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customXml/itemProps21.xml" ContentType="application/vnd.openxmlformats-officedocument.customXmlProperties+xml"/>
  <Override PartName="/customXml/itemProps22.xml" ContentType="application/vnd.openxmlformats-officedocument.customXmlProperties+xml"/>
  <Override PartName="/customXml/itemProps23.xml" ContentType="application/vnd.openxmlformats-officedocument.customXmlProperties+xml"/>
  <Override PartName="/customXml/itemProps2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Work\Net Work\Net Work\August 2026\"/>
    </mc:Choice>
  </mc:AlternateContent>
  <xr:revisionPtr revIDLastSave="0" documentId="13_ncr:1_{B1E78067-659A-4F21-B7E6-26A364C55D4F}" xr6:coauthVersionLast="47" xr6:coauthVersionMax="47" xr10:uidLastSave="{00000000-0000-0000-0000-000000000000}"/>
  <bookViews>
    <workbookView xWindow="-110" yWindow="-110" windowWidth="19420" windowHeight="11500" firstSheet="3" activeTab="3" xr2:uid="{00000000-000D-0000-FFFF-FFFF00000000}"/>
  </bookViews>
  <sheets>
    <sheet name="Sheet2" sheetId="2" state="hidden" r:id="rId1"/>
    <sheet name="Sheet3" sheetId="3" state="hidden" r:id="rId2"/>
    <sheet name="Sheet4" sheetId="4" state="hidden" r:id="rId3"/>
    <sheet name="Update" sheetId="48" r:id="rId4"/>
    <sheet name="New Additions" sheetId="41" r:id="rId5"/>
    <sheet name="Deletion" sheetId="45" r:id="rId6"/>
  </sheets>
  <externalReferences>
    <externalReference r:id="rId7"/>
    <externalReference r:id="rId8"/>
    <externalReference r:id="rId9"/>
    <externalReference r:id="rId10"/>
  </externalReferences>
  <definedNames>
    <definedName name="_xlnm._FilterDatabase" localSheetId="5" hidden="1">Deletion!#REF!</definedName>
    <definedName name="_xlnm._FilterDatabase" localSheetId="4" hidden="1">'New Additions'!#REF!</definedName>
    <definedName name="_xlnm._FilterDatabase" localSheetId="3" hidden="1">Update!$S$482:$AA$482</definedName>
    <definedName name="_xlcn.WorksheetConnection_Table14239" hidden="1">Table14239[]</definedName>
    <definedName name="_xlnm.Print_Titles" localSheetId="5">Deletion!$1:$4</definedName>
    <definedName name="_xlnm.Print_Titles" localSheetId="4">'New Additions'!$1:$4</definedName>
    <definedName name="_xlnm.Print_Titles" localSheetId="3">Update!$1:$4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511" i="48" l="1"/>
  <c r="P3510" i="48"/>
  <c r="P3509" i="48"/>
  <c r="P3508" i="48"/>
  <c r="P3507" i="48"/>
  <c r="P3505" i="48"/>
  <c r="P3504" i="48"/>
  <c r="P3503" i="48"/>
  <c r="P3502" i="48"/>
  <c r="P3501" i="48"/>
  <c r="P3500" i="48"/>
  <c r="P3499" i="48"/>
  <c r="P3498" i="48"/>
  <c r="P3497" i="48"/>
  <c r="P3496" i="48"/>
  <c r="P3495" i="48"/>
  <c r="P3494" i="48"/>
  <c r="P3493" i="48"/>
  <c r="P3492" i="48"/>
  <c r="P3491" i="48"/>
  <c r="P3490" i="48"/>
  <c r="P3489" i="48"/>
  <c r="P3488" i="48"/>
  <c r="P3487" i="48"/>
  <c r="P3486" i="48"/>
  <c r="P3485" i="48"/>
  <c r="P3484" i="48"/>
  <c r="P3483" i="48"/>
  <c r="P3482" i="48"/>
  <c r="P3481" i="48"/>
  <c r="P3480" i="48"/>
  <c r="P3479" i="48"/>
  <c r="P3478" i="48"/>
  <c r="P3477" i="48"/>
  <c r="P3476" i="48"/>
  <c r="P3475" i="48"/>
  <c r="P3474" i="48"/>
  <c r="P3473" i="48"/>
  <c r="P3472" i="48"/>
  <c r="P3471" i="48"/>
  <c r="P3470" i="48"/>
  <c r="P3469" i="48"/>
  <c r="P3468" i="48"/>
  <c r="P3467" i="48"/>
  <c r="P3466" i="48"/>
  <c r="P3465" i="48"/>
  <c r="P3464" i="48"/>
  <c r="P3463" i="48"/>
  <c r="P3462" i="48"/>
  <c r="P3461" i="48"/>
  <c r="P3460" i="48"/>
  <c r="P3459" i="48"/>
  <c r="P3457" i="48"/>
  <c r="P3456" i="48"/>
  <c r="P3455" i="48"/>
  <c r="P3454" i="48"/>
  <c r="P3453" i="48"/>
  <c r="P3452" i="48"/>
  <c r="P3451" i="48"/>
  <c r="P3450" i="48"/>
  <c r="P3449" i="48"/>
  <c r="P3448" i="48"/>
  <c r="P3447" i="48"/>
  <c r="P3446" i="48"/>
  <c r="P3445" i="48"/>
  <c r="P3444" i="48"/>
  <c r="P3443" i="48"/>
  <c r="P3442" i="48"/>
  <c r="P3441" i="48"/>
  <c r="P3440" i="48"/>
  <c r="P3439" i="48"/>
  <c r="P3438" i="48"/>
  <c r="P3437" i="48"/>
  <c r="P3436" i="48"/>
  <c r="P3435" i="48"/>
  <c r="P3434" i="48"/>
  <c r="P3433" i="48"/>
  <c r="P3432" i="48"/>
  <c r="P3431" i="48"/>
  <c r="P3430" i="48"/>
  <c r="P3429" i="48"/>
  <c r="P3428" i="48"/>
  <c r="P3427" i="48"/>
  <c r="P3426" i="48"/>
  <c r="P3425" i="48"/>
  <c r="P3424" i="48"/>
  <c r="P3423" i="48"/>
  <c r="P3422" i="48"/>
  <c r="P3421" i="48"/>
  <c r="P3420" i="48"/>
  <c r="P3419" i="48"/>
  <c r="P3418" i="48"/>
  <c r="P3417" i="48"/>
  <c r="P3416" i="48"/>
  <c r="P3415" i="48"/>
  <c r="P3414" i="48"/>
  <c r="P3413" i="48"/>
  <c r="P3412" i="48"/>
  <c r="P3411" i="48"/>
  <c r="P3410" i="48"/>
  <c r="P3409" i="48"/>
  <c r="P3408" i="48"/>
  <c r="P3407" i="48"/>
  <c r="P3406" i="48"/>
  <c r="P3405" i="48"/>
  <c r="P3404" i="48"/>
  <c r="P3403" i="48"/>
  <c r="P3402" i="48"/>
  <c r="P3401" i="48"/>
  <c r="P3400" i="48"/>
  <c r="P3399" i="48"/>
  <c r="P3398" i="48"/>
  <c r="P3397" i="48"/>
  <c r="P3396" i="48"/>
  <c r="P3395" i="48"/>
  <c r="P3394" i="48"/>
  <c r="P3393" i="48"/>
  <c r="P3392" i="48"/>
  <c r="P3391" i="48"/>
  <c r="P3390" i="48"/>
  <c r="P3389" i="48"/>
  <c r="P3388" i="48"/>
  <c r="P3387" i="48"/>
  <c r="P3386" i="48"/>
  <c r="P3385" i="48"/>
  <c r="P3384" i="48"/>
  <c r="P3383" i="48"/>
  <c r="P3382" i="48"/>
  <c r="P3381" i="48"/>
  <c r="P3380" i="48"/>
  <c r="P3379" i="48"/>
  <c r="P3378" i="48"/>
  <c r="P3377" i="48"/>
  <c r="P3376" i="48"/>
  <c r="P3375" i="48"/>
  <c r="P3374" i="48"/>
  <c r="P3373" i="48"/>
  <c r="P3372" i="48"/>
  <c r="P3371" i="48"/>
  <c r="P3370" i="48"/>
  <c r="P3369" i="48"/>
  <c r="P3368" i="48"/>
  <c r="P3367" i="48"/>
  <c r="P3366" i="48"/>
  <c r="P3365" i="48"/>
  <c r="P3364" i="48"/>
  <c r="P3363" i="48"/>
  <c r="P3362" i="48"/>
  <c r="P3361" i="48"/>
  <c r="P3360" i="48"/>
  <c r="P3359" i="48"/>
  <c r="P3358" i="48"/>
  <c r="P3357" i="48"/>
  <c r="P3356" i="48"/>
  <c r="P3355" i="48"/>
  <c r="P3354" i="48"/>
  <c r="P3353" i="48"/>
  <c r="P3352" i="48"/>
  <c r="P3351" i="48"/>
  <c r="P3350" i="48"/>
  <c r="P3349" i="48"/>
  <c r="P3348" i="48"/>
  <c r="P3347" i="48"/>
  <c r="P3346" i="48"/>
  <c r="P3345" i="48"/>
  <c r="P3344" i="48"/>
  <c r="P3343" i="48"/>
  <c r="P3342" i="48"/>
  <c r="P3341" i="48"/>
  <c r="P3340" i="48"/>
  <c r="P3339" i="48"/>
  <c r="P3338" i="48"/>
  <c r="P3337" i="48"/>
  <c r="P3336" i="48"/>
  <c r="P3335" i="48"/>
  <c r="P3334" i="48"/>
  <c r="P3333" i="48"/>
  <c r="P3332" i="48"/>
  <c r="P3331" i="48"/>
  <c r="P3330" i="48"/>
  <c r="P3329" i="48"/>
  <c r="P3328" i="48"/>
  <c r="P3327" i="48"/>
  <c r="P3326" i="48"/>
  <c r="P3325" i="48"/>
  <c r="P3324" i="48"/>
  <c r="P3323" i="48"/>
  <c r="P3322" i="48"/>
  <c r="P3321" i="48"/>
  <c r="P3320" i="48"/>
  <c r="P3319" i="48"/>
  <c r="P3318" i="48"/>
  <c r="P3317" i="48"/>
  <c r="P3316" i="48"/>
  <c r="P3315" i="48"/>
  <c r="P3314" i="48"/>
  <c r="P3313" i="48"/>
  <c r="P3312" i="48"/>
  <c r="P3311" i="48"/>
  <c r="P3310" i="48"/>
  <c r="P3309" i="48"/>
  <c r="P3308" i="48"/>
  <c r="P3307" i="48"/>
  <c r="P3306" i="48"/>
  <c r="P3305" i="48"/>
  <c r="P3304" i="48"/>
  <c r="P3303" i="48"/>
  <c r="P3302" i="48"/>
  <c r="P3301" i="48"/>
  <c r="P3300" i="48"/>
  <c r="P3299" i="48"/>
  <c r="P3298" i="48"/>
  <c r="P3297" i="48"/>
  <c r="P3296" i="48"/>
  <c r="P3295" i="48"/>
  <c r="P3294" i="48"/>
  <c r="P3293" i="48"/>
  <c r="P3292" i="48"/>
  <c r="P3291" i="48"/>
  <c r="P3290" i="48"/>
  <c r="P3289" i="48"/>
  <c r="P3288" i="48"/>
  <c r="P3287" i="48"/>
  <c r="P3286" i="48"/>
  <c r="P3285" i="48"/>
  <c r="P3284" i="48"/>
  <c r="P3283" i="48"/>
  <c r="P3282" i="48"/>
  <c r="P3281" i="48"/>
  <c r="P3280" i="48"/>
  <c r="P3279" i="48"/>
  <c r="P3278" i="48"/>
  <c r="P3277" i="48"/>
  <c r="P3276" i="48"/>
  <c r="P3275" i="48"/>
  <c r="P3274" i="48"/>
  <c r="P3273" i="48"/>
  <c r="P3272" i="48"/>
  <c r="P3271" i="48"/>
  <c r="P3270" i="48"/>
  <c r="P3269" i="48"/>
  <c r="P3268" i="48"/>
  <c r="P3267" i="48"/>
  <c r="P3266" i="48"/>
  <c r="P3265" i="48"/>
  <c r="P3264" i="48"/>
  <c r="P3263" i="48"/>
  <c r="P3262" i="48"/>
  <c r="P3261" i="48"/>
  <c r="P3260" i="48"/>
  <c r="P3259" i="48"/>
  <c r="P3258" i="48"/>
  <c r="P3257" i="48"/>
  <c r="P3256" i="48"/>
  <c r="P3255" i="48"/>
  <c r="P3254" i="48"/>
  <c r="P3253" i="48"/>
  <c r="P3252" i="48"/>
  <c r="P3251" i="48"/>
  <c r="P3250" i="48"/>
  <c r="P3249" i="48"/>
  <c r="P3248" i="48"/>
  <c r="P3247" i="48"/>
  <c r="P3246" i="48"/>
  <c r="P3245" i="48"/>
  <c r="P3244" i="48"/>
  <c r="P3243" i="48"/>
  <c r="P3242" i="48"/>
  <c r="P3241" i="48"/>
  <c r="P3240" i="48"/>
  <c r="P3239" i="48"/>
  <c r="P3238" i="48"/>
  <c r="P3237" i="48"/>
  <c r="P3236" i="48"/>
  <c r="P3235" i="48"/>
  <c r="P3234" i="48"/>
  <c r="P3233" i="48"/>
  <c r="P3232" i="48"/>
  <c r="P3231" i="48"/>
  <c r="P3230" i="48"/>
  <c r="P3229" i="48"/>
  <c r="P3228" i="48"/>
  <c r="P3227" i="48"/>
  <c r="P3226" i="48"/>
  <c r="P3225" i="48"/>
  <c r="P3224" i="48"/>
  <c r="P3223" i="48"/>
  <c r="P3222" i="48"/>
  <c r="P3221" i="48"/>
  <c r="P3220" i="48"/>
  <c r="P3219" i="48"/>
  <c r="P3218" i="48"/>
  <c r="P3217" i="48"/>
  <c r="P3216" i="48"/>
  <c r="P3215" i="48"/>
  <c r="P3214" i="48"/>
  <c r="P3213" i="48"/>
  <c r="P3212" i="48"/>
  <c r="P3210" i="48"/>
  <c r="P3209" i="48"/>
  <c r="P3208" i="48"/>
  <c r="P3207" i="48"/>
  <c r="P3206" i="48"/>
  <c r="P3205" i="48"/>
  <c r="P3204" i="48"/>
  <c r="P3203" i="48"/>
  <c r="P3202" i="48"/>
  <c r="P3201" i="48"/>
  <c r="P3200" i="48"/>
  <c r="P3199" i="48"/>
  <c r="P3198" i="48"/>
  <c r="P3197" i="48"/>
  <c r="P3196" i="48"/>
  <c r="P3195" i="48"/>
  <c r="P3194" i="48"/>
  <c r="P3193" i="48"/>
  <c r="P3192" i="48"/>
  <c r="P3191" i="48"/>
  <c r="P3190" i="48"/>
  <c r="P3189" i="48"/>
  <c r="P3188" i="48"/>
  <c r="P3187" i="48"/>
  <c r="P3186" i="48"/>
  <c r="P3185" i="48"/>
  <c r="P3184" i="48"/>
  <c r="P3183" i="48"/>
  <c r="P3182" i="48"/>
  <c r="P3181" i="48"/>
  <c r="P3180" i="48"/>
  <c r="P3179" i="48"/>
  <c r="P3178" i="48"/>
  <c r="P3177" i="48"/>
  <c r="P3176" i="48"/>
  <c r="P3175" i="48"/>
  <c r="P3174" i="48"/>
  <c r="P3173" i="48"/>
  <c r="P3172" i="48"/>
  <c r="P3171" i="48"/>
  <c r="P3170" i="48"/>
  <c r="P3169" i="48"/>
  <c r="P3168" i="48"/>
  <c r="P3167" i="48"/>
  <c r="P3166" i="48"/>
  <c r="P3165" i="48"/>
  <c r="P3164" i="48"/>
  <c r="P3163" i="48"/>
  <c r="P3162" i="48"/>
  <c r="P3161" i="48"/>
  <c r="P3160" i="48"/>
  <c r="P3159" i="48"/>
  <c r="P3158" i="48"/>
  <c r="P3157" i="48"/>
  <c r="P3156" i="48"/>
  <c r="P3155" i="48"/>
  <c r="P3154" i="48"/>
  <c r="P3153" i="48"/>
  <c r="P3152" i="48"/>
  <c r="P3151" i="48"/>
  <c r="P3150" i="48"/>
  <c r="P3149" i="48"/>
  <c r="P3148" i="48"/>
  <c r="P3147" i="48"/>
  <c r="P3146" i="48"/>
  <c r="P3145" i="48"/>
  <c r="P3144" i="48"/>
  <c r="P3143" i="48"/>
  <c r="P3142" i="48"/>
  <c r="P3141" i="48"/>
  <c r="P3140" i="48"/>
  <c r="P3139" i="48"/>
  <c r="P3137" i="48"/>
  <c r="P3136" i="48"/>
  <c r="P3135" i="48"/>
  <c r="P3134" i="48"/>
  <c r="P3133" i="48"/>
  <c r="P3132" i="48"/>
  <c r="P3131" i="48"/>
  <c r="P3130" i="48"/>
  <c r="P3129" i="48"/>
  <c r="P3128" i="48"/>
  <c r="P3126" i="48"/>
  <c r="P3125" i="48"/>
  <c r="P3124" i="48"/>
  <c r="P3123" i="48"/>
  <c r="P3122" i="48"/>
  <c r="P3121" i="48"/>
  <c r="P3120" i="48"/>
  <c r="P3119" i="48"/>
  <c r="P3116" i="48"/>
  <c r="P3115" i="48"/>
  <c r="P3114" i="48"/>
  <c r="P3113" i="48"/>
  <c r="P3112" i="48"/>
  <c r="P3111" i="48"/>
  <c r="P3110" i="48"/>
  <c r="P3109" i="48"/>
  <c r="P3108" i="48"/>
  <c r="P3107" i="48"/>
  <c r="P3106" i="48"/>
  <c r="P3105" i="48"/>
  <c r="P3104" i="48"/>
  <c r="P3103" i="48"/>
  <c r="P3102" i="48"/>
  <c r="P3101" i="48"/>
  <c r="P3100" i="48"/>
  <c r="P3099" i="48"/>
  <c r="P3098" i="48"/>
  <c r="P3097" i="48"/>
  <c r="P3096" i="48"/>
  <c r="P3095" i="48"/>
  <c r="P3094" i="48"/>
  <c r="P3093" i="48"/>
  <c r="P3092" i="48"/>
  <c r="P3091" i="48"/>
  <c r="P3090" i="48"/>
  <c r="P3089" i="48"/>
  <c r="P3088" i="48"/>
  <c r="P3087" i="48"/>
  <c r="P3086" i="48"/>
  <c r="P3085" i="48"/>
  <c r="P3084" i="48"/>
  <c r="P3083" i="48"/>
  <c r="P3082" i="48"/>
  <c r="P3081" i="48"/>
  <c r="P3080" i="48"/>
  <c r="P3079" i="48"/>
  <c r="P3078" i="48"/>
  <c r="P3077" i="48"/>
  <c r="P3076" i="48"/>
  <c r="P3075" i="48"/>
  <c r="P3074" i="48"/>
  <c r="P3073" i="48"/>
  <c r="P3072" i="48"/>
  <c r="P3071" i="48"/>
  <c r="P3070" i="48"/>
  <c r="P3069" i="48"/>
  <c r="P3068" i="48"/>
  <c r="P3067" i="48"/>
  <c r="P3066" i="48"/>
  <c r="P3065" i="48"/>
  <c r="P3064" i="48"/>
  <c r="P3063" i="48"/>
  <c r="P3062" i="48"/>
  <c r="P3061" i="48"/>
  <c r="P3060" i="48"/>
  <c r="P3059" i="48"/>
  <c r="P3058" i="48"/>
  <c r="P3057" i="48"/>
  <c r="P3056" i="48"/>
  <c r="P3055" i="48"/>
  <c r="P3054" i="48"/>
  <c r="P3053" i="48"/>
  <c r="P3052" i="48"/>
  <c r="P3051" i="48"/>
  <c r="P3050" i="48"/>
  <c r="P3049" i="48"/>
  <c r="P3048" i="48"/>
  <c r="P3047" i="48"/>
  <c r="P3046" i="48"/>
  <c r="P3045" i="48"/>
  <c r="P3044" i="48"/>
  <c r="P3043" i="48"/>
  <c r="P3042" i="48"/>
  <c r="P3041" i="48"/>
  <c r="P3040" i="48"/>
  <c r="P3039" i="48"/>
  <c r="P3038" i="48"/>
  <c r="P3037" i="48"/>
  <c r="P3036" i="48"/>
  <c r="P3035" i="48"/>
  <c r="P3034" i="48"/>
  <c r="P3033" i="48"/>
  <c r="P3032" i="48"/>
  <c r="P3031" i="48"/>
  <c r="P3030" i="48"/>
  <c r="P3029" i="48"/>
  <c r="P3028" i="48"/>
  <c r="P3027" i="48"/>
  <c r="P3026" i="48"/>
  <c r="P3025" i="48"/>
  <c r="P3024" i="48"/>
  <c r="P3023" i="48"/>
  <c r="P3022" i="48"/>
  <c r="P3021" i="48"/>
  <c r="P3020" i="48"/>
  <c r="P3019" i="48"/>
  <c r="P3018" i="48"/>
  <c r="P3017" i="48"/>
  <c r="P3016" i="48"/>
  <c r="P3015" i="48"/>
  <c r="P3014" i="48"/>
  <c r="P3013" i="48"/>
  <c r="P3012" i="48"/>
  <c r="P3011" i="48"/>
  <c r="P3010" i="48"/>
  <c r="P3009" i="48"/>
  <c r="P3008" i="48"/>
  <c r="P3007" i="48"/>
  <c r="P3006" i="48"/>
  <c r="P3005" i="48"/>
  <c r="P3004" i="48"/>
  <c r="P3003" i="48"/>
  <c r="P3002" i="48"/>
  <c r="P3001" i="48"/>
  <c r="P3000" i="48"/>
  <c r="P2999" i="48"/>
  <c r="P2998" i="48"/>
  <c r="P2997" i="48"/>
  <c r="P2996" i="48"/>
  <c r="P2995" i="48"/>
  <c r="P2994" i="48"/>
  <c r="P2993" i="48"/>
  <c r="P2992" i="48"/>
  <c r="P2991" i="48"/>
  <c r="P2990" i="48"/>
  <c r="P2989" i="48"/>
  <c r="P2988" i="48"/>
  <c r="P2987" i="48"/>
  <c r="P2986" i="48"/>
  <c r="P2985" i="48"/>
  <c r="P2984" i="48"/>
  <c r="P2983" i="48"/>
  <c r="P2982" i="48"/>
  <c r="P2981" i="48"/>
  <c r="P2980" i="48"/>
  <c r="P2979" i="48"/>
  <c r="P2978" i="48"/>
  <c r="P2977" i="48"/>
  <c r="P2976" i="48"/>
  <c r="P2975" i="48"/>
  <c r="P2974" i="48"/>
  <c r="P2973" i="48"/>
  <c r="P2972" i="48"/>
  <c r="P2971" i="48"/>
  <c r="P2970" i="48"/>
  <c r="P2969" i="48"/>
  <c r="P2968" i="48"/>
  <c r="P2967" i="48"/>
  <c r="P2966" i="48"/>
  <c r="P2965" i="48"/>
  <c r="P2964" i="48"/>
  <c r="P2963" i="48"/>
  <c r="P2962" i="48"/>
  <c r="P2961" i="48"/>
  <c r="P2960" i="48"/>
  <c r="P2959" i="48"/>
  <c r="P2958" i="48"/>
  <c r="P2957" i="48"/>
  <c r="P2956" i="48"/>
  <c r="P2955" i="48"/>
  <c r="P2954" i="48"/>
  <c r="P2951" i="48"/>
  <c r="P2950" i="48"/>
  <c r="P2949" i="48"/>
  <c r="P2948" i="48"/>
  <c r="P2947" i="48"/>
  <c r="P2946" i="48"/>
  <c r="P2945" i="48"/>
  <c r="P2944" i="48"/>
  <c r="P2943" i="48"/>
  <c r="P2942" i="48"/>
  <c r="P2941" i="48"/>
  <c r="P2940" i="48"/>
  <c r="P2939" i="48"/>
  <c r="P2938" i="48"/>
  <c r="P2937" i="48"/>
  <c r="P2936" i="48"/>
  <c r="P2935" i="48"/>
  <c r="P2934" i="48"/>
  <c r="P2933" i="48"/>
  <c r="P2932" i="48"/>
  <c r="P2931" i="48"/>
  <c r="P2930" i="48"/>
  <c r="P2929" i="48"/>
  <c r="P2928" i="48"/>
  <c r="P2927" i="48"/>
  <c r="P2926" i="48"/>
  <c r="P2925" i="48"/>
  <c r="P2924" i="48"/>
  <c r="P2923" i="48"/>
  <c r="P2922" i="48"/>
  <c r="P2921" i="48"/>
  <c r="P2920" i="48"/>
  <c r="P2919" i="48"/>
  <c r="P2918" i="48"/>
  <c r="P2917" i="48"/>
  <c r="P2916" i="48"/>
  <c r="P2915" i="48"/>
  <c r="P2914" i="48"/>
  <c r="P2913" i="48"/>
  <c r="P2912" i="48"/>
  <c r="P2911" i="48"/>
  <c r="P2910" i="48"/>
  <c r="P2909" i="48"/>
  <c r="P2908" i="48"/>
  <c r="P2907" i="48"/>
  <c r="P2906" i="48"/>
  <c r="P2905" i="48"/>
  <c r="P2904" i="48"/>
  <c r="P2903" i="48"/>
  <c r="P2902" i="48"/>
  <c r="P2901" i="48"/>
  <c r="P2900" i="48"/>
  <c r="P2899" i="48"/>
  <c r="P2898" i="48"/>
  <c r="P2897" i="48"/>
  <c r="P2896" i="48"/>
  <c r="P2895" i="48"/>
  <c r="P2894" i="48"/>
  <c r="P2893" i="48"/>
  <c r="P2891" i="48"/>
  <c r="P2890" i="48"/>
  <c r="P2889" i="48"/>
  <c r="P2888" i="48"/>
  <c r="P2887" i="48"/>
  <c r="P2886" i="48"/>
  <c r="P2885" i="48"/>
  <c r="P2884" i="48"/>
  <c r="P2883" i="48"/>
  <c r="P2882" i="48"/>
  <c r="P2881" i="48"/>
  <c r="P2880" i="48"/>
  <c r="P2879" i="48"/>
  <c r="P2878" i="48"/>
  <c r="P2877" i="48"/>
  <c r="P2876" i="48"/>
  <c r="P2875" i="48"/>
  <c r="P2874" i="48"/>
  <c r="P2873" i="48"/>
  <c r="P2872" i="48"/>
  <c r="P2871" i="48"/>
  <c r="P2870" i="48"/>
  <c r="P2869" i="48"/>
  <c r="P2868" i="48"/>
  <c r="P2867" i="48"/>
  <c r="P2866" i="48"/>
  <c r="P2865" i="48"/>
  <c r="P2864" i="48"/>
  <c r="P2863" i="48"/>
  <c r="P2862" i="48"/>
  <c r="P2861" i="48"/>
  <c r="P2860" i="48"/>
  <c r="P2859" i="48"/>
  <c r="P2858" i="48"/>
  <c r="P2857" i="48"/>
  <c r="P2856" i="48"/>
  <c r="P2855" i="48"/>
  <c r="P2854" i="48"/>
  <c r="P2853" i="48"/>
  <c r="P2852" i="48"/>
  <c r="P2851" i="48"/>
  <c r="P2850" i="48"/>
  <c r="P2849" i="48"/>
  <c r="P2848" i="48"/>
  <c r="P2847" i="48"/>
  <c r="P2846" i="48"/>
  <c r="P2845" i="48"/>
  <c r="P2844" i="48"/>
  <c r="P2843" i="48"/>
  <c r="P2842" i="48"/>
  <c r="P2841" i="48"/>
  <c r="P2840" i="48"/>
  <c r="P2839" i="48"/>
  <c r="P2838" i="48"/>
  <c r="P2837" i="48"/>
  <c r="P2836" i="48"/>
  <c r="P2835" i="48"/>
  <c r="P2834" i="48"/>
  <c r="P2833" i="48"/>
  <c r="P2832" i="48"/>
  <c r="P2831" i="48"/>
  <c r="P2830" i="48"/>
  <c r="P2829" i="48"/>
  <c r="P2828" i="48"/>
  <c r="P2827" i="48"/>
  <c r="P2826" i="48"/>
  <c r="P2825" i="48"/>
  <c r="P2824" i="48"/>
  <c r="P2823" i="48"/>
  <c r="P2822" i="48"/>
  <c r="P2821" i="48"/>
  <c r="P2820" i="48"/>
  <c r="P2819" i="48"/>
  <c r="P2818" i="48"/>
  <c r="P2817" i="48"/>
  <c r="P2816" i="48"/>
  <c r="P2815" i="48"/>
  <c r="P2814" i="48"/>
  <c r="P2813" i="48"/>
  <c r="P2812" i="48"/>
  <c r="P2811" i="48"/>
  <c r="P2810" i="48"/>
  <c r="P2809" i="48"/>
  <c r="P2808" i="48"/>
  <c r="P2807" i="48"/>
  <c r="P2806" i="48"/>
  <c r="P2805" i="48"/>
  <c r="P2804" i="48"/>
  <c r="P2803" i="48"/>
  <c r="P2802" i="48"/>
  <c r="P2801" i="48"/>
  <c r="P2800" i="48"/>
  <c r="P2799" i="48"/>
  <c r="P2798" i="48"/>
  <c r="P2797" i="48"/>
  <c r="P2796" i="48"/>
  <c r="P2795" i="48"/>
  <c r="P2794" i="48"/>
  <c r="P2793" i="48"/>
  <c r="P2792" i="48"/>
  <c r="P2791" i="48"/>
  <c r="P2790" i="48"/>
  <c r="P2789" i="48"/>
  <c r="P2788" i="48"/>
  <c r="P2787" i="48"/>
  <c r="P2786" i="48"/>
  <c r="P2785" i="48"/>
  <c r="P2784" i="48"/>
  <c r="P2783" i="48"/>
  <c r="P2782" i="48"/>
  <c r="P2781" i="48"/>
  <c r="P2780" i="48"/>
  <c r="P2779" i="48"/>
  <c r="P2778" i="48"/>
  <c r="P2777" i="48"/>
  <c r="P2776" i="48"/>
  <c r="P2775" i="48"/>
  <c r="P2774" i="48"/>
  <c r="P2773" i="48"/>
  <c r="P2772" i="48"/>
  <c r="P2771" i="48"/>
  <c r="P2770" i="48"/>
  <c r="P2769" i="48"/>
  <c r="P2768" i="48"/>
  <c r="P2767" i="48"/>
  <c r="P2766" i="48"/>
  <c r="P2765" i="48"/>
  <c r="P2764" i="48"/>
  <c r="P2763" i="48"/>
  <c r="P2762" i="48"/>
  <c r="P2761" i="48"/>
  <c r="P2759" i="48"/>
  <c r="P2758" i="48"/>
  <c r="P2757" i="48"/>
  <c r="P2756" i="48"/>
  <c r="P2755" i="48"/>
  <c r="P2754" i="48"/>
  <c r="P2753" i="48"/>
  <c r="P2752" i="48"/>
  <c r="P2751" i="48"/>
  <c r="P2750" i="48"/>
  <c r="P2749" i="48"/>
  <c r="P2748" i="48"/>
  <c r="P2747" i="48"/>
  <c r="P2746" i="48"/>
  <c r="P2745" i="48"/>
  <c r="P2744" i="48"/>
  <c r="P2743" i="48"/>
  <c r="P2742" i="48"/>
  <c r="P2741" i="48"/>
  <c r="P2740" i="48"/>
  <c r="P2739" i="48"/>
  <c r="P2738" i="48"/>
  <c r="P2737" i="48"/>
  <c r="P2736" i="48"/>
  <c r="P2735" i="48"/>
  <c r="P2734" i="48"/>
  <c r="P2733" i="48"/>
  <c r="P2732" i="48"/>
  <c r="P2731" i="48"/>
  <c r="P2729" i="48"/>
  <c r="P2728" i="48"/>
  <c r="P2727" i="48"/>
  <c r="P2726" i="48"/>
  <c r="P2725" i="48"/>
  <c r="P2724" i="48"/>
  <c r="P2723" i="48"/>
  <c r="P2722" i="48"/>
  <c r="P2721" i="48"/>
  <c r="P2720" i="48"/>
  <c r="P2719" i="48"/>
  <c r="P2718" i="48"/>
  <c r="P2717" i="48"/>
  <c r="P2716" i="48"/>
  <c r="P2715" i="48"/>
  <c r="P2714" i="48"/>
  <c r="P2713" i="48"/>
  <c r="P2712" i="48"/>
  <c r="P2711" i="48"/>
  <c r="P2710" i="48"/>
  <c r="P2709" i="48"/>
  <c r="P2708" i="48"/>
  <c r="P2707" i="48"/>
  <c r="P2706" i="48"/>
  <c r="P2705" i="48"/>
  <c r="P2704" i="48"/>
  <c r="P2703" i="48"/>
  <c r="P2702" i="48"/>
  <c r="P2701" i="48"/>
  <c r="P2700" i="48"/>
  <c r="P2699" i="48"/>
  <c r="P2698" i="48"/>
  <c r="P2697" i="48"/>
  <c r="P2696" i="48"/>
  <c r="P2695" i="48"/>
  <c r="P2694" i="48"/>
  <c r="P2693" i="48"/>
  <c r="P2692" i="48"/>
  <c r="P2691" i="48"/>
  <c r="P2690" i="48"/>
  <c r="P2689" i="48"/>
  <c r="P2688" i="48"/>
  <c r="P2687" i="48"/>
  <c r="P2686" i="48"/>
  <c r="P2685" i="48"/>
  <c r="P2684" i="48"/>
  <c r="P2683" i="48"/>
  <c r="P2682" i="48"/>
  <c r="P2681" i="48"/>
  <c r="P2680" i="48"/>
  <c r="P2679" i="48"/>
  <c r="P2678" i="48"/>
  <c r="P2677" i="48"/>
  <c r="P2676" i="48"/>
  <c r="P2675" i="48"/>
  <c r="P2674" i="48"/>
  <c r="P2673" i="48"/>
  <c r="P2672" i="48"/>
  <c r="P2671" i="48"/>
  <c r="P2670" i="48"/>
  <c r="P2669" i="48"/>
  <c r="P2668" i="48"/>
  <c r="P2667" i="48"/>
  <c r="P2666" i="48"/>
  <c r="P2665" i="48"/>
  <c r="P2664" i="48"/>
  <c r="P2663" i="48"/>
  <c r="P2662" i="48"/>
  <c r="P2661" i="48"/>
  <c r="P2660" i="48"/>
  <c r="P2659" i="48"/>
  <c r="P2658" i="48"/>
  <c r="P2657" i="48"/>
  <c r="P2656" i="48"/>
  <c r="P2655" i="48"/>
  <c r="P2654" i="48"/>
  <c r="P2653" i="48"/>
  <c r="P2652" i="48"/>
  <c r="P2651" i="48"/>
  <c r="P2650" i="48"/>
  <c r="P2649" i="48"/>
  <c r="P2648" i="48"/>
  <c r="P2647" i="48"/>
  <c r="P2646" i="48"/>
  <c r="P2645" i="48"/>
  <c r="P2644" i="48"/>
  <c r="P2643" i="48"/>
  <c r="P2642" i="48"/>
  <c r="P2641" i="48"/>
  <c r="P2640" i="48"/>
  <c r="P2639" i="48"/>
  <c r="P2638" i="48"/>
  <c r="P2637" i="48"/>
  <c r="P2636" i="48"/>
  <c r="P2635" i="48"/>
  <c r="P2634" i="48"/>
  <c r="P2633" i="48"/>
  <c r="P2632" i="48"/>
  <c r="P2631" i="48"/>
  <c r="P2630" i="48"/>
  <c r="P2629" i="48"/>
  <c r="P2628" i="48"/>
  <c r="P2627" i="48"/>
  <c r="P2626" i="48"/>
  <c r="P2625" i="48"/>
  <c r="P2624" i="48"/>
  <c r="P2623" i="48"/>
  <c r="P2622" i="48"/>
  <c r="P2621" i="48"/>
  <c r="P2620" i="48"/>
  <c r="P2619" i="48"/>
  <c r="P2618" i="48"/>
  <c r="P2617" i="48"/>
  <c r="P2616" i="48"/>
  <c r="P2615" i="48"/>
  <c r="P2614" i="48"/>
  <c r="P2613" i="48"/>
  <c r="P2612" i="48"/>
  <c r="P2611" i="48"/>
  <c r="P2610" i="48"/>
  <c r="P2609" i="48"/>
  <c r="P2608" i="48"/>
  <c r="P2607" i="48"/>
  <c r="P2606" i="48"/>
  <c r="P2605" i="48"/>
  <c r="P2604" i="48"/>
  <c r="P2603" i="48"/>
  <c r="P2602" i="48"/>
  <c r="P2601" i="48"/>
  <c r="P2600" i="48"/>
  <c r="P2599" i="48"/>
  <c r="P2598" i="48"/>
  <c r="P2597" i="48"/>
  <c r="P2596" i="48"/>
  <c r="P2595" i="48"/>
  <c r="P2594" i="48"/>
  <c r="P2593" i="48"/>
  <c r="P2592" i="48"/>
  <c r="P2591" i="48"/>
  <c r="P2590" i="48"/>
  <c r="P2589" i="48"/>
  <c r="P2588" i="48"/>
  <c r="P2587" i="48"/>
  <c r="P2586" i="48"/>
  <c r="P2585" i="48"/>
  <c r="P2584" i="48"/>
  <c r="P2583" i="48"/>
  <c r="P2582" i="48"/>
  <c r="P2581" i="48"/>
  <c r="P2580" i="48"/>
  <c r="P2579" i="48"/>
  <c r="P2578" i="48"/>
  <c r="P2577" i="48"/>
  <c r="P2576" i="48"/>
  <c r="P2575" i="48"/>
  <c r="P2574" i="48"/>
  <c r="P2573" i="48"/>
  <c r="P2572" i="48"/>
  <c r="P2571" i="48"/>
  <c r="P2570" i="48"/>
  <c r="P2569" i="48"/>
  <c r="P2568" i="48"/>
  <c r="P2567" i="48"/>
  <c r="P2566" i="48"/>
  <c r="P2565" i="48"/>
  <c r="P2564" i="48"/>
  <c r="P2563" i="48"/>
  <c r="P2562" i="48"/>
  <c r="P2561" i="48"/>
  <c r="P2560" i="48"/>
  <c r="P2559" i="48"/>
  <c r="P2558" i="48"/>
  <c r="P2557" i="48"/>
  <c r="P2556" i="48"/>
  <c r="P2555" i="48"/>
  <c r="P2554" i="48"/>
  <c r="P2553" i="48"/>
  <c r="P2552" i="48"/>
  <c r="P2551" i="48"/>
  <c r="P2550" i="48"/>
  <c r="P2549" i="48"/>
  <c r="P2548" i="48"/>
  <c r="P2547" i="48"/>
  <c r="P2546" i="48"/>
  <c r="P2545" i="48"/>
  <c r="P2544" i="48"/>
  <c r="P2543" i="48"/>
  <c r="P2542" i="48"/>
  <c r="P2541" i="48"/>
  <c r="P2540" i="48"/>
  <c r="P2539" i="48"/>
  <c r="P2538" i="48"/>
  <c r="P2537" i="48"/>
  <c r="P2536" i="48"/>
  <c r="P2535" i="48"/>
  <c r="P2534" i="48"/>
  <c r="P2533" i="48"/>
  <c r="P2532" i="48"/>
  <c r="P2531" i="48"/>
  <c r="P2530" i="48"/>
  <c r="P2529" i="48"/>
  <c r="P2528" i="48"/>
  <c r="P2527" i="48"/>
  <c r="P2526" i="48"/>
  <c r="P2525" i="48"/>
  <c r="P2524" i="48"/>
  <c r="P2523" i="48"/>
  <c r="P2522" i="48"/>
  <c r="P2521" i="48"/>
  <c r="P2520" i="48"/>
  <c r="P2519" i="48"/>
  <c r="P2518" i="48"/>
  <c r="P2517" i="48"/>
  <c r="P2516" i="48"/>
  <c r="P2515" i="48"/>
  <c r="P2514" i="48"/>
  <c r="P2513" i="48"/>
  <c r="P2512" i="48"/>
  <c r="P2511" i="48"/>
  <c r="P2510" i="48"/>
  <c r="P2509" i="48"/>
  <c r="P2508" i="48"/>
  <c r="P2507" i="48"/>
  <c r="P2506" i="48"/>
  <c r="P2505" i="48"/>
  <c r="P2504" i="48"/>
  <c r="P2503" i="48"/>
  <c r="P2502" i="48"/>
  <c r="P2501" i="48"/>
  <c r="P2500" i="48"/>
  <c r="P2499" i="48"/>
  <c r="P2498" i="48"/>
  <c r="P2497" i="48"/>
  <c r="P2496" i="48"/>
  <c r="P2495" i="48"/>
  <c r="P2494" i="48"/>
  <c r="P2493" i="48"/>
  <c r="P2492" i="48"/>
  <c r="P2491" i="48"/>
  <c r="P2490" i="48"/>
  <c r="P2489" i="48"/>
  <c r="P2488" i="48"/>
  <c r="P2487" i="48"/>
  <c r="P2486" i="48"/>
  <c r="P2485" i="48"/>
  <c r="P2484" i="48"/>
  <c r="P2483" i="48"/>
  <c r="P2482" i="48"/>
  <c r="P2481" i="48"/>
  <c r="P2480" i="48"/>
  <c r="P2479" i="48"/>
  <c r="P2478" i="48"/>
  <c r="P2477" i="48"/>
  <c r="P2476" i="48"/>
  <c r="P2475" i="48"/>
  <c r="P2474" i="48"/>
  <c r="P2473" i="48"/>
  <c r="P2472" i="48"/>
  <c r="P2471" i="48"/>
  <c r="P2470" i="48"/>
  <c r="P2469" i="48"/>
  <c r="P2468" i="48"/>
  <c r="P2467" i="48"/>
  <c r="P2466" i="48"/>
  <c r="P2465" i="48"/>
  <c r="P2464" i="48"/>
  <c r="P2463" i="48"/>
  <c r="P2462" i="48"/>
  <c r="P2461" i="48"/>
  <c r="P2460" i="48"/>
  <c r="P2459" i="48"/>
  <c r="P2458" i="48"/>
  <c r="P2457" i="48"/>
  <c r="P2456" i="48"/>
  <c r="P2455" i="48"/>
  <c r="P2454" i="48"/>
  <c r="P2453" i="48"/>
  <c r="P2452" i="48"/>
  <c r="P2451" i="48"/>
  <c r="P2450" i="48"/>
  <c r="P2449" i="48"/>
  <c r="P2448" i="48"/>
  <c r="P2447" i="48"/>
  <c r="P2446" i="48"/>
  <c r="P2445" i="48"/>
  <c r="P2444" i="48"/>
  <c r="P2443" i="48"/>
  <c r="P2442" i="48"/>
  <c r="P2441" i="48"/>
  <c r="P2440" i="48"/>
  <c r="P2439" i="48"/>
  <c r="P2438" i="48"/>
  <c r="P2437" i="48"/>
  <c r="P2436" i="48"/>
  <c r="P2435" i="48"/>
  <c r="P2434" i="48"/>
  <c r="P2433" i="48"/>
  <c r="P2432" i="48"/>
  <c r="P2431" i="48"/>
  <c r="P2430" i="48"/>
  <c r="P2429" i="48"/>
  <c r="P2428" i="48"/>
  <c r="P2427" i="48"/>
  <c r="P2426" i="48"/>
  <c r="P2425" i="48"/>
  <c r="P2424" i="48"/>
  <c r="P2423" i="48"/>
  <c r="P2422" i="48"/>
  <c r="P2421" i="48"/>
  <c r="P2420" i="48"/>
  <c r="P2419" i="48"/>
  <c r="P2418" i="48"/>
  <c r="P2417" i="48"/>
  <c r="P2416" i="48"/>
  <c r="P2415" i="48"/>
  <c r="P2414" i="48"/>
  <c r="P2413" i="48"/>
  <c r="P2412" i="48"/>
  <c r="P2411" i="48"/>
  <c r="P2410" i="48"/>
  <c r="P2409" i="48"/>
  <c r="P2408" i="48"/>
  <c r="P2407" i="48"/>
  <c r="P2406" i="48"/>
  <c r="P2405" i="48"/>
  <c r="P2404" i="48"/>
  <c r="P2403" i="48"/>
  <c r="P2402" i="48"/>
  <c r="P2401" i="48"/>
  <c r="P2400" i="48"/>
  <c r="P2399" i="48"/>
  <c r="P2398" i="48"/>
  <c r="P2397" i="48"/>
  <c r="P2396" i="48"/>
  <c r="P2395" i="48"/>
  <c r="P2394" i="48"/>
  <c r="P2393" i="48"/>
  <c r="P2392" i="48"/>
  <c r="P2391" i="48"/>
  <c r="P2390" i="48"/>
  <c r="P2389" i="48"/>
  <c r="P2388" i="48"/>
  <c r="P2387" i="48"/>
  <c r="P2386" i="48"/>
  <c r="P2385" i="48"/>
  <c r="P2384" i="48"/>
  <c r="P2383" i="48"/>
  <c r="P2382" i="48"/>
  <c r="P2381" i="48"/>
  <c r="P2380" i="48"/>
  <c r="P2379" i="48"/>
  <c r="P2378" i="48"/>
  <c r="P2377" i="48"/>
  <c r="P2376" i="48"/>
  <c r="P2375" i="48"/>
  <c r="P2374" i="48"/>
  <c r="P2373" i="48"/>
  <c r="P2372" i="48"/>
  <c r="P2371" i="48"/>
  <c r="P2370" i="48"/>
  <c r="P2369" i="48"/>
  <c r="P2368" i="48"/>
  <c r="P2367" i="48"/>
  <c r="P2366" i="48"/>
  <c r="P2365" i="48"/>
  <c r="P2364" i="48"/>
  <c r="P2363" i="48"/>
  <c r="P2362" i="48"/>
  <c r="P2361" i="48"/>
  <c r="P2360" i="48"/>
  <c r="P2359" i="48"/>
  <c r="P2358" i="48"/>
  <c r="P2357" i="48"/>
  <c r="P2356" i="48"/>
  <c r="P2355" i="48"/>
  <c r="P2354" i="48"/>
  <c r="P2353" i="48"/>
  <c r="P2352" i="48"/>
  <c r="P2351" i="48"/>
  <c r="P2350" i="48"/>
  <c r="P2349" i="48"/>
  <c r="P2348" i="48"/>
  <c r="P2347" i="48"/>
  <c r="P2346" i="48"/>
  <c r="P2345" i="48"/>
  <c r="P2344" i="48"/>
  <c r="P2343" i="48"/>
  <c r="P2342" i="48"/>
  <c r="P2341" i="48"/>
  <c r="P2340" i="48"/>
  <c r="P2339" i="48"/>
  <c r="P2338" i="48"/>
  <c r="P2337" i="48"/>
  <c r="P2336" i="48"/>
  <c r="P2335" i="48"/>
  <c r="P2334" i="48"/>
  <c r="P2333" i="48"/>
  <c r="P2332" i="48"/>
  <c r="P2331" i="48"/>
  <c r="P2330" i="48"/>
  <c r="P2329" i="48"/>
  <c r="P2328" i="48"/>
  <c r="P2327" i="48"/>
  <c r="P2326" i="48"/>
  <c r="P2325" i="48"/>
  <c r="P2324" i="48"/>
  <c r="P2323" i="48"/>
  <c r="P2322" i="48"/>
  <c r="P2321" i="48"/>
  <c r="P2320" i="48"/>
  <c r="P2319" i="48"/>
  <c r="P2318" i="48"/>
  <c r="P2317" i="48"/>
  <c r="P2316" i="48"/>
  <c r="P2315" i="48"/>
  <c r="P2314" i="48"/>
  <c r="P2313" i="48"/>
  <c r="P2312" i="48"/>
  <c r="P2311" i="48"/>
  <c r="P2310" i="48"/>
  <c r="P2309" i="48"/>
  <c r="P2308" i="48"/>
  <c r="P2307" i="48"/>
  <c r="P2306" i="48"/>
  <c r="P2305" i="48"/>
  <c r="P2304" i="48"/>
  <c r="P2303" i="48"/>
  <c r="P2302" i="48"/>
  <c r="P2301" i="48"/>
  <c r="P2300" i="48"/>
  <c r="P2299" i="48"/>
  <c r="P2298" i="48"/>
  <c r="P2297" i="48"/>
  <c r="P2296" i="48"/>
  <c r="P2295" i="48"/>
  <c r="P2294" i="48"/>
  <c r="P2293" i="48"/>
  <c r="P2292" i="48"/>
  <c r="P2291" i="48"/>
  <c r="P2290" i="48"/>
  <c r="P2289" i="48"/>
  <c r="P2288" i="48"/>
  <c r="P2287" i="48"/>
  <c r="P2286" i="48"/>
  <c r="P2285" i="48"/>
  <c r="P2284" i="48"/>
  <c r="P2283" i="48"/>
  <c r="P2282" i="48"/>
  <c r="P2281" i="48"/>
  <c r="P2280" i="48"/>
  <c r="P2279" i="48"/>
  <c r="P2278" i="48"/>
  <c r="P2277" i="48"/>
  <c r="P2276" i="48"/>
  <c r="P2275" i="48"/>
  <c r="P2274" i="48"/>
  <c r="P2273" i="48"/>
  <c r="P2272" i="48"/>
  <c r="P2271" i="48"/>
  <c r="P2270" i="48"/>
  <c r="P2269" i="48"/>
  <c r="P2268" i="48"/>
  <c r="P2267" i="48"/>
  <c r="P2266" i="48"/>
  <c r="P2265" i="48"/>
  <c r="P2264" i="48"/>
  <c r="P2263" i="48"/>
  <c r="P2262" i="48"/>
  <c r="P2261" i="48"/>
  <c r="P2260" i="48"/>
  <c r="P2259" i="48"/>
  <c r="P2258" i="48"/>
  <c r="P2257" i="48"/>
  <c r="P2256" i="48"/>
  <c r="P2255" i="48"/>
  <c r="P2254" i="48"/>
  <c r="P2253" i="48"/>
  <c r="P2252" i="48"/>
  <c r="P2251" i="48"/>
  <c r="P2250" i="48"/>
  <c r="P2249" i="48"/>
  <c r="P2248" i="48"/>
  <c r="P2247" i="48"/>
  <c r="P2246" i="48"/>
  <c r="P2245" i="48"/>
  <c r="P2244" i="48"/>
  <c r="P2243" i="48"/>
  <c r="P2242" i="48"/>
  <c r="P2241" i="48"/>
  <c r="P2240" i="48"/>
  <c r="P2239" i="48"/>
  <c r="P2238" i="48"/>
  <c r="P2237" i="48"/>
  <c r="P2236" i="48"/>
  <c r="P2235" i="48"/>
  <c r="P2234" i="48"/>
  <c r="P2233" i="48"/>
  <c r="P2232" i="48"/>
  <c r="P2231" i="48"/>
  <c r="P2230" i="48"/>
  <c r="P2229" i="48"/>
  <c r="P2228" i="48"/>
  <c r="P2227" i="48"/>
  <c r="P2226" i="48"/>
  <c r="P2225" i="48"/>
  <c r="P2224" i="48"/>
  <c r="P2223" i="48"/>
  <c r="P2222" i="48"/>
  <c r="P2221" i="48"/>
  <c r="P2220" i="48"/>
  <c r="P2219" i="48"/>
  <c r="P2218" i="48"/>
  <c r="P2217" i="48"/>
  <c r="P2216" i="48"/>
  <c r="P2215" i="48"/>
  <c r="P2214" i="48"/>
  <c r="P2213" i="48"/>
  <c r="P2212" i="48"/>
  <c r="P2211" i="48"/>
  <c r="P2210" i="48"/>
  <c r="P2209" i="48"/>
  <c r="P2208" i="48"/>
  <c r="P2207" i="48"/>
  <c r="P2206" i="48"/>
  <c r="P2205" i="48"/>
  <c r="P2204" i="48"/>
  <c r="P2203" i="48"/>
  <c r="P2202" i="48"/>
  <c r="P2201" i="48"/>
  <c r="P2200" i="48"/>
  <c r="P2199" i="48"/>
  <c r="P2198" i="48"/>
  <c r="P2197" i="48"/>
  <c r="P2196" i="48"/>
  <c r="P2195" i="48"/>
  <c r="P2194" i="48"/>
  <c r="P2193" i="48"/>
  <c r="P2192" i="48"/>
  <c r="P2191" i="48"/>
  <c r="P2190" i="48"/>
  <c r="P2189" i="48"/>
  <c r="P2188" i="48"/>
  <c r="P2187" i="48"/>
  <c r="P2186" i="48"/>
  <c r="P2185" i="48"/>
  <c r="P2184" i="48"/>
  <c r="P2183" i="48"/>
  <c r="P2182" i="48"/>
  <c r="P2181" i="48"/>
  <c r="P2180" i="48"/>
  <c r="P2179" i="48"/>
  <c r="P2178" i="48"/>
  <c r="P2177" i="48"/>
  <c r="P2176" i="48"/>
  <c r="P2175" i="48"/>
  <c r="P2174" i="48"/>
  <c r="P2173" i="48"/>
  <c r="P2172" i="48"/>
  <c r="P2171" i="48"/>
  <c r="P2170" i="48"/>
  <c r="P2169" i="48"/>
  <c r="P2168" i="48"/>
  <c r="P2167" i="48"/>
  <c r="P2166" i="48"/>
  <c r="P2165" i="48"/>
  <c r="P2164" i="48"/>
  <c r="P2163" i="48"/>
  <c r="P2162" i="48"/>
  <c r="P2161" i="48"/>
  <c r="P2160" i="48"/>
  <c r="P2159" i="48"/>
  <c r="P2158" i="48"/>
  <c r="P2157" i="48"/>
  <c r="P2156" i="48"/>
  <c r="P2155" i="48"/>
  <c r="P2154" i="48"/>
  <c r="P2153" i="48"/>
  <c r="P2152" i="48"/>
  <c r="P2151" i="48"/>
  <c r="P2150" i="48"/>
  <c r="P2149" i="48"/>
  <c r="P2148" i="48"/>
  <c r="P2147" i="48"/>
  <c r="P2146" i="48"/>
  <c r="P2145" i="48"/>
  <c r="P2144" i="48"/>
  <c r="P2143" i="48"/>
  <c r="P2142" i="48"/>
  <c r="P2140" i="48"/>
  <c r="P2139" i="48"/>
  <c r="P2138" i="48"/>
  <c r="P2137" i="48"/>
  <c r="P2136" i="48"/>
  <c r="P2135" i="48"/>
  <c r="P2134" i="48"/>
  <c r="P2133" i="48"/>
  <c r="P2132" i="48"/>
  <c r="P2131" i="48"/>
  <c r="P2130" i="48"/>
  <c r="P2129" i="48"/>
  <c r="P2128" i="48"/>
  <c r="P2127" i="48"/>
  <c r="P2126" i="48"/>
  <c r="P2125" i="48"/>
  <c r="P2124" i="48"/>
  <c r="P2123" i="48"/>
  <c r="P2122" i="48"/>
  <c r="P2121" i="48"/>
  <c r="P2120" i="48"/>
  <c r="P2119" i="48"/>
  <c r="P2118" i="48"/>
  <c r="P2117" i="48"/>
  <c r="P2116" i="48"/>
  <c r="P2115" i="48"/>
  <c r="P2114" i="48"/>
  <c r="P2113" i="48"/>
  <c r="P2112" i="48"/>
  <c r="P2111" i="48"/>
  <c r="P2110" i="48"/>
  <c r="P2109" i="48"/>
  <c r="P2108" i="48"/>
  <c r="P2107" i="48"/>
  <c r="P2106" i="48"/>
  <c r="P2105" i="48"/>
  <c r="P2104" i="48"/>
  <c r="P2103" i="48"/>
  <c r="P2102" i="48"/>
  <c r="P2101" i="48"/>
  <c r="P2100" i="48"/>
  <c r="P2099" i="48"/>
  <c r="P2098" i="48"/>
  <c r="P2097" i="48"/>
  <c r="P2096" i="48"/>
  <c r="P2095" i="48"/>
  <c r="P2094" i="48"/>
  <c r="P2093" i="48"/>
  <c r="P2092" i="48"/>
  <c r="P2091" i="48"/>
  <c r="P2090" i="48"/>
  <c r="P2089" i="48"/>
  <c r="P2087" i="48"/>
  <c r="P2086" i="48"/>
  <c r="P2085" i="48"/>
  <c r="P2084" i="48"/>
  <c r="P2083" i="48"/>
  <c r="P2082" i="48"/>
  <c r="P2081" i="48"/>
  <c r="P2080" i="48"/>
  <c r="P2079" i="48"/>
  <c r="P2078" i="48"/>
  <c r="P2077" i="48"/>
  <c r="P2076" i="48"/>
  <c r="P2075" i="48"/>
  <c r="P2074" i="48"/>
  <c r="P2073" i="48"/>
  <c r="P2071" i="48"/>
  <c r="P2070" i="48"/>
  <c r="P2069" i="48"/>
  <c r="P2068" i="48"/>
  <c r="P2067" i="48"/>
  <c r="P2066" i="48"/>
  <c r="P2065" i="48"/>
  <c r="P2064" i="48"/>
  <c r="P2063" i="48"/>
  <c r="P2062" i="48"/>
  <c r="P2061" i="48"/>
  <c r="P2060" i="48"/>
  <c r="P2059" i="48"/>
  <c r="P2058" i="48"/>
  <c r="P2057" i="48"/>
  <c r="P2056" i="48"/>
  <c r="P2055" i="48"/>
  <c r="P2054" i="48"/>
  <c r="P2053" i="48"/>
  <c r="P2052" i="48"/>
  <c r="P2051" i="48"/>
  <c r="P2050" i="48"/>
  <c r="P2049" i="48"/>
  <c r="P2048" i="48"/>
  <c r="P2047" i="48"/>
  <c r="P2046" i="48"/>
  <c r="P2045" i="48"/>
  <c r="P2044" i="48"/>
  <c r="P2043" i="48"/>
  <c r="P2042" i="48"/>
  <c r="P2041" i="48"/>
  <c r="P2040" i="48"/>
  <c r="P2039" i="48"/>
  <c r="P2038" i="48"/>
  <c r="P2037" i="48"/>
  <c r="P2036" i="48"/>
  <c r="P2035" i="48"/>
  <c r="P2034" i="48"/>
  <c r="P2033" i="48"/>
  <c r="P2032" i="48"/>
  <c r="P2031" i="48"/>
  <c r="P2030" i="48"/>
  <c r="P2029" i="48"/>
  <c r="P2028" i="48"/>
  <c r="P2027" i="48"/>
  <c r="P2026" i="48"/>
  <c r="P2025" i="48"/>
  <c r="P2024" i="48"/>
  <c r="P2023" i="48"/>
  <c r="P2022" i="48"/>
  <c r="P2021" i="48"/>
  <c r="P2020" i="48"/>
  <c r="P2019" i="48"/>
  <c r="P2018" i="48"/>
  <c r="P2017" i="48"/>
  <c r="P2016" i="48"/>
  <c r="P2015" i="48"/>
  <c r="P2014" i="48"/>
  <c r="P2013" i="48"/>
  <c r="P2012" i="48"/>
  <c r="P2011" i="48"/>
  <c r="P2010" i="48"/>
  <c r="P2009" i="48"/>
  <c r="P2008" i="48"/>
  <c r="P2007" i="48"/>
  <c r="P2006" i="48"/>
  <c r="P2005" i="48"/>
  <c r="P2004" i="48"/>
  <c r="P2003" i="48"/>
  <c r="P2002" i="48"/>
  <c r="P2001" i="48"/>
  <c r="P2000" i="48"/>
  <c r="P1999" i="48"/>
  <c r="P1998" i="48"/>
  <c r="P1997" i="48"/>
  <c r="P1996" i="48"/>
  <c r="P1995" i="48"/>
  <c r="P1994" i="48"/>
  <c r="P1993" i="48"/>
  <c r="P1992" i="48"/>
  <c r="P1991" i="48"/>
  <c r="P1990" i="48"/>
  <c r="P1989" i="48"/>
  <c r="P1988" i="48"/>
  <c r="P1987" i="48"/>
  <c r="P1986" i="48"/>
  <c r="P1985" i="48"/>
  <c r="P1984" i="48"/>
  <c r="P1983" i="48"/>
  <c r="P1982" i="48"/>
  <c r="P1981" i="48"/>
  <c r="P1980" i="48"/>
  <c r="P1979" i="48"/>
  <c r="P1978" i="48"/>
  <c r="P1977" i="48"/>
  <c r="P1976" i="48"/>
  <c r="P1975" i="48"/>
  <c r="P1974" i="48"/>
  <c r="P1973" i="48"/>
  <c r="P1972" i="48"/>
  <c r="P1971" i="48"/>
  <c r="P1970" i="48"/>
  <c r="P1969" i="48"/>
  <c r="P1968" i="48"/>
  <c r="P1967" i="48"/>
  <c r="P1966" i="48"/>
  <c r="P1965" i="48"/>
  <c r="P1964" i="48"/>
  <c r="P1963" i="48"/>
  <c r="P1962" i="48"/>
  <c r="P1961" i="48"/>
  <c r="P1960" i="48"/>
  <c r="P1959" i="48"/>
  <c r="P1958" i="48"/>
  <c r="P1957" i="48"/>
  <c r="P1956" i="48"/>
  <c r="P1955" i="48"/>
  <c r="P1954" i="48"/>
  <c r="P1953" i="48"/>
  <c r="P1952" i="48"/>
  <c r="P1951" i="48"/>
  <c r="P1950" i="48"/>
  <c r="P1949" i="48"/>
  <c r="P1948" i="48"/>
  <c r="P1947" i="48"/>
  <c r="P1946" i="48"/>
  <c r="P1944" i="48"/>
  <c r="P1943" i="48"/>
  <c r="P1942" i="48"/>
  <c r="P1941" i="48"/>
  <c r="P1940" i="48"/>
  <c r="P1939" i="48"/>
  <c r="P1938" i="48"/>
  <c r="P1937" i="48"/>
  <c r="P1936" i="48"/>
  <c r="P1935" i="48"/>
  <c r="P1934" i="48"/>
  <c r="P1933" i="48"/>
  <c r="P1932" i="48"/>
  <c r="P1931" i="48"/>
  <c r="P1930" i="48"/>
  <c r="P1929" i="48"/>
  <c r="P1928" i="48"/>
  <c r="P1927" i="48"/>
  <c r="P1926" i="48"/>
  <c r="P1925" i="48"/>
  <c r="P1924" i="48"/>
  <c r="P1923" i="48"/>
  <c r="P1922" i="48"/>
  <c r="P1921" i="48"/>
  <c r="P1920" i="48"/>
  <c r="P1919" i="48"/>
  <c r="P1918" i="48"/>
  <c r="P1917" i="48"/>
  <c r="P1916" i="48"/>
  <c r="P1915" i="48"/>
  <c r="P1914" i="48"/>
  <c r="P1913" i="48"/>
  <c r="P1912" i="48"/>
  <c r="P1911" i="48"/>
  <c r="P1910" i="48"/>
  <c r="P1909" i="48"/>
  <c r="P1908" i="48"/>
  <c r="P1907" i="48"/>
  <c r="P1906" i="48"/>
  <c r="P1905" i="48"/>
  <c r="P1904" i="48"/>
  <c r="P1903" i="48"/>
  <c r="P1902" i="48"/>
  <c r="P1901" i="48"/>
  <c r="P1900" i="48"/>
  <c r="P1899" i="48"/>
  <c r="P1898" i="48"/>
  <c r="P1897" i="48"/>
  <c r="P1896" i="48"/>
  <c r="P1895" i="48"/>
  <c r="P1894" i="48"/>
  <c r="P1893" i="48"/>
  <c r="P1892" i="48"/>
  <c r="P1891" i="48"/>
  <c r="P1890" i="48"/>
  <c r="P1889" i="48"/>
  <c r="P1888" i="48"/>
  <c r="P1887" i="48"/>
  <c r="P1886" i="48"/>
  <c r="P1885" i="48"/>
  <c r="P1884" i="48"/>
  <c r="P1883" i="48"/>
  <c r="P1882" i="48"/>
  <c r="P1881" i="48"/>
  <c r="P1880" i="48"/>
  <c r="P1879" i="48"/>
  <c r="P1878" i="48"/>
  <c r="P1877" i="48"/>
  <c r="P1876" i="48"/>
  <c r="P1875" i="48"/>
  <c r="P1874" i="48"/>
  <c r="P1873" i="48"/>
  <c r="P1872" i="48"/>
  <c r="P1871" i="48"/>
  <c r="P1870" i="48"/>
  <c r="P1869" i="48"/>
  <c r="P1868" i="48"/>
  <c r="P1867" i="48"/>
  <c r="P1866" i="48"/>
  <c r="P1865" i="48"/>
  <c r="P1864" i="48"/>
  <c r="P1863" i="48"/>
  <c r="P1862" i="48"/>
  <c r="P1861" i="48"/>
  <c r="P1860" i="48"/>
  <c r="P1859" i="48"/>
  <c r="P1858" i="48"/>
  <c r="P1857" i="48"/>
  <c r="P1856" i="48"/>
  <c r="P1855" i="48"/>
  <c r="P1854" i="48"/>
  <c r="P1853" i="48"/>
  <c r="P1852" i="48"/>
  <c r="P1851" i="48"/>
  <c r="P1850" i="48"/>
  <c r="P1849" i="48"/>
  <c r="P1848" i="48"/>
  <c r="P1847" i="48"/>
  <c r="P1846" i="48"/>
  <c r="P1845" i="48"/>
  <c r="P1844" i="48"/>
  <c r="P1843" i="48"/>
  <c r="P1842" i="48"/>
  <c r="P1841" i="48"/>
  <c r="P1840" i="48"/>
  <c r="P1839" i="48"/>
  <c r="P1838" i="48"/>
  <c r="P1837" i="48"/>
  <c r="P1836" i="48"/>
  <c r="P1835" i="48"/>
  <c r="P1834" i="48"/>
  <c r="P1833" i="48"/>
  <c r="P1832" i="48"/>
  <c r="P1831" i="48"/>
  <c r="P1830" i="48"/>
  <c r="P1829" i="48"/>
  <c r="P1828" i="48"/>
  <c r="P1827" i="48"/>
  <c r="P1826" i="48"/>
  <c r="P1825" i="48"/>
  <c r="P1824" i="48"/>
  <c r="P1823" i="48"/>
  <c r="P1822" i="48"/>
  <c r="P1821" i="48"/>
  <c r="P1820" i="48"/>
  <c r="P1819" i="48"/>
  <c r="P1818" i="48"/>
  <c r="P1817" i="48"/>
  <c r="P1816" i="48"/>
  <c r="P1815" i="48"/>
  <c r="P1814" i="48"/>
  <c r="P1813" i="48"/>
  <c r="P1812" i="48"/>
  <c r="P1811" i="48"/>
  <c r="P1810" i="48"/>
  <c r="P1809" i="48"/>
  <c r="P1808" i="48"/>
  <c r="P1807" i="48"/>
  <c r="P1806" i="48"/>
  <c r="P1805" i="48"/>
  <c r="P1804" i="48"/>
  <c r="P1803" i="48"/>
  <c r="P1802" i="48"/>
  <c r="P1801" i="48"/>
  <c r="P1800" i="48"/>
  <c r="P1799" i="48"/>
  <c r="P1798" i="48"/>
  <c r="P1797" i="48"/>
  <c r="P1796" i="48"/>
  <c r="P1795" i="48"/>
  <c r="P1794" i="48"/>
  <c r="P1793" i="48"/>
  <c r="P1792" i="48"/>
  <c r="P1791" i="48"/>
  <c r="P1790" i="48"/>
  <c r="P1789" i="48"/>
  <c r="P1788" i="48"/>
  <c r="P1787" i="48"/>
  <c r="P1786" i="48"/>
  <c r="P1785" i="48"/>
  <c r="P1784" i="48"/>
  <c r="P1783" i="48"/>
  <c r="P1782" i="48"/>
  <c r="P1781" i="48"/>
  <c r="P1780" i="48"/>
  <c r="P1779" i="48"/>
  <c r="P1778" i="48"/>
  <c r="P1777" i="48"/>
  <c r="P1776" i="48"/>
  <c r="P1775" i="48"/>
  <c r="P1774" i="48"/>
  <c r="P1773" i="48"/>
  <c r="P1772" i="48"/>
  <c r="P1771" i="48"/>
  <c r="P1770" i="48"/>
  <c r="P1769" i="48"/>
  <c r="P1768" i="48"/>
  <c r="P1767" i="48"/>
  <c r="P1766" i="48"/>
  <c r="P1765" i="48"/>
  <c r="P1764" i="48"/>
  <c r="P1763" i="48"/>
  <c r="P1762" i="48"/>
  <c r="P1761" i="48"/>
  <c r="P1760" i="48"/>
  <c r="P1759" i="48"/>
  <c r="P1758" i="48"/>
  <c r="P1757" i="48"/>
  <c r="P1756" i="48"/>
  <c r="P1755" i="48"/>
  <c r="P1754" i="48"/>
  <c r="P1753" i="48"/>
  <c r="P1752" i="48"/>
  <c r="P1751" i="48"/>
  <c r="P1750" i="48"/>
  <c r="P1749" i="48"/>
  <c r="P1748" i="48"/>
  <c r="P1747" i="48"/>
  <c r="P1746" i="48"/>
  <c r="P1745" i="48"/>
  <c r="P1743" i="48"/>
  <c r="P1742" i="48"/>
  <c r="P1741" i="48"/>
  <c r="P1740" i="48"/>
  <c r="P1739" i="48"/>
  <c r="P1738" i="48"/>
  <c r="P1737" i="48"/>
  <c r="P1736" i="48"/>
  <c r="P1735" i="48"/>
  <c r="P1734" i="48"/>
  <c r="P1733" i="48"/>
  <c r="P1732" i="48"/>
  <c r="P1731" i="48"/>
  <c r="P1730" i="48"/>
  <c r="P1729" i="48"/>
  <c r="P1728" i="48"/>
  <c r="P1727" i="48"/>
  <c r="P1726" i="48"/>
  <c r="P1725" i="48"/>
  <c r="P1724" i="48"/>
  <c r="P1722" i="48"/>
  <c r="P1721" i="48"/>
  <c r="P1720" i="48"/>
  <c r="P1719" i="48"/>
  <c r="P1718" i="48"/>
  <c r="P1717" i="48"/>
  <c r="P1716" i="48"/>
  <c r="P1715" i="48"/>
  <c r="P1714" i="48"/>
  <c r="P1713" i="48"/>
  <c r="P1712" i="48"/>
  <c r="P1711" i="48"/>
  <c r="P1710" i="48"/>
  <c r="P1709" i="48"/>
  <c r="P1708" i="48"/>
  <c r="P1707" i="48"/>
  <c r="P1706" i="48"/>
  <c r="P1705" i="48"/>
  <c r="P1704" i="48"/>
  <c r="P1703" i="48"/>
  <c r="P1702" i="48"/>
  <c r="P1701" i="48"/>
  <c r="P1700" i="48"/>
  <c r="P1699" i="48"/>
  <c r="P1698" i="48"/>
  <c r="P1697" i="48"/>
  <c r="P1696" i="48"/>
  <c r="P1695" i="48"/>
  <c r="P1694" i="48"/>
  <c r="P1693" i="48"/>
  <c r="P1692" i="48"/>
  <c r="P1691" i="48"/>
  <c r="P1690" i="48"/>
  <c r="P1689" i="48"/>
  <c r="P1688" i="48"/>
  <c r="P1687" i="48"/>
  <c r="P1686" i="48"/>
  <c r="P1685" i="48"/>
  <c r="P1684" i="48"/>
  <c r="P1683" i="48"/>
  <c r="P1682" i="48"/>
  <c r="P1681" i="48"/>
  <c r="P1680" i="48"/>
  <c r="P1679" i="48"/>
  <c r="P1678" i="48"/>
  <c r="P1677" i="48"/>
  <c r="P1676" i="48"/>
  <c r="P1675" i="48"/>
  <c r="P1674" i="48"/>
  <c r="P1673" i="48"/>
  <c r="P1672" i="48"/>
  <c r="P1671" i="48"/>
  <c r="P1670" i="48"/>
  <c r="P1669" i="48"/>
  <c r="P1668" i="48"/>
  <c r="P1667" i="48"/>
  <c r="P1666" i="48"/>
  <c r="P1665" i="48"/>
  <c r="P1664" i="48"/>
  <c r="P1663" i="48"/>
  <c r="P1662" i="48"/>
  <c r="P1661" i="48"/>
  <c r="P1660" i="48"/>
  <c r="P1659" i="48"/>
  <c r="P1658" i="48"/>
  <c r="P1657" i="48"/>
  <c r="P1656" i="48"/>
  <c r="P1655" i="48"/>
  <c r="P1654" i="48"/>
  <c r="P1653" i="48"/>
  <c r="P1652" i="48"/>
  <c r="P1651" i="48"/>
  <c r="P1650" i="48"/>
  <c r="P1649" i="48"/>
  <c r="P1648" i="48"/>
  <c r="P1647" i="48"/>
  <c r="P1646" i="48"/>
  <c r="P1645" i="48"/>
  <c r="P1644" i="48"/>
  <c r="P1643" i="48"/>
  <c r="P1642" i="48"/>
  <c r="P1641" i="48"/>
  <c r="P1640" i="48"/>
  <c r="P1639" i="48"/>
  <c r="P1638" i="48"/>
  <c r="P1637" i="48"/>
  <c r="P1636" i="48"/>
  <c r="P1635" i="48"/>
  <c r="P1634" i="48"/>
  <c r="P1633" i="48"/>
  <c r="P1632" i="48"/>
  <c r="P1631" i="48"/>
  <c r="P1630" i="48"/>
  <c r="P1629" i="48"/>
  <c r="P1628" i="48"/>
  <c r="P1627" i="48"/>
  <c r="P1626" i="48"/>
  <c r="P1625" i="48"/>
  <c r="P1624" i="48"/>
  <c r="P1623" i="48"/>
  <c r="P1622" i="48"/>
  <c r="P1621" i="48"/>
  <c r="P1620" i="48"/>
  <c r="P1619" i="48"/>
  <c r="P1618" i="48"/>
  <c r="P1617" i="48"/>
  <c r="P1616" i="48"/>
  <c r="P1615" i="48"/>
  <c r="P1614" i="48"/>
  <c r="P1613" i="48"/>
  <c r="P1612" i="48"/>
  <c r="P1611" i="48"/>
  <c r="P1610" i="48"/>
  <c r="P1609" i="48"/>
  <c r="P1608" i="48"/>
  <c r="P1607" i="48"/>
  <c r="P1606" i="48"/>
  <c r="P1605" i="48"/>
  <c r="P1604" i="48"/>
  <c r="P1603" i="48"/>
  <c r="P1602" i="48"/>
  <c r="P1601" i="48"/>
  <c r="P1600" i="48"/>
  <c r="P1599" i="48"/>
  <c r="P1598" i="48"/>
  <c r="P1597" i="48"/>
  <c r="P1596" i="48"/>
  <c r="P1595" i="48"/>
  <c r="P1594" i="48"/>
  <c r="P1593" i="48"/>
  <c r="P1592" i="48"/>
  <c r="P1591" i="48"/>
  <c r="P1590" i="48"/>
  <c r="P1589" i="48"/>
  <c r="P1588" i="48"/>
  <c r="P1587" i="48"/>
  <c r="P1586" i="48"/>
  <c r="P1585" i="48"/>
  <c r="P1584" i="48"/>
  <c r="P1583" i="48"/>
  <c r="P1582" i="48"/>
  <c r="P1581" i="48"/>
  <c r="P1580" i="48"/>
  <c r="P1579" i="48"/>
  <c r="P1578" i="48"/>
  <c r="P1577" i="48"/>
  <c r="P1576" i="48"/>
  <c r="P1575" i="48"/>
  <c r="P1574" i="48"/>
  <c r="P1573" i="48"/>
  <c r="P1572" i="48"/>
  <c r="P1571" i="48"/>
  <c r="P1570" i="48"/>
  <c r="P1569" i="48"/>
  <c r="P1568" i="48"/>
  <c r="P1567" i="48"/>
  <c r="P1566" i="48"/>
  <c r="P1565" i="48"/>
  <c r="P1564" i="48"/>
  <c r="P1563" i="48"/>
  <c r="P1562" i="48"/>
  <c r="P1561" i="48"/>
  <c r="P1560" i="48"/>
  <c r="P1559" i="48"/>
  <c r="P1558" i="48"/>
  <c r="P1557" i="48"/>
  <c r="P1556" i="48"/>
  <c r="P1555" i="48"/>
  <c r="P1554" i="48"/>
  <c r="P1553" i="48"/>
  <c r="P1552" i="48"/>
  <c r="P1551" i="48"/>
  <c r="P1550" i="48"/>
  <c r="P1549" i="48"/>
  <c r="P1548" i="48"/>
  <c r="P1547" i="48"/>
  <c r="P1546" i="48"/>
  <c r="P1545" i="48"/>
  <c r="P1544" i="48"/>
  <c r="P1543" i="48"/>
  <c r="P1542" i="48"/>
  <c r="P1541" i="48"/>
  <c r="P1540" i="48"/>
  <c r="P1539" i="48"/>
  <c r="P1538" i="48"/>
  <c r="P1537" i="48"/>
  <c r="P1536" i="48"/>
  <c r="P1535" i="48"/>
  <c r="P1534" i="48"/>
  <c r="P1533" i="48"/>
  <c r="P1532" i="48"/>
  <c r="P1531" i="48"/>
  <c r="P1530" i="48"/>
  <c r="P1529" i="48"/>
  <c r="P1528" i="48"/>
  <c r="P1527" i="48"/>
  <c r="P1526" i="48"/>
  <c r="P1525" i="48"/>
  <c r="P1524" i="48"/>
  <c r="P1523" i="48"/>
  <c r="P1522" i="48"/>
  <c r="P1521" i="48"/>
  <c r="P1520" i="48"/>
  <c r="P1519" i="48"/>
  <c r="P1518" i="48"/>
  <c r="P1517" i="48"/>
  <c r="P1516" i="48"/>
  <c r="P1515" i="48"/>
  <c r="P1514" i="48"/>
  <c r="P1513" i="48"/>
  <c r="P1512" i="48"/>
  <c r="P1511" i="48"/>
  <c r="P1510" i="48"/>
  <c r="P1509" i="48"/>
  <c r="P1508" i="48"/>
  <c r="P1507" i="48"/>
  <c r="P1506" i="48"/>
  <c r="P1505" i="48"/>
  <c r="P1504" i="48"/>
  <c r="P1503" i="48"/>
  <c r="P1502" i="48"/>
  <c r="P1501" i="48"/>
  <c r="P1500" i="48"/>
  <c r="P1499" i="48"/>
  <c r="P1498" i="48"/>
  <c r="P1497" i="48"/>
  <c r="P1496" i="48"/>
  <c r="P1495" i="48"/>
  <c r="P1494" i="48"/>
  <c r="P1493" i="48"/>
  <c r="P1492" i="48"/>
  <c r="P1491" i="48"/>
  <c r="P1490" i="48"/>
  <c r="P1489" i="48"/>
  <c r="P1488" i="48"/>
  <c r="P1487" i="48"/>
  <c r="P1486" i="48"/>
  <c r="P1485" i="48"/>
  <c r="P1484" i="48"/>
  <c r="P1483" i="48"/>
  <c r="P1482" i="48"/>
  <c r="P1481" i="48"/>
  <c r="P1480" i="48"/>
  <c r="P1479" i="48"/>
  <c r="P1478" i="48"/>
  <c r="P1477" i="48"/>
  <c r="P1476" i="48"/>
  <c r="P1475" i="48"/>
  <c r="P1474" i="48"/>
  <c r="P1473" i="48"/>
  <c r="P1472" i="48"/>
  <c r="P1471" i="48"/>
  <c r="P1470" i="48"/>
  <c r="P1469" i="48"/>
  <c r="P1468" i="48"/>
  <c r="P1467" i="48"/>
  <c r="P1466" i="48"/>
  <c r="P1465" i="48"/>
  <c r="P1464" i="48"/>
  <c r="P1463" i="48"/>
  <c r="P1462" i="48"/>
  <c r="P1461" i="48"/>
  <c r="P1460" i="48"/>
  <c r="P1459" i="48"/>
  <c r="P1458" i="48"/>
  <c r="P1457" i="48"/>
  <c r="P1456" i="48"/>
  <c r="P1455" i="48"/>
  <c r="P1454" i="48"/>
  <c r="P1453" i="48"/>
  <c r="P1452" i="48"/>
  <c r="P1451" i="48"/>
  <c r="P1450" i="48"/>
  <c r="P1449" i="48"/>
  <c r="P1448" i="48"/>
  <c r="P1447" i="48"/>
  <c r="P1446" i="48"/>
  <c r="P1445" i="48"/>
  <c r="P1444" i="48"/>
  <c r="P1443" i="48"/>
  <c r="P1442" i="48"/>
  <c r="P1441" i="48"/>
  <c r="P1440" i="48"/>
  <c r="P1439" i="48"/>
  <c r="P1438" i="48"/>
  <c r="P1437" i="48"/>
  <c r="P1436" i="48"/>
  <c r="P1435" i="48"/>
  <c r="P1434" i="48"/>
  <c r="P1433" i="48"/>
  <c r="P1432" i="48"/>
  <c r="P1431" i="48"/>
  <c r="P1430" i="48"/>
  <c r="P1429" i="48"/>
  <c r="P1428" i="48"/>
  <c r="P1427" i="48"/>
  <c r="P1426" i="48"/>
  <c r="P1425" i="48"/>
  <c r="P1424" i="48"/>
  <c r="P1423" i="48"/>
  <c r="P1422" i="48"/>
  <c r="P1421" i="48"/>
  <c r="P1420" i="48"/>
  <c r="P1419" i="48"/>
  <c r="P1418" i="48"/>
  <c r="P1417" i="48"/>
  <c r="P1416" i="48"/>
  <c r="P1415" i="48"/>
  <c r="P1414" i="48"/>
  <c r="P1413" i="48"/>
  <c r="P1412" i="48"/>
  <c r="P1411" i="48"/>
  <c r="P1410" i="48"/>
  <c r="P1409" i="48"/>
  <c r="P1408" i="48"/>
  <c r="P1407" i="48"/>
  <c r="P1406" i="48"/>
  <c r="P1405" i="48"/>
  <c r="P1404" i="48"/>
  <c r="P1403" i="48"/>
  <c r="P1402" i="48"/>
  <c r="P1401" i="48"/>
  <c r="P1400" i="48"/>
  <c r="P1399" i="48"/>
  <c r="P1398" i="48"/>
  <c r="P1397" i="48"/>
  <c r="P1396" i="48"/>
  <c r="P1395" i="48"/>
  <c r="P1394" i="48"/>
  <c r="P1393" i="48"/>
  <c r="P1392" i="48"/>
  <c r="P1391" i="48"/>
  <c r="P1390" i="48"/>
  <c r="P1389" i="48"/>
  <c r="P1388" i="48"/>
  <c r="P1387" i="48"/>
  <c r="P1386" i="48"/>
  <c r="P1385" i="48"/>
  <c r="P1384" i="48"/>
  <c r="P1383" i="48"/>
  <c r="P1382" i="48"/>
  <c r="P1381" i="48"/>
  <c r="P1380" i="48"/>
  <c r="P1379" i="48"/>
  <c r="P1378" i="48"/>
  <c r="P1377" i="48"/>
  <c r="P1376" i="48"/>
  <c r="P1375" i="48"/>
  <c r="P1374" i="48"/>
  <c r="P1373" i="48"/>
  <c r="P1372" i="48"/>
  <c r="P1371" i="48"/>
  <c r="P1370" i="48"/>
  <c r="P1369" i="48"/>
  <c r="P1368" i="48"/>
  <c r="P1367" i="48"/>
  <c r="P1366" i="48"/>
  <c r="P1365" i="48"/>
  <c r="P1364" i="48"/>
  <c r="P1363" i="48"/>
  <c r="P1362" i="48"/>
  <c r="P1361" i="48"/>
  <c r="P1360" i="48"/>
  <c r="P1359" i="48"/>
  <c r="P1358" i="48"/>
  <c r="P1357" i="48"/>
  <c r="P1356" i="48"/>
  <c r="P1355" i="48"/>
  <c r="P1354" i="48"/>
  <c r="P1353" i="48"/>
  <c r="P1352" i="48"/>
  <c r="P1351" i="48"/>
  <c r="P1350" i="48"/>
  <c r="P1349" i="48"/>
  <c r="P1348" i="48"/>
  <c r="P1347" i="48"/>
  <c r="P1346" i="48"/>
  <c r="P1345" i="48"/>
  <c r="P1344" i="48"/>
  <c r="P1343" i="48"/>
  <c r="P1342" i="48"/>
  <c r="P1341" i="48"/>
  <c r="P1340" i="48"/>
  <c r="P1339" i="48"/>
  <c r="P1338" i="48"/>
  <c r="P1337" i="48"/>
  <c r="P1336" i="48"/>
  <c r="P1335" i="48"/>
  <c r="P1334" i="48"/>
  <c r="P1333" i="48"/>
  <c r="P1332" i="48"/>
  <c r="P1331" i="48"/>
  <c r="P1330" i="48"/>
  <c r="P1329" i="48"/>
  <c r="P1328" i="48"/>
  <c r="P1327" i="48"/>
  <c r="P1326" i="48"/>
  <c r="P1325" i="48"/>
  <c r="P1324" i="48"/>
  <c r="P1323" i="48"/>
  <c r="P1322" i="48"/>
  <c r="P1321" i="48"/>
  <c r="P1320" i="48"/>
  <c r="P1319" i="48"/>
  <c r="P1318" i="48"/>
  <c r="P1317" i="48"/>
  <c r="P1316" i="48"/>
  <c r="P1315" i="48"/>
  <c r="P1314" i="48"/>
  <c r="P1313" i="48"/>
  <c r="P1312" i="48"/>
  <c r="P1311" i="48"/>
  <c r="P1310" i="48"/>
  <c r="P1309" i="48"/>
  <c r="P1308" i="48"/>
  <c r="P1307" i="48"/>
  <c r="P1306" i="48"/>
  <c r="P1305" i="48"/>
  <c r="P1304" i="48"/>
  <c r="P1303" i="48"/>
  <c r="P1302" i="48"/>
  <c r="P1301" i="48"/>
  <c r="P1300" i="48"/>
  <c r="P1299" i="48"/>
  <c r="P1298" i="48"/>
  <c r="P1297" i="48"/>
  <c r="P1296" i="48"/>
  <c r="P1295" i="48"/>
  <c r="P1294" i="48"/>
  <c r="P1293" i="48"/>
  <c r="P1292" i="48"/>
  <c r="P1291" i="48"/>
  <c r="P1290" i="48"/>
  <c r="P1289" i="48"/>
  <c r="P1288" i="48"/>
  <c r="P1287" i="48"/>
  <c r="P1286" i="48"/>
  <c r="P1285" i="48"/>
  <c r="P1284" i="48"/>
  <c r="P1283" i="48"/>
  <c r="P1282" i="48"/>
  <c r="P1281" i="48"/>
  <c r="P1280" i="48"/>
  <c r="P1279" i="48"/>
  <c r="P1278" i="48"/>
  <c r="P1277" i="48"/>
  <c r="P1276" i="48"/>
  <c r="P1275" i="48"/>
  <c r="P1274" i="48"/>
  <c r="P1273" i="48"/>
  <c r="P1272" i="48"/>
  <c r="P1271" i="48"/>
  <c r="P1270" i="48"/>
  <c r="P1269" i="48"/>
  <c r="P1268" i="48"/>
  <c r="P1267" i="48"/>
  <c r="P1266" i="48"/>
  <c r="P1265" i="48"/>
  <c r="P1264" i="48"/>
  <c r="P1263" i="48"/>
  <c r="P1262" i="48"/>
  <c r="P1261" i="48"/>
  <c r="P1260" i="48"/>
  <c r="P1259" i="48"/>
  <c r="P1258" i="48"/>
  <c r="P1257" i="48"/>
  <c r="P1256" i="48"/>
  <c r="P1255" i="48"/>
  <c r="P1254" i="48"/>
  <c r="P1253" i="48"/>
  <c r="P1252" i="48"/>
  <c r="P1251" i="48"/>
  <c r="P1250" i="48"/>
  <c r="P1249" i="48"/>
  <c r="P1248" i="48"/>
  <c r="P1247" i="48"/>
  <c r="P1246" i="48"/>
  <c r="P1245" i="48"/>
  <c r="P1244" i="48"/>
  <c r="P1243" i="48"/>
  <c r="P1242" i="48"/>
  <c r="P1241" i="48"/>
  <c r="P1240" i="48"/>
  <c r="P1239" i="48"/>
  <c r="P1238" i="48"/>
  <c r="P1237" i="48"/>
  <c r="P1236" i="48"/>
  <c r="P1235" i="48"/>
  <c r="P1234" i="48"/>
  <c r="P1233" i="48"/>
  <c r="P1232" i="48"/>
  <c r="P1231" i="48"/>
  <c r="P1230" i="48"/>
  <c r="P1229" i="48"/>
  <c r="P1228" i="48"/>
  <c r="P1227" i="48"/>
  <c r="P1226" i="48"/>
  <c r="P1225" i="48"/>
  <c r="P1224" i="48"/>
  <c r="P1223" i="48"/>
  <c r="P1222" i="48"/>
  <c r="P1221" i="48"/>
  <c r="P1220" i="48"/>
  <c r="P1219" i="48"/>
  <c r="P1218" i="48"/>
  <c r="P1217" i="48"/>
  <c r="P1216" i="48"/>
  <c r="P1215" i="48"/>
  <c r="P1214" i="48"/>
  <c r="P1213" i="48"/>
  <c r="P1212" i="48"/>
  <c r="P1211" i="48"/>
  <c r="P1210" i="48"/>
  <c r="P1209" i="48"/>
  <c r="P1208" i="48"/>
  <c r="P1207" i="48"/>
  <c r="P1206" i="48"/>
  <c r="P1205" i="48"/>
  <c r="P1204" i="48"/>
  <c r="P1203" i="48"/>
  <c r="P1202" i="48"/>
  <c r="P1201" i="48"/>
  <c r="P1200" i="48"/>
  <c r="P1199" i="48"/>
  <c r="P1198" i="48"/>
  <c r="P1197" i="48"/>
  <c r="P1196" i="48"/>
  <c r="P1195" i="48"/>
  <c r="P1194" i="48"/>
  <c r="P1193" i="48"/>
  <c r="P1192" i="48"/>
  <c r="P1191" i="48"/>
  <c r="P1190" i="48"/>
  <c r="P1189" i="48"/>
  <c r="P1188" i="48"/>
  <c r="P1187" i="48"/>
  <c r="P1186" i="48"/>
  <c r="P1185" i="48"/>
  <c r="P1184" i="48"/>
  <c r="P1183" i="48"/>
  <c r="P1182" i="48"/>
  <c r="P1181" i="48"/>
  <c r="P1180" i="48"/>
  <c r="P1179" i="48"/>
  <c r="P1178" i="48"/>
  <c r="P1177" i="48"/>
  <c r="P1176" i="48"/>
  <c r="P1175" i="48"/>
  <c r="P1174" i="48"/>
  <c r="P1173" i="48"/>
  <c r="P1172" i="48"/>
  <c r="P1171" i="48"/>
  <c r="P1170" i="48"/>
  <c r="P1169" i="48"/>
  <c r="P1168" i="48"/>
  <c r="P1167" i="48"/>
  <c r="P1166" i="48"/>
  <c r="P1165" i="48"/>
  <c r="P1164" i="48"/>
  <c r="P1163" i="48"/>
  <c r="P1162" i="48"/>
  <c r="P1161" i="48"/>
  <c r="P1160" i="48"/>
  <c r="P1159" i="48"/>
  <c r="P1158" i="48"/>
  <c r="P1157" i="48"/>
  <c r="P1156" i="48"/>
  <c r="P1155" i="48"/>
  <c r="P1154" i="48"/>
  <c r="P1153" i="48"/>
  <c r="P1152" i="48"/>
  <c r="P1151" i="48"/>
  <c r="P1150" i="48"/>
  <c r="P1149" i="48"/>
  <c r="P1148" i="48"/>
  <c r="P1147" i="48"/>
  <c r="P1146" i="48"/>
  <c r="P1145" i="48"/>
  <c r="P1144" i="48"/>
  <c r="P1143" i="48"/>
  <c r="P1142" i="48"/>
  <c r="P1141" i="48"/>
  <c r="P1140" i="48"/>
  <c r="P1139" i="48"/>
  <c r="P1138" i="48"/>
  <c r="P1137" i="48"/>
  <c r="P1136" i="48"/>
  <c r="P1135" i="48"/>
  <c r="P1134" i="48"/>
  <c r="P1133" i="48"/>
  <c r="P1132" i="48"/>
  <c r="P1131" i="48"/>
  <c r="P1130" i="48"/>
  <c r="P1129" i="48"/>
  <c r="P1128" i="48"/>
  <c r="P1127" i="48"/>
  <c r="P1126" i="48"/>
  <c r="P1125" i="48"/>
  <c r="P1124" i="48"/>
  <c r="P1123" i="48"/>
  <c r="P1122" i="48"/>
  <c r="P1121" i="48"/>
  <c r="P1120" i="48"/>
  <c r="P1119" i="48"/>
  <c r="P1118" i="48"/>
  <c r="P1117" i="48"/>
  <c r="P1116" i="48"/>
  <c r="P1115" i="48"/>
  <c r="P1113" i="48"/>
  <c r="P1112" i="48"/>
  <c r="P1111" i="48"/>
  <c r="P1110" i="48"/>
  <c r="P1109" i="48"/>
  <c r="P1108" i="48"/>
  <c r="P1107" i="48"/>
  <c r="P1106" i="48"/>
  <c r="P1105" i="48"/>
  <c r="P1104" i="48"/>
  <c r="P1103" i="48"/>
  <c r="P1102" i="48"/>
  <c r="P1101" i="48"/>
  <c r="P1100" i="48"/>
  <c r="P1099" i="48"/>
  <c r="P1098" i="48"/>
  <c r="P1097" i="48"/>
  <c r="P1096" i="48"/>
  <c r="P1095" i="48"/>
  <c r="P1094" i="48"/>
  <c r="P1093" i="48"/>
  <c r="P1092" i="48"/>
  <c r="P1091" i="48"/>
  <c r="P1090" i="48"/>
  <c r="P1089" i="48"/>
  <c r="P1088" i="48"/>
  <c r="P1087" i="48"/>
  <c r="P1086" i="48"/>
  <c r="P1085" i="48"/>
  <c r="P1084" i="48"/>
  <c r="P1083" i="48"/>
  <c r="P1082" i="48"/>
  <c r="P1081" i="48"/>
  <c r="P1080" i="48"/>
  <c r="P1079" i="48"/>
  <c r="P1078" i="48"/>
  <c r="P1077" i="48"/>
  <c r="P1076" i="48"/>
  <c r="P1075" i="48"/>
  <c r="P1074" i="48"/>
  <c r="P1073" i="48"/>
  <c r="P1072" i="48"/>
  <c r="P1071" i="48"/>
  <c r="P1070" i="48"/>
  <c r="P1069" i="48"/>
  <c r="P1068" i="48"/>
  <c r="P1067" i="48"/>
  <c r="P1066" i="48"/>
  <c r="P1065" i="48"/>
  <c r="P1064" i="48"/>
  <c r="P1063" i="48"/>
  <c r="P1062" i="48"/>
  <c r="P1061" i="48"/>
  <c r="P1060" i="48"/>
  <c r="P1059" i="48"/>
  <c r="P1058" i="48"/>
  <c r="P1057" i="48"/>
  <c r="P1056" i="48"/>
  <c r="P1055" i="48"/>
  <c r="P1054" i="48"/>
  <c r="P1053" i="48"/>
  <c r="P1052" i="48"/>
  <c r="P1051" i="48"/>
  <c r="P1050" i="48"/>
  <c r="P1049" i="48"/>
  <c r="P1048" i="48"/>
  <c r="P1047" i="48"/>
  <c r="P1046" i="48"/>
  <c r="P1045" i="48"/>
  <c r="P1044" i="48"/>
  <c r="P1043" i="48"/>
  <c r="P1042" i="48"/>
  <c r="P1041" i="48"/>
  <c r="P1040" i="48"/>
  <c r="P1039" i="48"/>
  <c r="P1038" i="48"/>
  <c r="P1037" i="48"/>
  <c r="P1036" i="48"/>
  <c r="P1035" i="48"/>
  <c r="P1034" i="48"/>
  <c r="P1033" i="48"/>
  <c r="P1032" i="48"/>
  <c r="P1031" i="48"/>
  <c r="P1030" i="48"/>
  <c r="P1029" i="48"/>
  <c r="P1028" i="48"/>
  <c r="P1027" i="48"/>
  <c r="P1026" i="48"/>
  <c r="P1025" i="48"/>
  <c r="P1024" i="48"/>
  <c r="P1023" i="48"/>
  <c r="P1022" i="48"/>
  <c r="P1021" i="48"/>
  <c r="P1020" i="48"/>
  <c r="P1019" i="48"/>
  <c r="P1018" i="48"/>
  <c r="P1017" i="48"/>
  <c r="P1016" i="48"/>
  <c r="P1015" i="48"/>
  <c r="P1014" i="48"/>
  <c r="P1013" i="48"/>
  <c r="P1012" i="48"/>
  <c r="P1011" i="48"/>
  <c r="P1010" i="48"/>
  <c r="P1009" i="48"/>
  <c r="P1008" i="48"/>
  <c r="P1007" i="48"/>
  <c r="P1006" i="48"/>
  <c r="P1005" i="48"/>
  <c r="P1004" i="48"/>
  <c r="P1003" i="48"/>
  <c r="P1002" i="48"/>
  <c r="P1001" i="48"/>
  <c r="P1000" i="48"/>
  <c r="P999" i="48"/>
  <c r="P998" i="48"/>
  <c r="P997" i="48"/>
  <c r="P996" i="48"/>
  <c r="P995" i="48"/>
  <c r="P994" i="48"/>
  <c r="P993" i="48"/>
  <c r="P992" i="48"/>
  <c r="P991" i="48"/>
  <c r="P990" i="48"/>
  <c r="P989" i="48"/>
  <c r="P988" i="48"/>
  <c r="P987" i="48"/>
  <c r="P986" i="48"/>
  <c r="P985" i="48"/>
  <c r="P984" i="48"/>
  <c r="P983" i="48"/>
  <c r="P982" i="48"/>
  <c r="P981" i="48"/>
  <c r="P980" i="48"/>
  <c r="P979" i="48"/>
  <c r="P978" i="48"/>
  <c r="P977" i="48"/>
  <c r="P976" i="48"/>
  <c r="P975" i="48"/>
  <c r="P974" i="48"/>
  <c r="P973" i="48"/>
  <c r="P972" i="48"/>
  <c r="P971" i="48"/>
  <c r="P970" i="48"/>
  <c r="P969" i="48"/>
  <c r="P968" i="48"/>
  <c r="P967" i="48"/>
  <c r="P966" i="48"/>
  <c r="P965" i="48"/>
  <c r="P964" i="48"/>
  <c r="P963" i="48"/>
  <c r="P962" i="48"/>
  <c r="P961" i="48"/>
  <c r="P960" i="48"/>
  <c r="P959" i="48"/>
  <c r="P958" i="48"/>
  <c r="P957" i="48"/>
  <c r="P956" i="48"/>
  <c r="P955" i="48"/>
  <c r="P954" i="48"/>
  <c r="P953" i="48"/>
  <c r="P952" i="48"/>
  <c r="P951" i="48"/>
  <c r="P950" i="48"/>
  <c r="P949" i="48"/>
  <c r="P948" i="48"/>
  <c r="P947" i="48"/>
  <c r="P946" i="48"/>
  <c r="P945" i="48"/>
  <c r="P944" i="48"/>
  <c r="P943" i="48"/>
  <c r="P942" i="48"/>
  <c r="P941" i="48"/>
  <c r="P940" i="48"/>
  <c r="P939" i="48"/>
  <c r="P938" i="48"/>
  <c r="P937" i="48"/>
  <c r="P936" i="48"/>
  <c r="P935" i="48"/>
  <c r="P934" i="48"/>
  <c r="P933" i="48"/>
  <c r="P932" i="48"/>
  <c r="P931" i="48"/>
  <c r="P930" i="48"/>
  <c r="P929" i="48"/>
  <c r="P928" i="48"/>
  <c r="P927" i="48"/>
  <c r="P926" i="48"/>
  <c r="P925" i="48"/>
  <c r="P924" i="48"/>
  <c r="P923" i="48"/>
  <c r="P922" i="48"/>
  <c r="P921" i="48"/>
  <c r="P920" i="48"/>
  <c r="P919" i="48"/>
  <c r="P918" i="48"/>
  <c r="P917" i="48"/>
  <c r="P916" i="48"/>
  <c r="P915" i="48"/>
  <c r="P914" i="48"/>
  <c r="P913" i="48"/>
  <c r="P912" i="48"/>
  <c r="P911" i="48"/>
  <c r="P910" i="48"/>
  <c r="P909" i="48"/>
  <c r="P908" i="48"/>
  <c r="P907" i="48"/>
  <c r="P906" i="48"/>
  <c r="P905" i="48"/>
  <c r="P904" i="48"/>
  <c r="P903" i="48"/>
  <c r="P902" i="48"/>
  <c r="P901" i="48"/>
  <c r="P900" i="48"/>
  <c r="P899" i="48"/>
  <c r="P898" i="48"/>
  <c r="P897" i="48"/>
  <c r="P896" i="48"/>
  <c r="P895" i="48"/>
  <c r="P894" i="48"/>
  <c r="P893" i="48"/>
  <c r="P892" i="48"/>
  <c r="P891" i="48"/>
  <c r="P890" i="48"/>
  <c r="P889" i="48"/>
  <c r="P888" i="48"/>
  <c r="P887" i="48"/>
  <c r="P886" i="48"/>
  <c r="P885" i="48"/>
  <c r="P884" i="48"/>
  <c r="P883" i="48"/>
  <c r="P882" i="48"/>
  <c r="P881" i="48"/>
  <c r="P880" i="48"/>
  <c r="P879" i="48"/>
  <c r="P878" i="48"/>
  <c r="P877" i="48"/>
  <c r="P876" i="48"/>
  <c r="P875" i="48"/>
  <c r="P874" i="48"/>
  <c r="P873" i="48"/>
  <c r="P872" i="48"/>
  <c r="P871" i="48"/>
  <c r="P870" i="48"/>
  <c r="P869" i="48"/>
  <c r="P868" i="48"/>
  <c r="P867" i="48"/>
  <c r="P866" i="48"/>
  <c r="P865" i="48"/>
  <c r="P864" i="48"/>
  <c r="P863" i="48"/>
  <c r="P862" i="48"/>
  <c r="P861" i="48"/>
  <c r="P860" i="48"/>
  <c r="P859" i="48"/>
  <c r="P858" i="48"/>
  <c r="P857" i="48"/>
  <c r="P856" i="48"/>
  <c r="P855" i="48"/>
  <c r="P854" i="48"/>
  <c r="P853" i="48"/>
  <c r="P852" i="48"/>
  <c r="P851" i="48"/>
  <c r="P850" i="48"/>
  <c r="P849" i="48"/>
  <c r="P848" i="48"/>
  <c r="P847" i="48"/>
  <c r="P846" i="48"/>
  <c r="P845" i="48"/>
  <c r="P844" i="48"/>
  <c r="P843" i="48"/>
  <c r="P842" i="48"/>
  <c r="P841" i="48"/>
  <c r="P840" i="48"/>
  <c r="P839" i="48"/>
  <c r="P838" i="48"/>
  <c r="P837" i="48"/>
  <c r="P836" i="48"/>
  <c r="P835" i="48"/>
  <c r="P834" i="48"/>
  <c r="P833" i="48"/>
  <c r="P832" i="48"/>
  <c r="P831" i="48"/>
  <c r="P830" i="48"/>
  <c r="P829" i="48"/>
  <c r="P828" i="48"/>
  <c r="P827" i="48"/>
  <c r="P826" i="48"/>
  <c r="P825" i="48"/>
  <c r="P824" i="48"/>
  <c r="P823" i="48"/>
  <c r="P822" i="48"/>
  <c r="P821" i="48"/>
  <c r="P820" i="48"/>
  <c r="P819" i="48"/>
  <c r="P818" i="48"/>
  <c r="P817" i="48"/>
  <c r="P816" i="48"/>
  <c r="P815" i="48"/>
  <c r="P814" i="48"/>
  <c r="P813" i="48"/>
  <c r="P812" i="48"/>
  <c r="P811" i="48"/>
  <c r="P810" i="48"/>
  <c r="P809" i="48"/>
  <c r="P808" i="48"/>
  <c r="P807" i="48"/>
  <c r="P806" i="48"/>
  <c r="P805" i="48"/>
  <c r="P804" i="48"/>
  <c r="P803" i="48"/>
  <c r="P802" i="48"/>
  <c r="P801" i="48"/>
  <c r="P800" i="48"/>
  <c r="P799" i="48"/>
  <c r="P798" i="48"/>
  <c r="P797" i="48"/>
  <c r="P796" i="48"/>
  <c r="P795" i="48"/>
  <c r="P794" i="48"/>
  <c r="P793" i="48"/>
  <c r="P792" i="48"/>
  <c r="P791" i="48"/>
  <c r="P790" i="48"/>
  <c r="P789" i="48"/>
  <c r="P788" i="48"/>
  <c r="P787" i="48"/>
  <c r="P786" i="48"/>
  <c r="P785" i="48"/>
  <c r="P784" i="48"/>
  <c r="P783" i="48"/>
  <c r="P782" i="48"/>
  <c r="P781" i="48"/>
  <c r="P780" i="48"/>
  <c r="P779" i="48"/>
  <c r="P778" i="48"/>
  <c r="P777" i="48"/>
  <c r="P776" i="48"/>
  <c r="P775" i="48"/>
  <c r="P774" i="48"/>
  <c r="P773" i="48"/>
  <c r="P772" i="48"/>
  <c r="P771" i="48"/>
  <c r="P770" i="48"/>
  <c r="P769" i="48"/>
  <c r="P768" i="48"/>
  <c r="P767" i="48"/>
  <c r="P766" i="48"/>
  <c r="P765" i="48"/>
  <c r="P764" i="48"/>
  <c r="P763" i="48"/>
  <c r="P762" i="48"/>
  <c r="P761" i="48"/>
  <c r="P760" i="48"/>
  <c r="P759" i="48"/>
  <c r="P758" i="48"/>
  <c r="P757" i="48"/>
  <c r="P756" i="48"/>
  <c r="P755" i="48"/>
  <c r="P754" i="48"/>
  <c r="P753" i="48"/>
  <c r="P752" i="48"/>
  <c r="P751" i="48"/>
  <c r="P750" i="48"/>
  <c r="P749" i="48"/>
  <c r="P748" i="48"/>
  <c r="P747" i="48"/>
  <c r="P746" i="48"/>
  <c r="P745" i="48"/>
  <c r="P744" i="48"/>
  <c r="P743" i="48"/>
  <c r="P742" i="48"/>
  <c r="P741" i="48"/>
  <c r="P740" i="48"/>
  <c r="P739" i="48"/>
  <c r="P738" i="48"/>
  <c r="P737" i="48"/>
  <c r="P736" i="48"/>
  <c r="P735" i="48"/>
  <c r="P734" i="48"/>
  <c r="P733" i="48"/>
  <c r="P732" i="48"/>
  <c r="P731" i="48"/>
  <c r="P730" i="48"/>
  <c r="P729" i="48"/>
  <c r="P728" i="48"/>
  <c r="P727" i="48"/>
  <c r="P726" i="48"/>
  <c r="P725" i="48"/>
  <c r="P724" i="48"/>
  <c r="P722" i="48"/>
  <c r="P721" i="48"/>
  <c r="P720" i="48"/>
  <c r="P719" i="48"/>
  <c r="P718" i="48"/>
  <c r="P717" i="48"/>
  <c r="P716" i="48"/>
  <c r="P715" i="48"/>
  <c r="P714" i="48"/>
  <c r="P713" i="48"/>
  <c r="P712" i="48"/>
  <c r="P711" i="48"/>
  <c r="P710" i="48"/>
  <c r="P709" i="48"/>
  <c r="P708" i="48"/>
  <c r="P707" i="48"/>
  <c r="P706" i="48"/>
  <c r="P705" i="48"/>
  <c r="P704" i="48"/>
  <c r="P703" i="48"/>
  <c r="P702" i="48"/>
  <c r="P701" i="48"/>
  <c r="P700" i="48"/>
  <c r="P699" i="48"/>
  <c r="P698" i="48"/>
  <c r="P697" i="48"/>
  <c r="P696" i="48"/>
  <c r="P695" i="48"/>
  <c r="P694" i="48"/>
  <c r="P693" i="48"/>
  <c r="P692" i="48"/>
  <c r="P691" i="48"/>
  <c r="P690" i="48"/>
  <c r="P689" i="48"/>
  <c r="P688" i="48"/>
  <c r="P687" i="48"/>
  <c r="P686" i="48"/>
  <c r="P685" i="48"/>
  <c r="P684" i="48"/>
  <c r="P683" i="48"/>
  <c r="P682" i="48"/>
  <c r="P681" i="48"/>
  <c r="P680" i="48"/>
  <c r="P679" i="48"/>
  <c r="P678" i="48"/>
  <c r="P677" i="48"/>
  <c r="P676" i="48"/>
  <c r="P675" i="48"/>
  <c r="P674" i="48"/>
  <c r="P673" i="48"/>
  <c r="P672" i="48"/>
  <c r="P671" i="48"/>
  <c r="P670" i="48"/>
  <c r="P668" i="48"/>
  <c r="P667" i="48"/>
  <c r="P666" i="48"/>
  <c r="P665" i="48"/>
  <c r="P664" i="48"/>
  <c r="P663" i="48"/>
  <c r="P662" i="48"/>
  <c r="P661" i="48"/>
  <c r="P660" i="48"/>
  <c r="P659" i="48"/>
  <c r="P658" i="48"/>
  <c r="P657" i="48"/>
  <c r="P656" i="48"/>
  <c r="P655" i="48"/>
  <c r="P654" i="48"/>
  <c r="P653" i="48"/>
  <c r="P652" i="48"/>
  <c r="P651" i="48"/>
  <c r="P650" i="48"/>
  <c r="P649" i="48"/>
  <c r="P648" i="48"/>
  <c r="P647" i="48"/>
  <c r="P646" i="48"/>
  <c r="P645" i="48"/>
  <c r="P644" i="48"/>
  <c r="P643" i="48"/>
  <c r="P642" i="48"/>
  <c r="P641" i="48"/>
  <c r="P640" i="48"/>
  <c r="P639" i="48"/>
  <c r="P638" i="48"/>
  <c r="P637" i="48"/>
  <c r="P636" i="48"/>
  <c r="P635" i="48"/>
  <c r="P634" i="48"/>
  <c r="P633" i="48"/>
  <c r="P632" i="48"/>
  <c r="P631" i="48"/>
  <c r="P630" i="48"/>
  <c r="P629" i="48"/>
  <c r="P628" i="48"/>
  <c r="P627" i="48"/>
  <c r="P626" i="48"/>
  <c r="P625" i="48"/>
  <c r="P624" i="48"/>
  <c r="P623" i="48"/>
  <c r="P622" i="48"/>
  <c r="P621" i="48"/>
  <c r="P620" i="48"/>
  <c r="P619" i="48"/>
  <c r="P618" i="48"/>
  <c r="P617" i="48"/>
  <c r="P616" i="48"/>
  <c r="P615" i="48"/>
  <c r="P614" i="48"/>
  <c r="P613" i="48"/>
  <c r="P612" i="48"/>
  <c r="P611" i="48"/>
  <c r="P610" i="48"/>
  <c r="P609" i="48"/>
  <c r="P608" i="48"/>
  <c r="P607" i="48"/>
  <c r="P606" i="48"/>
  <c r="P605" i="48"/>
  <c r="P604" i="48"/>
  <c r="P603" i="48"/>
  <c r="P602" i="48"/>
  <c r="P601" i="48"/>
  <c r="P600" i="48"/>
  <c r="P599" i="48"/>
  <c r="P598" i="48"/>
  <c r="P597" i="48"/>
  <c r="P596" i="48"/>
  <c r="P595" i="48"/>
  <c r="P594" i="48"/>
  <c r="P593" i="48"/>
  <c r="P592" i="48"/>
  <c r="P591" i="48"/>
  <c r="P590" i="48"/>
  <c r="P589" i="48"/>
  <c r="P588" i="48"/>
  <c r="P587" i="48"/>
  <c r="P586" i="48"/>
  <c r="P585" i="48"/>
  <c r="P584" i="48"/>
  <c r="P583" i="48"/>
  <c r="P582" i="48"/>
  <c r="P581" i="48"/>
  <c r="P580" i="48"/>
  <c r="P579" i="48"/>
  <c r="P578" i="48"/>
  <c r="P577" i="48"/>
  <c r="P576" i="48"/>
  <c r="P575" i="48"/>
  <c r="P574" i="48"/>
  <c r="P573" i="48"/>
  <c r="P572" i="48"/>
  <c r="P571" i="48"/>
  <c r="P570" i="48"/>
  <c r="P569" i="48"/>
  <c r="P568" i="48"/>
  <c r="P567" i="48"/>
  <c r="P566" i="48"/>
  <c r="P565" i="48"/>
  <c r="P564" i="48"/>
  <c r="P563" i="48"/>
  <c r="P562" i="48"/>
  <c r="P561" i="48"/>
  <c r="P560" i="48"/>
  <c r="P559" i="48"/>
  <c r="P558" i="48"/>
  <c r="P557" i="48"/>
  <c r="P556" i="48"/>
  <c r="P555" i="48"/>
  <c r="P554" i="48"/>
  <c r="P553" i="48"/>
  <c r="P552" i="48"/>
  <c r="P551" i="48"/>
  <c r="P550" i="48"/>
  <c r="P549" i="48"/>
  <c r="P548" i="48"/>
  <c r="P547" i="48"/>
  <c r="P546" i="48"/>
  <c r="P545" i="48"/>
  <c r="P544" i="48"/>
  <c r="P543" i="48"/>
  <c r="P542" i="48"/>
  <c r="P541" i="48"/>
  <c r="P540" i="48"/>
  <c r="P539" i="48"/>
  <c r="P538" i="48"/>
  <c r="P537" i="48"/>
  <c r="P536" i="48"/>
  <c r="P535" i="48"/>
  <c r="P534" i="48"/>
  <c r="P533" i="48"/>
  <c r="P532" i="48"/>
  <c r="P531" i="48"/>
  <c r="P530" i="48"/>
  <c r="P529" i="48"/>
  <c r="P528" i="48"/>
  <c r="P527" i="48"/>
  <c r="P526" i="48"/>
  <c r="P525" i="48"/>
  <c r="P524" i="48"/>
  <c r="P523" i="48"/>
  <c r="P522" i="48"/>
  <c r="P521" i="48"/>
  <c r="P520" i="48"/>
  <c r="P519" i="48"/>
  <c r="P518" i="48"/>
  <c r="P517" i="48"/>
  <c r="P516" i="48"/>
  <c r="P515" i="48"/>
  <c r="P514" i="48"/>
  <c r="P513" i="48"/>
  <c r="P512" i="48"/>
  <c r="P511" i="48"/>
  <c r="P510" i="48"/>
  <c r="P509" i="48"/>
  <c r="P508" i="48"/>
  <c r="P507" i="48"/>
  <c r="P505" i="48"/>
  <c r="P504" i="48"/>
  <c r="P503" i="48"/>
  <c r="P502" i="48"/>
  <c r="P501" i="48"/>
  <c r="P500" i="48"/>
  <c r="P499" i="48"/>
  <c r="P498" i="48"/>
  <c r="P497" i="48"/>
  <c r="P496" i="48"/>
  <c r="P495" i="48"/>
  <c r="P494" i="48"/>
  <c r="P493" i="48"/>
  <c r="P492" i="48"/>
  <c r="P491" i="48"/>
  <c r="P490" i="48"/>
  <c r="P489" i="48"/>
  <c r="P488" i="48"/>
  <c r="P487" i="48"/>
  <c r="P486" i="48"/>
  <c r="P485" i="48"/>
  <c r="P484" i="48"/>
  <c r="P483" i="48"/>
  <c r="P482" i="48"/>
  <c r="P481" i="48"/>
  <c r="P480" i="48"/>
  <c r="P479" i="48"/>
  <c r="P478" i="48"/>
  <c r="P477" i="48"/>
  <c r="P476" i="48"/>
  <c r="P475" i="48"/>
  <c r="P474" i="48"/>
  <c r="P473" i="48"/>
  <c r="P472" i="48"/>
  <c r="P471" i="48"/>
  <c r="P470" i="48"/>
  <c r="P469" i="48"/>
  <c r="P468" i="48"/>
  <c r="P467" i="48"/>
  <c r="P466" i="48"/>
  <c r="P465" i="48"/>
  <c r="P464" i="48"/>
  <c r="P463" i="48"/>
  <c r="P462" i="48"/>
  <c r="P461" i="48"/>
  <c r="P460" i="48"/>
  <c r="P459" i="48"/>
  <c r="P458" i="48"/>
  <c r="P457" i="48"/>
  <c r="P456" i="48"/>
  <c r="P455" i="48"/>
  <c r="P454" i="48"/>
  <c r="P453" i="48"/>
  <c r="P452" i="48"/>
  <c r="P451" i="48"/>
  <c r="P450" i="48"/>
  <c r="P449" i="48"/>
  <c r="P448" i="48"/>
  <c r="P447" i="48"/>
  <c r="P446" i="48"/>
  <c r="P445" i="48"/>
  <c r="P444" i="48"/>
  <c r="P443" i="48"/>
  <c r="P442" i="48"/>
  <c r="P441" i="48"/>
  <c r="P440" i="48"/>
  <c r="P439" i="48"/>
  <c r="P438" i="48"/>
  <c r="P437" i="48"/>
  <c r="P436" i="48"/>
  <c r="P434" i="48"/>
  <c r="P433" i="48"/>
  <c r="P431" i="48"/>
  <c r="P430" i="48"/>
  <c r="P429" i="48"/>
  <c r="P428" i="48"/>
  <c r="P427" i="48"/>
  <c r="P426" i="48"/>
  <c r="P425" i="48"/>
  <c r="P424" i="48"/>
  <c r="P423" i="48"/>
  <c r="P422" i="48"/>
  <c r="P421" i="48"/>
  <c r="P420" i="48"/>
  <c r="P419" i="48"/>
  <c r="P418" i="48"/>
  <c r="P417" i="48"/>
  <c r="P416" i="48"/>
  <c r="P415" i="48"/>
  <c r="P414" i="48"/>
  <c r="P413" i="48"/>
  <c r="P412" i="48"/>
  <c r="P411" i="48"/>
  <c r="P410" i="48"/>
  <c r="P409" i="48"/>
  <c r="P408" i="48"/>
  <c r="P407" i="48"/>
  <c r="P406" i="48"/>
  <c r="P405" i="48"/>
  <c r="P404" i="48"/>
  <c r="P403" i="48"/>
  <c r="P402" i="48"/>
  <c r="P401" i="48"/>
  <c r="P400" i="48"/>
  <c r="P399" i="48"/>
  <c r="P398" i="48"/>
  <c r="P397" i="48"/>
  <c r="P396" i="48"/>
  <c r="P395" i="48"/>
  <c r="P394" i="48"/>
  <c r="P393" i="48"/>
  <c r="P392" i="48"/>
  <c r="P391" i="48"/>
  <c r="P390" i="48"/>
  <c r="P389" i="48"/>
  <c r="P388" i="48"/>
  <c r="P387" i="48"/>
  <c r="P386" i="48"/>
  <c r="P385" i="48"/>
  <c r="P384" i="48"/>
  <c r="P383" i="48"/>
  <c r="P382" i="48"/>
  <c r="P381" i="48"/>
  <c r="P380" i="48"/>
  <c r="P379" i="48"/>
  <c r="P378" i="48"/>
  <c r="P377" i="48"/>
  <c r="P376" i="48"/>
  <c r="P375" i="48"/>
  <c r="P374" i="48"/>
  <c r="P373" i="48"/>
  <c r="P372" i="48"/>
  <c r="P371" i="48"/>
  <c r="P370" i="48"/>
  <c r="P369" i="48"/>
  <c r="P368" i="48"/>
  <c r="P367" i="48"/>
  <c r="P366" i="48"/>
  <c r="P365" i="48"/>
  <c r="P364" i="48"/>
  <c r="P363" i="48"/>
  <c r="P362" i="48"/>
  <c r="P361" i="48"/>
  <c r="P360" i="48"/>
  <c r="P359" i="48"/>
  <c r="P358" i="48"/>
  <c r="P357" i="48"/>
  <c r="P356" i="48"/>
  <c r="P355" i="48"/>
  <c r="P354" i="48"/>
  <c r="P353" i="48"/>
  <c r="P352" i="48"/>
  <c r="P351" i="48"/>
  <c r="P350" i="48"/>
  <c r="P349" i="48"/>
  <c r="P348" i="48"/>
  <c r="P347" i="48"/>
  <c r="P346" i="48"/>
  <c r="P345" i="48"/>
  <c r="P344" i="48"/>
  <c r="P343" i="48"/>
  <c r="P342" i="48"/>
  <c r="P341" i="48"/>
  <c r="P340" i="48"/>
  <c r="P339" i="48"/>
  <c r="P338" i="48"/>
  <c r="P337" i="48"/>
  <c r="P336" i="48"/>
  <c r="P335" i="48"/>
  <c r="P334" i="48"/>
  <c r="P333" i="48"/>
  <c r="P332" i="48"/>
  <c r="P331" i="48"/>
  <c r="P330" i="48"/>
  <c r="P329" i="48"/>
  <c r="P328" i="48"/>
  <c r="P327" i="48"/>
  <c r="P326" i="48"/>
  <c r="P325" i="48"/>
  <c r="P324" i="48"/>
  <c r="P323" i="48"/>
  <c r="P322" i="48"/>
  <c r="P321" i="48"/>
  <c r="P320" i="48"/>
  <c r="P319" i="48"/>
  <c r="P318" i="48"/>
  <c r="P317" i="48"/>
  <c r="P316" i="48"/>
  <c r="P315" i="48"/>
  <c r="P314" i="48"/>
  <c r="P313" i="48"/>
  <c r="P312" i="48"/>
  <c r="P311" i="48"/>
  <c r="P310" i="48"/>
  <c r="P309" i="48"/>
  <c r="P308" i="48"/>
  <c r="P307" i="48"/>
  <c r="P306" i="48"/>
  <c r="P305" i="48"/>
  <c r="P304" i="48"/>
  <c r="P303" i="48"/>
  <c r="P302" i="48"/>
  <c r="P301" i="48"/>
  <c r="P300" i="48"/>
  <c r="P299" i="48"/>
  <c r="P298" i="48"/>
  <c r="P297" i="48"/>
  <c r="P296" i="48"/>
  <c r="P295" i="48"/>
  <c r="P294" i="48"/>
  <c r="P293" i="48"/>
  <c r="P292" i="48"/>
  <c r="P291" i="48"/>
  <c r="P290" i="48"/>
  <c r="P289" i="48"/>
  <c r="P288" i="48"/>
  <c r="P287" i="48"/>
  <c r="P286" i="48"/>
  <c r="P285" i="48"/>
  <c r="P284" i="48"/>
  <c r="P283" i="48"/>
  <c r="P282" i="48"/>
  <c r="P281" i="48"/>
  <c r="P280" i="48"/>
  <c r="P279" i="48"/>
  <c r="P278" i="48"/>
  <c r="P277" i="48"/>
  <c r="P276" i="48"/>
  <c r="P275" i="48"/>
  <c r="P274" i="48"/>
  <c r="P273" i="48"/>
  <c r="P272" i="48"/>
  <c r="P271" i="48"/>
  <c r="P270" i="48"/>
  <c r="P269" i="48"/>
  <c r="P268" i="48"/>
  <c r="P267" i="48"/>
  <c r="P266" i="48"/>
  <c r="P265" i="48"/>
  <c r="P264" i="48"/>
  <c r="P263" i="48"/>
  <c r="P262" i="48"/>
  <c r="P261" i="48"/>
  <c r="P260" i="48"/>
  <c r="P259" i="48"/>
  <c r="P258" i="48"/>
  <c r="P257" i="48"/>
  <c r="P256" i="48"/>
  <c r="P255" i="48"/>
  <c r="P254" i="48"/>
  <c r="P253" i="48"/>
  <c r="P252" i="48"/>
  <c r="P251" i="48"/>
  <c r="P250" i="48"/>
  <c r="P249" i="48"/>
  <c r="P248" i="48"/>
  <c r="P247" i="48"/>
  <c r="P246" i="48"/>
  <c r="P245" i="48"/>
  <c r="P244" i="48"/>
  <c r="P243" i="48"/>
  <c r="P242" i="48"/>
  <c r="P241" i="48"/>
  <c r="P240" i="48"/>
  <c r="P239" i="48"/>
  <c r="P238" i="48"/>
  <c r="P237" i="48"/>
  <c r="P236" i="48"/>
  <c r="P235" i="48"/>
  <c r="P234" i="48"/>
  <c r="P233" i="48"/>
  <c r="P232" i="48"/>
  <c r="P231" i="48"/>
  <c r="P230" i="48"/>
  <c r="P229" i="48"/>
  <c r="P228" i="48"/>
  <c r="P227" i="48"/>
  <c r="P226" i="48"/>
  <c r="P225" i="48"/>
  <c r="P224" i="48"/>
  <c r="P223" i="48"/>
  <c r="P222" i="48"/>
  <c r="P221" i="48"/>
  <c r="P220" i="48"/>
  <c r="P219" i="48"/>
  <c r="P218" i="48"/>
  <c r="P217" i="48"/>
  <c r="P216" i="48"/>
  <c r="P215" i="48"/>
  <c r="P214" i="48"/>
  <c r="P213" i="48"/>
  <c r="P212" i="48"/>
  <c r="P211" i="48"/>
  <c r="P210" i="48"/>
  <c r="P209" i="48"/>
  <c r="P208" i="48"/>
  <c r="P207" i="48"/>
  <c r="P206" i="48"/>
  <c r="P205" i="48"/>
  <c r="P204" i="48"/>
  <c r="P203" i="48"/>
  <c r="P202" i="48"/>
  <c r="P201" i="48"/>
  <c r="P200" i="48"/>
  <c r="P199" i="48"/>
  <c r="P198" i="48"/>
  <c r="P197" i="48"/>
  <c r="P196" i="48"/>
  <c r="P195" i="48"/>
  <c r="P194" i="48"/>
  <c r="P193" i="48"/>
  <c r="P192" i="48"/>
  <c r="P191" i="48"/>
  <c r="P190" i="48"/>
  <c r="P189" i="48"/>
  <c r="P188" i="48"/>
  <c r="P187" i="48"/>
  <c r="P186" i="48"/>
  <c r="P185" i="48"/>
  <c r="P184" i="48"/>
  <c r="P183" i="48"/>
  <c r="P182" i="48"/>
  <c r="P181" i="48"/>
  <c r="P180" i="48"/>
  <c r="P179" i="48"/>
  <c r="P178" i="48"/>
  <c r="P177" i="48"/>
  <c r="P176" i="48"/>
  <c r="P175" i="48"/>
  <c r="P174" i="48"/>
  <c r="P173" i="48"/>
  <c r="P172" i="48"/>
  <c r="P171" i="48"/>
  <c r="P170" i="48"/>
  <c r="P169" i="48"/>
  <c r="P168" i="48"/>
  <c r="P167" i="48"/>
  <c r="P166" i="48"/>
  <c r="P165" i="48"/>
  <c r="P164" i="48"/>
  <c r="P163" i="48"/>
  <c r="P162" i="48"/>
  <c r="P161" i="48"/>
  <c r="P160" i="48"/>
  <c r="P159" i="48"/>
  <c r="P158" i="48"/>
  <c r="P157" i="48"/>
  <c r="P156" i="48"/>
  <c r="P155" i="48"/>
  <c r="P154" i="48"/>
  <c r="P153" i="48"/>
  <c r="P152" i="48"/>
  <c r="P151" i="48"/>
  <c r="P150" i="48"/>
  <c r="P149" i="48"/>
  <c r="P148" i="48"/>
  <c r="P147" i="48"/>
  <c r="P146" i="48"/>
  <c r="P145" i="48"/>
  <c r="P144" i="48"/>
  <c r="P143" i="48"/>
  <c r="P142" i="48"/>
  <c r="P141" i="48"/>
  <c r="P140" i="48"/>
  <c r="P139" i="48"/>
  <c r="P138" i="48"/>
  <c r="P137" i="48"/>
  <c r="P136" i="48"/>
  <c r="P135" i="48"/>
  <c r="P134" i="48"/>
  <c r="P133" i="48"/>
  <c r="P132" i="48"/>
  <c r="P131" i="48"/>
  <c r="P130" i="48"/>
  <c r="P129" i="48"/>
  <c r="P128" i="48"/>
  <c r="P127" i="48"/>
  <c r="P126" i="48"/>
  <c r="P125" i="48"/>
  <c r="P124" i="48"/>
  <c r="P123" i="48"/>
  <c r="P122" i="48"/>
  <c r="P121" i="48"/>
  <c r="P120" i="48"/>
  <c r="P119" i="48"/>
  <c r="P118" i="48"/>
  <c r="P117" i="48"/>
  <c r="P116" i="48"/>
  <c r="P115" i="48"/>
  <c r="P114" i="48"/>
  <c r="P113" i="48"/>
  <c r="P112" i="48"/>
  <c r="P111" i="48"/>
  <c r="P110" i="48"/>
  <c r="P109" i="48"/>
  <c r="P108" i="48"/>
  <c r="P107" i="48"/>
  <c r="P106" i="48"/>
  <c r="P105" i="48"/>
  <c r="P104" i="48"/>
  <c r="P103" i="48"/>
  <c r="P102" i="48"/>
  <c r="P101" i="48"/>
  <c r="P100" i="48"/>
  <c r="P99" i="48"/>
  <c r="P98" i="48"/>
  <c r="P97" i="48"/>
  <c r="P96" i="48"/>
  <c r="P95" i="48"/>
  <c r="P94" i="48"/>
  <c r="P93" i="48"/>
  <c r="P92" i="48"/>
  <c r="P91" i="48"/>
  <c r="P90" i="48"/>
  <c r="P89" i="48"/>
  <c r="P88" i="48"/>
  <c r="P87" i="48"/>
  <c r="P86" i="48"/>
  <c r="P85" i="48"/>
  <c r="P84" i="48"/>
  <c r="P83" i="48"/>
  <c r="P82" i="48"/>
  <c r="P81" i="48"/>
  <c r="P80" i="48"/>
  <c r="P79" i="48"/>
  <c r="P78" i="48"/>
  <c r="P77" i="48"/>
  <c r="P76" i="48"/>
  <c r="P75" i="48"/>
  <c r="P74" i="48"/>
  <c r="P73" i="48"/>
  <c r="P72" i="48"/>
  <c r="P71" i="48"/>
  <c r="P70" i="48"/>
  <c r="P69" i="48"/>
  <c r="P68" i="48"/>
  <c r="P67" i="48"/>
  <c r="P66" i="48"/>
  <c r="P65" i="48"/>
  <c r="P64" i="48"/>
  <c r="P63" i="48"/>
  <c r="P62" i="48"/>
  <c r="P61" i="48"/>
  <c r="P60" i="48"/>
  <c r="P59" i="48"/>
  <c r="P58" i="48"/>
  <c r="P57" i="48"/>
  <c r="P56" i="48"/>
  <c r="P55" i="48"/>
  <c r="P54" i="48"/>
  <c r="P53" i="48"/>
  <c r="P52" i="48"/>
  <c r="P51" i="48"/>
  <c r="P50" i="48"/>
  <c r="P49" i="48"/>
  <c r="P48" i="48"/>
  <c r="P47" i="48"/>
  <c r="P46" i="48"/>
  <c r="P45" i="48"/>
  <c r="P44" i="48"/>
  <c r="P43" i="48"/>
  <c r="P42" i="48"/>
  <c r="P41" i="48"/>
  <c r="P40" i="48"/>
  <c r="P39" i="48"/>
  <c r="P38" i="48"/>
  <c r="P37" i="48"/>
  <c r="P36" i="48"/>
  <c r="P35" i="48"/>
  <c r="P34" i="48"/>
  <c r="P33" i="48"/>
  <c r="P32" i="48"/>
  <c r="P31" i="48"/>
  <c r="P30" i="48"/>
  <c r="P29" i="48"/>
  <c r="P28" i="48"/>
  <c r="P27" i="48"/>
  <c r="P26" i="48"/>
  <c r="P25" i="48"/>
  <c r="P24" i="48"/>
  <c r="P23" i="48"/>
  <c r="P22" i="48"/>
  <c r="P21" i="48"/>
  <c r="P20" i="48"/>
  <c r="P19" i="48"/>
  <c r="P18" i="48"/>
  <c r="P17" i="48"/>
  <c r="P16" i="48"/>
  <c r="P15" i="48"/>
  <c r="P14" i="48"/>
  <c r="P13" i="48"/>
  <c r="P12" i="48"/>
  <c r="P11" i="48"/>
  <c r="P10" i="48"/>
  <c r="P9" i="48"/>
  <c r="P8" i="48"/>
  <c r="P7" i="48"/>
  <c r="P6" i="48"/>
  <c r="P5" i="48"/>
  <c r="P11" i="45" l="1"/>
  <c r="P10" i="45"/>
  <c r="P9" i="45"/>
  <c r="P8" i="45"/>
  <c r="P7" i="45"/>
  <c r="P52" i="41"/>
  <c r="P51" i="41"/>
  <c r="P50" i="41"/>
  <c r="P49" i="41"/>
  <c r="P6" i="45"/>
  <c r="P5" i="45"/>
  <c r="P5" i="41" l="1"/>
  <c r="P6" i="41"/>
  <c r="P7" i="41"/>
  <c r="P8" i="41"/>
  <c r="P9" i="41"/>
  <c r="P10" i="41"/>
  <c r="P11" i="41"/>
  <c r="P12" i="41"/>
  <c r="P13" i="41"/>
  <c r="P14" i="41"/>
  <c r="P15" i="41"/>
  <c r="P16" i="41"/>
  <c r="P17" i="41"/>
  <c r="P18" i="41"/>
  <c r="P19" i="41"/>
  <c r="P20" i="41"/>
  <c r="P21" i="41"/>
  <c r="P22" i="41"/>
  <c r="P23" i="41"/>
  <c r="P24" i="41"/>
  <c r="P25" i="41"/>
  <c r="P26" i="41"/>
  <c r="P27" i="41"/>
  <c r="P28" i="41"/>
  <c r="P29" i="41"/>
  <c r="P30" i="41"/>
  <c r="P31" i="41"/>
  <c r="P32" i="41"/>
  <c r="P33" i="41"/>
  <c r="P34" i="41"/>
  <c r="P35" i="41"/>
  <c r="P36" i="41"/>
  <c r="P37" i="41"/>
  <c r="P38" i="41"/>
  <c r="P39" i="41"/>
  <c r="P40" i="41"/>
  <c r="P41" i="41"/>
  <c r="P42" i="41"/>
  <c r="P43" i="41"/>
  <c r="P44" i="41"/>
  <c r="P45" i="41"/>
  <c r="P46" i="41"/>
  <c r="P47" i="4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WorksheetConnection_Table14239" type="102" refreshedVersion="6" minRefreshableVersion="5">
    <extLst>
      <ext xmlns:x15="http://schemas.microsoft.com/office/spreadsheetml/2010/11/main" uri="{DE250136-89BD-433C-8126-D09CA5730AF9}">
        <x15:connection id="Table14239">
          <x15:rangePr sourceName="_xlcn.WorksheetConnection_Table14239"/>
        </x15:connection>
      </ext>
    </extLst>
  </connection>
</connections>
</file>

<file path=xl/sharedStrings.xml><?xml version="1.0" encoding="utf-8"?>
<sst xmlns="http://schemas.openxmlformats.org/spreadsheetml/2006/main" count="80912" uniqueCount="15085">
  <si>
    <t>AXA EGYPT NETWORK</t>
  </si>
  <si>
    <t>Direct Billing allowed in the below facilities.</t>
  </si>
  <si>
    <t>Provider</t>
  </si>
  <si>
    <t>Contact No</t>
  </si>
  <si>
    <t>Specialty</t>
  </si>
  <si>
    <t>City</t>
  </si>
  <si>
    <t>Area</t>
  </si>
  <si>
    <t>Street</t>
  </si>
  <si>
    <t xml:space="preserve">Landmark </t>
  </si>
  <si>
    <t>phone 1</t>
  </si>
  <si>
    <t>Phone 2</t>
  </si>
  <si>
    <t xml:space="preserve">Phone 3 </t>
  </si>
  <si>
    <t xml:space="preserve">phone 4 </t>
  </si>
  <si>
    <t>Hotline</t>
  </si>
  <si>
    <t>Fax</t>
  </si>
  <si>
    <t xml:space="preserve">E-mail </t>
  </si>
  <si>
    <t>Hospital</t>
  </si>
  <si>
    <t>Cairo</t>
  </si>
  <si>
    <t>Heliopolis</t>
  </si>
  <si>
    <t>N/A</t>
  </si>
  <si>
    <t>cleopatra@cleopatrahospital.com</t>
  </si>
  <si>
    <t xml:space="preserve">Cairo </t>
  </si>
  <si>
    <t xml:space="preserve">224507600/7500 </t>
  </si>
  <si>
    <t>cairo medical@Aol.com</t>
  </si>
  <si>
    <t>San Peter</t>
  </si>
  <si>
    <t xml:space="preserve">Hospital </t>
  </si>
  <si>
    <t>3, Abd El Rahman El Rafey St.</t>
  </si>
  <si>
    <t>26236140  - 221808227</t>
  </si>
  <si>
    <t>El Nozha</t>
  </si>
  <si>
    <t xml:space="preserve">9 Al Rasheed St. off Al Mushir Ahmed Ismail St. - Sheraton Buildings </t>
  </si>
  <si>
    <t xml:space="preserve">Beside Al Sediq Mosque </t>
  </si>
  <si>
    <t>Ganzory</t>
  </si>
  <si>
    <t>Roxy</t>
  </si>
  <si>
    <t>63  Tomanbay st, Kasr El Tahra Sq</t>
  </si>
  <si>
    <t xml:space="preserve">info@ganzourihospital.com </t>
  </si>
  <si>
    <t>Tabarak</t>
  </si>
  <si>
    <t xml:space="preserve">Maadi </t>
  </si>
  <si>
    <t>21 Rd 306 . New Maadi</t>
  </si>
  <si>
    <t>Infront of traffic station - Maadi</t>
  </si>
  <si>
    <t>Ain Shams</t>
  </si>
  <si>
    <t>161 Ain Shams St.</t>
  </si>
  <si>
    <t>Above KFC</t>
  </si>
  <si>
    <t>Giza</t>
  </si>
  <si>
    <t xml:space="preserve">6th October </t>
  </si>
  <si>
    <t>El Hosary sq - Central Spine - 7th District</t>
  </si>
  <si>
    <t xml:space="preserve">Near to Hosary Mosque </t>
  </si>
  <si>
    <t xml:space="preserve">97 Aziz El Masry - Ain Shams Al Sharkeya </t>
  </si>
  <si>
    <t>Above Quaint for Industry &amp; Trade</t>
  </si>
  <si>
    <t xml:space="preserve">Dar Al Salam </t>
  </si>
  <si>
    <t xml:space="preserve">76 Al Fayoum Street </t>
  </si>
  <si>
    <t>Infront of Dar Al Salam Schools Complex</t>
  </si>
  <si>
    <t>El Herafeyeen</t>
  </si>
  <si>
    <t xml:space="preserve">72 Gamal Abdel Nasser St. </t>
  </si>
  <si>
    <t>Infront of Moudy Center</t>
  </si>
  <si>
    <t xml:space="preserve">   El Haram </t>
  </si>
  <si>
    <t xml:space="preserve">N/A </t>
  </si>
  <si>
    <t xml:space="preserve">El Malek El Saleh </t>
  </si>
  <si>
    <t>57 Hassan El Anwar St.</t>
  </si>
  <si>
    <t xml:space="preserve">Near to Vodafone Egypt </t>
  </si>
  <si>
    <t xml:space="preserve">El Mansoura - El Dakahleya </t>
  </si>
  <si>
    <t>El Dakahleya</t>
  </si>
  <si>
    <t>Above Al Fayoumi Pastry</t>
  </si>
  <si>
    <t>050-2332-667</t>
  </si>
  <si>
    <t>El Marg</t>
  </si>
  <si>
    <t>Sayed Hamada Tower , Sayed Hamada St. off El Khosous El Omoumy Rd. Floor 1</t>
  </si>
  <si>
    <t xml:space="preserve">154 Moassaset El Zakah St. </t>
  </si>
  <si>
    <t xml:space="preserve">El Matareya </t>
  </si>
  <si>
    <t>81 El Matareya St. - El Matareya Sq.</t>
  </si>
  <si>
    <t xml:space="preserve">Above Haty Sheikh Al Balad </t>
  </si>
  <si>
    <t xml:space="preserve">El Sayeda Zeinab </t>
  </si>
  <si>
    <t xml:space="preserve">216 Port Said St. </t>
  </si>
  <si>
    <t xml:space="preserve">Infront of Al Tawheed W Al Nour </t>
  </si>
  <si>
    <t xml:space="preserve">El Warrak </t>
  </si>
  <si>
    <t xml:space="preserve">1 Al Wehda Al Arabeya St. off Teraet Al Sawahel St. </t>
  </si>
  <si>
    <t xml:space="preserve">Infront of Al Warrak Central </t>
  </si>
  <si>
    <t>Ezbet Al Nakhl</t>
  </si>
  <si>
    <t xml:space="preserve">16 Youssef Al Degwy St. </t>
  </si>
  <si>
    <t xml:space="preserve">Faisal </t>
  </si>
  <si>
    <t xml:space="preserve">434 Faisal St. </t>
  </si>
  <si>
    <t>Hadayek Al Kobba</t>
  </si>
  <si>
    <t>2 Al Safa &amp; Al Marwa St. off Walley Al Ahd St.</t>
  </si>
  <si>
    <t xml:space="preserve">Beside Al Tawhid w Al Nour </t>
  </si>
  <si>
    <t xml:space="preserve">29 Walley Al Ahd St. </t>
  </si>
  <si>
    <t>Near to Administrive Control Authority - Aca</t>
  </si>
  <si>
    <t xml:space="preserve">3 Hussien Zohdy St. Intersection of El Nozha St. - Ard El Golf </t>
  </si>
  <si>
    <t xml:space="preserve">4 Teraet Abdel Aal St. Intersection of El Eshreen St. </t>
  </si>
  <si>
    <t xml:space="preserve">Beside Tarek Seif Pharmacy </t>
  </si>
  <si>
    <t>Helmeyet Al Zaitoun</t>
  </si>
  <si>
    <t xml:space="preserve">115 El Zaitoun Towers , Selim El Awal St. </t>
  </si>
  <si>
    <t xml:space="preserve">Beside El Borg Laboratory </t>
  </si>
  <si>
    <t xml:space="preserve">53 Abdel Aziz Fahmy St. - Heliopolis Sq.  </t>
  </si>
  <si>
    <t>Beside Al Nozha Police Department</t>
  </si>
  <si>
    <t xml:space="preserve">Helwan </t>
  </si>
  <si>
    <t>36 Sherif St. intersection of Haider St. Floor 2</t>
  </si>
  <si>
    <t>Above Dahab Mall</t>
  </si>
  <si>
    <t xml:space="preserve">Imbaba </t>
  </si>
  <si>
    <t xml:space="preserve">1 Ahmed Rakha St. Bashtil </t>
  </si>
  <si>
    <t xml:space="preserve">Infront of Seddiq Pharmacy </t>
  </si>
  <si>
    <t xml:space="preserve">Mansheyet Nasser </t>
  </si>
  <si>
    <t xml:space="preserve">50 El Sekka El Hadid St. </t>
  </si>
  <si>
    <t xml:space="preserve">Infront of Bus Station </t>
  </si>
  <si>
    <t xml:space="preserve">North Coast </t>
  </si>
  <si>
    <t xml:space="preserve">Marina </t>
  </si>
  <si>
    <t xml:space="preserve">Champs Elysees St. </t>
  </si>
  <si>
    <t>Gate 2</t>
  </si>
  <si>
    <t xml:space="preserve">2 Mohamed Imbaby St. </t>
  </si>
  <si>
    <t xml:space="preserve">Near to Virgin Mary Church </t>
  </si>
  <si>
    <t xml:space="preserve">Mohandseen </t>
  </si>
  <si>
    <t xml:space="preserve">4 El Gawaher Tower , Teraet Al Zomor - Ard Al Lewaa </t>
  </si>
  <si>
    <t xml:space="preserve">Beside Ragab Sons </t>
  </si>
  <si>
    <t>Ain Al Hayat</t>
  </si>
  <si>
    <t>American</t>
  </si>
  <si>
    <t>Hayat</t>
  </si>
  <si>
    <t>Sheraton</t>
  </si>
  <si>
    <t>Gezira Hospital</t>
  </si>
  <si>
    <t>Specialized Eye Center</t>
  </si>
  <si>
    <t>Almasry Urology Hospital</t>
  </si>
  <si>
    <t>Nor El Oyoon Hospital</t>
  </si>
  <si>
    <t>Alsafa Urology Hospital</t>
  </si>
  <si>
    <t>Rowad Eye Hospital</t>
  </si>
  <si>
    <t>International Eye Hospital</t>
  </si>
  <si>
    <t>El Shbrawishi Hospital</t>
  </si>
  <si>
    <t>Al Salam international</t>
  </si>
  <si>
    <t>El Nakhel</t>
  </si>
  <si>
    <t>Othman</t>
  </si>
  <si>
    <t>Nile Badrawy</t>
  </si>
  <si>
    <t>Alaa Ezat</t>
  </si>
  <si>
    <t>Montaser</t>
  </si>
  <si>
    <t>Kids</t>
  </si>
  <si>
    <t>Safa</t>
  </si>
  <si>
    <t>Salam Mohandissen</t>
  </si>
  <si>
    <t>Sherouk</t>
  </si>
  <si>
    <t>International Urology</t>
  </si>
  <si>
    <t>Ibn Sina</t>
  </si>
  <si>
    <t>Misr International</t>
  </si>
  <si>
    <t>Amal</t>
  </si>
  <si>
    <t>Kawkab</t>
  </si>
  <si>
    <t>Akkad</t>
  </si>
  <si>
    <t>Dar El Hekma</t>
  </si>
  <si>
    <t>Hasabo</t>
  </si>
  <si>
    <t>Mekawlon</t>
  </si>
  <si>
    <t>Golf</t>
  </si>
  <si>
    <t>Nasr City</t>
  </si>
  <si>
    <t>7 Mohamed Mahdy St. - 10th District</t>
  </si>
  <si>
    <t>Near to Mobil Gas Station</t>
  </si>
  <si>
    <t>N./A</t>
  </si>
  <si>
    <t>Moqattam</t>
  </si>
  <si>
    <t xml:space="preserve">9 El Nafoura Sq. </t>
  </si>
  <si>
    <t xml:space="preserve">9 Anwar El Mofty St. - 1st Zone </t>
  </si>
  <si>
    <t>Behind Tiba Mall</t>
  </si>
  <si>
    <t xml:space="preserve">New Cairo </t>
  </si>
  <si>
    <t xml:space="preserve">Mostafa Kamel Spine - 1st Compound  </t>
  </si>
  <si>
    <t>Beside Misr Petroleum Gas Station</t>
  </si>
  <si>
    <t>Mit Ghamr</t>
  </si>
  <si>
    <t>Ghatas El gdeeda Bldg - Port Said St. intersection of Salah Salim St.</t>
  </si>
  <si>
    <t xml:space="preserve">Al Dhakeleya  </t>
  </si>
  <si>
    <t>Kalioubeya</t>
  </si>
  <si>
    <t xml:space="preserve">Obour City </t>
  </si>
  <si>
    <t>1st District</t>
  </si>
  <si>
    <t>Inside El Hegaz Center</t>
  </si>
  <si>
    <t>Beside El Sayed El Sheikh Shop</t>
  </si>
  <si>
    <t>Road El Farag</t>
  </si>
  <si>
    <t>13 Road El Farag St.</t>
  </si>
  <si>
    <t xml:space="preserve">Above Abou Zekry Supermarket </t>
  </si>
  <si>
    <t xml:space="preserve">Shoubra El Khayma </t>
  </si>
  <si>
    <t xml:space="preserve">15th of May St. </t>
  </si>
  <si>
    <t xml:space="preserve">Beside Aswaq Al Amer Supermarket </t>
  </si>
  <si>
    <t xml:space="preserve">El Nozha El Gadeeda </t>
  </si>
  <si>
    <t xml:space="preserve">16 El Nasr St. </t>
  </si>
  <si>
    <t xml:space="preserve">Beside El Nozha 2 Central </t>
  </si>
  <si>
    <t>26214024 / 25</t>
  </si>
  <si>
    <t xml:space="preserve">15 Khaled Ibn El Walid Off Abdel Hamid Badawy St. - Sheraton Bldgs </t>
  </si>
  <si>
    <t>Infront of Mobil Gas Station</t>
  </si>
  <si>
    <t xml:space="preserve">6 Menis St. Off Baghdad St. - Al Korba </t>
  </si>
  <si>
    <t>Near to Thomas Cook Overseas</t>
  </si>
  <si>
    <t xml:space="preserve">115 Saqr Qouraish Bldgs - Sheraton </t>
  </si>
  <si>
    <t xml:space="preserve">Infront of La poire </t>
  </si>
  <si>
    <t xml:space="preserve">Giza </t>
  </si>
  <si>
    <t xml:space="preserve">8 Ahmed Lotfy ElSayed St. - El Messaha </t>
  </si>
  <si>
    <t xml:space="preserve">18 El Khalifa El Maamoun St - Floor 1 - Mansheyet El Bakry </t>
  </si>
  <si>
    <t xml:space="preserve">Above Metro Market </t>
  </si>
  <si>
    <t xml:space="preserve">El Haram </t>
  </si>
  <si>
    <t xml:space="preserve">365 El Haram St. </t>
  </si>
  <si>
    <t>Beside Ikhnaton Mall</t>
  </si>
  <si>
    <t xml:space="preserve">40 Iraq St. </t>
  </si>
  <si>
    <t xml:space="preserve">Near to Mohsen Barakat Furniture </t>
  </si>
  <si>
    <t xml:space="preserve">Dokki </t>
  </si>
  <si>
    <t xml:space="preserve">29 Iran St. Off Al Tahrir St. </t>
  </si>
  <si>
    <t xml:space="preserve">Behind Asad Ibn El Forat Mosque </t>
  </si>
  <si>
    <t xml:space="preserve">21 El Andalus St. - El Merryland </t>
  </si>
  <si>
    <t xml:space="preserve">Behind El Merryland Park </t>
  </si>
  <si>
    <t xml:space="preserve">Near To Misr International Hospital </t>
  </si>
  <si>
    <t xml:space="preserve">14 Adel Husiien Rostom St. Off Veiny Sq. </t>
  </si>
  <si>
    <t xml:space="preserve">Fayoum </t>
  </si>
  <si>
    <t xml:space="preserve">Downtown </t>
  </si>
  <si>
    <t xml:space="preserve">16 El Omda St. </t>
  </si>
  <si>
    <t xml:space="preserve">Above oriental weavers  </t>
  </si>
  <si>
    <t xml:space="preserve">Luxor </t>
  </si>
  <si>
    <t xml:space="preserve">El Awwameya </t>
  </si>
  <si>
    <t xml:space="preserve">Shagaret El Dorr St. </t>
  </si>
  <si>
    <t xml:space="preserve">Behind Morris Hotel </t>
  </si>
  <si>
    <t xml:space="preserve">14 Ismail Abou El Fotouh St. El Sad El Aaly St. - Veiny Sq. </t>
  </si>
  <si>
    <t xml:space="preserve">Cornish El Maadi </t>
  </si>
  <si>
    <t xml:space="preserve">Plot 4c/6 - El Laselky Division - New Maadi </t>
  </si>
  <si>
    <t xml:space="preserve">Behind Shell Egypt N.V Gas Station </t>
  </si>
  <si>
    <t>16 Rd. 107</t>
  </si>
  <si>
    <t xml:space="preserve">Beside Al Salam International Hospital </t>
  </si>
  <si>
    <t xml:space="preserve">73 Misr Helwan Agriculture Rd. </t>
  </si>
  <si>
    <t xml:space="preserve">Beside Mobil Gas Station </t>
  </si>
  <si>
    <t xml:space="preserve">3 Syria St. </t>
  </si>
  <si>
    <t xml:space="preserve">5 Bahr El Ghazal St. Off Ahmed Orabi St. - El Sahafeyeen  . </t>
  </si>
  <si>
    <t xml:space="preserve">4 Adnan El Madany St. Off Sudan St. </t>
  </si>
  <si>
    <t xml:space="preserve">24 Mossadaq St. </t>
  </si>
  <si>
    <t xml:space="preserve">12 El Saraya St Veiny </t>
  </si>
  <si>
    <t>Near to Sheraton Cairo Hotel . Towers &amp; Casino</t>
  </si>
  <si>
    <t xml:space="preserve">25 Fawzy Rammah St. Off Sudan St. </t>
  </si>
  <si>
    <t xml:space="preserve">12 El Selouly St. El Messaha Sq. </t>
  </si>
  <si>
    <t>12 Mohamed Mostafa Hamam St. Off Abbas El Akkad St.,</t>
  </si>
  <si>
    <t>Behind Oriental Weavers</t>
  </si>
  <si>
    <t>10 Dr. Mohamed Hussien Heikal St. Off Abbas Al Akkad St.  6th Zone</t>
  </si>
  <si>
    <t xml:space="preserve">Behind Workers University </t>
  </si>
  <si>
    <t xml:space="preserve">6 Ahmed Fakhry St, Off El Nasr Rd. </t>
  </si>
  <si>
    <t xml:space="preserve">Near to Stars Centre </t>
  </si>
  <si>
    <t xml:space="preserve">El Nasr Rd. El Gabal El Akhdar </t>
  </si>
  <si>
    <t>Inside Arab Contractors Club</t>
  </si>
  <si>
    <t>Aman</t>
  </si>
  <si>
    <t>Intag</t>
  </si>
  <si>
    <t>Raey Saleh</t>
  </si>
  <si>
    <t>Safwa</t>
  </si>
  <si>
    <t>6th of October hospital</t>
  </si>
  <si>
    <t>Shiekh Zayed</t>
  </si>
  <si>
    <t>Zohor</t>
  </si>
  <si>
    <t>Wadi</t>
  </si>
  <si>
    <t>Helal</t>
  </si>
  <si>
    <t>Ghandour</t>
  </si>
  <si>
    <t>International Medical Center</t>
  </si>
  <si>
    <t>Frid Habib</t>
  </si>
  <si>
    <t>Rehab</t>
  </si>
  <si>
    <t>Madinaty</t>
  </si>
  <si>
    <t>Nor El Sherok</t>
  </si>
  <si>
    <t>Gawy</t>
  </si>
  <si>
    <t>Kasr Ainai</t>
  </si>
  <si>
    <t>Zoheri</t>
  </si>
  <si>
    <t>Nada</t>
  </si>
  <si>
    <t>Hekma</t>
  </si>
  <si>
    <t>Moalmen</t>
  </si>
  <si>
    <t>Alfa Cure</t>
  </si>
  <si>
    <t>Mega Scan</t>
  </si>
  <si>
    <t>Sehha Scan</t>
  </si>
  <si>
    <t>Sehha Clinics</t>
  </si>
  <si>
    <t>Egyptian Dental Center</t>
  </si>
  <si>
    <t>Dr. Ezzat Youssef</t>
  </si>
  <si>
    <t>Al Hayat Physiotherapy Center</t>
  </si>
  <si>
    <t xml:space="preserve">17 El Rahala El Baghdady St. Off Hassan Aflatoun St. - Ard El Golf </t>
  </si>
  <si>
    <t xml:space="preserve">Infront of Administrative Control Authority - ACA  </t>
  </si>
  <si>
    <t xml:space="preserve">11 Latif Mansour St. El Qeyada Al Moshtaraka - Ard El Golf - Heliopolis </t>
  </si>
  <si>
    <t>Behind Palestine Hospital</t>
  </si>
  <si>
    <t xml:space="preserve">Giza  </t>
  </si>
  <si>
    <t xml:space="preserve">9 Amman St. Off Mohy El Din Abou El Ezz St. </t>
  </si>
  <si>
    <t xml:space="preserve">Infront of Ahmed &amp; Khaled Pharmacy </t>
  </si>
  <si>
    <t xml:space="preserve">Beside Azzam Mosque </t>
  </si>
  <si>
    <t xml:space="preserve">50 A Ismail Kamel St. </t>
  </si>
  <si>
    <t xml:space="preserve">Shoubra </t>
  </si>
  <si>
    <t xml:space="preserve">121 Shoubra St. </t>
  </si>
  <si>
    <t xml:space="preserve">6th  October </t>
  </si>
  <si>
    <t xml:space="preserve">Beside El Hosary Mosque </t>
  </si>
  <si>
    <t xml:space="preserve">Safwa </t>
  </si>
  <si>
    <t xml:space="preserve">3 Meniet El Serag St. Off Shoubra St. </t>
  </si>
  <si>
    <t xml:space="preserve">Infront of Kheir Zaman Supermarket </t>
  </si>
  <si>
    <t xml:space="preserve">Extension of 26th of July Spine - Touristic Zone - 6th October </t>
  </si>
  <si>
    <t xml:space="preserve">Beside Misr University for Science &amp; Technology </t>
  </si>
  <si>
    <t xml:space="preserve">Plot 1/1 Central Spine </t>
  </si>
  <si>
    <t xml:space="preserve">Infront of the 6th October City Authority </t>
  </si>
  <si>
    <t xml:space="preserve">Central Spine - El Sheikh Zayed </t>
  </si>
  <si>
    <t xml:space="preserve">Infront of Shell Egypt N.V Gas Station </t>
  </si>
  <si>
    <t xml:space="preserve">Plot 15, 3rd Neighbourhood , 7th District </t>
  </si>
  <si>
    <t xml:space="preserve">1st District Services Spine , El Hosary Sq. - 2nd District </t>
  </si>
  <si>
    <t xml:space="preserve">Infront of Geel 2000 Language School </t>
  </si>
  <si>
    <t>info@alwadihospital.com</t>
  </si>
  <si>
    <t>25 Mohamed El Mahdy St. Off Abdullah Deraz St. - Ard el Golf</t>
  </si>
  <si>
    <t xml:space="preserve">Behind Almaza Central </t>
  </si>
  <si>
    <t xml:space="preserve">Sharqeya </t>
  </si>
  <si>
    <t xml:space="preserve">10th of Ramadan </t>
  </si>
  <si>
    <t xml:space="preserve">Neighbourhood 24 </t>
  </si>
  <si>
    <t xml:space="preserve">Behind Higher Technological Institute - HTI </t>
  </si>
  <si>
    <t xml:space="preserve">66 Gamaet Al Dewal Al Arabeya - St. Floor 4 </t>
  </si>
  <si>
    <t xml:space="preserve">Above Kadoura Fish restaurant </t>
  </si>
  <si>
    <t xml:space="preserve">210 El Salam St. - 7th District </t>
  </si>
  <si>
    <t>Infront of the 6th October Sporting Club - Gate 3</t>
  </si>
  <si>
    <t xml:space="preserve">5th District Center Plot 5 , Block 16081 - Obour City </t>
  </si>
  <si>
    <t>1st Medical Center - Al Rehab City</t>
  </si>
  <si>
    <t xml:space="preserve">Al Rehab City </t>
  </si>
  <si>
    <t xml:space="preserve">Madinaty - New Cairo </t>
  </si>
  <si>
    <t xml:space="preserve">Behind Metro Supermarket </t>
  </si>
  <si>
    <t xml:space="preserve">Metro Sq- Madinaty . - New Cairo </t>
  </si>
  <si>
    <t xml:space="preserve">Al Shorouk City </t>
  </si>
  <si>
    <t xml:space="preserve">El Horreya Sq. - 8th District </t>
  </si>
  <si>
    <t xml:space="preserve">Infront of Telecom Egypt - El Shorouq Central </t>
  </si>
  <si>
    <t xml:space="preserve">27 Nafezet El Sheem Al Shafaey St. </t>
  </si>
  <si>
    <t>Al Kasr Al Aini</t>
  </si>
  <si>
    <t xml:space="preserve">Al Kasr Al Aini St. </t>
  </si>
  <si>
    <t xml:space="preserve">Beside Salah El Din Mosque </t>
  </si>
  <si>
    <t xml:space="preserve">Manial Al Roda </t>
  </si>
  <si>
    <t xml:space="preserve">33 El Ekhshid St. </t>
  </si>
  <si>
    <t>Beside Seif Pharmacies</t>
  </si>
  <si>
    <t xml:space="preserve">El Manial </t>
  </si>
  <si>
    <t xml:space="preserve">54 Manial St. </t>
  </si>
  <si>
    <t>Beside MacDonald's</t>
  </si>
  <si>
    <t xml:space="preserve">Mounira </t>
  </si>
  <si>
    <t xml:space="preserve">18 El Rashidy St. Off El Mounira St. </t>
  </si>
  <si>
    <t xml:space="preserve">Near to New Kasr Al Aini Teaching Hospital </t>
  </si>
  <si>
    <t xml:space="preserve">El Gezirah </t>
  </si>
  <si>
    <t xml:space="preserve">3 Mahmoud Mokhtar St. - El Gezirah </t>
  </si>
  <si>
    <t xml:space="preserve">Infront of Cairo Opera House </t>
  </si>
  <si>
    <t xml:space="preserve">116 El Nozha St. Off Triumph Sq. </t>
  </si>
  <si>
    <t xml:space="preserve">5 Gamaet Al Dewal Al Arabeya </t>
  </si>
  <si>
    <t>44 Syria St.</t>
  </si>
  <si>
    <t xml:space="preserve">Radiology </t>
  </si>
  <si>
    <t xml:space="preserve">Infront of Gabon Embassy </t>
  </si>
  <si>
    <t>180 El Tahrir St., El Falaky Square</t>
  </si>
  <si>
    <t xml:space="preserve">Bab El Louk </t>
  </si>
  <si>
    <t xml:space="preserve">Above Abel Hady Pastry </t>
  </si>
  <si>
    <t>10 Murad St., Giza Square</t>
  </si>
  <si>
    <t xml:space="preserve">Infront of Gad Restaurants </t>
  </si>
  <si>
    <t xml:space="preserve">38 Mohy El Din Abou El Ezz St. </t>
  </si>
  <si>
    <t>Radiology &amp; Lab</t>
  </si>
  <si>
    <t>139A El-Tahrir Street, Dokki, Egypt floor 1</t>
  </si>
  <si>
    <t>Andrology</t>
  </si>
  <si>
    <t xml:space="preserve">Dental Center </t>
  </si>
  <si>
    <t>67 Hassan El Sherif St. Extension of El Nady Al Ahly St. - 6th Zone</t>
  </si>
  <si>
    <t>59 el Zahraa Street, shooting club.</t>
  </si>
  <si>
    <t>dcc@dccegypt.com</t>
  </si>
  <si>
    <t>17 el Montaza Street</t>
  </si>
  <si>
    <t>dccezzat@link.net</t>
  </si>
  <si>
    <t xml:space="preserve">24 Dr. El Wakil St. </t>
  </si>
  <si>
    <t xml:space="preserve">Hadayek Helwan </t>
  </si>
  <si>
    <t>Infront of Hadayek Helwan Metro Station</t>
  </si>
  <si>
    <t xml:space="preserve">Weight Control Center </t>
  </si>
  <si>
    <t xml:space="preserve"> Roushdy Pharmacies</t>
  </si>
  <si>
    <t xml:space="preserve">Pharmacy </t>
  </si>
  <si>
    <t xml:space="preserve">Hadayek Al Ahram </t>
  </si>
  <si>
    <t>Bldg 214 B</t>
  </si>
  <si>
    <t xml:space="preserve">1st Gate </t>
  </si>
  <si>
    <t xml:space="preserve">Beverly Hills - 6th October </t>
  </si>
  <si>
    <t xml:space="preserve">Beside Al Mokhtar Supermarket </t>
  </si>
  <si>
    <t xml:space="preserve">Central Spine </t>
  </si>
  <si>
    <t xml:space="preserve">41 Soliman Gawhar Sq. </t>
  </si>
  <si>
    <t xml:space="preserve">Near to Meghrabei Restaurant </t>
  </si>
  <si>
    <t xml:space="preserve">117 El Tahrir St. </t>
  </si>
  <si>
    <t>5 Roushdy St. Intersection of Mohamed Farid St.</t>
  </si>
  <si>
    <t xml:space="preserve">Near To Bank Misr </t>
  </si>
  <si>
    <t xml:space="preserve">272 D Extension of Gardenia St. </t>
  </si>
  <si>
    <t xml:space="preserve">Near to Hadayek Al Ahram Club </t>
  </si>
  <si>
    <t xml:space="preserve">421 N El Guish Rd. </t>
  </si>
  <si>
    <t xml:space="preserve">4th Gate , Beside El Hozaify Market </t>
  </si>
  <si>
    <t xml:space="preserve">28 Abou El Houl El Seyahy St, El Mansoureya - Mashaal </t>
  </si>
  <si>
    <t xml:space="preserve">Beside Sphinx Specialized Hospital </t>
  </si>
  <si>
    <t xml:space="preserve">3 El Remaya Sq. </t>
  </si>
  <si>
    <t>Near to Le Meridien Pyramids Hotel &amp; Spa</t>
  </si>
  <si>
    <t xml:space="preserve">76 B </t>
  </si>
  <si>
    <t>Gate 1</t>
  </si>
  <si>
    <t xml:space="preserve">Al Manial </t>
  </si>
  <si>
    <t xml:space="preserve">63 Manial St. El Pasha Sq. </t>
  </si>
  <si>
    <t xml:space="preserve">432 El Malek Faisal St. - El Messaha </t>
  </si>
  <si>
    <t xml:space="preserve">Beside Tabarak Children's Hospital </t>
  </si>
  <si>
    <t xml:space="preserve">1 Khaled Ibn el Walid St. - El Saah Sq. - Kafr Tohormos </t>
  </si>
  <si>
    <t xml:space="preserve">Infront of Al Sammak Restaurant  </t>
  </si>
  <si>
    <t xml:space="preserve">104 Faisal St. - El Mariouteya </t>
  </si>
  <si>
    <t xml:space="preserve">Beside Al Rehany Café </t>
  </si>
  <si>
    <t xml:space="preserve">45 Faisal St. </t>
  </si>
  <si>
    <t xml:space="preserve">Beside KFC Restaurant </t>
  </si>
  <si>
    <t xml:space="preserve">65 Rabea El Gizy St </t>
  </si>
  <si>
    <t xml:space="preserve">Infront of Giza Elementary Court </t>
  </si>
  <si>
    <t xml:space="preserve">Kasr EL Ainy </t>
  </si>
  <si>
    <t xml:space="preserve">58 Kasr Al Ainy St. </t>
  </si>
  <si>
    <t xml:space="preserve">Near To Dar Al Hekma Hospital </t>
  </si>
  <si>
    <t xml:space="preserve">New Maadi </t>
  </si>
  <si>
    <t>1 A Rd. 255</t>
  </si>
  <si>
    <t xml:space="preserve">Infront of Maadi Grand Mall </t>
  </si>
  <si>
    <t xml:space="preserve">87 Manial Al Roda St. </t>
  </si>
  <si>
    <t xml:space="preserve">Manial Al Rodah </t>
  </si>
  <si>
    <t xml:space="preserve">Beside Koshary Al Imbrator </t>
  </si>
  <si>
    <t>046-4451-112</t>
  </si>
  <si>
    <t xml:space="preserve">Commerical Market Zone 17 </t>
  </si>
  <si>
    <t xml:space="preserve">Beside Mido Market </t>
  </si>
  <si>
    <t xml:space="preserve">3 El Batal Ahmed Abdel Aziz St. </t>
  </si>
  <si>
    <t xml:space="preserve">Beside New Market </t>
  </si>
  <si>
    <t xml:space="preserve">6 El Qodah bldgs - El Taqqa St. </t>
  </si>
  <si>
    <t xml:space="preserve">Beside Kababgy Farahat </t>
  </si>
  <si>
    <t xml:space="preserve">166 Abou El Farag St. </t>
  </si>
  <si>
    <t xml:space="preserve">Near to Menbar Al Islam Mosque </t>
  </si>
  <si>
    <t xml:space="preserve">Ali's Image </t>
  </si>
  <si>
    <t xml:space="preserve">31 Wezaret Al Zearaah St. </t>
  </si>
  <si>
    <t xml:space="preserve">Beside Shaheen Café </t>
  </si>
  <si>
    <t xml:space="preserve">26 26 July St. </t>
  </si>
  <si>
    <t xml:space="preserve">Beside Supreme Court </t>
  </si>
  <si>
    <t xml:space="preserve">17 Mahmoud Hafez St. Floor 1 Flat 6 - Safir Sq. </t>
  </si>
  <si>
    <t xml:space="preserve">Near to National Societe General Bank - NSGB </t>
  </si>
  <si>
    <t xml:space="preserve">66 Abou Bakr El Seddik St. - Safir Sq. </t>
  </si>
  <si>
    <t xml:space="preserve">Infront of Pizza Hut </t>
  </si>
  <si>
    <t xml:space="preserve">1 Roxy Sq. </t>
  </si>
  <si>
    <t xml:space="preserve">Beside Roxy Cinema </t>
  </si>
  <si>
    <t xml:space="preserve">1 Corniche El Nil , Mamco Tower - Corniche El Maadi </t>
  </si>
  <si>
    <t>Beside Mobile Shop</t>
  </si>
  <si>
    <t>15 Rabaa Al-Adawya St.</t>
  </si>
  <si>
    <t xml:space="preserve">Infront of Rabaa Al Adaweya Mosque </t>
  </si>
  <si>
    <t xml:space="preserve">12 Wadi El Nil St. </t>
  </si>
  <si>
    <t xml:space="preserve">Beside Queen Restaurant </t>
  </si>
  <si>
    <t>Ring Rd. Cairo Festival City</t>
  </si>
  <si>
    <t xml:space="preserve">Inside Cairo Festival City Mall - Ground Floor </t>
  </si>
  <si>
    <t xml:space="preserve">Serafy Pharmacy </t>
  </si>
  <si>
    <t>5 Abou Al Mawaheb  St. Aswan square</t>
  </si>
  <si>
    <t xml:space="preserve">Beside Uni Trade Co - Gaballah Group </t>
  </si>
  <si>
    <t xml:space="preserve">6th of October </t>
  </si>
  <si>
    <t xml:space="preserve">Inside Ramo Commercial Center </t>
  </si>
  <si>
    <t xml:space="preserve">13 Mostafa Al Nahhas St. - 8th District </t>
  </si>
  <si>
    <t>Infront of Shawerma Abou Mazen  El Soureya  El Asly</t>
  </si>
  <si>
    <t xml:space="preserve"> Care Pharmacies</t>
  </si>
  <si>
    <t xml:space="preserve">90 Abou Bakr Al Seddiq St. </t>
  </si>
  <si>
    <t xml:space="preserve">Infront of Al Galaa Club </t>
  </si>
  <si>
    <t>22711138</t>
  </si>
  <si>
    <t xml:space="preserve"> Makram Ebeid Cross with Mostafa El Nahas</t>
  </si>
  <si>
    <t xml:space="preserve"> In front of El Tawheed we el Nour</t>
  </si>
  <si>
    <t xml:space="preserve">  Dolfin land mall, shop #1</t>
  </si>
  <si>
    <t xml:space="preserve">26 El Faloga St. </t>
  </si>
  <si>
    <t xml:space="preserve">Agouza </t>
  </si>
  <si>
    <t xml:space="preserve">Infront of Al Qawmeya Schools </t>
  </si>
  <si>
    <t xml:space="preserve"> Beside McDonald's</t>
  </si>
  <si>
    <t>Shehab St. 59</t>
  </si>
  <si>
    <t xml:space="preserve"> 33446351</t>
  </si>
  <si>
    <t>Manial</t>
  </si>
  <si>
    <t>10 Samir Sayed Ahmed St. , El Basha square</t>
  </si>
  <si>
    <t>02 23681515</t>
  </si>
  <si>
    <t>Faisal</t>
  </si>
  <si>
    <t>283 King Faisal st., - El Matbaa Station</t>
  </si>
  <si>
    <t xml:space="preserve"> infront of Gaz Misr</t>
  </si>
  <si>
    <t>02 35864566</t>
  </si>
  <si>
    <t>Shoubra</t>
  </si>
  <si>
    <t xml:space="preserve">Beside Cinema Dolly </t>
  </si>
  <si>
    <t>34 Shobra St.</t>
  </si>
  <si>
    <t xml:space="preserve">Beside Mousa Ibn Nossier Mosque </t>
  </si>
  <si>
    <t xml:space="preserve">22 Mousa Ibn Nossier crossed with Mussa El Kazem , 7th district </t>
  </si>
  <si>
    <t>Al Sayeda Zainab</t>
  </si>
  <si>
    <t>230 Portsaid St</t>
  </si>
  <si>
    <t>Infront of El Khedwia school</t>
  </si>
  <si>
    <t xml:space="preserve"> Dr. Rania Mohamed Pharmacy</t>
  </si>
  <si>
    <t xml:space="preserve">13 First commercial mall </t>
  </si>
  <si>
    <t xml:space="preserve">Commercial market </t>
  </si>
  <si>
    <t xml:space="preserve"> May Fair compund</t>
  </si>
  <si>
    <t xml:space="preserve">Sherouk  City </t>
  </si>
  <si>
    <t>Mostafa Mahmoud  Pharmacy</t>
  </si>
  <si>
    <t>Dr. Ahmed Samy El Houfy Pharmacy</t>
  </si>
  <si>
    <t>Dr. Magda  Pharmacy</t>
  </si>
  <si>
    <t xml:space="preserve">behind El Wagih center </t>
  </si>
  <si>
    <t xml:space="preserve"> 11th, district ,  Agyad Center</t>
  </si>
  <si>
    <t xml:space="preserve">El Mokhtar City , 5th. &amp; 6th., Services axis   </t>
  </si>
  <si>
    <t xml:space="preserve"> Abou Ali Pharmacies</t>
  </si>
  <si>
    <t xml:space="preserve"> El Sheikh Zayed, 4th, neighborhood </t>
  </si>
  <si>
    <t xml:space="preserve"> El Sheikh Zayed beside Specialized hospital </t>
  </si>
  <si>
    <t>El Sheikh Zayed, Beside the Central Hospital</t>
  </si>
  <si>
    <t>6th. October City, 12th district, 5th neighborhood</t>
  </si>
  <si>
    <t>11th. Neighbourhood,  Inside El Mansoura Center</t>
  </si>
  <si>
    <t>6th. October City,8th district, Inside El Taamir Center</t>
  </si>
  <si>
    <t>Kan Kan St. 12th Neighbourhood, 6th. October</t>
  </si>
  <si>
    <t xml:space="preserve"> 6th. October City 11th., district, El Shabab 100m.</t>
  </si>
  <si>
    <t>6 th. October City, El Ordenya Center , 7th. District</t>
  </si>
  <si>
    <t xml:space="preserve"> 6 th. October City, American Center, 7th., district</t>
  </si>
  <si>
    <t xml:space="preserve">6 th., October city, Centeral st. 1st. District. </t>
  </si>
  <si>
    <t>6th October City, El Sheikh Zayd infront of El Sheilh Zayed club</t>
  </si>
  <si>
    <t xml:space="preserve">6th., October City, specialized district </t>
  </si>
  <si>
    <t>6th of October City</t>
  </si>
  <si>
    <t>0</t>
  </si>
  <si>
    <t>19141</t>
  </si>
  <si>
    <t xml:space="preserve"> Abd El Maksoud Pharmacy</t>
  </si>
  <si>
    <t xml:space="preserve">122 Othamn Ibn El Affan st. Military colleague  square , Heliopolis. </t>
  </si>
  <si>
    <t>Saad Zaghloul St.</t>
  </si>
  <si>
    <t>Pharmacy</t>
  </si>
  <si>
    <t>Port Said</t>
  </si>
  <si>
    <t>18 El Merghany St.</t>
  </si>
  <si>
    <t xml:space="preserve">Techno Scan </t>
  </si>
  <si>
    <t>Technoscan ( Dr. Osama Khalil Radiology Centers)</t>
  </si>
  <si>
    <t>02 23590798</t>
  </si>
  <si>
    <t>02 23598921</t>
  </si>
  <si>
    <t>064 3228680</t>
  </si>
  <si>
    <t>0502319959</t>
  </si>
  <si>
    <t>(055) 2382941, 19989</t>
  </si>
  <si>
    <t>015377444</t>
  </si>
  <si>
    <t>055 3764111</t>
  </si>
  <si>
    <t>0552852174</t>
  </si>
  <si>
    <t>048/3653577</t>
  </si>
  <si>
    <t>048/2578578</t>
  </si>
  <si>
    <t>057/3609688-87</t>
  </si>
  <si>
    <t>068 3365623/2</t>
  </si>
  <si>
    <t>Radiology Center</t>
  </si>
  <si>
    <t>Shoubra Al Khimah</t>
  </si>
  <si>
    <t>Mohandeseen</t>
  </si>
  <si>
    <t>Maadi</t>
  </si>
  <si>
    <t>Tagmoe</t>
  </si>
  <si>
    <t>Ismailia</t>
  </si>
  <si>
    <t>Mansoura</t>
  </si>
  <si>
    <t>Zagazig</t>
  </si>
  <si>
    <t>10th of Ramadan City</t>
  </si>
  <si>
    <t>Deyarb Najm</t>
  </si>
  <si>
    <t>Belbeis</t>
  </si>
  <si>
    <t>Banha</t>
  </si>
  <si>
    <t>Shebeen El-Koum</t>
  </si>
  <si>
    <t>Menouf</t>
  </si>
  <si>
    <t>Quesna</t>
  </si>
  <si>
    <t>Ashmoon</t>
  </si>
  <si>
    <t>Damietta</t>
  </si>
  <si>
    <t>Kafr Saad</t>
  </si>
  <si>
    <t>Al-Arish ( Soon)</t>
  </si>
  <si>
    <t xml:space="preserve"> Marsa Matrouh</t>
  </si>
  <si>
    <t>Dakhlia</t>
  </si>
  <si>
    <t>Sharkeya</t>
  </si>
  <si>
    <t>Qalubiya</t>
  </si>
  <si>
    <t>Menoufia</t>
  </si>
  <si>
    <t>North Sinai</t>
  </si>
  <si>
    <t>8 Rashid st., from Othman Ibn El Affan st., El Gamee square .</t>
  </si>
  <si>
    <t xml:space="preserve">230 Shoubra st., infront of El Khalfawy station </t>
  </si>
  <si>
    <t>El Sadat st., from 15th. May st., El Fath City .</t>
  </si>
  <si>
    <t xml:space="preserve">45 Anas Ibn Malek St., - Mohandseen </t>
  </si>
  <si>
    <t xml:space="preserve">24 Morad St., Giza square. </t>
  </si>
  <si>
    <t xml:space="preserve">El Hosary square,way opposite of American Centeral   </t>
  </si>
  <si>
    <t xml:space="preserve">5 Street # 150 , 2Horrya square </t>
  </si>
  <si>
    <t xml:space="preserve">34 street # 100 , Maadi, Women Health center in Maadi </t>
  </si>
  <si>
    <t>First neighborhoud, widget # 43 G, Services center, 1st. District, Women Health Center - Tagmoe</t>
  </si>
  <si>
    <t>First neighborhoud, widget # 43 G, Services center, 1st. District, Radiology Center - Tagmoe</t>
  </si>
  <si>
    <t xml:space="preserve">Hala Abo Zeid Hospital, beside Technology school, El Sheikh Zeed, Ismailia </t>
  </si>
  <si>
    <t>Ali Mubarak Sq., in front of Happy Land Park (Inside Al-Hekma Hospital)</t>
  </si>
  <si>
    <t>Ahmed Orabi St., Meet Ghamr, Dakhlia, ( inside specialized Safaa Hospital )</t>
  </si>
  <si>
    <t>El Qawmeya Sq.</t>
  </si>
  <si>
    <t>Montazah sq.</t>
  </si>
  <si>
    <t>3 Sinco building, Beside Public Health Insurance Hospital, 10th Of Ramadan City</t>
  </si>
  <si>
    <t>Beside Deyerb Negm centeral Hospital, Deyerb Negm</t>
  </si>
  <si>
    <t>Portsaid st., beside police station</t>
  </si>
  <si>
    <t>7 Bank Misr St., off Saad Zaghloul St.</t>
  </si>
  <si>
    <t xml:space="preserve">1 El Zehour st.,cross of Talaat Harb extension </t>
  </si>
  <si>
    <t xml:space="preserve"> 48 Gamal Abdel Nasser (Bahry St.)</t>
  </si>
  <si>
    <t>7 Shalaby st., in front of Agirculture mangement</t>
  </si>
  <si>
    <t>64 Ibrahim Khalil st., beside Alex Bank</t>
  </si>
  <si>
    <t xml:space="preserve">El Sheouna st., </t>
  </si>
  <si>
    <t>El Mostashar Nafee St., beside water company</t>
  </si>
  <si>
    <t xml:space="preserve">Kafr Saad, cross El Madares st., with military st. </t>
  </si>
  <si>
    <t>El Fath st., infront of visitors rest, Al Arish</t>
  </si>
  <si>
    <t>A. Allaha Eissa st. crossing with Portsaid st., Marsa Matrouh</t>
  </si>
  <si>
    <t>19989</t>
  </si>
  <si>
    <t>068 3365628</t>
  </si>
  <si>
    <t>Nile Scan</t>
  </si>
  <si>
    <t>19656</t>
  </si>
  <si>
    <t>Downtown</t>
  </si>
  <si>
    <t>Dokki</t>
  </si>
  <si>
    <t xml:space="preserve"> 8 Ahmed Al-Rashidy off Nabil Al-Waqad St., Ard El-Golf</t>
  </si>
  <si>
    <t>8 Hoda Shaarawy St.,Corner of Mazlloum St., Bab El-Louq</t>
  </si>
  <si>
    <t xml:space="preserve"> 59 Mossadaq St.</t>
  </si>
  <si>
    <t>1 El Mahatta Sq., Street # 9 , Maadi Palace building</t>
  </si>
  <si>
    <t xml:space="preserve">  (02) 23781802
 </t>
  </si>
  <si>
    <t>Alfa Scan</t>
  </si>
  <si>
    <t>16171</t>
  </si>
  <si>
    <t> (02) 24175556</t>
  </si>
  <si>
    <t> (02) 33363310</t>
  </si>
  <si>
    <t>73 El Merghany St., Heliopolis</t>
  </si>
  <si>
    <t>1 El-Hegaz Sq., Al-Safa Medical Tower, Mohandeseen</t>
  </si>
  <si>
    <t>El Sheikh Zayed City, Arkan Mall</t>
  </si>
  <si>
    <t>El Salam Tower, Corniche El-Nil, Beside As-Salam International Hospital, Maadi</t>
  </si>
  <si>
    <t>Cairo Scan</t>
  </si>
  <si>
    <t>Cairo Radiology Center - Cairo Scan</t>
  </si>
  <si>
    <t xml:space="preserve">Cairo Scan </t>
  </si>
  <si>
    <t>19144</t>
  </si>
  <si>
    <t>0235711914</t>
  </si>
  <si>
    <t>0229704068</t>
  </si>
  <si>
    <t>0225543433</t>
  </si>
  <si>
    <t>0225042113</t>
  </si>
  <si>
    <t>Abbasseya</t>
  </si>
  <si>
    <t>Helwan</t>
  </si>
  <si>
    <t>AL Mokkatam</t>
  </si>
  <si>
    <t>18 El Kobba st., - Roxy Square</t>
  </si>
  <si>
    <t>15 Samir Abdel Raouf St., extension of Makram Ebid st., Nasr City</t>
  </si>
  <si>
    <t>15 El-Tahrir Sq.</t>
  </si>
  <si>
    <t>59 Shoubra St., Shoubra</t>
  </si>
  <si>
    <t>66 Shobra st., beside El Tawfikia school</t>
  </si>
  <si>
    <t>35 Soliman Abaza St., Mohandeseen</t>
  </si>
  <si>
    <t>55 Abdel Moneim Riad St., El Atbaa Tower, Mohandeseen</t>
  </si>
  <si>
    <t>110 El Manial St., infront of Lybia petrol station</t>
  </si>
  <si>
    <t xml:space="preserve">15 Morad st., above Ragab sons super market </t>
  </si>
  <si>
    <t>43 El Gazaar St. above Ragab son supermarket, New Maadi</t>
  </si>
  <si>
    <t>41 Mohamed El Sayed Ahmed Borg El Nady st. infront of Moamen , 2nd . Floor</t>
  </si>
  <si>
    <t>420 Road # 9 El Mokkatm , infront of Shall petrol station</t>
  </si>
  <si>
    <t>-</t>
  </si>
  <si>
    <t>Misr Radiology Center</t>
  </si>
  <si>
    <t>11 Merghany St., Heliopolis</t>
  </si>
  <si>
    <t>8 El Khalifa El Maamoun St.</t>
  </si>
  <si>
    <t xml:space="preserve">8 Mostafa El Nahas St. , Nasr City </t>
  </si>
  <si>
    <t>19773</t>
  </si>
  <si>
    <t>0222721067</t>
  </si>
  <si>
    <t>El-Borg Laboratory</t>
  </si>
  <si>
    <t>El Borg Lab.</t>
  </si>
  <si>
    <t>Laboratory</t>
  </si>
  <si>
    <t>Hadayek Al-Quba</t>
  </si>
  <si>
    <t>Helmeyat Al-Zeitoun</t>
  </si>
  <si>
    <t>Gesr Al Sweis</t>
  </si>
  <si>
    <t>Ein Shams</t>
  </si>
  <si>
    <t>Imbaba</t>
  </si>
  <si>
    <t>Zamalek</t>
  </si>
  <si>
    <t>Boulak</t>
  </si>
  <si>
    <t>Haram</t>
  </si>
  <si>
    <t xml:space="preserve">Sheikh Zayed </t>
  </si>
  <si>
    <t>Dar Al Salam</t>
  </si>
  <si>
    <t>El-Rehab</t>
  </si>
  <si>
    <t>Semouha</t>
  </si>
  <si>
    <t>Al Raml Station</t>
  </si>
  <si>
    <t>Al Wezara</t>
  </si>
  <si>
    <t>Victoria</t>
  </si>
  <si>
    <t>Moharram Bek</t>
  </si>
  <si>
    <t>Al Mandara</t>
  </si>
  <si>
    <t>Agamy</t>
  </si>
  <si>
    <t>Quantarah</t>
  </si>
  <si>
    <t>Hurghada</t>
  </si>
  <si>
    <t>Damanhur</t>
  </si>
  <si>
    <t xml:space="preserve"> Kafr Al-Dawwar</t>
  </si>
  <si>
    <t>Etai Albaroud</t>
  </si>
  <si>
    <t>Senbelaween</t>
  </si>
  <si>
    <t>Dekernis</t>
  </si>
  <si>
    <t xml:space="preserve">Sherbin </t>
  </si>
  <si>
    <t>Suez</t>
  </si>
  <si>
    <t>Menia El Kamh</t>
  </si>
  <si>
    <t>Fakous</t>
  </si>
  <si>
    <t>Tanta</t>
  </si>
  <si>
    <t>El-Mahalla El-Kubra</t>
  </si>
  <si>
    <t>Kafr Al Zayyat</t>
  </si>
  <si>
    <t>Fayoum</t>
  </si>
  <si>
    <t>Ibsheway   Fayoum</t>
  </si>
  <si>
    <t xml:space="preserve">Banha </t>
  </si>
  <si>
    <t>El Obour</t>
  </si>
  <si>
    <t>Minya</t>
  </si>
  <si>
    <t>Maghagha</t>
  </si>
  <si>
    <t>Beni Suef</t>
  </si>
  <si>
    <t xml:space="preserve">Damietta </t>
  </si>
  <si>
    <t>Kom Ambooo</t>
  </si>
  <si>
    <t>Assuit</t>
  </si>
  <si>
    <t>Luxor City</t>
  </si>
  <si>
    <t>Girga</t>
  </si>
  <si>
    <t>Sohag</t>
  </si>
  <si>
    <t>Qena</t>
  </si>
  <si>
    <t>Nagaa Hamady</t>
  </si>
  <si>
    <t xml:space="preserve">Kafr Al Sheikh </t>
  </si>
  <si>
    <t xml:space="preserve">Desouk </t>
  </si>
  <si>
    <t xml:space="preserve">Sedi Salem </t>
  </si>
  <si>
    <t>Marsa Matruh</t>
  </si>
  <si>
    <t>Alexandria</t>
  </si>
  <si>
    <t>Red Sea</t>
  </si>
  <si>
    <t xml:space="preserve">Beheira </t>
  </si>
  <si>
    <t>Gharbia</t>
  </si>
  <si>
    <t>Aswan</t>
  </si>
  <si>
    <t>Luxor</t>
  </si>
  <si>
    <t>Kafr Al Sheikh</t>
  </si>
  <si>
    <t>4, Al Marwa St., Behind Cinema Roxy</t>
  </si>
  <si>
    <t>2 Ahmed Senan St., Saint Fatima</t>
  </si>
  <si>
    <t>End Of Sayed Zakrya St. In Front Of Alsdek Mosque</t>
  </si>
  <si>
    <t>31, Imam Ali Str., Ismailia Square</t>
  </si>
  <si>
    <t>15, Samir Farahat St.</t>
  </si>
  <si>
    <t>Zaker Hussein Str. Crossing Metwaly El  Sharawy, Asher Bus Station</t>
  </si>
  <si>
    <t>7b, Engineers Youth Buildings El Nasr Road</t>
  </si>
  <si>
    <t>1, Mohamed El Gutreef Str., In Front Of Al Ahli Club</t>
  </si>
  <si>
    <t>115, Masr Wa Al Sodan Str.</t>
  </si>
  <si>
    <t>91, Abasseya Str.</t>
  </si>
  <si>
    <t>115, Selim Al Awal St.</t>
  </si>
  <si>
    <t>2 A Faroukia Buildings</t>
  </si>
  <si>
    <t>2, Shaaban Mousa St. corner of Ein Shams st.</t>
  </si>
  <si>
    <t>49 Nobar Str.</t>
  </si>
  <si>
    <t>91, Magles Al Ommah Str. Crossing Port Said St.</t>
  </si>
  <si>
    <t>59 Shoubra St.</t>
  </si>
  <si>
    <t>53, Mohamed El Khalafawy St., El Khalafawy Square</t>
  </si>
  <si>
    <t>33 15th of May St., Shoubra EL Khema</t>
  </si>
  <si>
    <t>33, 15 Th May St.</t>
  </si>
  <si>
    <t>1, Al Wehda Al Arabeya Str., In Front Of Al Warak Centeral</t>
  </si>
  <si>
    <t>15 El Marashly Str., Crossing Ahmed Heshmat Str.</t>
  </si>
  <si>
    <t>55 Abdel Moneim Riad St., Cairo Medical Tower, Mohandeseen</t>
  </si>
  <si>
    <t>92 A Ahmed Orabi St., Mohandseen</t>
  </si>
  <si>
    <t>Nahia Str. Crossing Abo Bakr Al Sedeek Str.</t>
  </si>
  <si>
    <t>97 Tahrir St., Dokki Square</t>
  </si>
  <si>
    <t>9 Said Zulifkar St., Al Basha Square</t>
  </si>
  <si>
    <t>32 Salah Salem, off Rabie El Gezy st., Next To The Train Station</t>
  </si>
  <si>
    <t>426, Al Haram Str.</t>
  </si>
  <si>
    <t>2 Kamel Ouda St From Othman Moharam St, Haram</t>
  </si>
  <si>
    <t>Haram St. Crossing Al Aresh St. Mirak Center Buildings</t>
  </si>
  <si>
    <t>402 Haram Str. (al Salam Hospital)</t>
  </si>
  <si>
    <t>250, Faisal Str., Al Ta'awon</t>
  </si>
  <si>
    <t>Intersection of King Faisal Road with Eid Mostafa St.</t>
  </si>
  <si>
    <t>7 Central Axis, Beside Police Station</t>
  </si>
  <si>
    <t>Zayed City Center Beside El Sheihk Zayed Hospital</t>
  </si>
  <si>
    <t>1, Road 153, Horeya Square</t>
  </si>
  <si>
    <t>43 Algazaeir Square</t>
  </si>
  <si>
    <t>Al Nasr St. (behind Kfc, Next To El Bashayer School)</t>
  </si>
  <si>
    <t>26 A, Sherif Basha St.</t>
  </si>
  <si>
    <t>45 Ahmed Zaki   Fayoum Str., Extention</t>
  </si>
  <si>
    <t>23 Street No.9 Near Nafora Square</t>
  </si>
  <si>
    <t>Silver Mall , Above Seoudi Market</t>
  </si>
  <si>
    <t>First Medical Center Clinic 208</t>
  </si>
  <si>
    <t>90 Fawzy Moaz St. Abraaj Sama Elhorya   Next To The Mosque Of Ali Bin Abi Talib</t>
  </si>
  <si>
    <t>14, Koleyat Al Teb Str., Mahatet Al Raml</t>
  </si>
  <si>
    <t>514, Al Horeya Str., Al Wezara Station</t>
  </si>
  <si>
    <t>10 Algalaa St., Victoria</t>
  </si>
  <si>
    <t>68 Al Eskndarany St.</t>
  </si>
  <si>
    <t>427, Gamal Abdel Nasser St.</t>
  </si>
  <si>
    <t>Alex Matroh Road, Beside Query Mosque</t>
  </si>
  <si>
    <t>26, Al Thawra Str., (sultan Hussein)</t>
  </si>
  <si>
    <t>31 Imam Ali St., Beside Shopping Center</t>
  </si>
  <si>
    <t>15, Tahrir Str</t>
  </si>
  <si>
    <t>Al Nasr St., Al Dahar, Hurghada</t>
  </si>
  <si>
    <t>24, Ahmad Oraby Str., Al Sa'a Square,</t>
  </si>
  <si>
    <t>7, Port Said Str., Al Bank Al Watany Building</t>
  </si>
  <si>
    <t>Ramsis St. Crossing Thawra Str University Square</t>
  </si>
  <si>
    <t>1, Al Galaa Str., In Front Of The University Gate</t>
  </si>
  <si>
    <t>Mehatta Square, El Attbaa Tower</t>
  </si>
  <si>
    <t>Ahmed Orabi Str, Beside City Council</t>
  </si>
  <si>
    <t>Maglas Almadina Square Beside Cairo Bank</t>
  </si>
  <si>
    <t>Dekernis, Alsamrah Tower Nokrash Str.</t>
  </si>
  <si>
    <t>Algaish St Crossing Gawad Hosny St. Sherbin</t>
  </si>
  <si>
    <t>363, 23 July Street</t>
  </si>
  <si>
    <t>2, Talaat Harb St., El Bahr St., Nile Towers</t>
  </si>
  <si>
    <t>Building 10, Block 43, Next To The Bus Station</t>
  </si>
  <si>
    <t>Fahkr Adminstrative Tower, 173 Port Said Str. With Al Komy St.</t>
  </si>
  <si>
    <t>Saad Zaghloul Str. (port Said Str.)</t>
  </si>
  <si>
    <t xml:space="preserve">2 Talal st.,extension of  El Nokrashy st. </t>
  </si>
  <si>
    <t>13 El-Nahas St., Alexandria Square, Tanta</t>
  </si>
  <si>
    <t>80, Al Moudereya St., Moudereya tower.</t>
  </si>
  <si>
    <t>Al Amal Tower, Wabor Al Thalg St., Al Sabaa Banat</t>
  </si>
  <si>
    <t>Mohamed Nagib Square, Beside Hasawi Mosque</t>
  </si>
  <si>
    <t>Al Gomhoreya Str., In Front Of The Central (arafa Hospital)</t>
  </si>
  <si>
    <t>Ibsheway Algomhouria St .   Alhezb Alwatany Alkadeem Building</t>
  </si>
  <si>
    <t>1 Al Horeya Str. (ex. Omar Toson Street)</t>
  </si>
  <si>
    <t>1st. District inside Hegaz center - obour city - qaluibia</t>
  </si>
  <si>
    <t>22, Al Gala Al Bahary Str., In Front Of The Courts Complex</t>
  </si>
  <si>
    <t>70 Port Said Str., Beside Magles EL-Madina</t>
  </si>
  <si>
    <t>Al Geesh Str. Crossing Sabahy Str.,   Al Hoda Hospital</t>
  </si>
  <si>
    <t>85, Saad Zaghlool Str.</t>
  </si>
  <si>
    <t>8 El Gomhoria Str</t>
  </si>
  <si>
    <t>3, Dr. Ali Shafey Al Mota'afy St., Next To Omar Affandi</t>
  </si>
  <si>
    <t>Al Taamir St., Beside Al Dawahy District (al Rabat Medical Center)</t>
  </si>
  <si>
    <t>102 El Gaish Str. And Safia Zaghluol</t>
  </si>
  <si>
    <t>Taaweniat Alzohour St. Benzert Square Port Said</t>
  </si>
  <si>
    <t>2 Abrag El Safwa, Korniche El Nile Str.</t>
  </si>
  <si>
    <t>67 Salah Salem   In Front Of The Train Station</t>
  </si>
  <si>
    <t>19, El Gomhoria Str. El Rae Tower</t>
  </si>
  <si>
    <t>Square Station, 2 Abraaj Khaled Ebn Elwaleed.</t>
  </si>
  <si>
    <t>Salah El Din Square</t>
  </si>
  <si>
    <t>Elmazlakhan Street In Front Of A Mosque Elbaroud</t>
  </si>
  <si>
    <t>30, Kornish El Nile Crossing Horia Str.</t>
  </si>
  <si>
    <t>1 Mahta Square, Qena</t>
  </si>
  <si>
    <t>El-Tatbeqyeen Building, Nile Hospital</t>
  </si>
  <si>
    <t>Hosny Mobarak Street</t>
  </si>
  <si>
    <t>Nile Tower Hospital</t>
  </si>
  <si>
    <t>6, Mohamed Abdo Str., Front Of General Hospital</t>
  </si>
  <si>
    <t>Crossing Of Al Geish Str. With Al Sharekaat Str. (mabaret Desouk Hospital)</t>
  </si>
  <si>
    <t>23 July 23 The Field In Front Of The Great Mosque</t>
  </si>
  <si>
    <t>18, Tahrir Str., Crossing Alexandria Str.</t>
  </si>
  <si>
    <t>0473240742</t>
  </si>
  <si>
    <t>Alfa Lab</t>
  </si>
  <si>
    <t>16191</t>
  </si>
  <si>
    <t>Ghamra</t>
  </si>
  <si>
    <t>Al-Zeitoun</t>
  </si>
  <si>
    <t>Agouza</t>
  </si>
  <si>
    <t>Roshdy</t>
  </si>
  <si>
    <t>94 Abdel Aziz Fahmy St., Saint Fatima Square</t>
  </si>
  <si>
    <t>28 Othman Ibn Afan St., Salah El-Din Square, Heliopolis</t>
  </si>
  <si>
    <t>2 Ahmed El-Zomor, 10th District Square</t>
  </si>
  <si>
    <t>106 Abbas El Akkad St., Intersection of Mostafa Al-Nahas St., Nasr City</t>
  </si>
  <si>
    <t>68 Makram Ebied St., in front of Child Park</t>
  </si>
  <si>
    <t>77B El-Nasr Road, Beside Tiba Mall, Nasr City</t>
  </si>
  <si>
    <t>127 Misr Wel Sudan St., Hadayek Al-Quba</t>
  </si>
  <si>
    <t>2 Gaafer St., Beside Ghamra Bridge exit</t>
  </si>
  <si>
    <t>109 El Abbasseya St.</t>
  </si>
  <si>
    <t>39 Ibn El Hakam St., Helmeyat Al-Zeitoun</t>
  </si>
  <si>
    <t>75 Ahmed Essmat St, Ain Shams</t>
  </si>
  <si>
    <t>1 Talaat Harb St., El-Tahrir Sq., Downtown</t>
  </si>
  <si>
    <t>2 Sherif St., El Lewa Building, Downtown</t>
  </si>
  <si>
    <t>208 Port Said St., El Sayeda Zeinab</t>
  </si>
  <si>
    <t>Agha Khan Buildings, Corniche El-Nil</t>
  </si>
  <si>
    <t>59 Abdel Moneim Riad St., Agouza</t>
  </si>
  <si>
    <t xml:space="preserve"> El Hegaz Sq., Al-Safa Medical Tower, Mohandeseen</t>
  </si>
  <si>
    <t>14 Mossdak St., Dokki</t>
  </si>
  <si>
    <t>47 El-Manial St., Manial</t>
  </si>
  <si>
    <t>22 Morad St., - Giza</t>
  </si>
  <si>
    <t>El Nasr Tower , Giza aquar</t>
  </si>
  <si>
    <t>300 El-Haram St.,  Haram</t>
  </si>
  <si>
    <t>417 Haram St.,</t>
  </si>
  <si>
    <t>Louloaat Faisal Tower, in front of Faculty of physical education, Faisal.</t>
  </si>
  <si>
    <t xml:space="preserve">159 Faisal St., Al-Koum Al-Akhdar, Faisal </t>
  </si>
  <si>
    <t>Magda Complex, 7th District, beside Renaissance Cinema, 6th Of October</t>
  </si>
  <si>
    <t xml:space="preserve">1St., neighbourhood, 1 st., entrance, 6B Flat # 104, ground floor after Hypar one </t>
  </si>
  <si>
    <t>Arkan Mall, Sheikh Zayed City Entrance</t>
  </si>
  <si>
    <t>Corniche El Nil, Beside Al-Moneib Bridge Exit, Maadi</t>
  </si>
  <si>
    <t>28 Nasr Road, New Maadi</t>
  </si>
  <si>
    <t>9 El Horreya Sq., Maadi</t>
  </si>
  <si>
    <t>55 Riad St., corner of Sherif St., Helwan</t>
  </si>
  <si>
    <t>St. No. 9, Beside Misr Insurance Club</t>
  </si>
  <si>
    <t>15 Saad Zaghloul Square</t>
  </si>
  <si>
    <t>418 El-Horreya Road</t>
  </si>
  <si>
    <t>3 El-Galaa St.</t>
  </si>
  <si>
    <t>Orabi Pacha Tower, Ahmed Orabi St.</t>
  </si>
  <si>
    <t>El-Gaish St., KFC Tower</t>
  </si>
  <si>
    <t>El Masala - El Nabwy El Mohandes st. infront of El Nada Hospital</t>
  </si>
  <si>
    <t>29 Saad Zaghloul St., El-Adly Station</t>
  </si>
  <si>
    <t>74 Ahmed Orabi St. cross with El Helal St.</t>
  </si>
  <si>
    <t xml:space="preserve"> (02) 23957100, (02) 23963268</t>
  </si>
  <si>
    <t> (02) 23935101</t>
  </si>
  <si>
    <t xml:space="preserve"> (02) 23911900</t>
  </si>
  <si>
    <t xml:space="preserve">Al Mokhtabar - Dr. Moamena Kamel Laboratories </t>
  </si>
  <si>
    <t>19445</t>
  </si>
  <si>
    <t>25 Gesr El Suez St, Taqsim Omar Ibn Al-Khattab</t>
  </si>
  <si>
    <t>58 El-Hegaz St., Amoun Tower, Heliopolis</t>
  </si>
  <si>
    <t>57 El Khalifa El Maamoun St., Queen Center, Heliopolis</t>
  </si>
  <si>
    <t>Msaken Sheraton B, 3 B El Shahed Sayed Zakareya St</t>
  </si>
  <si>
    <t>43 Mostafa Al-Nahas St., Nasr City</t>
  </si>
  <si>
    <t>10th district , Dr. Rasha Tower, 12th district</t>
  </si>
  <si>
    <t>81 Nasr Road, Beside Tiba Mall, Nasr City</t>
  </si>
  <si>
    <t>127 A Misr &amp; Sudan St., Floor 2, Hadayek Al-Quba</t>
  </si>
  <si>
    <t>72 Abbasseya St., Abdo Pasha Sq., Abbasseya</t>
  </si>
  <si>
    <t>10 Ibn El Hakam St., Banque Misr Building,  Helmeyet Al-Zeitoun</t>
  </si>
  <si>
    <t>Ahmed Essmat St., Ain Shams</t>
  </si>
  <si>
    <t>9 Al-Batal Ahmed Abdel Aziz St., Bab Al-Louq</t>
  </si>
  <si>
    <t>306 Port Said St., Floor 1, in front of Ahmed Maher Teaching Hospital, El Sayeda Zeinab.</t>
  </si>
  <si>
    <t>10  El Salam St. Off Corniche El Nil, Agha Khan, Shoubra</t>
  </si>
  <si>
    <t>30 Shoubra St., Shoubra</t>
  </si>
  <si>
    <t>2 El Wehda St. corner of 15th. May, Beside Oriental Weavers Group, Shoubra El Khaymah</t>
  </si>
  <si>
    <t>123 Al-Wehda St., 2nd. floor Imbaba</t>
  </si>
  <si>
    <t>140, 26th of July St.,Zamalk , Cairo</t>
  </si>
  <si>
    <t>64 Gamaet El Dewal El Arabeya St., Mohandeseen</t>
  </si>
  <si>
    <t>60 Lebanon St. ,Lebanon Sq., Above Audi Bank, Mohandeseen</t>
  </si>
  <si>
    <t>Nahya St., Al-Essraa Building, Boulaq Al-Dakrour</t>
  </si>
  <si>
    <t>98 El Tahrir St., Administrative Tower, Dokki</t>
  </si>
  <si>
    <t>87 Al-Manial St.</t>
  </si>
  <si>
    <t>360 Haram St., beside Water tank</t>
  </si>
  <si>
    <t>132 El Haram St.,  Above Ahli United Bank, El Haram</t>
  </si>
  <si>
    <t>366 Faisal St.,  Faisal</t>
  </si>
  <si>
    <t>Borie Plaza project, 2nd. floor, flat # 12,  beside El Hosary Mosque. 6th Of October.</t>
  </si>
  <si>
    <t>6th. Neighbourhood, 6th District, In Front Of Cultural Palace, 6th of October</t>
  </si>
  <si>
    <t>Commercial Market, 11th., Neighbourhood, Sheikh Zayed, 6th Of October</t>
  </si>
  <si>
    <t>4 Road 151, Maadi</t>
  </si>
  <si>
    <t>8/2 Al-Nasr Road, New Maadi above Tekka</t>
  </si>
  <si>
    <t>36 Haidar St., corner of sherif st., Helwan</t>
  </si>
  <si>
    <t>50 Al-Fayoum St., corner of Ibrahim Abdel Hady St., Dar Al-Salam</t>
  </si>
  <si>
    <t>Plot 377, Area D,  Upper plateau, Mokattam</t>
  </si>
  <si>
    <t xml:space="preserve"> inside 2nd. Medical Center, Unit 104, Al Rehab City</t>
  </si>
  <si>
    <t>27 Victor Emanuel Sq., Semouha</t>
  </si>
  <si>
    <t>21 Amin Fekry St., Beside Radio Cinema, Raml Station</t>
  </si>
  <si>
    <t>452  El Horreya Rd.,  Above Sabry Pharmacy, Roushdy</t>
  </si>
  <si>
    <t>43 El Galaa St., Floor 1. Beside El Montazah Police Station. Victoria</t>
  </si>
  <si>
    <t>Km.16 El-Hanovil St., In front of Al-Agami Central, Agami</t>
  </si>
  <si>
    <t>Champs Elysse St., Inside Tabarak Hospital, Gate 2, Marina</t>
  </si>
  <si>
    <t>41 El Gomhoureya St.  El Thalathiny St. privously, Floor 1,  Ismaillia</t>
  </si>
  <si>
    <t>El Tahrir St.,  Qantarah Gharb, Ismaillia</t>
  </si>
  <si>
    <t>El Nasr Road - infront of Qatari Mosque, Inside Tabarak Children Hospital</t>
  </si>
  <si>
    <t>215 El Nasr Rd., Floor 3, in front of Hurghada Post Office, Dahar</t>
  </si>
  <si>
    <t>El Serag Tower, Ahmad Moharram St.,  In Front Of The State Security Investigation, Damanhour</t>
  </si>
  <si>
    <t>Greek Club Bldg., El Gomhoureya St., Beside Banque Misr, El Mansoura</t>
  </si>
  <si>
    <t>242 El Guish St., Infront of Governmental building, Above National Bank Of Abu Dhabi, El Mansoura</t>
  </si>
  <si>
    <t>7 El Guish St., Mit Ghamr.</t>
  </si>
  <si>
    <t xml:space="preserve">300 El Guish St. Off El Khedr Sq., Floor 2, In Front Of El Rakhawy El Gadid Supermarket, Suez </t>
  </si>
  <si>
    <t>Inside Dohet El Asher Mall, Unit 28 B, 10th Of Ramadan</t>
  </si>
  <si>
    <t>104 Intersection Of Abdel Qader Helmy St. previopuisly Darb el Mashaha  , flat # 105</t>
  </si>
  <si>
    <t>71 El Guish St.,  in front of University Hospital, Tanta.</t>
  </si>
  <si>
    <t>13, 23th Of July St., Floor 1, Beside Bank Of Alexandria, El Mahalla El Kobra</t>
  </si>
  <si>
    <t>El Horreya St., Downtown, El Fayoum</t>
  </si>
  <si>
    <t>18 Gamil St. Off Adly St., Floor 2,  Banha</t>
  </si>
  <si>
    <t>76 Gamal Abdel Nasser St., El Zahraa Tower Off Sharaf Sq., Floor 5, Shebein El Kawm</t>
  </si>
  <si>
    <t>El Mahatta Sq., El Mahatta, El Menia</t>
  </si>
  <si>
    <t>4 Ghaly St. off El-Reyady St.</t>
  </si>
  <si>
    <t xml:space="preserve">El Barid Complex, El Gomhoureya St., Floor 1, flat # </t>
  </si>
  <si>
    <t>42 Hayy El Sharq Bldgs., El Shaarawy St., 1st. floor  Port Fouad</t>
  </si>
  <si>
    <t>Corniche Road - El Tatbeqyeen Club, In front of Cultural Center</t>
  </si>
  <si>
    <t xml:space="preserve"> Mobinil Bldg., 97 Corniche El Nil,  Aswan</t>
  </si>
  <si>
    <t>10 Yousry Ragheb st., El awkaf building,# 4</t>
  </si>
  <si>
    <t>Television St., Floor 3,  Beside Shady Hotel, Luxor</t>
  </si>
  <si>
    <t>El Madany Bldg., El Aref Sq., Floor 1,  Above El Mowasah Pharmacy, Gharb District, Sohag</t>
  </si>
  <si>
    <t>7 El Gomhoureya St. Off El Mahatta Sq., Floor 2, Beside Qena Railway Station,  Qena</t>
  </si>
  <si>
    <t>1 El Awqaf Buildings., Hosny Mobarak St., Floor 2, Nagaa Hamady</t>
  </si>
  <si>
    <t>2 El Kholafaa El Rashedin St.Kafr El Sheikh</t>
  </si>
  <si>
    <t>Alexandria St., in front of Matrouh Public Hospital</t>
  </si>
  <si>
    <t>Marina</t>
  </si>
  <si>
    <t>Port Fouad</t>
  </si>
  <si>
    <t>Kafr el-Sheikh</t>
  </si>
  <si>
    <t>Royal Lab</t>
  </si>
  <si>
    <t>53 El Makrizy St., Mansheyet El Bakry, Heliopolis</t>
  </si>
  <si>
    <t>22 Magdy St., in front of Shabrawy, New Nozha</t>
  </si>
  <si>
    <t>138 Nozha St., Panorama Building, Triounf</t>
  </si>
  <si>
    <t>5 Abbas Al-Akkad St., Nasr City</t>
  </si>
  <si>
    <t xml:space="preserve">29  Mahmoud Attia - off Ibn El Hakm , 3rd. Floor , flat # 9, above Mobinil </t>
  </si>
  <si>
    <t>2 Sherif Pacha, El-Lewa Building, Downtown</t>
  </si>
  <si>
    <t>22 Shoubra St., Above Abo Shleeb shop, first floor</t>
  </si>
  <si>
    <t>15th of May St., Borg El-Kattan, Above Tabarak Hospital</t>
  </si>
  <si>
    <t>Mostorod, in Front of Salama Bassir Mosque, 2nd Floor</t>
  </si>
  <si>
    <t>45 Shehab St., Intersection of Fawzi Ramah St. 5th., floor</t>
  </si>
  <si>
    <t>97 Tahrir St., above Gad, 8th., floor ,Dokki</t>
  </si>
  <si>
    <t>443 King Faisal Road, Beside Ezaby Pharmacy, 5th. Floor</t>
  </si>
  <si>
    <t xml:space="preserve">15 El Tawabk - Gendia Mall - 3rd. Floor </t>
  </si>
  <si>
    <t>7th district beside El-Hosary Mosque, Boraey Tower, 1st Floor</t>
  </si>
  <si>
    <t>6th District, El-Megawra El-Tanya, El-Dolci St, Building no. 70</t>
  </si>
  <si>
    <t>45 El Nasr St., El-Gazayer Square, New Maadi</t>
  </si>
  <si>
    <t>14 St. no 9, El-Nafoura Saquare , Ground floor, infront of Sokaria</t>
  </si>
  <si>
    <t xml:space="preserve">14 St. # 9 Fountan Square , first floor , infront of El Sokria </t>
  </si>
  <si>
    <t>Silver Star Mall, Akhenaton St., Above Seoudi Market</t>
  </si>
  <si>
    <t>Dr. Amina Hassab Laboratory</t>
  </si>
  <si>
    <t>Tharwat</t>
  </si>
  <si>
    <t>Sporting</t>
  </si>
  <si>
    <t>Miami</t>
  </si>
  <si>
    <t>1 Roxy Sq., Heliopolis</t>
  </si>
  <si>
    <t>52 Mostafa El-Nahas St., Nasr City</t>
  </si>
  <si>
    <t>46 Shoubra St.</t>
  </si>
  <si>
    <t>300 Haram St., Etehadya Buildings, El-Talbeya</t>
  </si>
  <si>
    <t>14 El-Nasr St., Maadi</t>
  </si>
  <si>
    <t>21 Amin Fekry St.,  Raml Station</t>
  </si>
  <si>
    <t>20 Mohamed Said off Abdel Hamid El-Deeb St., Tharwat</t>
  </si>
  <si>
    <t>405 Horreya Road</t>
  </si>
  <si>
    <t>182 Omar Lotfy St., Sporting</t>
  </si>
  <si>
    <t>11 El-Galaa St., Victoria</t>
  </si>
  <si>
    <t>350 Gamal Abdel Nasser St., in Front of Al-Sharif Market, Miami</t>
  </si>
  <si>
    <t>170 Alexandria Matrouh St., in front of Agamy Model School</t>
  </si>
  <si>
    <t>Ard El-Meiri, Borg EL-Attebaa, Damanhur</t>
  </si>
  <si>
    <t>Borg El-Safa, Above Omar Efendi, Kafr EL-Dawar</t>
  </si>
  <si>
    <t>Ramsis St., Beside El-Naggar Pharmacy, Etai Albaroud</t>
  </si>
  <si>
    <t>Al-Shams Laboratory</t>
  </si>
  <si>
    <t>Sidi Gaber</t>
  </si>
  <si>
    <t>Ibrahimeya</t>
  </si>
  <si>
    <t>Al-Seyouf</t>
  </si>
  <si>
    <t>50 El-Khalifa Al-Maamoun St., Above Souq Al-Asr, Heliopolis</t>
  </si>
  <si>
    <t>42 Othman Ibn Aafan St., Heliopolis</t>
  </si>
  <si>
    <t>5 Al-Ahram St., Roxy, Heliopolis</t>
  </si>
  <si>
    <t>2 Awel Mayo Buildings, Beside Nasr City First Police Station</t>
  </si>
  <si>
    <t>119 Masaken Sakr Quraish, Extension of Abdel Hamid Badawy St.,</t>
  </si>
  <si>
    <t>104 Abbas Al-Akkad St., beside intersection of Mostafa El-Nahas St., Nasr City</t>
  </si>
  <si>
    <t>6 Mohamed Mahdy St., Intersection with Zaker Hussein St.</t>
  </si>
  <si>
    <t>61 Abdou Pasha Square, Abbasseya</t>
  </si>
  <si>
    <t>120 Sleim El-Awal St., El-Zeitoun</t>
  </si>
  <si>
    <t>120 Misr &amp; Sudan St., Above Vodafone Store</t>
  </si>
  <si>
    <t>2B Gesr El-Sweis Road, El-Nozha, El-Faroukya Buildings</t>
  </si>
  <si>
    <t>67 Ain Shams St.</t>
  </si>
  <si>
    <t>269 Port Said St., El-Louloaa Tower</t>
  </si>
  <si>
    <t>226 Shoubra St., El-Khalafwy</t>
  </si>
  <si>
    <t>El-Quameya El-Arabya St., corner of Mohamed Roshdy St., Imbaba</t>
  </si>
  <si>
    <t>26th of July St., Sphinx Square, Mohandseen</t>
  </si>
  <si>
    <t>14 Syria St., In front of Salam Mohandseen Hospital</t>
  </si>
  <si>
    <t>60 Sudan St., Beside Boulak El-Dakrour Bus Station, Mohandseen</t>
  </si>
  <si>
    <t>9 Said Zulifkar St., Manial</t>
  </si>
  <si>
    <t>410 El Haram St., above Belom Bank</t>
  </si>
  <si>
    <t>158 El Haram St., above Chinese restaurant</t>
  </si>
  <si>
    <t>449 El Helw Tower. Corner of El Thawra st., El Mesaha station</t>
  </si>
  <si>
    <t>111 King Faisal Road, El Tahra Tower, Faisal</t>
  </si>
  <si>
    <t>75 Centeral Axis, 2nd. Neighbourhood, El Megawra El Awla , beside El Hossary Mosque.</t>
  </si>
  <si>
    <t xml:space="preserve"> Services Center, 1st., neighbourhood, beside El Sheikh Zayed Hospital, El Sheikh Zayed.</t>
  </si>
  <si>
    <t>5 St. no. 153, El-Horreya Tower, Beside El-Horreya Square</t>
  </si>
  <si>
    <t>1/7 Intersection of El-Laselky with Al-Nasr St., New Maadi</t>
  </si>
  <si>
    <t>25 Mostafa El-Maraghy St., El-Max Tower, Beside Magda Cinema, Helwan</t>
  </si>
  <si>
    <t>17 Victor Emmanuel St., Semouha</t>
  </si>
  <si>
    <t>10 El-Mosheer Ahmed Ismail Sidi Gaber</t>
  </si>
  <si>
    <t>9 Saad Zaghloul Square, Raml Station</t>
  </si>
  <si>
    <t>17A Syria St., Roshdy</t>
  </si>
  <si>
    <t>84 Omar Lotfy St., El-Ibrahimeya</t>
  </si>
  <si>
    <t>729 Horreya Road, Victoria</t>
  </si>
  <si>
    <t>65 Moharam Bek St., Moharam Bek</t>
  </si>
  <si>
    <t>436 Gamal Abdel Nasser St., Al-Mandara</t>
  </si>
  <si>
    <t>74 Gamila Bou Herrid St., Negmet El-Seyouf Building, El-Seyouf</t>
  </si>
  <si>
    <t>Matrouh Road, in front of Hanoville Central, Agamy</t>
  </si>
  <si>
    <t>El-Sheikh Selim El-Beshry St.</t>
  </si>
  <si>
    <t>13 Borg Zamzam, Kafr EL-Dawar</t>
  </si>
  <si>
    <t>El-Gomorrhia St., In front of Etai Albaroud Court House</t>
  </si>
  <si>
    <t>2 El-Saha St., Desouk, Kafr EL-Sheikh</t>
  </si>
  <si>
    <t>Tagamoa</t>
  </si>
  <si>
    <t>El Teseen St., beside shell petrol station</t>
  </si>
  <si>
    <t>K.42 Misr Ismailia Desert Road</t>
  </si>
  <si>
    <t>Misr Ismailia Desert Road</t>
  </si>
  <si>
    <t xml:space="preserve">n/a </t>
  </si>
  <si>
    <t>El - Ezaby Pharmacy</t>
  </si>
  <si>
    <t>El Ezaby Pharmacy</t>
  </si>
  <si>
    <t>19600</t>
  </si>
  <si>
    <t>El Nozha El Gedida</t>
  </si>
  <si>
    <t>El Waily</t>
  </si>
  <si>
    <t>Ramses</t>
  </si>
  <si>
    <t>Kasr El Eini</t>
  </si>
  <si>
    <t>Masr El Kadima</t>
  </si>
  <si>
    <t>Madinty</t>
  </si>
  <si>
    <t>Azareta</t>
  </si>
  <si>
    <t>Roushdi</t>
  </si>
  <si>
    <t>Zizinia</t>
  </si>
  <si>
    <t>Montazah</t>
  </si>
  <si>
    <t>Nourth Coast</t>
  </si>
  <si>
    <t>Sharm El Sheikh</t>
  </si>
  <si>
    <t>South Sinai</t>
  </si>
  <si>
    <t>69 El Nasr St. Sheraton Buildings</t>
  </si>
  <si>
    <t>19 Ibrahim St., Korba Heliopolis</t>
  </si>
  <si>
    <t>206 El Hegaz St. , Heliopolis</t>
  </si>
  <si>
    <t>161 El-Nozha St., Sant Fatima, Heliopolis</t>
  </si>
  <si>
    <t>1 Ahmed Tayseer St., Heliopolis</t>
  </si>
  <si>
    <t>1 El Sebak St. , Meryland, Heliopolis</t>
  </si>
  <si>
    <t>9 El Koba St. Roxy , Heliopolis</t>
  </si>
  <si>
    <t xml:space="preserve"> Sun City Center , Shop # 8B, Heliopolise </t>
  </si>
  <si>
    <t xml:space="preserve"> Cairo International Airport , Travel hall, Passengers building #1  </t>
  </si>
  <si>
    <t xml:space="preserve">42 Mostafa El Nahas St. Nasr City </t>
  </si>
  <si>
    <t xml:space="preserve"> Mohamed Metwally el Sharawy st. cross Mostafa El Nahas , 10th. District. , Nasr City East.</t>
  </si>
  <si>
    <t xml:space="preserve"> El Batrawy St. , Genina Mall, Nasr City </t>
  </si>
  <si>
    <t xml:space="preserve"> Teba Mall , ground floor, # G9 , Nasr City</t>
  </si>
  <si>
    <t xml:space="preserve"> 8th., Engineering syndicate buildings , in front of first Nasr city police station.</t>
  </si>
  <si>
    <t xml:space="preserve"> 8 El Nozha St., Suadi company buildings , Nasr City. </t>
  </si>
  <si>
    <t>Shop # 1 A , General Artillery president housing, Nasr city.</t>
  </si>
  <si>
    <t xml:space="preserve"> 94 Hassan El Mamoun St. infront of Al Ahly club, Nasr City.</t>
  </si>
  <si>
    <t xml:space="preserve">El Serai mall, walli el haad St., - Hadayek El Kobba </t>
  </si>
  <si>
    <t xml:space="preserve"> 13 Ali Sedki St. from Abbasseya square </t>
  </si>
  <si>
    <t xml:space="preserve"> 136 Selim El Awal St. El Naam , Ein Shams .</t>
  </si>
  <si>
    <t xml:space="preserve"> 36 Mohamed Kamel hussien St. El Nozha El Gedida </t>
  </si>
  <si>
    <t xml:space="preserve"> 99 El Abbasseya st. beside El Wayely police station </t>
  </si>
  <si>
    <t xml:space="preserve"> Shop # 104 A , Misr railway station, Ramses</t>
  </si>
  <si>
    <t xml:space="preserve"> 185 Ramses st. 189 Previously, beside Coptic hospital , Ghamra </t>
  </si>
  <si>
    <t xml:space="preserve"> 1  Talaat Harb  square shop # 2</t>
  </si>
  <si>
    <t xml:space="preserve"> 1st. Mohamed Mahmoud St. El Atbaa building, Bab el Louk </t>
  </si>
  <si>
    <t xml:space="preserve">24 Hoda Sharawy st. El Falaky square in front of commercial building  </t>
  </si>
  <si>
    <t xml:space="preserve"> Commercial Market in front of El Hussien Mosque </t>
  </si>
  <si>
    <t>2 Khairt St. El Sayda police station</t>
  </si>
  <si>
    <t xml:space="preserve">23 Amin Sami st. corner of Kasr El Einy st.  </t>
  </si>
  <si>
    <t>156 Shoubra St.</t>
  </si>
  <si>
    <t xml:space="preserve"> 46 Bahgat Ali St. Zamalk </t>
  </si>
  <si>
    <t>11 Syria St., Mohandeseen</t>
  </si>
  <si>
    <t>22 Mesadek St. Dokki Giza</t>
  </si>
  <si>
    <t>Shooting Club, Gate 4 , Dokki</t>
  </si>
  <si>
    <t>1 Rashdan St. Dokki</t>
  </si>
  <si>
    <t xml:space="preserve"> 123 Abd El Aziz Al Seoud St.</t>
  </si>
  <si>
    <t xml:space="preserve">69 Manial El rouda St., El Pasha square, Misr El Kadima , Cairo </t>
  </si>
  <si>
    <t>134 El Bahar El Azam St., Giza</t>
  </si>
  <si>
    <t>509 El Ahram St. beside Bank Misr, Giza square, Giza</t>
  </si>
  <si>
    <t>195 El Haram St., Giza</t>
  </si>
  <si>
    <t>447 Faisal st., Madkour station</t>
  </si>
  <si>
    <t>362 Faisal St., El Talbia</t>
  </si>
  <si>
    <t xml:space="preserve"> Entity # 1 G area, El Tawnia for buildings and desrest reconstruction division , gate 1 , Hadayek  El Ahram.</t>
  </si>
  <si>
    <t>17 G Centeral axis, La city mall</t>
  </si>
  <si>
    <t xml:space="preserve">Area # 283 , 7th.,Neighborhood , behind 6th. October University </t>
  </si>
  <si>
    <t xml:space="preserve"> Shop # 26 Arkan Mall, infront of Zayed 2000 gate, Crazy water axis , in Sheikh Zayed City.  </t>
  </si>
  <si>
    <t xml:space="preserve"> 45 El Nasr St. , El Gazaer Square, Maadi </t>
  </si>
  <si>
    <t xml:space="preserve"> 23 El Horya square, Maadi </t>
  </si>
  <si>
    <t>118 Kornish El Nile, maadi, first floor, building B</t>
  </si>
  <si>
    <t xml:space="preserve">899 Kornish El Nile , beside Old Egypt police station </t>
  </si>
  <si>
    <t xml:space="preserve"> 98, Road 9,  Beside el tawhed we el noor , El Mokatm</t>
  </si>
  <si>
    <t xml:space="preserve"> Madenty shop # 2 , B1, Building Area.</t>
  </si>
  <si>
    <t xml:space="preserve"> Down town mall, 90th. St. , fifth tagmoe, Shop # R1.07 </t>
  </si>
  <si>
    <t xml:space="preserve"> Shop # 9 , ground floor, silver stars mall, fifth tagmoe .</t>
  </si>
  <si>
    <t xml:space="preserve"> Fifth Tagmoe , Services Area, New Cairo City </t>
  </si>
  <si>
    <t xml:space="preserve">Building # 18, fourth Neighborhood , first Area , third Tagmoe, New Cairo city </t>
  </si>
  <si>
    <t>El Rehab City, Mall 2</t>
  </si>
  <si>
    <t xml:space="preserve"> Shop # 51 &amp; 52 in Rehab City , Commercial market, house service area  </t>
  </si>
  <si>
    <t>Green Plaza , Semouha , Alexandria</t>
  </si>
  <si>
    <t xml:space="preserve">Sedi Gaber railway station - Alexandria </t>
  </si>
  <si>
    <t>Mahattet Sidi Gaber Sq., Inside Sidi Gaber Railway Station, Sidi Gaber</t>
  </si>
  <si>
    <t>Mahattet Misr ., Inside Misr Railway Station, Misr Station</t>
  </si>
  <si>
    <t>41 El Eskander El Akbar - Azarita - Alex.</t>
  </si>
  <si>
    <t>15 Syria St., Roushdi, Alaxandria</t>
  </si>
  <si>
    <t>El Horia way st. # 601 , Zizinia , Alaxandria</t>
  </si>
  <si>
    <t xml:space="preserve"> 261 El Horya road , infront of sporting club gate, Alaxandria  </t>
  </si>
  <si>
    <t xml:space="preserve"> , Montaza - Alex .Shops # 39 / 41 /40 , 1ST. Floor, Royal Mall </t>
  </si>
  <si>
    <t xml:space="preserve"> Court Mall, Hacinda White, Sidi A. Rahman , Nourth Coast</t>
  </si>
  <si>
    <t>Marina, Gate 2</t>
  </si>
  <si>
    <t>Porto Marina compund</t>
  </si>
  <si>
    <t xml:space="preserve">Marina, Gate 4 </t>
  </si>
  <si>
    <t>Marina, Gate 5</t>
  </si>
  <si>
    <t xml:space="preserve">209 El Horrya St., - Ismailia </t>
  </si>
  <si>
    <t xml:space="preserve">Qanaet El Suez St., El Nour Tower </t>
  </si>
  <si>
    <t>El-Mashaya El-Sofla, El-Bahr St., Mansoura</t>
  </si>
  <si>
    <t xml:space="preserve">Hosni Mobarak St., Mamoura tower, el Mashaya, beside Marshal hotel </t>
  </si>
  <si>
    <t>El Gemhoria st., Abo Took building</t>
  </si>
  <si>
    <t xml:space="preserve">New Awad Allaha Mall , A. Salam Aref st. </t>
  </si>
  <si>
    <t xml:space="preserve"> K.52 Cairo Ismailia desert road </t>
  </si>
  <si>
    <t>Marriout Hotel, Nema Bay, Sharm el Sheikh</t>
  </si>
  <si>
    <t>Al Khan mall, infront of Lagona Vista , Nabk Area</t>
  </si>
  <si>
    <t>01110079657</t>
  </si>
  <si>
    <t>(02)21805484</t>
  </si>
  <si>
    <t>(02)21804483</t>
  </si>
  <si>
    <t>(02)22660555</t>
  </si>
  <si>
    <t>(02)22664248</t>
  </si>
  <si>
    <t>(02)22664249</t>
  </si>
  <si>
    <t>(02)22658555</t>
  </si>
  <si>
    <t xml:space="preserve">(02)2258 8810  </t>
  </si>
  <si>
    <t>(02)22591998</t>
  </si>
  <si>
    <t>(02)22591997</t>
  </si>
  <si>
    <t>(02)22591939</t>
  </si>
  <si>
    <t>(02)22591929</t>
  </si>
  <si>
    <t>(02)27032015</t>
  </si>
  <si>
    <t>(02)27025523</t>
  </si>
  <si>
    <t>(02)24959050</t>
  </si>
  <si>
    <t>(02)38372188</t>
  </si>
  <si>
    <t>(02)27165390</t>
  </si>
  <si>
    <t>(02)26632123</t>
  </si>
  <si>
    <t>(02)27165391</t>
  </si>
  <si>
    <t>(02)26632122</t>
  </si>
  <si>
    <t>(02)35651300</t>
  </si>
  <si>
    <t>63 Al Thalatheiny St. - Al Omraneya Al Gharbeya</t>
  </si>
  <si>
    <t>Infront of Al Taameer Street - Behind Sayed Darwish Hall.</t>
  </si>
  <si>
    <t>(02)25329148</t>
  </si>
  <si>
    <t>Al Autobus Al Dawly St. Floor 2</t>
  </si>
  <si>
    <t>(050)2332669</t>
  </si>
  <si>
    <t>(050)2332668</t>
  </si>
  <si>
    <t>(02)28868544</t>
  </si>
  <si>
    <t>(02)23926067</t>
  </si>
  <si>
    <t>(02)23959727</t>
  </si>
  <si>
    <t>(02)35454780</t>
  </si>
  <si>
    <t>(02)28512127</t>
  </si>
  <si>
    <t xml:space="preserve">Beside Al Angoury for Appliances . Beside Ezbet Al Nakhl Metro Station and Above Raafat Pharmacy </t>
  </si>
  <si>
    <t>(02)35822244</t>
  </si>
  <si>
    <t>(02)35830647</t>
  </si>
  <si>
    <t>(02)24554152</t>
  </si>
  <si>
    <t>(02)26015204</t>
  </si>
  <si>
    <t>(02)26015222</t>
  </si>
  <si>
    <t>(02)24184840</t>
  </si>
  <si>
    <t>(02)24184841</t>
  </si>
  <si>
    <t>(02)24183248</t>
  </si>
  <si>
    <t>(02)24184842</t>
  </si>
  <si>
    <t>(02)24183254 - (02)24183249</t>
  </si>
  <si>
    <t>(02)26362267</t>
  </si>
  <si>
    <t xml:space="preserve">
</t>
  </si>
  <si>
    <t>(02)26388164</t>
  </si>
  <si>
    <t>(02)27648009</t>
  </si>
  <si>
    <t>(02)26351803</t>
  </si>
  <si>
    <t>(02)27648012</t>
  </si>
  <si>
    <t>(02)33519133</t>
  </si>
  <si>
    <t>(02)33558604</t>
  </si>
  <si>
    <t>(010)02517560</t>
  </si>
  <si>
    <t>(02)37124477</t>
  </si>
  <si>
    <t>(02)37303347</t>
  </si>
  <si>
    <t>(02)37303343</t>
  </si>
  <si>
    <t>(02)24114050</t>
  </si>
  <si>
    <t>(02)25073700</t>
  </si>
  <si>
    <t>(02)25071246</t>
  </si>
  <si>
    <t>Beside Vodafone Egypt - Infront of KFC</t>
  </si>
  <si>
    <t>(02)24055030</t>
  </si>
  <si>
    <t>(02)24055032</t>
  </si>
  <si>
    <t>(02)24055033</t>
  </si>
  <si>
    <t>(02)24055031</t>
  </si>
  <si>
    <t>(050)6921212</t>
  </si>
  <si>
    <t>(044)970030</t>
  </si>
  <si>
    <t>(02)24586350</t>
  </si>
  <si>
    <t>(02)24586354</t>
  </si>
  <si>
    <t>(02)26214024</t>
  </si>
  <si>
    <t>(02)26214025</t>
  </si>
  <si>
    <t>(02)22670702</t>
  </si>
  <si>
    <t>(02)22907017</t>
  </si>
  <si>
    <t>(02)22907027</t>
  </si>
  <si>
    <t>(02)24175832</t>
  </si>
  <si>
    <t>(02)22667001</t>
  </si>
  <si>
    <t>(02)22679638</t>
  </si>
  <si>
    <t>(02)22694865</t>
  </si>
  <si>
    <t>(02)33336869</t>
  </si>
  <si>
    <t>(02)33925413</t>
  </si>
  <si>
    <t>(02)33925085</t>
  </si>
  <si>
    <t>(010)68406400 - (011)10041132</t>
  </si>
  <si>
    <t>(02)33926236</t>
  </si>
  <si>
    <t>(02)24511262</t>
  </si>
  <si>
    <t>(02)24549570</t>
  </si>
  <si>
    <t>(02)24545839</t>
  </si>
  <si>
    <t>(02)35865652</t>
  </si>
  <si>
    <t>(02)35865655</t>
  </si>
  <si>
    <t>(02)35865654</t>
  </si>
  <si>
    <t>(02)33361010</t>
  </si>
  <si>
    <t>(02)33361051</t>
  </si>
  <si>
    <t>(02)37610915</t>
  </si>
  <si>
    <t>(02)37498750</t>
  </si>
  <si>
    <t>(02)33361662</t>
  </si>
  <si>
    <t>(02)33361664</t>
  </si>
  <si>
    <t>(02)33365214</t>
  </si>
  <si>
    <t>(02)33365213</t>
  </si>
  <si>
    <t>(02)33359688</t>
  </si>
  <si>
    <t>(02)24554456</t>
  </si>
  <si>
    <t>(02)33381818</t>
  </si>
  <si>
    <t>(09)52284535</t>
  </si>
  <si>
    <t>(09)52284537</t>
  </si>
  <si>
    <t>(09)52284536</t>
  </si>
  <si>
    <t>(09)52284538</t>
  </si>
  <si>
    <t>(09)52284539</t>
  </si>
  <si>
    <t>(08)46377199</t>
  </si>
  <si>
    <t>(084)6377199</t>
  </si>
  <si>
    <t>(08)46366833</t>
  </si>
  <si>
    <t>(02)37606444</t>
  </si>
  <si>
    <t>(02)25240250</t>
  </si>
  <si>
    <t>(02)33364277</t>
  </si>
  <si>
    <t>(02)25036100</t>
  </si>
  <si>
    <t>(02)27537775</t>
  </si>
  <si>
    <t>(02)25260168</t>
  </si>
  <si>
    <t>(02)25260170</t>
  </si>
  <si>
    <t>(02)25260169</t>
  </si>
  <si>
    <t>(02)25260172 - (02)25260171</t>
  </si>
  <si>
    <t>(02)25242446</t>
  </si>
  <si>
    <t>(02)25240025</t>
  </si>
  <si>
    <t>(02)25240212</t>
  </si>
  <si>
    <t>(02)25240022</t>
  </si>
  <si>
    <t>(02)25269911</t>
  </si>
  <si>
    <t>(02)25240343 - (02)25297466</t>
  </si>
  <si>
    <t>(02)25265583</t>
  </si>
  <si>
    <t>(02)25265584</t>
  </si>
  <si>
    <t>(02)25287620</t>
  </si>
  <si>
    <t>(02)33030502</t>
  </si>
  <si>
    <t>(02)33030503</t>
  </si>
  <si>
    <t>(02)33030504</t>
  </si>
  <si>
    <t>(02)33030505 till (02)33030522</t>
  </si>
  <si>
    <t>(02)33044901</t>
  </si>
  <si>
    <t>(010)01775572</t>
  </si>
  <si>
    <t>(012)29001883</t>
  </si>
  <si>
    <t>(012)29001882</t>
  </si>
  <si>
    <t>(02)33458690</t>
  </si>
  <si>
    <t>(02)33052000</t>
  </si>
  <si>
    <t>(02)33052200</t>
  </si>
  <si>
    <t>(02)37601316</t>
  </si>
  <si>
    <t>(02)37608261 till (02)37608269</t>
  </si>
  <si>
    <t>(02)33356894 / (02)37613228</t>
  </si>
  <si>
    <t>(02)37608261</t>
  </si>
  <si>
    <t>(02)33043061</t>
  </si>
  <si>
    <t>(02)33057647</t>
  </si>
  <si>
    <t>(02)33057492</t>
  </si>
  <si>
    <t>(02)37617937</t>
  </si>
  <si>
    <t>(02)37617936</t>
  </si>
  <si>
    <t>(02)37617938</t>
  </si>
  <si>
    <t>(02)22612199</t>
  </si>
  <si>
    <t>(02)22610040</t>
  </si>
  <si>
    <t>(010)26269494</t>
  </si>
  <si>
    <t>(02)26739050</t>
  </si>
  <si>
    <t>(010)66640201</t>
  </si>
  <si>
    <t>(010)66640202</t>
  </si>
  <si>
    <t>(010)66640203</t>
  </si>
  <si>
    <t>(02)23520003</t>
  </si>
  <si>
    <t>(010)06625687</t>
  </si>
  <si>
    <t>(02)23521002</t>
  </si>
  <si>
    <t>(02)23521006</t>
  </si>
  <si>
    <t>(02)23520490</t>
  </si>
  <si>
    <t>(02)22741225</t>
  </si>
  <si>
    <t>(02)23426000</t>
  </si>
  <si>
    <t>(02)23421642</t>
  </si>
  <si>
    <t>(02)24152953</t>
  </si>
  <si>
    <t>(02)24171514</t>
  </si>
  <si>
    <t>(02)24158550</t>
  </si>
  <si>
    <t>(02)24152983</t>
  </si>
  <si>
    <t>(02)22913957</t>
  </si>
  <si>
    <t>(02)22901624</t>
  </si>
  <si>
    <t>(02)22900225</t>
  </si>
  <si>
    <t>Horreya</t>
  </si>
  <si>
    <t>(02)37496988</t>
  </si>
  <si>
    <t>(012)22513801</t>
  </si>
  <si>
    <t>(012)22527342</t>
  </si>
  <si>
    <t>(02)25588151</t>
  </si>
  <si>
    <t>(02)25588153</t>
  </si>
  <si>
    <t>(02)25588157</t>
  </si>
  <si>
    <t>(02)25588159</t>
  </si>
  <si>
    <t>(02)25551189</t>
  </si>
  <si>
    <t>(02)22049256</t>
  </si>
  <si>
    <t>(02)22049254</t>
  </si>
  <si>
    <t>(02)22049258</t>
  </si>
  <si>
    <t>(02)22049567</t>
  </si>
  <si>
    <t>(02)22039347</t>
  </si>
  <si>
    <t>(010)99926026</t>
  </si>
  <si>
    <t>(02)24302001</t>
  </si>
  <si>
    <t>Dar Al Fouad</t>
  </si>
  <si>
    <t>(02)38247247</t>
  </si>
  <si>
    <t>(011)22211190 till (011)22211199</t>
  </si>
  <si>
    <t>(02)38362489</t>
  </si>
  <si>
    <t>(02)38362483</t>
  </si>
  <si>
    <t>(02)38362487</t>
  </si>
  <si>
    <t>(02)38360320</t>
  </si>
  <si>
    <t>(02)38500921</t>
  </si>
  <si>
    <t>(02)38500926</t>
  </si>
  <si>
    <t>(02)38500922</t>
  </si>
  <si>
    <t>(02)38500923</t>
  </si>
  <si>
    <t>(02)38505906</t>
  </si>
  <si>
    <t>(02)38362462</t>
  </si>
  <si>
    <t>(02)38362463</t>
  </si>
  <si>
    <t>(02)38362464</t>
  </si>
  <si>
    <t>(02)38371200</t>
  </si>
  <si>
    <t>(02)38371300</t>
  </si>
  <si>
    <t>(02)38371400</t>
  </si>
  <si>
    <t>(010)00090983</t>
  </si>
  <si>
    <t>(010)00090984</t>
  </si>
  <si>
    <t>(02)26909877</t>
  </si>
  <si>
    <t>(02)26909871</t>
  </si>
  <si>
    <t>(02)26909872 till (02)26909879</t>
  </si>
  <si>
    <t>(015)482220</t>
  </si>
  <si>
    <t>(010)06660662</t>
  </si>
  <si>
    <t>(011)11131929</t>
  </si>
  <si>
    <t>(02)24775902</t>
  </si>
  <si>
    <t>(02)24775902 till (02)(02)24775906</t>
  </si>
  <si>
    <t xml:space="preserve">(02)46142022 till 3PM only </t>
  </si>
  <si>
    <t>(02)26077980</t>
  </si>
  <si>
    <t>(010)09036438</t>
  </si>
  <si>
    <t>(02)26077910</t>
  </si>
  <si>
    <t>(012)00038597</t>
  </si>
  <si>
    <t>(012)00038598</t>
  </si>
  <si>
    <t>(02)24795300</t>
  </si>
  <si>
    <t>(011)13444234</t>
  </si>
  <si>
    <t>(02)24795301</t>
  </si>
  <si>
    <t>(02)24795302</t>
  </si>
  <si>
    <t>(02)23131801</t>
  </si>
  <si>
    <t>(02)23654060</t>
  </si>
  <si>
    <t>(02)23654061</t>
  </si>
  <si>
    <t>(02)23643524</t>
  </si>
  <si>
    <t>(02)23629817</t>
  </si>
  <si>
    <t xml:space="preserve">(02)23643351
</t>
  </si>
  <si>
    <t xml:space="preserve">(02)23629390 
</t>
  </si>
  <si>
    <t>(02)25311616</t>
  </si>
  <si>
    <t>(02)23680200</t>
  </si>
  <si>
    <t>(02)23681992</t>
  </si>
  <si>
    <t>(02)23681995</t>
  </si>
  <si>
    <t>(02)23633364</t>
  </si>
  <si>
    <t>(02)23648739</t>
  </si>
  <si>
    <t>(02)27374726</t>
  </si>
  <si>
    <t>(02)27374725</t>
  </si>
  <si>
    <t>(02)24192110</t>
  </si>
  <si>
    <t>(012)73730579</t>
  </si>
  <si>
    <t>(02)33058526</t>
  </si>
  <si>
    <t>(02)33058527</t>
  </si>
  <si>
    <t>(02)37625577</t>
  </si>
  <si>
    <t>(02)37625588</t>
  </si>
  <si>
    <t>(012)88003020</t>
  </si>
  <si>
    <t>(012)86001200</t>
  </si>
  <si>
    <t>(011)47447390</t>
  </si>
  <si>
    <t>(02)35736460</t>
  </si>
  <si>
    <t>(02)35720877</t>
  </si>
  <si>
    <t>(02)26713999</t>
  </si>
  <si>
    <t>(012)28527627</t>
  </si>
  <si>
    <t>(02)22709568</t>
  </si>
  <si>
    <t>(02)22707854</t>
  </si>
  <si>
    <t>(02)33384064</t>
  </si>
  <si>
    <t>(02)26446534</t>
  </si>
  <si>
    <t>(02)33776332</t>
  </si>
  <si>
    <t>(02)33809835</t>
  </si>
  <si>
    <t>(02)33801005</t>
  </si>
  <si>
    <t>(02)38572168</t>
  </si>
  <si>
    <t>(02)38572169</t>
  </si>
  <si>
    <t>(010)00853830</t>
  </si>
  <si>
    <t>(011)12366111</t>
  </si>
  <si>
    <t>(012)77888845</t>
  </si>
  <si>
    <t>(012)77888846</t>
  </si>
  <si>
    <t>(02)36991067</t>
  </si>
  <si>
    <t xml:space="preserve">Infront of 6th of October University </t>
  </si>
  <si>
    <t>(02)33359424</t>
  </si>
  <si>
    <t>(02)33356442</t>
  </si>
  <si>
    <t>(011)10127914</t>
  </si>
  <si>
    <t>(02)37485521</t>
  </si>
  <si>
    <t>(010)28080021</t>
  </si>
  <si>
    <t xml:space="preserve">Beside El Sobky Butchery &amp; Dokki metro station </t>
  </si>
  <si>
    <t>(02)23925672</t>
  </si>
  <si>
    <t>(02)39744121</t>
  </si>
  <si>
    <t>(02)33906664</t>
  </si>
  <si>
    <t>(02)33906668</t>
  </si>
  <si>
    <t>(010)68684266</t>
  </si>
  <si>
    <t>(02)33807073</t>
  </si>
  <si>
    <t>(02)33867979</t>
  </si>
  <si>
    <t>(02)33776663</t>
  </si>
  <si>
    <t>(02)33801004</t>
  </si>
  <si>
    <t>(02)23640530</t>
  </si>
  <si>
    <t>(02)37811188</t>
  </si>
  <si>
    <t>(02)37204103</t>
  </si>
  <si>
    <t>(02)33850350</t>
  </si>
  <si>
    <t>(02)37714602</t>
  </si>
  <si>
    <t>(02)35732741</t>
  </si>
  <si>
    <t>(02)27952311</t>
  </si>
  <si>
    <t>(02)25195688</t>
  </si>
  <si>
    <t>(02)23646952</t>
  </si>
  <si>
    <t>(02)33042201</t>
  </si>
  <si>
    <t>(02)24728421</t>
  </si>
  <si>
    <t>(02)24588884</t>
  </si>
  <si>
    <t>(02)33807074</t>
  </si>
  <si>
    <t>(012)77888868</t>
  </si>
  <si>
    <t>(011)11100142</t>
  </si>
  <si>
    <t>(012)77888872</t>
  </si>
  <si>
    <t>(012)77888862</t>
  </si>
  <si>
    <t>(011)44445724</t>
  </si>
  <si>
    <t>(011)42030603</t>
  </si>
  <si>
    <t>(012)77955556</t>
  </si>
  <si>
    <t>(010)06003390</t>
  </si>
  <si>
    <t>(011)11100132</t>
  </si>
  <si>
    <t>(012)77888823</t>
  </si>
  <si>
    <t>(011)22229963</t>
  </si>
  <si>
    <t>(010)20037801</t>
  </si>
  <si>
    <t>(011)2229967</t>
  </si>
  <si>
    <t>(011)10127916</t>
  </si>
  <si>
    <t>(012)77888826</t>
  </si>
  <si>
    <t>(012)77888839</t>
  </si>
  <si>
    <t>(012)82525150</t>
  </si>
  <si>
    <t>(010)28080026</t>
  </si>
  <si>
    <t>(011)49128898</t>
  </si>
  <si>
    <t>(012)77955554</t>
  </si>
  <si>
    <t>(02)25215040</t>
  </si>
  <si>
    <t>(02)23646954</t>
  </si>
  <si>
    <t>(011)00911551</t>
  </si>
  <si>
    <t>(012)77955557</t>
  </si>
  <si>
    <t>(012)82542542</t>
  </si>
  <si>
    <t>(011)10127915</t>
  </si>
  <si>
    <t>(02)24728431</t>
  </si>
  <si>
    <t>(011)49988005</t>
  </si>
  <si>
    <t>(012)77888811</t>
  </si>
  <si>
    <t>(010)00440781</t>
  </si>
  <si>
    <t>(011)11100138</t>
  </si>
  <si>
    <t>(02)33353456</t>
  </si>
  <si>
    <t>(02)37614613</t>
  </si>
  <si>
    <t>(02)25776187</t>
  </si>
  <si>
    <t>(012)87709333</t>
  </si>
  <si>
    <t>(02)27763521</t>
  </si>
  <si>
    <t>(02)27762956</t>
  </si>
  <si>
    <t>(02)27763087</t>
  </si>
  <si>
    <t>(02)24142451</t>
  </si>
  <si>
    <t>(02)22901547</t>
  </si>
  <si>
    <t>(02)24552520</t>
  </si>
  <si>
    <t>(02)22582785</t>
  </si>
  <si>
    <t>(02)27509732</t>
  </si>
  <si>
    <t>(02)27509648</t>
  </si>
  <si>
    <t>(02)33448609</t>
  </si>
  <si>
    <t>(02)33455865</t>
  </si>
  <si>
    <t>(02)24018223 / (02)24038730 / (02)24025657</t>
  </si>
  <si>
    <t>(012)03377027</t>
  </si>
  <si>
    <t>(012)03379924</t>
  </si>
  <si>
    <t>(02)24018223</t>
  </si>
  <si>
    <t>(02)24038730</t>
  </si>
  <si>
    <t>(02)24025657</t>
  </si>
  <si>
    <t xml:space="preserve">(02)24018223 </t>
  </si>
  <si>
    <t>(02)33033401</t>
  </si>
  <si>
    <t>(02)33459099</t>
  </si>
  <si>
    <t>(012)11115001</t>
  </si>
  <si>
    <t>(02)38357514</t>
  </si>
  <si>
    <t>(02)38837176</t>
  </si>
  <si>
    <t>(02)38836452</t>
  </si>
  <si>
    <t>(012)11145551</t>
  </si>
  <si>
    <t>(02)22745905</t>
  </si>
  <si>
    <t>(02)22726470</t>
  </si>
  <si>
    <t>02 23681616</t>
  </si>
  <si>
    <t>(02)23895172</t>
  </si>
  <si>
    <t>(02)3906809</t>
  </si>
  <si>
    <t>(02)38336468</t>
  </si>
  <si>
    <t>(010)01534983</t>
  </si>
  <si>
    <t xml:space="preserve">(010)67717739 </t>
  </si>
  <si>
    <t>5th District , Beside Aal Hamad Mosque</t>
  </si>
  <si>
    <t xml:space="preserve">300 Al Haram St. - Al Talbeya Infront of Om Al Abtal Secondry School for girls </t>
  </si>
  <si>
    <t xml:space="preserve"> Shops 2,3,4 in 69 Othman Ahmed Othamn buidings, 7th. District </t>
  </si>
  <si>
    <t>(02)20802193</t>
  </si>
  <si>
    <t>(02)208025910</t>
  </si>
  <si>
    <t>(02)37813002</t>
  </si>
  <si>
    <t>(02)37813001</t>
  </si>
  <si>
    <t>(010)28299090</t>
  </si>
  <si>
    <t>(02)24533800</t>
  </si>
  <si>
    <t>(02)24533900</t>
  </si>
  <si>
    <t xml:space="preserve"> Infront of Heliopolis club.</t>
  </si>
  <si>
    <t>(02)27748777</t>
  </si>
  <si>
    <t>(06)63355982</t>
  </si>
  <si>
    <t>(06)63226891</t>
  </si>
  <si>
    <t>(06)63227882</t>
  </si>
  <si>
    <t xml:space="preserve">Central Spine  - El Sheikh Zayed </t>
  </si>
  <si>
    <t>Beside Al Sheikh Zayed Specialized Hospital , Entrance 2</t>
  </si>
  <si>
    <t>(02)38513032</t>
  </si>
  <si>
    <t>(02)38513031</t>
  </si>
  <si>
    <t>(02)38513033</t>
  </si>
  <si>
    <t xml:space="preserve"> (02) 24191535</t>
  </si>
  <si>
    <t>(02) 24191535</t>
  </si>
  <si>
    <t xml:space="preserve"> (02) 24141811</t>
  </si>
  <si>
    <t>(012)844446666</t>
  </si>
  <si>
    <t>(02)23920526</t>
  </si>
  <si>
    <t xml:space="preserve"> (02) 23951550</t>
  </si>
  <si>
    <t>(012)844448888</t>
  </si>
  <si>
    <t>(02) 23932886</t>
  </si>
  <si>
    <t>(012)844447777</t>
  </si>
  <si>
    <t xml:space="preserve"> (02) 33387775</t>
  </si>
  <si>
    <t>  (02) 33387774</t>
  </si>
  <si>
    <t>(012)89993333</t>
  </si>
  <si>
    <t>(012)84445555</t>
  </si>
  <si>
    <t>(02)23593648</t>
  </si>
  <si>
    <t xml:space="preserve">(02)23786773 </t>
  </si>
  <si>
    <t xml:space="preserve"> (02) 25284999</t>
  </si>
  <si>
    <t> (02) 25284888</t>
  </si>
  <si>
    <t>(010)06006874 - (010)06006873</t>
  </si>
  <si>
    <t> (02) 25284888 -  (02) 25284999</t>
  </si>
  <si>
    <t>(02)37966256</t>
  </si>
  <si>
    <t>(02)37966257</t>
  </si>
  <si>
    <t>(02)37966258</t>
  </si>
  <si>
    <t>(02)37966259 - (010)26644413 - (010)26644414 - (010)26644415 - (010)26644416 - (010)26644417</t>
  </si>
  <si>
    <t>7A Farid Semika St., infront of El Shams club - gate 3</t>
  </si>
  <si>
    <t xml:space="preserve">
91 El Abbasseya St., Abbasseya - Above Nagaf Restaurant</t>
  </si>
  <si>
    <t>(02)26365444</t>
  </si>
  <si>
    <t>(02)26362111</t>
  </si>
  <si>
    <t>(02)26369696</t>
  </si>
  <si>
    <t>(02)26368368</t>
  </si>
  <si>
    <t>(02)24535890</t>
  </si>
  <si>
    <t>(02)24535893</t>
  </si>
  <si>
    <t>(02)22724038</t>
  </si>
  <si>
    <t>(02)22734303</t>
  </si>
  <si>
    <t xml:space="preserve"> (02) 26860001</t>
  </si>
  <si>
    <t>(02)24677359</t>
  </si>
  <si>
    <t>(02)27730030</t>
  </si>
  <si>
    <t>(02)25789807</t>
  </si>
  <si>
    <t>(02)27730029</t>
  </si>
  <si>
    <t>(02)25757980</t>
  </si>
  <si>
    <t>(02)24588252</t>
  </si>
  <si>
    <t>(02)24588258</t>
  </si>
  <si>
    <t>(02)24588259</t>
  </si>
  <si>
    <t>(02)33380405 /6/7/8/9</t>
  </si>
  <si>
    <t>(02)27602536</t>
  </si>
  <si>
    <t>(02)33055970 /1/2/3/4</t>
  </si>
  <si>
    <t>(02)33025230</t>
  </si>
  <si>
    <t>(02)23642783</t>
  </si>
  <si>
    <t>(02)23642773</t>
  </si>
  <si>
    <t>(02)35711914</t>
  </si>
  <si>
    <t>(02)35711816</t>
  </si>
  <si>
    <t>(02)29704068</t>
  </si>
  <si>
    <t>(02)29706764</t>
  </si>
  <si>
    <t>(02)25543433</t>
  </si>
  <si>
    <t>(02)25543432</t>
  </si>
  <si>
    <t>(02)25042113</t>
  </si>
  <si>
    <t>(02)25042203</t>
  </si>
  <si>
    <t>(02)25042112</t>
  </si>
  <si>
    <t>(02)25042205</t>
  </si>
  <si>
    <t>(02)22908667</t>
  </si>
  <si>
    <t>(02)24509772</t>
  </si>
  <si>
    <t>(02)24509773</t>
  </si>
  <si>
    <t>(02)24509774</t>
  </si>
  <si>
    <t>(02)24509772 then Extension 444</t>
  </si>
  <si>
    <t>(03)5853955</t>
  </si>
  <si>
    <t>(03)5465599</t>
  </si>
  <si>
    <t>(03)5921330</t>
  </si>
  <si>
    <t>(03)5275292</t>
  </si>
  <si>
    <t>(03)5568708</t>
  </si>
  <si>
    <t>(03)3027508</t>
  </si>
  <si>
    <t>(03)5275242</t>
  </si>
  <si>
    <t>(03)4870138</t>
  </si>
  <si>
    <t>(02)25170969</t>
  </si>
  <si>
    <t>(02)35867286</t>
  </si>
  <si>
    <t>(02)24585068</t>
  </si>
  <si>
    <t>(02)22718500</t>
  </si>
  <si>
    <t>(02)22579822</t>
  </si>
  <si>
    <t>(045)3293091</t>
  </si>
  <si>
    <t>(045)2222844</t>
  </si>
  <si>
    <t>(045)3433199</t>
  </si>
  <si>
    <t>(045)3433099</t>
  </si>
  <si>
    <t>(02)26218127</t>
  </si>
  <si>
    <t>(011)54012626</t>
  </si>
  <si>
    <t xml:space="preserve">5 El Tahawy St. Off  El Khalifa El Maamoun St. , El Safa Tower , Floor 2 - Roxy </t>
  </si>
  <si>
    <t>(02)24182914</t>
  </si>
  <si>
    <t>(011)55570022</t>
  </si>
  <si>
    <t>(011)17665984</t>
  </si>
  <si>
    <t>(02)24013797</t>
  </si>
  <si>
    <t>(02)26369329</t>
  </si>
  <si>
    <t>(02)26320357</t>
  </si>
  <si>
    <t>(02)33837264</t>
  </si>
  <si>
    <t>(02)23924201</t>
  </si>
  <si>
    <t>(02)25789225</t>
  </si>
  <si>
    <t>(02)44739051</t>
  </si>
  <si>
    <t>(02)48267500</t>
  </si>
  <si>
    <t>(02)33469152</t>
  </si>
  <si>
    <t>(02)37489794</t>
  </si>
  <si>
    <t>(02)33930349</t>
  </si>
  <si>
    <t>(02)38361406</t>
  </si>
  <si>
    <t>(02)38347950</t>
  </si>
  <si>
    <t>(02)25175357</t>
  </si>
  <si>
    <t>(02)25077367</t>
  </si>
  <si>
    <t>40 Shoubra St.,</t>
  </si>
  <si>
    <t>(02) 24177766</t>
  </si>
  <si>
    <t>(02)27756713</t>
  </si>
  <si>
    <t>(02)27757066</t>
  </si>
  <si>
    <t>4 Al-Athry Ibn Nafie St., Roxy</t>
  </si>
  <si>
    <t>064 3228684</t>
  </si>
  <si>
    <t>(046)4947538</t>
  </si>
  <si>
    <t>(02)24144132</t>
  </si>
  <si>
    <t>(02)22009874</t>
  </si>
  <si>
    <t>(02)37628661</t>
  </si>
  <si>
    <t>(02)35691135</t>
  </si>
  <si>
    <t>(02)27513304</t>
  </si>
  <si>
    <t>(055)2382941, 19989</t>
  </si>
  <si>
    <t xml:space="preserve"> (02)22870800</t>
  </si>
  <si>
    <t>(02)4733143</t>
  </si>
  <si>
    <t>(02)22415454</t>
  </si>
  <si>
    <t>(02)22560268</t>
  </si>
  <si>
    <t>(02)22560286</t>
  </si>
  <si>
    <t>(012)81001504</t>
  </si>
  <si>
    <t>(02)26711694</t>
  </si>
  <si>
    <t xml:space="preserve"> (02) 26840031</t>
  </si>
  <si>
    <t>(02)27877542</t>
  </si>
  <si>
    <t>(02)29224832</t>
  </si>
  <si>
    <t>(02)26331616</t>
  </si>
  <si>
    <t>(02)24939502</t>
  </si>
  <si>
    <t xml:space="preserve"> (02)24609899</t>
  </si>
  <si>
    <t>(02)22012132</t>
  </si>
  <si>
    <t xml:space="preserve"> (02)33478900</t>
  </si>
  <si>
    <t>(02)33366688</t>
  </si>
  <si>
    <t>(02)37607240</t>
  </si>
  <si>
    <t xml:space="preserve"> (02)23623300</t>
  </si>
  <si>
    <t>(02)35705620</t>
  </si>
  <si>
    <t>(02)35705601</t>
  </si>
  <si>
    <t>  (02)35873467</t>
  </si>
  <si>
    <t>(02)35840931</t>
  </si>
  <si>
    <t xml:space="preserve"> (02)37832221</t>
  </si>
  <si>
    <t xml:space="preserve"> (02)37444374</t>
  </si>
  <si>
    <t> (02)38368104</t>
  </si>
  <si>
    <t>(02)38518048</t>
  </si>
  <si>
    <t>(02) 38516317</t>
  </si>
  <si>
    <t> (02)25253050</t>
  </si>
  <si>
    <t> (02)25167127</t>
  </si>
  <si>
    <t> (02)23805899</t>
  </si>
  <si>
    <t>(02)29734970</t>
  </si>
  <si>
    <t>(02)29205029</t>
  </si>
  <si>
    <t>(03)4840123</t>
  </si>
  <si>
    <t>(03)5439017</t>
  </si>
  <si>
    <t>(03)5287240</t>
  </si>
  <si>
    <t>(068)3339301</t>
  </si>
  <si>
    <t>(062)3344323</t>
  </si>
  <si>
    <t>(084)2150267</t>
  </si>
  <si>
    <t>(013)3261977</t>
  </si>
  <si>
    <t>(082)2352221</t>
  </si>
  <si>
    <t>(02)33450538</t>
  </si>
  <si>
    <t xml:space="preserve">مستشفي </t>
  </si>
  <si>
    <t xml:space="preserve">بجانب كنيسة سان مرقص </t>
  </si>
  <si>
    <t>كليوباترا</t>
  </si>
  <si>
    <t>مصر الجديدة</t>
  </si>
  <si>
    <t>القاهرة</t>
  </si>
  <si>
    <t>٤ شارع أبو عبيده البكري روكسى /  مصر الجديدة</t>
  </si>
  <si>
    <t xml:space="preserve">٣٩ شارع كليوباتراميدان صلاح الدين  مصر الجديدة </t>
  </si>
  <si>
    <t>مستشفى القاهرة التخصصي</t>
  </si>
  <si>
    <t>Polyclinic</t>
  </si>
  <si>
    <t xml:space="preserve">Daqahleya </t>
  </si>
  <si>
    <t>Marsa Matrouh</t>
  </si>
  <si>
    <t>Dental Center</t>
  </si>
  <si>
    <t>ENT Clinic</t>
  </si>
  <si>
    <t>International Medical centre - shoubra</t>
  </si>
  <si>
    <t>Nile Hospital</t>
  </si>
  <si>
    <t>Red Sea Hospital</t>
  </si>
  <si>
    <t>Al Gouna Hospital</t>
  </si>
  <si>
    <t>Ghanem Pharmacy</t>
  </si>
  <si>
    <t>El Ghandour Pharmacy</t>
  </si>
  <si>
    <t>Dr. Walid Tantawy Clinic</t>
  </si>
  <si>
    <t>Dr. Ehab Sabagh Clinic</t>
  </si>
  <si>
    <t>Al Maghrabi  Hospital</t>
  </si>
  <si>
    <t xml:space="preserve">Dr. Tarek Afify Physiotherapy Center </t>
  </si>
  <si>
    <t>Dr. Sherif Abbas Liver &amp; Git Endoscope Center</t>
  </si>
  <si>
    <t>Capital Scan</t>
  </si>
  <si>
    <t>Address</t>
  </si>
  <si>
    <t>7 Mohamed Mahdy St. - 10th District - Near to Mobil Gas Station - Nasr City - Cairo</t>
  </si>
  <si>
    <t>12 Mohamed Mostafa Hamam St. Off Abbas El Akkad St., - Behind Oriental Weavers - Nasr City - Cairo</t>
  </si>
  <si>
    <t>Al Guish St. - In front of Ophtalmology Hospital - Menouf - Menoufia</t>
  </si>
  <si>
    <t>97 Aziz El Masry - Ain Shams Al Sharkeya - Above Quaint for Industry &amp; Trade - Ain Shams - Cairo</t>
  </si>
  <si>
    <t>72 Gamal Abdel Nasser St. - Infront of Moudy Center - El Herafeyeen - Cairo</t>
  </si>
  <si>
    <t>57 Hassan El Anwar St. - Near to Vodafone Egypt - El Malek El Saleh - Cairo</t>
  </si>
  <si>
    <t>54 Manial St. - Beside McDonald's - El Manial - Cairo</t>
  </si>
  <si>
    <t>216 Port Said St. - Infront of Al Tawheed W Al Nour - El Sayeda Zeinab - Cairo</t>
  </si>
  <si>
    <t>2 Al Safa &amp; Al Marwa St. off Walley Al Ahd St. - Beside Al Tawhid w Al Nour - Hadayek Al-Quba - Cairo</t>
  </si>
  <si>
    <t>9 Al Rasheed St. off Al Mushir Ahmed Ismail St. - Sheraton Buildings - Beside Al Sediq Mosque - Heliopolis - Cairo</t>
  </si>
  <si>
    <t>21 El Andalus St. - El Merryland - Behind El Merryland Park - Heliopolis - Cairo</t>
  </si>
  <si>
    <t>50 A Ismail Kamel St. - Beside Azzam Mosque - Helwan - Cairo</t>
  </si>
  <si>
    <t>9 Anwar El Mofty St. - 1st Zone - Behind Tiba Mall - Nasr City - Cairo</t>
  </si>
  <si>
    <t>13 Road El Farag St. - Above Abou Zekry Supermarket - Road El Farag - Cairo</t>
  </si>
  <si>
    <t>1st District - Beside El Hosary Mosque - 6th of October City - Giza</t>
  </si>
  <si>
    <t>Plot 15, 3rd Neighbourhood , 7th District - - 6th of October City - Giza</t>
  </si>
  <si>
    <t>29 Iran St. Off Al Tahrir St. - Behind Asad Ibn El Forat Mosque - Dokki - Giza</t>
  </si>
  <si>
    <t>14 Adel Husiien Rostom St. Off Veiny Sq. - Near To Misr International Hospital - Dokki - Giza</t>
  </si>
  <si>
    <t>22 Magdy St., in front of Shabrawy, New Nozha - - Heliopolis - Cairo</t>
  </si>
  <si>
    <t>180 El Tahrir St., El Falaky Square - Above Abel Hady Pastry - Bab El Louk - Cairo</t>
  </si>
  <si>
    <t>44 Syria St. - Infront of Gabon Embassy - Mohandseen - Giza</t>
  </si>
  <si>
    <t>Abdel Moniem Riyad Road - Beside Al Ghandour Hospital - Belbis - Sharkeya</t>
  </si>
  <si>
    <t>El Motamayez District - Inside Misr University for Science &amp; Technology - 6th of October City - Giza</t>
  </si>
  <si>
    <t>Phone(s)</t>
  </si>
  <si>
    <t>19911</t>
  </si>
  <si>
    <t>El-Nada Hospital</t>
  </si>
  <si>
    <t>Dr. Sayed Al-Mahdaly Pharmacy</t>
  </si>
  <si>
    <t>El-Nada Tower, El-Nabwy El-Mohandes St., off Massla Square</t>
  </si>
  <si>
    <t>3 Sheikh Hamza St., El-Hadka</t>
  </si>
  <si>
    <t>Adly Yakan St., Al-Moallemeen Tower</t>
  </si>
  <si>
    <t>German Hospital</t>
  </si>
  <si>
    <t>May 14th Road, Semouha</t>
  </si>
  <si>
    <t>56 Abdelsalam Aref, in-front of Cataract International Institute, Saba Basha</t>
  </si>
  <si>
    <t xml:space="preserve">11 Syria St., Mohandeseen - Mohandseen </t>
  </si>
  <si>
    <t>35 Gamaet El Dewal El Arabeya St., Floor 1 - In front Of Kadoura Fish Restaurant - Mohandseen - Giza</t>
  </si>
  <si>
    <t>142(A) Al Sudan St. - Beside Al Salam Shoping Center - Mohandseen - Giza</t>
  </si>
  <si>
    <t>11th, district , Agyad Center - behind El Wagih center - 6th of October City</t>
  </si>
  <si>
    <t>Sheikh Zayed specialized Hospital</t>
  </si>
  <si>
    <t>Central Axis - El Sheikh Zayed - Infront of Shell Egypt N.V Gas Station - 6th of October City - Giza</t>
  </si>
  <si>
    <t>Dr. Sherif Abbas Liver &amp; GIT Endoscope Center</t>
  </si>
  <si>
    <t>Kids Hospital</t>
  </si>
  <si>
    <t>Tabarak Hospital</t>
  </si>
  <si>
    <t>El Akkad Hospital</t>
  </si>
  <si>
    <t>Al Sayeda Nafisa Sq. - Downtown - Cairo</t>
  </si>
  <si>
    <t>39 Abbas Al Akkad St. -Nasr City - Cairo</t>
  </si>
  <si>
    <t>Cornish El Maadi -Maadi - Cairo</t>
  </si>
  <si>
    <t>Air Force Specialized Hospital</t>
  </si>
  <si>
    <t>El Nada Hospital</t>
  </si>
  <si>
    <t>Nile Badrawy Hospital</t>
  </si>
  <si>
    <t>Nour El Sherouk Hospital</t>
  </si>
  <si>
    <t>Horrya Sq. 8th District in front Telecom Egypt -  El Sherouk central- El Sherouk -Cairo</t>
  </si>
  <si>
    <t>33 El Ekhshid St. - Beside Seif Pharmacy - Manial Al Rodah - Cairo</t>
  </si>
  <si>
    <t>5 Al-Ahram St., Roxy, Heliopolis- Cairo</t>
  </si>
  <si>
    <t>25 Mostafa El-Maraghy St., El-Max Tower, Beside Magda Cinema, Helwan - Cairo</t>
  </si>
  <si>
    <t>5 St. no. 153, El-Horreya Tower, Beside El-Horreya Square - Maadi - Cairo</t>
  </si>
  <si>
    <t>1/7 Intersection of El-Laselky with Al-Nasr St., New Maadi - Cairo</t>
  </si>
  <si>
    <t>2 Awel Mayo Buildings, Beside Nasr City First Police Station - Nasr City - Cairo</t>
  </si>
  <si>
    <t>104 Abbas Al-Akkad St., beside intersection of Mostafa El-Nahas St., Nasr City - Cairo</t>
  </si>
  <si>
    <t>2 A Faroukia Buildings -  Gesr Al Sweis - Cairo</t>
  </si>
  <si>
    <t>115, Masr Wa Al Sodan Str. Hadayek Al-Quba - Cairo</t>
  </si>
  <si>
    <t>4, Al Marwa St., Behind Cinema Roxy - Heliopolis - Cairo</t>
  </si>
  <si>
    <t>43 Algazayr Square -  Maadi - Cairo</t>
  </si>
  <si>
    <t>59 Shoubra St. -  Shoubra - Cairo</t>
  </si>
  <si>
    <t>53, Mohamed El Khalafawy St., El Khalafawy Square - Shoubra - Cairo</t>
  </si>
  <si>
    <t>11 Merghany St., Heliopolis -Heliopolis - Cairo</t>
  </si>
  <si>
    <t>8 El Khalifa El Maamoun St. - Heliopolis - Cairo</t>
  </si>
  <si>
    <t>8 Mostafa El Nahas St. , Nasr City - Nasr City - Cairo</t>
  </si>
  <si>
    <t>Kilo 22 - Gouna City North Hurgada  - Red Sea</t>
  </si>
  <si>
    <t>EL Gouna Pharmacy</t>
  </si>
  <si>
    <t>2 Talaat Harb St., El Bahr St., Nile Towers - Zagazig - Sharkeya</t>
  </si>
  <si>
    <t>Fahkr Adminstrative Tower, 173 Port Said Str. With Al Komy St. - Belbeis - Sharkeya</t>
  </si>
  <si>
    <t>2 Talal st.,extension of El Nokrashy st. - Fakous - Sharkeya</t>
  </si>
  <si>
    <t>Marriout Hotel, Nema Bay - Sharm El Sheikh - South Sinai</t>
  </si>
  <si>
    <t>Intersection of Nahya St. with Abou Bakr El Sedeek - Giza</t>
  </si>
  <si>
    <t>Block 1, Zone (ج), Divison Al-Ta'awoneya Le Benaa' Al-Masaken wa Ta'meer Saharaa Al-Ahram, Gate 1, Hadayeq Al-Ahram</t>
  </si>
  <si>
    <t xml:space="preserve">44 El Haram st., infront of Qasr Al-Ahram Hotel, Mahal Raqam, Al-Haram </t>
  </si>
  <si>
    <t>170 El Nozha Street - Saint Fatima  - Heliopolis - Cairo</t>
  </si>
  <si>
    <t>147 Misr Wel Sudan Street  - Hadayek Al-Quba - Cairo</t>
  </si>
  <si>
    <t>Nile City Towers Mall Corniche El Nile - Corniche El Nile - Cairo</t>
  </si>
  <si>
    <t>13 Ali Sedki St. from Abbasseya square - Abbasseya - Cairo</t>
  </si>
  <si>
    <t>1 Talaat Harb square shop # 2 - Downtown - Cairo</t>
  </si>
  <si>
    <t>24 Hoda Sharawy st. El Falaky square in front of commercial building - Downtown - Cairo</t>
  </si>
  <si>
    <t>36 Mohamed Kamel hussien St. El Nozha El Gedida -  El Nozha El Gedida - Cairo</t>
  </si>
  <si>
    <t>99 El Abbasseya st. beside El Wayely police station - El Waily - Cairo</t>
  </si>
  <si>
    <t>Shop # 51 &amp; 52 in Rehab City , Commercial market, house service area -  El-Rehab - Cairo</t>
  </si>
  <si>
    <t>El Serai mall, walli el haad St., - Hadayek El Kobba  - Hadayek AlQuba - Cairo</t>
  </si>
  <si>
    <t>69 El Nasr St. Sheraton Buildings - Heliopolis - Cairo</t>
  </si>
  <si>
    <t>19 Ibrahim St., Korba Heliopolis  - Heliopolis - Cairo</t>
  </si>
  <si>
    <t>1 El Sebak St. , Meryland, Heliopolis - Cairo</t>
  </si>
  <si>
    <t>9 El Koba St. Roxy , Heliopolis -  Cairo</t>
  </si>
  <si>
    <t>Cairo International Airport , Travel hall, Passengers building #1 -  Heliopolis - Cairo</t>
  </si>
  <si>
    <t>45 El Nasr St. , El Gazaer Square, Maadi - Cairo</t>
  </si>
  <si>
    <t>23 El Horya square, Maadi - Cairo</t>
  </si>
  <si>
    <t>Madenty shop # 2 , B1, Building Area. -  Madinaty - New Cairo - Cairo</t>
  </si>
  <si>
    <t>123 Abd El Aziz Al Seoud St.  - Manial - Cairo</t>
  </si>
  <si>
    <t>42 Mostafa El Nahas St. Nasr City -  Nasr City - Cairo</t>
  </si>
  <si>
    <t>Mohamed Metwally el Sharawy st. cross Mostafa El Nahas , 10th. District. , Nasr City - Cairo</t>
  </si>
  <si>
    <t>8 El Nozha St., Suadi company buildings , Nasr City. -  Cairo</t>
  </si>
  <si>
    <t>94 Hassan El Mamoun St. infront of Al Ahly club - Nasr City - Cairo</t>
  </si>
  <si>
    <t>Shop # 104 A , Misr Railway station, Ramses -  Ramses - Cairo</t>
  </si>
  <si>
    <t>185 Ramses st. Previously 189, beside Coptic hospital , Ghamra -  Ramses - Cairo</t>
  </si>
  <si>
    <t>156 Shoubra St. -  Shoubra - Cairo</t>
  </si>
  <si>
    <t>46 Bahgat Ali St. Zamalek - Cairo</t>
  </si>
  <si>
    <t>1/1 Palestine Street - New Maadi - Cairo</t>
  </si>
  <si>
    <t>98 Sayed Zakareya Street - Sheraton Bldgs - Heliopolis - Cairo</t>
  </si>
  <si>
    <t>4 Abou Ebaid Al Bakry - St. off Ghernata St. - Heliopolis - Cairo</t>
  </si>
  <si>
    <t>269 Port Said St., El-Louloaa Tower - Al Sayeda Zainab - Cairo</t>
  </si>
  <si>
    <t>120 Misr &amp; Sudan St., Above Vodafone Store - Gesr Al Sweis - Cairo</t>
  </si>
  <si>
    <t>ElQawmya El Arabya St. off Mohamed roushdy St.- Cairo</t>
  </si>
  <si>
    <t>2, Shaaban Mousa St. corner of Ein Shams st. - Ein Shams - Cairo</t>
  </si>
  <si>
    <t>End Of Sayed Zakrya St. In Front Of Alsdek Mosque -  Heliopolis - Cairo</t>
  </si>
  <si>
    <t>26 A, Sherif Basha St. -  Helwan - Cairo</t>
  </si>
  <si>
    <t>Zaker Hussein Str. Crossing Metwaly El Sharawy, Asher Bus Station - Nasr City - Cairo</t>
  </si>
  <si>
    <t>15 El Marashly Str., Crossing Ahmed Heshmat Str. - Zamalek - Cairo</t>
  </si>
  <si>
    <t>14 St. no 9, El-Nafoura Saquare , Ground floor, infront of Sokaria - AL Mokkatam - Cairo</t>
  </si>
  <si>
    <t>2 Sherif Pacha, El-Lewa Building, Downtown - Downtown - Cairo</t>
  </si>
  <si>
    <t xml:space="preserve">
91 El Abbasseya St., Above Nagaf Restaurant -  Abbasseya - Cairo</t>
  </si>
  <si>
    <t>66 Shobra st., beside El Tawfikia school - Shoubra - Cairo</t>
  </si>
  <si>
    <t>18 El Kobba st.,  Roxy Square - Heliopolis - Cairo</t>
  </si>
  <si>
    <t>1 El Mahatta Sq., Street # 9 , Maadi Palace building - Maadi - Cairo</t>
  </si>
  <si>
    <t>8 Ahmed Al-Rashidy off Nabil Al-Waqad St., Ard El-Golf - Heliopolis - Cairo</t>
  </si>
  <si>
    <t>City Clinic</t>
  </si>
  <si>
    <t xml:space="preserve">75 Centeral Axis, 2nd.District, El Megawra El Awla , beside El Hossary Mosque. -  6th of October City </t>
  </si>
  <si>
    <t xml:space="preserve">7 Central Axis, Beside Police Station -  6th of October City </t>
  </si>
  <si>
    <t xml:space="preserve">Zayed City Center Beside El Sheihk Zayed Hospital -  Sheikh Zayed </t>
  </si>
  <si>
    <t>6th District, El-Megawra El-Tanya, El-Dolci St, Building no. 70 -  6th of October City</t>
  </si>
  <si>
    <t>112 Mohi Al Din Abou Al Ezz St. - Mohandseen - Giza</t>
  </si>
  <si>
    <t>14 Ismail Abou El Fotouh St. El Sad El Aaly St. - Veiny Sq. -  Dokki - Giza</t>
  </si>
  <si>
    <t>Al Gezira Hospital</t>
  </si>
  <si>
    <t>8 Ahmed Lotfy ElSayed St. - El Messaha -  Faisal - Giza</t>
  </si>
  <si>
    <t>International Hospital for Urology &amp; Nephrology</t>
  </si>
  <si>
    <t>4 Adnan El Madany St. Off Sudan St. -  Mohandseen - Giza</t>
  </si>
  <si>
    <t>El Kawkab Hospital</t>
  </si>
  <si>
    <t>12 El Selouly St. El Messaha Sq. -  Dokki - Giza</t>
  </si>
  <si>
    <t>24 Al Forat Street -  Mohandseen - Giza</t>
  </si>
  <si>
    <t>4 Teraet Abdel Aal St. Intersection of El Eshreen St. - Beside Tarek Seif Pharmacy - Saft El Laban - Giza</t>
  </si>
  <si>
    <t>97 Tahrir St., Dokki Square  - Giza</t>
  </si>
  <si>
    <t>410 El Haram St., above Blom Bank - Haram - Giza</t>
  </si>
  <si>
    <t>158 El Haram St., above Chinese restaurant - Haram - Giza</t>
  </si>
  <si>
    <t>60 Sudan St., Beside Boulak El-Dakrour Bus Station, Mohandseen -  Giza</t>
  </si>
  <si>
    <t>97 Tahrir St., Dokki Square - Giza</t>
  </si>
  <si>
    <t>Intersection of King Faisal Road with Eid Mostafa St. - Faisal - Giza</t>
  </si>
  <si>
    <t>426, Al Haram Str. - Haram - Giza</t>
  </si>
  <si>
    <t>2 Kamel Ouda St From Othman Moharam St, Haram - Giza</t>
  </si>
  <si>
    <t>Haram St. Crossing Al Aresh St. Mirak Center Buildings - Haram - Giza</t>
  </si>
  <si>
    <t>402 Haram St. beside (al Salam Hospital) - Haram - Giza</t>
  </si>
  <si>
    <t>1, Al Wehda Al Arabeya Str., In Front Of Al Warak Centeral - Imbaba - Giza</t>
  </si>
  <si>
    <t>55 Abdel Moneim Riad St., Cairo Medical Tower, Mohandeseen - Giza</t>
  </si>
  <si>
    <t>92 A Ahmed Orabi St., Mohandseen - Giza</t>
  </si>
  <si>
    <t>32 Salah Salem, off Rabie El Gezy st., Next To The Train Station - Giza</t>
  </si>
  <si>
    <t>15 El Tawabk - Gendia Mall - 3rd. Floor - Faisal - Giza</t>
  </si>
  <si>
    <t>48 Shehab St., Intersection of Fawzi Ramah St. 5th., floor - Mohandseen - Giza</t>
  </si>
  <si>
    <t>59 Mossadaq St. - Dokki - Giza</t>
  </si>
  <si>
    <t>35 Soliman Abaza St., Mohandeseen - Giza</t>
  </si>
  <si>
    <t>24 Morad St., Giza square - Giza</t>
  </si>
  <si>
    <t>300 Al Haram St. - Al Talbeya Infront of Om Al Abtal Secondry School for girls - Haram - Giza</t>
  </si>
  <si>
    <t>22 Mesadek St. Dokki Giza.</t>
  </si>
  <si>
    <t>Shooting Club, Gate 4 , Dokki -  Giza</t>
  </si>
  <si>
    <t>1 Rashdan St. Dokki - Giza</t>
  </si>
  <si>
    <t>447 Faisal st., Madkour station -  Faisal - Cairo</t>
  </si>
  <si>
    <t>362 Faisal St., El Talbia -  Faisal - Giza</t>
  </si>
  <si>
    <t>195 El Haram St., Giza - Haram - Giza</t>
  </si>
  <si>
    <t xml:space="preserve">134 El Bahar El Azam St., Giza </t>
  </si>
  <si>
    <t xml:space="preserve">509 El Ahram St. beside Bank Misr, Giza square, Giza </t>
  </si>
  <si>
    <t>Alexandria Medical Center</t>
  </si>
  <si>
    <t>Al-Saraya Hospital</t>
  </si>
  <si>
    <t>Mabaret El Asafra -East Hospital</t>
  </si>
  <si>
    <t>Mabaret El Asafra - West Hospital</t>
  </si>
  <si>
    <t>436 Gamal Abdel Nasser St., Al-Mandara - Alexandria</t>
  </si>
  <si>
    <t>9 Saad Zaghloul Square, Raml Station - Alexandria</t>
  </si>
  <si>
    <t>74 Gamila Bou Herrid St., Negmet El-Seyouf Building, El-Seyouf - Alexandria</t>
  </si>
  <si>
    <t>17A Syria St., Roshdy - Alexandria</t>
  </si>
  <si>
    <t>17 Victor Emmanuel St., Semouha - Alexandria</t>
  </si>
  <si>
    <t>729 Horreya Road, Victoria - Alexandria</t>
  </si>
  <si>
    <t>427, Gamal Abdel Nasser St. - Al Mandara - Alexandria</t>
  </si>
  <si>
    <t>10 Algalaa St., Victoria- Alexandria</t>
  </si>
  <si>
    <t>Porto Marina compound - Marina - Alexandria</t>
  </si>
  <si>
    <t>Court Mall, Hacinda White, Sidi A. Rahman , North Coast - Alexandria</t>
  </si>
  <si>
    <t>Sedi Gaber railway station - Sidi Gaber - Alexandria</t>
  </si>
  <si>
    <t>Hala Abo Zeid Hospital, beside Technology school, El Sheikh Zeed, Ismailia -</t>
  </si>
  <si>
    <t xml:space="preserve">102 El Guish St. -  Port Said </t>
  </si>
  <si>
    <t>Abdel Moniem Riyad Road -  Belbis - Sharkeya</t>
  </si>
  <si>
    <t>Inside Dohet El Asher Mall-Bulding A Floor 3 - Flat 32 -  10th of Ramadan - Sharkeya</t>
  </si>
  <si>
    <t>Saad Zaghloul Str. (port Said Str.) - Menia El Kamh - Sharkeya</t>
  </si>
  <si>
    <t>107 Al Guish St.  Tanta</t>
  </si>
  <si>
    <t>13 El-Nahas St., Alexandria Square, Tanta - Gharbia</t>
  </si>
  <si>
    <t>80, Al Moudereya St., Moudereya tower. - Tanta - Gharbia</t>
  </si>
  <si>
    <t xml:space="preserve">Al Guish St. off Al Mahata Sq.
  Daqahleya </t>
  </si>
  <si>
    <t xml:space="preserve">Dekernis, Alsamrah Tower Nokrash Str.  - Dekernis - Daqahleya </t>
  </si>
  <si>
    <t xml:space="preserve">1, Al Galaa Str., In Front Of The University Gate - Mansoura -Daqahleya </t>
  </si>
  <si>
    <t xml:space="preserve">Mehatta Square, El Attbaa Tower - Mansoura -Daqahleya </t>
  </si>
  <si>
    <t xml:space="preserve">Algaish St Crossing Gawad Hosny St. Sherbin - Daqahleya </t>
  </si>
  <si>
    <t xml:space="preserve">Qanaet El Suez St., El Nour Tower - Mansoura - Daqahleya </t>
  </si>
  <si>
    <t xml:space="preserve">Hosni Mobarak St., Mamoura tower, el Mashaya, beside Marshal hotel - Mansoura - Daqahleya </t>
  </si>
  <si>
    <t xml:space="preserve">El Gemhoria st., Abo Took building  - Mansoura - Daqahleya </t>
  </si>
  <si>
    <t xml:space="preserve">15th of May St., Borg El-Kattan, Above Tabarak Hospital - Shoubra Al Khimah </t>
  </si>
  <si>
    <t>1 Al Horeya Str. (ex. Omar Toson Street) - Banha - Qalubiya</t>
  </si>
  <si>
    <t>70 Port Said Str., Beside Magles EL-Madina - Menouf - Menoufia</t>
  </si>
  <si>
    <t>Al Geesh Str. Crossing Sabahy Str., Al Hoda Hospital - Quesna - Menoufia</t>
  </si>
  <si>
    <t>22, Al Gala Al Bahary Str., In Front Of The Courts Complex -Shebeen El-Koum - Menoufia</t>
  </si>
  <si>
    <t>2 Abrag El Safwa, Korniche El Nile Str. - Damietta</t>
  </si>
  <si>
    <t>El-Sheikh Selim El-Beshry St. - Damanhur - Beheira</t>
  </si>
  <si>
    <t>24, Ahmad Oraby Str., Al Sa'a Square, - Damanhur - Beheira</t>
  </si>
  <si>
    <t>Ramsis St. Crossing Thawra Str University Square - Etai Albaroud - Beheira</t>
  </si>
  <si>
    <t>7, Port Said Str., Al Bank Al Watany Building - Kafr Al-Dawwar - Beheira</t>
  </si>
  <si>
    <t>Crossing Of Al Geish Str. With Al Sharekaat Str. (mabaret Desouk Hospital) - Desouk - Kafr Al Sheikh</t>
  </si>
  <si>
    <t xml:space="preserve">6, Mohamed Abdo St. infront Of General Hospital - Kafr Al Sheikh </t>
  </si>
  <si>
    <t>18, Tahrir Str., Crossing Alexandria Str. - Marsa Matrouh</t>
  </si>
  <si>
    <t>AirPort Road  - Hurghada - Red Sea</t>
  </si>
  <si>
    <t xml:space="preserve"> Km 72 Quseir-Marsa Alam Road</t>
  </si>
  <si>
    <t>Al Nasr St., Al Dahar, Hurghada - Red Sea</t>
  </si>
  <si>
    <t>AirPort Road - Hurghada - Red Sea</t>
  </si>
  <si>
    <t>85, Saad Zaghlool Str. - Minya - Minya</t>
  </si>
  <si>
    <t>19, El Gomhoria Str. El Rae Tower - Assuit</t>
  </si>
  <si>
    <t>Square Station, 2 Abraaj Khaled Ebn Elwaleed.  Assuit</t>
  </si>
  <si>
    <t xml:space="preserve">1 Mahta Square, Qena </t>
  </si>
  <si>
    <t xml:space="preserve">Salah El Din Square - Luxor City </t>
  </si>
  <si>
    <t>67 Salah Salem In Front Of The Train Station - Kom Amboo - Aswan</t>
  </si>
  <si>
    <t>Saudi German Hospital</t>
  </si>
  <si>
    <t>Hayah Eye Hospital</t>
  </si>
  <si>
    <t>Farid Okasha Pharmacy</t>
  </si>
  <si>
    <t>Red Crescent Hospital</t>
  </si>
  <si>
    <t>El Ain Hospital</t>
  </si>
  <si>
    <t>7 Moharram Shawky St. Off EL Orouba St., In front of El Baron Palace Heliopolis</t>
  </si>
  <si>
    <t>El Amal &amp; El Hayah Hospital</t>
  </si>
  <si>
    <t>29 Riad St., Off Mostafa Fahmy St., Helwan</t>
  </si>
  <si>
    <t>Aman Hospital</t>
  </si>
  <si>
    <t>Alfa Cure Center</t>
  </si>
  <si>
    <t>5 Gamaet Al Dewal Al Arabeya -  Mohandseen - Giza</t>
  </si>
  <si>
    <t>El Tawfik Pharmacy</t>
  </si>
  <si>
    <t>El Nady El Reyadi St. - Banha</t>
  </si>
  <si>
    <t>First Scan</t>
  </si>
  <si>
    <t>7 Mathaf Al Manial St. Manial</t>
  </si>
  <si>
    <t>Ibn Sina Specialized Hospital</t>
  </si>
  <si>
    <t>Al Monier Pharmacy</t>
  </si>
  <si>
    <t>Soliman Nosseir St. From Station St.</t>
  </si>
  <si>
    <t>El Salam Physiotherapy Center</t>
  </si>
  <si>
    <t>Dr. Maged Heshmat</t>
  </si>
  <si>
    <t>AXA PCP</t>
  </si>
  <si>
    <t>Physician</t>
  </si>
  <si>
    <t>Dr. Magdy Henary - ENT</t>
  </si>
  <si>
    <t>El Manshia St. - Bandar Qena</t>
  </si>
  <si>
    <t>Royal Hospital</t>
  </si>
  <si>
    <t>Television Street, Beside Ali Mubarak School</t>
  </si>
  <si>
    <t>Akhwan Mourad Llmaemar St. - Off El Sanayee School -</t>
  </si>
  <si>
    <t>Farid Okasha Pharmacy - Esaaf</t>
  </si>
  <si>
    <t>Semeda St., Off Ahmed Orabi St., El-Wasta</t>
  </si>
  <si>
    <t>Ard El-Horreya, In Front of Dr. Mohamed El-Essawy Clinic</t>
  </si>
  <si>
    <t>Minya National Hospital</t>
  </si>
  <si>
    <t xml:space="preserve">Dr. Jan Zakaria Pharmacy </t>
  </si>
  <si>
    <t>3 Moderet El tarbia we el Taleem st., Menia</t>
  </si>
  <si>
    <t>El Zahraa Hospital</t>
  </si>
  <si>
    <t>Dr. Mohamed Nafadi Radiology Center</t>
  </si>
  <si>
    <t>El Gomhoureya St., Othman Ibn Affan Towers, Main Entrance</t>
  </si>
  <si>
    <t>الفا لاب</t>
  </si>
  <si>
    <t xml:space="preserve">معامل الشمس </t>
  </si>
  <si>
    <t>معمل البرج</t>
  </si>
  <si>
    <t xml:space="preserve">صيدلية العزبي </t>
  </si>
  <si>
    <t>تكنو سكان</t>
  </si>
  <si>
    <t>مستشفى دار الفؤاد</t>
  </si>
  <si>
    <t>مستشفي الشيخ زايد التخصصي</t>
  </si>
  <si>
    <t>مستشفى تبارك</t>
  </si>
  <si>
    <t>مستشفى الزهور</t>
  </si>
  <si>
    <t>رويال لاب</t>
  </si>
  <si>
    <t>صيدليات ابو علي</t>
  </si>
  <si>
    <t xml:space="preserve">صيدلية د/ماجدة </t>
  </si>
  <si>
    <t>الفا سكان</t>
  </si>
  <si>
    <t>مركز الاسكندرية الطبي</t>
  </si>
  <si>
    <t>المستشفى الالماني</t>
  </si>
  <si>
    <t>مستشفى السرايا</t>
  </si>
  <si>
    <t>مستشفى مبرة العصافرة -شرق</t>
  </si>
  <si>
    <t>مستشفى مبرة العصافرة -غرب</t>
  </si>
  <si>
    <t>مستشفى الزهراء</t>
  </si>
  <si>
    <t>صيدلية فريد عكاشة -الاسعاف</t>
  </si>
  <si>
    <t xml:space="preserve">صيدلية فريد عكاشة </t>
  </si>
  <si>
    <t>صيدلية فريد عكاشة</t>
  </si>
  <si>
    <t xml:space="preserve">مركز الفا كيور </t>
  </si>
  <si>
    <t>صيدلية ابو خالد</t>
  </si>
  <si>
    <t>مستشفى عين الحياة</t>
  </si>
  <si>
    <t>مستشفى العقاد</t>
  </si>
  <si>
    <t xml:space="preserve">مستشفى العين </t>
  </si>
  <si>
    <t>مستشفى المغربي</t>
  </si>
  <si>
    <t>مستشفى السلام الدولي</t>
  </si>
  <si>
    <t>مستشفى امان</t>
  </si>
  <si>
    <t>مركز الانتاج الحربي التخصصي</t>
  </si>
  <si>
    <t>مستشفى الندى</t>
  </si>
  <si>
    <t>مستشفى النيل بدراوي</t>
  </si>
  <si>
    <t>فرست سكان</t>
  </si>
  <si>
    <t>مستشفى  نور الشروق</t>
  </si>
  <si>
    <t>مستشفى االزهيري</t>
  </si>
  <si>
    <t>ميجا سكان</t>
  </si>
  <si>
    <t>مركز القاهرة للاشعة-كايرو سكان</t>
  </si>
  <si>
    <t>كابيتال سكان</t>
  </si>
  <si>
    <t>مركز مصر للاشعة</t>
  </si>
  <si>
    <t>صيدلية السيد المهدلي</t>
  </si>
  <si>
    <t>مستشفى الامل والحياة</t>
  </si>
  <si>
    <t>مستشفى الشبراويشي</t>
  </si>
  <si>
    <t>مستشفى الجزيرة</t>
  </si>
  <si>
    <t>مستشفى الكوكب</t>
  </si>
  <si>
    <t>مستشفى الرواد للعيون</t>
  </si>
  <si>
    <t>مركز شعلان الطبي</t>
  </si>
  <si>
    <t xml:space="preserve">مركز د/شريف عباس للكبد والمناظير </t>
  </si>
  <si>
    <t>مستشفى المنيا الوطني</t>
  </si>
  <si>
    <t xml:space="preserve">صيدلية د/جان زكريا </t>
  </si>
  <si>
    <t>صيدلية التوفيق</t>
  </si>
  <si>
    <t xml:space="preserve">معمل البرج </t>
  </si>
  <si>
    <t xml:space="preserve">مستشفى النيل </t>
  </si>
  <si>
    <t xml:space="preserve">مستشفى  البحر الاحمر </t>
  </si>
  <si>
    <t>صيدلية الجونة</t>
  </si>
  <si>
    <t xml:space="preserve">صيدلية الغندور </t>
  </si>
  <si>
    <t>صيدلية السعيد</t>
  </si>
  <si>
    <t xml:space="preserve">صيدلية المنير </t>
  </si>
  <si>
    <t>العنوان</t>
  </si>
  <si>
    <t xml:space="preserve">كمبوند بورتو مارينا - مارينا - الاسكندرية </t>
  </si>
  <si>
    <t xml:space="preserve">محطة سيدي جابر - سيدي جابر - الاسكندرية </t>
  </si>
  <si>
    <t xml:space="preserve">طريق 14 مايو - سموحة </t>
  </si>
  <si>
    <t xml:space="preserve">432 شارع ملك حفني -بجوار محطة العصافرة </t>
  </si>
  <si>
    <t xml:space="preserve">4 شارع امين فكري -من السلطان حسين محطة الرمل </t>
  </si>
  <si>
    <t xml:space="preserve">شارع الجمهورية - برج عثمان ابن عفان - اسيوط </t>
  </si>
  <si>
    <t>19 شارع الجمهورية -برج الراعي -اسيوط</t>
  </si>
  <si>
    <t xml:space="preserve">ميدان المحطة - 2 ابراج خالد ابن الوليد -اسيوط </t>
  </si>
  <si>
    <t xml:space="preserve">7 شارع بورسعيد -مبني البنك الوطني -كفر الدوار - بحيرة </t>
  </si>
  <si>
    <t xml:space="preserve">17 شارع المنتزة -هيليوبوليس - القاهرة </t>
  </si>
  <si>
    <t xml:space="preserve">170 شارع االنزهة -سانت فاطيمة -هيليوبوليس - القاهرة </t>
  </si>
  <si>
    <t xml:space="preserve">13 شارع علي صدقي - من ميدان العباسية -العباسية - القاهلرة </t>
  </si>
  <si>
    <t xml:space="preserve">136 شارع سليم الاول -النعام - عين شمس - القاهرة </t>
  </si>
  <si>
    <t>السراي مول_شارع ولي العهد_حدائق القبة</t>
  </si>
  <si>
    <t xml:space="preserve">69 شارع النصر -مبني الشيراتون - هيليوبوليس -القاهرة </t>
  </si>
  <si>
    <t xml:space="preserve">23 شارع امين سامي - القصر العيني - القاهرة </t>
  </si>
  <si>
    <t xml:space="preserve">123شارع عبد العزيز ال سعود -المنيل - القاهرة </t>
  </si>
  <si>
    <t xml:space="preserve">69 منيل الروضة - ميدان الباشا -مصر القديمة - القاهرة </t>
  </si>
  <si>
    <t xml:space="preserve">42 شارع مصطفى النحاس -مدينة نصر - القاهرة </t>
  </si>
  <si>
    <t>46 شارع بهجت علي - الزمالك - القاهرة</t>
  </si>
  <si>
    <t xml:space="preserve">كورنيش المعادي - معادي - القاهرة </t>
  </si>
  <si>
    <t xml:space="preserve">4 شارع ابو عبيد البكري -من غرناطة - هيليوبوليس </t>
  </si>
  <si>
    <t>كورنيش النيل المعادي بجوار مستشفي
السلام الدولي</t>
  </si>
  <si>
    <t>72 شارع جمال عبد الناصر - امام مودي سنتر -الحرفيين -</t>
  </si>
  <si>
    <t xml:space="preserve">57 حسن الانور -قريب من فودافون مصر -الملك الصالح </t>
  </si>
  <si>
    <t>53 عبد العزيز فهمي - هيليوبوليس -بجانب قسم النزهة -</t>
  </si>
  <si>
    <t xml:space="preserve">7 شارع محمد مهدي -المنطقة العاشرة -قريب من قريب من موبيل جاس -مدينة نصر </t>
  </si>
  <si>
    <t xml:space="preserve">9 شارع انور المفتي - خلف طيبة مول -مينة نصر </t>
  </si>
  <si>
    <t xml:space="preserve">13 شارع روض الفرج -فوق ابو زكري -روض الفرج </t>
  </si>
  <si>
    <t xml:space="preserve">269 شارع بورسعيد برج اللؤلؤة - السيدة زينب </t>
  </si>
  <si>
    <t>شارع القوميه العربيه - ناصية شارع محمد
رشدى - إمبابة</t>
  </si>
  <si>
    <t xml:space="preserve">59 شارع شبرا </t>
  </si>
  <si>
    <t xml:space="preserve">سيلفر مول -اعلى سعودي ماركت -التجمع </t>
  </si>
  <si>
    <t>22 شارع مجدي -امام الشبراوي -النزهة الجديدة -</t>
  </si>
  <si>
    <t xml:space="preserve">8 شارع مصطفى النحاس -مدينة نصر </t>
  </si>
  <si>
    <t xml:space="preserve">8 شارع احمد الرشيدي من نبيل الوقاد- ارض الجولف </t>
  </si>
  <si>
    <t xml:space="preserve">1 ميدان المحطة -شارع 9 مبنى المعادي بالاس </t>
  </si>
  <si>
    <t xml:space="preserve">8 شارع الرشيد -من عثمان بن عفان -ميدان الجامع - هيليوبوليس </t>
  </si>
  <si>
    <t>ميدان المحطة – برج الاطباء</t>
  </si>
  <si>
    <t>شارع قناة السويس - برج النور</t>
  </si>
  <si>
    <t>شارع حسني مبارك-المشاية السفلية-برج
المعمورة-بجوار فندق مارشال</t>
  </si>
  <si>
    <t>شارع الجمهورية_عمارة ابو طوق</t>
  </si>
  <si>
    <t>شارع الجيش -ميدان المحطة</t>
  </si>
  <si>
    <t>شارع النبوى المهندس - برج الندى - المسلة -
الفيوم</t>
  </si>
  <si>
    <t>3 شارع الشيخ حمزة -الحدقة</t>
  </si>
  <si>
    <t>شارع عدلي يكن -برج المعلمين</t>
  </si>
  <si>
    <t>59 شارع الزهراء - نادي الصيد -دقي - الجيزة</t>
  </si>
  <si>
    <t>8 احمد لطفى السيد-المساحة -فيصل</t>
  </si>
  <si>
    <t xml:space="preserve">434 شارع فيصل -فيصل </t>
  </si>
  <si>
    <t xml:space="preserve">158 شارع الهرم - اعلى مطعم الصيني -الهرم </t>
  </si>
  <si>
    <t xml:space="preserve">97 ش التحرير -ميدان الدقي </t>
  </si>
  <si>
    <t xml:space="preserve">تقاطع ش فيصل مع ش عيد مصطفى -فيصل </t>
  </si>
  <si>
    <t xml:space="preserve">2 شارع كامل عودة -من عثمان محرم -الهرم </t>
  </si>
  <si>
    <t>تقاطع شارع ناهيا وأبوبكر الصديق - الجيزة</t>
  </si>
  <si>
    <t xml:space="preserve">15 الطوابق -مول جندية -الدور التالت - فيصل </t>
  </si>
  <si>
    <t xml:space="preserve">300شارع الاهرام -الطالبية -من مدرسة ام الابطال الاعدادية للبنات -الهرم </t>
  </si>
  <si>
    <t xml:space="preserve">22 شارع مصدق - الدقي </t>
  </si>
  <si>
    <t xml:space="preserve">1 شارع رشدان - الدقي </t>
  </si>
  <si>
    <t xml:space="preserve">195 شارع الهرم - الجيزة </t>
  </si>
  <si>
    <t>القطعة رقم ١ منطقة ج تقسيم التعاونية
لبناء المساكن و تعمير صحراء الاهرام بوابة
١ _حدائق الاهرام</t>
  </si>
  <si>
    <t xml:space="preserve">11 شارع سوريا - المهندسين </t>
  </si>
  <si>
    <t xml:space="preserve">134 شارع البحر الاعظم - الجيزة </t>
  </si>
  <si>
    <t xml:space="preserve">509 شارع الهرم -بجانب بنك مصر - ميدان الجيزة </t>
  </si>
  <si>
    <t xml:space="preserve">44 شارع سوريا -امام سفارة الجابون -مهندسين </t>
  </si>
  <si>
    <t xml:space="preserve">15 شارع التحرير - القنطرة - الاسماعيلية </t>
  </si>
  <si>
    <t xml:space="preserve">209شارع الحرية -الاسماعيلية </t>
  </si>
  <si>
    <t>شارع التليفزيون -بجانب مدرسة علي مبارك</t>
  </si>
  <si>
    <t xml:space="preserve">ميدان صلاح الدين - مدينة الاقصر </t>
  </si>
  <si>
    <t>18 شارع التحرير-تقاطع شارع الاسكندرية -مرسى مطروح</t>
  </si>
  <si>
    <t>شارع عبد الله عيسى -تقاطع شارع بورسعيد -مرسى مطروح</t>
  </si>
  <si>
    <t xml:space="preserve">شارع الجيش -من امام مستشفى العيون- منوف - المنوفية </t>
  </si>
  <si>
    <t xml:space="preserve">70 شالرع بورسعيد - بجانب مجلس المدينة -منوف -المنوفية </t>
  </si>
  <si>
    <t xml:space="preserve">شارع الجيش -تقاطع شارع صباحي -مستشفى الهدى -قويسنا - المنوفية </t>
  </si>
  <si>
    <t>102 شارع الجيش - بورسعيد</t>
  </si>
  <si>
    <t xml:space="preserve">شارع النادي الرياضى -بنها </t>
  </si>
  <si>
    <t xml:space="preserve">شارع المنشية - بندر قنا </t>
  </si>
  <si>
    <t xml:space="preserve">1 ميدان المحطة - قنا </t>
  </si>
  <si>
    <t xml:space="preserve">الكيلو 22 -مدينة الجونة -جنوب الغردقة -البحر الاحمر </t>
  </si>
  <si>
    <t xml:space="preserve">طريق المطار -الغردقة -البحر الاحمر </t>
  </si>
  <si>
    <t xml:space="preserve">22 الكيلو -مدينة الجونة - جنوب الغردقة - البحر الحمر </t>
  </si>
  <si>
    <t>مجاورة ٢٤ خلف المعهد العالى للتكنولوجيا</t>
  </si>
  <si>
    <t>شارع عبد المنعم رياض - بلبيس</t>
  </si>
  <si>
    <t>عمارة أ - الدور الثالث - شقة ٣٢ - داخل دوحة
العاشر مول</t>
  </si>
  <si>
    <t xml:space="preserve"> - ارض المستشفيات -المجاورة العاشرة - العاشر من رمضان</t>
  </si>
  <si>
    <t xml:space="preserve">شارع المحطة - خلف كافية السكرية </t>
  </si>
  <si>
    <t xml:space="preserve">شارع سليمان نصير -من شارع المحطة </t>
  </si>
  <si>
    <t xml:space="preserve">فندق الماريوت - خليج نعمة -شرم الشيخ -جنوب سيناء </t>
  </si>
  <si>
    <t xml:space="preserve">القاهرة </t>
  </si>
  <si>
    <t>الجيزة</t>
  </si>
  <si>
    <t xml:space="preserve">الاسكندرية </t>
  </si>
  <si>
    <t>اسوان</t>
  </si>
  <si>
    <t>البحيرة</t>
  </si>
  <si>
    <t>دمياط</t>
  </si>
  <si>
    <t>الدقهلية</t>
  </si>
  <si>
    <t>الفيوم</t>
  </si>
  <si>
    <t>الغربية</t>
  </si>
  <si>
    <t>الاسماعيلية</t>
  </si>
  <si>
    <t>كفر الشيخ</t>
  </si>
  <si>
    <t>مرسى مطروح</t>
  </si>
  <si>
    <t>المنوفية</t>
  </si>
  <si>
    <t>المنيا</t>
  </si>
  <si>
    <t>بورسعيد</t>
  </si>
  <si>
    <t>القليوبية</t>
  </si>
  <si>
    <t>قنا</t>
  </si>
  <si>
    <t>البحر الاحمر</t>
  </si>
  <si>
    <t>مستشفى الجونة</t>
  </si>
  <si>
    <t>الشرقية</t>
  </si>
  <si>
    <t>سوهاج</t>
  </si>
  <si>
    <t>جنوب سيناء</t>
  </si>
  <si>
    <t xml:space="preserve">السويس </t>
  </si>
  <si>
    <t>Governorate</t>
  </si>
  <si>
    <t>Ibn Sina Hospital</t>
  </si>
  <si>
    <t>69 Manial El rouda St., El Pasha square, Misr El Kadima , Cairo - Manial - Cairo</t>
  </si>
  <si>
    <t>مستشفى السعودى الالماني</t>
  </si>
  <si>
    <t>مستشفى الجوى التخصصى</t>
  </si>
  <si>
    <t xml:space="preserve">شارع التسعين - بجانب بنزينة شل -التجمع الخامس - القاهرة </t>
  </si>
  <si>
    <t>Specialized Center for Military Production</t>
  </si>
  <si>
    <t>مستشفى العيون الدولى</t>
  </si>
  <si>
    <t>طبيب اكسا</t>
  </si>
  <si>
    <t>مستشفى الاطفال التخصصى</t>
  </si>
  <si>
    <t>154 Moassaset El Zakah St. - El Marg - Cairo</t>
  </si>
  <si>
    <t>Dr. Wassim Karam Pharmacy</t>
  </si>
  <si>
    <t>مراكز العلاج الطبيعى</t>
  </si>
  <si>
    <t>مراكز الاشعة</t>
  </si>
  <si>
    <t>مستشفى القاهرة التخصصى</t>
  </si>
  <si>
    <t>هيئة الاطباء</t>
  </si>
  <si>
    <t>مركز النيل للاشعة</t>
  </si>
  <si>
    <t xml:space="preserve"> د/ايهاب الصباغ </t>
  </si>
  <si>
    <t xml:space="preserve">مركز د/شريف عباس للكبد و المناظير </t>
  </si>
  <si>
    <t xml:space="preserve">410شارع الهرم - اعلى بنك بلوم -الهرم </t>
  </si>
  <si>
    <t>Al Safwa Hospital</t>
  </si>
  <si>
    <t>مستشفى ابن سينا</t>
  </si>
  <si>
    <t>شارع سعد زغلول بورسعيد - شرقية</t>
  </si>
  <si>
    <t>داخل مول الميركاتو</t>
  </si>
  <si>
    <t>Dr. Amir Pharmacy</t>
  </si>
  <si>
    <t>Taba Heights km 48, Moqbel Valley, Taba</t>
  </si>
  <si>
    <t>الكيلو 48 مرتفعات طابا - طابا</t>
  </si>
  <si>
    <t>صيدلية د/ امير</t>
  </si>
  <si>
    <t>Speciality</t>
  </si>
  <si>
    <t>التخصص</t>
  </si>
  <si>
    <t>علاج داخلي / طوارئ / عيادات خارجية</t>
  </si>
  <si>
    <t>علاج داخلي /  عيادات خارجية</t>
  </si>
  <si>
    <t>أمراض صدرية</t>
  </si>
  <si>
    <t>59 el Zahraa Street, shooting club. - Dokki - Giza</t>
  </si>
  <si>
    <t xml:space="preserve">
Dental Care Center
 Dr. Ezzat Yousef
</t>
  </si>
  <si>
    <t>Type</t>
  </si>
  <si>
    <t>النوع</t>
  </si>
  <si>
    <t>عيون</t>
  </si>
  <si>
    <t>Ophthalmology</t>
  </si>
  <si>
    <t>Dermatology</t>
  </si>
  <si>
    <t>Pediatrics</t>
  </si>
  <si>
    <t>General Surgery</t>
  </si>
  <si>
    <t>مستشفى د/ عثمان</t>
  </si>
  <si>
    <t>16 ش 107 - حدائق المعادى</t>
  </si>
  <si>
    <t>Nasaaem Medical Center</t>
  </si>
  <si>
    <t>Medical park 2 in front of New Cairo Court - 5th settlement</t>
  </si>
  <si>
    <t>عيادات نسايم الطبية</t>
  </si>
  <si>
    <t>Madenity Medical Center (1)</t>
  </si>
  <si>
    <t>مركز مدينتي الطبي 1</t>
  </si>
  <si>
    <t>مدينتى</t>
  </si>
  <si>
    <t>مبنى ميديكال بارك امام محكمة القاهرة الجديدة - التجمع الخامس</t>
  </si>
  <si>
    <t>El Salam Hospital</t>
  </si>
  <si>
    <t xml:space="preserve">مستشفى السلام </t>
  </si>
  <si>
    <t>3 Syria St. – Mohandeseen</t>
  </si>
  <si>
    <t>بورتو السخنة</t>
  </si>
  <si>
    <t>Porto Sokhna</t>
  </si>
  <si>
    <t xml:space="preserve"> المنطقة السياحية - 6 أكتوبر - بجوار جامعة مصر للعلوم والتكنولوجيا - 6 من أكتوبر </t>
  </si>
  <si>
    <t>Agami</t>
  </si>
  <si>
    <t>Roushdy</t>
  </si>
  <si>
    <t>El Seyouf</t>
  </si>
  <si>
    <t>El Ibrahimeya</t>
  </si>
  <si>
    <t>Moharam Bek</t>
  </si>
  <si>
    <t>El Wezara</t>
  </si>
  <si>
    <t>Azarita</t>
  </si>
  <si>
    <t>Sidi Abd Rahman</t>
  </si>
  <si>
    <t>Louran</t>
  </si>
  <si>
    <t>Saba Basha</t>
  </si>
  <si>
    <t>El Asafra</t>
  </si>
  <si>
    <t xml:space="preserve"> امام جرين بلازا - ابراج السرايا - سموحة</t>
  </si>
  <si>
    <t>مركز  دار الاشعة -العجمي</t>
  </si>
  <si>
    <t>مركز دار الاشعة  -سموحة</t>
  </si>
  <si>
    <t>مركز دار الاشعة  -محطة الرمل</t>
  </si>
  <si>
    <t>مركز دار الاشعة -جرين بلازا</t>
  </si>
  <si>
    <t>مستشفى الاقبال</t>
  </si>
  <si>
    <t>المحافظة</t>
  </si>
  <si>
    <t>المدينة</t>
  </si>
  <si>
    <t>العجمى</t>
  </si>
  <si>
    <t>محطة الرمل</t>
  </si>
  <si>
    <t>مارينا</t>
  </si>
  <si>
    <t>رشدى</t>
  </si>
  <si>
    <t>فيكتوريا</t>
  </si>
  <si>
    <t>المندرة</t>
  </si>
  <si>
    <t>السيوف</t>
  </si>
  <si>
    <t>سموحة</t>
  </si>
  <si>
    <t>سيدى جابر</t>
  </si>
  <si>
    <t>الوزارة</t>
  </si>
  <si>
    <t>الازاريطة</t>
  </si>
  <si>
    <t>سيدى عبد الرحمن</t>
  </si>
  <si>
    <t>سبورتينج</t>
  </si>
  <si>
    <t>زيزينيا</t>
  </si>
  <si>
    <t>لوران</t>
  </si>
  <si>
    <t>سابا باشا</t>
  </si>
  <si>
    <t>العصافرة</t>
  </si>
  <si>
    <t xml:space="preserve">10 شارع حسن امين - من شارع الاقبال </t>
  </si>
  <si>
    <t xml:space="preserve">56 عبد السلام عارف -بجوار معهد كاتاراكت الدولي -سابا باشا </t>
  </si>
  <si>
    <t>In-front of Green Plaza - Saraya Towers - Semouha</t>
  </si>
  <si>
    <t>14 Mostafa Kamel St., from Bahaa El-Din El-Ghatoury - Semouha</t>
  </si>
  <si>
    <t>10 Hassan Amin st., from El-Eqbal st. - Louran</t>
  </si>
  <si>
    <t>14, Koleyat Al Teb St., Mahatet Al Raml - Alexandria</t>
  </si>
  <si>
    <t>Matrouh Road, in front of Hanoville Central, Agami  - Alexandria</t>
  </si>
  <si>
    <t>Dar Al-Ashea Center Semouha</t>
  </si>
  <si>
    <t>Dar Al-Ashea Center El-Raml Station</t>
  </si>
  <si>
    <t>Dar Al-Ashea Center Green Plaza</t>
  </si>
  <si>
    <t>Dar Al-Ashea Center Agami</t>
  </si>
  <si>
    <t>صيدلية د/  وسيم كرم</t>
  </si>
  <si>
    <t>كوم امبو</t>
  </si>
  <si>
    <t>دمنهور</t>
  </si>
  <si>
    <t>Damanhour</t>
  </si>
  <si>
    <t>Etai Al Baroud</t>
  </si>
  <si>
    <t>ايتاى البارود</t>
  </si>
  <si>
    <t>كفر الدوار</t>
  </si>
  <si>
    <t xml:space="preserve">13 برج زمزم - كفر الدوار - بحيرة </t>
  </si>
  <si>
    <t>13 Borg Zamzam, Kafr EL-Dawar - Beheira</t>
  </si>
  <si>
    <t>Kafr El Dawar</t>
  </si>
  <si>
    <t>مول عرابي -الدور التاني -شارع احمد عرابي - بنى سويف</t>
  </si>
  <si>
    <t>Orabi Mall, 2nd Floor, Ahmed Orabi St., Beni seuf</t>
  </si>
  <si>
    <t>Dr. Alaa Ismail Clinic</t>
  </si>
  <si>
    <t>جراحة عامة</t>
  </si>
  <si>
    <t>1 ميدان التضحية من ميدان تريومف</t>
  </si>
  <si>
    <t>Down Town</t>
  </si>
  <si>
    <t>وسط البلد</t>
  </si>
  <si>
    <t>مدينة نصر</t>
  </si>
  <si>
    <t>المعادى</t>
  </si>
  <si>
    <t>المنيل</t>
  </si>
  <si>
    <t>رمسيس</t>
  </si>
  <si>
    <t>Ramsis</t>
  </si>
  <si>
    <t>Abdeen</t>
  </si>
  <si>
    <t>عابدين</t>
  </si>
  <si>
    <t>Sayeda Zainab</t>
  </si>
  <si>
    <t>السيدة زينب</t>
  </si>
  <si>
    <t>Abbasya</t>
  </si>
  <si>
    <t>الزمالك</t>
  </si>
  <si>
    <t>حلوان</t>
  </si>
  <si>
    <t>المقطم</t>
  </si>
  <si>
    <t>Mokatam</t>
  </si>
  <si>
    <t>التجمع الخامس</t>
  </si>
  <si>
    <t>التجمع الاول</t>
  </si>
  <si>
    <t>شبرا</t>
  </si>
  <si>
    <t>حلمية الزيتون</t>
  </si>
  <si>
    <t>Helmeit El Zeiton</t>
  </si>
  <si>
    <t xml:space="preserve">147 شارع مصر و السودان -حدائق القبة </t>
  </si>
  <si>
    <t>حدائق القبة</t>
  </si>
  <si>
    <t>كورنيش النيل</t>
  </si>
  <si>
    <t xml:space="preserve">ابراج النايل سيتي - كورنيش النيل - القاهرة </t>
  </si>
  <si>
    <t>Corniche El Nile</t>
  </si>
  <si>
    <t xml:space="preserve">2 شارع خيرت - محطة السيدة زينب - السيدة زينب - القاهرة </t>
  </si>
  <si>
    <t>2 Khairt St. El Sayda Zaynab - Al Sayeda Zainab - Cairo</t>
  </si>
  <si>
    <t xml:space="preserve">24 شارع هدى شعراوي -ميدان الفلكي - امام المبني التجاري - وسط البلد القاهرة </t>
  </si>
  <si>
    <t>136 Selim El Awal St. El Naam , Ain Shams . - Cairo</t>
  </si>
  <si>
    <t>عين شمس</t>
  </si>
  <si>
    <t>الرحاب</t>
  </si>
  <si>
    <t>El Rehab City</t>
  </si>
  <si>
    <t>Cairo Airport</t>
  </si>
  <si>
    <t>مطار القاهرة</t>
  </si>
  <si>
    <t>القصر العينى</t>
  </si>
  <si>
    <t>Madinety</t>
  </si>
  <si>
    <t>مركز د/ طارق عفيفي للعلاج الطبيعى</t>
  </si>
  <si>
    <t>دار السلام</t>
  </si>
  <si>
    <t>El Herafyeen</t>
  </si>
  <si>
    <t>الحرفيين</t>
  </si>
  <si>
    <t>الملك الصالح</t>
  </si>
  <si>
    <t>Marg</t>
  </si>
  <si>
    <t>المرج</t>
  </si>
  <si>
    <t>Mataria</t>
  </si>
  <si>
    <t>المطرية</t>
  </si>
  <si>
    <t>16 Youssef Al Degwy St. - Beside Ezbet Al Nakhl Metro Station and Above Raafat Pharmacy - Ezbet Al Nakhl - Cairo</t>
  </si>
  <si>
    <t>Ezbeit El Nakhl</t>
  </si>
  <si>
    <t>عزبة النخل</t>
  </si>
  <si>
    <t>3 Hussien Zohdy St. Intersection of El Nozha St. - Ard El Golf - Near to Administrive Control Authority - Heliopolis - Cairo</t>
  </si>
  <si>
    <t>روض الفرج</t>
  </si>
  <si>
    <t>El Sherouk City</t>
  </si>
  <si>
    <t>مدينة الشروق</t>
  </si>
  <si>
    <t>Al Zohairy Hospital</t>
  </si>
  <si>
    <t>غمرة</t>
  </si>
  <si>
    <t>Embaba</t>
  </si>
  <si>
    <t>امبابة</t>
  </si>
  <si>
    <t xml:space="preserve">23 شارع 9 قريب  من ميدان النافورة - المطم </t>
  </si>
  <si>
    <t>8 Rashid st., from Othman Ibn El Affan st., El Gamee square . - Heliopolis - Cairo</t>
  </si>
  <si>
    <t>New Damietta</t>
  </si>
  <si>
    <t>دمياط الجديدة</t>
  </si>
  <si>
    <t>معامل المختبر</t>
  </si>
  <si>
    <t>المنصورة</t>
  </si>
  <si>
    <t>دكرنس</t>
  </si>
  <si>
    <t>ميت غمر</t>
  </si>
  <si>
    <t>السنبلاوين</t>
  </si>
  <si>
    <t>شربين</t>
  </si>
  <si>
    <t>Ahmed Orabi Str, Beside City Council - Mit Ghamr - Dakhlia</t>
  </si>
  <si>
    <t xml:space="preserve">شارع احمد عرابي - جانب مجلس المدينة - ميت غمر </t>
  </si>
  <si>
    <t>Sherbin</t>
  </si>
  <si>
    <t>El Mahala</t>
  </si>
  <si>
    <t>Kafr El Zayat</t>
  </si>
  <si>
    <t>طنطا</t>
  </si>
  <si>
    <t>كفر الزيات</t>
  </si>
  <si>
    <t>El Warrak</t>
  </si>
  <si>
    <t>الوراق</t>
  </si>
  <si>
    <t>Saft El Laban</t>
  </si>
  <si>
    <t>434 Faisal St.- Faisal - Giza</t>
  </si>
  <si>
    <t>ارض اللواء</t>
  </si>
  <si>
    <t>بولاق الدكرور</t>
  </si>
  <si>
    <t>Boulak Al Dakrour</t>
  </si>
  <si>
    <t>العجوزة</t>
  </si>
  <si>
    <t>6 اكتوبر</t>
  </si>
  <si>
    <t>Sheikh Zayed</t>
  </si>
  <si>
    <t>الشيخ زايد</t>
  </si>
  <si>
    <t>El Mansouria</t>
  </si>
  <si>
    <t>المنصورية</t>
  </si>
  <si>
    <t>حدائق الاهرام</t>
  </si>
  <si>
    <t>Rod El Farag</t>
  </si>
  <si>
    <t xml:space="preserve">نادي الصيد البوابة ال 4 - الدقي </t>
  </si>
  <si>
    <t>Shop # 26 Arkan Mall, infront of Zayed 2000 gate , Sheikh Zayed City</t>
  </si>
  <si>
    <t>6th of October University Hospital</t>
  </si>
  <si>
    <t>مستشفى جامعة 6 -اكتوبر</t>
  </si>
  <si>
    <t>القنطرة</t>
  </si>
  <si>
    <t>Desouk</t>
  </si>
  <si>
    <t>دسوق</t>
  </si>
  <si>
    <t>منوف</t>
  </si>
  <si>
    <t>شبين الكوم</t>
  </si>
  <si>
    <t>قويسنا</t>
  </si>
  <si>
    <t>اشمون</t>
  </si>
  <si>
    <t>مغاغة</t>
  </si>
  <si>
    <t xml:space="preserve">85 شارع سعد زغلول - المنيا - المنيا </t>
  </si>
  <si>
    <t xml:space="preserve">Al Taamir St., Beside Al Dawahy District (Al Rabat Medical Center) -  Port Said </t>
  </si>
  <si>
    <t xml:space="preserve">Taaweniat Alzohour St. Benzert Square - Port Said </t>
  </si>
  <si>
    <t>Shoubra El Khimah</t>
  </si>
  <si>
    <t>شبرا الخيمة</t>
  </si>
  <si>
    <t>بنها</t>
  </si>
  <si>
    <t>Obour City</t>
  </si>
  <si>
    <t>مدينة العبور</t>
  </si>
  <si>
    <t xml:space="preserve">1 شارع الحرية - شارع عمر ابن طوسون - بنها </t>
  </si>
  <si>
    <t>نجع حمادى</t>
  </si>
  <si>
    <t>الغردقة</t>
  </si>
  <si>
    <t>El Gouna</t>
  </si>
  <si>
    <t>الجونة</t>
  </si>
  <si>
    <t>Marsa Alam</t>
  </si>
  <si>
    <t xml:space="preserve">شارع النصر الدهار - الغردقة - البحر الاحمر </t>
  </si>
  <si>
    <t xml:space="preserve">شارع النصر -الدهار - الغردقة -البحر الاحمر </t>
  </si>
  <si>
    <t>مدينة العاشر من رمضان</t>
  </si>
  <si>
    <t>بلبيس</t>
  </si>
  <si>
    <t>Belbis</t>
  </si>
  <si>
    <t>فاقوس</t>
  </si>
  <si>
    <t xml:space="preserve"> ٢شارع طلال امتداد ش النقراشى</t>
  </si>
  <si>
    <t>منيا القمح</t>
  </si>
  <si>
    <t>الزقازيق</t>
  </si>
  <si>
    <t>الكيلو 52 طريق القاهرة اسماعيلية الصحراوي - العاشر من رمضان -الشرقية</t>
  </si>
  <si>
    <t>Kilo 52 Cairo Ismailia Desert road - 10th of Ramadan - Sharkeya</t>
  </si>
  <si>
    <t xml:space="preserve">El Ghandour Hospital </t>
  </si>
  <si>
    <t xml:space="preserve">مستشفى الغندور </t>
  </si>
  <si>
    <t>مستشفى الغندور</t>
  </si>
  <si>
    <t>ديرب نجم</t>
  </si>
  <si>
    <t>مركز السلام - للعلاج الطبيعى</t>
  </si>
  <si>
    <t>جرجا</t>
  </si>
  <si>
    <t>Taba</t>
  </si>
  <si>
    <t>طابا</t>
  </si>
  <si>
    <t>شرم الشيخ</t>
  </si>
  <si>
    <t>South Sinai Hospital</t>
  </si>
  <si>
    <t>مستشفى جنوب سيناء</t>
  </si>
  <si>
    <t>Ahmed Shawky St. - Rehab City</t>
  </si>
  <si>
    <t xml:space="preserve">ش احمد شوقى - مدينة الرحاب </t>
  </si>
  <si>
    <t xml:space="preserve">مول  كورت -هاسيندا وايت - سيدي عبد الرحمن - الساحل الشمالي - الاسكندرية </t>
  </si>
  <si>
    <t>مستشفى دار العيون</t>
  </si>
  <si>
    <t>El Kuwaity Hospital</t>
  </si>
  <si>
    <t>Omar Ibn Khatab St. - New Banha</t>
  </si>
  <si>
    <t>ش عمر بن الخطاب - بنها الجديدة</t>
  </si>
  <si>
    <t>مستشفى الكويتى التخصصى</t>
  </si>
  <si>
    <t>Hegazy Pharmacy</t>
  </si>
  <si>
    <t>Eng. Mohamed Hassan dorra St.</t>
  </si>
  <si>
    <t>صيدلية حجازى</t>
  </si>
  <si>
    <t>ش المهندس محمد حسن درة</t>
  </si>
  <si>
    <t>Rozaiq Radiology Center</t>
  </si>
  <si>
    <t>6 Taha Al-Hakim St., Tanta</t>
  </si>
  <si>
    <t>Taha El-Hakim St., Beside Post Office, Tanta</t>
  </si>
  <si>
    <t>مركز الرزيق للاشعة</t>
  </si>
  <si>
    <t>Behind Mawqaf El Mansoura, Mansheyet El Sadat, El Zagazig</t>
  </si>
  <si>
    <t>(055) 2360727</t>
  </si>
  <si>
    <t>منشية السادات – خلف موقف المنصورة – الزقازيق – الشرقية</t>
  </si>
  <si>
    <t>مستشفى التيسير الدولي</t>
  </si>
  <si>
    <t>Dr. Atef El Mongy St., off El Gomherya st., El Salab Tower, Flowers island, Mansoura</t>
  </si>
  <si>
    <t>مستشفى السلاب</t>
  </si>
  <si>
    <t>6 ش طة الحكيم - قسم اول طنطا</t>
  </si>
  <si>
    <t>ش طة الحكيم - بجوار البوسطة</t>
  </si>
  <si>
    <t>Respiratory Care Center (RCC)</t>
  </si>
  <si>
    <t>94 Farid Semika St., Hegaz Square – Heliopolis</t>
  </si>
  <si>
    <t xml:space="preserve">94 شارع فريد سميكة – ميدان الحجاز – مصر الجديدة </t>
  </si>
  <si>
    <t>مركز رعاية الجهاز التنفسى</t>
  </si>
  <si>
    <t>Dr. Ashraf Mahmoud Okbaa</t>
  </si>
  <si>
    <t>Internal Medicine</t>
  </si>
  <si>
    <t>مستشفى الدليفراند</t>
  </si>
  <si>
    <t>تعاونيات الزهور - ميدان بنزرت - بورسعيد</t>
  </si>
  <si>
    <t>El Eman Scan</t>
  </si>
  <si>
    <t>مراكز الايمان للاشعة</t>
  </si>
  <si>
    <t>Dr. Mohamed Sasaa</t>
  </si>
  <si>
    <t>Al-Amin &amp; Sawahel St., Al-Manakh</t>
  </si>
  <si>
    <t>ش الأمين والسواحل – المناخ</t>
  </si>
  <si>
    <t>د/ محمد سأسأ</t>
  </si>
  <si>
    <t>29 شارع الجمهورية</t>
  </si>
  <si>
    <t>29 El Gomhoureya St</t>
  </si>
  <si>
    <t>Dr. Mohamed El Tabei El Greatly</t>
  </si>
  <si>
    <t>Dr. Alaa El Mazien Pharmacy</t>
  </si>
  <si>
    <t>صيدلية د. علاء محمد المزين</t>
  </si>
  <si>
    <t>Samalout</t>
  </si>
  <si>
    <t xml:space="preserve">El Raye El Saleh Pharmacy </t>
  </si>
  <si>
    <t>El Gemhoria st., inside El Raie El Saleh Hospital - Samalout</t>
  </si>
  <si>
    <t>El-Gomorreheya St., Samalut, Minya</t>
  </si>
  <si>
    <t>(086) 7711711/16</t>
  </si>
  <si>
    <t>سمالوط</t>
  </si>
  <si>
    <t>مستشفى الراعي الصالح – سمالوط</t>
  </si>
  <si>
    <t>ش الجمهورية – سمالوط   المنيا</t>
  </si>
  <si>
    <t>صيدلية مستشفى الراعى الصالح</t>
  </si>
  <si>
    <t>ش الجمهورية – سمالوط   المنيا داخل مستشفى الراعي الصالح</t>
  </si>
  <si>
    <t>Hassab Labs</t>
  </si>
  <si>
    <t xml:space="preserve">21 Amin Fekry St. </t>
  </si>
  <si>
    <t>18 Medicine Faculty St.</t>
  </si>
  <si>
    <t>معامل حساب</t>
  </si>
  <si>
    <t>Mohamed Raafat from Medicine Faculty St.</t>
  </si>
  <si>
    <t>ش محمد رافت متفرع من ش كلية الطب - عمارة الترامسى</t>
  </si>
  <si>
    <t>Fouad</t>
  </si>
  <si>
    <t>فؤاد</t>
  </si>
  <si>
    <t>182 Omar Lotfy St. - Sporting</t>
  </si>
  <si>
    <t>405 El Horrya Road - Abou Keer St.</t>
  </si>
  <si>
    <t>11 El Galaa St.</t>
  </si>
  <si>
    <t>Ayoub Baraka Building - Seyouf Square</t>
  </si>
  <si>
    <t>ثروت</t>
  </si>
  <si>
    <t>ميامى</t>
  </si>
  <si>
    <t>برج ايوب بركة - ميدان السيوف</t>
  </si>
  <si>
    <t>El Meery Land - Borg El Ateeba</t>
  </si>
  <si>
    <t>ارض الميرى - برج الاطباء</t>
  </si>
  <si>
    <t>Ramsis St. - Etai Albaroud - Beheira</t>
  </si>
  <si>
    <t xml:space="preserve">شارع رمسيس - ايتاي البارود -بحيرة </t>
  </si>
  <si>
    <t>Ahmed Orabi St. - El Safa Building</t>
  </si>
  <si>
    <t>ش احمد عرابى - برج الصفا عمارة عمر افندى</t>
  </si>
  <si>
    <t>5 El Modereya St. in front of Cooperation Fuel Station</t>
  </si>
  <si>
    <t>5 ش المديرية - ناصية ش الجورن- امام محطة بنزين التعاون</t>
  </si>
  <si>
    <t>Gehan St. - In Front of Ramad Hospital</t>
  </si>
  <si>
    <t>ش جيهان - امام مستشفى الرمد</t>
  </si>
  <si>
    <t>El Geish St. - El Gaiserah Building Beside Union National Bank</t>
  </si>
  <si>
    <t>ش الجيش - برج الجزيرة - بجوار بنك الاتحاد الوطنى</t>
  </si>
  <si>
    <t xml:space="preserve">29 ش رياض - من مصطفى فهمي - حلوان </t>
  </si>
  <si>
    <t xml:space="preserve">ميدان السيدة نفيسة -وسط البلد - القاهرة </t>
  </si>
  <si>
    <t xml:space="preserve">98 شارع سيد زكريا -مساكن شيراتون -هيليوبوليس </t>
  </si>
  <si>
    <t>مجمع عيادات الرحاب التخصصى</t>
  </si>
  <si>
    <t>Al - Rehab Specialized poly clinic Center</t>
  </si>
  <si>
    <t>Roxy Square Above Cinema Roxy</t>
  </si>
  <si>
    <t>15 othman Ibn Afan St. Salah El Din Square</t>
  </si>
  <si>
    <t>52 Mostafa El Nahas Intersection of Makram Ebeid</t>
  </si>
  <si>
    <t>10 Ibn Hakam St. - Helmeit El Zeiton Square</t>
  </si>
  <si>
    <t xml:space="preserve">1 ميدان روكسى - اعلى سينما روكسى </t>
  </si>
  <si>
    <t>15 ش عثمان ابن عفان - ميدان صلاح الدين</t>
  </si>
  <si>
    <t>52 ش مصطفى النحاس تقاطع مكرم عبيد</t>
  </si>
  <si>
    <t>46 ش شبرا - محطة مترو المسرة</t>
  </si>
  <si>
    <t>10 ش ابن الحكم ميدان حلمية الزيتون</t>
  </si>
  <si>
    <t>11 Sphinx Square</t>
  </si>
  <si>
    <t>ابراج برعى بلازا - برج 1 بجوار مسجد الحصرى</t>
  </si>
  <si>
    <t>Al Salam Center For Ophthalmology Surgeries</t>
  </si>
  <si>
    <t>شارع الجمهورية و الشهيد عاطف السادات</t>
  </si>
  <si>
    <t>مركز السلام لجراحة العيون</t>
  </si>
  <si>
    <t>C&amp;CO Optics</t>
  </si>
  <si>
    <t>Optics Shop</t>
  </si>
  <si>
    <t>سان ستيفانو</t>
  </si>
  <si>
    <t>مراكز البصريات</t>
  </si>
  <si>
    <t>سى أند كو للبصريات</t>
  </si>
  <si>
    <t>سان ستيفانو مول محل 129ب</t>
  </si>
  <si>
    <t>Porto Marina, Gate 3, Marina</t>
  </si>
  <si>
    <t>Sea Gull, Gate 2 Marina</t>
  </si>
  <si>
    <t xml:space="preserve">بورتو مارينا - بوابة 3 </t>
  </si>
  <si>
    <t>بوابة 2 - سى جل</t>
  </si>
  <si>
    <t>7 Abou El Houl st. Al Korba</t>
  </si>
  <si>
    <t xml:space="preserve">Heliopolis Club Merghany st. </t>
  </si>
  <si>
    <t>Al Shams Club  Gate 1 Abd El Hamid Badawy st.</t>
  </si>
  <si>
    <t>Sun City Mall Masaken Sheraton.floor(B).store(B31)</t>
  </si>
  <si>
    <t>(010) 67779203</t>
  </si>
  <si>
    <t>(010) 18705922</t>
  </si>
  <si>
    <t xml:space="preserve">City Center Mall, Makram Ebeid st. 2nd floor </t>
  </si>
  <si>
    <t>City Stars Mall, 1st floor store ( 117 )</t>
  </si>
  <si>
    <t xml:space="preserve">Genena Mall , 9 Dr. Al Batrawy st.  3rd floor </t>
  </si>
  <si>
    <t>City Stars Mall Phase2, infront of Al Shorouk Library First Floor</t>
  </si>
  <si>
    <t xml:space="preserve">Al Ahly Club Gate 1  </t>
  </si>
  <si>
    <t xml:space="preserve">     City-Center Carrefour Maadi store (A16)</t>
  </si>
  <si>
    <t xml:space="preserve">نادي هيلوبوليس - ش الميرغني  </t>
  </si>
  <si>
    <t xml:space="preserve">نادي الشمس - بوابه 1 - شارع عبد الحميد بدوي </t>
  </si>
  <si>
    <t>صن سيتى مول - مساكن شيراتون -الدور (B) محل (B31)</t>
  </si>
  <si>
    <t xml:space="preserve">سيتي سنتر مول - ش مكرم عبيد - الدور الثانى </t>
  </si>
  <si>
    <t>سيتي ستارز مول - الدور الاول - محل رقم     (117)</t>
  </si>
  <si>
    <t xml:space="preserve">جنينه مول - 9ش د/البطراوي - الدور الثالث </t>
  </si>
  <si>
    <t>النادي الأهلي - بوابه رقم 1</t>
  </si>
  <si>
    <t xml:space="preserve">      سيتي سنتر كارفور المعادي - محل رقم  ( A16 )</t>
  </si>
  <si>
    <t>(010) 02194429</t>
  </si>
  <si>
    <t xml:space="preserve">مول العرب - ميدان جهينه  </t>
  </si>
  <si>
    <t>Baraka Optics</t>
  </si>
  <si>
    <t xml:space="preserve">Porto Marina Gate 4 </t>
  </si>
  <si>
    <t>(010) 09288748</t>
  </si>
  <si>
    <t>بركة للبصريات</t>
  </si>
  <si>
    <t>بوابة 4 - بورتو مارينا</t>
  </si>
  <si>
    <t xml:space="preserve">31 Soho Square, Savoy Hotel </t>
  </si>
  <si>
    <t>(010) 66643933</t>
  </si>
  <si>
    <t>(010) 00029566</t>
  </si>
  <si>
    <t>31 ميدان سوهو - فندق سافوى</t>
  </si>
  <si>
    <t xml:space="preserve">Gezira Sporting Club </t>
  </si>
  <si>
    <t>داخل نادى الجزيرة</t>
  </si>
  <si>
    <t>159 ش 26 يوليو - الزمالك</t>
  </si>
  <si>
    <t>Nile Towers</t>
  </si>
  <si>
    <t xml:space="preserve">Nile City Mall , Nile Towers </t>
  </si>
  <si>
    <t>ابراج النيل سيتى</t>
  </si>
  <si>
    <t>داخل ابراج النيل سيتى - البرج الشمالى</t>
  </si>
  <si>
    <t>فندق الفور سيزون - كورنيش النيل</t>
  </si>
  <si>
    <t xml:space="preserve">14 Wadi Al Nile st. </t>
  </si>
  <si>
    <t xml:space="preserve">55 Shehab st.  </t>
  </si>
  <si>
    <t xml:space="preserve">15 Makka st. In Front of Seid Club Gate 5 </t>
  </si>
  <si>
    <t>38 Nady Al Seid st. next to McDonald's</t>
  </si>
  <si>
    <t xml:space="preserve">First Mall , Four Seasons , Mourad st. </t>
  </si>
  <si>
    <t xml:space="preserve">Dandy Mall , Alexandria Desert Road </t>
  </si>
  <si>
    <t>Galleria 40, Raya Building</t>
  </si>
  <si>
    <t>(010) 02194430</t>
  </si>
  <si>
    <t>داندى مول - طريق الاسكندرية الصحراوى</t>
  </si>
  <si>
    <t>مبنى راية</t>
  </si>
  <si>
    <t>مستشفى عرفه التخصصى</t>
  </si>
  <si>
    <t>Dr. Mohamed El-Zarif Pharmacy</t>
  </si>
  <si>
    <t xml:space="preserve">صيدلية د. محمد الظريف </t>
  </si>
  <si>
    <t xml:space="preserve">ش الكوم - أول طريق ميت خاقان - بجوار مجمع المواقف </t>
  </si>
  <si>
    <t>Ahmed Orabi St., Menof beside El Gayar Mosque</t>
  </si>
  <si>
    <t>9 Ghazaly St. Mosadak</t>
  </si>
  <si>
    <t>1 ش المعتصم باللة ش التحرير - صفط اللبن</t>
  </si>
  <si>
    <t>19 El Khalifa El Maamoun St. - Roxy Towers - Above Joly Optics</t>
  </si>
  <si>
    <t>7 Mohamed Mohamed Motawea St., El Shalalat , El Azareta</t>
  </si>
  <si>
    <t>7 شارع محمد محمد مطاوع – الشلالات – الأزاريطة</t>
  </si>
  <si>
    <t>Dr. Robert Emile Daniel</t>
  </si>
  <si>
    <t>صيدلية د / عبداللة نصر</t>
  </si>
  <si>
    <t>17 El Montaza Street - Heliopolis - Cairo</t>
  </si>
  <si>
    <t>Fayoum Scan</t>
  </si>
  <si>
    <t>El Nabawy El Mohands St. - In front of El Nada Hospital</t>
  </si>
  <si>
    <t>ش النبوى المهندس - امام مستشفى الندا</t>
  </si>
  <si>
    <t>الفيوم سكان</t>
  </si>
  <si>
    <t>Cleopatra Hospital</t>
  </si>
  <si>
    <t>39 Cleopatra St. Salah El Din Sq., Heliopolis</t>
  </si>
  <si>
    <t>مستشفى كليوباترا</t>
  </si>
  <si>
    <t>المحور الرئيسي - الشيخ زايد -بجانب بنزينة شيل -6 اكتوبر</t>
  </si>
  <si>
    <t>Sadat</t>
  </si>
  <si>
    <t>مدينة السادات</t>
  </si>
  <si>
    <t>Dr. Ali Abd Moniem Pharmacy</t>
  </si>
  <si>
    <t>سوق المنطقة 7 - محل رقم 37</t>
  </si>
  <si>
    <t>صيدلية د. على عبد المنعم</t>
  </si>
  <si>
    <t>Dar Al-Ashea Center - Moharam Bek</t>
  </si>
  <si>
    <t>مركز دار الاشعة  - محرم بيك</t>
  </si>
  <si>
    <t>سيدي بشر</t>
  </si>
  <si>
    <t>Dr. Ahmed Mohamed Abd El Hak</t>
  </si>
  <si>
    <t>Mearag City Carrefour El Maadi</t>
  </si>
  <si>
    <t>مدينة المعراج - طريق زهراء المعادى - بجوار كارفور</t>
  </si>
  <si>
    <t>Dr. Sherin Ahmed Khalil</t>
  </si>
  <si>
    <t>2 Street 100 - New Maadi</t>
  </si>
  <si>
    <t>2 ش 100 المعادى</t>
  </si>
  <si>
    <t>2 شارع 100 خلف بنزايون</t>
  </si>
  <si>
    <t>Dr. Mohamed Heiba</t>
  </si>
  <si>
    <t>30 Morad St. - El Ahly Medical Center - Giza</t>
  </si>
  <si>
    <t>مدخل زايد 2000 - زايد داون تاون - الدور الثانى - فوق البنك العربى - بجوار مستشفى الشيخ زايد التخصصى</t>
  </si>
  <si>
    <t>Dr. Saad El Kadi</t>
  </si>
  <si>
    <t>400 El Haram St.</t>
  </si>
  <si>
    <t>400 شارع الهرم</t>
  </si>
  <si>
    <t>Dr. Mohamed Saad Zaghloul</t>
  </si>
  <si>
    <t>Dr. Mohamed Abou Shady</t>
  </si>
  <si>
    <t>4ش طلعت - ارض الحرية - خلف قسم الشرطة</t>
  </si>
  <si>
    <t>El Safwa Hospital</t>
  </si>
  <si>
    <t>El Safwa Cardio-Cath Center</t>
  </si>
  <si>
    <t>3 Menyet El-Serg St., Shoubra</t>
  </si>
  <si>
    <t>مستشفى الصفوه</t>
  </si>
  <si>
    <t>3 ش منية السيرج  شبرا</t>
  </si>
  <si>
    <t>Dr. Zakaria Shaalan Pharmacy</t>
  </si>
  <si>
    <t>Khanka</t>
  </si>
  <si>
    <t>الخانكة</t>
  </si>
  <si>
    <t>صيدلية د/ زكريا شعلان</t>
  </si>
  <si>
    <t>مستشفى هالة ابو زيد</t>
  </si>
  <si>
    <t>Dr. Samir Saleh Wafa</t>
  </si>
  <si>
    <t>51 El Nozha St. Beside Airforce Defense House</t>
  </si>
  <si>
    <t>51 ش النزهة - بجوار دار الدفاع الجوى - عمارات رابعة الاستسمارية</t>
  </si>
  <si>
    <t>Sidi Beshr</t>
  </si>
  <si>
    <t>كامب شيزار</t>
  </si>
  <si>
    <t>Gelim</t>
  </si>
  <si>
    <t>جليم</t>
  </si>
  <si>
    <t>Bahary</t>
  </si>
  <si>
    <t>Al Wardian</t>
  </si>
  <si>
    <t>بحرى</t>
  </si>
  <si>
    <t>الورديان</t>
  </si>
  <si>
    <t>Semouha Pediateric Center</t>
  </si>
  <si>
    <t>75 Fawzy Moaz St. Semouha</t>
  </si>
  <si>
    <t>مركز سموحة لطب الاطفال</t>
  </si>
  <si>
    <t>75 ش فوزى معاذ - سموحة</t>
  </si>
  <si>
    <t>Sporting Physiotherapy Center</t>
  </si>
  <si>
    <t>175 Port Saeed St. Sporting</t>
  </si>
  <si>
    <t>مركز سبورتينج للعلاج الطبيعى</t>
  </si>
  <si>
    <t>175 ش بورسعيد - سبورتينج</t>
  </si>
  <si>
    <t>ميدان الكيلو 21 - ناصية ش الصفوة</t>
  </si>
  <si>
    <t>Kilo 21 Square First of Safwa St.</t>
  </si>
  <si>
    <t>جناكليس</t>
  </si>
  <si>
    <t>Polkely</t>
  </si>
  <si>
    <t>Mostafa Kamel</t>
  </si>
  <si>
    <t>Cleopatra</t>
  </si>
  <si>
    <t>بولكلى</t>
  </si>
  <si>
    <t>مصطفى كامل</t>
  </si>
  <si>
    <t>El Farouk Specialized Hospital</t>
  </si>
  <si>
    <t>ش مستشفي الحميات بجوار الموقف الجديد</t>
  </si>
  <si>
    <t>El Homeyat St. Beside New Station</t>
  </si>
  <si>
    <t>مستشفى الفاروق</t>
  </si>
  <si>
    <t xml:space="preserve">Dar El Oyoun Hospital </t>
  </si>
  <si>
    <t>El Salab Hospital ( Al Gaseira )</t>
  </si>
  <si>
    <t>Khater Physiotherapy Center</t>
  </si>
  <si>
    <t>مركز خاطر للعلاج الطبيعى</t>
  </si>
  <si>
    <t xml:space="preserve">American Hospital </t>
  </si>
  <si>
    <t xml:space="preserve">Hala Abou Zeid Hospital </t>
  </si>
  <si>
    <t xml:space="preserve">Arafa Specialized Hospital </t>
  </si>
  <si>
    <t>Al Rawan Physiotherapy Center</t>
  </si>
  <si>
    <t>مركز الروان للعلاج الطبيعى</t>
  </si>
  <si>
    <t xml:space="preserve">El-Tayseer International Hospital </t>
  </si>
  <si>
    <t xml:space="preserve">El Zohour Hospital </t>
  </si>
  <si>
    <t>Al Amal Specialized Hospital</t>
  </si>
  <si>
    <t>مستشفى الامل التخصصى</t>
  </si>
  <si>
    <t>The First Dental Center Of Egypt</t>
  </si>
  <si>
    <t>المركز المصرى الاول لطب الاسنان</t>
  </si>
  <si>
    <t>64-66 Selim El Awal Miami Buildings</t>
  </si>
  <si>
    <t>64-66 ش سليم الاول - ابراج ميامى برج (1)</t>
  </si>
  <si>
    <t>Nasr El Din Buildings - Building (2) - Above Haram Tunnel</t>
  </si>
  <si>
    <t xml:space="preserve">شارع السمعانية -من شارع مدرسة السنية </t>
  </si>
  <si>
    <t>Ain Al Hayah Hospital</t>
  </si>
  <si>
    <t>Ibn Sina International Hospital</t>
  </si>
  <si>
    <t>(062) 3333224</t>
  </si>
  <si>
    <t>مستشفى ابن سينا الدولى</t>
  </si>
  <si>
    <t xml:space="preserve">مركز الصفوه للعلاج الطبيعى </t>
  </si>
  <si>
    <t xml:space="preserve">3 شارع الشهداء السويس </t>
  </si>
  <si>
    <t>Ahmed Orabi St. in front of El Damarani Studio</t>
  </si>
  <si>
    <t>Ahmed Orabi St. In front of Manhei Pharmacy</t>
  </si>
  <si>
    <t>3 Shouhadaa St.</t>
  </si>
  <si>
    <t>52 Orabi St. El Arbaeen</t>
  </si>
  <si>
    <t>Dr. Adel Saleh</t>
  </si>
  <si>
    <t>Dr. Mohamed Al Bedewi</t>
  </si>
  <si>
    <t>Dr. Ragab Ibrahim</t>
  </si>
  <si>
    <t>Dr. Azza Mohamed</t>
  </si>
  <si>
    <t>Dr. Gharib Abd Maksoud</t>
  </si>
  <si>
    <t>El Safwa Physiotherapy Center</t>
  </si>
  <si>
    <t>30 El Gomhorrya St.</t>
  </si>
  <si>
    <t>صيدلية دكتور عصام</t>
  </si>
  <si>
    <t xml:space="preserve">30 شارع الجمهورية – أسيوط </t>
  </si>
  <si>
    <t>Dr. Essam Pharmacy</t>
  </si>
  <si>
    <t xml:space="preserve"> El Hayat Sheraton Center for Physiotherapy </t>
  </si>
  <si>
    <t>Dr. Amr Kamal</t>
  </si>
  <si>
    <t>306 El Sudan St. - Mohandseen</t>
  </si>
  <si>
    <t>Salah Salem St. - Beside Rahman El Rahim Mosque</t>
  </si>
  <si>
    <t>عيادات الامل التخصصية</t>
  </si>
  <si>
    <t>ش صلاح سالم - بجوار مسجد الرحمن الرحيم</t>
  </si>
  <si>
    <t>El Amal Specialized Medical Clinics</t>
  </si>
  <si>
    <t>Reda Pharmacy</t>
  </si>
  <si>
    <t xml:space="preserve">4 Mahmoud Khater Intersection of Mansour </t>
  </si>
  <si>
    <t>Ebram Reda Pharmacy</t>
  </si>
  <si>
    <t>32 Gamal Abd Naser St. - Hadayek Helwan</t>
  </si>
  <si>
    <t>حدائق حلوان</t>
  </si>
  <si>
    <t>صيدلية د/ رضا</t>
  </si>
  <si>
    <t>صيدلية د/ ابرام رضا</t>
  </si>
  <si>
    <t>4 ش محمود خاطر ناصية ش منصور امام السنترال</t>
  </si>
  <si>
    <t>32 ش جمال عبد الناصر بجوار مستشفى مارجرجس</t>
  </si>
  <si>
    <t>Zahraa El Maadi</t>
  </si>
  <si>
    <t>زهراء المعادى</t>
  </si>
  <si>
    <t>Shaalan Medical Center</t>
  </si>
  <si>
    <t>El Delta Specialized Hospital</t>
  </si>
  <si>
    <t>6 ش بنك مصر - شبين الكوم</t>
  </si>
  <si>
    <t>مستشفى الدلتا التخصصى</t>
  </si>
  <si>
    <t>Abou Rakaba - Ashmoun</t>
  </si>
  <si>
    <t>ابو رقبة - اشمون</t>
  </si>
  <si>
    <t>تلا</t>
  </si>
  <si>
    <t>الباجور</t>
  </si>
  <si>
    <t>Tala</t>
  </si>
  <si>
    <t xml:space="preserve"> Nasr Pharmacy</t>
  </si>
  <si>
    <t>Andalusia Salama Hospital</t>
  </si>
  <si>
    <t>مستشفى اندلسية السلامة سموحة</t>
  </si>
  <si>
    <t>مركز عناية الاسنان
د / عزت يوسف</t>
  </si>
  <si>
    <t>Oral Health Dental Center</t>
  </si>
  <si>
    <t>El Bouhy Scan</t>
  </si>
  <si>
    <t>قليوب</t>
  </si>
  <si>
    <t>El Baklawy Pharmacy</t>
  </si>
  <si>
    <t>صيدلية البقلاوى</t>
  </si>
  <si>
    <t>Global Care Hospital</t>
  </si>
  <si>
    <t>مستشفى جلوبال كير</t>
  </si>
  <si>
    <t>El Zahraa Specialized Hospital</t>
  </si>
  <si>
    <t>العياط</t>
  </si>
  <si>
    <t>مستشفى الزهراء التخصصى</t>
  </si>
  <si>
    <t>ش الجيش - بجوار الأداره الزراعيه - العياط</t>
  </si>
  <si>
    <t>Dr. Ahmed El Kharboutly</t>
  </si>
  <si>
    <t>Dr. Samir Fanous</t>
  </si>
  <si>
    <t>446 ش الملك فيصل - برج النصر</t>
  </si>
  <si>
    <t>Hanan Gemi Pharmacy</t>
  </si>
  <si>
    <t>19 A Mahmoud Shafik In Front Of the Gate of Ghaba Club</t>
  </si>
  <si>
    <t>صيدلية د / حنان جيمى</t>
  </si>
  <si>
    <t>19 ا ش محمد شفيق امام البوابة الرئيسية لنادى الغابة</t>
  </si>
  <si>
    <t>20 Saad Zaghloul St., Beside Misr Bank</t>
  </si>
  <si>
    <t>مستشفى الراعى الصالح</t>
  </si>
  <si>
    <t>20 شارع سعد زغلول بجوار بنك مصر  بنها</t>
  </si>
  <si>
    <t xml:space="preserve">ميدان بهتيم -برج عفيفي - شبرا الخيمة </t>
  </si>
  <si>
    <t>Abo El Makarem Dental Center</t>
  </si>
  <si>
    <t>446 Kind Faisal St. - Nasr Building Flour 5</t>
  </si>
  <si>
    <t>مركز ابو المكارم لطب الاسنان</t>
  </si>
  <si>
    <t xml:space="preserve">4  El Nady st., Merghany, Roxy </t>
  </si>
  <si>
    <t>يوريكير للكلى و المسالك البوليه</t>
  </si>
  <si>
    <t>ش ابو عبدالله - دمنهور</t>
  </si>
  <si>
    <t>صيدلية امال السيد عويضة</t>
  </si>
  <si>
    <t>Dr. Ahmed Fouad Sedki</t>
  </si>
  <si>
    <t xml:space="preserve">شارع 23 يوليو ووهبه </t>
  </si>
  <si>
    <t>23 July W Wahba St.</t>
  </si>
  <si>
    <t xml:space="preserve">16 صقر قريش بجوار البحث الجنائى </t>
  </si>
  <si>
    <t xml:space="preserve">Dr. Abd El Rehem Saad El Deen </t>
  </si>
  <si>
    <t xml:space="preserve">Dr. Maged Fawzy </t>
  </si>
  <si>
    <t xml:space="preserve">Dr. Reda Mohamed Ebrahim </t>
  </si>
  <si>
    <t xml:space="preserve">Dr. Shahira Louis </t>
  </si>
  <si>
    <t>El Nahar Physiotherapy Center</t>
  </si>
  <si>
    <t>39 Intersection of Palastine Square with Al Gazair St.</t>
  </si>
  <si>
    <t>39 تقاطع ش فلسطين مع ش الجزائر</t>
  </si>
  <si>
    <t>النهار للعلاج الطبيعى</t>
  </si>
  <si>
    <t>Sally Pharmacy</t>
  </si>
  <si>
    <t>صيدلية سالى</t>
  </si>
  <si>
    <t>El Fayrouz Specialized Hospital</t>
  </si>
  <si>
    <t>Dr. Khalid Dewan Radiology Center</t>
  </si>
  <si>
    <t xml:space="preserve">شارع البحر بجوار مسجد ال طه </t>
  </si>
  <si>
    <t>مركز د / خالد ديوان للاشعة</t>
  </si>
  <si>
    <t>El Bahr St. - Beside All Taha Mousque</t>
  </si>
  <si>
    <t>Alaa El Deen Pharmacy</t>
  </si>
  <si>
    <t xml:space="preserve">صيدليه علاء الدين </t>
  </si>
  <si>
    <t>15 Tahrir Str - Quantarah - Ismailia</t>
  </si>
  <si>
    <t>El Radwania Center</t>
  </si>
  <si>
    <t>مركز الرضوانية للاشعة</t>
  </si>
  <si>
    <t xml:space="preserve">صيدليه رزق ( مروه ابراهيم) </t>
  </si>
  <si>
    <t>صيدليه رزق ( ماجده الصباح )</t>
  </si>
  <si>
    <t>Tala - Toukh Dalka</t>
  </si>
  <si>
    <t>Rezk Pharmacy</t>
  </si>
  <si>
    <t>Dr. Mohamed Abd Allah Mahdy Pharmacy</t>
  </si>
  <si>
    <t>1 Gamel St. - Makka Building</t>
  </si>
  <si>
    <t>صيدلية د. محمد عبد الله المهدى</t>
  </si>
  <si>
    <t>1 ش الجميل - برج مكة</t>
  </si>
  <si>
    <t xml:space="preserve">امام مستشفى الجامعه بجوار مطعم العالمين </t>
  </si>
  <si>
    <t>Dr. Tamer Ibrahim</t>
  </si>
  <si>
    <t>Dr. Rabie Gomaa</t>
  </si>
  <si>
    <t>Dr. Albert Ibrahim</t>
  </si>
  <si>
    <t>In front of University Hospital</t>
  </si>
  <si>
    <t xml:space="preserve">Dr. Michael Mansour </t>
  </si>
  <si>
    <t>د/ مايكل منصور</t>
  </si>
  <si>
    <t xml:space="preserve">Manshea St. - Behind Train Station </t>
  </si>
  <si>
    <t>Ebsar Center For Ophthalmology</t>
  </si>
  <si>
    <t xml:space="preserve">مركز ابصار للجراحه والعيون </t>
  </si>
  <si>
    <t>Toukh</t>
  </si>
  <si>
    <t>El Mahalawy Radiology Center</t>
  </si>
  <si>
    <t xml:space="preserve">Dr. Mohamed El Mahalawy </t>
  </si>
  <si>
    <t>مركز المحلاوى للاشعة</t>
  </si>
  <si>
    <t>د / محمد المحلاوى</t>
  </si>
  <si>
    <t>El Madares St. - Qualioub</t>
  </si>
  <si>
    <t>ش المدارس - قليوب</t>
  </si>
  <si>
    <t>Dr. Emad Ayad Fahim</t>
  </si>
  <si>
    <t xml:space="preserve">27A Baghdad St. - El Korba </t>
  </si>
  <si>
    <t>د / عماد عياد فهيم</t>
  </si>
  <si>
    <t xml:space="preserve">مستشفى الفردوس للعيون </t>
  </si>
  <si>
    <t xml:space="preserve">El Fardous Hospital </t>
  </si>
  <si>
    <t>El Abd Pharmacy</t>
  </si>
  <si>
    <t>صيدلية العبد</t>
  </si>
  <si>
    <t>90 Street - Concord Mall Plaza - 2 Floor</t>
  </si>
  <si>
    <t>ش ال 90 الجنوبى - مول كونكورد بلازا - الدور الثانى</t>
  </si>
  <si>
    <t>El Malak Antoni Pharmacy</t>
  </si>
  <si>
    <t>Luxor St. - Beside Fady Super Market</t>
  </si>
  <si>
    <t>صيدليه الملاك انتونى</t>
  </si>
  <si>
    <t>ش الاقصر بجوار سوبر ماركت الفادى</t>
  </si>
  <si>
    <t>مستشفى الهلال الاحمر التخصصى</t>
  </si>
  <si>
    <t>Al Gomhoreya Str., In Front Of The Central (Arafa Hospital) - Fayoum</t>
  </si>
  <si>
    <t>Dr. Remon Kamal Pharmacy</t>
  </si>
  <si>
    <t>Dr. Magdy Vector Pharmacy</t>
  </si>
  <si>
    <t>51 Abbas Al-Akkad St. (previously El-Baraka St) Aswan</t>
  </si>
  <si>
    <t>صيدليه د / ريمون كمال</t>
  </si>
  <si>
    <t>صيدليه د / مجدى فيكتور</t>
  </si>
  <si>
    <t>Dr. Mahrous Megaly Mousaad</t>
  </si>
  <si>
    <t>51 ش عباس العقاد  البركة سابقا  أسوان</t>
  </si>
  <si>
    <t>Koos</t>
  </si>
  <si>
    <t>قوص</t>
  </si>
  <si>
    <t>مركز د. عصام بليغ للقلب و الاوعيه الدمويه</t>
  </si>
  <si>
    <t>Baligh Scan</t>
  </si>
  <si>
    <t>بليغ سكان</t>
  </si>
  <si>
    <t>5 Al Nasr Road - Al Emdad W El Tamween Buildings</t>
  </si>
  <si>
    <t>5 ش النصر - عمارات الامداد و التموين</t>
  </si>
  <si>
    <t>Optic Gallery</t>
  </si>
  <si>
    <t>اوبتك جاليرى</t>
  </si>
  <si>
    <t>4 Dr. Batrawi St. - In front of Genena Mall</t>
  </si>
  <si>
    <t>55 Sakr Korish - New Maadi</t>
  </si>
  <si>
    <t>55 صقر قريش - المعادى الجديدة</t>
  </si>
  <si>
    <t>دياموند مول محل رقم 68</t>
  </si>
  <si>
    <t>Amiria</t>
  </si>
  <si>
    <t>Taba Pharmacy</t>
  </si>
  <si>
    <t>Al Mona Pharmacy</t>
  </si>
  <si>
    <t>89 Port Saed St. - Al Sawah</t>
  </si>
  <si>
    <t>صيدليه طابا</t>
  </si>
  <si>
    <t>صيدلية المنى</t>
  </si>
  <si>
    <t>الاميريه</t>
  </si>
  <si>
    <t>1 شارع مرفق المياه - بجوار مصنع سيما - السواح</t>
  </si>
  <si>
    <t>89 شارع بورسعيد - السواح</t>
  </si>
  <si>
    <t>Cairo - Ismaillia Road</t>
  </si>
  <si>
    <t>المركز الطبى العالمى</t>
  </si>
  <si>
    <t>طريق الاسماعيلية الصحراوى</t>
  </si>
  <si>
    <t>Elixir Gastro and Liver Care Center</t>
  </si>
  <si>
    <t>5 Syria St. - Mostafa Mahmoud Square</t>
  </si>
  <si>
    <t>مركز الاكسير للجهاز الهضمى و الكبد</t>
  </si>
  <si>
    <t>Sinai Clinic Hospital</t>
  </si>
  <si>
    <t>2B Banks Street - Hadaba</t>
  </si>
  <si>
    <t>مستشفى سينا كلينك</t>
  </si>
  <si>
    <t>Sama Scan</t>
  </si>
  <si>
    <t xml:space="preserve">شارع النجده امام مدرسه ناصر الاعداديه الدور الارضى خلف استقبال الجامعه </t>
  </si>
  <si>
    <t xml:space="preserve">مركز سما للاشعه </t>
  </si>
  <si>
    <t>Al Nagda St. - in front of Nasser School</t>
  </si>
  <si>
    <t xml:space="preserve">شارع النقراشى امام مدرسه طوخ الخاصه </t>
  </si>
  <si>
    <t>Al Nokrashi St.  - in front of toukh school</t>
  </si>
  <si>
    <t xml:space="preserve">84 شارع احمد عرابى الاربعين </t>
  </si>
  <si>
    <t>84 Ahmed Orabi St. - Arbaeen</t>
  </si>
  <si>
    <t>2 Fayoum Street , Off Cleopatra Streer , Korba</t>
  </si>
  <si>
    <t xml:space="preserve">2 شارع الفيوم متفرع من كليوباترا امام الكنيسه الانجيليه برج الاطباء الدور السادس </t>
  </si>
  <si>
    <t>Al Rahma Hospital</t>
  </si>
  <si>
    <t xml:space="preserve">مستشفى الرحمه </t>
  </si>
  <si>
    <t>Badrasheen</t>
  </si>
  <si>
    <t>Cutis- Clinic</t>
  </si>
  <si>
    <t>مركز كيوتس</t>
  </si>
  <si>
    <t>Egyheart Center</t>
  </si>
  <si>
    <t>2 Samir Mokhtar st., from Nabil El Wakad st., Ard El Golf, Heliopolis</t>
  </si>
  <si>
    <t>مركز ايجى هارت</t>
  </si>
  <si>
    <t>Physiocare Center</t>
  </si>
  <si>
    <t>مركز فيزيوكير للعلاج الطبيعى</t>
  </si>
  <si>
    <t>Abd Al Karim Mohamed Abd Karim</t>
  </si>
  <si>
    <t>د / عبد الكريم محمد عبد الكريم</t>
  </si>
  <si>
    <t>Al Marwa Hospital</t>
  </si>
  <si>
    <t>3 Al Sudan St.</t>
  </si>
  <si>
    <t>مستشفى المروه</t>
  </si>
  <si>
    <t xml:space="preserve">Dr. Hany Nagib Zaky </t>
  </si>
  <si>
    <t xml:space="preserve">6 Tahrer st. - in front of Makar </t>
  </si>
  <si>
    <t xml:space="preserve">Dr. Amr Abd Rehim Abo zeid </t>
  </si>
  <si>
    <t>16 Misr &amp; Al Sudan St.</t>
  </si>
  <si>
    <t>Dr. Mohamed Mahmoud Eweda</t>
  </si>
  <si>
    <t xml:space="preserve">د/  محمد محمود عويضه </t>
  </si>
  <si>
    <t xml:space="preserve">Cairo lab </t>
  </si>
  <si>
    <t>El Zeitoun</t>
  </si>
  <si>
    <t xml:space="preserve">كايرو لاب </t>
  </si>
  <si>
    <t xml:space="preserve">13 شارع نوبار ناصيه اسماعيل اباظه امام محطه مترو سعد زغلول </t>
  </si>
  <si>
    <t>كايرو لاب</t>
  </si>
  <si>
    <t xml:space="preserve">81 عمارات عثمان شارع مصطفى النحاس </t>
  </si>
  <si>
    <t xml:space="preserve">138 شارع النزهه برج بانوراما تريومف </t>
  </si>
  <si>
    <t xml:space="preserve">18 شارع المنصوره ميدان الجامع </t>
  </si>
  <si>
    <t xml:space="preserve">1/1 شارع فلسطين المعادى الجديده </t>
  </si>
  <si>
    <t xml:space="preserve">40 شارع شبرا بجوار حى شبرا </t>
  </si>
  <si>
    <t xml:space="preserve">32 شارع زكى برج لؤلؤه حلوان </t>
  </si>
  <si>
    <t xml:space="preserve">41 شارع رايل اعلى كارفور </t>
  </si>
  <si>
    <t>81 Moustafa el Nahas St. - Othman Buildings</t>
  </si>
  <si>
    <t xml:space="preserve"> 18 Mansoura St. - Al Gamaa Square </t>
  </si>
  <si>
    <t xml:space="preserve">1/1 Palasten St. - New Maadi </t>
  </si>
  <si>
    <t xml:space="preserve">32 zaki st - loloula tower </t>
  </si>
  <si>
    <t>41 Rayel St. - Above Carrefour</t>
  </si>
  <si>
    <t>Dr. Mohamed Ali Abd Hafez</t>
  </si>
  <si>
    <t>الخصوص</t>
  </si>
  <si>
    <t>Misr International Hospital</t>
  </si>
  <si>
    <t>12 Al Saraya St. - Dokki</t>
  </si>
  <si>
    <t>مستشفى مصر الدولى</t>
  </si>
  <si>
    <t>12 ش السرايا - الدقى</t>
  </si>
  <si>
    <t>Kilo 28 Alexandria-Cairo Road - Dandy Mall</t>
  </si>
  <si>
    <t>الكيلو 28 طريق مصر اسكندرية الصحراوى - داخل داندى مول</t>
  </si>
  <si>
    <t>جو كلينيك</t>
  </si>
  <si>
    <t>Email Address</t>
  </si>
  <si>
    <t>El Horreya Road - 8 Fouad St. El Atareen</t>
  </si>
  <si>
    <t xml:space="preserve"> طريق الحرية -8 شارع فؤاد - العطارين</t>
  </si>
  <si>
    <t>Victor Emanuel Square - Cotton Buildings - Building C - First Entrance</t>
  </si>
  <si>
    <t>20 Mohamed Saeed St. from Abd Hamid El Deeb St.</t>
  </si>
  <si>
    <t>18ش كلية الطب</t>
  </si>
  <si>
    <t>350 Gamal Abd Nasser St.</t>
  </si>
  <si>
    <t>170 Alex / Matrouh Road - in front of Agami School</t>
  </si>
  <si>
    <t>17أ- شارع سوريا - رشدي -الاسكندرية</t>
  </si>
  <si>
    <t>10 El-Mosheer Ahmed Ismail St.- Sidi Gaber - Alexandria</t>
  </si>
  <si>
    <t>العامرية</t>
  </si>
  <si>
    <t>514 Al Horeya St., Al Wezara Station - Alexandria</t>
  </si>
  <si>
    <t>19911
(03) 5908646</t>
  </si>
  <si>
    <t>الابراهيمية</t>
  </si>
  <si>
    <t>امام كوبرى العامرية بجوار المختار مول</t>
  </si>
  <si>
    <t>41 El Eskander El Akbar St.- Azarita - Alexandria</t>
  </si>
  <si>
    <t>San Stefano</t>
  </si>
  <si>
    <t>2 Talaat St. - Infront Of San Srefano Hotel - Alexandria</t>
  </si>
  <si>
    <t>Mahattet Misr ., Inside Misr Railway Station, Misr Station - 
 ’Moharam Bek - Alexandria</t>
  </si>
  <si>
    <t xml:space="preserve">محطة مصر - محرم بك - الاسكندرية </t>
  </si>
  <si>
    <t xml:space="preserve">15 Syria St., Roushdi, Alaxandria </t>
  </si>
  <si>
    <t>261 El Horya Road , Infront of Sporting Club Gate  - Sporting - Alexandria</t>
  </si>
  <si>
    <t>601 El Horya Road , Zizinia , Alexandria</t>
  </si>
  <si>
    <t>Royal Mall .Shop # 39 / 40 /41 , Ground Floor, - Montazah - Alexandria</t>
  </si>
  <si>
    <t xml:space="preserve">رويال مول محل رقم*39/41/40.الدور الارضى  - المنتزه - الاسكندرية </t>
  </si>
  <si>
    <t>41 شارع الاسكندر الاكبر  - الازاريطة</t>
  </si>
  <si>
    <t>182 ش عمر لطفى - سبورتنج</t>
  </si>
  <si>
    <t>405 طريق الحرية - ش ابو قير</t>
  </si>
  <si>
    <t>20 ش محمد سعيد - متفرع من ش عبد الحميد الديب</t>
  </si>
  <si>
    <t>350 ش جمال عبد الناصر امام اسواق الشريف</t>
  </si>
  <si>
    <t>170 طريق اسكندرية مطروح  - امام مدرسة العجمى النموذجية</t>
  </si>
  <si>
    <t xml:space="preserve">436 شارع جمال عبد الناصر -المندرة -الاسكنرية </t>
  </si>
  <si>
    <t xml:space="preserve">9 ميدان سعد زغلول - محطة الرمل - السكندرية </t>
  </si>
  <si>
    <t xml:space="preserve">74 شارع جميلة ابو حريد  -مبنى نجمة السيوف -السيوف - الاسكندرية </t>
  </si>
  <si>
    <t xml:space="preserve">17 شارع فيكتور ايمانويل -سموحة - الاسكندرية </t>
  </si>
  <si>
    <t xml:space="preserve">10 شارع المشير احمد اسماعيل -سيدي جابر - الاسكندرية </t>
  </si>
  <si>
    <t xml:space="preserve">729 طريق الحرية -فيكتوريا- الاسكندرية </t>
  </si>
  <si>
    <t xml:space="preserve">427 شارع جمال عبد الناصر -المندرة - الاسكندرية </t>
  </si>
  <si>
    <t xml:space="preserve">14 شارع كلية الطب -محطة اللرمل - الاسكندرية </t>
  </si>
  <si>
    <t xml:space="preserve">514 طريق الحرية - محطة الوزارة -الاسكندرية </t>
  </si>
  <si>
    <t xml:space="preserve">10 شارع الجلاء فيكتوريا - الاسكندرية </t>
  </si>
  <si>
    <t xml:space="preserve">15 شارع سوريا - رشدي -الاسكندرية </t>
  </si>
  <si>
    <t xml:space="preserve">261 طريق الحرية  -أمام بوابة نادى سبورتنج  - الاسكندرية </t>
  </si>
  <si>
    <t xml:space="preserve">601 طريق  الحرية -زيزينيا - الاسكندرية  </t>
  </si>
  <si>
    <t>2 ش طلعت  - أمام فندق سان ستيفانو ,الاسكندرية</t>
  </si>
  <si>
    <t>٦ ميدان حارث - ناصية شارع الجبالي - بجوار مطعم السنى</t>
  </si>
  <si>
    <t>(012) 00190089</t>
  </si>
  <si>
    <t>(012) 00220539</t>
  </si>
  <si>
    <t>جسر السويس</t>
  </si>
  <si>
    <t>91 شارع العباسية</t>
  </si>
  <si>
    <t>91, Abلاasseya Str. - Abbasseya - Cairo</t>
  </si>
  <si>
    <t>First Medical Center Clinic # 208 - El-Rehab - Cairo</t>
  </si>
  <si>
    <t>91 مجلس الامة ناصية شارع بور سعيد</t>
  </si>
  <si>
    <t>91, Magles Al Ommah Str. Crossing Port Said St. - Al Sayeda Zainab - Cairo</t>
  </si>
  <si>
    <t xml:space="preserve">1 شارع 153 ميدان الحرية -المعادي </t>
  </si>
  <si>
    <t>1, St.# 153, Horeya Square  - Maadi - Cairo</t>
  </si>
  <si>
    <t xml:space="preserve">43 ميدان الجزائر-المعادي </t>
  </si>
  <si>
    <t>23 Street No.9 close to El- Nafora Square -  AL Mokkatam - Cairo</t>
  </si>
  <si>
    <t xml:space="preserve">115 ش مصر والسودان - حدائق القبة </t>
  </si>
  <si>
    <t xml:space="preserve">115 شارع سليم الاول -حلمية الزيتون </t>
  </si>
  <si>
    <t>115 Selim Al Awal St. - Helmeyet Al Zaitoun - Cairo</t>
  </si>
  <si>
    <t xml:space="preserve">26 أ - شريف باشا - حلوان </t>
  </si>
  <si>
    <t xml:space="preserve">45 شارع  أحمد زكى  - دار السلام </t>
  </si>
  <si>
    <t>45 Ahmed Zaki St.- Dar Al Salam - Cairo</t>
  </si>
  <si>
    <t>53 شارع محمد الخلفاوى - (ميدان الخلفاوى) - شبرا</t>
  </si>
  <si>
    <t>2 شارع  شعبان موسى-ناصية شارع عين شمس</t>
  </si>
  <si>
    <t>تقاطع ذاكر حسين مع متولى الشعراوى - موقف سيارات العاشر</t>
  </si>
  <si>
    <t xml:space="preserve">7ب عمارات شباب المهندسين - طريق النصر - مدينة نصر </t>
  </si>
  <si>
    <t>7b, Engineers Youth Buildings - El Nasr Road - Nasr City - Cairo</t>
  </si>
  <si>
    <t>9 Hassan El- Maamoun St. - Nasr City</t>
  </si>
  <si>
    <t>9 شارع حسن المأمون - مدينة نصر</t>
  </si>
  <si>
    <t xml:space="preserve">31 ش الامام علي -ميدان الاسماعيلية -هليوبوليس </t>
  </si>
  <si>
    <t xml:space="preserve">31, El-Imam Ali Str., Ismailia Square - Heliopolis </t>
  </si>
  <si>
    <t>4 شارع المروة خلف سينما روكسى</t>
  </si>
  <si>
    <t>2أ عمارات الفاروقية - جسر السويس</t>
  </si>
  <si>
    <t>عيادة 208 المركز الطبي الاول - الرحاب</t>
  </si>
  <si>
    <t>اخر شارع سيد زكريا امام السنترال ومسجد الصديق- مساكن شيرلتون - مصر الجديدة</t>
  </si>
  <si>
    <t>426 شارع الهرم</t>
  </si>
  <si>
    <t xml:space="preserve">250 ش قيصل -محطة التعاون -فيصل </t>
  </si>
  <si>
    <t>250, Faisal St. - Al Ta'awon Station - Faisal - Giza</t>
  </si>
  <si>
    <t xml:space="preserve">32 ش صلاح سالم (ربيع الجيزى) بجوار محطة القطار </t>
  </si>
  <si>
    <t>7 المحور المركزى بجوار شرطه النجدة - 6 أكتوبر</t>
  </si>
  <si>
    <t>زايد سيتى سنتر بجوار مستشفى زايد العام - الشيخ زايد</t>
  </si>
  <si>
    <t>19911
(02) 44793306</t>
  </si>
  <si>
    <t>170 شارع النزهة – سانت فاتيما بجوار بنك كريدى اجريكول</t>
  </si>
  <si>
    <t>170 El-Nozha St. - Sant Fatima - Beside Crédit Agricole Bank</t>
  </si>
  <si>
    <t>70 ش الميرغنى الدور الثالث</t>
  </si>
  <si>
    <t>70 El-Merghany St. - 3rd Floor</t>
  </si>
  <si>
    <t>28 ش عبداللة العربى امتداد ش الطيران الحى السابع</t>
  </si>
  <si>
    <r>
      <t>28 Abdallah El-Araby St. - Extension of El-Tayaran St. - 7</t>
    </r>
    <r>
      <rPr>
        <b/>
        <vertAlign val="superscript"/>
        <sz val="11"/>
        <rFont val="Arial"/>
        <family val="2"/>
      </rPr>
      <t>th</t>
    </r>
    <r>
      <rPr>
        <b/>
        <sz val="11"/>
        <rFont val="Arial"/>
        <family val="2"/>
      </rPr>
      <t xml:space="preserve"> District</t>
    </r>
  </si>
  <si>
    <t>9 شارع سعيد ذو الفقار، ميدان الباشا</t>
  </si>
  <si>
    <t>9 Saied Zo El-Fakar St. - El-Basha Square - Manial</t>
  </si>
  <si>
    <t>باب الشعرية</t>
  </si>
  <si>
    <t>Bab El-Shariea</t>
  </si>
  <si>
    <t>19911
(02) 25883447</t>
  </si>
  <si>
    <t xml:space="preserve">33 شارع 15 مايو </t>
  </si>
  <si>
    <r>
      <t>33, 15</t>
    </r>
    <r>
      <rPr>
        <b/>
        <vertAlign val="superscript"/>
        <sz val="11"/>
        <rFont val="Arial"/>
        <family val="2"/>
      </rPr>
      <t>th</t>
    </r>
    <r>
      <rPr>
        <b/>
        <sz val="11"/>
        <rFont val="Arial"/>
        <family val="2"/>
      </rPr>
      <t xml:space="preserve"> May St. - Shoubra El-Khaima</t>
    </r>
  </si>
  <si>
    <r>
      <t>El Meky Tower, 15</t>
    </r>
    <r>
      <rPr>
        <b/>
        <vertAlign val="superscript"/>
        <sz val="11"/>
        <rFont val="Arial"/>
        <family val="2"/>
      </rPr>
      <t>th</t>
    </r>
    <r>
      <rPr>
        <b/>
        <sz val="11"/>
        <rFont val="Arial"/>
        <family val="2"/>
      </rPr>
      <t xml:space="preserve"> May St.</t>
    </r>
  </si>
  <si>
    <t xml:space="preserve">برج ال مكى شارع 15 مايو </t>
  </si>
  <si>
    <t>19911
(02) 49101068</t>
  </si>
  <si>
    <t xml:space="preserve">18 ش خالد بن الوليد - قطعة 217 - تقسيم فريد زكى </t>
  </si>
  <si>
    <t>18 Khaled ben El-Waleed St. - Farid Zaky Area (</t>
  </si>
  <si>
    <t>19911
(02) 23743645</t>
  </si>
  <si>
    <t>Hadaiek Helwan</t>
  </si>
  <si>
    <t xml:space="preserve">122ج مدخل خوفو - المدخل الأول </t>
  </si>
  <si>
    <t>122 G Khoufo Entrance - First Entrance - Hadaiek El-Ahram</t>
  </si>
  <si>
    <t>19911
(03) 5850425</t>
  </si>
  <si>
    <t>19911
(03) 4845107</t>
  </si>
  <si>
    <t>19911
(03) 5779288</t>
  </si>
  <si>
    <t>19911
(03) 5480345</t>
  </si>
  <si>
    <t>90 Fawzy Moaaz St., Sama El-Houria Towers Next To The Mosque Of Ali Bin Abi Talib - Semouha - Alexandria</t>
  </si>
  <si>
    <t>19911
(03) 4293729</t>
  </si>
  <si>
    <t xml:space="preserve">84 ش عمر لطفى - برج أراك تاور بلازا - الابراهيمية </t>
  </si>
  <si>
    <t>84 Omar Lotfy St , Arac Tower Blaza, Al Ibrahimia - Alexandria</t>
  </si>
  <si>
    <t xml:space="preserve">Infront of Amerya Bridge Next to Almokhtar mall </t>
  </si>
  <si>
    <t>19911
(03) 4996699</t>
  </si>
  <si>
    <t>19911
(03) 3014538</t>
  </si>
  <si>
    <t xml:space="preserve">24 شارع احمد عرابي -ميدان الساعة -دمنهور -بحيرة </t>
  </si>
  <si>
    <t>13 شارع النحاس ميدان الاسكندرية</t>
  </si>
  <si>
    <t>80 شارع المديرية برج المديرية</t>
  </si>
  <si>
    <t>ميدان محمد نجيب بجوار مسجد الحصاوى - أمام مستشفي السلام</t>
  </si>
  <si>
    <t>Mohamed Nagib Square, Beside Hasawi Mosque  - In The Front of El-Salam Hospital, Kafr Al Zayyat - Gharbia</t>
  </si>
  <si>
    <t xml:space="preserve">تقاطع شارع رمسيس مع الثورة ميدان الجامعه -ايتاي البارود -بحيرة </t>
  </si>
  <si>
    <t xml:space="preserve">1 شارع الجلاء أمام بوابة الجامعة </t>
  </si>
  <si>
    <t>برج النمس -بجانب بنك القاهرة -سنبلاوين-دقهلية</t>
  </si>
  <si>
    <t>El-Nems Tower, Beside Cairo Bank -Senbelaween -Daqahleya</t>
  </si>
  <si>
    <t>19911
(050) 2101927</t>
  </si>
  <si>
    <t>شارع النقراشى - برج السمراء - دكرنس</t>
  </si>
  <si>
    <t>19911
(050) 7942836</t>
  </si>
  <si>
    <t>2 شارع طلعت حرب، برج النيل</t>
  </si>
  <si>
    <t>19911
(055) 2368411</t>
  </si>
  <si>
    <t>19911
(055) 3949929</t>
  </si>
  <si>
    <t>19911
(055) 2841060</t>
  </si>
  <si>
    <t>19911
(055) 3679732</t>
  </si>
  <si>
    <t xml:space="preserve">6 شارع محمد عبده امام المستشفى العام </t>
  </si>
  <si>
    <t>19911
(047) 3212124</t>
  </si>
  <si>
    <t xml:space="preserve">2 أبراج الصفوة، كورنيش النيل -دمياط </t>
  </si>
  <si>
    <t>19911
(057) 2244700</t>
  </si>
  <si>
    <t xml:space="preserve">22 شارع الجلاء البحري -من امام مجمع المحاكم - شبين الكوم - المنوفية </t>
  </si>
  <si>
    <t>Shebein El Kawm</t>
  </si>
  <si>
    <t>19911
(048) 2318942</t>
  </si>
  <si>
    <t>شارع التعمير بجوارحى الضواحى (مركز الرباط الطبى)</t>
  </si>
  <si>
    <t>19911
(066) 3725990</t>
  </si>
  <si>
    <t>19911
(066) 3245908</t>
  </si>
  <si>
    <t>19911
(066) 3615053</t>
  </si>
  <si>
    <r>
      <t>363, 23</t>
    </r>
    <r>
      <rPr>
        <b/>
        <vertAlign val="superscript"/>
        <sz val="11"/>
        <rFont val="Arial"/>
        <family val="2"/>
      </rPr>
      <t>rd</t>
    </r>
    <r>
      <rPr>
        <b/>
        <sz val="11"/>
        <rFont val="Arial"/>
        <family val="2"/>
      </rPr>
      <t xml:space="preserve"> of July Street - Suez</t>
    </r>
  </si>
  <si>
    <t xml:space="preserve">363 شارع 23 يوليو - السويس </t>
  </si>
  <si>
    <t>19911
(062) 3328584</t>
  </si>
  <si>
    <t>19911
(084) 6372666</t>
  </si>
  <si>
    <t xml:space="preserve">3 شارع د/ علي الشافعي المتعافى -بجانب عمر افندي - بني سويف </t>
  </si>
  <si>
    <t>3, Dr. Ali Shafey Al Mota'afy St., Next To Omar Affandi - Beni Suef</t>
  </si>
  <si>
    <t>19911
(082) 2336891</t>
  </si>
  <si>
    <t>19911
(086) 2329692</t>
  </si>
  <si>
    <t>19911
(088) 2299188</t>
  </si>
  <si>
    <t>19911
(088) 9203416</t>
  </si>
  <si>
    <t>19911
(093) 2321233</t>
  </si>
  <si>
    <t>19911
(093) 4675192</t>
  </si>
  <si>
    <t>19911
(096) 6570417</t>
  </si>
  <si>
    <t>19911
(095) 2280171</t>
  </si>
  <si>
    <t>19911
(096) 5346376</t>
  </si>
  <si>
    <t xml:space="preserve">67 صلاح سالم -امام محطة القطار  - كوم امبو -اسوان </t>
  </si>
  <si>
    <t>19911
(097) 3501381</t>
  </si>
  <si>
    <t>19911
(065) 3548531</t>
  </si>
  <si>
    <t>19911
(064) 3566386</t>
  </si>
  <si>
    <t>19911
(048) 3653774</t>
  </si>
  <si>
    <t>19911
(048) 2574948</t>
  </si>
  <si>
    <t>93 كورنيش النيل أعلى بنك الاسكندرية</t>
  </si>
  <si>
    <t>93 Kornish Alnile above Alex Bank</t>
  </si>
  <si>
    <t>19911
(097) 2309670</t>
  </si>
  <si>
    <t>19911
(088) 4760798</t>
  </si>
  <si>
    <t>القوصية</t>
  </si>
  <si>
    <t>Algalaa st beside Alahly bank - Al-Kosia</t>
  </si>
  <si>
    <t>شارع الجلاء -مدينة  القوصية - امام البنك الاهلى  - القوصية</t>
  </si>
  <si>
    <t>بنى مزار</t>
  </si>
  <si>
    <t>شارع بورسعيد - تقسيم بنى مزار</t>
  </si>
  <si>
    <t>19911
(086) 7827103</t>
  </si>
  <si>
    <t>Port Said St - Takseem Beny Mazar</t>
  </si>
  <si>
    <t>Malawy</t>
  </si>
  <si>
    <t>ملوى</t>
  </si>
  <si>
    <t>10ش العرفانى بجوار سنترال ملوى</t>
  </si>
  <si>
    <t>19911
(086) 2629386</t>
  </si>
  <si>
    <t>10 Alarfany St. - Beside Malawy Central, Malawy - Minya</t>
  </si>
  <si>
    <t>تقاطع شارع سعد زغلول مع شارع المدارس</t>
  </si>
  <si>
    <t>19911
(082) 2512317</t>
  </si>
  <si>
    <t>Saad Zaghloul St. Crossing Almadares St</t>
  </si>
  <si>
    <t xml:space="preserve">شارع الابراهيمية - برج الاطباء - مركز الفشن </t>
  </si>
  <si>
    <t>الفشن</t>
  </si>
  <si>
    <t>19911
(082) 7662233</t>
  </si>
  <si>
    <t xml:space="preserve">Alibrahemia St - Doctors Tower - Al-Fashen </t>
  </si>
  <si>
    <t>ش الجمهورية - مقر البنك الوطنى القديم</t>
  </si>
  <si>
    <t>ابشواى</t>
  </si>
  <si>
    <t>19911
(084) 6723685</t>
  </si>
  <si>
    <t xml:space="preserve">Algomhouria St, Old Building of Albank Alwatany </t>
  </si>
  <si>
    <t>القناطر الخيرية</t>
  </si>
  <si>
    <t>19911
(02) 42178888</t>
  </si>
  <si>
    <t>شارع سوق الثلاثاء - القناطر الخيرية</t>
  </si>
  <si>
    <t>Souk Altalat St  - El-Kanatir El-Khairia</t>
  </si>
  <si>
    <t>محور خدمات الحى الثانى بجوار التأمين الصحى</t>
  </si>
  <si>
    <t>يركة السبع</t>
  </si>
  <si>
    <t>ش عبد المنعم رياض بجوار مجلس المدينة</t>
  </si>
  <si>
    <t>Berkat El-Sabiea</t>
  </si>
  <si>
    <t>Abdelmoneom Riad St - Berkat El-Sabiea, Menoufia</t>
  </si>
  <si>
    <t>19911
(048) 2914286</t>
  </si>
  <si>
    <t>19911
(048) 3431212</t>
  </si>
  <si>
    <t>19911
(048) 2614254</t>
  </si>
  <si>
    <t>Ashmon</t>
  </si>
  <si>
    <t>شارع سعد زغلول أمام بنك مصر - آ شمون</t>
  </si>
  <si>
    <t>Saad Zaghloul St Infront of Bank Misr - Ashmon</t>
  </si>
  <si>
    <r>
      <t>Mehwar Khadamat 2</t>
    </r>
    <r>
      <rPr>
        <b/>
        <vertAlign val="superscript"/>
        <sz val="11"/>
        <rFont val="Arial"/>
        <family val="2"/>
      </rPr>
      <t>nd</t>
    </r>
    <r>
      <rPr>
        <b/>
        <sz val="11"/>
        <rFont val="Arial"/>
        <family val="2"/>
      </rPr>
      <t xml:space="preserve"> District Beside the Medical Insurance</t>
    </r>
  </si>
  <si>
    <t>34\10 ش حسب اللة الكفراوى -الحى الثانى -المجاورة الثالثة</t>
  </si>
  <si>
    <t>19911
(057) 2412165</t>
  </si>
  <si>
    <r>
      <t>34/10 Hasaballah Alkafrawy St - 2</t>
    </r>
    <r>
      <rPr>
        <b/>
        <vertAlign val="superscript"/>
        <sz val="11"/>
        <rFont val="Arial"/>
        <family val="2"/>
      </rPr>
      <t>nd</t>
    </r>
    <r>
      <rPr>
        <b/>
        <sz val="11"/>
        <rFont val="Arial"/>
        <family val="2"/>
      </rPr>
      <t xml:space="preserve"> District - Almegawara 3</t>
    </r>
  </si>
  <si>
    <t>أبو كبير</t>
  </si>
  <si>
    <t>Abou Kebeer</t>
  </si>
  <si>
    <t>شارع مصطفى كامل ميدان المحطة - أبو كبير</t>
  </si>
  <si>
    <t>Mostafa Kamel St from Almahata Square - Abou Kebeer</t>
  </si>
  <si>
    <t>برج الكفراوى أمام مسجد النصر الكبير - ديرب نجم</t>
  </si>
  <si>
    <t>19911
(055) 3774492</t>
  </si>
  <si>
    <t>برج دهب - ميدان القومية - الزقازيق</t>
  </si>
  <si>
    <t>شارع بور سعيد - امام السنترال-ابو حماد</t>
  </si>
  <si>
    <t>ش التحرير (ش المستشفى) برج الشوبكى  - حى النصر</t>
  </si>
  <si>
    <t>كفر صقر</t>
  </si>
  <si>
    <t>19911
(055) 2375329</t>
  </si>
  <si>
    <t>19911
(055) 3416982</t>
  </si>
  <si>
    <t>19911
(055) 3190731</t>
  </si>
  <si>
    <t>Alkafrawy Tower Infront of Alnasr Big Mosque - Dyarb Negm</t>
  </si>
  <si>
    <t>Dahab tower - Alkawmya Square - Zagazig</t>
  </si>
  <si>
    <t>Port Said St. - Infront of Central, Abou Hamaad</t>
  </si>
  <si>
    <t>Altahrir St (Almostashfa st) Alsobky Mall, Alnasr district</t>
  </si>
  <si>
    <t>Kafr Sakr</t>
  </si>
  <si>
    <t>Aga</t>
  </si>
  <si>
    <t>ش فهمى من ش البريد - برج العراقى - الدقهلية</t>
  </si>
  <si>
    <t>أجا</t>
  </si>
  <si>
    <t>19911
(050) 6442211</t>
  </si>
  <si>
    <t>Fahmy St from Albareed St Aleraky Tower, Aga</t>
  </si>
  <si>
    <t xml:space="preserve">ش الحرية (أبو رجيلة سابفا) بجوار بنك مصر </t>
  </si>
  <si>
    <t>بلقاس</t>
  </si>
  <si>
    <t>19911
(050) 2780585</t>
  </si>
  <si>
    <t>Alhorya st ( abou Regela) Beside Bank Misr - Belkas</t>
  </si>
  <si>
    <t>Belkas</t>
  </si>
  <si>
    <t>المنزلة</t>
  </si>
  <si>
    <t>Almahata square</t>
  </si>
  <si>
    <t>Manzala</t>
  </si>
  <si>
    <t xml:space="preserve">ش الممر العلوى أمام محكمة سمنود </t>
  </si>
  <si>
    <t>سمنود</t>
  </si>
  <si>
    <t>19911
(040) 2973944</t>
  </si>
  <si>
    <t>St. Almamar Alalwy in front of Samanoud Court</t>
  </si>
  <si>
    <t>Samanoud</t>
  </si>
  <si>
    <t>ش 23 يوليو الميدان أمام الجامع الكبير</t>
  </si>
  <si>
    <t>سيدى سالم</t>
  </si>
  <si>
    <t>19911
(047) 2558226</t>
  </si>
  <si>
    <t>19911
(047) 2705008</t>
  </si>
  <si>
    <t xml:space="preserve">13 ش جمال عبد الناصر - بجوار الادارة التعليمية </t>
  </si>
  <si>
    <t>كفر شكر</t>
  </si>
  <si>
    <t>13 Gamal Abdel Naser St - Kafr Shoukr</t>
  </si>
  <si>
    <t>Kafr Shoukr</t>
  </si>
  <si>
    <t xml:space="preserve">ش التحرير بجوار البنك الأهلى  الجديد </t>
  </si>
  <si>
    <t>Altahrir st beside Alahly bank</t>
  </si>
  <si>
    <t>Koum Hamada</t>
  </si>
  <si>
    <t>4 شارع العدل -ميدان البساتين-الخارجة</t>
  </si>
  <si>
    <t>الخارجة</t>
  </si>
  <si>
    <t>الوادى الجديد</t>
  </si>
  <si>
    <t>19911
(092) 7923231</t>
  </si>
  <si>
    <t>4 Aladl St Albasatteen Square - Alkharga</t>
  </si>
  <si>
    <t>402 شارع الهرم (مستشفى السلام)</t>
  </si>
  <si>
    <t>19911
(064) 3920268</t>
  </si>
  <si>
    <t xml:space="preserve">92 أ شارع احمد عرابي - المهندسين </t>
  </si>
  <si>
    <t>132 مكرر ش الهرم - اعلى البنك الاهلي المتحد - الهرم</t>
  </si>
  <si>
    <t>Gesr El Suez</t>
  </si>
  <si>
    <t>41 شارع الجمهورية (الثلاثيني سابقاً) - الاسماعيلية</t>
  </si>
  <si>
    <t>ادفو</t>
  </si>
  <si>
    <t>Koum Ombo</t>
  </si>
  <si>
    <t>Eddfo</t>
  </si>
  <si>
    <t>رأس غارب</t>
  </si>
  <si>
    <t>Ras Ghareeb</t>
  </si>
  <si>
    <t>برج زمزم – شارع احمد عرابي – كفر الدوار</t>
  </si>
  <si>
    <t>رشيد</t>
  </si>
  <si>
    <t>Rashid</t>
  </si>
  <si>
    <t>الحوامدية</t>
  </si>
  <si>
    <t>El Ayat</t>
  </si>
  <si>
    <t xml:space="preserve">446 شارع الملك فيصل - فيصل </t>
  </si>
  <si>
    <t>112 ش البحر الاعظم - الجيزة</t>
  </si>
  <si>
    <t>البحر الاعظم</t>
  </si>
  <si>
    <t>البدرشين</t>
  </si>
  <si>
    <t>Ebshway</t>
  </si>
  <si>
    <t>الجمالية</t>
  </si>
  <si>
    <t>599 ش بورسعيد - باب الشعرية</t>
  </si>
  <si>
    <t>El Gamalia</t>
  </si>
  <si>
    <t>طوخ</t>
  </si>
  <si>
    <t>ابو زعبل</t>
  </si>
  <si>
    <t>شبين القناطر</t>
  </si>
  <si>
    <t>Abou Zaabal</t>
  </si>
  <si>
    <t>الشهداء</t>
  </si>
  <si>
    <t>Al Bagour</t>
  </si>
  <si>
    <t>Sedi Salem</t>
  </si>
  <si>
    <t>23 July St in front of the Big mosque - Sidi Salem</t>
  </si>
  <si>
    <t>Faraskour</t>
  </si>
  <si>
    <t>فارسكور</t>
  </si>
  <si>
    <t>Tahta</t>
  </si>
  <si>
    <t>طهطا</t>
  </si>
  <si>
    <t>16987
(03) 48660138</t>
  </si>
  <si>
    <t xml:space="preserve">16987
(03) 4815824 </t>
  </si>
  <si>
    <t>16987
(03) 5921330</t>
  </si>
  <si>
    <t xml:space="preserve">ميدان فيكتور عمانويل  - ابراج القطن - عمارة ج المدخل الاول </t>
  </si>
  <si>
    <t xml:space="preserve">16987
(03) 4267217 </t>
  </si>
  <si>
    <t xml:space="preserve">16987
(03) 5465599  </t>
  </si>
  <si>
    <t xml:space="preserve">16987
(03) 5853955
(03) 5843699    </t>
  </si>
  <si>
    <t xml:space="preserve">16987
(03) 5275242 
(03) 5275292     </t>
  </si>
  <si>
    <t>16987
(03) 5568708</t>
  </si>
  <si>
    <t xml:space="preserve">16987
(03) 5568708 </t>
  </si>
  <si>
    <t>شارع الإذاعة - باكوس</t>
  </si>
  <si>
    <t>Al Eza'a St- Bakous</t>
  </si>
  <si>
    <t>16987
(045) 3293091</t>
  </si>
  <si>
    <t xml:space="preserve">16987
(045) 3433099 </t>
  </si>
  <si>
    <t xml:space="preserve">16987
(045) 2222844 </t>
  </si>
  <si>
    <t>300 Haram St. - El-Etehadia Building (#5) - Talbia</t>
  </si>
  <si>
    <t xml:space="preserve">16987
(02) 35867286 </t>
  </si>
  <si>
    <t>16987
(02) 33468119</t>
  </si>
  <si>
    <t>Borie Plaza Buildings - Building No. 1 Beside Hossary Mosque</t>
  </si>
  <si>
    <t xml:space="preserve">16987
(040) 3421345 </t>
  </si>
  <si>
    <t xml:space="preserve">16987
(02) 22578922 </t>
  </si>
  <si>
    <t xml:space="preserve">16987
(02) 22718500 </t>
  </si>
  <si>
    <t>12 ش محمد مصطفى حمام من ش عباس العقاد - مستشفى فيفا العقاد</t>
  </si>
  <si>
    <t>12 ’Mohamed Moustafa Hamam St. From Abbass El-Akaad St., Viva Akkad Hospital</t>
  </si>
  <si>
    <t>14 ش النصر - ألمعادى</t>
  </si>
  <si>
    <t>14 Nasr St. - Maadi</t>
  </si>
  <si>
    <t xml:space="preserve">16987
(02) 25170969 </t>
  </si>
  <si>
    <t xml:space="preserve">16987
(02) 24585068 </t>
  </si>
  <si>
    <t xml:space="preserve">ش/ محطة الدلتا – أمام السنترال الجديد – المحلة الكبرى </t>
  </si>
  <si>
    <t>El-Delta Station St. - In front of the New Central - El-Mahala</t>
  </si>
  <si>
    <t>16064
 (02) 25789225</t>
  </si>
  <si>
    <t>ابراج البرعى بلازا 2 الدور الثانى بجوار مسجد الحصرى</t>
  </si>
  <si>
    <t>El-Boraie Plaza Towers - 2nd Floor - Beside El-Hosary Mosque</t>
  </si>
  <si>
    <t xml:space="preserve">443 شارع  الملك فيصل -بجانب صيدلية العزبي - الدور الاول - فيصل </t>
  </si>
  <si>
    <t>443 King Faisal Road, Beside Ezaby Pharmacy, 1st. Floor - Faisal - Giza</t>
  </si>
  <si>
    <t>2 شارع شريف باشا عمارة اللواء الدور الرابع</t>
  </si>
  <si>
    <t>97 شارع التحرير -الدور الثامن - فوق مطعم جاد - ميدان الدقي</t>
  </si>
  <si>
    <t>97 Tahrir St.,8th. Floor above Gad Restaurant,  Dokki - Giza</t>
  </si>
  <si>
    <t>5 Abbas Al-Akkad St., 7th floor, Nasr City -  Cairo</t>
  </si>
  <si>
    <t xml:space="preserve">5 شارع عباس العقاد -الدور السابع - مدينة نصر </t>
  </si>
  <si>
    <t>16064
 (02) 25175358</t>
  </si>
  <si>
    <t xml:space="preserve">45 شارع النصر - ميدان الجزائر - الدور الثانى - معادي - القاهرة </t>
  </si>
  <si>
    <t>45 El Nasr St., El-Gazayer Square, 2nd Floor - Maadi - Cairo</t>
  </si>
  <si>
    <t xml:space="preserve">ش 15 مايو برج القطان – أعلى مستشفى تبارك -شبرا الخيمة </t>
  </si>
  <si>
    <t xml:space="preserve">سلفر ستار مول - مركز خدمات الحى الاول اعلى سوبر ماركت سعودى  </t>
  </si>
  <si>
    <t>16064
(02) 23130465</t>
  </si>
  <si>
    <t xml:space="preserve">16064
(015) 377546 
</t>
  </si>
  <si>
    <t>16064
 (02) 26320389</t>
  </si>
  <si>
    <t>95 شارع كورنيش النيل – الدور الاول علوى – اعلى بنك القاهره وبنك الاسكندريه</t>
  </si>
  <si>
    <t>95 Kornaish El-Nile St. - 1st Floor - Above Cairo Bank &amp; Alex. Bank</t>
  </si>
  <si>
    <t>16064
(097) 2310285</t>
  </si>
  <si>
    <t xml:space="preserve">5 شارع الاهرام - مصر الجديدة </t>
  </si>
  <si>
    <t>104عباس العقاد- بجوار تقاطع مصطفى النحاس - مدينة نصر</t>
  </si>
  <si>
    <t xml:space="preserve">2 عمارات اول مايو -بجوار قسم اول مدينه نصر  </t>
  </si>
  <si>
    <t>Hadaiek EL-Koba</t>
  </si>
  <si>
    <t>120 شارع مصر والسودان - اعلى فودافون - حدائق القبة</t>
  </si>
  <si>
    <t>5 شارع 153 برج الحرية - بجوار ميدان الحريه - المعادى</t>
  </si>
  <si>
    <t xml:space="preserve">1/7 تقاطع النصر مع اللاسلكى - المعادى </t>
  </si>
  <si>
    <t xml:space="preserve">25 شارع مصطفى المراغى -برج المكس - بجانب سينما ماجدة -حلوان </t>
  </si>
  <si>
    <t>262 شارع شبرا - الخلفاوي</t>
  </si>
  <si>
    <t>262 Shoubra St., El-Khalafwy - Shoubra - Cairo</t>
  </si>
  <si>
    <t>60 شارع السودان - المهندسين -بجوار محطه اتوبيس  بولاق الدكرور - اعلى النساجون الشرقيون</t>
  </si>
  <si>
    <t xml:space="preserve">111شارع الملك فيصل -برج الخليج - ناصيه ش المستشفى -فيصل </t>
  </si>
  <si>
    <t>111 King Faisal Road, El Khalig Tower, El-Mostashfa St. Corner, Faisal - Giza</t>
  </si>
  <si>
    <t xml:space="preserve">طريق الاسكندرية مطروح-امام سنترال الهانوفيل - العجمي -الاسكنرية </t>
  </si>
  <si>
    <t xml:space="preserve">شارع الشيخ سليم البشري - دمنهور -البحيرة </t>
  </si>
  <si>
    <t>76 شارع الحجاز امام مستشفى هليوبليس , ميدان هليوبليس</t>
  </si>
  <si>
    <t>76 El Hegaz St in front of Heliopolis Hospital - Heliopolis Square.</t>
  </si>
  <si>
    <t>9 شارع سعيد ذو الفقار - ميدان الباشا - المنيل</t>
  </si>
  <si>
    <t>21 Morad St - Giza</t>
  </si>
  <si>
    <t>127 Abd El Salam Aref St</t>
  </si>
  <si>
    <t>127 ش عبد السلام عارف - رشيد</t>
  </si>
  <si>
    <t>عماره 15 - الاردنيه - امام موقف الاتوبيس</t>
  </si>
  <si>
    <t>Al Ordonia - Bulding No 15 in front of Bus Station</t>
  </si>
  <si>
    <t>Port Said St. - in Front of El-Sadat Mosque - Belbis</t>
  </si>
  <si>
    <t>شارع بورسعيد  - امام مسجد السادات بلبيس</t>
  </si>
  <si>
    <t>3 El-Mahata Square - Tanta Awal</t>
  </si>
  <si>
    <t>3ميدان المحطه  - اول طنطا</t>
  </si>
  <si>
    <t>362 Belal Tower - El-Gaish St. - Beside Sinema Maisr</t>
  </si>
  <si>
    <t>362 برج بلال شارع الجيش السويس - بجوار سينما مصر</t>
  </si>
  <si>
    <t>Gamal Abd El Naser St - El-Wasta</t>
  </si>
  <si>
    <t>22 El-Gomhoria St. - El-Fardous Tower Above Cairo Bank</t>
  </si>
  <si>
    <r>
      <t xml:space="preserve">22 </t>
    </r>
    <r>
      <rPr>
        <b/>
        <sz val="11"/>
        <color rgb="FF000000"/>
        <rFont val="Times New Roman"/>
        <family val="1"/>
      </rPr>
      <t>ش الجمهورية - برج الفردوس - اعلى بنك القاهرة</t>
    </r>
  </si>
  <si>
    <t xml:space="preserve">الشيخ زايد - مدخل 2 بجوار مستشفى الشيخ زايد التخصصي </t>
  </si>
  <si>
    <t xml:space="preserve">El Sheikh Zayed - Entrance 2 - Beside Al Sheikh Zayed Specialized Hospital </t>
  </si>
  <si>
    <t xml:space="preserve">11 ش المرغني -هيليوبوليس </t>
  </si>
  <si>
    <t>فاكس</t>
  </si>
  <si>
    <t>19773
(02) 24141994
(02) 22908667
(02) 24171070</t>
  </si>
  <si>
    <t>(02) 24191155</t>
  </si>
  <si>
    <t xml:space="preserve"> 8 شارع الخليفة المامون- هيليوبوليس </t>
  </si>
  <si>
    <t xml:space="preserve">19773 
(02) 24509772
(02) 24509773
(02) 24509774 </t>
  </si>
  <si>
    <t>41 Abd El Rehim Awad - Beside Mahgoub Store - Above
Macdonalds - Across Mostafa El Nahas St</t>
  </si>
  <si>
    <t>41 شارع عبدالحميد عوض بجوار محجوب للسيراميك أعلى ماكدونالدز تقاطع شارع مصطفى النحاس</t>
  </si>
  <si>
    <t>38 Mohamed El sayed St, Above Dr.Ahmed El Ezaby
Pharmacy, Beside Helwan Post Office</t>
  </si>
  <si>
    <t>38 ش محمد سيد أحمد - الدور الثاني - أعلي صيدلية د/ أحمد العزبي - بجوار مكتب بريد حلوان</t>
  </si>
  <si>
    <t>25 January St, Above El Talaba Liberary</t>
  </si>
  <si>
    <t>ش 25 يناير - فوق مكتبة الطلبة - نجع حمادى</t>
  </si>
  <si>
    <t>16064   
(096) 6572828</t>
  </si>
  <si>
    <t>69 Saad Zaghlol St</t>
  </si>
  <si>
    <t>69 شارع سعد زغلول</t>
  </si>
  <si>
    <t>16064
(086) 2331109</t>
  </si>
  <si>
    <t>10 شارع الاقصر امام المطافى الدور الثانى</t>
  </si>
  <si>
    <t>10 Luxer St, Infront Of The Fire Fighter Station</t>
  </si>
  <si>
    <t>شارع التليفزيون عمارة الحاج حسين البلال الدور الثانى – الاقصر</t>
  </si>
  <si>
    <t>Television St, El Hag Hossen El Balal Bulding - 2nd Floor - Luxor</t>
  </si>
  <si>
    <t>16064
(095) 2285481</t>
  </si>
  <si>
    <t>الأقصر</t>
  </si>
  <si>
    <t>16064
(093) 2360061</t>
  </si>
  <si>
    <t>16 ميدان العارف الدور الثانى علوى اعلى مركز مكى للمحاماه  - سوهاج</t>
  </si>
  <si>
    <t>16 Al Aref Square - Above Mekki lawyer Center - Sohag</t>
  </si>
  <si>
    <t>16064
(02) 27070648</t>
  </si>
  <si>
    <t>16064
(02) 26654502</t>
  </si>
  <si>
    <t>19141
(02) 38502111</t>
  </si>
  <si>
    <t>19141
(02) 38508505</t>
  </si>
  <si>
    <t>19141
(02) 38341746</t>
  </si>
  <si>
    <t>19141
(02) 38346863</t>
  </si>
  <si>
    <t>El Fardous - in front of Dream land beside el tawheed we el nour</t>
  </si>
  <si>
    <t>الشيخ زايد - امام نادى الشيخ زايد الرياضى</t>
  </si>
  <si>
    <t>الشيخ زايد - سوق المجاورة 4 - خلف هايبر وان</t>
  </si>
  <si>
    <t>الحى السابع - سنتر الامريكية - امام جامعة 6 اكتوبر</t>
  </si>
  <si>
    <t>الحى المتميز - بجوار مستشفى د. على مؤنس</t>
  </si>
  <si>
    <t>الحى الثامن - سنتر التعمير</t>
  </si>
  <si>
    <t>الشيخ زايد - بجوار مستشفى زايد العام</t>
  </si>
  <si>
    <t>الشيخ زايد - امام مستشفى زايد التخصصى</t>
  </si>
  <si>
    <t>مبانى الشباب 100 م بجوار سنتر الوجية</t>
  </si>
  <si>
    <t>الحى 11 سنتر المنصور بجوار مستشفى الحميدى</t>
  </si>
  <si>
    <t>الحى السابع - سنتر الاردنية</t>
  </si>
  <si>
    <t>الحى الاول - شارع معهد الفنون بجوار سنتر العربى</t>
  </si>
  <si>
    <t>الحى الرابع - شارع الخزان</t>
  </si>
  <si>
    <t>El Sheikh Zayed – In front of El Sheikh Zayed Club</t>
  </si>
  <si>
    <t>El Sheikh Zayed – Behind HyperOne</t>
  </si>
  <si>
    <t xml:space="preserve">7th District – American Center in front of 6th of October University </t>
  </si>
  <si>
    <t>El Motamayez District – Next to Dr. Ali Moanes Hospital</t>
  </si>
  <si>
    <t>8th District – El Taameer Center</t>
  </si>
  <si>
    <t>HADAYEK EL AHRAM</t>
  </si>
  <si>
    <t>El Sheikh Zayed – Next to El Sheikh Zayed General Hospital</t>
  </si>
  <si>
    <t>El Sheikh Zayed – In front of El Sheikh Zayed Specialized Hospital</t>
  </si>
  <si>
    <t>11th District El Mansour Center, next to Al Hameedy Hospital</t>
  </si>
  <si>
    <t>7th District – Jordanian Center</t>
  </si>
  <si>
    <t xml:space="preserve">1st District – Art Institute Street, next to El Arabi Center </t>
  </si>
  <si>
    <t>4th District – Reservoir Street</t>
  </si>
  <si>
    <t>19141
(02) 38373311</t>
  </si>
  <si>
    <t>19141
(02) 38304266</t>
  </si>
  <si>
    <t>11th District, Youth Buildings 100M next to El Wageeh Center</t>
  </si>
  <si>
    <t>مدينة الفردوس - امام دريم لاند - بجوار التوحيد والنور</t>
  </si>
  <si>
    <t xml:space="preserve"> المجاورة الخامسة - الحى 12</t>
  </si>
  <si>
    <t>12th district, 5th neighborhood</t>
  </si>
  <si>
    <t>1 ش أحمد تيسير - كلية البنات - مصر الجديدة ,كلية البنات</t>
  </si>
  <si>
    <t>1 Ahmed Tayseer Street - Kolleyet El Banat - Heliopolis ,Kolleyet El Banat</t>
  </si>
  <si>
    <t>(02) 24180838</t>
  </si>
  <si>
    <t>1 ش السباق - الميريلاند - داخل مستشفى الخلفاء الراشدين - مصر الجديدة</t>
  </si>
  <si>
    <t>(02) 26423656</t>
  </si>
  <si>
    <t>19 ش إبراهيم - الكوربة - مصر الجديدة</t>
  </si>
  <si>
    <t>(02) 24519353</t>
  </si>
  <si>
    <t>(02) 22569128</t>
  </si>
  <si>
    <t>9 ش القبة - روكسى - مصر الجديدة</t>
  </si>
  <si>
    <t>(02) 22665618</t>
  </si>
  <si>
    <t>(02) 26966698</t>
  </si>
  <si>
    <t>36 ش محمد كامل حسين - النزهة الجديدة</t>
  </si>
  <si>
    <t>(02) 26218579</t>
  </si>
  <si>
    <t>(02) 26720205</t>
  </si>
  <si>
    <t>تقاطع ش محمد متولى الشعراوى مع إمتداد ش مصطفى النحاس - المنطقة العاشرة - مدينة نصر</t>
  </si>
  <si>
    <t>(02) 24733852</t>
  </si>
  <si>
    <t>(02) 24196733</t>
  </si>
  <si>
    <t>1 محل ( أ ) مشروع إسكان مدفعية الرئاسة العامة - أمام فندق هوليداى إن - مدينة نصر</t>
  </si>
  <si>
    <t>Shop # 1 A , General Artillery president housing, in front of Holiday Inn Hotel Nasr city - Cairo</t>
  </si>
  <si>
    <t>(02) 22910862</t>
  </si>
  <si>
    <t>94 ش حسن المأمون - أمام النادى الأهلى - مدينة نصر</t>
  </si>
  <si>
    <t>(02) 26774873</t>
  </si>
  <si>
    <t>محل رقم 9 - الدور الأرضى - سلفر ستارز مول - التجمع الخامس</t>
  </si>
  <si>
    <t>(02) 26161521</t>
  </si>
  <si>
    <t>(02) 24331135</t>
  </si>
  <si>
    <t>185 ش رمسيس - بجوار المستشفى القبطى - غمرة</t>
  </si>
  <si>
    <t>(02) 25891864</t>
  </si>
  <si>
    <t>محل رقم 104أ - محطة سكة حديد مصر - رمسيس</t>
  </si>
  <si>
    <t>(02) 25757305</t>
  </si>
  <si>
    <t>99 ش العباسية - بجوار قسم الوايلى - العباسية</t>
  </si>
  <si>
    <t>(02) 24863399</t>
  </si>
  <si>
    <t>(02) 26367823</t>
  </si>
  <si>
    <t>محل رقم 51 , 52 بالسوق التجارى بمدينة الرحاب - منطقة الخدمات المنزلية - مدينة الرحاب</t>
  </si>
  <si>
    <t>(02) 26924660</t>
  </si>
  <si>
    <t>محل رقم 4 - الدور الأرضى - المول التجارى2 - مدينة الرحاب</t>
  </si>
  <si>
    <t>Shop # 4, El Rehab City, Mall 2 -  El-Rehab - Cairo</t>
  </si>
  <si>
    <t>(02) 26924001</t>
  </si>
  <si>
    <t>محل رقم 2 - منطقة العمارات B1 - مدينتى</t>
  </si>
  <si>
    <t>(02) 26854643</t>
  </si>
  <si>
    <t>(02) 26825700</t>
  </si>
  <si>
    <t xml:space="preserve">محل رقم 2  -   1 ميدان طلعت حرب - وسط البلد -القاهرة </t>
  </si>
  <si>
    <t>(02) 23921054</t>
  </si>
  <si>
    <t>(02) 23686675</t>
  </si>
  <si>
    <t>(02) 23648324</t>
  </si>
  <si>
    <t>المركز الدولي الطبي  -شبرا</t>
  </si>
  <si>
    <t>sherif533@hotmail.com</t>
  </si>
  <si>
    <t>123 ش حسن المأمون - مدينة نصر</t>
  </si>
  <si>
    <t>123 Hassan El-Maamoon St. - Nasr City</t>
  </si>
  <si>
    <t>info@enclinicegypt.com</t>
  </si>
  <si>
    <t>(069) 3600312</t>
  </si>
  <si>
    <t>محل رقم 12أ , 13 , 14 - الدور الأرضى - مبنى A9 - المنطقة A- ميركاتو مول</t>
  </si>
  <si>
    <t>Shop # 12A, 13, 14 - Ground Floor - Building # 9A - Area A, IL MERCATO MALL</t>
  </si>
  <si>
    <t>(069) 3665256</t>
  </si>
  <si>
    <t xml:space="preserve">محل رقم 1 , 2 - مول خان لاجونا - خليج نبق </t>
  </si>
  <si>
    <t>Shop # 1 &amp; 2, Khan El-Lagon Mall,  Nabk Area - Sharm El Sheikh - South Sinai</t>
  </si>
  <si>
    <t>(069) 9205486</t>
  </si>
  <si>
    <t>محل رقم A28 , A29 - الدور الأرضى - سنزو مول</t>
  </si>
  <si>
    <t>Shop # A28 &amp; A29 - Ground Level, Senzo Mall</t>
  </si>
  <si>
    <t>(065) 3464867</t>
  </si>
  <si>
    <t>(065) 3462687</t>
  </si>
  <si>
    <t>المحل رقم (2) بالدور الارضى – سنتر محارم مول التجارى</t>
  </si>
  <si>
    <t>Shop # 2, Ground Level - Maharem Center Mall</t>
  </si>
  <si>
    <t>(050) 2391420</t>
  </si>
  <si>
    <t>(050) 2100774</t>
  </si>
  <si>
    <t>19600
(050) 2342185
(050) 2343628
01110079631</t>
  </si>
  <si>
    <t>(050) 2244486</t>
  </si>
  <si>
    <t>(046) 4062242</t>
  </si>
  <si>
    <t>(046) 4453406</t>
  </si>
  <si>
    <t>(046) 4453391</t>
  </si>
  <si>
    <t>19600
(046) 4452709</t>
  </si>
  <si>
    <t>(046) 4452710</t>
  </si>
  <si>
    <t>(046) 9220475</t>
  </si>
  <si>
    <t>(03) 4205475</t>
  </si>
  <si>
    <t>المنتزة</t>
  </si>
  <si>
    <t>(03) 3255228</t>
  </si>
  <si>
    <t>(03) 4976301</t>
  </si>
  <si>
    <t>(03) 5777016</t>
  </si>
  <si>
    <t>(03) 5842009</t>
  </si>
  <si>
    <t>(03) 4281381</t>
  </si>
  <si>
    <t>(03) 5232372</t>
  </si>
  <si>
    <t>محل رقم S1/5 - الدور الأرضى - جرين بلازا مول</t>
  </si>
  <si>
    <t>Shop # 5/S1, Green Plaza Mall , Semouha , Alexandria</t>
  </si>
  <si>
    <t>(03) 4871778</t>
  </si>
  <si>
    <t>(02) 38371443</t>
  </si>
  <si>
    <t>الوحدة رقم H052 - عرب مول - 6 اكتوبر</t>
  </si>
  <si>
    <t>Unit number H052 - Arab Mall - 6th of October City - Cairo</t>
  </si>
  <si>
    <t>19600
(02) 38260286
(02) 38260287</t>
  </si>
  <si>
    <t>محل # 26 أركان مول، أمام بوابة زايد 2000، ، مدينة الشيخ زايد</t>
  </si>
  <si>
    <t>(02) 35688226</t>
  </si>
  <si>
    <t>(02) 35690071</t>
  </si>
  <si>
    <t>44شارع الهرم - أمام فندق قصر الأهرام - محل رقم 3  - الهرم</t>
  </si>
  <si>
    <t>(02) 33883542</t>
  </si>
  <si>
    <t>(02) 38371745</t>
  </si>
  <si>
    <t>(02) 33777970</t>
  </si>
  <si>
    <t>(02) 33849188</t>
  </si>
  <si>
    <t>19600
(02) 37811905
(02) 37811907
01110079629</t>
  </si>
  <si>
    <t>(02) 37811906</t>
  </si>
  <si>
    <t>(02) 37613262</t>
  </si>
  <si>
    <t>19600
(02) 33049975
(02) 33031165</t>
  </si>
  <si>
    <t>(02) 27376739</t>
  </si>
  <si>
    <t>عقار رقم 18 المجاورة الأولى_المنطقه الرابعة
التجمع الثالث_مدينة القاهره الجديدة</t>
  </si>
  <si>
    <t>(02) 27594955</t>
  </si>
  <si>
    <t>98 ش 9 - بجوار التوحيد والنور - المقطم</t>
  </si>
  <si>
    <t>98,  9 St, Beside el tawhed we el noor , El Mokatm -  AL Mokkatam - Cairo</t>
  </si>
  <si>
    <t>(02) 25053350</t>
  </si>
  <si>
    <t>45 ش النصر - ميدان الجزائر - المعادى</t>
  </si>
  <si>
    <t>(02) 27535395</t>
  </si>
  <si>
    <t>(02) 27507290</t>
  </si>
  <si>
    <t>(02) 27926295</t>
  </si>
  <si>
    <t>(02) 27925769</t>
  </si>
  <si>
    <t>36 السوق التجارى - الحسين</t>
  </si>
  <si>
    <t>الحسين</t>
  </si>
  <si>
    <t>(02) 25895551</t>
  </si>
  <si>
    <t>(02) 23962447</t>
  </si>
  <si>
    <t>محل رقم R1.07 - داون تاون مول - ش التسعين - التجمع الخامس</t>
  </si>
  <si>
    <t>(02) 23146188</t>
  </si>
  <si>
    <t>65 ش وادى النيل - ميت عقبة - الجيزة</t>
  </si>
  <si>
    <t>65 Wadi El-Nil St. - Meit Okba</t>
  </si>
  <si>
    <t>Meit Okba</t>
  </si>
  <si>
    <t>(02) 33039509</t>
  </si>
  <si>
    <t>محل رقم 2 - الدور الأرضى - لاسيتى مول - 6 أكتوبر</t>
  </si>
  <si>
    <t>Shop # 2 - Ground Level, La City Mall</t>
  </si>
  <si>
    <t>132 ش النزهة - تريومف - مصر الجديدة</t>
  </si>
  <si>
    <t>132 ElNozha St., Heliopolis - Cairo</t>
  </si>
  <si>
    <t>قطعة 5 – بلوك 21 – المنطقة العاشرة – ش احمد الزمر - مدينة نصر</t>
  </si>
  <si>
    <t xml:space="preserve">Ahmed El-Zoumor St., Area # 5 - Block # 21 - </t>
  </si>
  <si>
    <t>(02) 24731216</t>
  </si>
  <si>
    <t>(02) 26721277</t>
  </si>
  <si>
    <t>عمارة 58 - إمتداد ش الطيران (ش عبد الله العربى) - الحى السابع - مدينة نصر</t>
  </si>
  <si>
    <t>Building # 58, El-Taiaran St Extension - 7th District</t>
  </si>
  <si>
    <t>الوحدة رقم 078-2  - كايروفيستيفال سيتى مول - التجمع الخامس</t>
  </si>
  <si>
    <t>Unit # 2-078 - Cairo Festival City Mall</t>
  </si>
  <si>
    <t>محل رقم 4,5,6 - الدور الأرضى - فيوتشر مول - التجمع الثالث</t>
  </si>
  <si>
    <t>(02) 27578881</t>
  </si>
  <si>
    <t>محل رقم G - الدور الأرضى - برج سلام المعادى بجوار مستشفى السلام الدولى - 516 كورنيش النيل - المعادى</t>
  </si>
  <si>
    <t>516 Kornaish El-Nil St., Salam El-Maadi Tower, Beside El-Salam International Hospital, Shop # G, Ground Level</t>
  </si>
  <si>
    <t>(02) 25287705</t>
  </si>
  <si>
    <t>1 ش أحمد أنسى – ميدان الشهداء –  حلوان</t>
  </si>
  <si>
    <t>1 Ahmed Onsi St, - El-Shohadaa St., - Helwan</t>
  </si>
  <si>
    <t>19600
(02) 27087013
(02) 27087014</t>
  </si>
  <si>
    <t xml:space="preserve">40 Shoubrs St </t>
  </si>
  <si>
    <t>138 Nozha St. - Panorama Building -  Triumph Square</t>
  </si>
  <si>
    <t xml:space="preserve">13 Noubar st. - IN front of Saad Zaghloul Metro Station </t>
  </si>
  <si>
    <t>ابراج العز ميدان ابن الحكم شارع طومان باى مبنى أ - الدور السادس</t>
  </si>
  <si>
    <t>Al Ezz Towers - Ibn Al Hakam Square, Building A, 6th Floor</t>
  </si>
  <si>
    <t>54 شارع عبد الخالق ثروت - الدور الثانى - أعلى بنك مصر</t>
  </si>
  <si>
    <t>54 Abd El Khalik Tharwat St.  - 2nd Floor, Above Bank Misr</t>
  </si>
  <si>
    <t>89أ شارع المنيل - الدور الثانى</t>
  </si>
  <si>
    <t>89 A manial st , - 2nd Floor</t>
  </si>
  <si>
    <t>446 Faisal St.</t>
  </si>
  <si>
    <t>16 St.  - Dana Mall Behing the Court</t>
  </si>
  <si>
    <t>info@cairolabs.com</t>
  </si>
  <si>
    <t>19962
(02) 25566684
(02) 25566685</t>
  </si>
  <si>
    <t>(02) 25311616</t>
  </si>
  <si>
    <t>54 شارع المنيل بجوار ماكدونالدز</t>
  </si>
  <si>
    <t>(02) 38247220</t>
  </si>
  <si>
    <t xml:space="preserve">المجاورة  الثالثة - الحي السابع - 6  اكتوبر </t>
  </si>
  <si>
    <t>مستشفى جامعة مصر للعلوم والتكنولوجيا</t>
  </si>
  <si>
    <t>Misr University for Science and Technology Hospital</t>
  </si>
  <si>
    <t>الحي المتميز -داخل جامعة مصر للعلوم والتكنولوجيا -6 اكتوبر</t>
  </si>
  <si>
    <t>(02) 24154700</t>
  </si>
  <si>
    <t>19505
(02) 37610878</t>
  </si>
  <si>
    <t>19505
(040) 3333528</t>
  </si>
  <si>
    <t>19505
(02) 23631111</t>
  </si>
  <si>
    <t>19505
(02) 22623990</t>
  </si>
  <si>
    <t xml:space="preserve">7 ش متحف المنيل -المنيل </t>
  </si>
  <si>
    <t>(084) 6353901</t>
  </si>
  <si>
    <t>(02) 22594790</t>
  </si>
  <si>
    <t xml:space="preserve"> (02) 26854428</t>
  </si>
  <si>
    <t xml:space="preserve"> (02) 24619212</t>
  </si>
  <si>
    <t>(012) 20999905</t>
  </si>
  <si>
    <t>(02) 27370343
(02) 27351559
(010) 65547391</t>
  </si>
  <si>
    <t>(02) 33055728
(010) 65547392</t>
  </si>
  <si>
    <t>San Stefano Mall - Shop #  (129B)</t>
  </si>
  <si>
    <t>(010) 02438796</t>
  </si>
  <si>
    <t>(02) 35393537
(010) 65547397</t>
  </si>
  <si>
    <t xml:space="preserve">El-Merkato Entertainment Center Sharm Al Sheikh </t>
  </si>
  <si>
    <t>(02) 27930080
(010) 65547395</t>
  </si>
  <si>
    <t>(02) 24619888
(012) 83066617</t>
  </si>
  <si>
    <t xml:space="preserve">8  مول رامو  التجاري - الحى المتميز - 6 اكتوبر </t>
  </si>
  <si>
    <t>19 El-Batal Ahmed Abdel Aziz Intersection of Abdel Moniem Riad</t>
  </si>
  <si>
    <t>11 ش المحروقى - ميدان أسوان - العجوزة</t>
  </si>
  <si>
    <t>11 El-Mahroky St. - Aswan Square - Agouza</t>
  </si>
  <si>
    <t>صيدلية الصيرفى (طنطا)</t>
  </si>
  <si>
    <t>info@alserafypharmacies.com</t>
  </si>
  <si>
    <t>Al Serafy Pharmacy (Tanta)</t>
  </si>
  <si>
    <t xml:space="preserve">Al Serafy Pharmacy </t>
  </si>
  <si>
    <t>55 شارع عبد المنعم رياض. متفرع من شارع البطل احمد عبد العزيز.
الدور الأول . المهندسين . الجيزة.</t>
  </si>
  <si>
    <t>55 Abdel Moneim Riad St., From El-Batal Ahmed Abdel Aziz St. - 1st Floor - Mohandeseen</t>
  </si>
  <si>
    <t>7A Farid Simeka St, In Front Of El-Shams Club - Gate #3</t>
  </si>
  <si>
    <t xml:space="preserve">18 شارع القبة - ميدان روكسي </t>
  </si>
  <si>
    <t>19144
(02) 24535890
(02) 24535893</t>
  </si>
  <si>
    <t>15 شارع سمير عبد الرؤوف .متفرع من شارع مكرم عبيد .
أعلى البنك الأهلى المصرى</t>
  </si>
  <si>
    <t>15 Samir Abdel Raouf St., From Makram Ebid Above Egyptian National Bank, st., Nasr City - Cairo</t>
  </si>
  <si>
    <t>19144
(02) 22724038
(02) 22734303</t>
  </si>
  <si>
    <t xml:space="preserve">91 شارع العباسية - أعلى مطعم نجف -- العباسية </t>
  </si>
  <si>
    <t>19144
(02) 26860001
(02) 24677359</t>
  </si>
  <si>
    <t xml:space="preserve"> 59 شارع شبرا - أمام سينما دوللي أعلى فودافون
</t>
  </si>
  <si>
    <t>59 Shoubra St., - In Front Of Dolly Cinema - Above Vodafone Branch, Shoubra -  Cairo</t>
  </si>
  <si>
    <t>19144
(02) 27730029
(02) 25757980</t>
  </si>
  <si>
    <t xml:space="preserve">66 شارع شبرا بجانب مدرسة التوفيقيه </t>
  </si>
  <si>
    <t>19144
 (02) 24588252
(02) 24588258
(02) 24588259</t>
  </si>
  <si>
    <t xml:space="preserve">قطعة رقم 420 . طريق 9 أمام سوبر ماركت المحمل
</t>
  </si>
  <si>
    <t xml:space="preserve">41 شارع السيد أحمد أمام محل مؤمن
</t>
  </si>
  <si>
    <t>41 El Sayed Ahmed St., In Front of Moamen Restaurant -  Helwan - Cairo</t>
  </si>
  <si>
    <t>19144
(02) 25543433
(02) 25543432</t>
  </si>
  <si>
    <t>19144
(02) 26365444
(02) 26362111
(02) 26369696</t>
  </si>
  <si>
    <t>7أ فريد سميكة .الألف مسكن أمام نادي الشمس . بوابة 3</t>
  </si>
  <si>
    <t>319 Faisal St. - Hassan Mohamed Station - Beside Oriental Weavers</t>
  </si>
  <si>
    <t xml:space="preserve">150  كورنيش النيل - برج السلام - -بجانب مستشفى السلام الدولي -المعادي </t>
  </si>
  <si>
    <t>150 Corniche El-Nil, El Salam Tower, Beside As-Salam International Hospital, Maadi -  Cairo</t>
  </si>
  <si>
    <t xml:space="preserve">   16171
(02) 2528 4888
(010) 06006874
(010) 06006873</t>
  </si>
  <si>
    <t xml:space="preserve"> 73 Merghany Street,  Heliopolis</t>
  </si>
  <si>
    <t>16171
(02) 25364050
(02) 25364051
(02) 25364053</t>
  </si>
  <si>
    <t>Area # 31 - El-Shiekh Zayed - Inside Arkan Mall - 3rd Floor</t>
  </si>
  <si>
    <t>16171 
(02) 24175556</t>
  </si>
  <si>
    <t>6 اكتوبر - المحور المركزى - مول السويدى - ميدان ليلة القدر</t>
  </si>
  <si>
    <t>6 October - The Main Axis - El-Swiedy Mall, Lailat El-Kadr Square</t>
  </si>
  <si>
    <t>(02) 25171116</t>
  </si>
  <si>
    <t xml:space="preserve">4 Amin Fekry st., from Al-Sultan Hussien St, El-Raml Station </t>
  </si>
  <si>
    <t>(02) 37610269</t>
  </si>
  <si>
    <t>107 - شارع الجيش، طنطا، مصر</t>
  </si>
  <si>
    <t>(040) 3333508</t>
  </si>
  <si>
    <t>tanta.hospital@magrabi.com</t>
  </si>
  <si>
    <t xml:space="preserve">39 عباس العقاد -مدينة نصر - القاهرة </t>
  </si>
  <si>
    <t>(02) 2623995</t>
  </si>
  <si>
    <t>cairo.hospital@magrabi.com</t>
  </si>
  <si>
    <t>(02) 23638310</t>
  </si>
  <si>
    <t>branches@citymedicalclinic.com</t>
  </si>
  <si>
    <t xml:space="preserve">branches@citymedicalclinic.com </t>
  </si>
  <si>
    <t>مركز ندى - زايد 2 - بجانب مدخل بنك مصر</t>
  </si>
  <si>
    <t>Alnada Centre, Zayed 2 beside Banque Misr Ground floor</t>
  </si>
  <si>
    <t>116 Al-Nozha St., Triumph Square, Heliopolis - Cairo</t>
  </si>
  <si>
    <t>(02) 22909916</t>
  </si>
  <si>
    <t xml:space="preserve">alfacurecenter@gmail.com </t>
  </si>
  <si>
    <t>(02) 33058528</t>
  </si>
  <si>
    <t>5 ش جامعة الدول - المهندسين</t>
  </si>
  <si>
    <t>15 ش النبوى المهندس بجوار مركز الايمان للاشعة</t>
  </si>
  <si>
    <t>4 Talaat St. El Horreya Land Behind Police Station</t>
  </si>
  <si>
    <t>15 El Nabawy El Mohandes St. - Beside El Eman Scan Center</t>
  </si>
  <si>
    <t>1 El Moatasem Bellah St. El Tahrir St.  - Saft El-Laban - Giza</t>
  </si>
  <si>
    <t>(02) 24186800</t>
  </si>
  <si>
    <t>email@daralfouad.org</t>
  </si>
  <si>
    <t>(02) 38505906</t>
  </si>
  <si>
    <t>Porto Ghalib Hospital</t>
  </si>
  <si>
    <t>(065) 3580020</t>
  </si>
  <si>
    <t>info@elgounahospital.com.eg</t>
  </si>
  <si>
    <t>KM 22 - Gouna City North Hurgada  - Red Sea</t>
  </si>
  <si>
    <t>(065) 3580012
Till
(065) 3580018</t>
  </si>
  <si>
    <t>(012) 22196009</t>
  </si>
  <si>
    <t>(096) 5334449</t>
  </si>
  <si>
    <t>(086) 2321511</t>
  </si>
  <si>
    <t>نزهة العبور - امام اولاد رجب - مساكن الشباب</t>
  </si>
  <si>
    <t>Nozhat El-Obour - In Front of Ragab Sons Market - Youth Buildings</t>
  </si>
  <si>
    <t>------</t>
  </si>
  <si>
    <t>(02) 37494327
(02) 37494328
(02) 37494329</t>
  </si>
  <si>
    <t>al-marwahospital_eg@hotmail.com</t>
  </si>
  <si>
    <t>(02) 33052200</t>
  </si>
  <si>
    <t>16361
(02) 38372255
(02) 38372266
(02) 38372277
(02) 38372288</t>
  </si>
  <si>
    <t>(02) 38362462</t>
  </si>
  <si>
    <t xml:space="preserve">1/1 ميدان فلسطين -المعادي الجديدة </t>
  </si>
  <si>
    <t xml:space="preserve">العاشر من رمضان :المركز الطبى بجوار قسم أول شرطه العاشر </t>
  </si>
  <si>
    <t>Medical Center Beside the 10th of Ramadan 1st police station - 10th of Ramadan - Sharkeya</t>
  </si>
  <si>
    <t>(015) 356433</t>
  </si>
  <si>
    <t>(02) 33385827</t>
  </si>
  <si>
    <t>(02) 26329245</t>
  </si>
  <si>
    <t>Street 219, Block #9, degla El Maadi. Off Street 206</t>
  </si>
  <si>
    <t>شارع 219 - بلوك # 9 - دجلة من شارع 206</t>
  </si>
  <si>
    <t>2 ش الفيوم - خلف تشيليز - الكوربه</t>
  </si>
  <si>
    <t>info@cutis-clinic.com</t>
  </si>
  <si>
    <t>Mostafa Mahmoud Square - Watany Bank Bldg - Floor # 10</t>
  </si>
  <si>
    <t xml:space="preserve">contactus@elarabyhospital.com </t>
  </si>
  <si>
    <t>146 شارع النصر - بجوار جريدة الوسيط - المعادى الجديدة</t>
  </si>
  <si>
    <t>146 El Nasr St. - Beside El-Waset Newspaper,  New Maadi</t>
  </si>
  <si>
    <t>16956
(02) 25200818
(02) 27548358</t>
  </si>
  <si>
    <t>(02) 27549207</t>
  </si>
  <si>
    <t>9 شارع التعاون - وسط البلد - امام التوحيد والنور</t>
  </si>
  <si>
    <t>9 El Taawon St.- Downtown - In Front Of El-Tawheed Wa El-Nour Store</t>
  </si>
  <si>
    <t>16956
(02) 25771712</t>
  </si>
  <si>
    <t>(02) 25771736</t>
  </si>
  <si>
    <t>برج الجوهرة  امام الموقف الجديد بمجمع المحاكم</t>
  </si>
  <si>
    <t>El Gawhara Tower - In Front Of The New Bus Station, The Courts Complex</t>
  </si>
  <si>
    <t>بورفؤاد</t>
  </si>
  <si>
    <t>المجمع الطبي بالمركز الاسلامي بميدان المعدية</t>
  </si>
  <si>
    <t>The Medical Center - The Islamic Center0 El-Ma'adia Square</t>
  </si>
  <si>
    <t>شارع عبد الرحيم نافع بجوار مسجد المظلوم</t>
  </si>
  <si>
    <t>Abdel Rahim Nafie St. - Beside El Mazloum Mosque</t>
  </si>
  <si>
    <t>(057) 2288876</t>
  </si>
  <si>
    <t xml:space="preserve">(02) 37625577 </t>
  </si>
  <si>
    <t>10 Murad St., - Infront of Gad Restaurants - Giza</t>
  </si>
  <si>
    <t>(02) 35720877</t>
  </si>
  <si>
    <t>4 ش الدكتور البطراوى امام جنينة مول</t>
  </si>
  <si>
    <t>(02) 24048770
(010) 08816333</t>
  </si>
  <si>
    <t>Diamond mall shop number:68</t>
  </si>
  <si>
    <t>عيادات الحق - امام العقاد مول</t>
  </si>
  <si>
    <t>Al Hak Clinics - In Front Al Akkad Mall</t>
  </si>
  <si>
    <t>info@opticgalleryeg.com</t>
  </si>
  <si>
    <t>(02) 26015222</t>
  </si>
  <si>
    <t xml:space="preserve">29 شارع ولى العهد حدائق القبة </t>
  </si>
  <si>
    <t>29 Walley Al Ahd St. - Hadayek Al-Quba - Cairo</t>
  </si>
  <si>
    <t>(02) 24554152
(02) 26015204</t>
  </si>
  <si>
    <t>(02) 28512127</t>
  </si>
  <si>
    <t>(02) 35822244
(02) 35830647</t>
  </si>
  <si>
    <t>العمرانية</t>
  </si>
  <si>
    <t>(02) 24586350
(02) 24586354</t>
  </si>
  <si>
    <t>(02) 44084080
(02) 44751001</t>
  </si>
  <si>
    <t xml:space="preserve">شارع 15 مايو -بجانب اسواق العامر- برج القطان -شبرا الخيمة </t>
  </si>
  <si>
    <t>15th of May St. - Beside Aswaq Al Amer Supermarket - EL-Katan Tower - Qalubiya - Shoubra El Khayma</t>
  </si>
  <si>
    <t>صفط اللبن</t>
  </si>
  <si>
    <t xml:space="preserve">216 بورسعيد امام التوحيد والنور -السيدة زينب  - </t>
  </si>
  <si>
    <t>(02) 23959727
(02) 23926067</t>
  </si>
  <si>
    <t xml:space="preserve">ميدان النافورة - شارع 9 - عمارة المقطم المميزة - أمام كنتاكى - المقطم </t>
  </si>
  <si>
    <t xml:space="preserve">26 شارع شريف - برج دهب أمام محطة مترو الأنفاق  </t>
  </si>
  <si>
    <t>(02) 27648009
(02) 27648012</t>
  </si>
  <si>
    <t>26 Sherif St. - Dahab Tower - In Front of Metro Station</t>
  </si>
  <si>
    <t xml:space="preserve">76 شارع الفيوم -امام مجمع المدارس- دار السلام </t>
  </si>
  <si>
    <t>76 Al Fayoum Street - Infront of  Schools Complex - Dar Al Salam - Cairo</t>
  </si>
  <si>
    <t>1 شارع احمد رخا - بشتيل</t>
  </si>
  <si>
    <t>(02) 33519133
(02) 33558604</t>
  </si>
  <si>
    <t>1 ش الوحدة العربية أمام سنترال الوراق</t>
  </si>
  <si>
    <t>(02) 35454780
(02) 35454781</t>
  </si>
  <si>
    <t>1 Al Wehda Al Arabeya  - Infront of Al Warrak Central - El Warrak - Giza</t>
  </si>
  <si>
    <t xml:space="preserve">161شارع عين شمس أمام معهد مندوبي الشرطة </t>
  </si>
  <si>
    <t>(02) 24959050</t>
  </si>
  <si>
    <t>161 Ain Shams St. - in Front of Police Representatives Institute</t>
  </si>
  <si>
    <t>مدينة السلام</t>
  </si>
  <si>
    <t>Madinat El-Salam</t>
  </si>
  <si>
    <t>طريق سبيكو امام مجمع شباب الخريجين</t>
  </si>
  <si>
    <t>(02) 22803231
(02) 22781584</t>
  </si>
  <si>
    <t>Omrania</t>
  </si>
  <si>
    <t>ش عمر المختار بجوار شركة ـ ريجوار المطرية</t>
  </si>
  <si>
    <t>Omar El-Mokhtar St. Beside Regwar Company</t>
  </si>
  <si>
    <t xml:space="preserve">(02) 26528600 </t>
  </si>
  <si>
    <t>(02) 37124477</t>
  </si>
  <si>
    <t>(02) 38372188</t>
  </si>
  <si>
    <t>(02) 26632123
(02) 26632122</t>
  </si>
  <si>
    <t>(02) 22545176</t>
  </si>
  <si>
    <t>(02) 35849258
(02) 35849247
(02) 35849248</t>
  </si>
  <si>
    <t>El Nafoura Sq. - Street 9, Emarat El-Mokatam El-Momayaza - Infront of KFC - Moqattam - Cairo</t>
  </si>
  <si>
    <t>سيتي سنتر -بجوار مستشفى الشيخ زايد العام</t>
  </si>
  <si>
    <t>City center Beside Public Hospital Sheikh Zayed City</t>
  </si>
  <si>
    <t>(02) 38519951</t>
  </si>
  <si>
    <t>(050) 2332667
(050) 2332668
(050) 2332669</t>
  </si>
  <si>
    <t>Sbieko Road in Front of Young Graduates compound</t>
  </si>
  <si>
    <t>(02) 33153331</t>
  </si>
  <si>
    <t>(02) 26388164
(02) 26351803</t>
  </si>
  <si>
    <t>53 Abdel Aziz Fahmy St. - Heliopolis Sq. - Beside Al Nozha Police Station - Heliopolis - Cairo</t>
  </si>
  <si>
    <t>(02) 24114050</t>
  </si>
  <si>
    <t>(02) 24055030
(02) 24055031
(02) 24055032</t>
  </si>
  <si>
    <t>(02) 26204990</t>
  </si>
  <si>
    <t>(02) 26362267</t>
  </si>
  <si>
    <t>(095) 2275850
(095) 2271910</t>
  </si>
  <si>
    <t>مجاورة 39 عمارة 10 شقة 101</t>
  </si>
  <si>
    <t>Neighborhood 39 Building 10 Flat 101</t>
  </si>
  <si>
    <t>(02) 22915000</t>
  </si>
  <si>
    <t>(012) 02218322</t>
  </si>
  <si>
    <t>(012) 00220834</t>
  </si>
  <si>
    <t>(012) 00220896</t>
  </si>
  <si>
    <t>19911
(045) 3317499</t>
  </si>
  <si>
    <t>19911
(045) 2214917</t>
  </si>
  <si>
    <t>19911
(045) 3433749</t>
  </si>
  <si>
    <t>19911
(045) 3696124</t>
  </si>
  <si>
    <t>19911
(013) 2512395</t>
  </si>
  <si>
    <t>19911
(013) 3257690</t>
  </si>
  <si>
    <t xml:space="preserve">(02 )24184840
(02) 24184841
(02) 24184842
(02) 26903274 </t>
  </si>
  <si>
    <t xml:space="preserve">(02) 24055034 </t>
  </si>
  <si>
    <t>(02) 28450120
(02) 28450246</t>
  </si>
  <si>
    <t xml:space="preserve">مركز السفراء التجارى خلف مسجد الحصرى  -6 اكتوبر </t>
  </si>
  <si>
    <t>El-Sofaraa Commercial Center - Behind El-Hosary Mosque - 6th of October City - Giza</t>
  </si>
  <si>
    <t xml:space="preserve">154 ش مؤسسة الزكاة -المرج </t>
  </si>
  <si>
    <t>(02) 28703251
(02) 28709423</t>
  </si>
  <si>
    <t>Hamada Tower , El-Marg / El-Khosous Road - Elkhosos</t>
  </si>
  <si>
    <t xml:space="preserve">برج حمادة -طريق المرج / الخصوص العمومى -المرج </t>
  </si>
  <si>
    <t>16 ش يوسف الدجوي -بجانب مترو عزبة النخل - فوق صيدلية رأفت</t>
  </si>
  <si>
    <t xml:space="preserve"> 97 ش عزيز المصري ـ عين شمس </t>
  </si>
  <si>
    <t>81 El Matareya St. - Above Haty Sheikh Al Balad - El Matareya - Cairo</t>
  </si>
  <si>
    <t xml:space="preserve">81 ش المطرية -فوق حاتي شيخ البلد-المطرية </t>
  </si>
  <si>
    <t>2 ش محمد الامبابي من شارع نادي امبابة</t>
  </si>
  <si>
    <t>2 Mohamed Imbaby St. - From Embaba Club St. - Imbaba - Giza</t>
  </si>
  <si>
    <t xml:space="preserve">وحدة 214 المركز الطبي الأول الرحاب القاهرة الجديدة </t>
  </si>
  <si>
    <t>Unit 214 - The 1st Medical Center - El-Rehab</t>
  </si>
  <si>
    <t>(02) 26934607</t>
  </si>
  <si>
    <t xml:space="preserve">11 Magdy St. From El-Moarekh Mohamed Refaat St. - Nozha </t>
  </si>
  <si>
    <t xml:space="preserve">115 شارع سليم الاول -  ابراج الزيتون - -بجانب معمل البرج -حلمية الزيتون </t>
  </si>
  <si>
    <t>115 Selim El Awal St. - El Zaitoun Towers ,  - Beside El Borg Laboratory - Helmeyet Al Zaitoun - Cairo</t>
  </si>
  <si>
    <t>بهـــــــتيــــــم</t>
  </si>
  <si>
    <t>Bahteem Sq. - Afify Tower - Bahteam - Qalubiya</t>
  </si>
  <si>
    <t>Bahteam</t>
  </si>
  <si>
    <t>شارع محور مصطفى كامل - بجوارمول القبانى - بجوار بنزينة مصر للبترول</t>
  </si>
  <si>
    <t>Moustafa Kamel Axis St. - Beside El-Kabany Mall &amp; Misr Petrolum Station.</t>
  </si>
  <si>
    <t>43 ش عبد الله العربي  امتداد الطيران -  مدينة نصر</t>
  </si>
  <si>
    <t>(02) 23854669</t>
  </si>
  <si>
    <t>43 A.Allah El-Araby St. - Extension of El-Taiaran St.</t>
  </si>
  <si>
    <t>1 شارع فرن الطحيوى متفرع من شارع أحمد عرابى - بيجام – شبرا الخيمة</t>
  </si>
  <si>
    <t>(02) 44747704
(02) 44747705</t>
  </si>
  <si>
    <t>1 Forn El-Tehewy St. From Ahmed Oraby St. - Begam - Shoubra El-Khiemah</t>
  </si>
  <si>
    <t>Begam</t>
  </si>
  <si>
    <t>بيجام</t>
  </si>
  <si>
    <t>برج القاهرة ش 15 مايو-منطقة الزهور - بجوار كوبرى مسطرد-شبرا الخيمة</t>
  </si>
  <si>
    <t>(02) 48586344
(02) 48586345</t>
  </si>
  <si>
    <t>Cairo Tower - 15 May St. - Beside Mostorod Bridge</t>
  </si>
  <si>
    <t>76 ب – حدائق الأهرام – مدخل خوفو – بوابة 1</t>
  </si>
  <si>
    <t>76B - Khoufo Enterance - Gate # 1 - Hadaiek El-Ahram</t>
  </si>
  <si>
    <t xml:space="preserve">412 ن – حدائق الأهرام – مدخل مينا –  بوابة 4
</t>
  </si>
  <si>
    <t>412N - Mina Enterance - Gate # 4 - Hadaiek El-Ahram</t>
  </si>
  <si>
    <t>مدينة السلام - ميدان اسكندرية - مدخل1 بلوك6</t>
  </si>
  <si>
    <t>Alex. Square - Enterance 1 - Block 6 - Madinat El-Salam</t>
  </si>
  <si>
    <t>العباســـــية</t>
  </si>
  <si>
    <t>58 ش الرصافة – شارع محرم بك – الإسكندرية – مصر</t>
  </si>
  <si>
    <t xml:space="preserve">14-  شارع مصطفى كامل -من بهاء الدين الغطوري </t>
  </si>
  <si>
    <t>El Rasafa Street – Maharm Bek – Alexandria – Egypt</t>
  </si>
  <si>
    <t>El Hanovel Street – El Agamy – Alexandria – Egypt</t>
  </si>
  <si>
    <t>ش الهانوفيل  – العجمى – الاسكندرية – مصر</t>
  </si>
  <si>
    <t>شارع كلية الطب - تقاطع السلطان حسين - بجوار صيدلية اكسفورد</t>
  </si>
  <si>
    <t>(03) 4855088
(03) 4855022</t>
  </si>
  <si>
    <t xml:space="preserve"> Faculty of Medicine St. El-Soltan Hussein Intersection - Beside Oxford Pharmacy</t>
  </si>
  <si>
    <t>(02) 37616222</t>
  </si>
  <si>
    <t>مدينه عباد الرحمن خلف نادى الصيد بالقطاميه - الطريق الدائرى</t>
  </si>
  <si>
    <t>(02) 27254604</t>
  </si>
  <si>
    <t xml:space="preserve">مركز العجائبيه للعلاج الطبيعى </t>
  </si>
  <si>
    <t xml:space="preserve">29 ش جميل بجوار بنك القاهرة -  بنها </t>
  </si>
  <si>
    <t>El Aga'beya Physiotherapy Center</t>
  </si>
  <si>
    <t>29 Gamil St. - Besid Cairo Bank - Banha</t>
  </si>
  <si>
    <t>(062) 3222355</t>
  </si>
  <si>
    <t xml:space="preserve">12 شارع النهضه - بجوار بنك قناه السويس </t>
  </si>
  <si>
    <t>12 Nahda St. - Beside Suez Canal Bank</t>
  </si>
  <si>
    <t xml:space="preserve">شارع احمد عرابى - امام اجزاخانه منهى - الاربعين </t>
  </si>
  <si>
    <t>(062) 3226977</t>
  </si>
  <si>
    <t xml:space="preserve">شارع احمد عرابى- أمام استوديو الدمرانى </t>
  </si>
  <si>
    <t>(011) 10455272</t>
  </si>
  <si>
    <t xml:space="preserve">8 شارع البرقى - حى زرب  متفرع من شارع الجيش </t>
  </si>
  <si>
    <t>(062) 3321481</t>
  </si>
  <si>
    <t>8 El-barky St , From Elgiesh St .</t>
  </si>
  <si>
    <t xml:space="preserve">5 شارع الفردوس -  بجوار حى السويس - السويس </t>
  </si>
  <si>
    <t>5 El fardous st - Beside Suez District</t>
  </si>
  <si>
    <t>(02) 33450538</t>
  </si>
  <si>
    <t>info@ebsar.info</t>
  </si>
  <si>
    <t>شارع النساج أمام كلية علوم بنها -  القليوبية - مصر</t>
  </si>
  <si>
    <t>El Nasag st .In Front of faculty of science  - Banha</t>
  </si>
  <si>
    <t>(055) 2357478</t>
  </si>
  <si>
    <t>(010) 02862757
(012) 75188209</t>
  </si>
  <si>
    <t xml:space="preserve">المنشيه - خلف محطه القطار -  امام محلات السبيلى -  بنها </t>
  </si>
  <si>
    <t>(062) 3333192</t>
  </si>
  <si>
    <t xml:space="preserve">52 شارع احمد عرابى - الاربعين </t>
  </si>
  <si>
    <t>(062) 3324549</t>
  </si>
  <si>
    <t xml:space="preserve">12 شارع احمد عرابى -  برج عرابى - اعلى السلام مول </t>
  </si>
  <si>
    <t>12 Ahmed Orabi St. - Orabi Building Above Al Salam Mall</t>
  </si>
  <si>
    <t>16 صقر قريش بجوار البحث الجنائى  - المعادى الجديدة</t>
  </si>
  <si>
    <t>16 Sakr Korish - New Maadi</t>
  </si>
  <si>
    <t>(02) 27474381
(02) 27548760</t>
  </si>
  <si>
    <t xml:space="preserve">73 شارع 9 -  فوق بيتزاهت </t>
  </si>
  <si>
    <t>(02) 23590120</t>
  </si>
  <si>
    <t>73, Street 9, Above Pizza Hut</t>
  </si>
  <si>
    <t>(02) 25265406</t>
  </si>
  <si>
    <t>12 ( Street 153  ) Horreya Square</t>
  </si>
  <si>
    <t xml:space="preserve">12 شارع 153 ميدان الحريه -  بجوار بنزايون المعادى </t>
  </si>
  <si>
    <t>redamiran@hotmail.com</t>
  </si>
  <si>
    <t>(050) 2345672</t>
  </si>
  <si>
    <t>شارع بورسعيد - امام كوبرى طلخا</t>
  </si>
  <si>
    <t>Port Said St., - In Front Of Talkha Bridge, Mansoura</t>
  </si>
  <si>
    <t>(013) 3275777</t>
  </si>
  <si>
    <t xml:space="preserve">امام مستشفى الشفاء الجديده -  تلا </t>
  </si>
  <si>
    <t>(048) 3745510</t>
  </si>
  <si>
    <t xml:space="preserve"> In front of Shefaa  Hospital</t>
  </si>
  <si>
    <t xml:space="preserve">دلكا - تلا - طوخ  </t>
  </si>
  <si>
    <t>(045) 3336160
(010) 90751020</t>
  </si>
  <si>
    <t>Abou Abd Allah St. - Damanhour</t>
  </si>
  <si>
    <t>(013) 3255525</t>
  </si>
  <si>
    <t xml:space="preserve">شارع المديريه - فوق صيدليه عيسى </t>
  </si>
  <si>
    <t xml:space="preserve">El-Modiria St. - Above Eisa Pharmacy </t>
  </si>
  <si>
    <t xml:space="preserve">ميدان الشعلة – أمام حديقة الهابى لاند </t>
  </si>
  <si>
    <t>El-Shoala Square., in front of Happy Land Park</t>
  </si>
  <si>
    <t>Saad Zaghloul St. - El Hoda Building - Tower B</t>
  </si>
  <si>
    <t>(055) 2362802</t>
  </si>
  <si>
    <t>كفر ابو حسين - الزقازيق</t>
  </si>
  <si>
    <t>Kafr Abou Hussein - Zagazieg</t>
  </si>
  <si>
    <t>(02) 37616363</t>
  </si>
  <si>
    <t>75 Mohy El Din Abo El Ezz St.</t>
  </si>
  <si>
    <t>(012) 73700050</t>
  </si>
  <si>
    <t>9 Tahrir St . - EL-Behoth Metro Station</t>
  </si>
  <si>
    <t>(013) 3236262
(010) 26264666</t>
  </si>
  <si>
    <t>القطعة 10 رأس كيندى - طريق السلام - جنوب سيناء - شرم الشيخ</t>
  </si>
  <si>
    <t>Area 10 Ras Kennedy,  El-Salam Road, Sharm El-Sheikh</t>
  </si>
  <si>
    <t>(069) 3666070</t>
  </si>
  <si>
    <t>info@southsinaihospital.com</t>
  </si>
  <si>
    <t>(062) 3229500</t>
  </si>
  <si>
    <t>meweida@hotmail.com</t>
  </si>
  <si>
    <t>(062) 3195554</t>
  </si>
  <si>
    <t>5 ش الفردوس - مستشفى عين الحياة - الغريب</t>
  </si>
  <si>
    <t>5 El Fardous St. - Ein El-Hayah Hospital - El-Gharib</t>
  </si>
  <si>
    <t>25 Fawzi Ramah Square, From Shehab St., Mohandseen, Giza, Egypt</t>
  </si>
  <si>
    <t>info@alamalhospital.net</t>
  </si>
  <si>
    <t>(040) 2214010
(040) 2215300</t>
  </si>
  <si>
    <t>(013) 42140920</t>
  </si>
  <si>
    <t>rahma.hospital1@yahoo.com</t>
  </si>
  <si>
    <t>ahmadsoliman1968@hotmail.com</t>
  </si>
  <si>
    <t>43 ش احمد ماهر بجوار مدرسة المساعى</t>
  </si>
  <si>
    <t>(048) 2570521</t>
  </si>
  <si>
    <t>43 Ahmed Maher St. Beside El Masaaey School</t>
  </si>
  <si>
    <t>(010) 07697916</t>
  </si>
  <si>
    <t>(012) 22934807</t>
  </si>
  <si>
    <t>(012) 22995346</t>
  </si>
  <si>
    <t>(066) 3339808</t>
  </si>
  <si>
    <t>(02) 24302355</t>
  </si>
  <si>
    <t>info@AlsafwaHospital.net</t>
  </si>
  <si>
    <t>(02) 24302001
(02) 24304005
(02) 24304009
(019) 9926026</t>
  </si>
  <si>
    <t>27أ ش بغداد - الكوربة</t>
  </si>
  <si>
    <t>(02) 24151336</t>
  </si>
  <si>
    <t>106 شارع نادى إمبابه الریاضى – أمام مسجد الرحمن – إمبابه</t>
  </si>
  <si>
    <t>(02) 33387298</t>
  </si>
  <si>
    <t>مركز اورال هيلث لطب الاسنان</t>
  </si>
  <si>
    <t>القطعة 1/1 المحور المركزي - 6 من أكتوبر</t>
  </si>
  <si>
    <t xml:space="preserve">Plot 1/1 Central Axis  - 6th of October City </t>
  </si>
  <si>
    <t>(062) 3194269
(011) 23600013
(011) 23600014</t>
  </si>
  <si>
    <t>38 ش بنك مصر - حى السويس</t>
  </si>
  <si>
    <t>(062) 3335496
(062) 3336204</t>
  </si>
  <si>
    <t>58 Bank Misr St., Suez District, Suez</t>
  </si>
  <si>
    <t>(02) 27254602
(02) 27254603
(010) 60656473
(012) 84523725</t>
  </si>
  <si>
    <t>El Gomhorya &amp; El Shahid Atef El Sadat St.</t>
  </si>
  <si>
    <t>3. 5 Bahr El Ghazal St. from Ahmed Orabi St. - El Sahafeyeen .  - Mohandseen - Giza</t>
  </si>
  <si>
    <t>(02) 33044901
(010) 01775572
(012) 29001882
(012) 29001883</t>
  </si>
  <si>
    <t>(02) 33458690</t>
  </si>
  <si>
    <t>(02) 23631241
(02) 23648364
(02) 23655151
(02) 23655221</t>
  </si>
  <si>
    <t>(02) 25320958</t>
  </si>
  <si>
    <t>(03) 4272653
(03) 4272652
(012) 22370171
(012) 22370117</t>
  </si>
  <si>
    <t>(03) 4273506</t>
  </si>
  <si>
    <t>(03) 4283388
(03) 4245108
(010) 06668883</t>
  </si>
  <si>
    <t>(011) 47777164
(011) 47777165</t>
  </si>
  <si>
    <t>65 ش سعيد - متفرع من ش الجيش</t>
  </si>
  <si>
    <t>65 Saeed St. from El-Gaish St. - Tanta</t>
  </si>
  <si>
    <t>(040) 3312645</t>
  </si>
  <si>
    <t xml:space="preserve">35 ش د. بهاء الدين الغتورى - متفرع من ش مصطفى كامل - سموحه </t>
  </si>
  <si>
    <t xml:space="preserve">35 Dr. Bahaa El Din El Ghatiry st., from Mostafa Kamel St., Semouha </t>
  </si>
  <si>
    <t xml:space="preserve">smouha@andalusiagroup.net </t>
  </si>
  <si>
    <t>(03) 4197000
(03) 4275124</t>
  </si>
  <si>
    <t>ش كمال الدين شعبان ( الأمين سابقا) بجوار مسجد الرحمة (عرفة) - شبين الكوم</t>
  </si>
  <si>
    <t>Kamal El-Din Shabaan St. (EX. El-Amin St.) Beside El-Rahma Mosque</t>
  </si>
  <si>
    <t>(048) 2325950
(048) 2224452</t>
  </si>
  <si>
    <t>(048) 2325951</t>
  </si>
  <si>
    <t>19885
(02) 25240250</t>
  </si>
  <si>
    <t>(02) 25240066</t>
  </si>
  <si>
    <t>info@assih.com</t>
  </si>
  <si>
    <t>39 شارع كلیوباترامیدان صلاح الدین مصر الجدیدة</t>
  </si>
  <si>
    <t>(02) 24178206</t>
  </si>
  <si>
    <t>16370
(02) 38247247
(02) 38247248
(011) 22211190
till
(011) 22211199</t>
  </si>
  <si>
    <t>(011) 12361255
(011) 12361246</t>
  </si>
  <si>
    <t>(02) 33382136
(010) 00180780
(012) 26155588</t>
  </si>
  <si>
    <t>50 El-Khalifa Al-Maamoun St., Above Souq AlAsr, Floor 8 Heliopolis - Cairo</t>
  </si>
  <si>
    <t>50 ش الخلیفه المأمون - عمارة سوق العصر - الدور الثامن - مصر الجدیده</t>
  </si>
  <si>
    <t>(02) 33253110
(012) 26155599</t>
  </si>
  <si>
    <t>(057) 2225365
(057) 2251880</t>
  </si>
  <si>
    <t>17 ش الشهيد محمد احمد الجيار حى الشرق, بور سعيد</t>
  </si>
  <si>
    <t>(066) 3223663
(066) 3225695
(066) 3329326</t>
  </si>
  <si>
    <t>(066) 3239921</t>
  </si>
  <si>
    <t>16, Street 107 - Hadayek El Maadi</t>
  </si>
  <si>
    <t>شارع عطية الصوالحى امتداد ش مكرم عبيد  - داخل السراج مول برج 2  الدور الثالث</t>
  </si>
  <si>
    <t>Atteya El Sawalhy St., From Makram Ebaid St, Floor 3, Inside El Serag Mall, Tower 2, Entrance 3, Nasr City</t>
  </si>
  <si>
    <t>(012) 26103212</t>
  </si>
  <si>
    <t>(02) 22738232</t>
  </si>
  <si>
    <t>(02) 22755577
(02) 22738232
(012) 23838901</t>
  </si>
  <si>
    <t>Sheraton Bldgs, behind Sheraton airport , (Inside Nozha International Hospital)</t>
  </si>
  <si>
    <t>(02) 22681360
(02) 22658666
(012) 25330736</t>
  </si>
  <si>
    <t>2 ش سمير مختار من ش نبيل الوقاد - ارض الجولف - مصر الجديده</t>
  </si>
  <si>
    <t>(02) 22612199</t>
  </si>
  <si>
    <t>(02) 22610040</t>
  </si>
  <si>
    <t>6 Bank Misr St. - Shebein El-Kowm</t>
  </si>
  <si>
    <t>(048) 2330199
(048) 2330188</t>
  </si>
  <si>
    <t>(040) 3286303
(040) 3319928</t>
  </si>
  <si>
    <t>(015) 277338
(015) 277336
(015) 362930
(015) 362870
(010) 06660662
 (011) 11131929</t>
  </si>
  <si>
    <t>(02) 37617937 
(02) 37617936
(010) 65801551
(012) 05271390</t>
  </si>
  <si>
    <t>(02) 25036100</t>
  </si>
  <si>
    <t>Plot 6/4c- El Laselky Division - New Maadi - Behind Shell Egypt N.V Gas Station - Maadi - Cairo</t>
  </si>
  <si>
    <t xml:space="preserve">القطعة 4/6c - اللاسلكي -المعادي الجديدة خلف محطة شيل - معادي - القاهرة </t>
  </si>
  <si>
    <t>9 ش الرشيد من ش المشير احمد اسماعيل - مساكن شيراتون</t>
  </si>
  <si>
    <t>(02) 22664248
(02) 22664249
(02) 22660555</t>
  </si>
  <si>
    <t>(086) 7711200</t>
  </si>
  <si>
    <t>17 ش د. عاطف المنجى - من ش الجمهوريه - برج السلاب - جزيرة الورد - المنصوره</t>
  </si>
  <si>
    <t>sallab_hos@yahoo.com</t>
  </si>
  <si>
    <t>info@alsalamhospital.org</t>
  </si>
  <si>
    <t>(02) 33034780
(02) 33030140</t>
  </si>
  <si>
    <t>(02) 37606444</t>
  </si>
  <si>
    <t>(02) 33364277</t>
  </si>
  <si>
    <t>(088) 2326023
(088) 2993571
(088) 2311600
(088) 2325360</t>
  </si>
  <si>
    <t>(088) 2321050</t>
  </si>
  <si>
    <t>ش الجلاء - حى شرق</t>
  </si>
  <si>
    <t>El-Galaa St. - East District , Assuit</t>
  </si>
  <si>
    <t xml:space="preserve">(02) 38607947
(02) 38606984
(011) 12010111 </t>
  </si>
  <si>
    <t xml:space="preserve"> El Geish St., beside Agriculture Administration - Ayat</t>
  </si>
  <si>
    <t>(084) 2152081
(084) 6375054
(084) 6375053
(010) 00803833</t>
  </si>
  <si>
    <t>(084) 2152081</t>
  </si>
  <si>
    <t>(03) 5841717
(03) 5841806
(03) 5857681
(012) 84089900</t>
  </si>
  <si>
    <t>(03) 5834955
(03) 5840757</t>
  </si>
  <si>
    <t>(02) 38500300
(02) 38512920
(02) 38512928</t>
  </si>
  <si>
    <t>(02) 38512926</t>
  </si>
  <si>
    <t>info@globalcarehospital.com</t>
  </si>
  <si>
    <t>(015) 363030
(015) 356533
(015) 368444</t>
  </si>
  <si>
    <t>(015) 378111</t>
  </si>
  <si>
    <t>Hospitals Area - 10th of Ramadan - Sharkeya</t>
  </si>
  <si>
    <t>8 ش السكة الحديد - الملاحة - امام سوبر ماركت التوحيد</t>
  </si>
  <si>
    <t>(062) 3333666</t>
  </si>
  <si>
    <t>8 El Sekka El Hadid St. - El-Mallaha - In Front of El-Tawheed Market</t>
  </si>
  <si>
    <t>21 شارع الأندلس - الميريلاند خلف حدائق الميريلاند - مصر الجديدة</t>
  </si>
  <si>
    <t>(02) 24554468</t>
  </si>
  <si>
    <t xml:space="preserve">19650
(084) 6377199
(084) 6366833 </t>
  </si>
  <si>
    <t>14 ش عادل رستم المتفرع من ميدان فيني - بجوار مستشفي مصر الدولي - الدقى</t>
  </si>
  <si>
    <t>19650
(02) 33381818</t>
  </si>
  <si>
    <t>info@iehegypt.com</t>
  </si>
  <si>
    <t>19650
(02) 24554468</t>
  </si>
  <si>
    <t>16A El Omda St. - Above oriental weavers - Downtown - Fayoum</t>
  </si>
  <si>
    <t>شارع شجرة الدرمن شارع خالد بن الوليد - العواميه</t>
  </si>
  <si>
    <t>Shagaret El Dorr St. - From Khaled Ben El-Waleed St - El Awwameya - Luxor</t>
  </si>
  <si>
    <t>كم 42 طريق مصر الاسماعيليه الصحراوى - قريب من مدينة الشروق</t>
  </si>
  <si>
    <t>KM 42 - Cairo / Ismailia Desert Road - Close to El-Shourok City</t>
  </si>
  <si>
    <t>(02) 24774546
(02) 24774616</t>
  </si>
  <si>
    <t>IMC@imc.org.eg</t>
  </si>
  <si>
    <t>16221
(02) 24775902
(02) 24775903
(02) 24775904
(02) 24775905</t>
  </si>
  <si>
    <t>26A Ahmed Helmi Sq.  El Mohandeseen Tower, Beside Ahmed Helmy Bus Station, Shoubra - Cairo</t>
  </si>
  <si>
    <t>26أ ميدان أحمد حلمي - برج المهندسين - بجوار موقف اتوبيس أحمد حلمى</t>
  </si>
  <si>
    <t>(02) 22336721
(02) 22345693</t>
  </si>
  <si>
    <t>(02) 22366461</t>
  </si>
  <si>
    <t>(02) 26774072
(010) 20115115</t>
  </si>
  <si>
    <t>(02) 26774619</t>
  </si>
  <si>
    <t>1 Mohamed Al Makrify St. - 6th Area, Infront of Al Ahly Club - Nasr City - Cairo</t>
  </si>
  <si>
    <t>(02) 37495030
(010) 66643403</t>
  </si>
  <si>
    <t>(02) 37499633</t>
  </si>
  <si>
    <t>support@kids-hospital.com</t>
  </si>
  <si>
    <t>(03) 3190007</t>
  </si>
  <si>
    <t>(03) 5551612</t>
  </si>
  <si>
    <t>(03) 5556345</t>
  </si>
  <si>
    <t>(084) 6301150
(084) 6301050
(010) 01821667</t>
  </si>
  <si>
    <t>(084) 6303164</t>
  </si>
  <si>
    <t>(086) 2319319
(010) 66672663</t>
  </si>
  <si>
    <t>33 Saad Zaghloul St. beside Nasef school</t>
  </si>
  <si>
    <t xml:space="preserve">33 شارع سعد زغلول - بجانب مدرسة ناصف </t>
  </si>
  <si>
    <t>(02) 37608261
(02) 37608262
(02) 37608263
(02) 37608264</t>
  </si>
  <si>
    <t>(02) 33356894
(02) 37613228</t>
  </si>
  <si>
    <t>(03) 4871848
(03) 4836719
(03) 4837751
(03) 4838870</t>
  </si>
  <si>
    <t>(03) 4836366</t>
  </si>
  <si>
    <t>(02) 25297418
(02) 25297420
(02) 25240022
(02) 25240025</t>
  </si>
  <si>
    <t>(02) 25240343</t>
  </si>
  <si>
    <t>cob@nilebadrawi.com</t>
  </si>
  <si>
    <t>ميدان الحرية - الحي الثامن أمام المصرية للأتصالات - سنترال الشروق</t>
  </si>
  <si>
    <t>(02) 26888858</t>
  </si>
  <si>
    <t>(02) 26888857
(011) 13444234</t>
  </si>
  <si>
    <t>كم 72 طريق القصير / مرسى علم - خليج كورايا</t>
  </si>
  <si>
    <t>(065) 3700121</t>
  </si>
  <si>
    <t xml:space="preserve"> (065) 3700122
(065) 3700120
(010) 00004402</t>
  </si>
  <si>
    <t>(097) 2448020</t>
  </si>
  <si>
    <t>مستشفى الهلال الاحمر</t>
  </si>
  <si>
    <t>(096) 5336554
(096) 5324980
(096) 5325720</t>
  </si>
  <si>
    <t>(065) 3572162</t>
  </si>
  <si>
    <t>info@redseahospital.net</t>
  </si>
  <si>
    <t>19989
(02) 35691156
(010) 90102300</t>
  </si>
  <si>
    <t>19989
(02) 23590798
(010) 12221034</t>
  </si>
  <si>
    <t>19989
(02) 37628647
(010) 00086318</t>
  </si>
  <si>
    <t>230 شارع شبرا -امام محطة مترو الخلفاوي -شبرا</t>
  </si>
  <si>
    <t>19989
(02) 22009871
(02) 22009872
(02) 22009873
(010) 17608459</t>
  </si>
  <si>
    <t>19989
(02) 24153305
(010) 90102627</t>
  </si>
  <si>
    <t>19989
(015) 377444</t>
  </si>
  <si>
    <t>19989
(050) 2319959
(010) 12221036</t>
  </si>
  <si>
    <t>19989
(013) 3271444
(010) 17608453</t>
  </si>
  <si>
    <t>(046) 4947538
(010) 27776518</t>
  </si>
  <si>
    <t>5 Street # 150 , Horrya square - - Maadi - Cairo</t>
  </si>
  <si>
    <t>ميدان الحرية شارع 150 - رقم 5</t>
  </si>
  <si>
    <t>230 Shoubra st., infront of El Khalfawy Metro Station - - Shoubra - Cairo</t>
  </si>
  <si>
    <t xml:space="preserve">Ali Mubarak Sq., in front of Happy Land Park- &amp; El-Hekma Hospital - Daqahleya </t>
  </si>
  <si>
    <t>45 Anas Ibn Malek St., From Shehab St. - Mohandseen - - Mohandseen - Giza</t>
  </si>
  <si>
    <t>A. Allaha Eissa st. Crossing with Portsaid st.,  Marsa Matrouh</t>
  </si>
  <si>
    <t xml:space="preserve"> برج سنبكو 3 بجوار مستشفى التأمين الصحي</t>
  </si>
  <si>
    <t>Sinco Tower 3, Beside Public Health Insurance Hospital, 10th Of Ramadan City -  Sharkeya</t>
  </si>
  <si>
    <t>(055) 2302126
(010) 65737000</t>
  </si>
  <si>
    <t>40 شارع الجلاء -الزقازيق - الشرقية</t>
  </si>
  <si>
    <t>40 Galaa St. - Zagazig - Sharkia</t>
  </si>
  <si>
    <t>(040) 3331232</t>
  </si>
  <si>
    <t>webmaster@alfascan.com</t>
  </si>
  <si>
    <t>(010) 65537925</t>
  </si>
  <si>
    <t>(02) 25171115
(02) 25171116
(010) 66619000</t>
  </si>
  <si>
    <t>(013) 3260280</t>
  </si>
  <si>
    <t>(03) 5919323</t>
  </si>
  <si>
    <t>(03) 4117036</t>
  </si>
  <si>
    <t>(02) 24233316
(010) 17111404</t>
  </si>
  <si>
    <t xml:space="preserve">50أ اسماعيل كامل - بجوار مسجد عزام - حلوان </t>
  </si>
  <si>
    <t>(02) 25551189</t>
  </si>
  <si>
    <t>كم 42 مرتفعات طابا - طابا</t>
  </si>
  <si>
    <t>KM 42 Taba Heights, Taba</t>
  </si>
  <si>
    <t>(012) 83904758
(012) 23990339</t>
  </si>
  <si>
    <t>(02) 26184027
(02) 26184053
(010) 10004044
(011) 17777695</t>
  </si>
  <si>
    <t>(011) 11332332</t>
  </si>
  <si>
    <t xml:space="preserve">7 ب برج الاطباء - عمارات الفتح - المحور المركزى - الدور 2 - الحى الثالث </t>
  </si>
  <si>
    <t>(02) 38838850
(010) 13893333</t>
  </si>
  <si>
    <t>(066) 3339333
(010) 16012020
(012) 22194727</t>
  </si>
  <si>
    <t>(047) 3223739</t>
  </si>
  <si>
    <t>(02) 26070316
(02) 26070314</t>
  </si>
  <si>
    <t>(02) 38336468
(02) 38322728</t>
  </si>
  <si>
    <t>مدينة المختار - ميدان فودافون - محور خدمات الحى الخامس و السادس</t>
  </si>
  <si>
    <t xml:space="preserve">El Mokhtar City , Vodafone Square, 5th. &amp; 6th., Services axis - - 6th of October City </t>
  </si>
  <si>
    <t xml:space="preserve">الحي الحادي عشر – سنتر أجياد – خلف سنتر الوجيه </t>
  </si>
  <si>
    <t>(02) 38336468
(02) 38322728
(010) 04958499</t>
  </si>
  <si>
    <t>(062) 3336662</t>
  </si>
  <si>
    <t>(048) 2198652
(011) 51999587</t>
  </si>
  <si>
    <t>(088) 2303200
(088) 2302800</t>
  </si>
  <si>
    <t>امام محكمة قليوب - قليوب البلد</t>
  </si>
  <si>
    <t>22 ش احمد علوبة -اسيوط</t>
  </si>
  <si>
    <t>(088) 2299506</t>
  </si>
  <si>
    <t xml:space="preserve">22 Ahmed Alouba St. Assuit </t>
  </si>
  <si>
    <t>شارع جامع صلاح الدين - أمام مستشفي صلاح الدين</t>
  </si>
  <si>
    <t>(02) 44680299
(010) 11189588</t>
  </si>
  <si>
    <t>Salah El-Din Mosque St., in front of Salah El Din Hospital</t>
  </si>
  <si>
    <t>(097) 2334330
(012) 74911449</t>
  </si>
  <si>
    <t xml:space="preserve">السيل الريفي - شارع 4 - بجوار الحسين للادوات الكهربائية </t>
  </si>
  <si>
    <t xml:space="preserve"> Al Seel Al Refie - Street 4 - Beside Al Hussein For Elect. Tools</t>
  </si>
  <si>
    <t>(012) 29190846</t>
  </si>
  <si>
    <t>(088) 2322621</t>
  </si>
  <si>
    <t>(096) 5346691
(012) 23664693</t>
  </si>
  <si>
    <t>شارع السمعانية - بجوار صيدليه الرجاء</t>
  </si>
  <si>
    <t>(012) 24430044</t>
  </si>
  <si>
    <t>El-Sammaneya St. Beside El-Ragaa Pharmacy</t>
  </si>
  <si>
    <t>(095) 2372951</t>
  </si>
  <si>
    <t>ش السمعانية المتفرع من ش الصنايع - أمام جامع الحاج منصور - برج الاطباء</t>
  </si>
  <si>
    <t>El-Sammaneya St. off El Sanayea St - In Front of El-Haj Mansour Mosque - Al Atebaa Tower</t>
  </si>
  <si>
    <t>(02) 37804004</t>
  </si>
  <si>
    <t>(02) 33361662
(02) 33361664
(02) 33365213
(02) 33365214</t>
  </si>
  <si>
    <t>(02) 37605180
(02) 37603920
(012) 22263606
(012) 22263535</t>
  </si>
  <si>
    <t xml:space="preserve">10 عبد الحميد لطفي - المهندسين </t>
  </si>
  <si>
    <t>10 Abd El Hamid Lotfy St. -Mohandseen</t>
  </si>
  <si>
    <t>مركز مناظير وجراحات الأنف والأذن والحنجرة</t>
  </si>
  <si>
    <t xml:space="preserve">56 شارع سوريا -مهندسين </t>
  </si>
  <si>
    <t>56 Syria St. - Mohandseen</t>
  </si>
  <si>
    <t>info@entclincegypt.com</t>
  </si>
  <si>
    <t>(02) 33457307
(02) 33457306</t>
  </si>
  <si>
    <t>مركز البوهى للاشعة التشخيصية</t>
  </si>
  <si>
    <t>(062) 3308699</t>
  </si>
  <si>
    <t>مجاورة 24 خلف المعهد العالى للتكنولوجيا -
العاشر من رمضان</t>
  </si>
  <si>
    <t>(055) 2864286
(055) 2852521
(055) 2853250</t>
  </si>
  <si>
    <t xml:space="preserve">مركز المدينة - مصرية سنتر - العاشر من رمضان - الشرقية </t>
  </si>
  <si>
    <t>Al-Madina Center - Masrya Center - 10th of Ramadan - Sharkeya</t>
  </si>
  <si>
    <t>(040) 3334045</t>
  </si>
  <si>
    <t>(084) 2150516
(084) 2150811</t>
  </si>
  <si>
    <t>(084) 2150497</t>
  </si>
  <si>
    <t>(010) 07070416
(011) 21413122</t>
  </si>
  <si>
    <t>(02) 23690109</t>
  </si>
  <si>
    <t>(02) 27070160</t>
  </si>
  <si>
    <t>(02) 26700141
(02) 26700143
(02) 26700145</t>
  </si>
  <si>
    <t>(02) 27038482
(010) 66799550</t>
  </si>
  <si>
    <t>4 ش الميرغنى  روكسى</t>
  </si>
  <si>
    <t>(02) 25254868</t>
  </si>
  <si>
    <t>27 أ ش بغداد الدور 4 شفة 34</t>
  </si>
  <si>
    <t>(02) 24180567
(012) 22185692</t>
  </si>
  <si>
    <t>27A Baghdad St. Flat 34</t>
  </si>
  <si>
    <t>(02) 24146521</t>
  </si>
  <si>
    <t>(02) 25780657
(02) 25754623
(012) 22119891
(010) 00400462</t>
  </si>
  <si>
    <t>(02) 25780657</t>
  </si>
  <si>
    <t>(02) 25261588</t>
  </si>
  <si>
    <t>(02) 25254872
(010) 01416454</t>
  </si>
  <si>
    <t>(02) 23950045</t>
  </si>
  <si>
    <t>(02) 23630707</t>
  </si>
  <si>
    <t>(02) 22982772
(012) 22142526</t>
  </si>
  <si>
    <t>شارع السلام امام المركز الطبى الجديد - تقسيم جهينى - قليوب البلد</t>
  </si>
  <si>
    <t>(013) 3236448</t>
  </si>
  <si>
    <t>(013) 2469303
(011) 00057576</t>
  </si>
  <si>
    <t>(048) 9121611
(010) 07974714</t>
  </si>
  <si>
    <t>(048) 3667533</t>
  </si>
  <si>
    <t xml:space="preserve">(048) 3660635 </t>
  </si>
  <si>
    <t>ش احمد عرابى منوف - المنوفيه قريب من مسجد الجيار</t>
  </si>
  <si>
    <t xml:space="preserve">ش روينه بجوار عمر بن الخطاب للتامين </t>
  </si>
  <si>
    <t>Rouaina St. - Beside Omar Ibn Khatab For Insurance</t>
  </si>
  <si>
    <t>(093) 2313772</t>
  </si>
  <si>
    <t>(093) 2359290
(012) 22995346</t>
  </si>
  <si>
    <t>(012) 21101010</t>
  </si>
  <si>
    <t>(066) 3251812
(012) 79944480</t>
  </si>
  <si>
    <t>(066) 3229977</t>
  </si>
  <si>
    <t>(066) 3222166</t>
  </si>
  <si>
    <t>(02) 26070315</t>
  </si>
  <si>
    <t>(082) 2331222</t>
  </si>
  <si>
    <t>(02) 23052375</t>
  </si>
  <si>
    <t>(02) 22738228
(010) 06851944</t>
  </si>
  <si>
    <t>(02) 24802117
(010) 03426758</t>
  </si>
  <si>
    <t>(02) 22605716
(010) 01529768</t>
  </si>
  <si>
    <t>(010) 23437374</t>
  </si>
  <si>
    <t>(02) 33051448
(010) 06851978</t>
  </si>
  <si>
    <t>(02) 25204071
(010) 02194428</t>
  </si>
  <si>
    <t>El Arab Mall., Jouhayna Square</t>
  </si>
  <si>
    <t xml:space="preserve">159,  26th of July st. , Zamalek </t>
  </si>
  <si>
    <t>zamalek@barakaoptics.com</t>
  </si>
  <si>
    <t>mohandessen@barakaoptics.com</t>
  </si>
  <si>
    <t>(02) 33053274
(010) 68829737</t>
  </si>
  <si>
    <t>shehab@barakaoptics.com</t>
  </si>
  <si>
    <t>nileCity@barakaoptics.com</t>
  </si>
  <si>
    <t xml:space="preserve">Four Seasons Hotel , Nile Plaza Hotel  </t>
  </si>
  <si>
    <t>beymen@barakaoptics.com</t>
  </si>
  <si>
    <t>(02) 35734009
(010) 65547394</t>
  </si>
  <si>
    <t xml:space="preserve">firstmall@barakaoptics.com </t>
  </si>
  <si>
    <t>dandy@barakaoptics.com</t>
  </si>
  <si>
    <t>El Arab Mall., Jouhayna Square , 6 th of  oct.</t>
  </si>
  <si>
    <t xml:space="preserve">mallofarabia@barakaoptics.com </t>
  </si>
  <si>
    <t>raya@barakaoptics.com</t>
  </si>
  <si>
    <t>(010) 00358205</t>
  </si>
  <si>
    <t>Hub Mall-West-Town, Sodic</t>
  </si>
  <si>
    <t>مول غرب المدينة - سوديك</t>
  </si>
  <si>
    <t>savoy@barakaoptics.com</t>
  </si>
  <si>
    <t>mercato@barakaoptics.com</t>
  </si>
  <si>
    <t>marina@barakaoptics.com</t>
  </si>
  <si>
    <t>(010) 27091133</t>
  </si>
  <si>
    <t>geziraclub@barakaoptics.com</t>
  </si>
  <si>
    <t>(02) 37622477
(010) 19449665</t>
  </si>
  <si>
    <t>makka@barakaoptics.com</t>
  </si>
  <si>
    <t>(010) 27359996</t>
  </si>
  <si>
    <t>mohyaldin@barakaoptics.com</t>
  </si>
  <si>
    <t>(010) 67776820</t>
  </si>
  <si>
    <t xml:space="preserve">ستارز مول 2 امام مكتبه الشروق الدور الاول </t>
  </si>
  <si>
    <t>korba@candco-eg.com</t>
  </si>
  <si>
    <t>heliopolis@candco-eg.com</t>
  </si>
  <si>
    <t>shams@candco-eg.com</t>
  </si>
  <si>
    <t>suncity@candco-eg.com</t>
  </si>
  <si>
    <t>citycenter@candco-eg.com</t>
  </si>
  <si>
    <t>citystar@candco-eg.com</t>
  </si>
  <si>
    <t>genena@candco-eg.com</t>
  </si>
  <si>
    <t>citystar2@candco-eg.com</t>
  </si>
  <si>
    <t>alahlynasrcity@candco-eg.com</t>
  </si>
  <si>
    <t>maadi@candco-eg.com</t>
  </si>
  <si>
    <t>mallofarabia@candco-eg.com</t>
  </si>
  <si>
    <t>sanstefano@candco-eg.com</t>
  </si>
  <si>
    <t>marina@candco-eg.com</t>
  </si>
  <si>
    <t>_______</t>
  </si>
  <si>
    <t>(03) 9575215
(010) 00222723</t>
  </si>
  <si>
    <t>16259
(02) 26252400</t>
  </si>
  <si>
    <t>(02) 26252491</t>
  </si>
  <si>
    <t xml:space="preserve">تقاطع محور طه حسين مع ش جوزيف تيتو - النزهة الجديدة </t>
  </si>
  <si>
    <t>Taha Hussein Axis Intersection with Joseph Tito St.  - El Nozha El Gedida</t>
  </si>
  <si>
    <t>3 شارع عمارات الشركة السويسرية متفرع من شارع الجزائر الدور الثالث شقة 7</t>
  </si>
  <si>
    <t>(02) 25190216
(010) 20101129</t>
  </si>
  <si>
    <t>3 El Swesria Buildings St From El Gazair St. - 3rd Floor, Flat # 7New Maadi</t>
  </si>
  <si>
    <t>ارض الحرية امام عيادة د/ محمد العيسوى - بنى سويف</t>
  </si>
  <si>
    <t>(082) 2353033
(082) 2363033</t>
  </si>
  <si>
    <t>(082) 2331222
(082) 2361222</t>
  </si>
  <si>
    <t>(012) 29128442</t>
  </si>
  <si>
    <t>19656
(02) 24141811
(02) 24191535
(012) 844446666</t>
  </si>
  <si>
    <t>19656
(02) 23951550
(02) 23920526
(012) 844448888</t>
  </si>
  <si>
    <t>19656
(02) 23781802</t>
  </si>
  <si>
    <t xml:space="preserve">19656  
 (02) 33387774 </t>
  </si>
  <si>
    <t>19656
 (02) 38513031</t>
  </si>
  <si>
    <t>16064
 (02) 25077367</t>
  </si>
  <si>
    <t>14 شارع 9 بجوار البنك الوطنى امام السكريه - المقطم</t>
  </si>
  <si>
    <t>16064
 (02) 23924201</t>
  </si>
  <si>
    <r>
      <t>6</t>
    </r>
    <r>
      <rPr>
        <b/>
        <vertAlign val="superscript"/>
        <sz val="11"/>
        <rFont val="Arial"/>
        <family val="2"/>
      </rPr>
      <t>th</t>
    </r>
    <r>
      <rPr>
        <b/>
        <sz val="11"/>
        <rFont val="Arial"/>
        <family val="2"/>
      </rPr>
      <t xml:space="preserve"> October City</t>
    </r>
  </si>
  <si>
    <t>ميت عقبة</t>
  </si>
  <si>
    <t>Hadayek Al-Ahram</t>
  </si>
  <si>
    <r>
      <t>10</t>
    </r>
    <r>
      <rPr>
        <b/>
        <vertAlign val="superscript"/>
        <sz val="11"/>
        <rFont val="Arial"/>
        <family val="2"/>
      </rPr>
      <t>th</t>
    </r>
    <r>
      <rPr>
        <b/>
        <sz val="11"/>
        <rFont val="Arial"/>
        <family val="2"/>
      </rPr>
      <t xml:space="preserve"> of Ramadan City</t>
    </r>
  </si>
  <si>
    <r>
      <t>3</t>
    </r>
    <r>
      <rPr>
        <b/>
        <vertAlign val="superscript"/>
        <sz val="11"/>
        <rFont val="Arial"/>
        <family val="2"/>
      </rPr>
      <t>rd</t>
    </r>
    <r>
      <rPr>
        <b/>
        <sz val="11"/>
        <rFont val="Arial"/>
        <family val="2"/>
      </rPr>
      <t xml:space="preserve"> Settlement</t>
    </r>
  </si>
  <si>
    <r>
      <t>1</t>
    </r>
    <r>
      <rPr>
        <b/>
        <vertAlign val="superscript"/>
        <sz val="11"/>
        <rFont val="Arial"/>
        <family val="2"/>
      </rPr>
      <t>st</t>
    </r>
    <r>
      <rPr>
        <b/>
        <sz val="11"/>
        <rFont val="Arial"/>
        <family val="2"/>
      </rPr>
      <t xml:space="preserve"> Settlement</t>
    </r>
  </si>
  <si>
    <t>Al Wasta</t>
  </si>
  <si>
    <t>مساكن امل اللنش - عمارة دمشق -  بجوار مدرسة علم الدين</t>
  </si>
  <si>
    <t>Amal Al Lansh Buildings - Demishk Building Beside Alam Al Din School</t>
  </si>
  <si>
    <t>(02) 26365088
(02) 26333832
(012) 23331999</t>
  </si>
  <si>
    <t>(011) 19069921</t>
  </si>
  <si>
    <t>Cornish El Maadi - Beside Al Salam International Hospital - Maadi - Cairo</t>
  </si>
  <si>
    <t>مستشفى دار الحياة</t>
  </si>
  <si>
    <t>الحى الثانى - المجاورة الثانية - بجوار كلية التربية النوعية</t>
  </si>
  <si>
    <t>2nd District - 2nd neighborhoot second - Biside the Faculty of Specific Education</t>
  </si>
  <si>
    <t>(057) 2401680
(010) 22278934</t>
  </si>
  <si>
    <t>(057) 2401690</t>
  </si>
  <si>
    <t>Dar Al Hayah Hospital</t>
  </si>
  <si>
    <t>سيتى كلينيك</t>
  </si>
  <si>
    <t>Dr. Mahmoud Abdullah El-Ghandour</t>
  </si>
  <si>
    <t>د/ محمود عبد الله الغندور</t>
  </si>
  <si>
    <t>(02) 21878311
(02) 21878312
(010) 04659823</t>
  </si>
  <si>
    <t>(010) 13988992
(011) 25555272</t>
  </si>
  <si>
    <t>(02) 37945115
(011) 12392027</t>
  </si>
  <si>
    <t>(02) 48585000
(010) 61856632</t>
  </si>
  <si>
    <t xml:space="preserve">3 شارع حسين زهدي -تقاطع النزهة -ارض الجولف </t>
  </si>
  <si>
    <t>19600
(069) 3600314
(011) 55666236
(012) 21616130</t>
  </si>
  <si>
    <t>19600
(069) 3665259
(011) 55666236
(012) 21616130</t>
  </si>
  <si>
    <t>19600
(069) 9205487
(011) 10079638
(012) 21616190</t>
  </si>
  <si>
    <t>(040) 3274001</t>
  </si>
  <si>
    <t>Moawia St. - Intersection Amr Ebn El-Aas St</t>
  </si>
  <si>
    <t xml:space="preserve">ش معاويه تقاطع ش عمرو بن العاص </t>
  </si>
  <si>
    <t xml:space="preserve">مستشفى جامعه اسيوط التخصصى </t>
  </si>
  <si>
    <t xml:space="preserve">جامعه اسيوط </t>
  </si>
  <si>
    <t>(088) 2334822
(088) 2332444</t>
  </si>
  <si>
    <t xml:space="preserve">علاج داخلي / طوارئ </t>
  </si>
  <si>
    <t xml:space="preserve">Assuit University Hospital </t>
  </si>
  <si>
    <t xml:space="preserve">Assiut Univerasity </t>
  </si>
  <si>
    <t>Assiut</t>
  </si>
  <si>
    <t>شارع سعد زغلول -  ابراج الهدى - برج ب</t>
  </si>
  <si>
    <t xml:space="preserve">كناركت الدولى لطب وجراحه العيون </t>
  </si>
  <si>
    <t>كناركت الدولى لطب وجراحه العيون</t>
  </si>
  <si>
    <t xml:space="preserve">42 شارع عبد السلام عارف </t>
  </si>
  <si>
    <t>(03) 5823181
(03) 5832656</t>
  </si>
  <si>
    <t>(03) 5407798
(03) 5407806</t>
  </si>
  <si>
    <t>42 A.Salam Aref St.</t>
  </si>
  <si>
    <t xml:space="preserve">Catract Hospital </t>
  </si>
  <si>
    <t xml:space="preserve">مستشفى ابو ساطى </t>
  </si>
  <si>
    <t xml:space="preserve">امتداد ش اللواء عبد العزيز على – طريق المنصورة </t>
  </si>
  <si>
    <t xml:space="preserve">شارع هندسة الرى  </t>
  </si>
  <si>
    <t>شارع العروبه امام مدرسة التجاره  مشتول السوق  الشرقيه</t>
  </si>
  <si>
    <t xml:space="preserve">شارع بورسعيد </t>
  </si>
  <si>
    <t xml:space="preserve">امام اتوبيس شرق الدلتا </t>
  </si>
  <si>
    <t>(055) 3098852</t>
  </si>
  <si>
    <t>(055) 3660940</t>
  </si>
  <si>
    <t>(055) 3400744</t>
  </si>
  <si>
    <t>(055) 3970076</t>
  </si>
  <si>
    <t>(055) 3988839</t>
  </si>
  <si>
    <t>(055) 2582823</t>
  </si>
  <si>
    <t>Mashtoul El-Souq</t>
  </si>
  <si>
    <t xml:space="preserve">Abou Saty Hospital </t>
  </si>
  <si>
    <t>Extension of Al-Lewaa A.Aziz Aly St. - Mansoura Road</t>
  </si>
  <si>
    <t>Handaset El-Ray St.</t>
  </si>
  <si>
    <t>El-Shaikh St. - Beside The Court</t>
  </si>
  <si>
    <t xml:space="preserve">Oroba St. In Front of El-Tegara School - Mashtoul El-Souq </t>
  </si>
  <si>
    <t xml:space="preserve">In Front Off East Delta Bus Station </t>
  </si>
  <si>
    <t xml:space="preserve">د/ احمد الشوربجى </t>
  </si>
  <si>
    <t xml:space="preserve">ميدان عرابى برج نجود للاطباء </t>
  </si>
  <si>
    <t>(055) 2352421</t>
  </si>
  <si>
    <t xml:space="preserve">Dr . Ahmed El Shorbagy </t>
  </si>
  <si>
    <t>Oraby Square - Nagowd Tower For Doctors</t>
  </si>
  <si>
    <t xml:space="preserve">مركز سلمى للعلاج الطبيعى </t>
  </si>
  <si>
    <t>(055) 2347751</t>
  </si>
  <si>
    <t xml:space="preserve">30 شارع مسجد الرحمن - من طريق موقف المنصوره - ناصيه فرن الخباز  </t>
  </si>
  <si>
    <t>30 El-Rahman Mosque St. - From Mansoura Bus Station road</t>
  </si>
  <si>
    <t xml:space="preserve">52 شارع القوميه بجوار مدرسه القوميه </t>
  </si>
  <si>
    <t xml:space="preserve">مركز د/ خالد عبد العزيز </t>
  </si>
  <si>
    <t xml:space="preserve">شارع محمد عرابى برج القوميه 2 القوميه </t>
  </si>
  <si>
    <t>(055) 2341045</t>
  </si>
  <si>
    <t>(055) 2361045</t>
  </si>
  <si>
    <t>52 El-Kawmia St. - Beside El-Kawmia School</t>
  </si>
  <si>
    <t>Mohamed Orabi St. - El-Kawmia Tower 2</t>
  </si>
  <si>
    <t xml:space="preserve">Dr. Khaled A.Aziz Center </t>
  </si>
  <si>
    <t xml:space="preserve">ميدان عرابى خلف شركه بيع المصنوعات </t>
  </si>
  <si>
    <t xml:space="preserve">صيدليه الكمال </t>
  </si>
  <si>
    <t>(055) 2300690</t>
  </si>
  <si>
    <t xml:space="preserve">Orabi Square </t>
  </si>
  <si>
    <t>Salma Physiotherapy Center</t>
  </si>
  <si>
    <t xml:space="preserve">د/ محمد امين </t>
  </si>
  <si>
    <t>(02) 33466624</t>
  </si>
  <si>
    <t>(010) 98425644</t>
  </si>
  <si>
    <t>18 Abu El-Mahasen El-Shazly - Behind Atlas Hotel From Gamiet El-Dewal St.</t>
  </si>
  <si>
    <t xml:space="preserve"> 5 شارع القصر العينى - الدور 11 -  امام معهد الاورام </t>
  </si>
  <si>
    <t xml:space="preserve">Dr . Mohamed Ameen </t>
  </si>
  <si>
    <t xml:space="preserve"> شارع الجزائر - الشطر العاشر</t>
  </si>
  <si>
    <t>13 ش ابراهيم نوار - متفرع من ش أحمد فخرى - خلف مستشفى حسبو</t>
  </si>
  <si>
    <t>13 Ibrahim Nawar St. - From Ahmed Fakhry St. - Behind Hassabo Hospital</t>
  </si>
  <si>
    <t>smilecareclinic.dental@gmail.com</t>
  </si>
  <si>
    <t>(086) 7711711
(086) 7711712
(086) 7711713
(086) 7711714</t>
  </si>
  <si>
    <t>El Shabrawishi Hospital</t>
  </si>
  <si>
    <t>Cairo Specialized Hospital</t>
  </si>
  <si>
    <t>Abou Khaled Pharmacy</t>
  </si>
  <si>
    <t xml:space="preserve"> Abou Ali Pharmacy</t>
  </si>
  <si>
    <t>Al Saied Pharmacy</t>
  </si>
  <si>
    <t>El Mokhtabar Laboratory</t>
  </si>
  <si>
    <t>مراكز الأسنان</t>
  </si>
  <si>
    <t>الصيدليات</t>
  </si>
  <si>
    <t>المستشفيات</t>
  </si>
  <si>
    <t>معامل التحاليل</t>
  </si>
  <si>
    <t>Al-Salam International Hospital</t>
  </si>
  <si>
    <t xml:space="preserve">صيدلية د/احمد سامى الحوفي </t>
  </si>
  <si>
    <t>El Ekbal Hospital</t>
  </si>
  <si>
    <r>
      <t>El Teseen St., Beside Shell Fuel Station - 5</t>
    </r>
    <r>
      <rPr>
        <b/>
        <vertAlign val="superscript"/>
        <sz val="11"/>
        <rFont val="Arial"/>
        <family val="2"/>
      </rPr>
      <t>th</t>
    </r>
    <r>
      <rPr>
        <b/>
        <sz val="11"/>
        <rFont val="Arial"/>
        <family val="2"/>
      </rPr>
      <t>Settlement - Cairo</t>
    </r>
  </si>
  <si>
    <t>Cardiology</t>
  </si>
  <si>
    <t>19600
(03) 4869699
(011) 10079664</t>
  </si>
  <si>
    <t>(02) 22566319
(02) 22566320
(011) 16333650</t>
  </si>
  <si>
    <t>(02) 22580633</t>
  </si>
  <si>
    <t>Go Clinic</t>
  </si>
  <si>
    <t>(097) 2468061
(097) 2301061</t>
  </si>
  <si>
    <t>31 Hamamy El Gabalawy St</t>
  </si>
  <si>
    <t>1 Merfak El-Miah St. - Beside Sima Factory - Al Sawah</t>
  </si>
  <si>
    <t>مركز هوليود سميل لطب الاسنان
(د/ سامر سمير)</t>
  </si>
  <si>
    <t>Hollywood Smile Dental Center
(Dr. Samer Samir)</t>
  </si>
  <si>
    <t>(066) 3344900
(012) 87513578
(010) 26681670</t>
  </si>
  <si>
    <t>Shark El-Bandar St. - Tabia Square - Aswan</t>
  </si>
  <si>
    <t>شارع شرق البندر - ميدان الطابية - اسوان</t>
  </si>
  <si>
    <t>alhelalhospitalaswan@gmail.com</t>
  </si>
  <si>
    <r>
      <t>El-Gazaier St. - 10</t>
    </r>
    <r>
      <rPr>
        <b/>
        <vertAlign val="superscript"/>
        <sz val="11"/>
        <rFont val="Arial"/>
        <family val="2"/>
      </rPr>
      <t>th</t>
    </r>
    <r>
      <rPr>
        <b/>
        <sz val="11"/>
        <rFont val="Arial"/>
        <family val="2"/>
      </rPr>
      <t xml:space="preserve"> Sector</t>
    </r>
  </si>
  <si>
    <t>صيدلية الصيرفى</t>
  </si>
  <si>
    <t>19878
(02) 38837176
(02) 38836452
(012) 11145551</t>
  </si>
  <si>
    <t>19878
(02) 33033401
(02) 33459099
(012) 11115001</t>
  </si>
  <si>
    <t>19878
(02) 33440900
(02) 33440400
(012) 76933391</t>
  </si>
  <si>
    <t xml:space="preserve">داخل المركز الطبى الثانى - مدينة الرحاب </t>
  </si>
  <si>
    <t>Inside 2nd Medical Center</t>
  </si>
  <si>
    <t>(010) 02140193</t>
  </si>
  <si>
    <t xml:space="preserve">شارع 16 مول دانا 1 خلف المحكمه </t>
  </si>
  <si>
    <t xml:space="preserve">23 ميدان الحرية - معادي القاهرة </t>
  </si>
  <si>
    <t>156 شارع شبرا</t>
  </si>
  <si>
    <t>مستشفى فريد حبيب</t>
  </si>
  <si>
    <t>صيدلية ماجى</t>
  </si>
  <si>
    <t>3 ميدان يلبغا - شبرا</t>
  </si>
  <si>
    <t>Magy Pharmacy</t>
  </si>
  <si>
    <t>3 Yalbogha Square - Shoubra</t>
  </si>
  <si>
    <t>288 ش شبرا - برج مريم - اسفل مستشفى رؤية للعيون</t>
  </si>
  <si>
    <t>(02) 22009570
(02) 22009571</t>
  </si>
  <si>
    <t>288 Shoubra St. - Mariam Tower - Under Roaia Hospital</t>
  </si>
  <si>
    <t>صيدلية د/ محمد فوزى</t>
  </si>
  <si>
    <t>Dr. Mohamed Fawzy Pharmacy</t>
  </si>
  <si>
    <t>صيدلية د/ مجدى فايز</t>
  </si>
  <si>
    <t>21  EL-Takwa El-Margoshy Mosque St.- Bahteam</t>
  </si>
  <si>
    <t>Dr. Magdy Fayez Pharmacy</t>
  </si>
  <si>
    <t>21 ش مسجد التقوى المرجوشى - بهتيم</t>
  </si>
  <si>
    <t>(02) 48242768</t>
  </si>
  <si>
    <t>مستشفى الرحاب التخصصى</t>
  </si>
  <si>
    <t>Medical Center (2) - Behind Banks Area - Rehab City</t>
  </si>
  <si>
    <t>(02) 26077980
(010) 09036438</t>
  </si>
  <si>
    <t>rehab-hospital@hotmail.com</t>
  </si>
  <si>
    <t>Al Rehab Specialized Hospital</t>
  </si>
  <si>
    <t>المركز الطبى الثانى - خلف منطقة البنوك - الرحاب</t>
  </si>
  <si>
    <t>Can Physiotherapy Center</t>
  </si>
  <si>
    <t>(010) 06526239</t>
  </si>
  <si>
    <t>مركز كان للعلاج الطبيعى</t>
  </si>
  <si>
    <t>Physiotherapy Center</t>
  </si>
  <si>
    <t>18 ش المدارس الهلال - سوهاج</t>
  </si>
  <si>
    <t>18 El-Madares St. - El-Helal - Sohag</t>
  </si>
  <si>
    <t>(012) 84178639</t>
  </si>
  <si>
    <t>صيدلية الحبشى</t>
  </si>
  <si>
    <t>ش ترعة المنيا - بجوار محل السيد البدوى - فاقوس</t>
  </si>
  <si>
    <t>(055) 3983998</t>
  </si>
  <si>
    <t>Teraet El-Menya St. - Beside El-Sayed El-Badawy Shop - Fakous</t>
  </si>
  <si>
    <t>(02) 22015430</t>
  </si>
  <si>
    <t>الحى الخامس - قطعة رقم 5 - مدينة العبور</t>
  </si>
  <si>
    <t>5th District - Plot #5 - Obour City</t>
  </si>
  <si>
    <t>Farid Habib Hospital</t>
  </si>
  <si>
    <t xml:space="preserve">صيدلية فودة </t>
  </si>
  <si>
    <t>416 ش فيصل - المساحة - فيصل</t>
  </si>
  <si>
    <t>Fouda Pharmacy</t>
  </si>
  <si>
    <t>416 Faisal St. - El-Mesaha Station - in Front of El-Gazera Hospital</t>
  </si>
  <si>
    <t>صيدلية فودة</t>
  </si>
  <si>
    <t>ارابيسك مول - منطقة المولات - مدينتى</t>
  </si>
  <si>
    <t>Arabisk Mall - Malls Area - Madinety</t>
  </si>
  <si>
    <t>ش أحمد عرابى - حى الأربعين - أعلى مركز الحياة للأشعة</t>
  </si>
  <si>
    <t>(010) 98884678</t>
  </si>
  <si>
    <t>Ahmed Oraby St. - Above El-Hayat Radiology Center - El-Arbaeen</t>
  </si>
  <si>
    <t xml:space="preserve">Zayed 2000 Entrance, Zayed Down town - 2nd. Floor- above Arab Bank - El Sheikh Zayed specialized hospital  </t>
  </si>
  <si>
    <t>288 ش شبرا - أعلى محطة شبرا المظلات</t>
  </si>
  <si>
    <t>ش أحمد عرابى - امام موقف ارمنت</t>
  </si>
  <si>
    <t>info@roayah.net</t>
  </si>
  <si>
    <t>288 Shoubra St, Shubra Metro Station</t>
  </si>
  <si>
    <t>(02) 243 30961
(0100) 043 0317
(0100) 043 0318</t>
  </si>
  <si>
    <t>Ahmed Orabi St, Luxor- next to Armant Bus Station</t>
  </si>
  <si>
    <t>(095) 22 8 44 57
(095) 22 8 44 59</t>
  </si>
  <si>
    <t>(02) 35709981
(010) 96884814</t>
  </si>
  <si>
    <t>30 Morad St. - El Ahly Medical Center - Clinic # 112 - Giza</t>
  </si>
  <si>
    <t>Dr. Hassan Moustafa Gaffar</t>
  </si>
  <si>
    <t>(02) 35709981
(010) 08964337</t>
  </si>
  <si>
    <t>Dr.Nawal El-Refaie</t>
  </si>
  <si>
    <t>70 ش السودان - الدقى</t>
  </si>
  <si>
    <t>(02) 37494128
(010) 12359973</t>
  </si>
  <si>
    <t>70 Sudan St. -Dokki</t>
  </si>
  <si>
    <t>صيدلية د/ سارة</t>
  </si>
  <si>
    <t>(02) 24798432
(02) 24798636</t>
  </si>
  <si>
    <t>dr.sara_pharmacy@hotmail.com</t>
  </si>
  <si>
    <t>Dr. Sarah Pharmacy</t>
  </si>
  <si>
    <t xml:space="preserve">الحي الاول -بجوار مسجد الحصري -6 اكتوبر </t>
  </si>
  <si>
    <t xml:space="preserve">10 Abdulaziz Selim St, From Elthawra St - Beside Shooting Club </t>
  </si>
  <si>
    <t>45 El Nasr St. Off El Algeria Sq. - Beside El - Ezaby Pharmacy - New Maadi - Cairo</t>
  </si>
  <si>
    <t xml:space="preserve">45 شارع النصر - ميدان الجزائر -معادي - القاهرة </t>
  </si>
  <si>
    <t>(02) 27943001
(02) 27944430
(012) 88003050
(012) 88003040</t>
  </si>
  <si>
    <t>(02) 22679540
(012) 26060360</t>
  </si>
  <si>
    <t>106 Nady Imbaba El Riady St., in front of AL-Rahman Mosque - Imbaba - Giza</t>
  </si>
  <si>
    <t>18 Abd Salam Aref &amp; Reyad St. Behind Military Hospital</t>
  </si>
  <si>
    <t>18 ش عبد السلام عارف و رياض - خلف المستشفى العسكرى</t>
  </si>
  <si>
    <t>24 شارع الفرات - جامعة الدول العربيه - المهندسين</t>
  </si>
  <si>
    <t>١شارع محمد المقريف - المنطقة السادسة - امام النادي الأهلي - مدينة نصر</t>
  </si>
  <si>
    <t xml:space="preserve">7 محرم شوقى -من شارع العروبة -امام قصر البارون  - هيليوبوليس </t>
  </si>
  <si>
    <t>(02) 22911633
(02) 22911611
(010) 00086297</t>
  </si>
  <si>
    <t>rcc.rcc222@gmail.com</t>
  </si>
  <si>
    <t>(02) 21810497
(02) 21810814
(010) 27111855
(010) 07122233</t>
  </si>
  <si>
    <t>الحي الثاني - المجاورة الثالثة - أمام مدرسة عمر بن الخطاب -  دمياط الجديدة</t>
  </si>
  <si>
    <t>2nd District, 3rd Neighborhood, In Front Of Omar Ibn El-Khatab School - New Dameitta City</t>
  </si>
  <si>
    <t>kuwaiti_specialised_hospital@yahoo.com</t>
  </si>
  <si>
    <t>El-Mahatta St., beside El-Sokareya Coffe Shop</t>
  </si>
  <si>
    <t>Amal El Sayed Eweda Pharmacy</t>
  </si>
  <si>
    <t>Mostafa Al Nahas St. - Othman Buildings - Building 76 Flat 204</t>
  </si>
  <si>
    <t>ش مصطفى النحاس - ابراج عثمان - مبنى رقم 76 - شقة رقم 204</t>
  </si>
  <si>
    <t>(012) 00061165</t>
  </si>
  <si>
    <t>(013) 3261415
(012) 81982003</t>
  </si>
  <si>
    <t>17 El Shahid Mohamed Ahmed El Gayar - Portsaid</t>
  </si>
  <si>
    <t>El Raye El Saleh Hospital - Banha</t>
  </si>
  <si>
    <t>El Raye El Saleh Hospital - Minya</t>
  </si>
  <si>
    <t>مركز سمايل كير
(د/ ضياء رضا عامر)</t>
  </si>
  <si>
    <t>Smile Care Dental Center
(Dr. Diaa Reda Amer)</t>
  </si>
  <si>
    <t>Al-Kamal Pharmacy</t>
  </si>
  <si>
    <t>Al-Habashy Pharmacy</t>
  </si>
  <si>
    <t>المستشفى الامريكي - طنطا</t>
  </si>
  <si>
    <t>منطقة # 283، خلف  جامعة 6 أكتوبر - 6 من أكتوبر - القاهرة</t>
  </si>
  <si>
    <t>Plot # 283 ,behind 6th. October University - 6th of October City - Cairo</t>
  </si>
  <si>
    <t>19600
(02) 24863388
(011) 10079617</t>
  </si>
  <si>
    <t>19600
(02) 24848599
(02) 26821321
(011) 10079618</t>
  </si>
  <si>
    <t>(02) 37804010
(011) 14588843</t>
  </si>
  <si>
    <t>Omaraboulmakarem@gmail.com</t>
  </si>
  <si>
    <t>samirwafa1956@hotmail.co.uk</t>
  </si>
  <si>
    <t>(02) 33925085
(02) 33925413
(010) 68406400
(011) 10041132</t>
  </si>
  <si>
    <t>(03) 3571691
(03) 3571692
(03) 3571693
(03) 3571694
(010) 23079931</t>
  </si>
  <si>
    <t>(069) 3666850
(069) 3666851
(069) 3666852
(069) 3666853</t>
  </si>
  <si>
    <t>2 ب شارع البنوك - الهضبة - شرم الشيخ</t>
  </si>
  <si>
    <t>(069) 3666854</t>
  </si>
  <si>
    <t>contactus@sinaiclinichospital.com</t>
  </si>
  <si>
    <t>(02) 38362483
(02) 38362487
(02) 38362489</t>
  </si>
  <si>
    <t>(02) 38360320</t>
  </si>
  <si>
    <t>المحور المركزى الاوسط - بجوار مستشفى زايد التخصصى (ب) - قطعة 32 - شارع الشباب خلف المجمع الاسلامى</t>
  </si>
  <si>
    <t>The Middle Central Axis - Beside El-Shiekh Zayed Specialized Hospital (B), Plot 32 - El-Shabab St. behind the Islamic Complex, Zayed Hospital</t>
  </si>
  <si>
    <t xml:space="preserve">6 شارع مينيسى -الكوربة -هيليوبوليس </t>
  </si>
  <si>
    <t>(02) 22907017
(010) 08888081
(010) 08888082</t>
  </si>
  <si>
    <t>hmc@hayatmedicalcenter.net</t>
  </si>
  <si>
    <t>6 Menisy St., El Korba - Heliopolis</t>
  </si>
  <si>
    <t>المستشفى الدولى للكلى والمسالك البولية</t>
  </si>
  <si>
    <t>4 شارع عدنان المدني متفرع من شارع السودان- المهندسين</t>
  </si>
  <si>
    <t>(02) 33052000
(010) 08008184
(010) 08008144
(010) 08008155</t>
  </si>
  <si>
    <t>(02) 33363650
(02) 33363651
(02) 37626094
(02) 37625965
(012) 81030081
(010) 06149966</t>
  </si>
  <si>
    <t xml:space="preserve">مستشفى الحياة للعيون </t>
  </si>
  <si>
    <t>(02) 33030502
(02) 33029091
(02) 33029092
(02) 33029093
(012) 23188977</t>
  </si>
  <si>
    <t>مستشفى العربى - اشمون</t>
  </si>
  <si>
    <t>El Araby Hospital - Ashmon</t>
  </si>
  <si>
    <t>مستشفى النزهة الدولى</t>
  </si>
  <si>
    <t>Nozha International Hospital</t>
  </si>
  <si>
    <t xml:space="preserve">ميدان الكيلو 21 طريق اسكندرية / مطروح الصحراوى - العجمي </t>
  </si>
  <si>
    <t>Square of the Km 21 Alex / Matrouh Desert Road, Agami</t>
  </si>
  <si>
    <t>(03) 3190099
(03) 3190077
(03) 3181717
(03) 3183073
(03) 3183074
(03) 3188896</t>
  </si>
  <si>
    <t>مركز النيل التخصصى للعلاج الطبيعى
(د/ صلاح صوان)</t>
  </si>
  <si>
    <t>(02) 33474849
(012) 24072373
(011) 11120054</t>
  </si>
  <si>
    <t>(02) 33477530</t>
  </si>
  <si>
    <t>146, Street 26th July - Behind El-Balloon Theater - Agouza</t>
  </si>
  <si>
    <t>Nile Specialized Physiotherapy Center</t>
  </si>
  <si>
    <t>146 Haram St. - Giza</t>
  </si>
  <si>
    <t>(012) 84374830
(011) 11120054</t>
  </si>
  <si>
    <t>146 ش الهرم - الجيزة</t>
  </si>
  <si>
    <t>sawans2001@yahoo.com</t>
  </si>
  <si>
    <t>City Mall - 7th District - El-Hosary Square - 6 October City</t>
  </si>
  <si>
    <t>سيتى مول - الحى السابع - ميدان الحصرى - 6 أكتوبر</t>
  </si>
  <si>
    <t>19600
(03) 3255225
(011) 17774254</t>
  </si>
  <si>
    <t>صيدلية د/ ياسمين</t>
  </si>
  <si>
    <t>Dr. Yassmin Pharmacy</t>
  </si>
  <si>
    <t>(02) 37626423
(010) 62388890</t>
  </si>
  <si>
    <t>(02) 33058526
(02) 33058527
(012) 73730579</t>
  </si>
  <si>
    <t>(02) 25327200
(02) 25327300
(02) 25327400
(012) 26018000</t>
  </si>
  <si>
    <t>19650
(095) 2284535</t>
  </si>
  <si>
    <t>(095) 2284539</t>
  </si>
  <si>
    <t>(02) 33315989</t>
  </si>
  <si>
    <t>16أ شارع العمدة أعلي النساجون الشرقيون - الفيوم</t>
  </si>
  <si>
    <t>(084) 6366833</t>
  </si>
  <si>
    <t>(02) 23910508
(011) 10002139</t>
  </si>
  <si>
    <t>El-Shiekh Zaid - Ismailia - In Front of University Hospital - Beside Tech. School</t>
  </si>
  <si>
    <t>الشيخ زايد - الاسماعيلية - امام مستشفى الجامعة - بجوار مدرسة التكنولوجيا</t>
  </si>
  <si>
    <t>(064) 3206400
(064) 3235684
(010) 20982695</t>
  </si>
  <si>
    <t>1 Taddheya Sq., Triumph square - Heliopolis</t>
  </si>
  <si>
    <t>(02) 33459895
(010) 26662357
(010) 09183272</t>
  </si>
  <si>
    <t>Specialized Medical Center</t>
  </si>
  <si>
    <t>(02) 24171155
(02) 24183518
(010) 09999081
(010) 09070000</t>
  </si>
  <si>
    <t>(02) 33382250
(010) 09070000</t>
  </si>
  <si>
    <t>kharbotly98@gmail.com</t>
  </si>
  <si>
    <t>mohheiba@gmail.com</t>
  </si>
  <si>
    <t>(03) 4392121
(03) 4390022
(011) 40777796</t>
  </si>
  <si>
    <t>(03) 4269997
(03) 4248424
(011) 40777794</t>
  </si>
  <si>
    <t>(03) 4266656
(03) 4266657
(011) 40777792</t>
  </si>
  <si>
    <t>19600
(03) 4285456
(03) 4206308
(011) 10079610</t>
  </si>
  <si>
    <t>19600
(046) 9220476
(011) 46665166</t>
  </si>
  <si>
    <t>16987
(011) 00904087</t>
  </si>
  <si>
    <t>19600
(046) 4062589
(012) 21616180</t>
  </si>
  <si>
    <t>19600
(046) 4453413
(012) 21616220</t>
  </si>
  <si>
    <t>19600
(046) 4453392
(012) 21616221</t>
  </si>
  <si>
    <t>(03) 3905565
(03) 3916007
(011) 40777795</t>
  </si>
  <si>
    <t>(03) 4878027
(03) 4878021
(011) 40777793</t>
  </si>
  <si>
    <t>19600
(064) 3912442
(064) 3920559
(011) 10079657</t>
  </si>
  <si>
    <t>19989
(064) 3228680
(010) 27776519</t>
  </si>
  <si>
    <t>19600
(065) 3464866
(011) 45700008</t>
  </si>
  <si>
    <t>19600
(065) 3462686
(011) 45700009</t>
  </si>
  <si>
    <t>19600
(065) 9201235
(065) 9201236
(011) 17787600</t>
  </si>
  <si>
    <t>19600
(02) 38371471
(02) 38381246
(011) 10079643</t>
  </si>
  <si>
    <t>19600
(02) 38371441
(011) 10079647</t>
  </si>
  <si>
    <t>(02) 38362463
(02) 38362464
(010) 01793217</t>
  </si>
  <si>
    <t>(02) 38369098
(010) 02140190</t>
  </si>
  <si>
    <t>16064
(02) 38361406</t>
  </si>
  <si>
    <t>16064
(02) 38347950</t>
  </si>
  <si>
    <t>19600
(02) 35690219
(02) 35690063
(011) 10079620</t>
  </si>
  <si>
    <t>19600
(02) 35688227
(011) 10079693</t>
  </si>
  <si>
    <t>19600
(02) 33378197
(02) 33375950
(011) 10079616
(011) 16605603</t>
  </si>
  <si>
    <t>19600
(02) 37617590
(011) 11121000</t>
  </si>
  <si>
    <t>19600
(02) 37487059
(02) 37613272
(011) 00779056</t>
  </si>
  <si>
    <t>16064 
(02) 37489794</t>
  </si>
  <si>
    <t>19600
(02) 37966404
(02) 37966322
(011) 4684841</t>
  </si>
  <si>
    <t>(02) 38500921
till
(02) 38500927</t>
  </si>
  <si>
    <t xml:space="preserve">16171
(010) 26644413
(010) 26644417
(02) 37966257
(02) 37966258   </t>
  </si>
  <si>
    <t>19600
(02) 33051967
(02) 33051968
(011) 10079602
(011) 10079775</t>
  </si>
  <si>
    <t>(02) 33057492
(02) 33057647
(012) 11112666
(012) 22489015</t>
  </si>
  <si>
    <t>16171
(02) 33363310</t>
  </si>
  <si>
    <t>16064
(02) 33469152</t>
  </si>
  <si>
    <t>(02) 37813002
(02) 37813001</t>
  </si>
  <si>
    <t>19600
(02) 37413601
(02) 37420107
(011) 10079605</t>
  </si>
  <si>
    <t>19600
(02) 33883546
(02) 33883549
(011) 00779060</t>
  </si>
  <si>
    <t>(011) 13039944</t>
  </si>
  <si>
    <t>19600
(02) 33777972
(02) 33777973
(011) 48890002
(012) 75445555
(010) 66663296</t>
  </si>
  <si>
    <t>19600
(02) 33929005
(02) 33929476
(011) 10079603</t>
  </si>
  <si>
    <t>16064 
(02) 33930349</t>
  </si>
  <si>
    <t>16064
(02) 33837264</t>
  </si>
  <si>
    <t>19600
(02) 33039492
(02) 33039493
(011) 17778248</t>
  </si>
  <si>
    <t>19600
(050) 2300021
(050) 2100734
(011) 10079634</t>
  </si>
  <si>
    <t>19600
(050) 2342133
(011) 10079632</t>
  </si>
  <si>
    <t>(055) 2870555
(055) 2870444
(055) 2853250
(055) 2852521</t>
  </si>
  <si>
    <t>19600
(015) 410920
(011) 16004663
(011) 49971538</t>
  </si>
  <si>
    <t>(015) 363754
(015) 350308
(011) 10002136</t>
  </si>
  <si>
    <t>(015) 387142
(010) 21047565</t>
  </si>
  <si>
    <t>19600
(02) 27594966
(011) 10079642</t>
  </si>
  <si>
    <t>19600
(02) 27561605
(011) 10079621</t>
  </si>
  <si>
    <t>19600
(02) 23146189
(011) 10079692</t>
  </si>
  <si>
    <t>19600
(02) 26164554
(011) 10079635</t>
  </si>
  <si>
    <t>19600
(02) 26168165
(02) 26168166
(011) 00779065</t>
  </si>
  <si>
    <t>19600
(02) 25895557
(02) 25911339
(011) 10079615</t>
  </si>
  <si>
    <t>19600
(02) 26931097
(02) 26931096
(011) 10079624</t>
  </si>
  <si>
    <t>19600
(02) 26924002
(02) 26923312
(011) 10079658</t>
  </si>
  <si>
    <t>19600
(02) 27364927
(02) 27358162
(011) 16004660</t>
  </si>
  <si>
    <t>19600
(02) 27960723
(02) 27925786
(011) 10079691</t>
  </si>
  <si>
    <t>19600
(02) 27926291
(02) 27927383
(011) 10079607</t>
  </si>
  <si>
    <t>19600
(02) 25253591
(011) 10079627</t>
  </si>
  <si>
    <t>19600
(02) 25161415
(011) 10079606</t>
  </si>
  <si>
    <t>19600
(011) 10079645</t>
  </si>
  <si>
    <t xml:space="preserve">43 شارع الجزائر -اعلى اولاد رجب -المعادي الجديدة </t>
  </si>
  <si>
    <t>43 El Gazier St. Above Ragab Sons Market, New Maadi -  Cairo</t>
  </si>
  <si>
    <t>(02) 25175195
(010) 21047567</t>
  </si>
  <si>
    <t xml:space="preserve">73 شارع المرغني -هيليوبوليس </t>
  </si>
  <si>
    <t xml:space="preserve">11 شارع مجدي -من ش المؤرخ محمد رفعت -النزهة </t>
  </si>
  <si>
    <t xml:space="preserve">مساكن شيراتون خلف شيراتون المطار- مستشفى النزهة الدولى </t>
  </si>
  <si>
    <t xml:space="preserve">116 شارع النزهة -ميدان تريومف -هيليوبوليس -القاهرة </t>
  </si>
  <si>
    <t>19600
(02) 25052201
(02) 25089505
(011) 16004661</t>
  </si>
  <si>
    <t>19600
(02) 25328557
(02) 23685016
(011) 16004662</t>
  </si>
  <si>
    <t>19600
(02) 23648822
(02) 23648821
(011) 00779073</t>
  </si>
  <si>
    <t>19600
(02) 26854643
(011) 16004668</t>
  </si>
  <si>
    <t>(02) 26358696
(011) 10002144</t>
  </si>
  <si>
    <t>19600
(02) 25762360
(02) 25756282
(011) 10079619</t>
  </si>
  <si>
    <t>19600
(02) 25920082
(02) 25891865
(011) 17778247</t>
  </si>
  <si>
    <t>16064
 (02) 24182914
(011) 55570022</t>
  </si>
  <si>
    <t>19600
(02) 24322174
(02) 24330983
(011) 10079639</t>
  </si>
  <si>
    <t>19600
(02) 26341253
(02) 26371619
(011) 21000336</t>
  </si>
  <si>
    <t>(02) 26273255
(012) 74589704</t>
  </si>
  <si>
    <t>19600
(02) 22738598
(02) 26720204
(011) 10079622</t>
  </si>
  <si>
    <t>19600
(02) 24733853
(011) 10079641</t>
  </si>
  <si>
    <t>19600
(02) 24731214
(02) 24731215
(010) 98892212</t>
  </si>
  <si>
    <t>19600
(02) 24198183
(011) 10079690</t>
  </si>
  <si>
    <t>19600
(02) 22910861
(011) 10079636</t>
  </si>
  <si>
    <t>19600
(02) 23848796
(02) 23848798
(011) 10079774</t>
  </si>
  <si>
    <t>19600
(02) 26774868
(012) 25855770</t>
  </si>
  <si>
    <t>16064 
(02) 24013797</t>
  </si>
  <si>
    <t>WebSite</t>
  </si>
  <si>
    <t>www.technoholding.com</t>
  </si>
  <si>
    <t>www.elezabypharmacy.com</t>
  </si>
  <si>
    <t>www.mynilescan.com</t>
  </si>
  <si>
    <t xml:space="preserve">9 شارع شريف - وسط البلد </t>
  </si>
  <si>
    <t>www.cairoscan.com.eg</t>
  </si>
  <si>
    <t>(02) 37602536</t>
  </si>
  <si>
    <t>19144
(02) 33380405
(02) 33380406
(02) 33380407</t>
  </si>
  <si>
    <t>19144
(02) 33055970
(02) 33055973
(02) 33055974</t>
  </si>
  <si>
    <t>19144
(02) 29704068
(02) 29706764
(02) 29704501</t>
  </si>
  <si>
    <t xml:space="preserve">Plot 420, Rd. 9 Mokattam, Cairo , infront of El-Mahmal Market </t>
  </si>
  <si>
    <t>19144
(02) 25042113
(02) 25042203
(02) 25042204
(02) 25042112</t>
  </si>
  <si>
    <t>www.almokhtabar.org</t>
  </si>
  <si>
    <t>19600
(02) 26966757
(011) 10078300</t>
  </si>
  <si>
    <t>19600
(02) 23921053
(011) 17778245</t>
  </si>
  <si>
    <t>19600
(02) 23962446
(011) 10079637</t>
  </si>
  <si>
    <t>مجمع عيادات المنار</t>
  </si>
  <si>
    <t>الاسماعيلية - جاردن سيتى - ش عرب الهنادى - عمارة 24 بجوار مسجد حراء</t>
  </si>
  <si>
    <t>Al-Manar Poly Clinic Center</t>
  </si>
  <si>
    <t>Ismailia, Garden City, Arab Al-Hanady St., Building #24 - Beside Heraa Mosque</t>
  </si>
  <si>
    <t>16064
(02) 24533872
(011) 54012626
(011) 54012626</t>
  </si>
  <si>
    <t>16064 
(02) 26218127</t>
  </si>
  <si>
    <t>33 ش جامع العباسى - أعلى عزت ابراهيم - المحطة الجديدة - الاسماعيلية</t>
  </si>
  <si>
    <t>(064) 3921190
(012) 22192645</t>
  </si>
  <si>
    <t>33 Al-Abbasy Mosque - Above Ezzat Ibrahim - The New Station - Ismailia</t>
  </si>
  <si>
    <t>Dr. Hesham Metwally</t>
  </si>
  <si>
    <t>www.royal-lab.net</t>
  </si>
  <si>
    <t xml:space="preserve">مركز دكتور شريف بحر لعلاج الاورام وامراض الدم </t>
  </si>
  <si>
    <t>Dr. Sherif Ahmed Bahr Oncology Center</t>
  </si>
  <si>
    <t>sferif_bahr@hotmail.com</t>
  </si>
  <si>
    <t>www.tabarakhospital.com</t>
  </si>
  <si>
    <t>19600
(02) 26219967
(02) 26218731
(011) 10079683</t>
  </si>
  <si>
    <t>19600
(02) 22685179
(02) 22665659
(011) 10079628</t>
  </si>
  <si>
    <t>19600
(02) 24519353
(02) 24542435
(02) 24534426
(011) 10079613</t>
  </si>
  <si>
    <t>19600
(02) 26386892
(02) 26386896
(011) 00779050</t>
  </si>
  <si>
    <t>19600
(02) 22909135
(02) 24153409
(011) 10079600</t>
  </si>
  <si>
    <t>19600
(02) 26348427
(02) 26332656
(011) 10079614</t>
  </si>
  <si>
    <t>19600
(02) 22591364
(02) 22587975
(011) 10079626</t>
  </si>
  <si>
    <t>(02) 24192110
(012) 73730579</t>
  </si>
  <si>
    <t>(02) 22915000
(012) 22915000</t>
  </si>
  <si>
    <t>www.alshamslabs.com</t>
  </si>
  <si>
    <t>8عمارات الشركة السعودية_ش النزهة
مدينة نصر</t>
  </si>
  <si>
    <t xml:space="preserve">2 شارع الصفا والمروة -شارع والي العهد -بجانب التوحيد والنور -حدائق القبة </t>
  </si>
  <si>
    <t>www.alfalaboratory.com</t>
  </si>
  <si>
    <t>33 شارع الأخشيد بجوار صيدلية سيف - منيل الروضة</t>
  </si>
  <si>
    <t>http://www.zohairyhospital.com/</t>
  </si>
  <si>
    <t>15 شارع سمير عبد الرؤوف امتداد مكرم عبيد</t>
  </si>
  <si>
    <t>15, Samir A.Raouf St.  - Makram Ebaid Exstinsion- Nasr City - Cairo</t>
  </si>
  <si>
    <t xml:space="preserve">16 شارع مصر والسودان - حدائق القبه </t>
  </si>
  <si>
    <t>76 شارع عين شمس - اعلى حلوانى علم الدين</t>
  </si>
  <si>
    <t>67 Ain Shams St. Ein Shams - Above Alam El-Din Pastry - Cairo</t>
  </si>
  <si>
    <t>6 شارع محمد مهدي تقاطع ذاكر حسين - موقف الحي العاشر - مدينه نصر</t>
  </si>
  <si>
    <t>6 Mohamed Mahdy St., Zaker Hussein Intersection -  Nasr City - Cairo</t>
  </si>
  <si>
    <t>Nabd El-Hayat Center</t>
  </si>
  <si>
    <t>5 El-Mesaha Square - In Front Of Safir Hotel - Dokki</t>
  </si>
  <si>
    <t>15 Othman Ibn Afan St. Salah El Din Square</t>
  </si>
  <si>
    <t>1st District - El-Loloa Center - 2nd Floor - In front of El-Mokhtabar Lab -Obour City</t>
  </si>
  <si>
    <t>(02) 33382614
(011) 57057092
(011) 57057091
(011) 57057093</t>
  </si>
  <si>
    <t>(02) 22903982
(011) 57057093</t>
  </si>
  <si>
    <t>(011) 59377855</t>
  </si>
  <si>
    <t>مركز نبض الحياة</t>
  </si>
  <si>
    <t>5 ميدان المساحة - امام فندق سفير - الدقى</t>
  </si>
  <si>
    <t>الحى الاول - سنتر اللؤلؤة - الدور الثانى امام معمل المختبر - مدينة العبور</t>
  </si>
  <si>
    <t>www.nabdelhayat.com</t>
  </si>
  <si>
    <t>nabdelhayate@yahoo.com</t>
  </si>
  <si>
    <t>dokey@nabdelhayat.com
nabdelhayate@yahoo.com</t>
  </si>
  <si>
    <t>www.opticgalleryeg.com</t>
  </si>
  <si>
    <t>www.hassab.com</t>
  </si>
  <si>
    <t>11 ميدان سفنكس - المهندسين</t>
  </si>
  <si>
    <t>www.alfascan.com</t>
  </si>
  <si>
    <t xml:space="preserve">12 شارع محمد مصطفى حمام -من عباس العقاد -خلف النساجون الشرقيون -مدينة نصر - القاهرة </t>
  </si>
  <si>
    <t>cairo</t>
  </si>
  <si>
    <t xml:space="preserve">مركز ام القرى للقلب والقسطره والاوعيه الدمويه </t>
  </si>
  <si>
    <t xml:space="preserve">مركز حشاد الطبى </t>
  </si>
  <si>
    <t xml:space="preserve">مركز حسبو للعلاج الطبيعى </t>
  </si>
  <si>
    <t xml:space="preserve">بجوار محطه القطار </t>
  </si>
  <si>
    <t xml:space="preserve">5 شارع القصر العينى </t>
  </si>
  <si>
    <t xml:space="preserve">بنى سويف </t>
  </si>
  <si>
    <t>(02) 25287621
(02) 25287622
(02) 25265583
(02) 25265584</t>
  </si>
  <si>
    <t>(02) 33824501
(02) 33833730</t>
  </si>
  <si>
    <t>(02) 25167446
(011) 14315390</t>
  </si>
  <si>
    <t>(010) 05112637</t>
  </si>
  <si>
    <t>(010) 04966045</t>
  </si>
  <si>
    <t>(040) 3356030</t>
  </si>
  <si>
    <t>(02) 25163686</t>
  </si>
  <si>
    <t>(012) 22791719</t>
  </si>
  <si>
    <t>(02) 37720840</t>
  </si>
  <si>
    <t>(012) 29331363</t>
  </si>
  <si>
    <t>(02) 37486100
(02) 37486300
(02) 37486500</t>
  </si>
  <si>
    <t>(010) 03075166</t>
  </si>
  <si>
    <t>(02) 23622545
(010) 20502100</t>
  </si>
  <si>
    <t>(010) 60246107</t>
  </si>
  <si>
    <t>73 شارع مصر حلوان الزراعى - المعادى</t>
  </si>
  <si>
    <t xml:space="preserve">27 شارع الاميره فاديه - متفرع من شارع ابو الهول السياحى - الهرم </t>
  </si>
  <si>
    <t xml:space="preserve">45 شارع النصر - ميدان الجزائر - فوق صيدليه العزبى </t>
  </si>
  <si>
    <t xml:space="preserve">طلخا - شارع البلتاجى  - بجوار البوسطه </t>
  </si>
  <si>
    <t xml:space="preserve">ميدان المحطه - عماره الاوقاف الجديده - الست مباركه أ - بجوار البشبيشى </t>
  </si>
  <si>
    <t xml:space="preserve">13/16 الشارع التجارى - امام صيدليه امينه - زهراء المعادى </t>
  </si>
  <si>
    <t xml:space="preserve">7 أ عمارات بنك التعمير والاسكان - شارع العمده الجديد - الكوم الاخضر - شارع الهرم </t>
  </si>
  <si>
    <t>38 شارع محى الدين ابو العز - الدور الرابع - المهندسين</t>
  </si>
  <si>
    <t xml:space="preserve">مبنى ميد بوينت الطبى - المحور المركزى الجنوبى - الشيخ زايد </t>
  </si>
  <si>
    <t>41 شارع طلعت حرب - فوق العبد ناصيه شارع 26 يوليو - وسط البلد</t>
  </si>
  <si>
    <t xml:space="preserve">صيدليه د/ ايمن الزق </t>
  </si>
  <si>
    <t xml:space="preserve">Alaa Ezzat Hospital </t>
  </si>
  <si>
    <t xml:space="preserve">Hashad Medical Center </t>
  </si>
  <si>
    <t>45 El-Nasr St. - Algeria Square Above Al-Ezaby Pharmacy</t>
  </si>
  <si>
    <t>طوارئ / عيادات خارجية</t>
  </si>
  <si>
    <t xml:space="preserve">Talkha - Beltagy St. - Beside Post Office </t>
  </si>
  <si>
    <t>Beside Real Way Station - In Front of Ayman El Zeg Pharmacy</t>
  </si>
  <si>
    <t xml:space="preserve">El-Mahata Square - El Awqaf Bulding - Beside Al-Beshbieshy </t>
  </si>
  <si>
    <t>130 Gomhorya St.</t>
  </si>
  <si>
    <t xml:space="preserve">130 شارع الجمهوريه </t>
  </si>
  <si>
    <t>Hasabo Physiotherapy Center</t>
  </si>
  <si>
    <t>Dr. Ayman El Zeg Pharmacy</t>
  </si>
  <si>
    <t xml:space="preserve">Seha Scan </t>
  </si>
  <si>
    <t xml:space="preserve">Dr. Khaled Refaat </t>
  </si>
  <si>
    <t xml:space="preserve">Dr. Yaseer Ahmed Abd El Hady </t>
  </si>
  <si>
    <t xml:space="preserve">Dr. Sheren Ragy </t>
  </si>
  <si>
    <t xml:space="preserve">Dr. Eman Hamed </t>
  </si>
  <si>
    <t xml:space="preserve">Dr. Emad Ali Sharaf </t>
  </si>
  <si>
    <t xml:space="preserve">Dr. Moustafa Awney </t>
  </si>
  <si>
    <t xml:space="preserve">Dr. Mohamed Abd El Karim </t>
  </si>
  <si>
    <t>Dr. Ayman Salah</t>
  </si>
  <si>
    <t>Anshas</t>
  </si>
  <si>
    <t>73 Misr Helwan agriculture Road - Maadi</t>
  </si>
  <si>
    <t>27 El-Amira Fadya St. - From Abou El-Hawl St. - Haram</t>
  </si>
  <si>
    <t>13/16 The Commercial St. - In front Of Dr. Amina Pharmacy - Zahraa El-Maadi</t>
  </si>
  <si>
    <t xml:space="preserve">El-Mahata, Beside Ayman El Zeg Pharmacy </t>
  </si>
  <si>
    <t>7A Al-Eskan Wa Al-Ta'amier Bank Buildings - El-Omda El-Gadid St - Alkoum Al-Akhdar - Haram</t>
  </si>
  <si>
    <t xml:space="preserve">Beside Rail Way Station </t>
  </si>
  <si>
    <t>38 Mohy El-Din Abou El-Ezz St. - 4th Floor - Mohandseen</t>
  </si>
  <si>
    <t>20 El-Batal Ahmed A.Aziz St - Al-Hekma Medical Tower, 10th floor</t>
  </si>
  <si>
    <t>Midipoint Medical Center - South Central Axis - Sheikh Zayed</t>
  </si>
  <si>
    <t>41 Tallat Harab St. - Above El-Abd - Down Town</t>
  </si>
  <si>
    <t xml:space="preserve">مستشفى د/علاء عزت </t>
  </si>
  <si>
    <t>18 ش محمود بسيونى - قصر النيل -  وسط البلد</t>
  </si>
  <si>
    <t>18 Mahmoud Basiouny St. - Kasr El-Nil - Down Town</t>
  </si>
  <si>
    <t>www.fouda.com</t>
  </si>
  <si>
    <t>www.citymedicalclinic.com</t>
  </si>
  <si>
    <t>القطعة 31 - الشيخ زايد - داخل اركان مول - الدور الثالث</t>
  </si>
  <si>
    <t>www.aboalipharmacies.com</t>
  </si>
  <si>
    <t>Cleopatra Hospital (Luxor)</t>
  </si>
  <si>
    <t>Cleopatra St. - Luxor</t>
  </si>
  <si>
    <t>(095) 2256321</t>
  </si>
  <si>
    <t>(095) 2256323
(095) 2256322
(012) 10010278</t>
  </si>
  <si>
    <t>cleopatrahospital.cl@gmail.com</t>
  </si>
  <si>
    <t>مستشفى كليوباترا - الأقصر</t>
  </si>
  <si>
    <t>شارع كليوباترا - الاقصر</t>
  </si>
  <si>
    <t>www.hassabo-clinic.com/</t>
  </si>
  <si>
    <t>hassabo@hassabo-clinic.com</t>
  </si>
  <si>
    <t>(02) 37720840
(010) 23123437
(010) 07412218
(010) 07412217</t>
  </si>
  <si>
    <t>42 ش مصدق - الدقى</t>
  </si>
  <si>
    <t>42 Mesadak St. - Dokki</t>
  </si>
  <si>
    <t>Ahmed Oraby st.- Block 5- Nasr buildings - Mohandseen - Giza</t>
  </si>
  <si>
    <t>شارع احمد عرابي - بلوك 5 -مساكن ناصر - المهندسين</t>
  </si>
  <si>
    <t>12شارع د/السلولي المتفرع من ميدان المساحة- الدقى</t>
  </si>
  <si>
    <t>142 شارع السودان بجوار السلام شوبينج سنتر - المهندسين</t>
  </si>
  <si>
    <t>www.alserafypharmacies.com</t>
  </si>
  <si>
    <t>www.alborglab.com</t>
  </si>
  <si>
    <t xml:space="preserve">447 شارع فيصل - فيصل  </t>
  </si>
  <si>
    <t>55 ش شهاب - المهندسين</t>
  </si>
  <si>
    <t>14 ش وادى النيل - المهندسين</t>
  </si>
  <si>
    <t>www.candco-eg.com</t>
  </si>
  <si>
    <t>19 Sphinx Square, - In front of Amoon Hotel - Mohandseen - Giza</t>
  </si>
  <si>
    <t>19 ميدان سفنكس - أمام فندق امون - المهندسين</t>
  </si>
  <si>
    <t xml:space="preserve">مستشفى الحياة : 10 ش عبد العزيزسليم -  متفرع من شارع الثورة  - الدقى </t>
  </si>
  <si>
    <t>Al Haya Hospital 10 Abdel Aziz Seleem st. Off Al Thawra st - Dokki</t>
  </si>
  <si>
    <t>١شارع الوحدة العربية من ترعة السواحل - أمام سنترال الوراق - الجيزة</t>
  </si>
  <si>
    <t>(02) 38516774
(010) 24443118
(010) 24443117</t>
  </si>
  <si>
    <t>اركان مول - - الدور 5 , الشيخ زايد</t>
  </si>
  <si>
    <t>Arkan Mall - 5th floor</t>
  </si>
  <si>
    <t>شارع الثلاثينى - برج قناة السويس - امام سينما مصر</t>
  </si>
  <si>
    <t>(066) 3330166
(010) 03136433</t>
  </si>
  <si>
    <t>Suez Canal Tower - In front of Cinema Misr - El-Thalathiny St.</t>
  </si>
  <si>
    <t>Dr. Mohamed Ibrahim Sobh</t>
  </si>
  <si>
    <t xml:space="preserve"> El Kom st., Starting of Road of  Met Khakan , beside El Mawkaf center  </t>
  </si>
  <si>
    <t>(02) 25260168
(02) 25260169
(02) 25260170
(02) 25260171
(02) 25260172
(010) 01900001</t>
  </si>
  <si>
    <t>(02) 25269911</t>
  </si>
  <si>
    <t>www.drosmanhospital.com</t>
  </si>
  <si>
    <t>صيدلية د/ ايمن بلبع</t>
  </si>
  <si>
    <t>Dr. Ayman Balbaa Pharmacy</t>
  </si>
  <si>
    <t>131 - 1st Albert St. - The White House Building - Beside Metro Market - Semoha - Alex</t>
  </si>
  <si>
    <t>(03) 4262588</t>
  </si>
  <si>
    <t>pharmacybalbaa@hotmail.com</t>
  </si>
  <si>
    <t>(03) 4206050
(03) 4253865</t>
  </si>
  <si>
    <t>(03) 4272686</t>
  </si>
  <si>
    <t>31 Moustafa Kamel Square - In Front of Cleopatre Bridge - Behind Alexandria International Hospital - Semoha - Alex</t>
  </si>
  <si>
    <t>31 ميدان مصطفى كامل - امام كوبرى كليوباترا - خلف مستشفى الاسكندرية الدولى - بجوار مترو ماركت - سموحة - الاسكندرية</t>
  </si>
  <si>
    <t>شارع بور سعيد - بجوار مركز المدينة الطبى</t>
  </si>
  <si>
    <t>(045) 2230400</t>
  </si>
  <si>
    <t>Port Said St. - Beside Town Medical Center</t>
  </si>
  <si>
    <t>Alex Pharmacy</t>
  </si>
  <si>
    <t>38 Al Ekbal St - El-Saraya - Alex</t>
  </si>
  <si>
    <t>(03) 3593300</t>
  </si>
  <si>
    <t>(03) 3572153</t>
  </si>
  <si>
    <t>Zezenia</t>
  </si>
  <si>
    <t>9 Hassan Amin St. - In Front Of Al Ekbal Hospital - El-Saraya - Alex</t>
  </si>
  <si>
    <t>(03) 3588144</t>
  </si>
  <si>
    <t>10 Hamed El-Khouly St.- Zezenia - Alex</t>
  </si>
  <si>
    <t>(03) 5855851</t>
  </si>
  <si>
    <t>صيدليات أليكس</t>
  </si>
  <si>
    <t>38 ش الاقبال - السراى - الاسكندرية</t>
  </si>
  <si>
    <t>السراي</t>
  </si>
  <si>
    <t>Al Saraie</t>
  </si>
  <si>
    <t>9 ش حسن امين - امام مستشفى الاقبال - السراى - الاسكندرية</t>
  </si>
  <si>
    <t>10 ش حامد الخولى - زيزينيا - الاسكندرية</t>
  </si>
  <si>
    <t>azza.mahfouz@gmail.com</t>
  </si>
  <si>
    <t>www.alexpharmacies.com</t>
  </si>
  <si>
    <t>Al Manshia</t>
  </si>
  <si>
    <t>المنشية</t>
  </si>
  <si>
    <t>(02) 38606985</t>
  </si>
  <si>
    <t>(02) 35717072
(010) 07070416</t>
  </si>
  <si>
    <t>shereenragy1953@icloud.com</t>
  </si>
  <si>
    <t>yasser.abdelhady@ymail.com</t>
  </si>
  <si>
    <t>Ebad Al Rahman City - Behind Shooting Club - Kattamia</t>
  </si>
  <si>
    <t>Dr. Essam Baligh Center for Cardiovosculer</t>
  </si>
  <si>
    <t>www.balighgroup.com</t>
  </si>
  <si>
    <t xml:space="preserve"> 7B Doctors Tower - El Fath Buildings -  - Central Axis </t>
  </si>
  <si>
    <t>(02) 38355777
(02) 38353521
(02) 38353444
(011) 18555333</t>
  </si>
  <si>
    <t>(02) 38838830
(02) 38838850
(02) 38838866
(010) 13893333</t>
  </si>
  <si>
    <t>www.imanscan.com</t>
  </si>
  <si>
    <t>www.andalusia-alshalalat.net</t>
  </si>
  <si>
    <t>11 ش الجلاء - فيكتوريا</t>
  </si>
  <si>
    <t>21 ش امين فكرى - محطة الرمل</t>
  </si>
  <si>
    <t>www.andalusia-smouha.net/</t>
  </si>
  <si>
    <t>19600
(03) 5842008
(03) 5854748
(01) 110079611</t>
  </si>
  <si>
    <t>19600
(03) 4269100
(03) 4268982
(01) 117778246</t>
  </si>
  <si>
    <t>19600
(03) 5231097
(03) 5229005
(011) 10079612</t>
  </si>
  <si>
    <t>19600
(03) 5777015
(011) 10079648
(011) 17778246</t>
  </si>
  <si>
    <t>19600
(03) 4298870
(03) 4276800
(011) 10079608</t>
  </si>
  <si>
    <t xml:space="preserve">90 شارع فوزي معاذ .ابراج سما الحرية -بعد مسجد علي بن ابي طالب  سموحة - الاسكندرية </t>
  </si>
  <si>
    <t xml:space="preserve">288 شارع جمال عبد الناصر امام ماكدونالذز ميدان الاكاديميه </t>
  </si>
  <si>
    <t>288 Gamal A.Nasser St. - In Front Of Macdonalds - Academy Square</t>
  </si>
  <si>
    <t>www.cataract-eg.com/</t>
  </si>
  <si>
    <t>www.darelashaa.com</t>
  </si>
  <si>
    <t>131ش البرت الاول - عمارة البيت الابيض - بجوار مترو - سموحة الاسكندرية</t>
  </si>
  <si>
    <t>طريق اسكندريه مطروح امام مسجد القويرى</t>
  </si>
  <si>
    <t>Alex / Matrouh road in front of Query Mosque - Agamy - Alexandria</t>
  </si>
  <si>
    <t xml:space="preserve">السوق التجارى - مارينا  (4) -مارينا - الاسكندرية </t>
  </si>
  <si>
    <t>Commercial Market - Marina 4 - Marina - Alexandria</t>
  </si>
  <si>
    <t xml:space="preserve">السوق التجارى - مارينا  (5) -مارينا - الاسكندرية </t>
  </si>
  <si>
    <t>Commercial Market - Marina 5 - Marina - Alexandria</t>
  </si>
  <si>
    <t xml:space="preserve">السوق التجارى - مارينا  (2) -مارينا - الاسكندرية </t>
  </si>
  <si>
    <t>Commercial Market - Marina 2 - Marina - Alexandria</t>
  </si>
  <si>
    <t>Al Horya Pharmacy</t>
  </si>
  <si>
    <t>32 El-Shohada St.- Suez</t>
  </si>
  <si>
    <t>(062) 3221224</t>
  </si>
  <si>
    <t>32 ش الشهداء - السويس</t>
  </si>
  <si>
    <t>صيدلية الحرية</t>
  </si>
  <si>
    <t>السويس</t>
  </si>
  <si>
    <t>مركز الفيروز للعلاج الطبيعى والاسنان</t>
  </si>
  <si>
    <t>Al Fayrouz Physiotherapy &amp; Dental Center</t>
  </si>
  <si>
    <t>16135
(065) 3572164
(065) 3572161
(065) 3544850</t>
  </si>
  <si>
    <t>www.nilehospital.com</t>
  </si>
  <si>
    <t>www.redseahospital.net</t>
  </si>
  <si>
    <t>www.southsinaihospital.com</t>
  </si>
  <si>
    <t xml:space="preserve">(069) 3666020
(069) 3666030
(069) 3666040
(010) 00436661
(012) 80000205
(012) 20003533 </t>
  </si>
  <si>
    <t>www.sinaiclinichospital.com/</t>
  </si>
  <si>
    <t xml:space="preserve">برج  السراج –شارع احمد محرم – امام مباحث امن الدوله  - دمنهور - البحيرة </t>
  </si>
  <si>
    <t>7  شارع الجيش - ميت غمر</t>
  </si>
  <si>
    <t>19911
(046) 4944337</t>
  </si>
  <si>
    <t>مستشفى الدرة</t>
  </si>
  <si>
    <t xml:space="preserve">91 ش محمد فريد - ميدان الحجاز </t>
  </si>
  <si>
    <t>www.aldorrahhearthospital.com</t>
  </si>
  <si>
    <t>Al Dorah Heart Care Hospital</t>
  </si>
  <si>
    <t>91 Mohamed Farid St., - Al Hegaz Square - Heliopolis</t>
  </si>
  <si>
    <t>1 Elmadares St, Bahtem Sq</t>
  </si>
  <si>
    <t>21 Hafez Badawy St</t>
  </si>
  <si>
    <t>Dr. Hesham Farag</t>
  </si>
  <si>
    <t>10 Sabry Abo Alam St, Bab Elouk</t>
  </si>
  <si>
    <t>El Asema Medical Center</t>
  </si>
  <si>
    <t>13 El Themar St, Mostafa Mahmoud Sq</t>
  </si>
  <si>
    <t>Golf Physiotherapy Center</t>
  </si>
  <si>
    <t>9 Galal Hagag St, from Ahmed Tyser</t>
  </si>
  <si>
    <t>Dr. Mostafa Hamam</t>
  </si>
  <si>
    <t>4 El Merghani St</t>
  </si>
  <si>
    <t>Dr. Ahmed El Ridy</t>
  </si>
  <si>
    <t>1 شارع المدارس، ميدان بهتيم، أمام شركة الكهرباء</t>
  </si>
  <si>
    <t>21 شارع حافظ بدوى، من امتداد الطيران، الحى السابع، بجوار محكمة مدينة نصر</t>
  </si>
  <si>
    <t>د. هشام فرج</t>
  </si>
  <si>
    <t>مركز العاصمة للجهاز الهضمى والكبد</t>
  </si>
  <si>
    <t>9 شارع جلال حجاج، من أحمد تيسير، أمام كلية البنات</t>
  </si>
  <si>
    <t>مركز الجولف للعلاج الطبيعى</t>
  </si>
  <si>
    <t>4 شارع الميرغنى، بجوار كوك دوور، روكسى</t>
  </si>
  <si>
    <t>د. مصطفى همام</t>
  </si>
  <si>
    <t>د. أحمد الريدى</t>
  </si>
  <si>
    <t>(02) 48346994</t>
  </si>
  <si>
    <t>(02) 23931991</t>
  </si>
  <si>
    <t>(02) 33384314</t>
  </si>
  <si>
    <t>(02) 22903777</t>
  </si>
  <si>
    <t>(02) 24535458</t>
  </si>
  <si>
    <t xml:space="preserve">26, Al Thawra Str., (Sultan Hussein) - Ismailia </t>
  </si>
  <si>
    <t xml:space="preserve">26 شارع الثورة -(السلطان حسين) -الاسماعيلية </t>
  </si>
  <si>
    <t>ميدان المحطة - المنزلة</t>
  </si>
  <si>
    <t>ميدان الاردنية -  العاشر من رمضان</t>
  </si>
  <si>
    <t>Al Ordonia Square - 10th of Ramadan - Sharkeya</t>
  </si>
  <si>
    <t>19911
(015) 352620</t>
  </si>
  <si>
    <t xml:space="preserve">برج الامل - وابور التلج -السبع بنات -المحلة الكبري -غربية </t>
  </si>
  <si>
    <t>19911
(040) 2201484
(040) 2201483</t>
  </si>
  <si>
    <t>Al Amal Tower, Wabor Al Talg St., Al Sabaa Banat - El-Mahalla El-Kubra - Gharbia</t>
  </si>
  <si>
    <t>19911
(02) 46089111</t>
  </si>
  <si>
    <t>الحى الأول سنتر الحجاز</t>
  </si>
  <si>
    <r>
      <t>1</t>
    </r>
    <r>
      <rPr>
        <b/>
        <vertAlign val="superscript"/>
        <sz val="11"/>
        <rFont val="Arial"/>
        <family val="2"/>
      </rPr>
      <t>st</t>
    </r>
    <r>
      <rPr>
        <b/>
        <sz val="11"/>
        <rFont val="Arial"/>
        <family val="2"/>
      </rPr>
      <t xml:space="preserve"> District, El Hegaz Center - Obour City</t>
    </r>
  </si>
  <si>
    <t>شارع المزلقان -من امام مسجد البارودى -جرجا -سوهاج</t>
  </si>
  <si>
    <t>El Mazlakhan Street In Front Of A Mosque Elbaroudy- Girga - Sohag</t>
  </si>
  <si>
    <t xml:space="preserve">ش الحرية - كورنيش النيل مدخل مسجد العارف - سوهاج </t>
  </si>
  <si>
    <t>Al Horya St., Kornish El Nile - ElAaref Mosque Enterance  - Sohag</t>
  </si>
  <si>
    <t xml:space="preserve">ش المحطة (حسنى مبارك) عمارة النائب أحمد فخرى- نجع حمادي -قنا </t>
  </si>
  <si>
    <t>Al Mahatta St. (Hosny Mobarak) - ElNaieb Ahmed Fakhry's Building - Nagaa Hamady - Qena</t>
  </si>
  <si>
    <t>www.elsallabhospital.org</t>
  </si>
  <si>
    <t>www.elarabyhospital.com</t>
  </si>
  <si>
    <t>19444
(048) 3490919
((048) 3490912
(011) 23223339</t>
  </si>
  <si>
    <t>ميدان علي مبارك أمام هابي لاند بارك أمام مستشفي الحكمة</t>
  </si>
  <si>
    <t xml:space="preserve">7 شارع بنك ناصر - من شارع زغلول -بنها </t>
  </si>
  <si>
    <t>7 Bank Nasser St., off Saad Zaghloul St. - Banha</t>
  </si>
  <si>
    <t>(055) 2320553</t>
  </si>
  <si>
    <t>ElMahata Bridge St. - Beside El-Horya Pharmacy</t>
  </si>
  <si>
    <t>شارع كوبري المحطة -بجانب - صيدلية الحرية</t>
  </si>
  <si>
    <t>www.iehegypt.com</t>
  </si>
  <si>
    <t>د / علاء الدين الخمرى</t>
  </si>
  <si>
    <t xml:space="preserve">3 شارع مديرية التربية والتعليم - المنيا </t>
  </si>
  <si>
    <t xml:space="preserve">مستشفى هالة ابو زيد -بجانب المدرسة التكنولوجية -الشيخ زيد - الاسماعيلية </t>
  </si>
  <si>
    <t>31 ش هميمى الجبلاوى - أسوان</t>
  </si>
  <si>
    <t>شارع اخوان مراد للمعمار -من شارع مدرسة السينيي</t>
  </si>
  <si>
    <t>Qaliub</t>
  </si>
  <si>
    <t>(082) 2323789
(011) 18558566</t>
  </si>
  <si>
    <t>latitude</t>
  </si>
  <si>
    <t>longitude</t>
  </si>
  <si>
    <t>www.alsafwahospital.net</t>
  </si>
  <si>
    <t>صيدلية آل عيسى</t>
  </si>
  <si>
    <t>المعراج السفلى - قطعة 8128 - مجاورة 8 - بجوار مدرسة Summit</t>
  </si>
  <si>
    <t>Al Eisa Pharmacy</t>
  </si>
  <si>
    <t>Al Merag El-Sofly - Plot 8128 - 8th Neighborhood - Beside Summit School</t>
  </si>
  <si>
    <t>(02) 37618186</t>
  </si>
  <si>
    <t>(02) 37487674</t>
  </si>
  <si>
    <t>مركز بحراوى للعلاج الطبيعى
(د/ محمد نبيل البحراوى)</t>
  </si>
  <si>
    <t xml:space="preserve">Bahrawy Physiotherapy Center </t>
  </si>
  <si>
    <t>92 Tahrir St. - Dokki Square - Saridar Medical Tower</t>
  </si>
  <si>
    <t>17/1 ب المحور المركزى - ابراج رويال تاور - خلف مسجد الحصرى - امام مستشفى تبارك - 6 أكتوبر</t>
  </si>
  <si>
    <t>(02) 38383828
(010) 96962233</t>
  </si>
  <si>
    <t>17/1 B The Central Axis - Royal Towers - Behind El-Housary Mosque - In Front Of Tabarak Hospital - 6 October</t>
  </si>
  <si>
    <t>57 أبراج زهراء المعادى - بجوار المسجد الكويتى</t>
  </si>
  <si>
    <t>(02) 25203151
(010) 11654448
(011) 23334400</t>
  </si>
  <si>
    <t>57 Zahraa El-Maadi Bld., Beside El Kuwiti Mosque, Cairo</t>
  </si>
  <si>
    <t>مركز كلينيكا التخصصى
(انف وأذن وحنجرة)</t>
  </si>
  <si>
    <t>Clinica Specialized Medical</t>
  </si>
  <si>
    <t>www.clinicaegypt.com</t>
  </si>
  <si>
    <t>Harmel Hospital - Menouf City</t>
  </si>
  <si>
    <t>(048) 3662834
(048) 3660011</t>
  </si>
  <si>
    <t>شارع الروضة - منوف</t>
  </si>
  <si>
    <t>Al Rawda St. - Menouf</t>
  </si>
  <si>
    <t>مستشفى هرمل التذكارى - منوف</t>
  </si>
  <si>
    <t>صيدلية مستشفى هرمل التذكارى - منوف</t>
  </si>
  <si>
    <t>Harmel Pharmacy - Menouf City</t>
  </si>
  <si>
    <t>د/ أحمد رشدى أبو النجا</t>
  </si>
  <si>
    <t>(02) 49210308
(011) 10002137</t>
  </si>
  <si>
    <t>برج القاهرة للمبيعات - ميدان السبع عمارات - مصر الجديدة</t>
  </si>
  <si>
    <t>(02) 22907666
(010) 93888153</t>
  </si>
  <si>
    <t>Dr. Ahmed Roushdy Abou El-Naga</t>
  </si>
  <si>
    <t>Cairo Sales Tower - 7 Buildings Square - Heliopolis</t>
  </si>
  <si>
    <t>16064
 (02) 44739051</t>
  </si>
  <si>
    <t>16064
 (02) 48267500</t>
  </si>
  <si>
    <t xml:space="preserve">Om El- Koora Cardiac Center </t>
  </si>
  <si>
    <t>398 طريق الحرية، مصطفى كامل</t>
  </si>
  <si>
    <t>Dr. Alaa El-Din El-Khamry</t>
  </si>
  <si>
    <t>Dr. Ahmed Mohamed Bedewy</t>
  </si>
  <si>
    <t>398 El Horya Road - Mostafa Kamel</t>
  </si>
  <si>
    <t>177 T El Horya Road - El Ibrahimeya</t>
  </si>
  <si>
    <t>Fleming</t>
  </si>
  <si>
    <t>فلمنج</t>
  </si>
  <si>
    <t>177 طريق الحريه - الابراهيميه</t>
  </si>
  <si>
    <t>(03) 4282753
(012) 23476182</t>
  </si>
  <si>
    <t>(012) 11455514</t>
  </si>
  <si>
    <t>16 Sakr Korish St .  - New Maadi</t>
  </si>
  <si>
    <t>(02) 27548760
(02) 27474381</t>
  </si>
  <si>
    <t>Anis &amp; Ramzy Pharmacy</t>
  </si>
  <si>
    <t>94 Street 9, Maadi</t>
  </si>
  <si>
    <t>(02) 23801005
(02) 29815121</t>
  </si>
  <si>
    <t>94 شارع 9 - المعادى</t>
  </si>
  <si>
    <t>صيدلية أنيس ورمزى</t>
  </si>
  <si>
    <t>(02) 33447471</t>
  </si>
  <si>
    <t>http://cairolabs.com</t>
  </si>
  <si>
    <t>د / احمد فؤاد صدقى</t>
  </si>
  <si>
    <t xml:space="preserve">مستشفى د/ حمدى السيد </t>
  </si>
  <si>
    <t xml:space="preserve">Dr. Hamdy El Sayed Hospital </t>
  </si>
  <si>
    <t>shourbajident2002@yahoo.com</t>
  </si>
  <si>
    <t>مستشفى ايمان الفضالى التخصصى</t>
  </si>
  <si>
    <t>Iman El Fadaly Specialized Hospital</t>
  </si>
  <si>
    <t>Dr. Refaat Sefein</t>
  </si>
  <si>
    <t>37 Area 7  Market</t>
  </si>
  <si>
    <t>صيدلية الليثى</t>
  </si>
  <si>
    <t>131 ش التحرير امام سينما التحرير - الدقى</t>
  </si>
  <si>
    <t>131 Tahrir St. - In Front Of Cinema El- Tahrir</t>
  </si>
  <si>
    <t>El-Leithy Pharmacy</t>
  </si>
  <si>
    <t>2 Tahrir St. With Sudan St. - Behoth - Dokki</t>
  </si>
  <si>
    <t>2 ش التحرير ناصية شارع السودان - الدقى</t>
  </si>
  <si>
    <t>28 Mohamed Mazhar St. - In front Of Hilton Hotel - Zamalek</t>
  </si>
  <si>
    <t>9 Khalifa St. - In Front Of Children`s Cancer Hospital - Sayeda Zainab</t>
  </si>
  <si>
    <t>معامل فرست لاب</t>
  </si>
  <si>
    <t>مركز الحياة شيراتون للعلاج الطبيعى</t>
  </si>
  <si>
    <t>78 شارع المنيل</t>
  </si>
  <si>
    <t>الطوابق 63 ش طوابق كعبيش الرئيسي – تقاطع الأربعين</t>
  </si>
  <si>
    <t>شارع الجمهورية – عمارة الحاج عوض – الدور الثانى</t>
  </si>
  <si>
    <t>34 شارع شريف – امام مدرسة الشهيد محمد فريد الابتداية</t>
  </si>
  <si>
    <t>المحور بجوار مسجد الحصري – الدور الخامس – سنتر الفيروز</t>
  </si>
  <si>
    <t xml:space="preserve">12 شارع بطرس غالي – روكسي </t>
  </si>
  <si>
    <t>85 شارع عين شمس – برج البارون</t>
  </si>
  <si>
    <t>1 شارع محمد محمود – برج الأطباء الدور الخامس شقة 504</t>
  </si>
  <si>
    <t>152 ش شبرا – محطة سانت تريزا</t>
  </si>
  <si>
    <r>
      <t>برج وادى النيل – قليوب المحطة</t>
    </r>
    <r>
      <rPr>
        <sz val="14"/>
        <color theme="1"/>
        <rFont val="Calibri"/>
        <family val="2"/>
        <scheme val="minor"/>
      </rPr>
      <t xml:space="preserve"> </t>
    </r>
  </si>
  <si>
    <t>25 شارع أحمد ماهر – برج النور – بجوار المسجد العباسي</t>
  </si>
  <si>
    <t>القطامية</t>
  </si>
  <si>
    <t>باب اللوق</t>
  </si>
  <si>
    <t>زفتى</t>
  </si>
  <si>
    <t>الزيتون</t>
  </si>
  <si>
    <t>(02) 33386999</t>
  </si>
  <si>
    <t>(02) 33359300</t>
  </si>
  <si>
    <t>(02) 25319352</t>
  </si>
  <si>
    <t>(02) 35699242</t>
  </si>
  <si>
    <t>(011) 40664493</t>
  </si>
  <si>
    <t>(02) 38605111</t>
  </si>
  <si>
    <t>(02) 25562962</t>
  </si>
  <si>
    <t>(02) 38380383</t>
  </si>
  <si>
    <t>(02) 37120708</t>
  </si>
  <si>
    <t>(02) 24555077</t>
  </si>
  <si>
    <t>(02) 26704037</t>
  </si>
  <si>
    <t>(02) 24991199</t>
  </si>
  <si>
    <t>(02) 27927712</t>
  </si>
  <si>
    <t>(02) 23921019</t>
  </si>
  <si>
    <t>(02) 24322490</t>
  </si>
  <si>
    <t>(02) 42207249</t>
  </si>
  <si>
    <t>(040) 3410090</t>
  </si>
  <si>
    <t>(040) 2251009</t>
  </si>
  <si>
    <t>(047) 3215644</t>
  </si>
  <si>
    <t>(084) 6344463</t>
  </si>
  <si>
    <t>(048) 2310964</t>
  </si>
  <si>
    <t>(015) 388019</t>
  </si>
  <si>
    <t>(040) 5700857</t>
  </si>
  <si>
    <t>(055) 2378444</t>
  </si>
  <si>
    <t>(082) 2347474</t>
  </si>
  <si>
    <t>(064) 3379800</t>
  </si>
  <si>
    <t>46 شارع محيي الدين أبو العز – الدقي</t>
  </si>
  <si>
    <t>ش عبدالسلام عارف - عمارات الأوقاف - كوثر (ب) الدور الثانى</t>
  </si>
  <si>
    <t>برج ابو شوشه - امام مجلس المدينه</t>
  </si>
  <si>
    <t>شارع الجلاء - امام عمر افندى –اعلى بنك بريوس</t>
  </si>
  <si>
    <t>ميدان المسلة – برج البشير - بجوار شركة الفيوم للغاز</t>
  </si>
  <si>
    <t>المزلقان الوسطاني - فوق التوحيد والنور</t>
  </si>
  <si>
    <t>ميدان الشون - بجوار قسم ثاني المحلة – خلف عمارة الليثي</t>
  </si>
  <si>
    <t>أول شارع المديرية - عمارة الست مباركة - مدخل ب الدور الأول</t>
  </si>
  <si>
    <t>شارع 15 مايو - محطة عبد المقصود-  أمام كريستال عصفور</t>
  </si>
  <si>
    <t>196 شارع بورسعيد - بجوار مكتب البريد السيدة زينب الدور الارضى</t>
  </si>
  <si>
    <t>ميدان القومية - تقاطع عمر بن الخطاب مع شارع الوحدة- ارض الجمعية</t>
  </si>
  <si>
    <t>9 ش خليفة - امام مستشفى اورام الاطفال - السيدة زينب</t>
  </si>
  <si>
    <t>28 ش محمد مظهر- امام فندق هيلتون - الزمالك</t>
  </si>
  <si>
    <t xml:space="preserve">www.firstlab-eg.com </t>
  </si>
  <si>
    <t>firstlab@yahoo.com</t>
  </si>
  <si>
    <t>46 Mohie El-Din Abou El-Ezz - Dokki</t>
  </si>
  <si>
    <t>78 El-Manial St.</t>
  </si>
  <si>
    <t>In the Starting of Faisal Bridge Area - Al-Atebaa Tower - 5th Floor - App.# 510</t>
  </si>
  <si>
    <t>Al-Tawabiek - Tawabiek Kaabiesh St. - Intersecting with El-Arbeen St.</t>
  </si>
  <si>
    <t>El-Gomhouria St. - Al-Haj Awad Building - 2nd Floor</t>
  </si>
  <si>
    <t>34 Sherif St. - In Front of Al-Shahied Mohamed Farid School</t>
  </si>
  <si>
    <t>Main Axis - Beside Al-Hosary Mosque - Al-Fayrouz Center - 5th Floor</t>
  </si>
  <si>
    <t>Al-Kawmia Square - Omar Ibn Al-Khatab Intersection with Al-Wehda St. - Al-Gamiea Area</t>
  </si>
  <si>
    <t>12 Botrous Ghaly St.- Roxy</t>
  </si>
  <si>
    <t>52 Abbas El Akaad St. - Nasr City</t>
  </si>
  <si>
    <t>85 Ain Shams St. - Al-Baron Tower</t>
  </si>
  <si>
    <t>1 Mohamed Mahmoud St. - Al-Atebaa Tower - 5th Floor - App.# 504</t>
  </si>
  <si>
    <t>196 Port Said St. - Beside Al-Sayeda Zainab Post Office - Ground Floor</t>
  </si>
  <si>
    <t>152 Shoubra St. - Santa Triza Metro Station</t>
  </si>
  <si>
    <t>Street 15 May - Abdel Maksoud Station - In Front Of Crystal Asfour</t>
  </si>
  <si>
    <t>Wadi Al-Nile Tower - Qaliub El-Mahata</t>
  </si>
  <si>
    <t>1 Al-Modirya St. - Al-Set Al-Mobaraka Building - Entrance B - 1st Floor</t>
  </si>
  <si>
    <t>Al-Shoun Square - Beside Al-Mahala Thany Police Office - Behind Al-Lethy Building</t>
  </si>
  <si>
    <t>Al-Mazlakan Al-Wastany - Above El-Tawheed W El-Nour Store</t>
  </si>
  <si>
    <t>El-Masalah Square - El-Bashier Tower - Beside El-Fayoum Gas Company</t>
  </si>
  <si>
    <t>25 Ahmed Maher St. - El-Nour Tower - Beside El-Abbasy Mosque</t>
  </si>
  <si>
    <t>Abou Shousha Tower - In Front of Magles El-Madina</t>
  </si>
  <si>
    <t>EL-Galaa St. - In Front Of Omar Effendi Store - Above Berios Bank</t>
  </si>
  <si>
    <t>Abdel Salam Aref St. - El-Awkaf Building - Kawthar (B) - 2nd Floor</t>
  </si>
  <si>
    <t>Shebeen El-Koum St. - Courts Complex - KFC Tower - First Floor - Ismailia</t>
  </si>
  <si>
    <t>Zefta</t>
  </si>
  <si>
    <t>Kattamya</t>
  </si>
  <si>
    <t>First Lab</t>
  </si>
  <si>
    <t xml:space="preserve">Salah Salem St. - Above Al Dahab Shops for Sweets </t>
  </si>
  <si>
    <t>Dr. Nahed Mohamed Fouad</t>
  </si>
  <si>
    <t>(082) 2314757
(010) 06396644</t>
  </si>
  <si>
    <t xml:space="preserve">صيدلية ايزيس </t>
  </si>
  <si>
    <t>Isis Pharmacy</t>
  </si>
  <si>
    <t>The Old Port St. - from Alaam Al-Roum St - Marsa Matrouh</t>
  </si>
  <si>
    <t>صيدلية د/ الحسينى</t>
  </si>
  <si>
    <t>Dr. Al Hosseiny Pharmacy</t>
  </si>
  <si>
    <t>19 Montazet Mohamed Aly St. - Shoubra Al -Khaima - Beside Post Office</t>
  </si>
  <si>
    <t>(02) 44442892
(011) 23222712</t>
  </si>
  <si>
    <t>23 July St. - Al Khedewy Building - In Front of El-Tahrir Mosque - Qena</t>
  </si>
  <si>
    <t>(096) 5326443
(096) 5341315
(096) 5340101</t>
  </si>
  <si>
    <t>صيدلية د/ رانيا كرم</t>
  </si>
  <si>
    <t>Dr. Rania Karam Pharmacy</t>
  </si>
  <si>
    <t>شارع الميناء القديم - من شارع علم الروم - مرسى مطروح</t>
  </si>
  <si>
    <t>ش 23 يوليو - عمارة الخديوى - امام مسجد التحرير - قنا</t>
  </si>
  <si>
    <t xml:space="preserve">برج الزهور غرب تقاطع الكوبرى الجديد طريق اخميم </t>
  </si>
  <si>
    <t>Al-Zouhor Tower - West Of Intersection of The New Bridge &amp; Akhmim Road</t>
  </si>
  <si>
    <t>(093) 4607682</t>
  </si>
  <si>
    <t>Al-Hekma Catheratic Center</t>
  </si>
  <si>
    <t>عيادات طبيبى 24/7</t>
  </si>
  <si>
    <t>info@tabibi247.com</t>
  </si>
  <si>
    <t>www.tabibi247.com</t>
  </si>
  <si>
    <t>12 ش 161 - الدور الثالث - شقة 33 - المعادى</t>
  </si>
  <si>
    <t>12 Street 161. 3rd Floor - Apt. 33 - Maadi</t>
  </si>
  <si>
    <t>3rd District, Medipoint Medical Complex, 3rd Floor, Downtown Zayed</t>
  </si>
  <si>
    <t>داخل ميدبوينت سنتر - الدور الثالث - وسط مدينة الشيخ زايد</t>
  </si>
  <si>
    <t>(011) 15001247</t>
  </si>
  <si>
    <t>Tabibi 24/7</t>
  </si>
  <si>
    <t xml:space="preserve">شارع صلاح سالم بجوار الاسكان فوق محلات الدهب للحلويات </t>
  </si>
  <si>
    <t xml:space="preserve">19 ش منتزة محمد على - محطه كليه الزراعه - بجوار مكتب البريد -  شبرا الخيمة </t>
  </si>
  <si>
    <t>مركز الايمان للاشعة</t>
  </si>
  <si>
    <t xml:space="preserve">6شارع المدارس </t>
  </si>
  <si>
    <t>(082) 2348464
(082) 2321420</t>
  </si>
  <si>
    <t>6 The Schools St. - Beni Suef</t>
  </si>
  <si>
    <t>Qena Scan Radiology Center
(Dr. Mohamed Ashour)</t>
  </si>
  <si>
    <t>قنا سكان للاشعة
(د/ محمد عاشور)</t>
  </si>
  <si>
    <t>انشاص الرمل</t>
  </si>
  <si>
    <t>(057) 2077045
(057) 2077244</t>
  </si>
  <si>
    <t>شارع التسعين - داون تاون مول - مبنى S2B الدور الثانى</t>
  </si>
  <si>
    <t>Al Teseen St. - Down Town Mall - Building S2B - 2nd floor</t>
  </si>
  <si>
    <t>داخل منتجع سوما باى - الكيلو 48 طريق الغردقة / سفاجا</t>
  </si>
  <si>
    <t>(012) 73887798</t>
  </si>
  <si>
    <t>سفاجا</t>
  </si>
  <si>
    <t>Safaga</t>
  </si>
  <si>
    <t>Inside Soma Bay Resort - KM 48 Hurghada / Safaga Road</t>
  </si>
  <si>
    <t>(046) 4942619</t>
  </si>
  <si>
    <t>1 Mohamed Mahmoud St., Al-Atebaa Tower - Bab El-Louk</t>
  </si>
  <si>
    <t>(02) 27964546
(02) 27949595</t>
  </si>
  <si>
    <t>Dr. Mohsen Salama</t>
  </si>
  <si>
    <t>Dr. Magdy Megalaa Elias</t>
  </si>
  <si>
    <t>Dr. Hany Monier</t>
  </si>
  <si>
    <t>صيدلية الوكيل</t>
  </si>
  <si>
    <t>Al-Wakeel Pharmacy</t>
  </si>
  <si>
    <t>1 ش محمد محمود - برج الاطباء - باب اللوق</t>
  </si>
  <si>
    <t>ش بورسعيد - شبين القناطر - القليوبيه</t>
  </si>
  <si>
    <t>(013) 2720260</t>
  </si>
  <si>
    <t>Port Said St. -  Shebine Al Kanater - Qalubiya</t>
  </si>
  <si>
    <t>(03) 4488764</t>
  </si>
  <si>
    <t>(03) 4485872
(03) 4482519
(012) 23334993</t>
  </si>
  <si>
    <t>شارع عمر بن الخطاب - امام كوبرى العامرية</t>
  </si>
  <si>
    <t>مستشفى الصفوة - العامرية</t>
  </si>
  <si>
    <t>(03) 2208004</t>
  </si>
  <si>
    <t>(03) 2208001
(03) 2208002
(03) 2208003</t>
  </si>
  <si>
    <t>طريق اسكندرية / مطروح - الدخيلة</t>
  </si>
  <si>
    <t>الدخيلة</t>
  </si>
  <si>
    <t>مستشفى قصر الشفا - الدخيلة</t>
  </si>
  <si>
    <t>El-Safwa Hospital - Amiria</t>
  </si>
  <si>
    <t>Omar Ibn EL-Khatab St.- In Front of El-Amriya Bridge</t>
  </si>
  <si>
    <t>Kasr Al Shefaa Hospital - Dekhela</t>
  </si>
  <si>
    <t>Dekhela</t>
  </si>
  <si>
    <t>Alexandria / Matrouh Road - Dekhela</t>
  </si>
  <si>
    <t>k.s.h@kasrhospital.com</t>
  </si>
  <si>
    <t>www.kasrhospital.com</t>
  </si>
  <si>
    <t>مركز اليوسف للاشعة</t>
  </si>
  <si>
    <t>8 Khaled Ibn El-Waleed St - Suez</t>
  </si>
  <si>
    <t>Al-Youssef Scan</t>
  </si>
  <si>
    <t>8 ش خالد بن الوليد - السويس</t>
  </si>
  <si>
    <t>(062) 3334205</t>
  </si>
  <si>
    <t>اسم مقدم الخدمة</t>
  </si>
  <si>
    <t>د/ مجدى زين العابدين</t>
  </si>
  <si>
    <t>Dr. Magdy Azin Al-Abdeen</t>
  </si>
  <si>
    <t>(02) 24500996</t>
  </si>
  <si>
    <t>26 ش ابراهيم صقر - خلف مستشفى المطرية التعليمى</t>
  </si>
  <si>
    <t>(02) 22525344</t>
  </si>
  <si>
    <t>26 Ibrahim Sakr St. - Al-Mataria</t>
  </si>
  <si>
    <t>Dr. Wael Mahmoud Shawkat</t>
  </si>
  <si>
    <t>53 Al-Makrizy St - Al-Atebaa Tower - Roxy</t>
  </si>
  <si>
    <t>(02) 24521734</t>
  </si>
  <si>
    <t>53 ش المقريزى - برج الاطباء - روكسى</t>
  </si>
  <si>
    <t>د/ وائل محمود شوكت</t>
  </si>
  <si>
    <t>شارع شبين الكوم – مجمع المحاكم - برج كنتاكى – الدور الأول- الاسماعيليه</t>
  </si>
  <si>
    <t>http://www.elsafwa-hospital.com/</t>
  </si>
  <si>
    <t>(015) 482201
(015) 483030</t>
  </si>
  <si>
    <t>(010) 01856856</t>
  </si>
  <si>
    <t>4 ش المجد أمام البوابة الخلفية لنادى هليوليدو</t>
  </si>
  <si>
    <t>4 Al-Magd St - In Front of  Helyolido Club's Gate</t>
  </si>
  <si>
    <t xml:space="preserve">Al Galal Hospital </t>
  </si>
  <si>
    <t xml:space="preserve">مستشفى الجلال التخصصى  </t>
  </si>
  <si>
    <t>(03) 5550738
(011) 22444711</t>
  </si>
  <si>
    <t>(03) 5503940</t>
  </si>
  <si>
    <t xml:space="preserve"> Malak Hefny St. Underneath Mabaret El Asafra Hospital (East) - Asafra</t>
  </si>
  <si>
    <t>207 ش عبد السلام عارف - لوران</t>
  </si>
  <si>
    <t>(03) 5839852
(010) 17609370</t>
  </si>
  <si>
    <t>207 Abdel Salam Aref St. - Louran</t>
  </si>
  <si>
    <t>Square of the Km 21 Alex / Matrouh Desert Road - Beside Mabaret El Asafra Hospital (West) -   Agami</t>
  </si>
  <si>
    <t xml:space="preserve">ميدان الكيلو 21 طريق اسكندرية / مطروح الصحراوى - بجوار مستشفى مبرة العصافرة (غرب) - العجمي </t>
  </si>
  <si>
    <t>شارع ملك حفنى - اسفل مستشفى مبرة العصافرة (شرق) - العصافرة</t>
  </si>
  <si>
    <t>صيدلية عبد الهادى الشرقاوى</t>
  </si>
  <si>
    <t>Abdel Hady Al Sharkawy Pharmacy</t>
  </si>
  <si>
    <t>مركز لايف للكلى</t>
  </si>
  <si>
    <t>48 ش عبد المنعم رياض - المهندسين</t>
  </si>
  <si>
    <t>(02) 33035063
(010) 26000533</t>
  </si>
  <si>
    <t>Life Kidney Center</t>
  </si>
  <si>
    <t>48 Abdel Moniem Ryad St. - Mohandissen</t>
  </si>
  <si>
    <t>www.lifekidneycenter.com</t>
  </si>
  <si>
    <t>5 El Tahawy St. Off El Khalifa El Maamoun St. , El Safwa Tower , Floor 2 - Roxy - - Heliopolis - Cairo</t>
  </si>
  <si>
    <t>5 شارع الطحاوي المتفرع من الخليفة المأمون برج الصفوة الدور الثاني</t>
  </si>
  <si>
    <t xml:space="preserve">53 شارع المقريزى -برج الأطـبـــاء - الدور الرابع  -منشية البكري -هيليوبوليس </t>
  </si>
  <si>
    <t>53 El Makrizy St., - El Attebaa Tower, Fourth Floor, Mansheyet El Bakry, Heliopolis -  Heliopolis - Cairo</t>
  </si>
  <si>
    <t>مسطرد (الشارع الجديد)  2ش سلامة بصيلة ـ أمام المسجد</t>
  </si>
  <si>
    <t>Mostorod (The New Street) - 2 Salama Bosila St - In Front of Mosque</t>
  </si>
  <si>
    <t xml:space="preserve">الحي السادس -المجاورة التانية -شارع دولسي -مبنى رقم -70-6 اكتوبر </t>
  </si>
  <si>
    <t>شارع 25  تقطع شارع  احمد عرابى – اسفل مقر حزب الوفد</t>
  </si>
  <si>
    <t xml:space="preserve">10شارع نـاهــيـــــــا –الدور الثالث –شقه 5 </t>
  </si>
  <si>
    <t>برج الازهر امتداد شارع يسرى راغب  ـ أول اسيوط  ـ الدور الثالث</t>
  </si>
  <si>
    <t>اســيــــوط</t>
  </si>
  <si>
    <t>55 شارع الجلاء - ميدان المشحمة - برج الشروق</t>
  </si>
  <si>
    <t>(040) 2254028</t>
  </si>
  <si>
    <t>55 El-Galaa St. - El-Mash-hama Square - El-Shorouk Tower</t>
  </si>
  <si>
    <t xml:space="preserve">صيدلية هيثم وصلاح </t>
  </si>
  <si>
    <t xml:space="preserve">العروبه مول اول طريق المحله </t>
  </si>
  <si>
    <t>(010) 99903703</t>
  </si>
  <si>
    <t>(02) 25204420
(02) 25204421</t>
  </si>
  <si>
    <t>(010) 00750938</t>
  </si>
  <si>
    <t>(010) 03332350</t>
  </si>
  <si>
    <t>(03) 3680252</t>
  </si>
  <si>
    <t>الطريق الدائرى - داخل كارفور سيتى سنتر - زهراء المعادى</t>
  </si>
  <si>
    <t>شارع 250 - ميدان المعادى - داخل جراند مول المعادى</t>
  </si>
  <si>
    <t>كم 6 - طريق الاسكندرية / القاهرة الصحراوى - داخل كارفور سيتى سنتر الاسكندرية</t>
  </si>
  <si>
    <t>داخل العروبه مول - سيدى كرير</t>
  </si>
  <si>
    <t>Street 250 - Maadi Square - Inside Maadi Grand Mall</t>
  </si>
  <si>
    <t>داخل بورتو كايرو مول</t>
  </si>
  <si>
    <t>Inside Porto Cairo Mall</t>
  </si>
  <si>
    <t>Ring Road - Inside Carrefour City Center</t>
  </si>
  <si>
    <t>Inside El-Oruba Mall -Sidi Krair - North Coast</t>
  </si>
  <si>
    <t>Inside El-Oruba Mall - Tanta</t>
  </si>
  <si>
    <t>KM 6 - Alex / Cairo Desert Road - Inside Carrefour City Center - Alex.</t>
  </si>
  <si>
    <t>Haitham &amp; Salah Pharmacy</t>
  </si>
  <si>
    <t>Sidi Krair</t>
  </si>
  <si>
    <t>10 Nahya St. - 3rd Floor - Flat #5</t>
  </si>
  <si>
    <t>Youssry Ragheb St. Extension - Al Azhar Tower</t>
  </si>
  <si>
    <t>Street 25, Intersection of Ahmed Orabi St. - Underneath Al Wafd</t>
  </si>
  <si>
    <t>(02) 25195416
(02) 27535272</t>
  </si>
  <si>
    <r>
      <t>5</t>
    </r>
    <r>
      <rPr>
        <b/>
        <vertAlign val="superscript"/>
        <sz val="11"/>
        <rFont val="Arial"/>
        <family val="2"/>
      </rPr>
      <t xml:space="preserve">th </t>
    </r>
    <r>
      <rPr>
        <b/>
        <sz val="11"/>
        <rFont val="Arial"/>
        <family val="2"/>
      </rPr>
      <t>Settlement</t>
    </r>
  </si>
  <si>
    <t>Al Kharga</t>
  </si>
  <si>
    <t>Al Kosiah</t>
  </si>
  <si>
    <t>Al Wadi Al Gadid</t>
  </si>
  <si>
    <t>Bab El-Louk</t>
  </si>
  <si>
    <t>Beni Mazar</t>
  </si>
  <si>
    <t>Ard Al Lewaa</t>
  </si>
  <si>
    <t>Camp Shizar</t>
  </si>
  <si>
    <t>Dyarb Negm</t>
  </si>
  <si>
    <t>El Kasr El Ainy</t>
  </si>
  <si>
    <t>23 Amin Sami st. Corner of El Kasr El Ainy st. -  El Kasr El Ainy - Cairo</t>
  </si>
  <si>
    <t>49 شارع نوبار - باب اللوق</t>
  </si>
  <si>
    <t>49 Nobar Str. - Bab El-Louk,  Cairo</t>
  </si>
  <si>
    <t>180 شارع التحرير باب اللوق - ميدان الفلكى</t>
  </si>
  <si>
    <t>8 Hoda Shaarawy St.,Corner of Mazlloum St., Bab El-Louk - Cairo</t>
  </si>
  <si>
    <t>8 هدى الشعراوي -زاوية مظلوم - باب اللوق</t>
  </si>
  <si>
    <t xml:space="preserve">5 El-Kasr El Ainy St. </t>
  </si>
  <si>
    <t>5 El-Kasr El-Ainy St - Floor 11</t>
  </si>
  <si>
    <t>El Bahr El Aazam</t>
  </si>
  <si>
    <t>Al Hussein</t>
  </si>
  <si>
    <t>36 Commercial Market in front of Al Hussien Mosque - Al Sayeda Zainab - Cairo</t>
  </si>
  <si>
    <t>Al Kanater Al Khairia</t>
  </si>
  <si>
    <t>Al Amreya</t>
  </si>
  <si>
    <t>El Khosos</t>
  </si>
  <si>
    <t>El Raml Station</t>
  </si>
  <si>
    <t>Urocare For Kidney &amp; Urology Diseases</t>
  </si>
  <si>
    <t>Doctor Osman Hospital</t>
  </si>
  <si>
    <t>Dr. Yasser Hamada Al Tabakh</t>
  </si>
  <si>
    <t>97 Tahrir St. - Dokki</t>
  </si>
  <si>
    <t>(02) 33387987</t>
  </si>
  <si>
    <t>97 ش التحرير - الدقى</t>
  </si>
  <si>
    <t>(02) 24507500
(02) 24509800
(02) 24504905</t>
  </si>
  <si>
    <t>Neighbourhood 24 - Behind The High Institute For Technology - 10th of Ramadan - Sharkeya</t>
  </si>
  <si>
    <t>Neighbourhood 24 Behind The High Institute For Technology -  10th of Ramadan - Sharkeya</t>
  </si>
  <si>
    <t>شارع عبد الرحيم نافع بجوار شركة مصر المحروسة للسياحة</t>
  </si>
  <si>
    <t>Abdel Rahim Nafie St. - Beside Misr El-Mahrousa Travel Company</t>
  </si>
  <si>
    <t>شارع امن الدولة امام الكباس - خلف المدرسة الثانوية بنات</t>
  </si>
  <si>
    <t>Amn El-Dawla St. - In Front of El-Kabas</t>
  </si>
  <si>
    <t>مركز د/ محمد نفادى للاشعة</t>
  </si>
  <si>
    <t>98 Makram Ebied Street,</t>
  </si>
  <si>
    <t xml:space="preserve">19 Khalefa El Ma'moun St, Roxy, </t>
  </si>
  <si>
    <t>7 El Lasilky Street, Maadi Elgdeda,</t>
  </si>
  <si>
    <t>stars@jolyoptics.com</t>
  </si>
  <si>
    <t>makramebaid1@jolyoptics.com</t>
  </si>
  <si>
    <t>abbas@jolyoptics.com</t>
  </si>
  <si>
    <t>merghany@jolyoptics.com</t>
  </si>
  <si>
    <t>khalifa@jolyoptics.com</t>
  </si>
  <si>
    <t>obour@jolyoptics.com</t>
  </si>
  <si>
    <t>maadi1@jolyoptics.com</t>
  </si>
  <si>
    <t>shobra@jolyoptics.com</t>
  </si>
  <si>
    <t xml:space="preserve">363 El Haram Street, Ekhnaton Mall, </t>
  </si>
  <si>
    <t xml:space="preserve">Mall Of Arabia, shop no. 282,283, 6 October City, </t>
  </si>
  <si>
    <t>lebanonsq@jolyoptics.com</t>
  </si>
  <si>
    <t>shehab@jolyoptics.com</t>
  </si>
  <si>
    <t>mosadaq@jolyoptics.com</t>
  </si>
  <si>
    <t>alharam@jolyoptics.com</t>
  </si>
  <si>
    <t>mallofarabia@jolyoptics.com</t>
  </si>
  <si>
    <t>Wall of Police club, Elbahr Street,</t>
  </si>
  <si>
    <t>Moheb street off El-Helw street shop no. 4, Ground Floor</t>
  </si>
  <si>
    <t>34 El-Geish Street off Shukri Quwati Street</t>
  </si>
  <si>
    <t>tanta@jolyoptics.com</t>
  </si>
  <si>
    <t>tanta2@jolyoptics.com</t>
  </si>
  <si>
    <t>tantaorouba@jolyoptics.com</t>
  </si>
  <si>
    <t>mansoura@jolyoptics.com</t>
  </si>
  <si>
    <t>elmahalla@jolyoptics.com</t>
  </si>
  <si>
    <t>smoha@jolyoptics.com</t>
  </si>
  <si>
    <t>portsaid@jolyoptics.com</t>
  </si>
  <si>
    <t>hurghada@jolyoptics.com</t>
  </si>
  <si>
    <t xml:space="preserve">(010) 666 03 149 </t>
  </si>
  <si>
    <t>(010) 666 03 145</t>
  </si>
  <si>
    <t>(010) 666 03 123</t>
  </si>
  <si>
    <t>(010) 666 03 116</t>
  </si>
  <si>
    <t>(010) 666 03 115</t>
  </si>
  <si>
    <t>(010) 222 34 438</t>
  </si>
  <si>
    <t>(010) 666 03 117</t>
  </si>
  <si>
    <t xml:space="preserve">(010) 666 03 134 </t>
  </si>
  <si>
    <t>(010) 666 03 118</t>
  </si>
  <si>
    <t>(010) 666 03 122</t>
  </si>
  <si>
    <t>(010) 666 03 128</t>
  </si>
  <si>
    <t>(010) 666 03 137</t>
  </si>
  <si>
    <t>(010) 699 99 093</t>
  </si>
  <si>
    <t>(010) 666 03 135</t>
  </si>
  <si>
    <t>(010) 222 11 658</t>
  </si>
  <si>
    <t>(010) 692 18 463</t>
  </si>
  <si>
    <t xml:space="preserve">(010) 066 440 14 </t>
  </si>
  <si>
    <t>(010) 666 03 109</t>
  </si>
  <si>
    <t xml:space="preserve">(010) 666 03 124 </t>
  </si>
  <si>
    <t>(010) 025 65 727</t>
  </si>
  <si>
    <t>(010) 666 03 106</t>
  </si>
  <si>
    <t>Joly Optics</t>
  </si>
  <si>
    <t>56 Lebanon St. Mohandissen</t>
  </si>
  <si>
    <t>6 Shehab Street, Mohandissen</t>
  </si>
  <si>
    <t>60 Mosadak Street, Dokki</t>
  </si>
  <si>
    <t>مركز الحكمة لقسطره القلب</t>
  </si>
  <si>
    <t>جولى للبصريات</t>
  </si>
  <si>
    <r>
      <t>Omar Ibn El Khatab St., City Stars Mall, 1</t>
    </r>
    <r>
      <rPr>
        <b/>
        <vertAlign val="superscript"/>
        <sz val="11"/>
        <rFont val="Arial"/>
        <family val="2"/>
      </rPr>
      <t xml:space="preserve">st </t>
    </r>
    <r>
      <rPr>
        <b/>
        <sz val="11"/>
        <rFont val="Arial"/>
        <family val="2"/>
      </rPr>
      <t>Floor, Shop # 135</t>
    </r>
  </si>
  <si>
    <t>شارع عمر بن الخطاب - سيتى ستارز مول - الدور الاول - محل رقم 135</t>
  </si>
  <si>
    <t>98 شارع مكرم عبيد - مدينة نصر</t>
  </si>
  <si>
    <t>شارع عباس العقاد - وندرلاند مول - الدور الاول</t>
  </si>
  <si>
    <t>Abbas El-Akad St - Wonderland Mall, First Floor</t>
  </si>
  <si>
    <t>129 شارع الميرغنى - ميدان السبع عمارات - امام التوحيد والنور</t>
  </si>
  <si>
    <t>129 El Merghany Street, 7 Bulidings Square, In Front Of El-Tawheed Wa El-Nour Store</t>
  </si>
  <si>
    <t>19 شارع الخليفة المأمون - روكسى</t>
  </si>
  <si>
    <t>Cairo / Ismailia Desert Road, Golf City Mall, shop no.68, Obour City</t>
  </si>
  <si>
    <t>طريق القاهرة / الاسماعيلية الصحراوى - جولف سيتى مول - محل رقم 68 - مدينة العبور</t>
  </si>
  <si>
    <t>7 شارع اللاسلكى - المعادى الجديدة</t>
  </si>
  <si>
    <t>262 Shoubra Street,</t>
  </si>
  <si>
    <t>262 شارع شبرا</t>
  </si>
  <si>
    <t>56 شارع لبنان - المهندسين</t>
  </si>
  <si>
    <t>6 شارع شهاب - المهندسين</t>
  </si>
  <si>
    <t>60 شارع مصدق - الدقى</t>
  </si>
  <si>
    <t>مول العرب - محل رقم 282 - 283 - 6 اكتوبر</t>
  </si>
  <si>
    <t>سور نادى ضباط الشرطة - ش البحر - طنطا</t>
  </si>
  <si>
    <t>شارع ألبرت الاول - ابراج ألبرت - برج (د) محل رقم 4 - امام مستشفى بيت النعمة - سموحة</t>
  </si>
  <si>
    <t>4 Albert El-Awal St., Albert Towers, Tower (D) Shop # 4 - In Front Of Bait El-Neama Hospital, Semoha, Alex</t>
  </si>
  <si>
    <t>Borg El-Arab</t>
  </si>
  <si>
    <t>5 Borg El-MatHaf, 23 July street</t>
  </si>
  <si>
    <t>5 برج المتحف - شارع 23 يوليو</t>
  </si>
  <si>
    <t>سينزو مول - محل رقم 3أ - الغردقة</t>
  </si>
  <si>
    <t>Senzo Mall, shop no.A3, Hurghada,</t>
  </si>
  <si>
    <t>34 ش الجيش تقاطع شارع شكرى قواتى - المحلة</t>
  </si>
  <si>
    <t>Orouba Mall, Shop # 64 G - Tanta</t>
  </si>
  <si>
    <t>26 El Gomhoreya St, Infront of Faculty of law,</t>
  </si>
  <si>
    <t>26 شارع الجمهورية - امام كلية الحقوق</t>
  </si>
  <si>
    <t>العروبة مول - محل رقم 64ج - طنطا</t>
  </si>
  <si>
    <t>شارع محب - تقاطع شارع الحلو - محل رقم 4 - الدور الارضى</t>
  </si>
  <si>
    <t>برج العرب</t>
  </si>
  <si>
    <t>www.jolyoptics.com</t>
  </si>
  <si>
    <t>ICC Medical Center</t>
  </si>
  <si>
    <t>مركز ICC الطبى</t>
  </si>
  <si>
    <t>(065) 3555332
(065) 3556107
(012) 20240560</t>
  </si>
  <si>
    <t>(065) 3555332</t>
  </si>
  <si>
    <t>Optima Scan</t>
  </si>
  <si>
    <t>2 Abdel Rahman St. - Helwan</t>
  </si>
  <si>
    <t>(02) 27092225
(02) 27092221
(02) 27092559
(010) 22015005
(010) 22015007
(010) 98514834</t>
  </si>
  <si>
    <t>اوبتيما سكان</t>
  </si>
  <si>
    <t>2 ش عبد الرحمن - بجوار الحى - حلوان</t>
  </si>
  <si>
    <t>2 Fayoum St. - Behind Chillis - Al Korba</t>
  </si>
  <si>
    <t>Dr. Mohamed Mahmoud Hefny</t>
  </si>
  <si>
    <t xml:space="preserve">صحة سكان </t>
  </si>
  <si>
    <t>محرم بك</t>
  </si>
  <si>
    <t>سيدى كرير</t>
  </si>
  <si>
    <t>كوم حمادة</t>
  </si>
  <si>
    <t>التجمع الثالث</t>
  </si>
  <si>
    <t>المحله الكبرى</t>
  </si>
  <si>
    <t>مرسى علم</t>
  </si>
  <si>
    <t>أبو حماد</t>
  </si>
  <si>
    <t>مشتول السوق</t>
  </si>
  <si>
    <t>Janaklees</t>
  </si>
  <si>
    <t>Al Fashn</t>
  </si>
  <si>
    <t>Al Hawamdya</t>
  </si>
  <si>
    <t>Al Shohada</t>
  </si>
  <si>
    <t>Shebein Al Kanater</t>
  </si>
  <si>
    <t>Abo Hammad</t>
  </si>
  <si>
    <t>مستشفى حسبو الدولى</t>
  </si>
  <si>
    <t>د / صلاج عبد المنعم</t>
  </si>
  <si>
    <t>د / نبيل فايز</t>
  </si>
  <si>
    <t>د / ادوارد ابراهيم عبد الملك</t>
  </si>
  <si>
    <t>د / اشرف حمدى ( Wisdom )</t>
  </si>
  <si>
    <t>المراكز الطبية المتخصصة</t>
  </si>
  <si>
    <t>Hassabo International Hospital</t>
  </si>
  <si>
    <t>Dr. Salah Abdel Moniem</t>
  </si>
  <si>
    <t>Dr. Nabil Fayez</t>
  </si>
  <si>
    <t>Dr. Edward Ibrahim Abdel Malek</t>
  </si>
  <si>
    <t>6 شارع احمد فخرى - مدينة نصر - القاهره</t>
  </si>
  <si>
    <t>6 أ شارع شفيق غربال - روكسى - مصر الجديده</t>
  </si>
  <si>
    <t>37 شارع وزارة الزراعه - الدقى</t>
  </si>
  <si>
    <t>22 شارع شبرا - اول نفق شبرا</t>
  </si>
  <si>
    <t>17 شارع ابو العتاهيه امتداد عباس العقاد - مدينة نصر</t>
  </si>
  <si>
    <t>22 شارع خيرت - ميدان لاظوغلى</t>
  </si>
  <si>
    <t>6 Ahmed Fakhry St. -Nasr City</t>
  </si>
  <si>
    <t>6A Shafik Ghobrial St. - Roxy - Heliopolis</t>
  </si>
  <si>
    <t>(02) 22568563
(012) 23800443</t>
  </si>
  <si>
    <t>22 Khairat St. - Lazoghly Square - Down Town</t>
  </si>
  <si>
    <t>(02) 27926563
(02) 27952815
(010) 98055672</t>
  </si>
  <si>
    <t>37 Ministry Of Agriculture St. - Dokki</t>
  </si>
  <si>
    <t>(02) 33354139
(012) 23106115</t>
  </si>
  <si>
    <t xml:space="preserve">22 Shoubra St. </t>
  </si>
  <si>
    <t>(02) 25767867
(02) 25774098
(012) 22879893</t>
  </si>
  <si>
    <t>17 Abo Al Atahia St. - Abbas El-Akkad Extension - Nasr City</t>
  </si>
  <si>
    <t>(010) 22777994</t>
  </si>
  <si>
    <t>Wisdom Dental Clinic
(Dr. Ashraf Hamdy)</t>
  </si>
  <si>
    <t>dentsalah@yahoo.com</t>
  </si>
  <si>
    <t>Dr. Abdel Fatah Al Tair</t>
  </si>
  <si>
    <t>El Malek El Saleh</t>
  </si>
  <si>
    <t xml:space="preserve">مركز كفر الدوار للاشعه </t>
  </si>
  <si>
    <t>(045) 2237224</t>
  </si>
  <si>
    <t>Kafr EL Dawar</t>
  </si>
  <si>
    <t>Kafr EL Dawar Scan Center</t>
  </si>
  <si>
    <t>مدخل كفر الدوار الجديد - برج الأمراء</t>
  </si>
  <si>
    <t>New Kafr El-Dawar St. - El Omaraa Tower - Kafr El Dawar</t>
  </si>
  <si>
    <t>Mandour Medical Center</t>
  </si>
  <si>
    <t>4th Area,  Plot # 54-4, 2nd District, Fifth Settlement</t>
  </si>
  <si>
    <t>(02) 26170503
(02) 26175564
(011) 28323232
(010) 61555549</t>
  </si>
  <si>
    <t>clinic.mandour@gmail.com</t>
  </si>
  <si>
    <t>مركز مندور الطبى</t>
  </si>
  <si>
    <t>الحى الثانى - المنطقة الرابعة - قطعة 4-54 - التجمع الخامس</t>
  </si>
  <si>
    <t>http://www.mandour-clinics.com/</t>
  </si>
  <si>
    <t>Dr. Ehab Al-Refaie</t>
  </si>
  <si>
    <t>42 Abdel Moniem Ryad St. - 2nd Floor - Dokki</t>
  </si>
  <si>
    <t>(010) 15558155</t>
  </si>
  <si>
    <t>42 ش عبد المنعم رياض - الدور الثانى - الدقى</t>
  </si>
  <si>
    <t>(045) 9104041
(045) 9102809
(010) 01824138</t>
  </si>
  <si>
    <t>مستشفى عبدالله عيسى التخصصى</t>
  </si>
  <si>
    <t>18 ش عبدالله عيسى - مرسى مطروح</t>
  </si>
  <si>
    <t>Abd Allah Essa Specialized Hospital</t>
  </si>
  <si>
    <t>18 Abd Allah Essa St - Marsa Matrouh</t>
  </si>
  <si>
    <t>(046) 4934823</t>
  </si>
  <si>
    <t>16 ش ايران - الدقى</t>
  </si>
  <si>
    <t>(02) 33368959</t>
  </si>
  <si>
    <t>16 Iran St. - Dokki</t>
  </si>
  <si>
    <t>Dr. Mohamed Shaaban</t>
  </si>
  <si>
    <t>(046) 4932052</t>
  </si>
  <si>
    <t>مركز المستقبل للأشعة</t>
  </si>
  <si>
    <t>متفرع من شارع عبد السلام الشاذلى - امام مبنى المحافظة - بجوار مطعم ابو كريم</t>
  </si>
  <si>
    <t>(045) 3340066
(045) 3340099</t>
  </si>
  <si>
    <t>Al Mostakbal Radiology Center</t>
  </si>
  <si>
    <t>http.//www.elmostakbalscan.com</t>
  </si>
  <si>
    <t>info@elmostakbalscan.com</t>
  </si>
  <si>
    <t>Off Abdel Salam El Shazly Street - In Front of the Governorate Building - Beside Abou Karim Restaurant</t>
  </si>
  <si>
    <t>صيدلية منيا القمح الجديدة</t>
  </si>
  <si>
    <t>(055) 3660413</t>
  </si>
  <si>
    <t>Minea Al Kamah New Pharmacy</t>
  </si>
  <si>
    <t xml:space="preserve">Handaset El-Ray St. - Inside Al Galal Hospital </t>
  </si>
  <si>
    <t>شارع هندسة الرى  - داخل مستشفى الجلال التخصصى</t>
  </si>
  <si>
    <t>مركز ابو زهرة للعلاج الطبيعى</t>
  </si>
  <si>
    <t>15 شارع احمد عرابى - المهندسين</t>
  </si>
  <si>
    <t>(02) 33044499
(02) 33047914
(010) 00409991</t>
  </si>
  <si>
    <t>(02) 33047914</t>
  </si>
  <si>
    <t>15 Ahmed Orabi St. - Mohandiseen</t>
  </si>
  <si>
    <t>Abou Zahra Physiotherapy Center</t>
  </si>
  <si>
    <t>infoabouzahra@abouzahraptc.net</t>
  </si>
  <si>
    <t>www.abouzahraptc.net</t>
  </si>
  <si>
    <t>مركز الزايد للعلاج الطبيعى</t>
  </si>
  <si>
    <t>6 شارع عدلى - وسط البلد</t>
  </si>
  <si>
    <t>(02) 23957797
(010) 01851538</t>
  </si>
  <si>
    <t>(02) 23918491</t>
  </si>
  <si>
    <t>89 ش وادى النيل - امام مستشفى وادى النيل - حدائق القبة</t>
  </si>
  <si>
    <t>(02) 22580238
(02) 22580239
(011) 23708080</t>
  </si>
  <si>
    <t>(02) 22580247</t>
  </si>
  <si>
    <t>6 Adly St. - DownTown</t>
  </si>
  <si>
    <t>89 Wadi Al Nil St. - In Front Of Wadi Al Nil Hospital</t>
  </si>
  <si>
    <t>www.alzaidcenter.com</t>
  </si>
  <si>
    <t>Al Zayed Physiotherapy Center</t>
  </si>
  <si>
    <t>info@alzaidcenter.com</t>
  </si>
  <si>
    <t>مستشفى الدرة التخصصى</t>
  </si>
  <si>
    <t>8 ش الامام الشافعى - تقسيم الشامى - المحلة الكبرى</t>
  </si>
  <si>
    <t>(040) 2221881</t>
  </si>
  <si>
    <t>8 El Emam El Shafie St., El-Shamy District - El Mahalla El Kobra</t>
  </si>
  <si>
    <t>Al Dorra Specialized Hospital</t>
  </si>
  <si>
    <t>ش الجمهورية - امام صيدلية شريف - المحلة الكبرى</t>
  </si>
  <si>
    <t>(010) 01709487</t>
  </si>
  <si>
    <t>Al Gomhouria St. - In front of Sherif Pharmacy - El Mahalla El Kobra</t>
  </si>
  <si>
    <t>Dr. Mohamed El Moursy Abou Ali</t>
  </si>
  <si>
    <t>المستشفى التخصصى للجهاز الهضمى والكبد</t>
  </si>
  <si>
    <t>The Specialized Hospital for Gastroenterology &amp; Hepatology</t>
  </si>
  <si>
    <t>583 طريق الحرية - امام سنترال جليم - جليم</t>
  </si>
  <si>
    <t>(03) 5777257
(03) 5777358
(03) 5777259</t>
  </si>
  <si>
    <t>(03) 5777364</t>
  </si>
  <si>
    <t>583 El Horreya Road, In Front of Glim Central - Glim</t>
  </si>
  <si>
    <t>16 Sherif St.</t>
  </si>
  <si>
    <t>16 ش شريف</t>
  </si>
  <si>
    <t>90ج ش أحمد عرابى - برج الفيروز - الدور السابع - المهندسين</t>
  </si>
  <si>
    <t>90 G Ahmed Orabi St. - Al Fayrouz Tower - 7th Floor, Mohandseen</t>
  </si>
  <si>
    <t>Dr. Ayman Mohamed Abdel Hady Osman</t>
  </si>
  <si>
    <t>(02) 33022731
(012) 84297123</t>
  </si>
  <si>
    <t>aymanhady@gmail.com</t>
  </si>
  <si>
    <t>كوبرى العامرية العلوى - طريق اسكندرية/القاهرة الصحراوى</t>
  </si>
  <si>
    <t>(03) 4481771
(012) 73073060</t>
  </si>
  <si>
    <t>Al Shiekh Badawy Hospital</t>
  </si>
  <si>
    <t xml:space="preserve"> Amerya Bridge - Alex / Cairo Desert Road</t>
  </si>
  <si>
    <t>مستشفى جمعية الشيخ بدوى</t>
  </si>
  <si>
    <t>صيدلية غانم</t>
  </si>
  <si>
    <t>Touristic Zone - 6th October - Beside Misr University for Science &amp; Technology - 6th of October City - Giza</t>
  </si>
  <si>
    <t>1 El-Hegaz St., Al-Safa Medical Tower - Mohandseen - Giza</t>
  </si>
  <si>
    <t>مركز الفؤاد لقسطرة القلب والعناية المركزة</t>
  </si>
  <si>
    <t>شارع بنك مصر - شبين الكوم</t>
  </si>
  <si>
    <t>(048) 2319299
(010) 00962614</t>
  </si>
  <si>
    <t>Al Fouad Cardiac Center</t>
  </si>
  <si>
    <t>Bank Misr St. - Shebein El Kawm</t>
  </si>
  <si>
    <t>مركز الصفوه للعلاج الطبيعى  - السويس</t>
  </si>
  <si>
    <t>El Safwa Physiotherapy Center - Suez</t>
  </si>
  <si>
    <t>مستشفى البدراوى</t>
  </si>
  <si>
    <t>3 ش مصطفى النجار - سموحه</t>
  </si>
  <si>
    <t>(03) 4284232</t>
  </si>
  <si>
    <t>3 Mostafa El-Nagar St. - Smouha</t>
  </si>
  <si>
    <t>Badrawy Hospital</t>
  </si>
  <si>
    <t>info@badrawyhospital.com</t>
  </si>
  <si>
    <t>www.badrawyhospital.com</t>
  </si>
  <si>
    <t>مبنى توين تاورز بعد سيراميكا كليوباترا ومبنى كابيتال - محور 26 يوليو - الشيخ زايد</t>
  </si>
  <si>
    <t>(02) 37939050
(02) 37939060</t>
  </si>
  <si>
    <t>www.megascancenters.com</t>
  </si>
  <si>
    <t>mega.scan@yahoo.com</t>
  </si>
  <si>
    <t>Twin Towers building after Ceramica Cleopatra and Capital Building - 26th July Axis - Sheikh Zayed</t>
  </si>
  <si>
    <t>Shop # 4,5,6 - Ground Level - Future Mall - 3rd Settlement</t>
  </si>
  <si>
    <t>Building # 18, First Neighborhood , Fourth Area , New Cairo city - 3rd Settlement - Cairo</t>
  </si>
  <si>
    <t>Silver Mall , Above Seoudi Market - 5th Settlement - Cairo</t>
  </si>
  <si>
    <t>Silver Star Mall, Akhenaton St., Above Seoudi Market - 5th Settlement - Cairo</t>
  </si>
  <si>
    <t>Down town mall, 90th. St. ,Shop # R1.07 - Fifth Settlement - Cairo</t>
  </si>
  <si>
    <t>Shop # 9 , ground floor, silver stars mall, - 5th Settlement - Cairo</t>
  </si>
  <si>
    <t>مستشفى آل سليمان</t>
  </si>
  <si>
    <t>(066) 3331532
(066) 3220220</t>
  </si>
  <si>
    <t>(066) 3348070
(066) 3343780</t>
  </si>
  <si>
    <t>AL Soliman Hospital</t>
  </si>
  <si>
    <t>شارع الامين و سعد زغلول حى المناخ - بورسعيد</t>
  </si>
  <si>
    <t>Al-Amin &amp; Saad Zaghlol St. - Al-Monakh District - Port Said</t>
  </si>
  <si>
    <t>alsolimanhospital@yahoo.com</t>
  </si>
  <si>
    <t>(02) 23544120</t>
  </si>
  <si>
    <t>19448
(012) 11180511
(02) 23131804</t>
  </si>
  <si>
    <t>(02) 23220489</t>
  </si>
  <si>
    <t>صيدلية الدكتور جمال</t>
  </si>
  <si>
    <t>شارع التحرير امام بنك التنمية الزراعى - بجوار فرع فودافون - كوم حمادة</t>
  </si>
  <si>
    <t>(045) 3683411</t>
  </si>
  <si>
    <t>Dr. Gamal Pharmacy</t>
  </si>
  <si>
    <t>Al Tahrir St. in front of the Agricultural Bank - Beside Vodafone Branch - Kom Hamada</t>
  </si>
  <si>
    <t>(02) 2517115
(010) 66619000</t>
  </si>
  <si>
    <t>319 El Soudan St. - Beside International Hospital for Urology &amp; Nephrology hospital</t>
  </si>
  <si>
    <t>WWW.capitalscaneg.com</t>
  </si>
  <si>
    <t>info@capitalscaneg.com</t>
  </si>
  <si>
    <t>2 ش الفيوم - الكوربه</t>
  </si>
  <si>
    <t>(02) 26904496</t>
  </si>
  <si>
    <t>Dr. Tarek Lotfy Salem</t>
  </si>
  <si>
    <t>2 Fayoum St. - Al Korba</t>
  </si>
  <si>
    <t>(011) 59263468</t>
  </si>
  <si>
    <t>323 Kng Faisal St. - Hassan Mohamed Station - In Front of KFC</t>
  </si>
  <si>
    <t>(012) 27000705
(010) 20443304</t>
  </si>
  <si>
    <t>(010) 00047970
(010) 20010002</t>
  </si>
  <si>
    <t>الشيخ زايد - المجاورة السادسة - الحى الرابع -مول الجزيرة بلازا -  بجوار اركان مول</t>
  </si>
  <si>
    <t>6th Neighborhood, 4th district El-Shiekh Zayed City, Jaziera Plaza Mall - Beside Arkan Mall</t>
  </si>
  <si>
    <t>(010) 09377711
(010) 05420075</t>
  </si>
  <si>
    <t>البوابة الرابعة -عمارة رقم 184ع - الدور الارضى - بجوار صيدلية الفار - حدائق الاهرام</t>
  </si>
  <si>
    <t>4th Gate, Building no 184 ground floor, Beside El-Far Pharmacy</t>
  </si>
  <si>
    <t>(010) 03779314</t>
  </si>
  <si>
    <t>(010) 02222545</t>
  </si>
  <si>
    <t>14 El-Nasr St. - Maadi</t>
  </si>
  <si>
    <t>14 شارع النصر - المعادى</t>
  </si>
  <si>
    <t>1 ميدان روكسى - مصر الجديدة</t>
  </si>
  <si>
    <t>(010) 92555509</t>
  </si>
  <si>
    <t>1 Roxy Square - Heliopolis</t>
  </si>
  <si>
    <t>مركز الدقى التخصصى للجراحة</t>
  </si>
  <si>
    <t>dokkimedicalcenter@hotmail.com</t>
  </si>
  <si>
    <t>6 ش التحرير - أمام محطة مترو البحوث - الدقى</t>
  </si>
  <si>
    <t>6 Tahrir St. - infront of El-Behous Metro Station - Dokki</t>
  </si>
  <si>
    <t>Dokki Specialized Surgical Center</t>
  </si>
  <si>
    <t>(02) 37601324
(011) 19220177</t>
  </si>
  <si>
    <t>(02) 37601348</t>
  </si>
  <si>
    <t>(02) 37094465</t>
  </si>
  <si>
    <t>19ش ممدوح المهدلى - من القومية العربية - امبابة</t>
  </si>
  <si>
    <t>(02) 33168014</t>
  </si>
  <si>
    <t>19 Mamdouh El-Mahedly from El Qawmya El Arabya St. - Embaba</t>
  </si>
  <si>
    <t>432 Malek Hefny St., in front of Al-Assafra Station - Asafra</t>
  </si>
  <si>
    <t>Al-Hegaz Specialized Hospital</t>
  </si>
  <si>
    <t>شارع الجمهورية - متفرع من شارع التحرير - امام الادارة الصحية - كوم حمادة</t>
  </si>
  <si>
    <t>www.elhegazhospital.com</t>
  </si>
  <si>
    <t>El-Gawhara St. - From Al-Tahrir St. -  in front of the health department - Koum Hamada</t>
  </si>
  <si>
    <t>مستشفى الحجاز التخصصى</t>
  </si>
  <si>
    <t>(045) 3681860
(045) 3682149
(010) 02748702</t>
  </si>
  <si>
    <t>(045) 3694563</t>
  </si>
  <si>
    <t>masr.elhegaz@Gmail.com</t>
  </si>
  <si>
    <t>مركز المشفى التخصصى</t>
  </si>
  <si>
    <t>Al-Mashfa Specialized Center</t>
  </si>
  <si>
    <t>(010) 00619353
(02) 33458537
(02) 33458539</t>
  </si>
  <si>
    <t>8 Gamiet Al-Dewal Al-Arabia St. - Beside Al-Nabila Hotel, Infront of Zamalek Sporting Club</t>
  </si>
  <si>
    <t>د/ باسم لاشين</t>
  </si>
  <si>
    <t>(02) 33386214
(010) 07027370</t>
  </si>
  <si>
    <t>6 Tahrir St. - Beside El-Behouth Metro Station - 7th Floor</t>
  </si>
  <si>
    <t>Dr. Basem Lashien</t>
  </si>
  <si>
    <t>189 ش فيصل - بجوار التوحيد والنور - محطة العريش</t>
  </si>
  <si>
    <t>189 Faisal St. - Beside Al-Tawheed W Al-Nour Store</t>
  </si>
  <si>
    <t>زهراء مصر القديمة</t>
  </si>
  <si>
    <t>Zahraa Masr El Kadema</t>
  </si>
  <si>
    <t>(010) 07027370</t>
  </si>
  <si>
    <t>11 Mostafa Gesraha - Zahraa Masr El Kadema</t>
  </si>
  <si>
    <t>11 ش مصطفى جسرها - زهراء مصر القديمة</t>
  </si>
  <si>
    <t>Dr. Ramez Badier</t>
  </si>
  <si>
    <t>230 ش الهرم - زيزينيا مول - الدور الخامس</t>
  </si>
  <si>
    <t>(02) 37809059</t>
  </si>
  <si>
    <t>(02) 24826542</t>
  </si>
  <si>
    <t>237 شارع رمسيس - الدور الاول</t>
  </si>
  <si>
    <t>230 Haram St. - Zezenia Mall - 5th floor</t>
  </si>
  <si>
    <t>237 Ramsis St.</t>
  </si>
  <si>
    <t>160 ش النزهة - ميدان سانت فاتيما - اعلى سوبر ماركت اولاد رجب وامام بنك مصر</t>
  </si>
  <si>
    <t>5 ميدان سفنكس - ش جامعة الدول العربية - المهندسين</t>
  </si>
  <si>
    <t>14 ميدان المحطة (برج المعز) - الدور السادس</t>
  </si>
  <si>
    <t>المسلة ش جمال عبد الناصر - برج شعيب - الدور الرابع</t>
  </si>
  <si>
    <t>160 Nozha St. - Sant Fatima Square - Above Ragab Sons Market &amp; In Front of Misr Bank</t>
  </si>
  <si>
    <t>5 Sphinxes Square - Gameit Al-Dewal Al-Arabia St - Mohandiseen</t>
  </si>
  <si>
    <t>14 Al Mahata Square (Al Moiez Tower) - 6th Floor</t>
  </si>
  <si>
    <t>Al-Masalah - Gamal Abdel Nasser St. - Shoaieb Tower - 4th Floor</t>
  </si>
  <si>
    <t>El-Gomhoria Scan</t>
  </si>
  <si>
    <t>الجمهورية سكان</t>
  </si>
  <si>
    <t>امتداد شارع الجمهورية بحرى بيت الرحمة</t>
  </si>
  <si>
    <t>(093) 2309279
(093) 2321320</t>
  </si>
  <si>
    <t>Extension of El-Gomhoria St. - Bahary Bait Al-Rahma</t>
  </si>
  <si>
    <t>Happy Vision Optics</t>
  </si>
  <si>
    <t xml:space="preserve"> طريق مصر اسكندرية الصحراوى - داندى مول - وحدة رقم 92</t>
  </si>
  <si>
    <t>(010) 60020285</t>
  </si>
  <si>
    <t>(010) 23199899</t>
  </si>
  <si>
    <t>19 شارع المنصور محمد - الزمالك</t>
  </si>
  <si>
    <t xml:space="preserve">مول العرب - الوحدة رقم C/D162 </t>
  </si>
  <si>
    <t>هابى فيجين للبصريات</t>
  </si>
  <si>
    <t>(010) 22884797</t>
  </si>
  <si>
    <t>39 شارع الحجاز - مصر الجديدة</t>
  </si>
  <si>
    <t>(010) 99975029</t>
  </si>
  <si>
    <t>(010) 99974956</t>
  </si>
  <si>
    <t>(010) 65399929</t>
  </si>
  <si>
    <t>39 El-Hegaz St. - Heliopolis</t>
  </si>
  <si>
    <t>كايرو فيستيفال مول - الدور الثانى -  الوحدة رقم 130-2 - التجمع الخامس</t>
  </si>
  <si>
    <t>Cairo / Alex Desert Road - Dandy Mall - Shop # 92</t>
  </si>
  <si>
    <t>Cairo Festival Mall, 2nd Floor - Shop # 130-2</t>
  </si>
  <si>
    <t>Mall Of Arabia - Shop # C/D162</t>
  </si>
  <si>
    <t>19 El-Mansour Mohamed - Zamalek</t>
  </si>
  <si>
    <t>(02) 42230664
(02) 42236557</t>
  </si>
  <si>
    <t>(02) 42232212</t>
  </si>
  <si>
    <t>Asfour Medical Center</t>
  </si>
  <si>
    <t>مركز عصفور الطبى</t>
  </si>
  <si>
    <t>(02) 26184041
(010) 64362000</t>
  </si>
  <si>
    <t>ميديكال بارك (1) عياده (1 ) امام المحكمه - القاهرة الجديدة - التجمع الخامس</t>
  </si>
  <si>
    <t>Dr. Rafaat Abd El-Raouf Khatab</t>
  </si>
  <si>
    <t>Medical Park (1) - Clinic (1) - In front of the Court - New Cairo - 5th Settlement</t>
  </si>
  <si>
    <t>End of Ahmed Orabi Bridge - Beside Crystal Asfour Mosque - Shoubra El Khimah</t>
  </si>
  <si>
    <t>نهايه كوبرى احمد عرابى بجوار مسجد كريستال عصفور - شبرا الخيمة</t>
  </si>
  <si>
    <t>96 Nile St - El-Galaa Square - Dokki</t>
  </si>
  <si>
    <t>د. ايمن البدوى</t>
  </si>
  <si>
    <t>برج حجازى - متفرع من شارع سعد زغلول - بجوار مكمة بنها - الدور الثالث - بنها - قليوبية</t>
  </si>
  <si>
    <t>(013) 3265826</t>
  </si>
  <si>
    <t>Hegazy Tower - From Saad Zaghloul St. - In Front of Banha Court - 3rd floor</t>
  </si>
  <si>
    <t>Dr. Ayman El-Badawy</t>
  </si>
  <si>
    <t>(012) 22347554</t>
  </si>
  <si>
    <t>(012) 00799255</t>
  </si>
  <si>
    <t>(012) 86678870</t>
  </si>
  <si>
    <t>(012) 22353359</t>
  </si>
  <si>
    <t>Dr. Khaled Abd Allah El Fiky</t>
  </si>
  <si>
    <t>(02) 24529595
(012) 29059112</t>
  </si>
  <si>
    <t>68 شارع الخليفة المأمون - روكسى - مصر الجديدة</t>
  </si>
  <si>
    <t>68 El Khalifa El Mamon St. - Roxy - Heliopolis</t>
  </si>
  <si>
    <t>Dr. Hassan Zakaria Shaker</t>
  </si>
  <si>
    <t>(02) 24188558</t>
  </si>
  <si>
    <t>(02) 26905222</t>
  </si>
  <si>
    <t xml:space="preserve">Dr. Heba Ali El Sawah </t>
  </si>
  <si>
    <t>12 El Tahrir St. Dokki - Giza</t>
  </si>
  <si>
    <t>12 شارع التحرير - الدقى</t>
  </si>
  <si>
    <t>(02) 37494907
(011) 44211323</t>
  </si>
  <si>
    <t xml:space="preserve">Dr. Hossam Abd El Aziz  </t>
  </si>
  <si>
    <t>122 El Galaa St. – Ramsis</t>
  </si>
  <si>
    <t>122 شارع الجلاء - رمسيس</t>
  </si>
  <si>
    <t>(2) 25740323</t>
  </si>
  <si>
    <t>17 ش بيروت - - ميدان الجامع -  مصر الجديدة</t>
  </si>
  <si>
    <t>(02) 22566395</t>
  </si>
  <si>
    <t>Dr. Nader Fouad Ragab</t>
  </si>
  <si>
    <t>17 Beirut St. - El-Gamea Square - Heliopolis - Cairo</t>
  </si>
  <si>
    <t>Dr. Emad Monier Azer</t>
  </si>
  <si>
    <t>د. عماد منير عازر</t>
  </si>
  <si>
    <t>43 ش جسر السويس - مصر الجديدة</t>
  </si>
  <si>
    <t>43 Gesr El Suez St. - Heliopolis</t>
  </si>
  <si>
    <t>(02) 22577282
(012) 00871475</t>
  </si>
  <si>
    <t>جراحة أوعية دموية</t>
  </si>
  <si>
    <t>د. فايز يحيى</t>
  </si>
  <si>
    <t>د. أحمد حسنى</t>
  </si>
  <si>
    <t xml:space="preserve"> Al Nasr Street - Al Dahar - Hurghada - Red Sea</t>
  </si>
  <si>
    <t>Dr.Hamdy Essam El-Din Hamdy</t>
  </si>
  <si>
    <t>د. حمدى عصام الدين حمدى</t>
  </si>
  <si>
    <t>171 ش محمد فريد تقاطع 26 يوليو (عمارة آل طالب)</t>
  </si>
  <si>
    <t>(02) 23906556</t>
  </si>
  <si>
    <t xml:space="preserve">171 Mohamed Farid st., intersector with 26th July st., (Al Talieb Building), down town  </t>
  </si>
  <si>
    <t>Al Mouneer – Diabetic Retina Center</t>
  </si>
  <si>
    <t>المنير - مركز الشبكية السكرى</t>
  </si>
  <si>
    <t>92 Tahrir St. - Saridar Tower - Dokki Square</t>
  </si>
  <si>
    <t>92 ش التحرير - برج ساريدار الطبى - ميدان الدقى</t>
  </si>
  <si>
    <t>(02) 37624276
(012) 22189838
(012) 88788786</t>
  </si>
  <si>
    <t>(02) 37400055
(011) 11949838</t>
  </si>
  <si>
    <t>Dr. Fayez Yehia</t>
  </si>
  <si>
    <t>50 Tersa St. - Haram - In Front of Al Tawheed W Al Nour Store</t>
  </si>
  <si>
    <t>المحور المركزى - مبنى الحياة مول - الدور الثانى - بجوار مستشفى زايد التخصصى</t>
  </si>
  <si>
    <t>(011) 17999980
(011) 20330601</t>
  </si>
  <si>
    <t>Central Axis - Al Hayah Mall - 2nd Floor - Beside El Shiekh Zayed Hospital</t>
  </si>
  <si>
    <t>د. سهام حسين</t>
  </si>
  <si>
    <t>Dr. Seham Hussein</t>
  </si>
  <si>
    <t>177 Faisal St. - Intersection of El Ariesh St. - 5th Floor</t>
  </si>
  <si>
    <t>(02) 33929948
(012) 23316866</t>
  </si>
  <si>
    <t>3 شارع عمر بن الخطاب - خلف انبى للبترول - نهاية عباس العقاد - مدينة نصر</t>
  </si>
  <si>
    <t>Dr. Ahmed Hosny</t>
  </si>
  <si>
    <t>3 Omar Ibn El-Khatab - Behind Enpi Petrolum Company - in the End of Abbas El Akkad St. - Nasr City</t>
  </si>
  <si>
    <t>(02) 23516278
(010) 07774134</t>
  </si>
  <si>
    <t>(011) 44405551</t>
  </si>
  <si>
    <t xml:space="preserve">1 El Hegaz Square from amaet Al-Dewal Al-Arabeya - Mohandiseen </t>
  </si>
  <si>
    <t>16 شارع مصطفى النحاس - مدينه نصر</t>
  </si>
  <si>
    <t>(02) 22737084
(011) 58816770</t>
  </si>
  <si>
    <t xml:space="preserve">Dr. Nermin Sheriba </t>
  </si>
  <si>
    <t>16 Mostafa El Nahas St. – Nasr City</t>
  </si>
  <si>
    <t>د. داليا نجيب</t>
  </si>
  <si>
    <t>10 عمارات رامو - امام سيتي ستارز - مدينة نصر</t>
  </si>
  <si>
    <t>10 Ramo Buildings. – Nasr City</t>
  </si>
  <si>
    <t>Dr. Dalia Naguib</t>
  </si>
  <si>
    <t xml:space="preserve">مركز رؤيه للجهاز الهضمى والكبد والمناظير </t>
  </si>
  <si>
    <t>مجمع روفايده الطبى  - الشيخ زايد</t>
  </si>
  <si>
    <t>(02) 37963111
(010) 10010071</t>
  </si>
  <si>
    <t>Roeya for Gastroenterology, Hepatology &amp; Endoscopy Center</t>
  </si>
  <si>
    <t>Inside Rofayda Medical Center - Sheikh Zayed</t>
  </si>
  <si>
    <t>132 Nozha St. - Triumph Square - Heliopolis</t>
  </si>
  <si>
    <t>(012) 10755581</t>
  </si>
  <si>
    <t>132 ش النزهة - ميدان تريومف - مصر الجديدة</t>
  </si>
  <si>
    <t>10 EL-Shahied Ibrahim Salem - Kolleyet El Banat - Heliopolis</t>
  </si>
  <si>
    <t>10 ش الشهيد ابراهيم سالم - كلية البنات - مصر الجديدة</t>
  </si>
  <si>
    <t>(02) 24192281
(012) 10755581</t>
  </si>
  <si>
    <t>مركز د/ هانى رزق للعلاج الطبيعى</t>
  </si>
  <si>
    <t>EL-Kawthar Tower – Gamal A.Nasser St. – Sharaf Square – Shebien El-Koum</t>
  </si>
  <si>
    <t xml:space="preserve">Dr. Hany Rizk Physiotherapy Center </t>
  </si>
  <si>
    <t>برج الكوثر - شارع جمال عبد الناصر - ميدان شرف - شبين الكوم</t>
  </si>
  <si>
    <t>(012) 26999035
(010) 90097401</t>
  </si>
  <si>
    <t>صيدلية فيكتوريا الجديدة</t>
  </si>
  <si>
    <t>6 شارع البرازيل - الزمالك</t>
  </si>
  <si>
    <t>(02) 27351628
(02) 27367264</t>
  </si>
  <si>
    <t>6 Brazil St. - Zamalek</t>
  </si>
  <si>
    <t xml:space="preserve">New Victoria Pharmacy </t>
  </si>
  <si>
    <t xml:space="preserve">  29 شارع ابن الحكم اعلى فرع اورانج - الدور الثالث - حلمية الزيتون </t>
  </si>
  <si>
    <t>29 Ibn El Hakm , 3rd. Floor , above Orange Branch - Helmeyet Al Zaitoun - Cairo</t>
  </si>
  <si>
    <t xml:space="preserve">عمارات الاسكندرية - شقة 8 بلوك 9 - مدخل 2 - الدور الاول - امام النساجون الشرقيون </t>
  </si>
  <si>
    <t>Alexandria Building - App # 8 - Block # 9 - Gate # 2 - First Floor - In Front of El Nasagoon El Sharkyoon</t>
  </si>
  <si>
    <t>22 شارع شبرا -اعلى بنك كريدى اجريكول -الدور الاول -شبرا</t>
  </si>
  <si>
    <t>22 Shoubra St., Above Credit Agricole Bank, first floor - Shoubra - Cairo</t>
  </si>
  <si>
    <t>54 ش عبد المنعم رياض - المهندسين</t>
  </si>
  <si>
    <t>54 Abdel Moniem Ryad St. - Mohandseen</t>
  </si>
  <si>
    <t xml:space="preserve">محور 26 يوليو ( القطعة 18 ) - توين تاورز - مبنى C  - الدور الرابع - عيادة B </t>
  </si>
  <si>
    <t>26 July Axis - Plot 18 - Twin Towers - Building © - 4th Floor - Clinic B</t>
  </si>
  <si>
    <t xml:space="preserve">ش. المستشفى العام - اعلى منصور شيفرولية بجوار خير زمان - الدور الرابع </t>
  </si>
  <si>
    <t>Public Hospital St. - Above Mansour Chevrolet - Beside Khair Zaman - 4th Floor</t>
  </si>
  <si>
    <t>120 ش. احمد عرابي - برج التوفيق - ميدان الاربعين - الدور الخامس</t>
  </si>
  <si>
    <t>120 Ahmed Orabi St. - Al Tawfeek Tower - El-Arbaien Square - 5th Floor</t>
  </si>
  <si>
    <t xml:space="preserve">2 ناحية ش. عمرو بن العاص - الدور الاول علوي - القطعة 1,2 - محور خدمات الحي الثاني </t>
  </si>
  <si>
    <t>2 Amr Ibn El Aass St. - 1st Floor - Plot 1,2 - 2nd Distrect Services Axis</t>
  </si>
  <si>
    <t>Egy Scan Center for X-Rays &amp; Ultrasonography</t>
  </si>
  <si>
    <t>مركزٍايجى سكان للاشعة والموجات فوق الصوتية</t>
  </si>
  <si>
    <t xml:space="preserve">(010) 11330357 </t>
  </si>
  <si>
    <t>(015) 350252</t>
  </si>
  <si>
    <t>10th of Ramadan – Al Doha Mall – Entry (B) – 4th Floor - Above Al Mokhtabar Lab</t>
  </si>
  <si>
    <t>العاشر من رمضان – الدوحة مول – مدخل (ب) الدور الرابع – اعلى معمل المختبر</t>
  </si>
  <si>
    <t>رويال سنتر للعلاج الطبيعى</t>
  </si>
  <si>
    <t>د. احمد رفعت</t>
  </si>
  <si>
    <t>(012) 10088050
(012) 28251727</t>
  </si>
  <si>
    <t>(012) 00399646
(013) 3188581</t>
  </si>
  <si>
    <t>بجوار مجمع مواقف بنها - امام مسجد الصحابة - بنها</t>
  </si>
  <si>
    <t>شارع الاثرية - قها</t>
  </si>
  <si>
    <t>(012) 25120815</t>
  </si>
  <si>
    <t>Al Atharya St. - Kaha</t>
  </si>
  <si>
    <t>قها</t>
  </si>
  <si>
    <t>Kaha</t>
  </si>
  <si>
    <t>In Front of Al Sahaba Mosque – Beside New Banha Stations complex - Banha</t>
  </si>
  <si>
    <t>20 ش البطل أحمد عبد العزيز - برج الحكمة الطبى - المهندسين</t>
  </si>
  <si>
    <t>(02) 37618578
(011) 49975744</t>
  </si>
  <si>
    <t>صيدلية حجاب</t>
  </si>
  <si>
    <t>طريق الرملة - برج الجزيرة - بنها</t>
  </si>
  <si>
    <t>(010) 09004555</t>
  </si>
  <si>
    <t>صيدلية المصريين</t>
  </si>
  <si>
    <t>17 ش مصطفى نصار من شارع الزهراء - عين شمس</t>
  </si>
  <si>
    <t>(02) 21852197</t>
  </si>
  <si>
    <t>El-Masryeen Pharmacy</t>
  </si>
  <si>
    <t>17 Mostafa Nassar St. From El Zahraa St. - Ain Shams</t>
  </si>
  <si>
    <t>صيدلية المصريين
(د. رامى وجان)</t>
  </si>
  <si>
    <t>صيدلية المصريين
(د. بركات على الدين)</t>
  </si>
  <si>
    <t>El-Masryeen Pharmacy
(Dr. Barakat Ali El Din)</t>
  </si>
  <si>
    <t>Atlas (1) - Block (21) - Entry (1) - Beside Vodafone Branch</t>
  </si>
  <si>
    <t>(02) 26277500</t>
  </si>
  <si>
    <t>اطلس 1 مدخل 1 بلوك 21 - بجوار فرع فودافون - مدينة السلام</t>
  </si>
  <si>
    <t>مساكن عين شمس الجديدة - شركة الجمهورية للمقاولات - مربع المحلات - عين شمس</t>
  </si>
  <si>
    <t>(02) 21870177</t>
  </si>
  <si>
    <t>New Ain Shams Housing - El-Gomhouria Contracting Company - Shops Area</t>
  </si>
  <si>
    <t>El-Masryeen Pharmacy
(Dr. Ramy &amp; Jan)</t>
  </si>
  <si>
    <t>مستشفى السلام الملكى التخصصى</t>
  </si>
  <si>
    <t>Al-Salam Royal Hospital</t>
  </si>
  <si>
    <t>6th Neighborhood – In Front of the Export Development Bank – the New Borg El-Arab City</t>
  </si>
  <si>
    <t>(03) 4600059
(012) 11115115</t>
  </si>
  <si>
    <t>المحجاورة السادسة امام بنك تنمية الصادرات - مدينة برج العرب الجديدة</t>
  </si>
  <si>
    <t>صيدلية خليل</t>
  </si>
  <si>
    <t xml:space="preserve"> 397 طريق الحرية - مصطفى كامل - بجوار مدرسة الرمل الاعدادية</t>
  </si>
  <si>
    <t>الكيلو 28 طريق اسكندرية/القاهرة - روز جاردن مول</t>
  </si>
  <si>
    <t>بوابة 8 طريق اسكندرية / مطروح - ستار مول - العجمى</t>
  </si>
  <si>
    <t>طريق اسكندرية / مطروح - امام مدرسة العجمى النموزجية</t>
  </si>
  <si>
    <t>منطقة أبو يوسف - كيلو 18 امام مدخل الحديد والصلب</t>
  </si>
  <si>
    <t>28 ش الغرفة التجارية - محطة الرمل</t>
  </si>
  <si>
    <t>23 ميدان سعد زغلول - بجوار القنصلية الايطالية  - محطة الرمل</t>
  </si>
  <si>
    <t>21 ش كنيسة الاقباط المتفرع من ش سعد زغلول - محطة الرمل</t>
  </si>
  <si>
    <t>(03) 4815585
(03) 4833197
(012) 08333319</t>
  </si>
  <si>
    <t>74أ تقاطع البرت الاول مع فوزى معاذ - أمام مسجد على بن أبى طالب</t>
  </si>
  <si>
    <t>57 ش العقيد مصطفى توفيق اللاجيتيه</t>
  </si>
  <si>
    <t>(03) 5912616
(03) 5924406
(012) 03000039</t>
  </si>
  <si>
    <t>158 طريق الحرية بجوار كلية الهندسة - امام مستشفى جمال عبد الناصر</t>
  </si>
  <si>
    <t>(03) 5912377
(03) 5921270
(012) 03000038</t>
  </si>
  <si>
    <t>364 ش النقل والهندسة بجوار ماكدونالدز</t>
  </si>
  <si>
    <t>(03) 4293829
(03) 4247900
(012) 22286843</t>
  </si>
  <si>
    <t>36 ش مصطفى كامل - امام نادى سموحة</t>
  </si>
  <si>
    <t>(03) 5233368
(03) 5233363
(012) 07999361
(010) 00742038</t>
  </si>
  <si>
    <t>Kafr Abdou</t>
  </si>
  <si>
    <t>كفر عبده</t>
  </si>
  <si>
    <t>3 ش يسرى الخضرى - متفرع من معروف الرصافى - امام مدرسة الفرنسيسكان</t>
  </si>
  <si>
    <t>(03) 5455597
(012) 03000047</t>
  </si>
  <si>
    <t>شارع عبد السلام عارف - سان ستيفانو</t>
  </si>
  <si>
    <t>(03) 4690098
(03) 4691058
(012) 07999363</t>
  </si>
  <si>
    <t>617 طريق الحرية - بجوار جامع يحيى - زيزينيا</t>
  </si>
  <si>
    <t>(03) 5757571
(03) 5748020
(03) 5766667
(012) 02003606</t>
  </si>
  <si>
    <t>109 شارع جمال عبد الناصر - سيدى بشر</t>
  </si>
  <si>
    <t>(03) 5557715
(03) 5557716
(012) 07999611</t>
  </si>
  <si>
    <t>166 شارع خالد بن الوليد - سيدى بشر</t>
  </si>
  <si>
    <t>(03) 5491958
(03) 5524282
(012) 77137445</t>
  </si>
  <si>
    <t>(03) 5523231
(03) 5568081
(012) 06666527</t>
  </si>
  <si>
    <t>54 شارع اسكندر ابراهيم - ميامى</t>
  </si>
  <si>
    <t>452 أ تنظيم شارع مصطفى كامل - امام كارفور السيوف</t>
  </si>
  <si>
    <t>(03) 5294214
(03) 5294218
(012) 77141992</t>
  </si>
  <si>
    <t xml:space="preserve">ابراج الشيراتون أمام قصر المنتزة </t>
  </si>
  <si>
    <t>(03) 5801212
(03) 5801213
(012) 07999761</t>
  </si>
  <si>
    <t>386 طريق جمال عبد الناصر - المندرة البحرية</t>
  </si>
  <si>
    <t>(03) 5573260
(010) 61118163</t>
  </si>
  <si>
    <t>Khalil Pharmacy</t>
  </si>
  <si>
    <t>Royal Physiotherapy Center</t>
  </si>
  <si>
    <t>5th Settlement</t>
  </si>
  <si>
    <t>Dr. Mohamed Antar Moselhy</t>
  </si>
  <si>
    <t xml:space="preserve">Dr. Ahmed Refaat </t>
  </si>
  <si>
    <t>20 El Batl Ahmed A. Aziz st., Al Hekma Medical Tower, Mohandseen</t>
  </si>
  <si>
    <t>82 El Sudan St. - End of Gamiet El-Dewal St. - 4th Floor</t>
  </si>
  <si>
    <t>El Ramla Road – Jaziera Tower - Banha</t>
  </si>
  <si>
    <t>Hegab Pharmacy</t>
  </si>
  <si>
    <t>397 El Horya Road - Mostafa Kamel</t>
  </si>
  <si>
    <t>KM 28 Alex/Cairo Desert Road - Rose Garden Mall - Amreya</t>
  </si>
  <si>
    <t>Gate # 8 Alex / Matrouh Road - Star Mall - Agami</t>
  </si>
  <si>
    <t>Alex / Matrouh Road - in Front Of El Agami Model School - Agami</t>
  </si>
  <si>
    <t>Abou Youssef Area - KM 18 - Agami</t>
  </si>
  <si>
    <t>28 El Ghorfa El Togaria St. - Raml Station</t>
  </si>
  <si>
    <t>23 Saad Zaghloul Square - Beside The Italian Consulate - Raml Station</t>
  </si>
  <si>
    <t>21  Coptic Church St., off Saad Zaghloul St. - Raml Station</t>
  </si>
  <si>
    <t>74A intersection of Albert I St. With  Fawzi Maaz St - in front of Ali Ibn Abi Talib  Mosque</t>
  </si>
  <si>
    <t>57  El Akeed Mostafa Tawfiq Allajite St.</t>
  </si>
  <si>
    <t>158 El Horya Road Beside the Faculty of Engineering - In Front of Gamal Abdel Nasser Hospital</t>
  </si>
  <si>
    <t>364 El Nakl W El Handasah St. - Beside McDonald's</t>
  </si>
  <si>
    <t>36 Mostafa Kamel St. - In Front Of Semouha Sports Club</t>
  </si>
  <si>
    <t>3 Youssry El Khodary St. - Off Marouf El Rusafi St. - in front of the Franciscan School</t>
  </si>
  <si>
    <t>Abd El Salam Aref St. - San Stefano</t>
  </si>
  <si>
    <t>617 El Horya Road - Beside Yehia Mosque - Zezenia</t>
  </si>
  <si>
    <t>109 Gamal A. Nasser St. - Sidi Beshr</t>
  </si>
  <si>
    <t>166 Khaled Ibn El Waleed St. - Sidi Beshr</t>
  </si>
  <si>
    <t>54 Iskandar Ibrahim St. - Miami</t>
  </si>
  <si>
    <t>452 A Tanziem Mostafa Kamel St. - in Front Of El Seyouf Carrefour  - El Seyouf</t>
  </si>
  <si>
    <t>Sheraton Towers - In Front of Kasr El Montazah</t>
  </si>
  <si>
    <t>386 Gamal A. Nasser Road - Al Mandara</t>
  </si>
  <si>
    <t>100 شارع 9 - عمارة البنك الاهلى - بجوار محطة مترو المعادى</t>
  </si>
  <si>
    <t>(010) 10559795
(011) 23708080
(012) 29573665</t>
  </si>
  <si>
    <t>100 Street 9 - National Bank Building - Beside Maadi Underground Station</t>
  </si>
  <si>
    <t>د. محمد عنتر مصيلحى</t>
  </si>
  <si>
    <t>مستشفى بورت غالب</t>
  </si>
  <si>
    <t>مستشفى الجابرى</t>
  </si>
  <si>
    <t>المساحة - شارع فيصل</t>
  </si>
  <si>
    <t>(02) 33926237
(02) 33925457</t>
  </si>
  <si>
    <t>Al Mesaha - Faisal St.</t>
  </si>
  <si>
    <t>El Gabry Hospital</t>
  </si>
  <si>
    <t>130 ش الملك فيصل - امام شارع المستشفى</t>
  </si>
  <si>
    <t>(012) 87979645
(010) 11800135</t>
  </si>
  <si>
    <t>130 Faisal St. - in Front of El Mostashfa St.</t>
  </si>
  <si>
    <t>Haram St. - Beside El Ariesh St.</t>
  </si>
  <si>
    <t>(010) 66383395</t>
  </si>
  <si>
    <t>ش الهرم بجوار شارع العريش</t>
  </si>
  <si>
    <t>55 ش المنيل - الدور الاول - شقة رقم 1</t>
  </si>
  <si>
    <t>55 El Manial St. - 1st Floor</t>
  </si>
  <si>
    <t>مستشفى مصر - سوهاج</t>
  </si>
  <si>
    <t>Misr Hospital - Sohag</t>
  </si>
  <si>
    <t>45 El Hadrga St. From Eastern Nile Cornish St.</t>
  </si>
  <si>
    <t>Misr.hospital.sohag@gmail.com</t>
  </si>
  <si>
    <t>45 ش مصنع الهدرجة من شارع كورنيش النيل الشرقى</t>
  </si>
  <si>
    <t>(093) 4607477
(011) 22220565
(010) 18000515</t>
  </si>
  <si>
    <t>www.misr-hospital.com</t>
  </si>
  <si>
    <t>كارديو كاث</t>
  </si>
  <si>
    <t>Cardio Cath</t>
  </si>
  <si>
    <t xml:space="preserve">مستشفى الحياة - 6 شارع مينيسى -الكوربة -هيليوبوليس </t>
  </si>
  <si>
    <t>Al Hayah Hospital - 6 Menisy St., El Korba - Heliopolis</t>
  </si>
  <si>
    <t>(02) 22907017</t>
  </si>
  <si>
    <t>(02) 24194429</t>
  </si>
  <si>
    <t>(02) 24175832</t>
  </si>
  <si>
    <t>د. عمرو الانور</t>
  </si>
  <si>
    <t>ميدان الحصرى - ابراج البرعى بلازا - برج 1 - الدور الرابع</t>
  </si>
  <si>
    <t>Dr. Amr El Anwar</t>
  </si>
  <si>
    <t>6th October City</t>
  </si>
  <si>
    <t>El-Boraie Plaza Towers - 2nd Floor -  El-Hosary Square</t>
  </si>
  <si>
    <t>د. ياسر فكرى</t>
  </si>
  <si>
    <t>73 شارع 9 - امام كشرى التحرير</t>
  </si>
  <si>
    <t>(02) 26672890</t>
  </si>
  <si>
    <t>2 ش الملك الافضل - الزمالك</t>
  </si>
  <si>
    <t>(02) 27355523</t>
  </si>
  <si>
    <t>2 El Malak El Afdal - Zamalek</t>
  </si>
  <si>
    <t>73 Street 9 - Mokattam</t>
  </si>
  <si>
    <t>Dr. Yasser Fekry</t>
  </si>
  <si>
    <t>د. سعادات محمد الغوابى</t>
  </si>
  <si>
    <t>د. محمد انور سليمان</t>
  </si>
  <si>
    <t>Dr. Sadaat Mohamed Al Ghawaby</t>
  </si>
  <si>
    <t>Dr. Mohamed Anwar Soliman</t>
  </si>
  <si>
    <t>8 ش المحطه - امام مسجد رمضان - الجيزة</t>
  </si>
  <si>
    <t>(011) 22169565</t>
  </si>
  <si>
    <t>8 El Mahata St. - In Front of Ramadan Mosque</t>
  </si>
  <si>
    <t>ش ترعه المنصوريه بجوار مسجد السينيه - الهرم</t>
  </si>
  <si>
    <t>(011) 00418735</t>
  </si>
  <si>
    <t>Teraet El Mansoureya St. - El-Haram - Beside El Sunneya Mosque</t>
  </si>
  <si>
    <t>عيادات سبيد</t>
  </si>
  <si>
    <t>22 ش نهرو - خلف الميريلاند - مصر الجديدة</t>
  </si>
  <si>
    <t>www.speedclinic.com.eg</t>
  </si>
  <si>
    <t>22 Nehro St. - Behind Merryland Garden</t>
  </si>
  <si>
    <t>Speed Clinic</t>
  </si>
  <si>
    <t>معامل سبيد</t>
  </si>
  <si>
    <t>Speed Lab</t>
  </si>
  <si>
    <t>6 شارع د. محمد عوض، خلف مفكو حلوان، متفرع من شارع مكرم عبيد، مدينة نصر</t>
  </si>
  <si>
    <t>6 Dr. Mohamed Awad St., Behind Mifco Helwan, off Makram Ebeid St., Nasr City</t>
  </si>
  <si>
    <t>City Plaza Center, off 90th St. New Cairo</t>
  </si>
  <si>
    <t>El Loaloaa Center, 1st District, Apt. 9, Obour City</t>
  </si>
  <si>
    <t>مركز سيتي بلازا، متفرع من شارع التسعين، القاهرة الجديدة</t>
  </si>
  <si>
    <t>مركز اللؤلؤة، المنطقة الأولى، شقة 9، مدينة العبور</t>
  </si>
  <si>
    <t>مستشفى الرحمة - مدينة عباد الرحمن - خلف نادى الصيد - القطامية</t>
  </si>
  <si>
    <t>El-Rahma Hospital - Ebbad El Rahman City - Behind Shooting Club - Kattamya</t>
  </si>
  <si>
    <t>(010) 99774747
(010) 99773737</t>
  </si>
  <si>
    <t>المحور المركزى لاسيتى مول - بجوار مستشفى نيورو سباين - خلف مسجد الحصرى - 6 أكتوبر</t>
  </si>
  <si>
    <t>The Central Axis - 8th District , La City building Behind El-Hosary Masque</t>
  </si>
  <si>
    <t>The Central Axis - La City Mall - Behind El-Hosary Masque</t>
  </si>
  <si>
    <t>39 ش. عباس العقاد</t>
  </si>
  <si>
    <t>ش عمربن الخطاب - سيتى ستارز (1) محل رقم 222</t>
  </si>
  <si>
    <t>(02) 24013386</t>
  </si>
  <si>
    <t>(02) 24802106</t>
  </si>
  <si>
    <t>28- سيتى مول جولف العبور محل رقم 27</t>
  </si>
  <si>
    <t>(02) 46105488</t>
  </si>
  <si>
    <t>(02) 26168089</t>
  </si>
  <si>
    <t>ش التسعين- داون تاون - القاهرة الجديدة</t>
  </si>
  <si>
    <t>(010) 02283272</t>
  </si>
  <si>
    <t>مدينه الرحاب - الرحاب مول 2، الدور الأرضى # 44</t>
  </si>
  <si>
    <t>(02) 26931018</t>
  </si>
  <si>
    <t>امام حديقة الميرلاند -، روكسي</t>
  </si>
  <si>
    <t>(02) 25195309</t>
  </si>
  <si>
    <t>(02) 24502792</t>
  </si>
  <si>
    <t>(02) 37619741</t>
  </si>
  <si>
    <t>157 ش. 26 يوليو، الزمالك</t>
  </si>
  <si>
    <t>(02) 27357929</t>
  </si>
  <si>
    <t>سيتى سنتر - الاسكندرية</t>
  </si>
  <si>
    <t>(03) 3680091</t>
  </si>
  <si>
    <t>(010) 1787002</t>
  </si>
  <si>
    <t>107 تقاطع ش. الجيش مع ش. الفتح، طنطا.</t>
  </si>
  <si>
    <t>(040) 3413515</t>
  </si>
  <si>
    <t>Maghrabi Optical</t>
  </si>
  <si>
    <t>المغربى للبصريات</t>
  </si>
  <si>
    <t>39 Abbas El Akad St., Nasr City</t>
  </si>
  <si>
    <t>Golf City Center Mall Store # 27&amp; 28, Al Obour</t>
  </si>
  <si>
    <t>Mall 2 store #44 Grand floor, El Rehab City</t>
  </si>
  <si>
    <t xml:space="preserve">90 Street - Down Town Mall </t>
  </si>
  <si>
    <t>كايرو فيستيفال سيتي - التجمع الخامس</t>
  </si>
  <si>
    <t>Cairo Festival City , Fifth settlment</t>
  </si>
  <si>
    <t>In front of Meriland, Roxy</t>
  </si>
  <si>
    <t>Maadi Grand Mall Store , Floor 1, shop # 210 &amp; 211, Maadi</t>
  </si>
  <si>
    <t>معادى جراند مول - الدور الاول - محل رقم 210 و211</t>
  </si>
  <si>
    <t>Omar Ibn El Khattab St., Citystars Mall (1), Shop # 222</t>
  </si>
  <si>
    <t>157, 26th Of July St. Zamalek</t>
  </si>
  <si>
    <t>68 Mohy El Din Abo El Ezz St.</t>
  </si>
  <si>
    <t>107 A El Guish St. Intersection Of El Fateh St. Tanta</t>
  </si>
  <si>
    <t>City Centre, Alex / Cairo Desert Rd., Alexandria</t>
  </si>
  <si>
    <t>مساكن زايد، ش. فوزى معاز، ميدان فيكتور أيمنول ، سموحة</t>
  </si>
  <si>
    <t>1 Fawzy Moaz St. Victor Emanuel Sq. - Zaied Buildings -Semouha,</t>
  </si>
  <si>
    <t>د. اسماء ابراهيم عجيلة</t>
  </si>
  <si>
    <t>52 ش المنيل - الدور الثالث</t>
  </si>
  <si>
    <t>(02) 25322828
(010) 11818509</t>
  </si>
  <si>
    <t>Dr. Asmaa Ibrahim Ogila</t>
  </si>
  <si>
    <t>52 Manial St. – 3rd floor</t>
  </si>
  <si>
    <t>Physiotherapy Modern Center
(Dr. Ahmed Salama)</t>
  </si>
  <si>
    <t>El Saha El Shabiea St. – In front of The Commercial School - Qaliub</t>
  </si>
  <si>
    <t>(010) 02060051</t>
  </si>
  <si>
    <t>مركز العلاج الطبيعى الحديث
(د. أحمد سلامة)</t>
  </si>
  <si>
    <t>شارع الساحة الشعبية - امام مدرسة التجارة</t>
  </si>
  <si>
    <t>El Masaken El Shaabeya St. - Beside El Galaa School - Toukh</t>
  </si>
  <si>
    <t>Street 90, Downtown Mall, S3 Building, 1st Floor</t>
  </si>
  <si>
    <t>شارع التسعين - داون تاون مول - مبنى س3 - الدور الاول</t>
  </si>
  <si>
    <t>مركز السلام للعلاج الطبيعى</t>
  </si>
  <si>
    <t>El Salam  Physiotherapy Center</t>
  </si>
  <si>
    <t>70 Mohamed Sayed Ahmed St. – Intersection of Rayel St. - Helwan</t>
  </si>
  <si>
    <t>(010) 01179993
(012) 79983248</t>
  </si>
  <si>
    <t>70 ش سيد احمد - تقاطع ش رايل امام مركز النصر الرياضى - حلوان</t>
  </si>
  <si>
    <t>زووم دينتال كلينك</t>
  </si>
  <si>
    <t>(02) 26071814
(011) 10271211</t>
  </si>
  <si>
    <t>Zoom Dental Clinic</t>
  </si>
  <si>
    <t>87 ش مساكن صقر قريش - مساكن شيراتون - الدور الرابع - عيادة رقم 16</t>
  </si>
  <si>
    <t>(02) 22683112
(010) 13709163</t>
  </si>
  <si>
    <t>87 Sakr Lorish St. - Floor 4 - Clinic 16 - Masaken Sheraton</t>
  </si>
  <si>
    <t>approvals@alsafwahospital.net</t>
  </si>
  <si>
    <t>Dr. Ahmed Magdy</t>
  </si>
  <si>
    <t>22 Boules Hanna St. -Dokki</t>
  </si>
  <si>
    <t>(02) 37608073
(012) 70505405</t>
  </si>
  <si>
    <t>www.ahmedmagdi.net</t>
  </si>
  <si>
    <t>22 ش بولس حنا - الدقى</t>
  </si>
  <si>
    <t>(02) 38352855
(010) 00385666</t>
  </si>
  <si>
    <t>صيدليات برسوم</t>
  </si>
  <si>
    <t>52 ش مصطفى النحاس - تقاطع مكرم عبيد - امام المحجوب للسيراميك</t>
  </si>
  <si>
    <t xml:space="preserve">Barsoum Pharmacies </t>
  </si>
  <si>
    <t>52 Mostafa El Nahas St. Intersection With Makram Ebaid St.- Nasr City</t>
  </si>
  <si>
    <t>84 ش المنيل</t>
  </si>
  <si>
    <t>84 El Manial St. - Manial</t>
  </si>
  <si>
    <t>19069
(02) 2720004
(02) 26700093
(012) 21800007</t>
  </si>
  <si>
    <t>مساكن المحمودية القديمة - ميدان الاسكندرية - خلف مدرسة البنات صنايع - مدينة السلام</t>
  </si>
  <si>
    <t>El Mahmoudeya El Qadima Buildings - Alex Square - Behind Technical School for Girls - El Salam City</t>
  </si>
  <si>
    <t>19069
(02) 22816882</t>
  </si>
  <si>
    <t>174 شارع الحجاز - امام مستشفى الوطنى للعيون</t>
  </si>
  <si>
    <t>19069
(02) 21808585
(012) 20005213</t>
  </si>
  <si>
    <t>174 El Hegaz St. In Front of The National Eye Hospital - Heliopolis</t>
  </si>
  <si>
    <t>65 El-Nozha St. -The Seven Buildings Square - Heliopolis</t>
  </si>
  <si>
    <t>19069
(02) 26900030
(010) 04009003</t>
  </si>
  <si>
    <t>65 شارع النزهة - ميدان السبع عمارات</t>
  </si>
  <si>
    <t>مركز البرج للعلاج الطبيعى</t>
  </si>
  <si>
    <t>Al Borg Physiotherapy Center</t>
  </si>
  <si>
    <t>أول شارع محمد فريد - امام مستشفى الندى - المنيل</t>
  </si>
  <si>
    <t>(02) 23635509</t>
  </si>
  <si>
    <t>1 Mohamed Farid St. In Front of El Nada Hospital - Manial</t>
  </si>
  <si>
    <t>1 شارع احمد عرابى - برج الاطباء - اخر كوبرى احمد عرابى - شبرا الخيمة</t>
  </si>
  <si>
    <t>(02) 46059927</t>
  </si>
  <si>
    <t>1 Ahmed Orabi St. - El Atebaa Tower - End of Ahmed Orabi Bridge - Shoubra El Khimah</t>
  </si>
  <si>
    <t>14 El Ansaar St. - Above El Behoth Metro Station - Dokki</t>
  </si>
  <si>
    <t>(02) 37619282</t>
  </si>
  <si>
    <t>Beta Scan</t>
  </si>
  <si>
    <t>Abu Zaabal – Train way Crossing Point – Beside Suzuki Parking Station</t>
  </si>
  <si>
    <t>(02) 44583217</t>
  </si>
  <si>
    <t>ابو زعبل امام مزلقان محطة القطار - بجوار موقف السوزوكى</t>
  </si>
  <si>
    <t>بيتا سكان</t>
  </si>
  <si>
    <t xml:space="preserve">مركز الدلتا للاشعه </t>
  </si>
  <si>
    <t>شارع الجزارين – اعلى صيدلية الوكيل – شبين القناطر - القليوبية</t>
  </si>
  <si>
    <t xml:space="preserve">EL Gazarien St. – Above El Wakeel Pharmacy – Shebien El-Kanater </t>
  </si>
  <si>
    <t>Delta Scan</t>
  </si>
  <si>
    <t>(013) 2711199
(013) 2727120</t>
  </si>
  <si>
    <t>Shebein Al Kanater - Beside The Court</t>
  </si>
  <si>
    <t>شبين القناطر - بجوار المحكمة</t>
  </si>
  <si>
    <t>45 شارع 9 – ناصية ش حسين دسوقى – بجوار محطة مترو حدائق المعادى</t>
  </si>
  <si>
    <t>(02) 23802050
(011) 16664236
(010) 06268236</t>
  </si>
  <si>
    <t>45 Street 9 - intersection with Hassanien Desouky St - Beside Hadayek Al Maadi Metro Station - Maadi</t>
  </si>
  <si>
    <t xml:space="preserve">Dr. Gamal Taha </t>
  </si>
  <si>
    <t>مجمع نصر الدين اعلى سور نفق الهرم</t>
  </si>
  <si>
    <t>(02) 35718727
(011) 16661934
(011) 16661948</t>
  </si>
  <si>
    <t>Nasr El Din Complex - Above Haram tunnel</t>
  </si>
  <si>
    <t>امتداد بوابة خفرع بعد تقاطع الضغط العالى اعلى صيدلية الهدى</t>
  </si>
  <si>
    <t>(010) 06268236
(011) 16661934</t>
  </si>
  <si>
    <t>Extension of Khafre gate - after the intersection of high-pressure - Above Al Huda Pharmacy</t>
  </si>
  <si>
    <t>مستشفى د/ محسن المغربى</t>
  </si>
  <si>
    <t>ش 15 مايو - بجوار مدرسة العبور الابندائية - امام مدرسة زوسر للغات - شبرا الخيمة</t>
  </si>
  <si>
    <t>(02) 44717100</t>
  </si>
  <si>
    <t>Dr. Mohsen El Maghraby Hospital</t>
  </si>
  <si>
    <t>15 May Street - Beside El Obour Primiary School - In Front of Zoser Language School - Shoubra El Khaima</t>
  </si>
  <si>
    <t>(02) 42204044</t>
  </si>
  <si>
    <t>القلج</t>
  </si>
  <si>
    <t>Al Qalg</t>
  </si>
  <si>
    <t>مستشفى المصطفى الطبى</t>
  </si>
  <si>
    <t>طريق المنية - بجوار مصنع الصابون - برج المصطفى - القلج</t>
  </si>
  <si>
    <t>(02) 44630910
(02) 44632210
(010) 03160020</t>
  </si>
  <si>
    <t>Al Qalg - Al Meniah Road - Al Mostafa Tower</t>
  </si>
  <si>
    <t xml:space="preserve">El Mostafa Medical Hospital </t>
  </si>
  <si>
    <t xml:space="preserve">Dr. Hossam Mansour Polyclinic </t>
  </si>
  <si>
    <t>مراكز د. حسام منصور التخصصية</t>
  </si>
  <si>
    <t>40 ش حيدر - ميدان محطة مترو حلوان - امام دهب مول</t>
  </si>
  <si>
    <t>(012) 06016000
(012) 05077244
(02) 25560396</t>
  </si>
  <si>
    <t>40 Haidar St. - Helwan Metro Station Square - In Front Of Dahab Mall</t>
  </si>
  <si>
    <t>www.hmpolyclinic.com/</t>
  </si>
  <si>
    <t>info@hmpolyclinic.com</t>
  </si>
  <si>
    <t>شارع 7 - عمارة ركن المعادى - ميدان محطة مترو المعادى</t>
  </si>
  <si>
    <t>(012) 06016000
(012) 05077266
(02) 25283965</t>
  </si>
  <si>
    <t>Street 7, Rokn El Maadi Building - El Maadi Metro Station Square</t>
  </si>
  <si>
    <t xml:space="preserve">
(02) 25560396</t>
  </si>
  <si>
    <t>(02) 25283965</t>
  </si>
  <si>
    <t>ميدان انبى - امام شركة انبى للبترول - مدينة نصر</t>
  </si>
  <si>
    <t>(012) 06016000
(012) 05077255
(02) 22756032</t>
  </si>
  <si>
    <t>(02) 22756032</t>
  </si>
  <si>
    <t>Enppi Square - In Front Of Enppi Petrolum Company - Nasr City</t>
  </si>
  <si>
    <t>11 Tahrir Square - 5th Floor - Down Town</t>
  </si>
  <si>
    <t>11 ميدان التحرير - الدور الخامس - وسط البلد</t>
  </si>
  <si>
    <t>(012) 06016000
(012) 03210040
(02) 25782597</t>
  </si>
  <si>
    <t>6 ميدان رمسيس - عمارة رمسيس مدخل (ج)</t>
  </si>
  <si>
    <t>6 Ramsis Square - Ramsis Building - Entry (G)</t>
  </si>
  <si>
    <t>(012) 06016000
(012) 03210030
(02) 25782598</t>
  </si>
  <si>
    <t>38 ش الاهرام - محطة مترو الاهرام - الكوربة - مصر الجديدة</t>
  </si>
  <si>
    <t>(012) 06016000
(012) 03210060
(02) 24527841</t>
  </si>
  <si>
    <t>38 Ahram St. - Ahram Metro Station - El Korba</t>
  </si>
  <si>
    <t>(012) 06016000
(012) 03210010
(02) 24996715</t>
  </si>
  <si>
    <t>ميدان محطة مترو عزبة النخل الشرقية</t>
  </si>
  <si>
    <t>Eastern Ezbeit El Nakhl Metro Station Square</t>
  </si>
  <si>
    <t>http://www.magrabioptical.com/</t>
  </si>
  <si>
    <t>الدقى والمهندسين</t>
  </si>
  <si>
    <t>Dokki &amp; Mohandiseen</t>
  </si>
  <si>
    <t>الهرم وفيصل</t>
  </si>
  <si>
    <t>Haram &amp; Faisal</t>
  </si>
  <si>
    <t>أول كوبري فيصل – برج الأطباء – الدور الخامس شقة 510 - فيصل</t>
  </si>
  <si>
    <t>177 ش فيصل - ناصية شارع العريش - الدور الخامس - فيصل</t>
  </si>
  <si>
    <t>323 ش الملك فيصل - محطة حسن محمد - امام كنتاكى - فيصل</t>
  </si>
  <si>
    <t>319 شارع فيصل محطة حسن محمد. بجانب النساجون الشرقيون. - فيصل</t>
  </si>
  <si>
    <t>446 شارع الاهرام مجمع نصر الدين اعلى نفق الهرم  - الهرم</t>
  </si>
  <si>
    <t>307 أ  ش الهرم أمام فندق أوروبا- الطالبية  - الهرم</t>
  </si>
  <si>
    <t>شارع الهرم تقاطع شارع العريش عمارات ميراك سنتر - الهرم</t>
  </si>
  <si>
    <t>363 شارع الهرم - اخناتون مول - الهرم</t>
  </si>
  <si>
    <t>50 شارع ترسا اسباتس - الهرم امام التوحيد والنور - الهرم</t>
  </si>
  <si>
    <t>6 شارع التحرير - بجوار مترو البحوث - الدور السابع - الدقى</t>
  </si>
  <si>
    <t>14 ميدان السد العالى - ميدان فينى سابقا، الدقي، الجيزة - الدقى</t>
  </si>
  <si>
    <t>9 ش الغزالى - مصدق - الدقى</t>
  </si>
  <si>
    <t>10 ش عبد العزيز سليم - متفرع من ش الثورة - بجوار نادى الصيد - المهندسين</t>
  </si>
  <si>
    <t>29 شارع ايران -من التحرير - خلف مسجد اسد ابن الفرات- الدقي</t>
  </si>
  <si>
    <t>97 شارع التحرير - ميدان الدقي</t>
  </si>
  <si>
    <t>21شارع مراد - الجيزة - الدقى</t>
  </si>
  <si>
    <t>15 ش مكة - امام نادى الصيد - البوابة الخامسة - المهندسين</t>
  </si>
  <si>
    <t>38 ش نادى الصيد بجوار ماكدونالدز - المهندسين</t>
  </si>
  <si>
    <t>ش مراد - فندق الفور سيزون - الدقى</t>
  </si>
  <si>
    <t>96 ش النيل - ميدان الجلاء - الدقى</t>
  </si>
  <si>
    <t>9 شارع التحرير مترو البحوث - الدقى</t>
  </si>
  <si>
    <t>30 ش مراد برج الاهلى الطبى - الدقى</t>
  </si>
  <si>
    <t>30 ش مراد برج الاهلى الطبى - عيادة 112 - الدقى</t>
  </si>
  <si>
    <t>6 ش التحرير - أمام مقار - الدور الثالث - الدقى</t>
  </si>
  <si>
    <t>92 ش التحرير برج ساريدار الطبى الدور الثامن - الدقى</t>
  </si>
  <si>
    <t>75 شارع محى الدين ابو العز ناصيه ش جامعه الدول - المهندسين</t>
  </si>
  <si>
    <t>92 ش التحرير - ميدان الدقى - برج ساريدار الطبى - الدقى</t>
  </si>
  <si>
    <t>59 شارع مصدق -الدقي</t>
  </si>
  <si>
    <t>10شارع مراد -ميدان الجيزة -امام جاد - الدقى</t>
  </si>
  <si>
    <t xml:space="preserve">24 شارع مراد -ميدان الجيزة - الدقى
</t>
  </si>
  <si>
    <t>35 شارع جامعة الدول العربية - الدور الأول - امام مطعم اسماك قدورة - المهندسين</t>
  </si>
  <si>
    <t>18 شارع ابو المحاسن الشاذلى خلف فندق اطلس من شارع جامعه الدول العربيه - المهندسين</t>
  </si>
  <si>
    <t xml:space="preserve">3 ش السودان - المهندسين
</t>
  </si>
  <si>
    <t xml:space="preserve">3, 5 ش بحر الغزال متفرع من ش احمد عرابى - الصحفيين
 المهندسين, </t>
  </si>
  <si>
    <t>25 فوزي رماح- من ش شهاب -المهندسين</t>
  </si>
  <si>
    <t>3 ش سوريا متفرع من جامعة الدول العربيه - المهندسين</t>
  </si>
  <si>
    <t xml:space="preserve">112 شارع محي الدين ابو العز - المهندسين </t>
  </si>
  <si>
    <t>55 شارع عبد المنعم رياض - برج القاهره الطبى - المهندسين</t>
  </si>
  <si>
    <t>48 شارع شهاب تقاطع فوزى رماح الدور الخامس - المهندسين</t>
  </si>
  <si>
    <t>5 ش سوريا - ميدان مصطفى محمود - المهندسين</t>
  </si>
  <si>
    <t>19 ش البطل احمد عبد العزيز - تقاطع عبد المنعم رياض - المهندسين</t>
  </si>
  <si>
    <t>20 شارع البطل احمد عبد العزيز - برج الحكمه الطبى - الدور العاشر - المهندسين</t>
  </si>
  <si>
    <t>13 شارع الثمار، ميدان مصطفى محمود - المهندسين</t>
  </si>
  <si>
    <t>306 ش السودان - المهندسين</t>
  </si>
  <si>
    <t>1 ميدان الحجاز من ش جامعة الدول العربية - برج الصفا الطبى - المهندسين</t>
  </si>
  <si>
    <t>82 ش السودان - نهاية شارع جامعة الدول العربية - الدور الرابع - المهندسين</t>
  </si>
  <si>
    <t>146 ش 26 يوليو - خلف مسرح البالون - المهندسين</t>
  </si>
  <si>
    <t>8 شارع جامعة الدول العربية - بجوار فندق النبيلة - امام سور نادى الزمالك - المهندسين</t>
  </si>
  <si>
    <t>1 شارع الحجاز -برج الصفا الطبي - المهندسين</t>
  </si>
  <si>
    <t xml:space="preserve">35 شارع سليمان اباظة - المهندسين </t>
  </si>
  <si>
    <t>45 شارع أنس ابن مالك متفرع من شارع شهاب - المهندسين</t>
  </si>
  <si>
    <t>319ش السودان - بجوار المستشفى الدولى للكلى والمسالك - المهندسين</t>
  </si>
  <si>
    <t>ميدان مصطفى محمود - مبنى بنك الوطنى - الدور العاشر - المهندسين</t>
  </si>
  <si>
    <t>68 ش. محى الدين ابو العز - المهندسين</t>
  </si>
  <si>
    <t>14 ش الانصار فوق محطة مترو البحوث - الدقى</t>
  </si>
  <si>
    <t>239 ش احمد زكى بجوار فايدة كامل - الدور الاول</t>
  </si>
  <si>
    <t>239 Ahmed Zaky St. - Beside Faieda Kamel - 1st Floor</t>
  </si>
  <si>
    <t>85 ش صفية زغلول - الدور الرابع</t>
  </si>
  <si>
    <t>85 Safiya Zaghloul St - 4th Floor - Beni Suef</t>
  </si>
  <si>
    <t>www.speedlab.com.eg</t>
  </si>
  <si>
    <t>22 Nehro St. - Behind Merryland Garden - Heliopolis</t>
  </si>
  <si>
    <t>Dr. Osama Mohamed Rashad Physiotherapy Center</t>
  </si>
  <si>
    <t>5 Street 153 - Al Horya Tower - Al Horya Square - Maadi</t>
  </si>
  <si>
    <t xml:space="preserve">مركز د .اسامه محمد رشاد للعلاج الطبيعى </t>
  </si>
  <si>
    <t>5 ش 153 - ميدان الحرية - برج الحرية</t>
  </si>
  <si>
    <t>مركز د/ سماح محمد احمد أبو السعود لطب الجنين</t>
  </si>
  <si>
    <t>(02) 23522984
(012) 23001617</t>
  </si>
  <si>
    <t>Dr. Samah Abo El Saoud fetal medicine Center</t>
  </si>
  <si>
    <t>Al Fayrouz Physiotherapy Center</t>
  </si>
  <si>
    <t>(02) 33941835
(02) 33941616</t>
  </si>
  <si>
    <t>(02) 42202306</t>
  </si>
  <si>
    <t>شارع نادى شباب ناصر - امتداد ش معرض كريستال عصفور - شبرا الخيمة</t>
  </si>
  <si>
    <t>Nady Shabab El Nasr St. - Extension of Crystal Asfour St. - Shoubra El Khimah</t>
  </si>
  <si>
    <t>Al Monshaah - El Shwawlah - Sohag</t>
  </si>
  <si>
    <t>(093) 4981098</t>
  </si>
  <si>
    <t>المنشأة - الشواولة - سوهاج</t>
  </si>
  <si>
    <t>صيدليات عبد المقصود</t>
  </si>
  <si>
    <t>122 ش عثمان بن عفان - بجوار الكلية الحربية - مصر الجديدة</t>
  </si>
  <si>
    <t>(02) 27748333
(02) 27748111</t>
  </si>
  <si>
    <t>Abd El Maksoud Pharmacies</t>
  </si>
  <si>
    <t>122 Osman Ibn Afaan St. - Beside Military college - Heliopolis</t>
  </si>
  <si>
    <t>(02) 24533800
(02) 24533900</t>
  </si>
  <si>
    <t>18 ش اليرغنى - امام نادى هليوبوليس - مصر الجديدة</t>
  </si>
  <si>
    <t>18 Merghany St. - In Front Of Heliopolis Club - Heliopolis</t>
  </si>
  <si>
    <t>1/5 Street 280 from El Laselky St. - Maadi</t>
  </si>
  <si>
    <t>(02) 25200594
(02) 25200595</t>
  </si>
  <si>
    <t>5/1 شارع 280 من شارع اللاسلكى - المعادى</t>
  </si>
  <si>
    <t>د. أسامة رشاد التونى</t>
  </si>
  <si>
    <t>(02) 33385541
(010) 01907992</t>
  </si>
  <si>
    <t xml:space="preserve">Dr. Osama Rashad Al Touny </t>
  </si>
  <si>
    <t>25 Basra St. – from Iraq St. – Shehab - Mohandseen</t>
  </si>
  <si>
    <t>25 شارع البصرة متفرع من ش العراق – ش شهاب - المهندسين</t>
  </si>
  <si>
    <t>islam8181@yahoo.com</t>
  </si>
  <si>
    <t>(02) 26209765</t>
  </si>
  <si>
    <t xml:space="preserve">El-Moarekh Mohamed Refaat St. - Above Vodafone - Nozha </t>
  </si>
  <si>
    <t>شارع المؤرخ محمد رفعت أعلى فودافون - النزهة الجديدة</t>
  </si>
  <si>
    <t>شارع 23 يوليو وصلاح سالم - برج لهيطة - امام مسجد لطفى شباره - بورسعيد</t>
  </si>
  <si>
    <t xml:space="preserve"> 23 July &amp; Salah Salem St. - Laheta Tower In Front of Lotfy Shabara Mosque - Port Said</t>
  </si>
  <si>
    <t>صيدلية ايفيت</t>
  </si>
  <si>
    <t>شارع توت عنخ أمون - الاقصر</t>
  </si>
  <si>
    <t>(095) 2361577</t>
  </si>
  <si>
    <t>Tout Ankh Amoun St. - Luxor</t>
  </si>
  <si>
    <t>Evet Pharmacy</t>
  </si>
  <si>
    <t>د. عماد بدر امين</t>
  </si>
  <si>
    <t xml:space="preserve">Dr. Emad Badr Amin </t>
  </si>
  <si>
    <t>(02) 22572122
(02) 22560180</t>
  </si>
  <si>
    <t>قطعة 101 - الحى الثالث - المجاورة الاولى - المحور المركزى - 6 أكتوبر</t>
  </si>
  <si>
    <t>19600
(03) 3012819
(011) 41560005</t>
  </si>
  <si>
    <t>الكيلو 17.5 طريق اسكندرية مطروح الصحراوى أمام بنزينة توتال - أبو يوسف - العجمى</t>
  </si>
  <si>
    <t>الكيلو 15 طريق اسكندرية مطروح الصحراوى - الدرايسة - العجمى</t>
  </si>
  <si>
    <t>تقاطع ش 227 و ش شبين الكوم - الاسماعيلية</t>
  </si>
  <si>
    <t>19600
(064) 3311800
(064) 3344453
(064) 3344800
(011) 48855747</t>
  </si>
  <si>
    <t xml:space="preserve"> ش عبد السلام الشاذلى - بندر دمنهور - البحيرة</t>
  </si>
  <si>
    <t>19600
(045) 3367877
(045) 3367878
(045) 3367879</t>
  </si>
  <si>
    <t>166 ش السودان - تقاطع ش السودان مع ش سوريا - المهندسين</t>
  </si>
  <si>
    <t>19600
(02) 33446435
(02) 33448323
(011) 50080799</t>
  </si>
  <si>
    <t>85 ش شهاب من وادي النيل - المهندسين</t>
  </si>
  <si>
    <t>19600
(02) 33489580
(02) 33489581
(02) 33489582
(011) 29985708</t>
  </si>
  <si>
    <t>الوحدة رقم 001 بالدور الارضى - زيزينيا مول - ش الهرم - الهرم</t>
  </si>
  <si>
    <t>19600
(02) 37809541
(02) 37809545
(011) 50080904</t>
  </si>
  <si>
    <t>169 ش الحجاز - مصر الجديدة</t>
  </si>
  <si>
    <t>19600
(02) 21812994
(02) 21812995
(02) 21812547
(011) 10079630</t>
  </si>
  <si>
    <t xml:space="preserve">32 ش احمد فخري مدينة نصر </t>
  </si>
  <si>
    <t>19600
(02) 23546508
(02) 23456509
(02) 23547055
(011) 16406043</t>
  </si>
  <si>
    <t>محل A217 - الدور الارضى - سكاى بلازا مول - مدينة الشروق</t>
  </si>
  <si>
    <t>19600
(011) 55206017</t>
  </si>
  <si>
    <t>317 ش رمسيس -اخر نزلة كوبرى احمد سعيد - الدمرداش</t>
  </si>
  <si>
    <t>19600
 (02) 24848010
(02) 24848110
(011) 10079623</t>
  </si>
  <si>
    <t xml:space="preserve">ش معهد الفتيات الازهرى بجوار مسجد مكة  - اسيوط </t>
  </si>
  <si>
    <t>19600
(088) 2325539 
(011) 29985893</t>
  </si>
  <si>
    <t>19600
(010) 11191651
(011) 49671666</t>
  </si>
  <si>
    <t>19600
(066) 3333825
(066) 3333835
(066) 3333845</t>
  </si>
  <si>
    <t>الساحل الشمالى</t>
  </si>
  <si>
    <t>North Coast</t>
  </si>
  <si>
    <t>محل رقم CV 12 - مراسي - الساحل الشمالي</t>
  </si>
  <si>
    <t>19600
(03) 3012820
(011) 10079625</t>
  </si>
  <si>
    <t>19600
(02) 38377004
(02) 38362930</t>
  </si>
  <si>
    <t>Alex - Cairo Desert Road</t>
  </si>
  <si>
    <t>طريق الاسكندرية / القاهرة الصحراوى</t>
  </si>
  <si>
    <t>Plot 101, Central Axis - 1st Neighbourhood - 3rd district - 6th October City</t>
  </si>
  <si>
    <t>85 Shehab St. Off Wadi El Nile St. - Mohandiseen</t>
  </si>
  <si>
    <t>53 Oradi St. - Four Season Tower - Port Said</t>
  </si>
  <si>
    <t>KM 15 Alex / Matrouh Desert Road -Al Daraysa - Agami</t>
  </si>
  <si>
    <t>KM 17.5 Alex / Matrouh Desert Road - In Front of Total Fuel Station - Abou Youssef - Agami</t>
  </si>
  <si>
    <t>Itersection of Street 227 &amp; Shebien El Koum St - Ismailia</t>
  </si>
  <si>
    <t>Abdel Salam El Shazly St. - Damanhour</t>
  </si>
  <si>
    <t>166 El Sudan St. - Mohandiseen</t>
  </si>
  <si>
    <t>Zezenia Mall - Ground Floor - Unit # 001 - Haram Street</t>
  </si>
  <si>
    <t>169 Al Hegaz St. - Heliopolis</t>
  </si>
  <si>
    <t>32 Ahmed Fakhry St. - Nasr City</t>
  </si>
  <si>
    <t>Sky Plaza Mall - Ground Floor - Shop # A217 - Sherouk City</t>
  </si>
  <si>
    <t>317 Ramsis St. - End of Ahmed Said Bridge - Demerdash - Ramsis</t>
  </si>
  <si>
    <t>Banat El Azhary Institute St. Beside Mecca Mosque</t>
  </si>
  <si>
    <t>Marasy - North Coast - Shop # 12 CV - Marasy</t>
  </si>
  <si>
    <t>19911
(084) 9200012</t>
  </si>
  <si>
    <t>ش الجمهوريه-برج الامل-امام مكتب بريد 23يوليو - المرج الجديدة</t>
  </si>
  <si>
    <t>19911
(02) 44640547
(02) 44640548
(011) 20917077</t>
  </si>
  <si>
    <t>ببا</t>
  </si>
  <si>
    <t>Beba</t>
  </si>
  <si>
    <t>ش بور سعيد بجوار الاسعاف - ببا - بنى سويف</t>
  </si>
  <si>
    <t>19911
(082) 4404527
(082) 4404528</t>
  </si>
  <si>
    <t>19911
(066) 3459366</t>
  </si>
  <si>
    <t>19911
(093) 2304932
(093) 2304931</t>
  </si>
  <si>
    <t>64أ ش جسر السويس –امام موقف الالف مسكن - مصر الجديدة</t>
  </si>
  <si>
    <t>103 ش جمال عبد الناصر - ميدان المسلة - الفيوم</t>
  </si>
  <si>
    <t>مساكن الجمعية التعاونية - عمارة الروضة - مربع 237 - امتداد  مسجد الشعراوى - بورفؤاد</t>
  </si>
  <si>
    <t>64A Ges El Suez St. - In Front of Alf Maskan Bus Station - Heliopolis</t>
  </si>
  <si>
    <t>103 Gamal Abdel Nasser St. - Mesalla Square - Fayoum</t>
  </si>
  <si>
    <t>El Gomhoria St. - El Amal Tower - In Front of 23 July Post Office - El Marg</t>
  </si>
  <si>
    <t>Port Said St. - Beba - Beni Suef</t>
  </si>
  <si>
    <t>Square 237 - El Gamaeya El Taaweya Bldgs., El Rawda Building - Extension of El Shaarawy Mosque, Port Fouad</t>
  </si>
  <si>
    <t>45 - ش15(ش النصر) - سوهاج</t>
  </si>
  <si>
    <t>45 Street 15 (El Naser St.) - Sohag</t>
  </si>
  <si>
    <t>Baraem Specialized Medical Center</t>
  </si>
  <si>
    <t>Amin El Husseiny Square - Rashed Tower - Beside The Public hospital - Al Arbaien - Suez</t>
  </si>
  <si>
    <t>(062) 3338888
(062) 3313888</t>
  </si>
  <si>
    <t>ميدان امين الحسينى - برج راشد - بجوار المستشفى العام - الاربعين - السويس</t>
  </si>
  <si>
    <t>مركز براعم الطبى التخصصى للاطفال وحديثى الولادة</t>
  </si>
  <si>
    <t>www.baraemsuez.net</t>
  </si>
  <si>
    <t>83 شارع شبرا - مترو مسرة</t>
  </si>
  <si>
    <t>(02) 22033421
(012) 79315000
(012) 79318000</t>
  </si>
  <si>
    <t>83 Shoubra St. - Masara Metro Station</t>
  </si>
  <si>
    <t>www.almouneer.com</t>
  </si>
  <si>
    <t>info@almouneer.com</t>
  </si>
  <si>
    <t>53 ش عرابي - برج الفورسيزونز - 1</t>
  </si>
  <si>
    <t>16 ش عماد الدين خليل - خلف طيبة مول - المدخل الرئيسى - شارع انور المفتى</t>
  </si>
  <si>
    <t>www.alrowadhospital.com</t>
  </si>
  <si>
    <t>info@alrowadhospital.com</t>
  </si>
  <si>
    <t>19635
(02) 24018502
(02) 24018504</t>
  </si>
  <si>
    <t xml:space="preserve">16 Emad El Din Kamel St. - Behind Tiba Mall main entrance Anwar Mufti Street </t>
  </si>
  <si>
    <t>19 ش الخليفة المامون ابراج روكسى - اعلى جولى للبصريات</t>
  </si>
  <si>
    <t>(010) 99911337
(010) 63377773</t>
  </si>
  <si>
    <t>مدينة روفيدة الطبية - مدخل زايد 2 - خلف هيئة المجتمعات العمرانية</t>
  </si>
  <si>
    <t>(02) 37963013
(02) 37963014
(02) 37963015
(02) 37963016
(02) 37963017
(02) 37963018</t>
  </si>
  <si>
    <t>Rofayda Medical City - Zayed Enterance 2 - Sheikh Zayed</t>
  </si>
  <si>
    <t>مركز رعاية للعلاج الطبيعى</t>
  </si>
  <si>
    <t>(03) 4261533
(012) 11200428</t>
  </si>
  <si>
    <t>طريق 14 مايو – عمارات الصيادله – رقم 8 - سموحة – الاسكندرية</t>
  </si>
  <si>
    <t xml:space="preserve">Reaya Physiotherapy Center </t>
  </si>
  <si>
    <t>14 May Road – El Sayadla Buildings - #8 – Semouha - Alex</t>
  </si>
  <si>
    <t>4 شارع علوبة - اول شارع الهرم - خلف دارى - الهرم</t>
  </si>
  <si>
    <t>مركز بهية للأورام</t>
  </si>
  <si>
    <t>Baheya Oncology Center</t>
  </si>
  <si>
    <t>16602
(02) 33927669</t>
  </si>
  <si>
    <t>www.baheya.org</t>
  </si>
  <si>
    <t>4 Alouba St. – Start of Haram St. – Behind Dary - Haram</t>
  </si>
  <si>
    <t xml:space="preserve"> Cairo - Alex Desert Road</t>
  </si>
  <si>
    <t>طريق القاهرة /  الاسكندرية الصحراوى</t>
  </si>
  <si>
    <t>Oncology</t>
  </si>
  <si>
    <t>(02) 46142066</t>
  </si>
  <si>
    <t>(02) 46142000
(02) 46142015
(02) 46142060
(02) 46142033</t>
  </si>
  <si>
    <t>http://www.farid-habib-hospital.com</t>
  </si>
  <si>
    <t>info@farid-habib-hospital.com</t>
  </si>
  <si>
    <t>http://maps.google.com/?q=</t>
  </si>
  <si>
    <t>Location on Map</t>
  </si>
  <si>
    <t>صيدلية الشيخ</t>
  </si>
  <si>
    <t>ميدان شرف – شبين الكوم - المنوفية</t>
  </si>
  <si>
    <t>1 ش عبد اللطيف المكباتى -  ميدان هليوبوليس - خلف مستشفى هليوبوليس - مصر الجديدة</t>
  </si>
  <si>
    <t>(02) 22679638</t>
  </si>
  <si>
    <t>(02) 22670702
(012) 22255099
(010) 65545625</t>
  </si>
  <si>
    <t>15 خالد ابن الوليد -من عبد الحميد بدوي - امام محطة بنزين موبيل -- مساكن شيرلتون - هيليوبووليس</t>
  </si>
  <si>
    <t>المستشفى الامريكي</t>
  </si>
  <si>
    <t>American Hospital</t>
  </si>
  <si>
    <t>15 Khaled Ibn El Walid Off Abdel Hamid Badawy St. - Sheraton Bldgs - Infront of Mobil Gas Station - Heliopolis - Cairo</t>
  </si>
  <si>
    <t>Info@americanhospitaleg.com</t>
  </si>
  <si>
    <t>(012) 11919280</t>
  </si>
  <si>
    <t>1 Abdel Latif El-Makbaty St. - Heliopolis Square - Behind Heliopolis Hospital</t>
  </si>
  <si>
    <t>Dr. Sherif Mourad Gergis</t>
  </si>
  <si>
    <t>(048) 2235565</t>
  </si>
  <si>
    <t>El Sheikh Pharmacy</t>
  </si>
  <si>
    <t>Sharaf Square - Shebein El Kawm - Menoufia</t>
  </si>
  <si>
    <t xml:space="preserve">10 شارع صبرى أبوعلم، بجوار وزارة الأوقاف، باب اللوق - القاهرة </t>
  </si>
  <si>
    <t>صيدليه د/ رانيا رمسيس</t>
  </si>
  <si>
    <t>97 ش عدنان المالكى - امام مدرسة 6 اكتوبر - المنيا</t>
  </si>
  <si>
    <t>(86) 2334490</t>
  </si>
  <si>
    <t>Dr. Rania Ramsis Pharmacy</t>
  </si>
  <si>
    <t>97 Adnan El Malky St. In front Of 6 October School - Minya</t>
  </si>
  <si>
    <t>شارع الشيخ -  بجوار المحكمة - أبو حماد - الشرقية</t>
  </si>
  <si>
    <t>مستشفى الكاتب</t>
  </si>
  <si>
    <t>17 ش د/ عبدالله الكاتب - الدقى</t>
  </si>
  <si>
    <t>(02) 33353702</t>
  </si>
  <si>
    <t>info@elkatib.com.eg</t>
  </si>
  <si>
    <t>17 Dr. Abdullah El-Katib St. – Dokki - Giza</t>
  </si>
  <si>
    <t>El Katib Hospital</t>
  </si>
  <si>
    <t>http://elkatib.com.eg</t>
  </si>
  <si>
    <t>19038
(02) 37483739
(02) 33353322
(02) 33353231
(011) 20691111</t>
  </si>
  <si>
    <t>info@yasmeenhospital.com</t>
  </si>
  <si>
    <t>www.yasmeenhospital.com</t>
  </si>
  <si>
    <t>(02) 27040145
(02) 27040180
(010) 10886668
(010) 14111130</t>
  </si>
  <si>
    <t>مستشفى الياسمين</t>
  </si>
  <si>
    <t>Yasmeen Hospital</t>
  </si>
  <si>
    <t>18 شارع الرشيدى متفرع من ش المنيرة - بالقرب من مستشفى القصر العينى الجديد</t>
  </si>
  <si>
    <t>(02) 23633364
(02) 23680200
(02) 23681992
(02) 23681995</t>
  </si>
  <si>
    <t>(02) 23648739</t>
  </si>
  <si>
    <t>18 El Rashidy St. off El Mounira St. - Close to New Kasr El Aini Hospital</t>
  </si>
  <si>
    <t>Services provided</t>
  </si>
  <si>
    <t>الخدمات المقدمة</t>
  </si>
  <si>
    <t>أشعة</t>
  </si>
  <si>
    <t>Scan</t>
  </si>
  <si>
    <t>Outpatient services</t>
  </si>
  <si>
    <t>خدمات خارجية</t>
  </si>
  <si>
    <t>أطفال</t>
  </si>
  <si>
    <t>أمراض دم</t>
  </si>
  <si>
    <t>Hematology</t>
  </si>
  <si>
    <t>ER / Outpatient services</t>
  </si>
  <si>
    <t>Chest Diseases</t>
  </si>
  <si>
    <t>Inpatient / Outpatient services</t>
  </si>
  <si>
    <t>Inpatient / ER</t>
  </si>
  <si>
    <t>أنف و أذن و حنجرة</t>
  </si>
  <si>
    <t>Ear, Nose, Throat</t>
  </si>
  <si>
    <t>Inpatient / ER / Outpatient services</t>
  </si>
  <si>
    <t>أورام</t>
  </si>
  <si>
    <t>عيادة خارجية</t>
  </si>
  <si>
    <t>باطنة</t>
  </si>
  <si>
    <t>باطنة و جهاز هضمي و كبد</t>
  </si>
  <si>
    <t>Internal Medicine, Gastroenterology</t>
  </si>
  <si>
    <t>باطنة و غدد صماء و سكر</t>
  </si>
  <si>
    <t>Internal Medicine, Endocrinology, Diabetes</t>
  </si>
  <si>
    <t>باطنة و كلى</t>
  </si>
  <si>
    <t>Internal Medicine, Nephrology</t>
  </si>
  <si>
    <t>بصريات</t>
  </si>
  <si>
    <t>تحاليل طبية</t>
  </si>
  <si>
    <t>Vascular Surgery</t>
  </si>
  <si>
    <t>جراحة عظام</t>
  </si>
  <si>
    <t>Orthopedics</t>
  </si>
  <si>
    <t>جراحة كلى و مسالك بولية</t>
  </si>
  <si>
    <t>Urology</t>
  </si>
  <si>
    <t>جراحة مخ و أعصاب</t>
  </si>
  <si>
    <t>Neurosurgery</t>
  </si>
  <si>
    <t>جلدية و تناسلية</t>
  </si>
  <si>
    <t>صيدلية</t>
  </si>
  <si>
    <t>طب النوم</t>
  </si>
  <si>
    <t>Sleep Disorders</t>
  </si>
  <si>
    <t>طب و جراحة الفم و الأسنان</t>
  </si>
  <si>
    <t>Dentistry</t>
  </si>
  <si>
    <t>طبيب أكسا</t>
  </si>
  <si>
    <t>AXA's Physician</t>
  </si>
  <si>
    <t>علاج طبيعي</t>
  </si>
  <si>
    <t>Physiotherapy</t>
  </si>
  <si>
    <t>قلب و أوعية دموية</t>
  </si>
  <si>
    <t>متعدد التخصصات</t>
  </si>
  <si>
    <t>Multidisciplinary</t>
  </si>
  <si>
    <t>نساء و توليد</t>
  </si>
  <si>
    <t>Obstetrics, Gynecology</t>
  </si>
  <si>
    <t>Optics</t>
  </si>
  <si>
    <t>علاج داخلي / طوارئ / عيادات خارجية  (عدا الأمراض الجلديه - أمراض النساء و التوليد - الاسنان)</t>
  </si>
  <si>
    <t>Inpatient / ER / Outpatient services  ( Except for Dermatology / Dental /   Gynecology and Obstetrics )</t>
  </si>
  <si>
    <t>Inpatient / ER / Outpatient services  ( Except for Dermatology / Dental /   Gynecology and Obstetrics / Ophthalmology )</t>
  </si>
  <si>
    <t>عيادة خارجية ( عدا أمراض النساء و التوليد - الأطفال)</t>
  </si>
  <si>
    <t>Outpatient services  ( Except for Pediatrics and  Gynecology and Obstetrics )</t>
  </si>
  <si>
    <t>علاج داخلي / طوارئ / عيادات خارجية (خدمات العلاج الطبيعى غير مغطاة)</t>
  </si>
  <si>
    <t>Inpatient / ER / Outpatient services (Physiotherapy services are not covered)</t>
  </si>
  <si>
    <t>د. ناهد محمد فؤاد</t>
  </si>
  <si>
    <t xml:space="preserve">د. رافت عبد الرؤوف خطاب </t>
  </si>
  <si>
    <t xml:space="preserve">د. شريف البرنس </t>
  </si>
  <si>
    <t>د. شريف مراد جرجس</t>
  </si>
  <si>
    <t>د.حسن زكريا شاكر</t>
  </si>
  <si>
    <t>د. طارق لطفى سالم</t>
  </si>
  <si>
    <t xml:space="preserve">د. ماجد فوزى </t>
  </si>
  <si>
    <t xml:space="preserve">د. شهيره لويز </t>
  </si>
  <si>
    <t>د. رامز بادير</t>
  </si>
  <si>
    <t xml:space="preserve">د. محمد عبد الكريم قاسم </t>
  </si>
  <si>
    <t>د. محمد المرسى أبو على</t>
  </si>
  <si>
    <t xml:space="preserve">د. مصطفى عونى </t>
  </si>
  <si>
    <t>د. ايمن محمد عبد الهادى عثمان</t>
  </si>
  <si>
    <t xml:space="preserve">د. احمد فؤاد سليمان </t>
  </si>
  <si>
    <t>د. محمد شعبان</t>
  </si>
  <si>
    <t xml:space="preserve">د. محمد على عز العرب </t>
  </si>
  <si>
    <t>د. ياسر حماده الطباخ</t>
  </si>
  <si>
    <t>د. ايهاب الرفاعى</t>
  </si>
  <si>
    <t>د. حسن مصطفى جعفر</t>
  </si>
  <si>
    <t xml:space="preserve">د. طارق البلتاجى </t>
  </si>
  <si>
    <t>د. نهال الرفاعى</t>
  </si>
  <si>
    <t>د. هشام متولى</t>
  </si>
  <si>
    <t>د.رفعت سيفين</t>
  </si>
  <si>
    <t>د.هاني منير</t>
  </si>
  <si>
    <t>د.مجدى مجلع الياس</t>
  </si>
  <si>
    <t>د. محمد ابراهيم صبح</t>
  </si>
  <si>
    <t xml:space="preserve">المحطه - بجوار صيدليه د. ايمن الزق </t>
  </si>
  <si>
    <t xml:space="preserve">د. ايمن صلاح </t>
  </si>
  <si>
    <t xml:space="preserve">بجوار محطه السكه الحديد امام صيدليه د.ايمن الزق </t>
  </si>
  <si>
    <t>د. عماد على شرف</t>
  </si>
  <si>
    <t>د. مجدى هنرى</t>
  </si>
  <si>
    <t>د. ماجد حشمت</t>
  </si>
  <si>
    <t>د. محمد محمود حفنى</t>
  </si>
  <si>
    <t>د. احمد محمد بديوى</t>
  </si>
  <si>
    <t>د. محروس مجلى مسعد</t>
  </si>
  <si>
    <t>د. محسن سلامة</t>
  </si>
  <si>
    <t xml:space="preserve"> د. اشرف محمود عقبة</t>
  </si>
  <si>
    <t>د. عبد الفتاح الطير</t>
  </si>
  <si>
    <t xml:space="preserve"> د. سمير صالح وفا</t>
  </si>
  <si>
    <t>د. روبير اميل دانيال</t>
  </si>
  <si>
    <t xml:space="preserve"> د. محمد ابو شادى</t>
  </si>
  <si>
    <t xml:space="preserve"> د. محمد سعد زغلول</t>
  </si>
  <si>
    <t>د. احمد محمد عبد الحق</t>
  </si>
  <si>
    <t>د. شيرين احمد خليل</t>
  </si>
  <si>
    <t>د. محمد هيبة</t>
  </si>
  <si>
    <t>د. عمرو كمال</t>
  </si>
  <si>
    <t>د. احمد مجدى</t>
  </si>
  <si>
    <t>د. سعد القاضى</t>
  </si>
  <si>
    <t>د. محمد على عبد الحافظ</t>
  </si>
  <si>
    <t xml:space="preserve">د. عزه محمد </t>
  </si>
  <si>
    <t xml:space="preserve">د. غريب عبد المقصود </t>
  </si>
  <si>
    <t xml:space="preserve">د. رجب ابراهيم </t>
  </si>
  <si>
    <t xml:space="preserve">د. عادل صالح </t>
  </si>
  <si>
    <t xml:space="preserve">د. محمد البديوى </t>
  </si>
  <si>
    <t xml:space="preserve">Dr. Sherif El Prince </t>
  </si>
  <si>
    <t xml:space="preserve">Dr. Ahmed fouad soliman </t>
  </si>
  <si>
    <t xml:space="preserve">Dr. Mohamed Ali Ezz El Arrab </t>
  </si>
  <si>
    <t xml:space="preserve">Dr. Tarek Al Beltagy </t>
  </si>
  <si>
    <t>د. خالد عبدالله الفقى</t>
  </si>
  <si>
    <t>د. سمير فانوس</t>
  </si>
  <si>
    <t>د. نادر فؤاد رجب</t>
  </si>
  <si>
    <t xml:space="preserve"> د. علاء اسماعيل</t>
  </si>
  <si>
    <t>د. حسام عبد العزيز</t>
  </si>
  <si>
    <t>د. أحمد الخربوطلى</t>
  </si>
  <si>
    <t>د. نرمين شريبه</t>
  </si>
  <si>
    <t>د. هبة على السواح</t>
  </si>
  <si>
    <t>د. محمد التابعي الجريتلي</t>
  </si>
  <si>
    <t>(012) 88003060
(02) 35736460</t>
  </si>
  <si>
    <t>(012) 88003020
(02) 37625577</t>
  </si>
  <si>
    <t>elterir99@yahoo.com</t>
  </si>
  <si>
    <t xml:space="preserve">Dr. Hossam Salah El Din Taha  </t>
  </si>
  <si>
    <t>تليفون</t>
  </si>
  <si>
    <t>د. حسام صلاح الدين طه</t>
  </si>
  <si>
    <t>10 ش هدى شعراوى - باب اللوق</t>
  </si>
  <si>
    <t>10 Hoda Sharawy St. – Bab El Louk</t>
  </si>
  <si>
    <t>مجمع عيادات</t>
  </si>
  <si>
    <t>صيدلية حجازى
(مجموعة صيدليات الشيماء)</t>
  </si>
  <si>
    <t>صيدلية الشيماء
(مجموعة صيدليات الشيماء)</t>
  </si>
  <si>
    <t>صيدلية البوريفاج
(مجموعة صيدليات الشيماء)</t>
  </si>
  <si>
    <t>Hegazy Pharmacy
(Al Shimaa Pharmacies Group)</t>
  </si>
  <si>
    <t>Al Shimaa Pharmacy
(Al Shimaa Pharmacies Group)</t>
  </si>
  <si>
    <t>Al Beaurivage Pharmacy
(Al Shimaa Pharmacies Group)</t>
  </si>
  <si>
    <t>عيادات خارجية</t>
  </si>
  <si>
    <t>47 Gamaet El Dewal El Arabeya St. - Gad Resturant Building - 7th Floor - Mohandiseen</t>
  </si>
  <si>
    <t>47 شارع جامعة الدول العربية - ناصية ش شهاب - عمارة جاد - الدور السابع</t>
  </si>
  <si>
    <t xml:space="preserve">(010) 07027370
(010( </t>
  </si>
  <si>
    <t>مستشفى مكة - الفيوم</t>
  </si>
  <si>
    <t>Mekka Hospital - Fayoum</t>
  </si>
  <si>
    <t>(02) 45379747
(010) 01419576</t>
  </si>
  <si>
    <t>مركز طب النوم</t>
  </si>
  <si>
    <t>د. هانى نجيب زكى</t>
  </si>
  <si>
    <t>د. عمرو عبدالرحيم ابو زيد</t>
  </si>
  <si>
    <t>د. خالد رفعت</t>
  </si>
  <si>
    <t>صيدلية د/ مايكل فكرى عبد الملك
(مجموعة صيدليات رامى)</t>
  </si>
  <si>
    <t>صيدلية رامى
(مجموعة صيدليات رامى)</t>
  </si>
  <si>
    <t>Dr. Michael Fekry Abdel Malek Pharmacy
(Ramy Pharmacies Group)</t>
  </si>
  <si>
    <t>Ramy Pharamacy
(Ramy Pharmacies Group)</t>
  </si>
  <si>
    <t>د. ايمان حامد</t>
  </si>
  <si>
    <t>د. رضا ابراهيم</t>
  </si>
  <si>
    <t>د. ياسر احمد عبد الهادى</t>
  </si>
  <si>
    <t>صيدلية الحياة
(مجموعة صيدليات الحياة)</t>
  </si>
  <si>
    <t>صيدلية العرابة الكبرى
(مجموعة صيدليات الحياة)</t>
  </si>
  <si>
    <t>Al Hayah Pharmacy
(Al Hayah Pharmacies Group)</t>
  </si>
  <si>
    <t>El Arabah El Kobra Pharmacy
(Al Hayah Pharmacies Group)</t>
  </si>
  <si>
    <t>د. جمال طه</t>
  </si>
  <si>
    <t>د.  البير ابراهيم</t>
  </si>
  <si>
    <t>د.  ربيع جمعه</t>
  </si>
  <si>
    <t>د.  تامر ابراهيم</t>
  </si>
  <si>
    <t>د. شيرين راجى</t>
  </si>
  <si>
    <t>د. عبد الرحيم سعد الدين</t>
  </si>
  <si>
    <t>19962
(02) 37600641
 (010) 03187718</t>
  </si>
  <si>
    <t>19962
(02) 23914936
(02) 23927691</t>
  </si>
  <si>
    <t>9 Sherif St. - Down Town</t>
  </si>
  <si>
    <t>19962
(02) 23913522
(02) 23905639</t>
  </si>
  <si>
    <t>19962
(02) 27945290
(02) 27933363</t>
  </si>
  <si>
    <t>19962
(02) 23828904
(02) 23828905
(02) 23828764</t>
  </si>
  <si>
    <t>19962
(02) 27754681
(02) 27752604</t>
  </si>
  <si>
    <t>19962
(02) 26421786
(02) 26379831</t>
  </si>
  <si>
    <t>19962
(02) 25326712
(02) 25326711</t>
  </si>
  <si>
    <t>19962
(02) 25171431
(02) 25171430</t>
  </si>
  <si>
    <t>شارع 9 - امام نادى المقطم</t>
  </si>
  <si>
    <t>9 Street - In Front Of Mokatam Club</t>
  </si>
  <si>
    <t>Outpatient services+N870I870:O870E87I870:M870</t>
  </si>
  <si>
    <t>19962
(011) 00925873
(010) 066107039</t>
  </si>
  <si>
    <t>19962
(02) 22419771
(02) 22401569</t>
  </si>
  <si>
    <t>19962
(02) 37833662
(02) 37794630</t>
  </si>
  <si>
    <t>19962
(02) 24609604
(02) 24609620</t>
  </si>
  <si>
    <t>19962
(02) 25585337
(02) 25585612</t>
  </si>
  <si>
    <t>19962
(02) 23131622
(02) 23131633</t>
  </si>
  <si>
    <t>19962
(011) 12040402
(02) 26932627</t>
  </si>
  <si>
    <t>المحور المركزى - الحى الثامن - عمارات لاسيتىه - خلف مسجد الحصرى</t>
  </si>
  <si>
    <t>19962
(02) 38359777
(011) 16119955
(011) 16119966</t>
  </si>
  <si>
    <t>4 شارع شهاب - المهندسين</t>
  </si>
  <si>
    <t>19962
(02) 33381967
(02) 33381968</t>
  </si>
  <si>
    <t>(02) 37612773</t>
  </si>
  <si>
    <t>2 عمارات شباب المهندسين - طريق النصر - اول مكرم عبيد</t>
  </si>
  <si>
    <t>19962
(02) 23051228
(02) 23051227</t>
  </si>
  <si>
    <t>2 Engineers Youth Buildings - El Nasr Road - Nasr City</t>
  </si>
  <si>
    <t>4 Shehab St. - Mohandiseen</t>
  </si>
  <si>
    <t>165 شارع الهرم - امام مستشفى الجابرى</t>
  </si>
  <si>
    <t>165 Haram St. - InFront Of El Gabry Hospital - Haram</t>
  </si>
  <si>
    <t>سيتى مول السلام - ش 15 مايو أمام كوبرى أحمد عرابى - شبرا الخيمة</t>
  </si>
  <si>
    <t>19962
(02) 44704075
(010) 99960532</t>
  </si>
  <si>
    <t>مول جالاكسى - الحى 9 - مجاورة 4 - بجوار ماكدونالدز</t>
  </si>
  <si>
    <t>15 مايو</t>
  </si>
  <si>
    <t>15th Of May</t>
  </si>
  <si>
    <t>ش جوهر ابراهيم (شارع 6 متر) من ش ترعة الزمر - لعبة -  بشتيل</t>
  </si>
  <si>
    <t>Gawhar Ibrahim St. - from Teriet El-Zomor St. - Leaba - Bashtiel</t>
  </si>
  <si>
    <t>1 ش الوحدة - متفرع من 15 مايو بجوار برج الاطباء - اعلى ستوديو موريس - الدور الرابع - شبرا الخيمة</t>
  </si>
  <si>
    <t>1 AL Wehda St. - From 15 May St. - Beside AL Atebaa Tower - Above Mories Studio - 4th Floor - Shoubra El Khimah</t>
  </si>
  <si>
    <t>4 شارع زعزع - القناطر الخيرية - بجوار صيدلية عزمى - الدور الثانى</t>
  </si>
  <si>
    <t>4 Zaazaa St. - Al Kanater Al Khairia - Beside Azmy Pharmacy - 2nd Floor</t>
  </si>
  <si>
    <t>81 شارع سليم الاول - برج الفهيم - الدور الاول - اعلى صيدلية محمد فهيم - حلمية الزيتون</t>
  </si>
  <si>
    <t>81 Selim Al Awal St. - Al Fahiem Tower - 1st Floor - Above Al Fahim Pharmacy - Helmeit El Zeiton</t>
  </si>
  <si>
    <t>16 Dawlitian St. - Al Khalafawy Square - Above KFC - Inside Oyoun Center - 5th Floor - Shoubra</t>
  </si>
  <si>
    <t>16 ش دولتيان - ميدان الخلفاوى - اعلى كنتاكى - داخل مركز عيون - الدور الخامس - شبرا</t>
  </si>
  <si>
    <t>داخل مستشفى تبارك - المريوطية - فيصل</t>
  </si>
  <si>
    <t>Inside Tabarak Hospital - Marriotia - Faisal</t>
  </si>
  <si>
    <t>El Salam City Mall - 15 May St. - In Front Of Ahmed Orabi Bridge - Shoubra El Khimah</t>
  </si>
  <si>
    <t>Galaxy Mall - District 9 - 4th Neighborhood - Beside MacDonald's</t>
  </si>
  <si>
    <t xml:space="preserve">صيدليه د/ كرم مكرم </t>
  </si>
  <si>
    <t>2 شارع المحكمة - بجوار محكمة الصف – مدينة الصف - الجيزة</t>
  </si>
  <si>
    <t>(02) 38630189
(011) 11822060</t>
  </si>
  <si>
    <t>2 Al Mahkama St, Beside El Saf Court – El Saf City - Giza</t>
  </si>
  <si>
    <t>Dr. Karam Makram Pharmacy</t>
  </si>
  <si>
    <t xml:space="preserve">مستشفى الحياة الجديدة - الخصوص </t>
  </si>
  <si>
    <t>مركز رعاية للأشعة والتحاليل</t>
  </si>
  <si>
    <t>El Hayat Hospital - El Khosos</t>
  </si>
  <si>
    <t xml:space="preserve">Reaya Diagnostics  </t>
  </si>
  <si>
    <t>الصف</t>
  </si>
  <si>
    <t>El Saf</t>
  </si>
  <si>
    <t>مدخل الخصوص الرئيسى – خلف شركة السعد للالومنيوم – أخر سور أبو سعده</t>
  </si>
  <si>
    <t>02-29255280
02-29255283
010-13309991
012-22847744</t>
  </si>
  <si>
    <t>3 شارع الطبيب - متفرع من ش اخناتون - خلف سعودى (سيلفر ستار مول) - التجمع الخامس</t>
  </si>
  <si>
    <t>(02) 26180550
(02) 26180555
(010) 00083637
(010) 01606050</t>
  </si>
  <si>
    <t>Al Khosos Main Enterance – Behind El Saad Aluminiam Company</t>
  </si>
  <si>
    <t>3 E; Taeeb St. - Off Akhnaton St. - Behind Seoudi (Silver Star Mall) - 5th Settlement</t>
  </si>
  <si>
    <t>علاج داخلي / طوارئ / عيادات خارجية (عدا  الأمراض الجلديه / اسنان / أمراض النساء و التوليد / العيون)</t>
  </si>
  <si>
    <t>www.cutis-clinic.com</t>
  </si>
  <si>
    <t>info@AlShoroukHospital.com</t>
  </si>
  <si>
    <t>www.imc.org.eg</t>
  </si>
  <si>
    <t>www.alshoroukhospital.com</t>
  </si>
  <si>
    <t>الفا كير للعلاج الطبيعى</t>
  </si>
  <si>
    <t>38 شارع رمسيس تقاطع عماد الدين - بجوار مستشفى الهلال - الدور الثامن - عمارة التأمينات - رمسيس</t>
  </si>
  <si>
    <t>(010) 00024542</t>
  </si>
  <si>
    <t>Alfa Care Physical Therapy</t>
  </si>
  <si>
    <t>183 شارع التحرير, عمارة ستراند - الدور الرابع - شقة 13 - باب اللوق</t>
  </si>
  <si>
    <t>(02) 27949988
(010) 08143504</t>
  </si>
  <si>
    <t>(02) 22703454
(010) 12808094</t>
  </si>
  <si>
    <t>(02) 27254603
(02) 27254602
(010) 18066661</t>
  </si>
  <si>
    <t xml:space="preserve">مدينة عباد الرحمن (1) بجوار المسجد الكبير - خلف نادى الصيد القطامية - بداخل مستشفى الرحمة - الطريق الدائرى </t>
  </si>
  <si>
    <t>مركز الطبيب - خلف سوبر ماركت سعودى - التجمع الخامس</t>
  </si>
  <si>
    <t>(010) 12898973</t>
  </si>
  <si>
    <t>22ش الامام مالك من ميدان أحمد بدوى - بجوار ماركت اخترنا لك - الحى السادس - مدينة العبور</t>
  </si>
  <si>
    <t>(010) 64411554</t>
  </si>
  <si>
    <t>(010) 00409447</t>
  </si>
  <si>
    <t>شارع الجمهورية - برج السوسن بلازا (ناصية محمد فتحى) - المنصورة</t>
  </si>
  <si>
    <t>(010) 90200292</t>
  </si>
  <si>
    <t>38 Ramsis St. - Intersection of Emad El Din St. - Beside Al Helal Hospital - 8th Floor - Ramsis</t>
  </si>
  <si>
    <t>183 Tahrir St. - Estrand Building - 4th Floor  - App.# 13 - Bab El-Louk</t>
  </si>
  <si>
    <t>Ebad Al Rahman City (1) - Beside the Big Mosque - Behind Kattamya Shooting Club  - Inside Al Rahma Hospital - Ring Road - Kattamya</t>
  </si>
  <si>
    <t>Al Tabib Center - Behind Saudi Market - 5th Settlement</t>
  </si>
  <si>
    <t>96 Al Nile St. - Al Galaa Square - Dokki</t>
  </si>
  <si>
    <t>22 Al Emam Malek St. from Ahmed Badawy Square - 6th District - Oubor City</t>
  </si>
  <si>
    <t>Al Gomhouria St. - Sawsan Plaza Tower - Mansoura</t>
  </si>
  <si>
    <t>14 شارع عطية الصوالحى - متفرع من ش مكرم عبيد -  امام السراج مول - مدينة نصر</t>
  </si>
  <si>
    <t>14 Attia El Sawalhy St. - from Makram Ebaid St. - in Front of Al Serag Mall - Nasr City</t>
  </si>
  <si>
    <t>مركز الطاهرة للأشعة</t>
  </si>
  <si>
    <t>Tahra Radiology Center</t>
  </si>
  <si>
    <t>251 شارع بورسعيد ، - السيدة زينب</t>
  </si>
  <si>
    <t>(02) 23925733
(02) 23952244
(02) 23952266</t>
  </si>
  <si>
    <t>(02) 23915270</t>
  </si>
  <si>
    <t>111 شارع الملك فيصل - فيصل</t>
  </si>
  <si>
    <t>(02) 37446647
(02) 37446648
(02) 33832303</t>
  </si>
  <si>
    <t>(02) 33832302</t>
  </si>
  <si>
    <t>87 شارع المقريزي - روكسى - مصر الجديدة</t>
  </si>
  <si>
    <t>(02) 24528989
(02) 24529008
(02) 24529006</t>
  </si>
  <si>
    <t>20 متر يمين البوابة الثالثة مباشرة (بوابة منقرع) - حدائق الأهرام</t>
  </si>
  <si>
    <t>(02) 33807828
(02) 33807829
(02) 33807830</t>
  </si>
  <si>
    <t>251 Port Said St. - Sayeda Zainab</t>
  </si>
  <si>
    <t>87 Makrezy St. - Roxy - Heliopolis</t>
  </si>
  <si>
    <t>111 Faisal St. - Faisal</t>
  </si>
  <si>
    <t>20 Meter of 3rd Gate - Hadayek Al-Ahram</t>
  </si>
  <si>
    <t>Patient.relations@cairomc.com</t>
  </si>
  <si>
    <t>مستشفى مكة الطبى</t>
  </si>
  <si>
    <t>Makka Medical Hospital</t>
  </si>
  <si>
    <t>17 ش الكرنك - الصف – الجيزة</t>
  </si>
  <si>
    <t>(02) 38622883</t>
  </si>
  <si>
    <t>17 Al Karnak St – El Saf - Giza</t>
  </si>
  <si>
    <t>كمبوند ليجيندا – مدخل 2 – مبنى بنك QNB – الدور الثانى – الشيخ زايد</t>
  </si>
  <si>
    <t>(02) 37944000
(010) 24440752
(010) 24440751</t>
  </si>
  <si>
    <t>Legenda Compound – Entrance 2 – QNB Building – 2nd Floor – Sheikh Zayed</t>
  </si>
  <si>
    <t>Reaaya Clinic</t>
  </si>
  <si>
    <t>رعاية كلينك</t>
  </si>
  <si>
    <t>http://www.dareloyoun.org/Arabic</t>
  </si>
  <si>
    <t>(065) 3550977</t>
  </si>
  <si>
    <t>(065) 3550974
(065) 3550975
(065) 3550976
(065) 3550978</t>
  </si>
  <si>
    <t>(02) 24453095
(012) 75505154</t>
  </si>
  <si>
    <t>85 شارع الحسين - من شارع محى الدين ابو العز - الدقى</t>
  </si>
  <si>
    <t>85 Al Hussein st. - From Mohie El-Din Abo El-Ezz St. Dokki</t>
  </si>
  <si>
    <t>عمارة 504 شارع 9 المقطم القاهرة (الدور الثالث) بجوار مستشفى دار الام وامام بنك باركليز.</t>
  </si>
  <si>
    <t>(010) 18066661</t>
  </si>
  <si>
    <t>504 Street 9 - 3rd floor beside Dar Al Oum Hospital &amp; In Front of Barclays Bank</t>
  </si>
  <si>
    <t>مركز لايف سبورت للعلاج الطبيعي و التأهيل</t>
  </si>
  <si>
    <t xml:space="preserve">Life Sport Physiotherapy Center </t>
  </si>
  <si>
    <t>5 شارع اشرف البطران – نفق المريوطية - الهرم</t>
  </si>
  <si>
    <t xml:space="preserve">5 Ashraf El Batran St.– Maryotia Tunnel  - Haram 
</t>
  </si>
  <si>
    <t>(02) 33873766
(011) 19912999
(011) 19914999</t>
  </si>
  <si>
    <t>life.sport.co@gmail.com</t>
  </si>
  <si>
    <t>(010) 06002009</t>
  </si>
  <si>
    <t>165 شارع ناهيا الرئيسى - امام بنزينة طاقة - بجوار سنترال بولاق</t>
  </si>
  <si>
    <t>165 Nahia St.- In Front of Taqa Fuel Station - Beside Boulak Central - Boulak Al Dakrour</t>
  </si>
  <si>
    <t>(013) 3168524
(013) 3168527</t>
  </si>
  <si>
    <t xml:space="preserve">339 المحور المركزى امتداد الحصرى - الحى الثانى - 6 اكتوبر </t>
  </si>
  <si>
    <t>(010) 27177784</t>
  </si>
  <si>
    <t>339 Central Axis - Extension of El-Hosary - 2nd District - 6 October</t>
  </si>
  <si>
    <t>19962
(010) 11175640
(02) 33996060
(02) 33996050</t>
  </si>
  <si>
    <t>19962
(02) 24796674
(010) 99960406</t>
  </si>
  <si>
    <t>19962
(010) 11175686</t>
  </si>
  <si>
    <t>9th District Buildings - Administrative &amp; Commercial Area - First Floor - Abou Halawa Tower - Obour City</t>
  </si>
  <si>
    <t>عمارات الحى التاسع  – المنطقة الادارية والتجارية – الدور الاول – برج أبو حلاوة - مدينة العبور</t>
  </si>
  <si>
    <t xml:space="preserve">127 ش. مصر السودان - عمارة اللؤلؤة - فوق بي تك </t>
  </si>
  <si>
    <t>127 Masr and Sudan St., Al Loaloa Building - Above B.Tech, Hadayek Al-Kuba  - Cairo</t>
  </si>
  <si>
    <t>6 ش. محمد مهدي عرفة - الحى العاشر - مدينة نصر</t>
  </si>
  <si>
    <t>7 Mohamed Mahdy Arafa St. - 10th District - Nasr City</t>
  </si>
  <si>
    <t>300 ش. الهرم - امام بنزينة توتال - الطالبية - الهرم</t>
  </si>
  <si>
    <t>300 Haram St. - In Front of Total Fuel Station - Talbia - Haram</t>
  </si>
  <si>
    <t>Port Said St. - Beside Sadat Koraish Mosque - Al Baied Buildings - Belbis</t>
  </si>
  <si>
    <t>ش. بورسعيد بجوار مسجد سادات قريش عمارات البايض - بلبيس</t>
  </si>
  <si>
    <t>ش. الجناين برج المكاوي مقابل عمر افندي بجوار عالم ماركت - الزقازيق</t>
  </si>
  <si>
    <t>Al Ganaien St. - A; Mekawy Tower - in Front Of Omar Efendi Store - Zagazig</t>
  </si>
  <si>
    <t>16 El Saleh Ayoub St. - Zamalek</t>
  </si>
  <si>
    <t>info@labmedegypt.com</t>
  </si>
  <si>
    <t>www.labmedegypt.com</t>
  </si>
  <si>
    <t>16 شارع الصالح ايوب - الزمالك</t>
  </si>
  <si>
    <t>معامل لاب ميد للتحاليل الطبية</t>
  </si>
  <si>
    <t>1 Extention of 26 July St. - Lebanon Square - Mohandiseen</t>
  </si>
  <si>
    <t>1 امتداد شارع 26 يوليو - ميدان لبنان - المهندسين</t>
  </si>
  <si>
    <t>Lab Med - laboratories</t>
  </si>
  <si>
    <t>مركز نور الحياة العيون</t>
  </si>
  <si>
    <t>93 شارع الميرغنى - الدور الثالث - مصر الجديدة</t>
  </si>
  <si>
    <t>Nour Al Haya Eye Center</t>
  </si>
  <si>
    <t>93 El Merghany St. - 3rd floor - Heliopolis</t>
  </si>
  <si>
    <t>(02) 22907003
(02) 22907005
(012) 27399993</t>
  </si>
  <si>
    <t>www.nouralhaya.com</t>
  </si>
  <si>
    <t>19008
(02) 23619120
(010) 19350034</t>
  </si>
  <si>
    <t>(02) 37482380</t>
  </si>
  <si>
    <t>sayeda@lithypharmacy.com</t>
  </si>
  <si>
    <t>19008
(02) 33382180
(02) 33389110
(010) 09459514</t>
  </si>
  <si>
    <t>doki@lithypharmacy.com</t>
  </si>
  <si>
    <t>19008
(02) 33359091
(02) 33359012
(010) 19613060</t>
  </si>
  <si>
    <t>behos@lithypharmacy.com</t>
  </si>
  <si>
    <t>19008
(02) 27360799
(02) 27378444
(010) 19613080</t>
  </si>
  <si>
    <t>zamalek@lithypharmacy.com</t>
  </si>
  <si>
    <t>127 ش محمد فريد بجوار محطة مترو محمد نجيب</t>
  </si>
  <si>
    <t>127 Mohamed Farid St. - Beside Mohamed Naguib Metro Station - Down Town</t>
  </si>
  <si>
    <t>downtown@lithypharmacy.com</t>
  </si>
  <si>
    <t>19008
(02) 23960357
(02) 23960714
(010) 23426663</t>
  </si>
  <si>
    <t>www.lithypharmacy.com</t>
  </si>
  <si>
    <t>المركز النموذجى للعلاج الطبيعى بالعياط</t>
  </si>
  <si>
    <t>The Model Physiotherapy Center - El Ayat</t>
  </si>
  <si>
    <t>أرض المحلج - بجوار الادارة التعليمية - متفرع من ش شكرى القواتلى - العياط</t>
  </si>
  <si>
    <t>(011) 42075400
(011) 42034848</t>
  </si>
  <si>
    <t>Ard El Mahlag - Beside Educational Administration - Off Shokry El Qawatly St., El Ayat</t>
  </si>
  <si>
    <t>صيدليات د.أحمد يحيى</t>
  </si>
  <si>
    <t>سنتر الاردنية - المرحلة الرابعة - الحى السابع - 6 اكتوبر</t>
  </si>
  <si>
    <t>(02) 38363655
(011) 00049400</t>
  </si>
  <si>
    <t>المحور المركزى - ابراج الفيروز 1 - بجوار مسجد الحصرى - 6 اكتوبر</t>
  </si>
  <si>
    <t>(02) 38361755
(010) 19905056</t>
  </si>
  <si>
    <t>مجمع عيادات الندى - اخر شارع بنك مصر - الحى المتميز - 6 اكتوبر</t>
  </si>
  <si>
    <t>(02) 38831555
(010) 66681010
(011) 22779499
(012) 11610006</t>
  </si>
  <si>
    <t>Dr. Ahmed Yehia Pharmacy</t>
  </si>
  <si>
    <t># 8 Ramo Mall - El Motamayez District - 6 October</t>
  </si>
  <si>
    <t>El Motamayez District - El Nada Clinics Complex - In the End of Bank Misr St. - 6 October</t>
  </si>
  <si>
    <t>7th District – Jordanian Center - 4th Stage - 6 October</t>
  </si>
  <si>
    <t>Dr. Mohamed Mostafa Kamal Gad El Hak</t>
  </si>
  <si>
    <t>د. محمد مصطفى كمال جاد الحق</t>
  </si>
  <si>
    <t>21 El Batal Ahmed A.Aziz St. - Mohandiseen</t>
  </si>
  <si>
    <t>21 ش البطل احمد عبد العزيز - المهندسين</t>
  </si>
  <si>
    <t>(02) 33045446
(011) 28837011</t>
  </si>
  <si>
    <t>Central Axis - Al Fayrouz Towers 1 - Beside Al Hosary Mosque - 6 October</t>
  </si>
  <si>
    <t>صيدلية د. شعبان</t>
  </si>
  <si>
    <t xml:space="preserve">شارع الثورة- بجوار السنترال الجديد  - العياط </t>
  </si>
  <si>
    <t>Al Thawra St. - Beside The New Central - Al Ayat</t>
  </si>
  <si>
    <t>(02) 38608666</t>
  </si>
  <si>
    <t>Dr. Shabaan Pharmacy</t>
  </si>
  <si>
    <t>صيدلية د. مينا منير نصر الله</t>
  </si>
  <si>
    <t>5 شارع صلاح الدين الغربى - اشمون - المنوفية</t>
  </si>
  <si>
    <t>Dr. Mina Monier Nasr Allah Pharmacy</t>
  </si>
  <si>
    <t>5 Salah El Din St. - Ashmoun - Menoufia</t>
  </si>
  <si>
    <t>مركز ألفا للامراض الصدرية</t>
  </si>
  <si>
    <t>1 ميدان الحجاز - برج الصفا الطبى - المهندسين</t>
  </si>
  <si>
    <t>1 El Hegaz Square - El Safa Medical Tower -Mohandseen</t>
  </si>
  <si>
    <t>(02) 33383535
(02) 33384040</t>
  </si>
  <si>
    <t>Alfa Pneumo Care</t>
  </si>
  <si>
    <t>(02) 38517799
(02) 38517788
(010) 05860585</t>
  </si>
  <si>
    <t>(048) 3440004
(012) 22996344</t>
  </si>
  <si>
    <t>المحور المركزى - برج حياة كلينك - خلف مستشفى الشيخ زايد التخصصى</t>
  </si>
  <si>
    <t>102 شارع الميرغنى - فوق محل رزق الله - مصر الجديدة</t>
  </si>
  <si>
    <t>102 El Merghany St. - Above Rizk Allah Store - Heliopolis</t>
  </si>
  <si>
    <t>Central Axis - Hayah Clinic Tower - Behind El Sheikh Zayed Specialized Hospital</t>
  </si>
  <si>
    <t>(02) 23546896</t>
  </si>
  <si>
    <t>(02) 23546826
(02) 23546896
(02) 23546136
(010) 66641224</t>
  </si>
  <si>
    <t>(02) 37628742
(02) 37628741
(02) 37628804
(02) 37628845
(010) 11840058</t>
  </si>
  <si>
    <t>(02) 26162402
(02) 26162403
(010) 15336667
(012) 00764564</t>
  </si>
  <si>
    <t>الحى الاول - المنطقة الرابعة ش 36 - ميديكال سنتر - بجوار صيدلية د/اسماء - امام مسجد تقوى القلوب - التجمع الخامس</t>
  </si>
  <si>
    <t>1st District - 4th Area Street 36 - Medical Center - Beside Dr. Asmaa Pharmacy - 5th Settlement</t>
  </si>
  <si>
    <t>المول التجارى بانوراما مول الشروق - مبنى 5 - الدور "ج" - شقة 10 - بجوار صيدلية د. اكرام - مدينة الشروق</t>
  </si>
  <si>
    <t>Panorama Mall El Sherouk - Building 5 - Floor "G" - App. 10 - Beside Dr. Ekram Pharmacy - El Sherouk City</t>
  </si>
  <si>
    <t>(02) 26307997
(02) 26307996
(010) 09110710
(012) 78687179</t>
  </si>
  <si>
    <t>(02) 23054338
(012) 02273558</t>
  </si>
  <si>
    <t>19358
(010) 66008064</t>
  </si>
  <si>
    <t>25 شارع عثمان بن عفان، ميدان صلاح الدين - الدور الاول - امام مستشفى العاصمة - مصر الجديدة</t>
  </si>
  <si>
    <t>25 Othman Ibn Affan St., Salah El Din Square - 1st floor - in Front of Capital Hospital - Heliopolis</t>
  </si>
  <si>
    <t>19358
(012) 10023558</t>
  </si>
  <si>
    <t>19358
(010) 66002141</t>
  </si>
  <si>
    <t>19358
(010) 24439967</t>
  </si>
  <si>
    <t>19358
(011) 46673516</t>
  </si>
  <si>
    <t>19358
(010) 09223370</t>
  </si>
  <si>
    <t>45 شارع الثورة - امام سنترال الماظة - داخل مركز ايليت - مصر الجديدة</t>
  </si>
  <si>
    <t>32 شارع رشيد متفرع من ش عثمان بن عفان - داخل مجمع عيادات ماى كلينك - مصر الجديدة</t>
  </si>
  <si>
    <t>15 برج القطان - شارع 15 مايو - داخل مستشفى تبارك للاطفال - شبرا الخيمة</t>
  </si>
  <si>
    <t>55 شارع عبد المنعم رياض - الدور 12 - برج الاطباء - المهندسين</t>
  </si>
  <si>
    <t>38 شارع رمسيس - الدور الخامس - امام بنزينة التعاون - اعلى صيدلية رشدى - رمسيس</t>
  </si>
  <si>
    <t>45 El Thawra St. - In Front of Almaza Central - Inside Elite Center - Heliopolis</t>
  </si>
  <si>
    <t>22 Rashied St. from Osman Ibn Afaan St. - inside My Clinic Polyclinics - Heliopolis</t>
  </si>
  <si>
    <t>12 Al Kataan Tower - 15 May St. - Inside Tabarak Hospital - Shoubra El Khimah</t>
  </si>
  <si>
    <t>55 A.Moniem Riead St. - 12th floor - El Atebaa Tower - Mohandiseen</t>
  </si>
  <si>
    <t>38 Ramsis St. - In Front Of Co-Op Fuel Station - Above Roushdy Pharmacy - 5th Floor - Ramsis</t>
  </si>
  <si>
    <t>شارع ادموند فريمون - عمارات جاردن سيتى - سموحة</t>
  </si>
  <si>
    <t>Admond Freemon St. - Garden City Buildings - Semouha</t>
  </si>
  <si>
    <t>مركز عيادات اندلسية انطونيادس
(مستشفى اندلسية السلامة سموحة)</t>
  </si>
  <si>
    <t>Antoniadis Polyclinic
(Andalusia Salama Semouha Hospital)</t>
  </si>
  <si>
    <t>د. هشام صلاح الدين طه</t>
  </si>
  <si>
    <t xml:space="preserve">98 شارع التحرير - الدقى </t>
  </si>
  <si>
    <t>Dr. Hesham Salah El-Din Taha</t>
  </si>
  <si>
    <t xml:space="preserve">98 Tahrir St. – Dokki </t>
  </si>
  <si>
    <t>شارع المديريه - برج المروه - الدور التاسع - طنطا</t>
  </si>
  <si>
    <t>(040) 3355322</t>
  </si>
  <si>
    <t>Al Moderia St. – El Marwa Tower – 9th Floor - Tanta</t>
  </si>
  <si>
    <t>Dr. Ahmed Ibrahim El Sawaf</t>
  </si>
  <si>
    <t>د. أحمد ابراهيم الصواف</t>
  </si>
  <si>
    <t>منطقه الاستاد - امتداد شارع الجيش - بجوار مبنى القوى العامله - طنطا</t>
  </si>
  <si>
    <t>(040) 3377007
(040) 3377004
(040) 3577002
(011) 44768888
(011) 44680000</t>
  </si>
  <si>
    <t>مستشفى ابن سينا التخصصى</t>
  </si>
  <si>
    <t>The Stadium Area - Extension of El Gaish street - Tanta</t>
  </si>
  <si>
    <t>د. وليد رضا محمد عوض الله</t>
  </si>
  <si>
    <t>Dr. Waleed Reda Mohamed Awad Allah</t>
  </si>
  <si>
    <t>(02) 33363663</t>
  </si>
  <si>
    <t>44 أ شارع الدقى - الدقى</t>
  </si>
  <si>
    <t>(02) 33369654
(011) 14095889</t>
  </si>
  <si>
    <t>44A Dokki St. - Dokki</t>
  </si>
  <si>
    <t>(02) 23521002
(02) 23520040
(02) 23520003
(010) 06625687</t>
  </si>
  <si>
    <t>(02) 23520490</t>
  </si>
  <si>
    <t>طريق الاستاد - امام مديرية التموين والتجارة - برج كنانة الطبى -  طنطا</t>
  </si>
  <si>
    <t>(040) 3340121
(012) 72660808
(011) 16046000</t>
  </si>
  <si>
    <t xml:space="preserve">Stadium Road - in front or Directorate of Supply &amp; Trade - Kenana Medical Tower - Tanta </t>
  </si>
  <si>
    <t>(055) 4363401
(010) 01402686</t>
  </si>
  <si>
    <t>(040) 3312144
(040) 3312692
(040) 3312813</t>
  </si>
  <si>
    <t>د. ايهاب احمد ابو المكارم</t>
  </si>
  <si>
    <t>برج الطوخى - تقاطع شارع الالفى مع شارع النحاس - طنطا</t>
  </si>
  <si>
    <t>مركز الهضبة الطبى للقلب والاوعية الدموية</t>
  </si>
  <si>
    <t>74ب البوابة الاولى - حدائق الاهرام</t>
  </si>
  <si>
    <t>(02) 33920673</t>
  </si>
  <si>
    <t>Al Hadabaa Medical Center for Cardiovosculer</t>
  </si>
  <si>
    <t>74B 1st Gate - Hadayek Al-Ahram</t>
  </si>
  <si>
    <t>مركز عناية الطبى</t>
  </si>
  <si>
    <t xml:space="preserve">Anaya Medical Center </t>
  </si>
  <si>
    <t>الشيخ زايد - مركز خدمات الحى الثالث - امام مستشفى زايد التخصصى</t>
  </si>
  <si>
    <t>(02) 38517602
(011) 17718881</t>
  </si>
  <si>
    <t>(040 )9115255
(012) 21821869</t>
  </si>
  <si>
    <t>Dr. Ehab Ahmed Abo El Makarem</t>
  </si>
  <si>
    <t>El Tokhy Tower - Intersection of El Alfy St. With ElNahas St. - Tanta</t>
  </si>
  <si>
    <t>Sheikh Zayed - Third District services Center - In front of Zayed Specialized Hospital</t>
  </si>
  <si>
    <t xml:space="preserve">Delivrande Hospital </t>
  </si>
  <si>
    <t>اسم الشبكة</t>
  </si>
  <si>
    <t>Network Name</t>
  </si>
  <si>
    <t>El Nakhel Hospital
(Andalousia Maadi)</t>
  </si>
  <si>
    <t>مستشفى السلامة الجديدة
(اندلسية الشلالات)</t>
  </si>
  <si>
    <t>New Salama Hospital
(Andalousia Shalalat)</t>
  </si>
  <si>
    <t>(040) 2342528</t>
  </si>
  <si>
    <t>المجاورة الثالثة - داخل مول اعمار- الحى الثامن - مدينة الشروق</t>
  </si>
  <si>
    <t>8th District - Inside Eamar Mall - Shourok City</t>
  </si>
  <si>
    <t>مستشفى النخيل
(اندلسية - المعادى)</t>
  </si>
  <si>
    <t>برج الرياض التجارى والادارى - الدور الرابع - ناصية ش المحطة والمديرية - امام محطة السكة الحديد - طنطا</t>
  </si>
  <si>
    <t>(040) 3352934</t>
  </si>
  <si>
    <t>(040) 3352934
(012) 3616810</t>
  </si>
  <si>
    <t>د. عماد فتحى الديب</t>
  </si>
  <si>
    <t>Al Riead Commercial &amp; Administrative Tower - 4th Floor, Starting of El Mahatta &amp; El Modieria St. - In Front Of Railway Station - Tanta</t>
  </si>
  <si>
    <t>(017) 8348628</t>
  </si>
  <si>
    <t>Kotama - Basiewn - In Front of Tanta Microbus Station.</t>
  </si>
  <si>
    <t>Dr. Emad Fathy Al Dieb</t>
  </si>
  <si>
    <t>Internal Medicine, Immunology</t>
  </si>
  <si>
    <t>كتامة - مركز بسيون - امام موقف ميكروباص طنطا</t>
  </si>
  <si>
    <t>د. يسرى قديس مترى</t>
  </si>
  <si>
    <t xml:space="preserve">Dr. Yousry Qedis Metry  </t>
  </si>
  <si>
    <t>50أ شارع شبرا - محطة مترو مسرة - شبرا</t>
  </si>
  <si>
    <t>(02) 24582616</t>
  </si>
  <si>
    <t>50A Shoubra St. - In Front of Messara Metro Station - Shoubra</t>
  </si>
  <si>
    <t xml:space="preserve">Internal Medicine, Cardiology </t>
  </si>
  <si>
    <t>باطنة وقلب</t>
  </si>
  <si>
    <t>برج البطل – شارع الجيش الرئيسى – بجوار مستشفى عباد الرحمن - السويس</t>
  </si>
  <si>
    <t xml:space="preserve">El Batal Tower – El Gaiesh Main St. – Beside Ebad El Rahman Hosspital - Suez </t>
  </si>
  <si>
    <t>(012) 04547747
(010) 92990766</t>
  </si>
  <si>
    <t>(02) 23106447
(011) 58116690
(010) 14779977</t>
  </si>
  <si>
    <t xml:space="preserve">مطار القاهرة الدولي -صالة السفر -مبنى الركاب 1 - القاهرة </t>
  </si>
  <si>
    <t>113شارع شبرا</t>
  </si>
  <si>
    <t>113 Shoubra Street</t>
  </si>
  <si>
    <t>224 شارع الترعة البولاقية - شبرا</t>
  </si>
  <si>
    <t>224 Al Teraa Al Bolakia St. - Shoubra</t>
  </si>
  <si>
    <t>Tiba Tower - 15 May Street - Manshiat Al Horya - Shoubra El Khimah</t>
  </si>
  <si>
    <t>برج طيبة شارع 15مايو بجهة منشية الحرية-حوض ابراهيم صالح شبرا الخيمة ثان -قليوبية</t>
  </si>
  <si>
    <t>6A Al Malek Al Afdal St. - Zamalek</t>
  </si>
  <si>
    <t xml:space="preserve">6أ شارع الملك الافضل-الزمالك -قصر النيل </t>
  </si>
  <si>
    <t>19600
(02) 24330161
(02) 24330160
(011) 12993115</t>
  </si>
  <si>
    <t>19600
(02) 22005224
(02) 22005544</t>
  </si>
  <si>
    <t>19600
(011) 11874210</t>
  </si>
  <si>
    <t>19600
(02) 27350168</t>
  </si>
  <si>
    <t>19600
(02) 25197791
(02) 25192669</t>
  </si>
  <si>
    <t xml:space="preserve">125 شارع النصر - الشطر الثالث - المعادي الجديدة </t>
  </si>
  <si>
    <t>125 Nasr St. - New Maadi</t>
  </si>
  <si>
    <t xml:space="preserve">طريق القاهرة اسكندرية-اسفل كوبرى الدوران- المواجة للقرية الذكية اتجاه الاسكندرية </t>
  </si>
  <si>
    <t>Cairo/Alex Desert Road In Front of Smart Village (Alex Direction)</t>
  </si>
  <si>
    <t>شارع المعاهدة وشارع 23يوليو-ميت غمر-دقهلية</t>
  </si>
  <si>
    <t>19600
(011) 11874092</t>
  </si>
  <si>
    <t>19600
(050) 4910142
(011) 12993558</t>
  </si>
  <si>
    <t>Al Moaahda St. &amp; 23 July St. - Mit Ghamr</t>
  </si>
  <si>
    <t>ش الجلاء - جمعية اسوان - السويس</t>
  </si>
  <si>
    <t>19600
(062) 3192623
(062) 3199124</t>
  </si>
  <si>
    <t>Al Galaa St. - Aswan Association - Suez</t>
  </si>
  <si>
    <t>امتداد شارع طلعت حرب- البر الشرقى - شبين الكوم-منوفية</t>
  </si>
  <si>
    <t>19600
(048) 2328954</t>
  </si>
  <si>
    <t>Extension of Talaat Harb St. - Shebein El Kawm</t>
  </si>
  <si>
    <t>ميدكال بارك بريمير خلف المستشفى الجوى شارع (90) – التجمع الخامس</t>
  </si>
  <si>
    <t>Medical Park Premier - Behind Air Force Hospital- 5th Settlement</t>
  </si>
  <si>
    <t>صيدلية المصريين
(صيدلية د. ضياء)</t>
  </si>
  <si>
    <t>El-Masryeen Pharmacy
(Dr. Dieaa Pharmacy)</t>
  </si>
  <si>
    <t>(02) 22322181</t>
  </si>
  <si>
    <t>7أ شارع احمد موسى من شارع درب السكة – الشرابية</t>
  </si>
  <si>
    <t>7A Ahmed Moussa St. - Sharabia</t>
  </si>
  <si>
    <t>الشرابية</t>
  </si>
  <si>
    <t>Sharabia</t>
  </si>
  <si>
    <t>(010) 06020209
(011) 44004080</t>
  </si>
  <si>
    <t>(02) 33030039</t>
  </si>
  <si>
    <t>7ش ابوالهول - ميدان الكوربه</t>
  </si>
  <si>
    <t>قطعة 5 الحى المتميز - ش عبد المنعم رياض - منطقة المستشفيات - 6 اكتوبر</t>
  </si>
  <si>
    <t>(02) 38831170</t>
  </si>
  <si>
    <t>marketingihum@gmail.com</t>
  </si>
  <si>
    <t>El Motamayez District - Plot 5 - Hospitals Area - 6th of October City</t>
  </si>
  <si>
    <t>مستشفى الواحة</t>
  </si>
  <si>
    <t>29 بوابة حورس - حدائق الاهرام</t>
  </si>
  <si>
    <t>(012) 77771247</t>
  </si>
  <si>
    <t>Al Waha Hospital</t>
  </si>
  <si>
    <t>No. 29 Horas Gate – Hadaiek Al Ahram</t>
  </si>
  <si>
    <t>(02) 33384064
(02) 33385827
(012) 10079995</t>
  </si>
  <si>
    <t>(02) 26446534
(02) 26329245
(012) 10079996</t>
  </si>
  <si>
    <t>(02) 25210052
(02) 25210053
(012) 10079997</t>
  </si>
  <si>
    <t>White Smile Dental Clinic</t>
  </si>
  <si>
    <t>24 Shoubra St. - Beside Aota St. - National Bank Building - Shoubra</t>
  </si>
  <si>
    <t>(02) 33363738
(010) 61080099</t>
  </si>
  <si>
    <t>(02) 28167099</t>
  </si>
  <si>
    <t>(02) 28167051
(02) 28167052
(02) 28167054</t>
  </si>
  <si>
    <t>ميدان الجيزة</t>
  </si>
  <si>
    <t>Giza Square</t>
  </si>
  <si>
    <t>عمارة النصر - الدور الثانى - ميدان الجيزة</t>
  </si>
  <si>
    <t>(02) 35728777
(011) 11120054</t>
  </si>
  <si>
    <t>El Nasr Building - 2nd Floor - Giza Square</t>
  </si>
  <si>
    <t>24 ش شبرا - بجوار شارع قطة - عمارة البنك الاهلى - شبرا</t>
  </si>
  <si>
    <t>صيدلية د/ هويدا</t>
  </si>
  <si>
    <t>Dr. Hewaida Pharmacy</t>
  </si>
  <si>
    <t>شارع الحرية - بجوار محطة بنزين الضوى - رأس غارب</t>
  </si>
  <si>
    <t>(010) 05643261</t>
  </si>
  <si>
    <t>El Horya St. - Beside El Dawy Fuel Station - Ras Ghareeb</t>
  </si>
  <si>
    <t>صيدلية د/ فاطمة منيسى</t>
  </si>
  <si>
    <t>أوسيم</t>
  </si>
  <si>
    <t>Awsiem</t>
  </si>
  <si>
    <t>Dr. Fatma Menecy Pharmacy</t>
  </si>
  <si>
    <t>El Souk St. - In Front Of El Sisy Mosques - Awsiem</t>
  </si>
  <si>
    <t>(02) 38700380
(010) 09677566</t>
  </si>
  <si>
    <t>شارع السوق - امام مسجد السيسى - اوسيم</t>
  </si>
  <si>
    <t>د. أحمد يحيى أحمد فريد</t>
  </si>
  <si>
    <t xml:space="preserve">Dr. Ahmed Yehia Ahmed Farid </t>
  </si>
  <si>
    <t>f.mnecy.pharmacy@yahoo.com</t>
  </si>
  <si>
    <t>5 شارع مراد - الدقى - الجيزة</t>
  </si>
  <si>
    <t>5 Mourad St. - Dokki - Giza</t>
  </si>
  <si>
    <t>شارع الحرية - راس غارب</t>
  </si>
  <si>
    <t>El Horya St. - Ras Ghareeb</t>
  </si>
  <si>
    <t>صيدلية د. أمانى</t>
  </si>
  <si>
    <t>شارع المخبز الالى - بجوار موقف الاتوبيس - راس غارب</t>
  </si>
  <si>
    <t>El Makhbaz El Aaly St. - Beside Bus Station - Ras Ghareeb</t>
  </si>
  <si>
    <t>(010) 04072016</t>
  </si>
  <si>
    <t>Dr. Amany Pharmacy</t>
  </si>
  <si>
    <t>د. نوال شفيق سلامة غالى</t>
  </si>
  <si>
    <t>(012) 85925088</t>
  </si>
  <si>
    <t>د. فادى كمال بدير</t>
  </si>
  <si>
    <t>Dr. Fady Kamal Bdair</t>
  </si>
  <si>
    <t>د. رشاد الروبى</t>
  </si>
  <si>
    <t>46 شارع الجمهورية - الزيدية - اوسيم</t>
  </si>
  <si>
    <t>(010) 01078185</t>
  </si>
  <si>
    <t>Dr. Rashad El Rouby</t>
  </si>
  <si>
    <t>46 Gomhouria St. - Al Zaydia - Awsiem</t>
  </si>
  <si>
    <t>شارع الجمهورية - بجوار البنك الاهلى - اوسيم</t>
  </si>
  <si>
    <t>مركز الحياة للعلاج الطبيعى</t>
  </si>
  <si>
    <t>Al Hayah Physiotherapy Center</t>
  </si>
  <si>
    <t>237 Hegaz St. - Above Nissan Cars Agent - Heliopolis</t>
  </si>
  <si>
    <t>(010) 11145866</t>
  </si>
  <si>
    <t>237 شارع الحجاز - اعلى توكيل نيسان للسيارات</t>
  </si>
  <si>
    <t>210 ط حدائق الاهرام</t>
  </si>
  <si>
    <t>(010) 23414442</t>
  </si>
  <si>
    <t>210 T Hadayek Al Ahram</t>
  </si>
  <si>
    <t>عيادة وايت سمايل دينتال</t>
  </si>
  <si>
    <t>(02) 33451253
(02) 33469477
(010) 96150382</t>
  </si>
  <si>
    <t>21 El Batal Ahmed A. Aziz St. - Mohandiseen</t>
  </si>
  <si>
    <t>Inpatient / ER / Outpatient services  ( Except for Dermatology / Dental / Neueology / Gynecology and Obstetrics / Ophthalmology )</t>
  </si>
  <si>
    <t>علاج داخلي / طوارئ / عيادات خارجية (عدا  الأمراض الجلديه / اسنان /  مخ و أعصاب / أمراض النساء و التوليد / العيون)</t>
  </si>
  <si>
    <t>Dr. Nawal Shafiek Salama Ghaly</t>
  </si>
  <si>
    <t>Gomhuria St. - Beside National Bank - Ebshway - Fayoum</t>
  </si>
  <si>
    <t>شارع الجمهورية - بجوار البنك الاهلى - ابشواى</t>
  </si>
  <si>
    <t>(084) 2762276
(012) 12419650</t>
  </si>
  <si>
    <t>16111
(02) 38247442
(02) 35247439</t>
  </si>
  <si>
    <t>د.نعيم حلمى العبد</t>
  </si>
  <si>
    <t>(010) 03069823</t>
  </si>
  <si>
    <t>معامل جراند للتحاليل الطبية</t>
  </si>
  <si>
    <t>Grand Clinical Laboratories</t>
  </si>
  <si>
    <t>51 شارع احمد عرابى - المهندسين</t>
  </si>
  <si>
    <t>(02) 33456922</t>
  </si>
  <si>
    <t>42 شارع الدقى - ميدان الدقى</t>
  </si>
  <si>
    <t>(02) 33375927</t>
  </si>
  <si>
    <t>60 شارع نخلة المطيعى - ميدان تريومف - مصر الجديدة</t>
  </si>
  <si>
    <t>(012) 20211112</t>
  </si>
  <si>
    <t>2 شارع حسين هيكل - متفرع من شارع عباس العقاد - بجوار مستشفى دار الحكمة - مدينة نصر</t>
  </si>
  <si>
    <t>51 Ahmed Orabi St. - Mohandiseen</t>
  </si>
  <si>
    <t>42 Dokki St. - Dokki Square</t>
  </si>
  <si>
    <t>60 Nakhla Al Motieay St. - Triomph Square - Heliopolis</t>
  </si>
  <si>
    <t>300 Haram St. - Montasier Buildings - Above El Hofy Pharmacy - Haram</t>
  </si>
  <si>
    <t>2 Hussein Haiikal St. - From Abbas El Akkad St. - Beside Dar Al Hekma Hospital - Nasr City</t>
  </si>
  <si>
    <t>Dar Al Fouad - Nasr City</t>
  </si>
  <si>
    <t>Dar Al Fouad Hospital</t>
  </si>
  <si>
    <t>مستشفى دار الفؤاد - مدينة نصر</t>
  </si>
  <si>
    <t>تقاطع طريق النصر مع شارع يوسف عباس - مدينة نصر</t>
  </si>
  <si>
    <t>Intersection of El Nasr Road with Youssef Abbas St. - Nasr City</t>
  </si>
  <si>
    <t>49 كورنيش النيل - برج جوهرة النيل - بجوار مستشفى السلام الدولى - المعادى</t>
  </si>
  <si>
    <t>(011) 12991992</t>
  </si>
  <si>
    <t>49 Cornaish Al Nile - Gawhariet Al Nile Tower - Beside Al Salam International Hospital - Maadi</t>
  </si>
  <si>
    <t>96-1 Mohamed Farid St. - 1st Floor - Abdeen</t>
  </si>
  <si>
    <t>96-1 ش محمد فريد - الدور الاول– عابدين</t>
  </si>
  <si>
    <t>Dr. Naiem Helmy El Abd</t>
  </si>
  <si>
    <t>__________</t>
  </si>
  <si>
    <t>مول )4)بيفرلي هيلز - الشيخ زايد</t>
  </si>
  <si>
    <t>Beverly Hills, Mall no. 4 First floor - Sheikh Zayed</t>
  </si>
  <si>
    <t>صيدلية د. محمد أحمد نمير</t>
  </si>
  <si>
    <t>ادكو</t>
  </si>
  <si>
    <t>Edco</t>
  </si>
  <si>
    <t>(045) 2844106</t>
  </si>
  <si>
    <t>شارع الشيخ عطية ماضى - مركز ادكو</t>
  </si>
  <si>
    <t>صيدلية الحياة</t>
  </si>
  <si>
    <t>ابو المطامير</t>
  </si>
  <si>
    <t>Abu El Matameer</t>
  </si>
  <si>
    <t>(010) 68961117</t>
  </si>
  <si>
    <t>شركة النوبارية لانتاج البذور - مركز ابو المطامير</t>
  </si>
  <si>
    <t>(045) 3412006
(010) 02210811</t>
  </si>
  <si>
    <t>Dr.Nadia Pharmacy</t>
  </si>
  <si>
    <t xml:space="preserve">صيدلية د.نادية </t>
  </si>
  <si>
    <t xml:space="preserve">شارع الحمصانى بملك على مصطفى وهيب - ادكو </t>
  </si>
  <si>
    <t>Al Homosany St - Edco</t>
  </si>
  <si>
    <t>(045) 2903773
(010) 00018812</t>
  </si>
  <si>
    <t>صيدلية د. محمد على وهيب</t>
  </si>
  <si>
    <t>Dr. Mohamed Ali Waheeb Pharmacy</t>
  </si>
  <si>
    <t>Dr. Mohamed Ahmed Nomair Pharmacy</t>
  </si>
  <si>
    <t>Al Hayah Pharmacy</t>
  </si>
  <si>
    <t>مركز القاهرة الطبي CMC - ش التسعين الشمالي - خلف المستشفى الجوي - التجمع الخامس</t>
  </si>
  <si>
    <t>(010) 09070000</t>
  </si>
  <si>
    <t>Cairo Medical Center - El Teseen St. - Behind Air Force Hospital - 5th Settlement</t>
  </si>
  <si>
    <t>صيدلية د. نشوى</t>
  </si>
  <si>
    <t>Dr. Nashwa Pharmacy</t>
  </si>
  <si>
    <t>شارع الاباصيرى - بجوار مسجد الاباصيرى - بنى سويف</t>
  </si>
  <si>
    <t>(082) 2214646</t>
  </si>
  <si>
    <t>El-Abassiery St. - Beside El-Abassiery Mosque - Beni Suef</t>
  </si>
  <si>
    <t>صيدلية د. أيمن عبد العظيم</t>
  </si>
  <si>
    <t>حى الاخصاص - خلف مدينة الطالبات - المنيا</t>
  </si>
  <si>
    <t>(086) 2339956
(011) 19929005</t>
  </si>
  <si>
    <t>Dr. Ayman A.Aziem Pharmacy</t>
  </si>
  <si>
    <t>El-Ekhsas District - Minya</t>
  </si>
  <si>
    <t>صيدلية عمرو</t>
  </si>
  <si>
    <t>Amr Pharmacy</t>
  </si>
  <si>
    <t>66 Reda St. - Ismailia</t>
  </si>
  <si>
    <t>(064) 3343003
(010) 06969975
(010) 23335952</t>
  </si>
  <si>
    <t>66 شارع رضا - الاسماعيلية</t>
  </si>
  <si>
    <t>صيدلية د/ ماريام</t>
  </si>
  <si>
    <t>154 شارع المستشفى العام - امام مسجد فاطمة الزهراء - حى السلام - الاسماعيلية</t>
  </si>
  <si>
    <t>(064) 3341617
(010) 60696040</t>
  </si>
  <si>
    <t>Dr. Mariam Pharmacy</t>
  </si>
  <si>
    <t>154 Al Mostashfa St. - In Front of Fatma El Zahraa Mosque - Ismailia</t>
  </si>
  <si>
    <t>صيدلية السكرى</t>
  </si>
  <si>
    <t>114/5 شارع المحجوب - الحى الاول - المجاورة الرابعة - دمياط الجديدة</t>
  </si>
  <si>
    <t>(057) 2403704</t>
  </si>
  <si>
    <t>El-Sokary Pharmacy</t>
  </si>
  <si>
    <t>114/5 El-Mahgoub St - 1st District - 4th Neighborhood - New Damietta</t>
  </si>
  <si>
    <t>Nouh Pharmacy</t>
  </si>
  <si>
    <t>صيدلية نوح</t>
  </si>
  <si>
    <t>(046) 4934300</t>
  </si>
  <si>
    <t>Alam El Roum St. - Near to CIB - Marsa Matrouh</t>
  </si>
  <si>
    <t>شارع علم الروم - بالقرب من البنك التجارى الدولى - مرسى مطروح</t>
  </si>
  <si>
    <t>صيدلية د. حسام قطب</t>
  </si>
  <si>
    <t>(012) 72565736
(010) 03734605</t>
  </si>
  <si>
    <t>Dr. Hossam Kotb Pharmacy</t>
  </si>
  <si>
    <t>Ashour St. From Tahrir St. - El-Moghazy District - Abo Hammad</t>
  </si>
  <si>
    <t>شارع عاشور من شارع التحرير - حى المغازى - ابو حماد</t>
  </si>
  <si>
    <t>El-Mostasharien St. from El Salam St. - In Front of Ebaad El Rahman Mosque - EL Obour Area - Maghagha</t>
  </si>
  <si>
    <t>(011) 02649529</t>
  </si>
  <si>
    <t>شارع المستشارين متفرع من شارع السلام امام جامع عباد الرحمن - منطقة العبور - مغاغة</t>
  </si>
  <si>
    <t>مستشفى عرفه</t>
  </si>
  <si>
    <t>د. احمد محمد صالح</t>
  </si>
  <si>
    <t>د. ابراهيم صبري</t>
  </si>
  <si>
    <t xml:space="preserve">د. ياسر الغرابلى </t>
  </si>
  <si>
    <t xml:space="preserve">د.  محمود مصطفى حجازى </t>
  </si>
  <si>
    <t xml:space="preserve">خلف معرض العروسة حى المغازى ابو حماد </t>
  </si>
  <si>
    <t>(084) 6364747</t>
  </si>
  <si>
    <t>(057) 2235088</t>
  </si>
  <si>
    <t>ش الجلاء أعلى صيدلية نصر - بجوار شومان للنظارات - دمياط</t>
  </si>
  <si>
    <t>ش بورسعيد خلف بنك مصر - بلبيس</t>
  </si>
  <si>
    <t>ش بورسعيد خلف مدرسه السادات الاعداديه - أبو حماد</t>
  </si>
  <si>
    <t>(02) 35430311</t>
  </si>
  <si>
    <t>شارع الجمهورية أمام السنترال - الفيوم</t>
  </si>
  <si>
    <t>Gomhouria St. - In Front of Centeral - Fayoum</t>
  </si>
  <si>
    <t>Galaa St. - Above El Nasr Pharmacy - Beside Showman Optics - Damietta</t>
  </si>
  <si>
    <t>Port Said St. - Behind Misr Bank - Belbis</t>
  </si>
  <si>
    <t>Port Said St. - Behind El Sadat Preparatory School - Abo Hammad</t>
  </si>
  <si>
    <t>El Moghazy District - Behind El Arousa Store - Abo Hammad</t>
  </si>
  <si>
    <t>برج ادهم سلمان بجوار بنزينه الغاز تقاطع القوميه العربيه والعروبه ( نزله القوميه دائرى) - امبابة</t>
  </si>
  <si>
    <t>Adham Salman Tower - Beside Gas Station - Intersection of El Kawmia Al Arabia &amp; El Orouba St. - Embaba</t>
  </si>
  <si>
    <t>Arafa Hospital</t>
  </si>
  <si>
    <t>Dr. Ibrahim Sabry</t>
  </si>
  <si>
    <t>Dr. Yasser Al Gharably</t>
  </si>
  <si>
    <t>Dr. Ahmed Mohamed Saleh</t>
  </si>
  <si>
    <t>Dr. Mahmoud Mostafa Hegazy</t>
  </si>
  <si>
    <t>(055) 3410117
(010) 01381916</t>
  </si>
  <si>
    <t>(055) 2860727
(012) 10889338
(011) 10785785</t>
  </si>
  <si>
    <t>(055) 3407475
(012) 10119444</t>
  </si>
  <si>
    <t>مستشفى مركز مكة الطبى</t>
  </si>
  <si>
    <t>مستشفى دار الشفا و الامل</t>
  </si>
  <si>
    <t xml:space="preserve">د. فرج ناشد </t>
  </si>
  <si>
    <t>د/ غطاس فخرى غطاس</t>
  </si>
  <si>
    <t>شارع الاندلس - متفرع من شارع المركز - بجوار المدرسة الثانوى - ابو المطامير</t>
  </si>
  <si>
    <t>وادى النطرون</t>
  </si>
  <si>
    <t>الدلنجات</t>
  </si>
  <si>
    <t>Wady El Natroon</t>
  </si>
  <si>
    <t>Delengat</t>
  </si>
  <si>
    <t>(045) 3681371</t>
  </si>
  <si>
    <t>(045) 3554403</t>
  </si>
  <si>
    <t>(045) 3603132</t>
  </si>
  <si>
    <t>(010) 28882120</t>
  </si>
  <si>
    <t>(045) 2400094</t>
  </si>
  <si>
    <t>(065) 3620910</t>
  </si>
  <si>
    <t>(045) 3441464
(045) 3441172</t>
  </si>
  <si>
    <t>شارع الخلفاء الراشدين - كوم حمادة</t>
  </si>
  <si>
    <t>أول طريق شبراخيت - بجوار الساحه الشعبيه - ايتاى البارود</t>
  </si>
  <si>
    <t>2 شارع المدرسة متفرع من شارع التحرير - الدلنجات</t>
  </si>
  <si>
    <t>شارع المركز - امام صيدلية الشفاء  - ابو المطامير</t>
  </si>
  <si>
    <t>شارع علام - متفرع من شارع التحرير – ابو المطامير</t>
  </si>
  <si>
    <t>شارع البحر امام مسجد الشعراوى - ادكو</t>
  </si>
  <si>
    <t>رقم 10 شارع الاذاعه بجوار صيدلية ريموندا - رأس غارب</t>
  </si>
  <si>
    <t>ك 108 طريق القاهرة / الاسكندريه الصحراوى - وادى النطرون</t>
  </si>
  <si>
    <t>Km 108 Cairo / Alex Desert Road - Wady El Natroon</t>
  </si>
  <si>
    <t>Starting of Shoubra Kheit Road - Beside El Saha El Shaabia - Itay El Barod</t>
  </si>
  <si>
    <t>Al Kholafaa Al Rashedin St, - Koum Hamada</t>
  </si>
  <si>
    <t>2 El Madrasa St. -  From El Tahrir St. - Delengat</t>
  </si>
  <si>
    <t>Al Andalous St. - From El Markaz St. -  Beside The Secondary School - Abu El Matamer</t>
  </si>
  <si>
    <t>El Markaz St. - In Front of Al Shefaa Pharmacy - Abu El Matameer</t>
  </si>
  <si>
    <t>Alaam St. From Tahrir St. - Abu El Matameer</t>
  </si>
  <si>
    <t>Shiekh Attia Mady St. -Edco</t>
  </si>
  <si>
    <t>Al Nubaria For Seeds Company - Abu El Matameer</t>
  </si>
  <si>
    <t>El Bahr St. - In Front of El Sharawy Mosque - Edco</t>
  </si>
  <si>
    <t>Dr. Ghattas Fakhry Ghattas</t>
  </si>
  <si>
    <t>10 Al Eza'a St. - Beside Remonda Pharmacy - Ras Ghareeb</t>
  </si>
  <si>
    <t>Dr. Farag Nashed</t>
  </si>
  <si>
    <t>Dar El Shefa &amp; El Amal Hospital</t>
  </si>
  <si>
    <t>Makka Medical Center Hospital</t>
  </si>
  <si>
    <t>(066) 3346466</t>
  </si>
  <si>
    <t>د. احمد شحاتة ابو جندى</t>
  </si>
  <si>
    <t>Dr. Ahmed Shehata Abou Geindy</t>
  </si>
  <si>
    <t>10 El-Zaher &amp; Al-Wakeel St</t>
  </si>
  <si>
    <t>د. اشرف المهندس اليشع</t>
  </si>
  <si>
    <t>د. جرجس رومانى</t>
  </si>
  <si>
    <t>صيدلية د. بيتر حمدى</t>
  </si>
  <si>
    <t>د. احلام نصر بسخرون</t>
  </si>
  <si>
    <t>صيدلية د. عزت</t>
  </si>
  <si>
    <t>صيدلية د. اسلام فتحى</t>
  </si>
  <si>
    <t>(093) 2308200</t>
  </si>
  <si>
    <t>(093) 2313148</t>
  </si>
  <si>
    <t>مستشفى مصر الحياه التخصصى</t>
  </si>
  <si>
    <t>د. امير عادل سمعان</t>
  </si>
  <si>
    <t>(012) 72760337</t>
  </si>
  <si>
    <t>ش عبيد امام مديرية الامن - قنا</t>
  </si>
  <si>
    <t>السيل - شارع السوق بجوار صيدلية سان ماركو - اعلى قهوة الاسمر - اسوان</t>
  </si>
  <si>
    <t>(012) 23650693</t>
  </si>
  <si>
    <t>شارع كنيسة الاقباط - المتفرع من شارع بحرى البلد - قنا</t>
  </si>
  <si>
    <t>4 شارع قبلى الحميات - سوهاج</t>
  </si>
  <si>
    <t>شارع الجمهورية – أمام فيلا المحافظ  - سوهاج</t>
  </si>
  <si>
    <t>ش شمس الدين - سكة المحله - امام زجاج الحاجه - طنطا</t>
  </si>
  <si>
    <t>95 شارع بور سعيد -امام النادى الرياضى - الشهداء - المنوفية</t>
  </si>
  <si>
    <t>Medical Center for Neuro and Spine Surgery</t>
  </si>
  <si>
    <t>قنطرة حمامة - برج الحداد - السنبلاوين</t>
  </si>
  <si>
    <t>ميدان المحطة - بجوار فندق مارشال المحطة - المنصورة</t>
  </si>
  <si>
    <t xml:space="preserve">547 ش 9 --ميدلن النافورة - المقطم- </t>
  </si>
  <si>
    <t>المركز الطبى لجراحات المخ و الاعصاب و العمود الفقرى</t>
  </si>
  <si>
    <t>(048) 2742061
(048) 2742062</t>
  </si>
  <si>
    <t>Ebied St. - In Front of  Directorate of Security - Qena</t>
  </si>
  <si>
    <t>Kaniset Al Akbat St, From Bahry Al Balad St - Qena</t>
  </si>
  <si>
    <t>Al- Saiel - El Souk St. - Beside San Marco Pharmacy - Above El Asmar Café - Aswan</t>
  </si>
  <si>
    <t>4 Kebly Al Homiat St - Sohag</t>
  </si>
  <si>
    <t>Al-Gomorrehya St., in Front of the Governer Villa - Sohag</t>
  </si>
  <si>
    <t>Shams El Din St. - In Front of El Haga Galss Shop - Tanta</t>
  </si>
  <si>
    <t>95 Port Said St. - In Front of The Sports Club - El Shohada - Menoufia</t>
  </si>
  <si>
    <t>Kantariet Hamama - El Hadad Tower - Senbelaween</t>
  </si>
  <si>
    <t>El Mahata Square - Beside Marshal El Mahata Hotel - Mansoura</t>
  </si>
  <si>
    <t>91 Abbasya St - Abdo Basha Square - Abbasya</t>
  </si>
  <si>
    <t>91 ش العباسية ميدان عبده باشا - العباســـــية</t>
  </si>
  <si>
    <t>547 Street 9 - El Nafowra Square - Mokatam</t>
  </si>
  <si>
    <t>19 Desouky St. - Ground Floor - Ismailia Square - Heliopolis</t>
  </si>
  <si>
    <t>19 ش دسوق - الدور الارضى -ميدان الإسماعيلية - مصر الجديدة</t>
  </si>
  <si>
    <t>Dr. Ashraf EL Mohandies Eliesha</t>
  </si>
  <si>
    <t>Dr. Gergis Romany</t>
  </si>
  <si>
    <t>Dr. Peter Hamdy Pharmacy</t>
  </si>
  <si>
    <t>Dr. Ahlam Nasr Basghroun</t>
  </si>
  <si>
    <t>Dr. Ezzat Pharmacy</t>
  </si>
  <si>
    <t>Dr. Eslam Fathy Pharmacy</t>
  </si>
  <si>
    <t>Misr Al Hayah Specialized Hospital</t>
  </si>
  <si>
    <t>Dr. Amir Adel Sama'an</t>
  </si>
  <si>
    <t xml:space="preserve">121 شارع شبرا </t>
  </si>
  <si>
    <t>(02) 22049254
(02) 22049256
(02) 22049258
(02) 24329567</t>
  </si>
  <si>
    <t>(02) 22039347</t>
  </si>
  <si>
    <t>مستشفى الراعي الصالح - شبرا</t>
  </si>
  <si>
    <t>El Raye El Saleh Hospital - Shoubra</t>
  </si>
  <si>
    <t>121 Shoubra St. - Shoubra</t>
  </si>
  <si>
    <t>مستشفى مركز افامينا</t>
  </si>
  <si>
    <t>د.هشام محمد ابوالعطا</t>
  </si>
  <si>
    <t>مستشفى العائله – افامينا 2</t>
  </si>
  <si>
    <t>صيدلية الامير</t>
  </si>
  <si>
    <t>10ش الظاهر والوكيل - خلف مسجد الرحمة - بورسعيد</t>
  </si>
  <si>
    <t>(066) 3727986
(066) 3727987</t>
  </si>
  <si>
    <t>(066) 3245242
(010) 04255258</t>
  </si>
  <si>
    <t>(066) 3402515
(066) 3402516
(066) 3401725</t>
  </si>
  <si>
    <t>(066) 3420009
(066) 3455111 </t>
  </si>
  <si>
    <t>شارع الامين بجوار مسجد الصالح - بورسعيد</t>
  </si>
  <si>
    <t>شارع الثلاثينى و نبيل منصور امام حلوانى فشور بجوار حاتى الباشا - بورسعيد</t>
  </si>
  <si>
    <t>شارع الجمهوريه امام المنتزه بجوار مدرسة سان جوزيف - بورفؤاد</t>
  </si>
  <si>
    <t>شارع الجيش و 15 سبتمبر - امام اسواق حمام الاهلية - بورفؤاد</t>
  </si>
  <si>
    <t>El Amin St. Beside El Saleh Mosque - Port Said</t>
  </si>
  <si>
    <t>El Thalatheny &amp; Nabil Mansour St. - Beside El Basha Resturant - Port Said</t>
  </si>
  <si>
    <t>El Gomhouria St. - Beside San Joseph School - Port Fouad</t>
  </si>
  <si>
    <t>El Gaiesh &amp; 15 September St. - In Front of Hamam Markets - Port Fouad</t>
  </si>
  <si>
    <t>Ava Mina Hospital</t>
  </si>
  <si>
    <t>Dr. Hesham Mohamed Abo El Atta</t>
  </si>
  <si>
    <t>The Family Hospital - Ava Mina 2</t>
  </si>
  <si>
    <t>El Amir Pharmacy</t>
  </si>
  <si>
    <t>اخميم</t>
  </si>
  <si>
    <t>Akhmiem</t>
  </si>
  <si>
    <t>Dr. Amr Hassanien Pharmacy</t>
  </si>
  <si>
    <t>In Front Of The Court - Central Road - Quesna</t>
  </si>
  <si>
    <t>(010) 09434426</t>
  </si>
  <si>
    <t xml:space="preserve">قويسنا –امام المحكمة –طريق السنترال </t>
  </si>
  <si>
    <t>صيدلية د. عمرو حسنين</t>
  </si>
  <si>
    <t>صيدلية د. بهاء الدين</t>
  </si>
  <si>
    <t>(011) 17886644</t>
  </si>
  <si>
    <t xml:space="preserve">27ش النقراشى -  طوخ -  القليوبية </t>
  </si>
  <si>
    <t>Dr. Bahaa El Din Pharmacy</t>
  </si>
  <si>
    <t>27 El Nokrashy St. - Toukh</t>
  </si>
  <si>
    <t>(048) 3408795</t>
  </si>
  <si>
    <t>سنتريس-اشمون –منوفية</t>
  </si>
  <si>
    <t>صيدلية د. عزة</t>
  </si>
  <si>
    <t>Dr. Azza Pharmacy</t>
  </si>
  <si>
    <t>Sentries - Ashmoun - Menoufia</t>
  </si>
  <si>
    <t>صيدلية د. أميرة</t>
  </si>
  <si>
    <t>(012) 11118666</t>
  </si>
  <si>
    <t>مدخل الحى المتميز - سنتر جمجوم - 6 اكتوبر</t>
  </si>
  <si>
    <t>Dr. Amira Pharmacy</t>
  </si>
  <si>
    <t>Gamgoum Center - 6 October City</t>
  </si>
  <si>
    <t>(010) 12479379
(012) 22396330</t>
  </si>
  <si>
    <t>(096) 5347821
(012) 28716090
(012) 00730013</t>
  </si>
  <si>
    <t>(096) 5332747
(012) 29010353</t>
  </si>
  <si>
    <t>داخل مستشفى الحياة الدولى - سوهاج</t>
  </si>
  <si>
    <t>شارع كورنيش النيل الشرقى - سوهاج</t>
  </si>
  <si>
    <t>شارع سيتى - امام مدارس سيتى - سوهاج</t>
  </si>
  <si>
    <t>شارع ابو القاسم - اخميم</t>
  </si>
  <si>
    <t>Inside El Hayah International Hospital - Sohag</t>
  </si>
  <si>
    <t>Eastern Cournish El Nile St. - Sohag</t>
  </si>
  <si>
    <t>Abo El Kasem St. - Akhmiem</t>
  </si>
  <si>
    <t>City St. - In Front of City Schools - Sohag</t>
  </si>
  <si>
    <t>(093) 2157004</t>
  </si>
  <si>
    <t>مدينة ناصر - بجوار مدرسة اللغات - سوهاج</t>
  </si>
  <si>
    <t>(093) 4602701</t>
  </si>
  <si>
    <t>Nasser City - Beside The Language School - Sohag</t>
  </si>
  <si>
    <t>(093) 2118115</t>
  </si>
  <si>
    <t>(093) 2592928</t>
  </si>
  <si>
    <t>(093) 4606622</t>
  </si>
  <si>
    <t>مستشفى وادى النطرون المركزى</t>
  </si>
  <si>
    <t>Wady El Natroon Central Hospital</t>
  </si>
  <si>
    <t xml:space="preserve"> المعادى 56 طريق مصر حلوان الزراعى برج بدر الدور الرابع شقه 9 </t>
  </si>
  <si>
    <t>Dr. Hala Rashad El Habashy</t>
  </si>
  <si>
    <t>56 Misr Helwan agriculture Road -  Badr Tower - 4th Floor - App. # 9 - Maadi</t>
  </si>
  <si>
    <t xml:space="preserve">د. هاله رشاد الحبشى </t>
  </si>
  <si>
    <t>(010) 00443367</t>
  </si>
  <si>
    <t>دار الاشعة الحديثة</t>
  </si>
  <si>
    <t>Dar Scan - Abo Hammad</t>
  </si>
  <si>
    <t>Dar Scan - Belbis</t>
  </si>
  <si>
    <t>صيدلية د. إيهاب السعيد</t>
  </si>
  <si>
    <t>شارع صلاح سالم - ايتاى البارود</t>
  </si>
  <si>
    <t>(045) 3434244</t>
  </si>
  <si>
    <t>Dr. Ehab El Said Pharmacy</t>
  </si>
  <si>
    <t>Salah Salem St. - Etai Al Baroud</t>
  </si>
  <si>
    <t>Neurology</t>
  </si>
  <si>
    <t>طب الأمراض العصبية</t>
  </si>
  <si>
    <t>مستشفى السلام الجديدة التخصصى - تلا</t>
  </si>
  <si>
    <t>The New El Salam Specialized Hospital - Tala</t>
  </si>
  <si>
    <t>(048) 3792444</t>
  </si>
  <si>
    <t>شارع هندسة الرى - تلا</t>
  </si>
  <si>
    <t>Handaset El Raie St. - Tala</t>
  </si>
  <si>
    <t>(011) 13002245</t>
  </si>
  <si>
    <t>2 Al Dewan St. - El Kasr El Ainy</t>
  </si>
  <si>
    <t>2 شارع الديوان - امام القصر العينى الفرنساوى - القصر العينى</t>
  </si>
  <si>
    <t>صيدليات مصر</t>
  </si>
  <si>
    <t>مدخل 3 دريم لاند السوق الغربي-6 اكتوبر</t>
  </si>
  <si>
    <t>(050) 2100069
(050) 2313762
(010) 13723722</t>
  </si>
  <si>
    <t>(093) 2350500
(093) 2535093
(010) 20531116</t>
  </si>
  <si>
    <t>(062) 3445740
(062) 3445760
(010) 24439647</t>
  </si>
  <si>
    <t>(088) 2332333
(088) 2333330
(088) 2333325
(010) 00219502</t>
  </si>
  <si>
    <t>(03) 5833622
(03) 5833644
(012) 81200070
(012) 71785819
(012) 12188293
(012) 71785909</t>
  </si>
  <si>
    <t>(02) 26175704
(02) 26175707
(010) 00437991</t>
  </si>
  <si>
    <t>(010) 00596825
(010) 00290527</t>
  </si>
  <si>
    <t>(02) 27615036
(02) 27615333
(012) 00237762
(012) 00773128</t>
  </si>
  <si>
    <t>(010) 27655549
(010) 19925355</t>
  </si>
  <si>
    <t>(010) 00243428</t>
  </si>
  <si>
    <t>(02) 25202651
(02) 25202654
(010) 16300559</t>
  </si>
  <si>
    <t>(02) 23782523
(02) 23782710
(02) 23804505
(010) 66284665</t>
  </si>
  <si>
    <t>(02) 25520492
(02) 25503511
(02) 25520474
(010) 00219487</t>
  </si>
  <si>
    <t>(010) 23132858</t>
  </si>
  <si>
    <t>(02) 27546237
(02) 25178376
(010) 00219607</t>
  </si>
  <si>
    <t>(02) 37613300
(02) 37621900
(010) 12244207</t>
  </si>
  <si>
    <t>(02) 37626072
(02) 37626071
(010) 12244206</t>
  </si>
  <si>
    <t>(02) 37619528
(010) 23355476</t>
  </si>
  <si>
    <t>(02) 33466477
(010) 21695448
(010) 10955977</t>
  </si>
  <si>
    <t>(02) 33041806
(02) 33041803
(010) 12442225</t>
  </si>
  <si>
    <t>(02) 33358156
(02) 37606327
(02) 33358172
(02) 37606341
(02) 33358152
(02) 33358173
(010) 27728001</t>
  </si>
  <si>
    <t>(02) 33041002
(02) 33039021
(010) 18712340</t>
  </si>
  <si>
    <t>(02) 27377253
(02) 27384089
(02) 27365405
(010) 99141146</t>
  </si>
  <si>
    <t>(02) 33834559
(02) 33834557
(02) 33836617
(010) 12244214
(010) 12244213
(010) 12244212</t>
  </si>
  <si>
    <t>(02) 33881687
(02) 33881685
(02) 33862160
(010) 65550195</t>
  </si>
  <si>
    <t>(02) 33800074
(02) 33800072
(010) 28100665
(010) 28100730</t>
  </si>
  <si>
    <t>(02) 23953869
(02) 23932567
(010) 14533313</t>
  </si>
  <si>
    <t>(02) 22027333
(02) 24309302
(010) 12244210</t>
  </si>
  <si>
    <t>(02) 25750678
(010) 26995955</t>
  </si>
  <si>
    <t>(02) 24306832
(02) 24306833</t>
  </si>
  <si>
    <t>(02) 36995514
(02) 39120214
(010) 00774302</t>
  </si>
  <si>
    <t>(02) 38247127
(02) 38247126
(010) 25888928
(010) 00159873</t>
  </si>
  <si>
    <t>(02) 38580023
(02) 38580024
(010) 66471665
(010) 11002713</t>
  </si>
  <si>
    <t>(02) 38305358
(02) 38305351
(02) 38305352
(010) 24437871</t>
  </si>
  <si>
    <t>(010) 64204695</t>
  </si>
  <si>
    <t>(02) 38896400
(02) 38896401
(010) 26434394
(010) 18712861</t>
  </si>
  <si>
    <t>(02) 38329480
(02) 38329480
(010) 00233435</t>
  </si>
  <si>
    <t>(010) 08443436</t>
  </si>
  <si>
    <t>(010) 07731770</t>
  </si>
  <si>
    <t>(02) 38578529
(02) 38578528
(010) 60053364</t>
  </si>
  <si>
    <t>(02) 22914804
(02) 22914808
(010) 00178517</t>
  </si>
  <si>
    <t>(02) 22603685
(010) 20333865</t>
  </si>
  <si>
    <t>(02) 22917053
(02) 24157685
(02) 22917052
(010) 28633356</t>
  </si>
  <si>
    <t>(02) 22691956
(02) 22691957
(010) 99999409</t>
  </si>
  <si>
    <t>(02) 27799075
(02) 27798035
(010) 12244226</t>
  </si>
  <si>
    <t>(02) 37804455
(010) 26434371</t>
  </si>
  <si>
    <t>(02) 37766515
(02) 35703152
(02) 35724128
(010) 13423111</t>
  </si>
  <si>
    <t>442 ش الجيش برج المحافظة - المنصوره</t>
  </si>
  <si>
    <t>شارع المحطة الرئيسي سوهاج - سوهاج</t>
  </si>
  <si>
    <t>منتزه بدر 2 الصباح - السويس</t>
  </si>
  <si>
    <t>شارع محمد فريد فندق الحسين امام محطه السوبر جت - ميدان المحطه - أسيوط</t>
  </si>
  <si>
    <t>315 ش طريق الجيش امام نادي المهندسين - سابا باشا</t>
  </si>
  <si>
    <t>سكاي بلازا مول - مدينة الشروق</t>
  </si>
  <si>
    <t>مول قرطبة - اسواق الحسيني المحلية الخامسة - التجمع الثالث  -القاهره الجديده</t>
  </si>
  <si>
    <t>محل5 منطقة الاحياء السكنية ب6 - مدينتي</t>
  </si>
  <si>
    <t>شارع المعهد - كومباوند الدبلوماسين - التجمع الخامس</t>
  </si>
  <si>
    <t>مدخل زهراء المعادي -عمارة ريحانة ريزيدنس - المعادي</t>
  </si>
  <si>
    <t>20 ش 87 امام مدرسة ليسية الحرية - المعادي</t>
  </si>
  <si>
    <t>المجاورة الثالثة - المركز التجاري حي رجال الاعمال - بجوار جامع الفردوس -15  مايو</t>
  </si>
  <si>
    <t>قطعة 400 شارع 9 بجوار بنك كريدي أجريكول - المقطم</t>
  </si>
  <si>
    <t>118ش التحرير بجوار محطة مترو الدقى - الدقي</t>
  </si>
  <si>
    <t>20 ش التحرير امام محطة مترو البحوث - الدقي</t>
  </si>
  <si>
    <t>21 ش زكي عثمان – بين السرايات - الدقى</t>
  </si>
  <si>
    <t>25 شارع لبنان - المهندسين</t>
  </si>
  <si>
    <t>اول ش احمد عرابي - ميدان سفنكس - المهندسين</t>
  </si>
  <si>
    <t>40 ش محيي الدين ابو العز- الدقي</t>
  </si>
  <si>
    <t>11 ب ش حسن صبري - الزمالك</t>
  </si>
  <si>
    <t>103 ش الهرم الرئيسي - بجوار فندق جوهرة الاهرام - الهرم</t>
  </si>
  <si>
    <t>32 ش الهرم الرئيسي - مدينة بيتكو - الهرم</t>
  </si>
  <si>
    <t>161 ب - ش جاردينيا - بوابة خوفو - حدائق الاهرام</t>
  </si>
  <si>
    <t>44 ش طلعت حرب - وسط البلد</t>
  </si>
  <si>
    <t>77 ش شبرا - بجوار محطة مترو مسرة - شبرا</t>
  </si>
  <si>
    <t>٢٤٩ شارع شبرًا امام مسجد عمر بن الخطاب - شبرا</t>
  </si>
  <si>
    <t>385 ش السنترال - الحي الاول - امام دولفين مول اكتوبر- 6 اكتوبر</t>
  </si>
  <si>
    <t>الحي المتميز- مول بالم ستريب - 6 اكتوبر</t>
  </si>
  <si>
    <t>ميدان فودافون - الحي الخامس - جولدن مول - 6 اكتوبر</t>
  </si>
  <si>
    <t>سيتي مارك - بجوار سعودي - الشيخ زايد</t>
  </si>
  <si>
    <t>ميدان ماجده -6  اكتوبر</t>
  </si>
  <si>
    <t>45 ب الحي العاشر - بجوار مول النصر الرياضي - 6 أكتوبر</t>
  </si>
  <si>
    <t>الحى الرابع - تقاطع محور الكفراواى مع شارع الخزان - 6 أكتوبر</t>
  </si>
  <si>
    <t>طريق الواحات - مول مصر بوابة "د" - 6 أكتوبر</t>
  </si>
  <si>
    <t>ستريب مول - بجوار سعودي - بيفرلي هيلز</t>
  </si>
  <si>
    <t>14 عمارات رابعة الاستثماري - اول ش النزهة
 ميدان الساعة - مدينه نصر</t>
  </si>
  <si>
    <t>153 عمارات التوفيق - ش خضر التوني متفرع من - ش الطيران - مدينه نصر</t>
  </si>
  <si>
    <t>58 ش ابو بكر الصديق - ميدان سفير- مصر الجديده</t>
  </si>
  <si>
    <t>mansoura@misrpharmacies.com</t>
  </si>
  <si>
    <t>Sohag1@misrpharmacies.com</t>
  </si>
  <si>
    <t>suez@misrpharmacies.com</t>
  </si>
  <si>
    <t>asyut@misrpharmacies.com</t>
  </si>
  <si>
    <t>sababasha@misrpharmacies.com</t>
  </si>
  <si>
    <t>newcairo@misrpharmacies.com</t>
  </si>
  <si>
    <t>shrouk@misrpharmacies.com</t>
  </si>
  <si>
    <t>tagamu-third@misrpharmacies.com</t>
  </si>
  <si>
    <t>madinty@misrpharmacies.com</t>
  </si>
  <si>
    <t>diplomacien@misrpharmacies.com</t>
  </si>
  <si>
    <t>m3ady@misrpharmacies.com</t>
  </si>
  <si>
    <t>sakanat@misrpharmacies.com</t>
  </si>
  <si>
    <t>fifteen.may@misrpharmacies.com</t>
  </si>
  <si>
    <t>almuqattam@misrpharmacies.com</t>
  </si>
  <si>
    <t>elnasr@misrpharmacies.com</t>
  </si>
  <si>
    <t>Dokki@misrpharmacies.com</t>
  </si>
  <si>
    <t>albehous@misrpharmacies.com</t>
  </si>
  <si>
    <t>binelsarayat@misrpharmacies.com</t>
  </si>
  <si>
    <t>lebnan@misrpharmacies.com</t>
  </si>
  <si>
    <t>oraby@misrpharmacies.com</t>
  </si>
  <si>
    <t>moheyeldin@misrpharmacies.com</t>
  </si>
  <si>
    <t>geziratelarab@misrpharmacies.com</t>
  </si>
  <si>
    <t>elzamalek@misrpharmacies.com</t>
  </si>
  <si>
    <t>alharam@misrpharmacies.com</t>
  </si>
  <si>
    <t>mesh3al@misrpharmacies.com</t>
  </si>
  <si>
    <t>hadayekalahram@misrpharmacies.com</t>
  </si>
  <si>
    <t>elhakim@misrpharmacies.com</t>
  </si>
  <si>
    <t>tal3atharb@misrpharmacies.com</t>
  </si>
  <si>
    <t>shubra@misrpharmacies.com</t>
  </si>
  <si>
    <t>shubra2@misrpharmacies.com </t>
  </si>
  <si>
    <t>October1@misrpharmacies.com</t>
  </si>
  <si>
    <t>motamyez@misrpharmacies.com</t>
  </si>
  <si>
    <t>dreamland@misrpharmacies.com</t>
  </si>
  <si>
    <t>vodafone@misrpharmacies.com</t>
  </si>
  <si>
    <t>zaied@misrpharmacies.com</t>
  </si>
  <si>
    <t>primavista@misrpharmacies.com</t>
  </si>
  <si>
    <t>glory@misrpharmacies.com</t>
  </si>
  <si>
    <t>mallmisr@misrpharmacies.com</t>
  </si>
  <si>
    <t>sodic@misrpharmacies.com</t>
  </si>
  <si>
    <t>Elsa3a@misrpharmacies.com</t>
  </si>
  <si>
    <t>tayaran@misrpharmacies.com</t>
  </si>
  <si>
    <t>merghany@misrpharmacies.com</t>
  </si>
  <si>
    <t>sheraton@misrpharmacies.com</t>
  </si>
  <si>
    <t>safeer@misrpharmacies.com</t>
  </si>
  <si>
    <t>elgizahospital@misrpharmacies.com</t>
  </si>
  <si>
    <t>Morad@misrpharmacies.com</t>
  </si>
  <si>
    <t>Misr Pharmacies</t>
  </si>
  <si>
    <t>334 ش الهرم - داخل مستشفى الجيزة الدولي - الهرم</t>
  </si>
  <si>
    <t xml:space="preserve">176 ش التحرير- باب اللوق </t>
  </si>
  <si>
    <t xml:space="preserve">12 شارع عمر بن الخطاب - مربع الوزراء مربع 1153 - شيراتون هليوبوليس </t>
  </si>
  <si>
    <t>5 ش مراد - الدقى</t>
  </si>
  <si>
    <t>19911
(050) 4060202</t>
  </si>
  <si>
    <t>442 El Giesh St. - El Mohafza Tower - Mansoura</t>
  </si>
  <si>
    <t>El Mahata Main St. - Sohag</t>
  </si>
  <si>
    <t>Badr 2 ElSabah - Suez</t>
  </si>
  <si>
    <t>Mohamed Farid St. - El Hussien Hotel - In Front Of Super Jet Station - El Mahata Square - Assiut</t>
  </si>
  <si>
    <t>315 El Giesh Road - In Front Of Engineering Club - Saba Basha</t>
  </si>
  <si>
    <t>لايف مول-2 العقار 79  ش مركز خدمات التجمع الخامس - التجمع الخامس</t>
  </si>
  <si>
    <t>Life Mall 2 - 5th Settlement Services Center St. - 5th Settlement</t>
  </si>
  <si>
    <t>Sky Plaza Mall - El Sherouk City</t>
  </si>
  <si>
    <t>Qurtoba Mall - El Hussieny Markets - 3rd Settlement</t>
  </si>
  <si>
    <t>El Maahad St. - Diplomats Compound - 5th Settlement</t>
  </si>
  <si>
    <t>Shop # 5 - Residential Neighborhoods Area 6 - Madinety</t>
  </si>
  <si>
    <t>Zahraa El Maadi Enterance - Rehana Residential Building - Maadi</t>
  </si>
  <si>
    <t>20, 87 St. - In Front Of Lycea El Horreya School - Maadi</t>
  </si>
  <si>
    <t>3rd Neighborhood, Commercial Center, Businessmen District, Beside El Fardous Mosque, 15th of May</t>
  </si>
  <si>
    <t>Plot 400 Street 9 Next to Credit Agricole Bank - Mokattam</t>
  </si>
  <si>
    <t>118 Tahrir St. - Beside Dokki Metro Station - Dokki</t>
  </si>
  <si>
    <t>20 Tahrir St. - In Front Of Behouth Metro Station - Dokki</t>
  </si>
  <si>
    <t>21 Zaki Othman St. - Dokki</t>
  </si>
  <si>
    <t>25 Lebanon St. - Mohandiseen</t>
  </si>
  <si>
    <t>Starting Of Ahmed Orabi St. - Sphinx Square - Mohandiseen</t>
  </si>
  <si>
    <t>40 Mohie El Din Abo El Ezz St. - Dokki</t>
  </si>
  <si>
    <t>11B Hassan Sabry St. - Zamalek</t>
  </si>
  <si>
    <t>103 Haram St. - Beside Gawharet El Ahram Hotel - El Haram</t>
  </si>
  <si>
    <t>32 Haram St. - Betco City - Haram</t>
  </si>
  <si>
    <t>161B Gardinia St. - Khopho Gate - Hadayek Al-Ahram</t>
  </si>
  <si>
    <t>176 Tahrir St. - Bab El Louk</t>
  </si>
  <si>
    <t>44 Talaat Harb St. - Down Town</t>
  </si>
  <si>
    <t>77 Shoubra St. - Beside Mesaara Metro Station - Shoubra</t>
  </si>
  <si>
    <t>249 Shoubra St. - In Front Of Omar Ibn El Khatab - Shoubra</t>
  </si>
  <si>
    <t>385 El Central St., 1st District, In Front Of Dolphin Mall October, 6th of October</t>
  </si>
  <si>
    <t>Al-Mutamaiez Neighborhood- Palm Streep Mall - 6th of October</t>
  </si>
  <si>
    <t>Dream Land Gate 3 - 6 October City</t>
  </si>
  <si>
    <t>Vodafone Square - 5th District - Golden Mall - 6th of October</t>
  </si>
  <si>
    <t>City Mark - next to Saudi - Sheikh Zayed</t>
  </si>
  <si>
    <t>Magda Square - 6th October City</t>
  </si>
  <si>
    <t>45 B 10th District - next to El Nasr Sporting Mall - 6th of October</t>
  </si>
  <si>
    <t>4th District - Intersection of El Kafraway axis with El Khazzan Street - 6th of October</t>
  </si>
  <si>
    <t>El Wahaat Road - Mall of Egypt Gate "D" - 6th of October</t>
  </si>
  <si>
    <t>Streep Mall - next to Saudi - Beverly Hills</t>
  </si>
  <si>
    <t xml:space="preserve">14 Rabaa Investment Buildings., Starting of El Nozha St.
  Al-Saah Square - Nasr City </t>
  </si>
  <si>
    <t>153 El Tawfiq Buildings., Khedr El Tony St. - Off El Tayaran St., Nasr City</t>
  </si>
  <si>
    <t>12 Omar Bin Al Khattab Street - Ministers Square, Square # 1153 - Sheraton Heliopolis</t>
  </si>
  <si>
    <t>58 Abou Bakr El Seddik St., Safir Square, Heliopolis</t>
  </si>
  <si>
    <t>334 Haram St., Inside Giza International Hospital - Haram</t>
  </si>
  <si>
    <t>5 Mourad St. - Dokki</t>
  </si>
  <si>
    <t>مستشفى الحياة - الكوربة</t>
  </si>
  <si>
    <t>El Hayah Medical Center - El Korba</t>
  </si>
  <si>
    <t xml:space="preserve">مودرن سكان </t>
  </si>
  <si>
    <t>بجوار السنترال - مشتول السوق</t>
  </si>
  <si>
    <t>(02) 23193223</t>
  </si>
  <si>
    <t>(055) 2581361</t>
  </si>
  <si>
    <t xml:space="preserve">شارع الفيوم امام مستشفى تبارك الاطفال - دارالسلام </t>
  </si>
  <si>
    <t>Fayoum St. - In Front Of Tabarak Hospital - Dar El Salam</t>
  </si>
  <si>
    <t>Beside Centeral - Mashtoul El-Souq</t>
  </si>
  <si>
    <t>صيدلية الأمير لؤلؤ</t>
  </si>
  <si>
    <t>136 شارع الأمير لؤلؤ - الورديان</t>
  </si>
  <si>
    <t>(03) 4445775
(012) 23223654</t>
  </si>
  <si>
    <t>136 El Amir Loalao St. - Al Wardian</t>
  </si>
  <si>
    <t>El Amir Loalao Pharmacy</t>
  </si>
  <si>
    <t>صيدلية الفؤاد</t>
  </si>
  <si>
    <t>15 شارع مدرسة هلال من شارع احمد عرابى - السويس</t>
  </si>
  <si>
    <t>(012) 06300031</t>
  </si>
  <si>
    <t>El Fouad Pharmacy</t>
  </si>
  <si>
    <t>15 Helal School St. - From Ahmed Orabi St. - Suez</t>
  </si>
  <si>
    <t>مركز الخبراء لجراحات العيون والليزك</t>
  </si>
  <si>
    <t>173 شارع السودان - تقاطع شارع سوريا - المهندسين</t>
  </si>
  <si>
    <t>Experts Eye Center</t>
  </si>
  <si>
    <t>173 Sudan St. - Intersection of Syria St. - Mohandiseen</t>
  </si>
  <si>
    <t>(02) 33469425
(02) 33469426
(011) 00040560</t>
  </si>
  <si>
    <t>Modern Scan</t>
  </si>
  <si>
    <t>Dr. Hanan Khairy Pharmacy</t>
  </si>
  <si>
    <t xml:space="preserve">صيدليه د.حنان خيرى </t>
  </si>
  <si>
    <t>محمد أحمد سامح الناظر</t>
  </si>
  <si>
    <t>9ش الجلاء امام صيدلية العزبى - السويس</t>
  </si>
  <si>
    <t>(062) 3333750
(062) 3330750
(012) 05995691</t>
  </si>
  <si>
    <t>Mohamed Ahmed Sameh El Nazer</t>
  </si>
  <si>
    <t>9 Galaa St. - In Front Of El Ezaby Pharmacy - Suez</t>
  </si>
  <si>
    <t>22 ش النصر- المعادي</t>
  </si>
  <si>
    <t>22 El Nasr St. - Maadi</t>
  </si>
  <si>
    <t>32 ش جزيرة العرب - المهندسين</t>
  </si>
  <si>
    <t>32 Gezeret El Arab St. - Mohandiseen</t>
  </si>
  <si>
    <t>86 ش الميرغني - مصر الجديدة</t>
  </si>
  <si>
    <t>86 El Merghany St. - Heliopolis</t>
  </si>
  <si>
    <t>3 ش النهضة - السويس</t>
  </si>
  <si>
    <t>3 El Nahda St. - Suez</t>
  </si>
  <si>
    <t>شارع الجيش - اسفل مستشفى عباد الرحمن - الأربعين - السويس</t>
  </si>
  <si>
    <t>El Giesh St. - Ebad El Rahman Hospital - El Arbaien - Suez</t>
  </si>
  <si>
    <t>El Reedy Pharmacy</t>
  </si>
  <si>
    <t>صيدلية الريدى</t>
  </si>
  <si>
    <t>(062) 3226650</t>
  </si>
  <si>
    <t>سور المستشفى العام - امام مركز براعم - السويس</t>
  </si>
  <si>
    <t>(062) 3303399</t>
  </si>
  <si>
    <t xml:space="preserve">General Hospital Wall - In Front Of Baraaem Center - Suez </t>
  </si>
  <si>
    <t>19600
(03) 4954898
(011) 10079609</t>
  </si>
  <si>
    <t>71ش عبد الحميد بدوي -امام نادي الشمس -مصر الجديدة</t>
  </si>
  <si>
    <t>19600
(02) 28609235
(02) 28609236
(011) 11874077</t>
  </si>
  <si>
    <t>الحى الاول - المجاورة الثانية - قطعة رقم 6 - محل رقم 4 - مدينة بدر</t>
  </si>
  <si>
    <t>19600
(064) 3349047</t>
  </si>
  <si>
    <t>19600
(011) 25333710</t>
  </si>
  <si>
    <t xml:space="preserve"> 544 تنظيم طريق الجيش (الكورنيش بسيدي بشر-قسم المنزه)</t>
  </si>
  <si>
    <t>19600
(011) 54322777</t>
  </si>
  <si>
    <t>19600
(03) 5400691
(011) 28831010
(010) 60886700</t>
  </si>
  <si>
    <t>19600
(084) 2112188</t>
  </si>
  <si>
    <t>19600
(010) 00648146</t>
  </si>
  <si>
    <t>19600
(010) 95558771</t>
  </si>
  <si>
    <t>19600
(010) 08504806</t>
  </si>
  <si>
    <t>19600
(02) 22402695
(02) 22402692
(011) 11505783</t>
  </si>
  <si>
    <t>19600
(02) 20820725
(02) 20820729
(011) 11506676</t>
  </si>
  <si>
    <t>مدينة بدر</t>
  </si>
  <si>
    <t>Badr City</t>
  </si>
  <si>
    <t>1st District - 2nd neighborhoot - Plot 6 - Shop #4 - Badr City</t>
  </si>
  <si>
    <t>2عمارة الاقصر-تعاونيات الزهور- بورسعيد</t>
  </si>
  <si>
    <t>2 Luxor Building - Ta'awniat El Zohour - Port Said</t>
  </si>
  <si>
    <t>3برج السنترال - امتداد الثلاثينية -شارع جمهورية عرايشية مصر - الاسماعيلية</t>
  </si>
  <si>
    <t>3 El Central Tower - Extension of El Thalathinia - Gomhouriat Araishit Misr St. - Ismailia</t>
  </si>
  <si>
    <t>365شارع الهرم - ناصية عبدالخالق عزوز - بجوار السلاب - الهرم</t>
  </si>
  <si>
    <t>365 Haram St. - Beside El Salab - Haram</t>
  </si>
  <si>
    <t>Korniesh El Nile - Beside Etisalat - Aswan</t>
  </si>
  <si>
    <t>شارع التلفزيون - بجوار خير زمان - الأقصر</t>
  </si>
  <si>
    <t>شارع الشهيد احمد ابراهيم-حى الجامعه - امام كلية التربية - بندر الفيوم - الفيوم</t>
  </si>
  <si>
    <t>47عباس العقاد - بجوار بنك مصر - م.نصر- القاهرة</t>
  </si>
  <si>
    <t>جنينة مول الدور الارضي  -   شارع البطراوي متفرع من عباس العقاد - مدينة نصر</t>
  </si>
  <si>
    <t>Television St. - Beside Khaier Zaman Market - Luxor</t>
  </si>
  <si>
    <t>544 El Giesh Road - Korniesh Sedi Beshr</t>
  </si>
  <si>
    <t>El Shaheed Ahmed Ibrahim St., El Gamma District - In Front Of Faculty Of Education - Bandar El Fayoum - El Fayoum</t>
  </si>
  <si>
    <t>47 Abbas El Akaad St. - Beside Bank Misr - Nasr City</t>
  </si>
  <si>
    <t>71 Abdel Hameed Badawy - In Front Of El Shams Club - Heliopolis</t>
  </si>
  <si>
    <t>ش عبد الرجمن الكواكبي - خلف مسجد فريد شوقي - العجوزة</t>
  </si>
  <si>
    <t>Abdel Rahman El Kawakby - Behind Farid Shawky Mosque - Agouza</t>
  </si>
  <si>
    <t>El Batrawy St. - From Abbas El Akaad St - Geniena Mall - Ground Floor - Nasr City</t>
  </si>
  <si>
    <t>241 Gesr El Suez St</t>
  </si>
  <si>
    <t>كورنيش النيل - مبنى الغرفة التجارية - بجوار اتصالات - أسوان</t>
  </si>
  <si>
    <t>241 شارع جسر السويس-القاهرة</t>
  </si>
  <si>
    <t xml:space="preserve"> طريق 14 مايو - امام جرين بلازا -سموحة </t>
  </si>
  <si>
    <t>www.eyeexperteg.com</t>
  </si>
  <si>
    <t>صيدلية الهلال</t>
  </si>
  <si>
    <t>Al Helal Pharmacy</t>
  </si>
  <si>
    <t>شارع الجيش - امام موقف المنصورة - اجا</t>
  </si>
  <si>
    <t>(050) 6457544
(050) 6441400
(010) 60302058</t>
  </si>
  <si>
    <t>El Giesh St. - In Front Of Mansoura Bus Station - Aga</t>
  </si>
  <si>
    <t>Al Eman Pharmacy</t>
  </si>
  <si>
    <t>صيدلية الايمان</t>
  </si>
  <si>
    <t>كايرو ميديكال سنتر - بعد بنك الإسكان والتعمير - بجوار مستشفى ايدن - 6 أكتوبر</t>
  </si>
  <si>
    <t>(010) 07412218
(010) 07412217</t>
  </si>
  <si>
    <t>Cairo Medical Center - After Al-Eskan Wa Al-Ta'amier Bank - beside Edden Hospital - 6th October City</t>
  </si>
  <si>
    <t xml:space="preserve">شارع بورسعيد – الشهداء - المنوفية </t>
  </si>
  <si>
    <t>تقاطع شارع الجمهوريه - مع شارع النهضه امام فندق الصفا السياحي - سوهاج</t>
  </si>
  <si>
    <t>19600
(093) 2105914
(011) 28449333</t>
  </si>
  <si>
    <t>Intersection of El Gamhouria St With El Nahda St. - In Front Of El Safa Hotel - Sohag</t>
  </si>
  <si>
    <t>د. عمرو عادل منسى</t>
  </si>
  <si>
    <t xml:space="preserve">9 شارع فوزى معاذ - كونتينينتال تاورز - سموحة </t>
  </si>
  <si>
    <t>(03) 4200493
(011) 01011339</t>
  </si>
  <si>
    <t>Dr. Amr Adel Mansy</t>
  </si>
  <si>
    <t>9 Fawzy Moaaz st. - Continental Towers - Semouha</t>
  </si>
  <si>
    <t>continental.clinic.alex@gmail.com</t>
  </si>
  <si>
    <t>Dr. Amr Fouad Gaffar</t>
  </si>
  <si>
    <t>د. عمرو فؤاد جعفر</t>
  </si>
  <si>
    <t>Al-Hoda Specialized Hospital - Quesna</t>
  </si>
  <si>
    <t>مستشفى الهدى التخصصى - قويسنا</t>
  </si>
  <si>
    <t>6 ش الصباحى - ناصية الجيش - قويستا</t>
  </si>
  <si>
    <t>6 El Sabahy St. - Starting of El Giesh St. - Quesna</t>
  </si>
  <si>
    <t>Port Said St. - Al Shohada - Menoufia</t>
  </si>
  <si>
    <t>(010) 95004714</t>
  </si>
  <si>
    <t>(048) 2581461
(010) 22980990</t>
  </si>
  <si>
    <t>Al-Khair Wa Al-Baraka Hospital</t>
  </si>
  <si>
    <t>Al-Khair Wa Al-Baraka St. - From Shibien El-Koum St. - Ismailia</t>
  </si>
  <si>
    <t>(064) 3377718
(064) 3377714
(064) 3335224</t>
  </si>
  <si>
    <t>(064) 3333833</t>
  </si>
  <si>
    <t>www.khairwebaraka.co.cc</t>
  </si>
  <si>
    <t>شارع الخير والبركة - متفرع من شارع شبين الكوم - الاسماعيلية</t>
  </si>
  <si>
    <t>مستشفى الخير والبركة</t>
  </si>
  <si>
    <t>El Seyaha Pharmacy</t>
  </si>
  <si>
    <t>ش البيطاش الرئيسي - بجوار مستشفى الوفاء - العجمى</t>
  </si>
  <si>
    <t>(03) 4361554</t>
  </si>
  <si>
    <t>El Beetash Main Street, beside El Wafaa St. - Agamy</t>
  </si>
  <si>
    <t>صيدلية السياحة</t>
  </si>
  <si>
    <t>El-Borg Scan</t>
  </si>
  <si>
    <t>البرج سكان</t>
  </si>
  <si>
    <t>www.alborgscan.com</t>
  </si>
  <si>
    <t>19911
(010) 62730134</t>
  </si>
  <si>
    <t>(03) 31849780
(012) 11117275</t>
  </si>
  <si>
    <t>مستشفى الحكمة - قصر العيني</t>
  </si>
  <si>
    <t>Al Hekma Hospital - Kasr el Aini</t>
  </si>
  <si>
    <t>مستشفى الحكمة - المنصورة</t>
  </si>
  <si>
    <t>Al Hekma Hospital - Masnoura</t>
  </si>
  <si>
    <t>مستشفى دار الحكمة - فاقوس</t>
  </si>
  <si>
    <t>Dar El Hekma Hospital - Fakous</t>
  </si>
  <si>
    <t>مستشفى دار الشفا التخصصى - أبو المطامير</t>
  </si>
  <si>
    <t>Dar El Shefa Specialized Hospital - Abul Matamer</t>
  </si>
  <si>
    <t>مستشفى الشفاء التخصصى - ايتاي البارود</t>
  </si>
  <si>
    <t xml:space="preserve"> El Shefa Specialized Hospital - Etai Al Baroud</t>
  </si>
  <si>
    <t>مستشفى دار الشفاء - دمياط</t>
  </si>
  <si>
    <t>مستشفى دار الشفا - طنطا</t>
  </si>
  <si>
    <t>مستشفى دار الشفا - فاقوس</t>
  </si>
  <si>
    <t>مستشفى دار الشفا التخصصى - مشتول السوق</t>
  </si>
  <si>
    <t>مستشفي الشروق - المهندسين</t>
  </si>
  <si>
    <t>مستشفى الشروق - الهرم</t>
  </si>
  <si>
    <t>صيدلية شيرين - منوف</t>
  </si>
  <si>
    <t>Dar El Shefa Hospital - Damietta</t>
  </si>
  <si>
    <t>Dar El Shefa Hospital - Tanta</t>
  </si>
  <si>
    <t>Dar El Shefa Hospital - Fakous</t>
  </si>
  <si>
    <t>Port Saied st .- Fakous</t>
  </si>
  <si>
    <t>Dar El Shefa Hospital - Mashtoul el Souk</t>
  </si>
  <si>
    <t>Al Shourok Hospital - Mohandessin</t>
  </si>
  <si>
    <t>Al Shourok Hospital - Haram</t>
  </si>
  <si>
    <t>Shereen Pharmacy - Menouf</t>
  </si>
  <si>
    <t>Abdin Pharmacies</t>
  </si>
  <si>
    <t>(02) 37425611
(010) 14655580</t>
  </si>
  <si>
    <t>(02) 37797600
(02) 37797500
(010) 62333356</t>
  </si>
  <si>
    <t>(02) 37426080
(010) 64601118</t>
  </si>
  <si>
    <t>(02) 35856901
(010) 19915488</t>
  </si>
  <si>
    <t>(02) 33914485
(010) 63385507</t>
  </si>
  <si>
    <t>220ع مدخل البوابه الرابعه أمام مسجدالمدينه المنوره</t>
  </si>
  <si>
    <t>(02) 35870000
(010) 18415444</t>
  </si>
  <si>
    <t>(02) 33449689
(010) 21222070</t>
  </si>
  <si>
    <t>(02) 38579997
(010) 19999318</t>
  </si>
  <si>
    <t>15خدمات البوابه الرابعه بفرلى هيلز</t>
  </si>
  <si>
    <t>(02) 36910333
(011) 25490007</t>
  </si>
  <si>
    <t>ميدان النجدة عمارة15 أمام بنك الاسكان والتعمير - 6 أكتوبر</t>
  </si>
  <si>
    <t>(02) 35724910
(010) 18012444</t>
  </si>
  <si>
    <t>51 شارع ربيع الجيزى- الجيزة</t>
  </si>
  <si>
    <t>(02) 37730131
(010) 18017444</t>
  </si>
  <si>
    <t>(02) 25313667
(010) 14606669</t>
  </si>
  <si>
    <t>(02) 27879955
(010) 99771695</t>
  </si>
  <si>
    <t>563 ش بورسعيد بجوار مستشفى سيد جلال - باب الشعريه</t>
  </si>
  <si>
    <t>(02) 25177222
(010) 64541117</t>
  </si>
  <si>
    <t>(02) 23590506
(010) 19906675</t>
  </si>
  <si>
    <t>63 شارع 15 - المعادى</t>
  </si>
  <si>
    <t>(02) 24041455
(010) 00386234</t>
  </si>
  <si>
    <t>26 شارع البطراوى - عباس العقاد - أمام جنينه مول - مدينة نصر</t>
  </si>
  <si>
    <t>(02) 26345648
(010) 18567555</t>
  </si>
  <si>
    <t>(02) 44477772
(011) 25800017</t>
  </si>
  <si>
    <t>(02) 24826052
(010) 18017333</t>
  </si>
  <si>
    <t>237 شارع رمسيس - رمسيس</t>
  </si>
  <si>
    <t>(02) 26446999
(010) 11677501</t>
  </si>
  <si>
    <t>54 سليم الاول قصر الضيافة بجوار اولاد رجب - الزيتون</t>
  </si>
  <si>
    <t>(02) 26835540
(010) 32298771</t>
  </si>
  <si>
    <t xml:space="preserve">مستشفي الجوي العام - العباسيه </t>
  </si>
  <si>
    <t>(02) 23953886
(010) 18719222</t>
  </si>
  <si>
    <t>2ارض شريف شارع عبدالعزيز - وسط البلد</t>
  </si>
  <si>
    <t>(02) 23643225
(010) 22143199</t>
  </si>
  <si>
    <t>(093) 2311681
(012) 71222195</t>
  </si>
  <si>
    <t>33 شارع الجمهوريه - أمام الجمهوريه مول - سوهاج</t>
  </si>
  <si>
    <t>(093) 4923038
(010) 99954603</t>
  </si>
  <si>
    <t>أمتداد شارع السوق - سوهاج</t>
  </si>
  <si>
    <t>(093) 4923098
(010) 99954604</t>
  </si>
  <si>
    <t>شارع الادارة الزراعية - سوهاج</t>
  </si>
  <si>
    <t>(093) 2332980
(010) 19999159</t>
  </si>
  <si>
    <t>ميدان العروبة - سوهاج</t>
  </si>
  <si>
    <t>(093) 4605554
(012) 11683368</t>
  </si>
  <si>
    <t>طريق سوهاج اخميم بجوار كازنوفا شرق مدرسة عرب الاطاولة - سوهاج</t>
  </si>
  <si>
    <t>(093) 2131616
(010) 18483222</t>
  </si>
  <si>
    <t>امتداد شارع الشهيد - أمام مستشفى دارالطب - سوهاج</t>
  </si>
  <si>
    <t>(093) 2334317
(010) 06087683</t>
  </si>
  <si>
    <t>خلف مسجد الشهيد - سوهاج</t>
  </si>
  <si>
    <t>(093) 4800851
(010) 18017222</t>
  </si>
  <si>
    <t>شارع الجمهوريه - سوهاج</t>
  </si>
  <si>
    <t>(093) 2329370
(010) 25570005</t>
  </si>
  <si>
    <t>طريق سوهاج أسيوط السريع - عمارة التامينات - سوهاج</t>
  </si>
  <si>
    <t>الحسين شارع 7خور الساحل - سوهاج</t>
  </si>
  <si>
    <t>(093) 4640410
(012) 00338287</t>
  </si>
  <si>
    <t>شارع بورسعيد أمام مدرسة الثانوية بنات - سوهاج</t>
  </si>
  <si>
    <t>(097) 2432224
(011) 25850002</t>
  </si>
  <si>
    <t>كورنيش النيل - اسوان</t>
  </si>
  <si>
    <t>(097) 2430543
(010) 06087586</t>
  </si>
  <si>
    <t>أمام المستشفى الجامعى - اسوان</t>
  </si>
  <si>
    <t>(96) 2587028
(010) 06064118</t>
  </si>
  <si>
    <t>طريق مصر اسوان السريع - بجوارمحطة السكة الحديد-نجع حمادى - قنا</t>
  </si>
  <si>
    <t>(96) 3343399
(010) 06072206</t>
  </si>
  <si>
    <t>شارع أبوبكرالصديق - خلف مستشفى الهلال - قنا</t>
  </si>
  <si>
    <t>(96) 3344488
(011) 25600062</t>
  </si>
  <si>
    <t>ميدان سيدى عمر - بجوارمدرسة الفيصل - قنا</t>
  </si>
  <si>
    <t>(96) 3360855
(010) 99741127</t>
  </si>
  <si>
    <t>شارع 26يوليو - قنا</t>
  </si>
  <si>
    <t>(96) 2718042
(010) 18014222</t>
  </si>
  <si>
    <t>مركز ابوتشت - قنا</t>
  </si>
  <si>
    <t>(088) 2327415
(010) 63358807</t>
  </si>
  <si>
    <t>شارع الجمهورية - بجوارفودافون - اسيوط</t>
  </si>
  <si>
    <t>(095) 2284409
(010) 11288508</t>
  </si>
  <si>
    <t>شارع المنشية - الاقصر</t>
  </si>
  <si>
    <t>(048) 2612207
(011) 25500054</t>
  </si>
  <si>
    <t>23 ر شارع زهراء المعادى الرئيسى</t>
  </si>
  <si>
    <t>Eiadty Health Care</t>
  </si>
  <si>
    <t>مركز عيادتى</t>
  </si>
  <si>
    <t>(02) 27322442
(02) 27322441
(010) 12165884</t>
  </si>
  <si>
    <t>23 R, Zahraa El Maadi St.</t>
  </si>
  <si>
    <t>info@eiadty.com</t>
  </si>
  <si>
    <t>www.eiadty.com</t>
  </si>
  <si>
    <t>(03) 4318701
(03) 4318702
(03) 4318703
(03) 4318704
(012) 81219040</t>
  </si>
  <si>
    <t>(03) 3017548
(03) 3018704
(012) 04660035</t>
  </si>
  <si>
    <t>(03) 3019691
(03) 3014799
(012) 79290760</t>
  </si>
  <si>
    <t>(03) 4702825
(012) 88882118</t>
  </si>
  <si>
    <t>(03) 4800288
(03) 4800449
(03) 4800344
(012) 03000037</t>
  </si>
  <si>
    <t>(03) 4806710
(03) 4833632
(03) 4854870
(012) 03000034</t>
  </si>
  <si>
    <t>(03) 4226181
(012) 22689653</t>
  </si>
  <si>
    <t>(03) 4285645
(03) 4286412
(03) 9578254
(012) 07999631</t>
  </si>
  <si>
    <t>38 El Lebeny St. - Beside Faisal Tunnel - Faisal</t>
  </si>
  <si>
    <t>5 Khatam Al Morsalien Mosque St. - In Front of Khatam Al Morsalien Mosque - Haram</t>
  </si>
  <si>
    <t>5ش خاتم المرسلين - أمام مسجد خاتم المرسلين - الهرم</t>
  </si>
  <si>
    <t>38شارع اللبينى - بجوار نفق فيصل - فيصل</t>
  </si>
  <si>
    <t>8 Tersa st. - Marioutia - Haram</t>
  </si>
  <si>
    <t xml:space="preserve"> 8شارع ترسا المريوطية - الهرم</t>
  </si>
  <si>
    <t>220 A - 4th Gate - In Front of Al Madina Al Menawara Mosque - Hadayek Al-Ahram</t>
  </si>
  <si>
    <t>438شارع الملك فيصل - فيصل</t>
  </si>
  <si>
    <t>438 Faisal St. - Faisal</t>
  </si>
  <si>
    <t>41ش سوريا أمام متروماركت - المهندسين</t>
  </si>
  <si>
    <t>41 Serya St. - In Front Of Metro Market - Mohandiseen</t>
  </si>
  <si>
    <t>4th Gate Services - #15 - Beverly hills : Elsheikh Zayed</t>
  </si>
  <si>
    <t>15 Al Nagda Square - In Front of Al Eskan W Al Tamier Bank - 6 October</t>
  </si>
  <si>
    <t>51 Rabie El Gizey St. - Giza</t>
  </si>
  <si>
    <t>23 ش ابوالهول السياحى بجوار الصوت والضوء - المنصورية</t>
  </si>
  <si>
    <t>23 Abo El Hole El Siahy St. - El Mansouria</t>
  </si>
  <si>
    <t>84 شارع المنيل -أمام سوق الغمراوى - المنيل</t>
  </si>
  <si>
    <t>84 Manial St. - In Front of Al Ghamrawy Market - Manial</t>
  </si>
  <si>
    <t>563 Port Said St. - Beside Sayed Galal Hospital - Bab El Shariea</t>
  </si>
  <si>
    <t>2/11 El Nasr St. - In Front of Om Hassan Resturant - Maadi</t>
  </si>
  <si>
    <t># 63 - Street 15 - Maadi</t>
  </si>
  <si>
    <t>26 El Batrawy St. - In Front of Genina Mall - Nasr City</t>
  </si>
  <si>
    <t>شارع مجلس المدينه - بجوار رنين - شبرا الخيمه</t>
  </si>
  <si>
    <t>76 El Hegaz St. - Heliopolis Square - Heliopolis</t>
  </si>
  <si>
    <t>Magles Al Madiena St. - Beside Ranien Store - Shoubra El Khema</t>
  </si>
  <si>
    <t>237 Ramsis St. - Ramsis</t>
  </si>
  <si>
    <t>54 Selim El Awal St. - Beside Ragab Sons Market - Zaitoun</t>
  </si>
  <si>
    <t>Air Force Public Hospital - Abbasya</t>
  </si>
  <si>
    <t>2 Ard Sherif - Abdel Aziz St. - Down Town</t>
  </si>
  <si>
    <t>13 Kasr El Ainy St. - In Front Of Abo El Riesh Hospital Emergency Gate - El Kasr El Ainy</t>
  </si>
  <si>
    <t>33 Gomhouria St. - In Front Of Gomhouria Mall - Sohag</t>
  </si>
  <si>
    <t>Extension of El Souk St. - Sohag</t>
  </si>
  <si>
    <t>El Orouba Square - Sohag</t>
  </si>
  <si>
    <t>Extension of El Shahid St. - In Front Of Dar El Teb Hospital - Sohag</t>
  </si>
  <si>
    <t>Sohag / Akhmim Road - Beside Casanova - Sohag</t>
  </si>
  <si>
    <t>Behind El Shahid Mosque - Sohag</t>
  </si>
  <si>
    <t>El Gomhouria St. - Sohag</t>
  </si>
  <si>
    <t>El Hussein - Street 7 - Khor El Sahel - Sohag</t>
  </si>
  <si>
    <t>Port Said St. - In Front Of Girls Secondary School - Sohag</t>
  </si>
  <si>
    <t>Nile Corniesh - Sohag</t>
  </si>
  <si>
    <t>Cairo / Aswan Road - Besid Rail Ways Station - Nagaa Hamady - Qena</t>
  </si>
  <si>
    <t>Abo Bakr Al Sedik St. - Behind El Helal Hospital - Qena</t>
  </si>
  <si>
    <t>Sidy Omar Square - Beside Al Faisal School - Qena</t>
  </si>
  <si>
    <t>26 July St. - Qena</t>
  </si>
  <si>
    <t>Abo Tesht - Qena</t>
  </si>
  <si>
    <t>El Gomhouria St. - Beside Vodafone - Assiut</t>
  </si>
  <si>
    <t>El Manshiah St. - Luxor</t>
  </si>
  <si>
    <t>In front of the university hospital - Aswan</t>
  </si>
  <si>
    <t>Sohag / Assiut Road - El Tamaynat  Building - Sohag</t>
  </si>
  <si>
    <t>Agricultural Administration Street - Sohag</t>
  </si>
  <si>
    <t>محور خدمات الحي الثاني - بجوار شركه اتصالات وبافريا لطفايات الحريق - سوق رابعه التجاري - مدينة السادات</t>
  </si>
  <si>
    <t>Axis services of the second neighborhood - Beside Etisalat and Bavaria fire extinguishers - Sadat City</t>
  </si>
  <si>
    <t>11شارع ترسا الطالبية بجوار برج الأطباء - الهرم</t>
  </si>
  <si>
    <t>11 Tersa St. - Talbia - Beside Al Atebaa Tower - Haram</t>
  </si>
  <si>
    <t>2/11 شارع النصر - أمام مطعم أم حسن - المعادى</t>
  </si>
  <si>
    <t>صيدليات عابدين</t>
  </si>
  <si>
    <t>صيدلية د. احمد جمال عبدالله</t>
  </si>
  <si>
    <t>محور خدنات المنطقة العاشرة - مدينة السادات</t>
  </si>
  <si>
    <t>Axis Services of 10th Area - Sadat City</t>
  </si>
  <si>
    <t>Dr. Ahmed Gamal Abd Allah Pharmacy</t>
  </si>
  <si>
    <t>(011) 12056070</t>
  </si>
  <si>
    <t>د. بيتر رومانى وهيب</t>
  </si>
  <si>
    <t>ميدان الدولفين - شارع الكورنيش - اعلى صيدلية د/ سهير حلمى - قنا</t>
  </si>
  <si>
    <t>(096) 3360451</t>
  </si>
  <si>
    <t>Dr. Peter Romany Waheeb</t>
  </si>
  <si>
    <t>Dolphin Square - Cornish St. - Above Dr. Sohair Helmy Pharmacy - Qena</t>
  </si>
  <si>
    <t>مستشفى الامل الدولى - فاقوس</t>
  </si>
  <si>
    <t>El Amal Hospital - Fakous</t>
  </si>
  <si>
    <t>شارع عبد المنعم رياض - بجوار مركز شرطة فاقوس - شرقية</t>
  </si>
  <si>
    <t>(055) 3973982
(055) 3979382
(055) 3979381</t>
  </si>
  <si>
    <t>Abdel Moinem Riead St. - Beside Fakous Police Station - Sharkeya</t>
  </si>
  <si>
    <t>عيادات كاى ميد</t>
  </si>
  <si>
    <t>1 Soliman Basha St. - From Ibrahim El Lakany St. - Roxy - Heliopolis</t>
  </si>
  <si>
    <t>(02) 22575138</t>
  </si>
  <si>
    <t>1 شارع سليمان باشا - المتفرع من شارع إبراهيم اللقانى - روكسى - مصر الجديدة</t>
  </si>
  <si>
    <t>مستشفى المدينة الطبية - طنطا</t>
  </si>
  <si>
    <t>سوق الجبان - متفرع من ش النحاس - طنطا</t>
  </si>
  <si>
    <t>(040) 3410411
(040) 3410412</t>
  </si>
  <si>
    <t>Soul El Gaban - From El Nahas St. - Tanta</t>
  </si>
  <si>
    <t>El Madina El Tebeya Hospital - Tanta</t>
  </si>
  <si>
    <t>76شارع الحجاز - ميدان هليوبوليس - مصر الجديدة</t>
  </si>
  <si>
    <t>13 ش القصر العيني امام باب طوارىء مستشفي ابو الريش - القصر العينى</t>
  </si>
  <si>
    <t>Cai Med Polyclinic</t>
  </si>
  <si>
    <t>د. إبراهيم جادو</t>
  </si>
  <si>
    <t>8 عمارات البترول - امام نادى التوفيقية للتنس - متفرع من ش احمد عرابى - المهندسين</t>
  </si>
  <si>
    <t>(010) 03035117</t>
  </si>
  <si>
    <t>Dr. Ibrahim Gado</t>
  </si>
  <si>
    <t>8 Petroleum Buildings - In Front of Tawfekia Tennis club - From Ahmed Oraby St. - Mohandiseen</t>
  </si>
  <si>
    <t>68 Rod El Farag - 2nd Floor - Above Misr Bank - In Front of Vodafone - Rod El Farag</t>
  </si>
  <si>
    <t>(012) 02408988</t>
  </si>
  <si>
    <t>68 شارع روض الفرج - الدور الثانى - اعلى بنك مصر - امام فودافون - روض الفرج</t>
  </si>
  <si>
    <t>305 Shoubra St. - Al Reham Tower - Beside Al Khalafawy Metro Station - Khalafawy Square - Shoubra</t>
  </si>
  <si>
    <t>(011) 11191169</t>
  </si>
  <si>
    <t>305 شارع شبرا - برج الريهام - بجوار محطة مترو الخلفاوى - ميدان الخلفاوى - شبرا</t>
  </si>
  <si>
    <t>امريكان دينتال كير
(د. محمد عبد المعطى)</t>
  </si>
  <si>
    <t>American Dental Care
(Dr. Mohamed Abdel Moaty)</t>
  </si>
  <si>
    <t>378 شارع جمال عبد الناصر - العصافرة البحرية - الإسكندرية</t>
  </si>
  <si>
    <t>(03) 5480318
(010) 12121279</t>
  </si>
  <si>
    <t>378 Gamal Abdel Nasser St. - El Asafra Bahary - Alex</t>
  </si>
  <si>
    <t>(03) 3084850
(010) 32322252</t>
  </si>
  <si>
    <t>1 El Shikh Ahmed Yassien St. - Al Betash - Agami</t>
  </si>
  <si>
    <t>1 شارع الشيخ احمد ياسين - البيطاش - العجمى</t>
  </si>
  <si>
    <t>adcegypt5@gmail.com</t>
  </si>
  <si>
    <t>80 Port Said St. - Camp Shizar</t>
  </si>
  <si>
    <t>(03) 5927273</t>
  </si>
  <si>
    <t>80 شارع بورسعيد - كامب شيزار</t>
  </si>
  <si>
    <t>13 شارع الاقبال - لوران</t>
  </si>
  <si>
    <t>(03) 5825204
(010) 67666641</t>
  </si>
  <si>
    <t>13 Al Ekbal St. - Louran</t>
  </si>
  <si>
    <t>www.abdinpharmacies.com</t>
  </si>
  <si>
    <t>Inpatient / ER / Outpatient services (Including Dental Services)</t>
  </si>
  <si>
    <t>علاج داخلي / طوارئ / عيادات خارجية (شامل خدمات الاسنان)</t>
  </si>
  <si>
    <t>Outpatient services (Including Dental Services)</t>
  </si>
  <si>
    <t xml:space="preserve">عيادة خارجية (شامل خدمات الاسنان) </t>
  </si>
  <si>
    <t>96 شارع الدقى - فوق حلوانى ايتوال - الدور الثالث - ميدان الدقى</t>
  </si>
  <si>
    <t>(010) 15011274</t>
  </si>
  <si>
    <t>96 Dokki St. - Above Etoile Pastry - Dokki Square</t>
  </si>
  <si>
    <t>(013) 3222818
(013) 3222817
(013) 3222816
(011) 59001177</t>
  </si>
  <si>
    <t>1 شارع بغداد من شارع عمر بن الخطاب - السلام - السويس</t>
  </si>
  <si>
    <t>(062) 3521199
(015) 55379232
(012) 25652227</t>
  </si>
  <si>
    <t>1 Baghdad St. From Omar Ibn El Khatab St. - El Salam - Suez</t>
  </si>
  <si>
    <t>Baby Care Center</t>
  </si>
  <si>
    <t>Babycare_bc@hotmail.com</t>
  </si>
  <si>
    <t>مركزطب الأطفال وحديثى الولادة
(بيبى كير)</t>
  </si>
  <si>
    <t>صيدليات عادل
(صيدلية د / عادل)</t>
  </si>
  <si>
    <t>صيدليات عادل
(صيدلية د / وائل)</t>
  </si>
  <si>
    <t>صيدليات عادل
(صيدلية عادل الجديدة)</t>
  </si>
  <si>
    <t>Adel Pharmacies
(Dr. Adel Pharmacy)</t>
  </si>
  <si>
    <t>Adel Pharmacies
(Dr. Wael Pharmacy)</t>
  </si>
  <si>
    <t>Adel Pharmacies
(New Dr. Adel Pharmacy)</t>
  </si>
  <si>
    <t>(02) 42156316
(010) 00122384
(012) 85133006</t>
  </si>
  <si>
    <t>El Tahrir St. - Qaliub</t>
  </si>
  <si>
    <t>In Front Of Qaliub Court - Qaliub</t>
  </si>
  <si>
    <t>شارع التحرير - قليوب</t>
  </si>
  <si>
    <t>(02) 42135770
(010) 00122368
(012) 85440034</t>
  </si>
  <si>
    <t>(02) 42156419
(010) 02142821
(012) 84005992</t>
  </si>
  <si>
    <t>El Salam St. - In Front of Medical Center - El Geheny Area - Qaliub</t>
  </si>
  <si>
    <t>Adel Pharmacies</t>
  </si>
  <si>
    <t>صيدليات عادل</t>
  </si>
  <si>
    <t>التقسيم السياحى امام مسجد ابو بكر - القناطر الخيرية</t>
  </si>
  <si>
    <t>(02) 42185000
(010) 66144450
(012) 81233399</t>
  </si>
  <si>
    <t>In Front Of Abo Bakr El Sedik Mosque - Al Kanater Al Khairia</t>
  </si>
  <si>
    <t>ناصية سور نادى القناطر (ابن سينا سابقا) - القناطر الخيرية</t>
  </si>
  <si>
    <t>(02) 42181091
(010) 66144469
(012) 81433399</t>
  </si>
  <si>
    <t>Starting of El Kanater Club wall - Al Kanater Al Khairia</t>
  </si>
  <si>
    <t>(02) 23298000
(010) 99937878
(012) 86433230</t>
  </si>
  <si>
    <t>الحى الثامن –المجاورة الاولى – طريق التحرير- بجوار مسجد كامل النور - 6 أكتوبر</t>
  </si>
  <si>
    <t>(02) 38890904
(010) 32247226
(012) 07737554</t>
  </si>
  <si>
    <t>Banafsig Mall's Services Center - 5th Settlement</t>
  </si>
  <si>
    <t>8th district, 1st neighborhood - Tahris Road - Bedise Kamel El Nour Mosque - 6 October</t>
  </si>
  <si>
    <t>د/ إبراهيم ربيع إبراهيم</t>
  </si>
  <si>
    <t>(011) 45093252
(012) 24097450</t>
  </si>
  <si>
    <t>مركز طنطا للاشعة
(طنطا سكان)</t>
  </si>
  <si>
    <t>Tanta Radiology Center
(Tanta Scan)</t>
  </si>
  <si>
    <t>(040) 3339494
(010) 00464641
(012) 23936617</t>
  </si>
  <si>
    <t>14 ميدان الساعة - طنطا</t>
  </si>
  <si>
    <t>9 امتداد شارع النادى الرياضى - طنطا</t>
  </si>
  <si>
    <t>(040) 3345548
(040) 3344228
(010) 01556533</t>
  </si>
  <si>
    <t>بجوار مركز الكبد بالمستشفى العام - كفر الشيخ</t>
  </si>
  <si>
    <t>(047) 3162277
(012) 03430030</t>
  </si>
  <si>
    <t>مستشفى نبض الحياة التخصصى</t>
  </si>
  <si>
    <t>Nabd El Hayah Specialized Hospital</t>
  </si>
  <si>
    <t>(045) 2868284
(045) 2868285</t>
  </si>
  <si>
    <t>شارع السكة الجديدة - رشيد</t>
  </si>
  <si>
    <t>El Sekah El Gedida - Rashid</t>
  </si>
  <si>
    <t>مركز السيدة العذراء الطبي</t>
  </si>
  <si>
    <t>El Azraa Medical Center</t>
  </si>
  <si>
    <t>د. احمد عز</t>
  </si>
  <si>
    <t>96 شارع التحرير - اعلى اربياتا - الدور الرابع - الدقى</t>
  </si>
  <si>
    <t>Dr. Ahmed Ezz</t>
  </si>
  <si>
    <t>46 Tahrir St. - Above Arabiata - 4th Floor - Dokki</t>
  </si>
  <si>
    <t>5 شارع الحريه -  القناطر الخيريه</t>
  </si>
  <si>
    <t>(02) 42188400
(02) 42172625
(012) 76315995</t>
  </si>
  <si>
    <t>5 Horya St. - Al Kanater Al Khairia</t>
  </si>
  <si>
    <t>مركز خدمات البنفسج مول رقم 53 - التجمع الأول</t>
  </si>
  <si>
    <t>(012) 00170140</t>
  </si>
  <si>
    <t>(010) 00488541</t>
  </si>
  <si>
    <t>شارع فريد ندا - برج الصالح - امام الضرايب العامه - بجوار جامع إبراهيم مرسى - بنها</t>
  </si>
  <si>
    <t xml:space="preserve">58 شارع الحجاز برج امون امام مستشفى هليوبوليس - مصر الجديده </t>
  </si>
  <si>
    <t xml:space="preserve">د. فهمى سامى </t>
  </si>
  <si>
    <t>Dr. Fahmy Samy</t>
  </si>
  <si>
    <t>Farid Nada St. - El Saleh Tower - Beside Ibrahim Moursy Mosque - Banha</t>
  </si>
  <si>
    <t>58 El Hegaz St. - Amon Tower - Heliopolis</t>
  </si>
  <si>
    <t>9 Extension of El Nady El Ready St. - Tanta</t>
  </si>
  <si>
    <t>14 El Sa'aa Square - Tanta</t>
  </si>
  <si>
    <t>Beside the liver center in the General Hospital - Kafr El Sheikh</t>
  </si>
  <si>
    <t>38 شارع كورنيش النيل - سوهاج</t>
  </si>
  <si>
    <t>دينتال كير ايجيبت 
(د. تامر بدر )</t>
  </si>
  <si>
    <t>Dental Care Egypt 
(Dr. Tamer Badr)</t>
  </si>
  <si>
    <t>(02) 23521660
(012) 26078800</t>
  </si>
  <si>
    <t>د. محمد عبد الغنى مراد</t>
  </si>
  <si>
    <t>اول شارع المديريه - برج طيبه - اعلى صيدليه الشفاء الجديده امام ينبع للسياحه - طنطا</t>
  </si>
  <si>
    <t>(040) 3419225</t>
  </si>
  <si>
    <t>Dr. Mohamed Abdel Ghany Mourad</t>
  </si>
  <si>
    <t>Starting of El Moderia St. - Tiba Tower - Above Al Shefa Pharmacy - Tanta</t>
  </si>
  <si>
    <t>(02) 37383017</t>
  </si>
  <si>
    <t>4 شارع ترعة عبد العال المتقاطع مع شارع
العشرين بجوار صيدلية طارق سيف - صفط
اللبن</t>
  </si>
  <si>
    <t>د. محمود محمد الرشيدى</t>
  </si>
  <si>
    <t>Dr. Mahmoud Mohamed El Rashidy</t>
  </si>
  <si>
    <t>21 Nasr St. - Maadi</t>
  </si>
  <si>
    <t>(011) 42331133</t>
  </si>
  <si>
    <t>21 شارع النصر - المعادى</t>
  </si>
  <si>
    <t>طريق شبرا بنها الحر -أمام بوابة تحصيل الرسوم - بنها</t>
  </si>
  <si>
    <t>(010) 10103794</t>
  </si>
  <si>
    <t>Shoubra / Banha Free Way - Banha</t>
  </si>
  <si>
    <t>صيدلية الاسعاف - ميدان الاسعاف –خلف مبنى الإسعاف - السويس</t>
  </si>
  <si>
    <t>19600
(062) 3225417</t>
  </si>
  <si>
    <t>Al Esa'af Pharmacy - Al Esa'af Square - Behind Al Esa'af Building - Suez</t>
  </si>
  <si>
    <t>19600
(02) 33455713
(02) 33455712</t>
  </si>
  <si>
    <t>30 Gamiat El Dewal El Arabia St. - Mohandiseen</t>
  </si>
  <si>
    <t>30 شارع جامعه الدول العربية - المهندسين</t>
  </si>
  <si>
    <t>19600
(084) 2160273</t>
  </si>
  <si>
    <t>برج اجياد - شارع جمال عبدالناصر- امام عمارة التامين - المسلة - الفيوم</t>
  </si>
  <si>
    <t>Agiad Tower - Gamal Abdel Nasser St. - In Front of The Insurance Building - El Masala - Fayoum</t>
  </si>
  <si>
    <t>19600
(011) 11506558</t>
  </si>
  <si>
    <t>Water Way Compound - Unit No. CGS3 - Ground Floor - Building C - 5th Settlement</t>
  </si>
  <si>
    <t xml:space="preserve"> ووتر واى  - وحدة رقم CGS3 - الدور الأرضى - المبنى C -- التجمع الخامس</t>
  </si>
  <si>
    <t xml:space="preserve"> عيادات خارجية</t>
  </si>
  <si>
    <t>(02) 27223028
(02) 27223027</t>
  </si>
  <si>
    <t>(02) 27418512
(02) 27418515</t>
  </si>
  <si>
    <t>(011) 40035882</t>
  </si>
  <si>
    <t xml:space="preserve">343 شارع فيصل - محطة حسن محمد -  فيصل </t>
  </si>
  <si>
    <t>343 Faisal St.- Hassan Mohamed Station - Faisal - Giza</t>
  </si>
  <si>
    <t>(02) 28868544
(012) 77521352</t>
  </si>
  <si>
    <t>(010) 69565368
(011) 43372436</t>
  </si>
  <si>
    <t>(02) 27025523
(02) 27032015</t>
  </si>
  <si>
    <t>63 El Thalatheny St. - Behind Sayed Darwish Hall - Omrania</t>
  </si>
  <si>
    <t>(02) 35651300
(011) 15908554</t>
  </si>
  <si>
    <t>63 شارع الثلاثينى خلف قاعة سيد درويش - العمرانية</t>
  </si>
  <si>
    <t>4 Teraet El Zomor St. - Gouhar Tower - Ard El Lewaa</t>
  </si>
  <si>
    <t>(02) 37369173
(02) 37303347</t>
  </si>
  <si>
    <t>4 ش ترعة الزمر - برج جوهر - ارض اللواء</t>
  </si>
  <si>
    <t>(012) 11880050
(012) 11881005
(012) 00948190</t>
  </si>
  <si>
    <t>29 منطقة الاسكان الحي السادس – 6اكتوبر</t>
  </si>
  <si>
    <t>(02) 46135623
(010) 30263656</t>
  </si>
  <si>
    <t>(02) 6417002
(02) 6417003</t>
  </si>
  <si>
    <t>(02) 33076246</t>
  </si>
  <si>
    <t>تقاطع شارع فيصل مع المريوطية - فيصل</t>
  </si>
  <si>
    <t>المنيب</t>
  </si>
  <si>
    <t>Moneeb</t>
  </si>
  <si>
    <t>1ش احمد ابراهيم الجزار من ش جسر الكنيسة - المنيب</t>
  </si>
  <si>
    <t>1 Ahmed Ibrahim El Gazar St. - Moneeb</t>
  </si>
  <si>
    <t>Intersection Of Faisal &amp; Mariotya St. - Faisal</t>
  </si>
  <si>
    <t>Begam St. - Intersect of El Khamsien St. - Beside Begam Center - Begam</t>
  </si>
  <si>
    <t>29 Al Eskan Area - 6th District - 6 October</t>
  </si>
  <si>
    <t>شارع بيجام العمومي تقاطع أول شارع الخمسين بجوار سنتر بيجام - بيجام</t>
  </si>
  <si>
    <t>21 ش 306 امام مرور المعادي صقر قريش - المعادى</t>
  </si>
  <si>
    <t>31 Street 306 - In Front Of Maadi Traffic Station - Saqr Qoraish - Maadi</t>
  </si>
  <si>
    <t>د. شريف صبرى</t>
  </si>
  <si>
    <t>Dr. Sherif Sabry</t>
  </si>
  <si>
    <t>(02) 33381904</t>
  </si>
  <si>
    <t>1 El Hegaz Square - Gameat El Dowal St. - Al Safa Tower - Mohandiseen</t>
  </si>
  <si>
    <t>1 ميدان الحجاز - شارع جامعة الدول العربية - برج الصفا - المهندسين</t>
  </si>
  <si>
    <t>محور الخدمات - بريما فيستا مول - الدور الأول - 6 أكتوبر</t>
  </si>
  <si>
    <t>(02) 38896660</t>
  </si>
  <si>
    <t>Service Axis - Prima Vista Mall - First Floor - 6 October City</t>
  </si>
  <si>
    <t>Dr. Ibrahim Rabie Ibrahim</t>
  </si>
  <si>
    <t>Dr. Nevien Raouf Pharmacy</t>
  </si>
  <si>
    <t>Hurghada/Safaga road – KM35 – Makadi Mall – Shop # 6 - Makadi - Hurghada</t>
  </si>
  <si>
    <t>(011) 42429857</t>
  </si>
  <si>
    <t>طريق الغردقة/سفاجا ك 35 – مكادى مول – محل رقم 6 - مكادى - الغردقة</t>
  </si>
  <si>
    <t>صيدلية د. نيفين رؤوف</t>
  </si>
  <si>
    <t xml:space="preserve">Dr. Samir Swelam Pharmacy </t>
  </si>
  <si>
    <t>8th Neighborhood - Al Salhia Al Gadida</t>
  </si>
  <si>
    <t>(010) 97424277</t>
  </si>
  <si>
    <t>سوق المجاوره الثامنه - الصالحيه الجديده  - فاقوس</t>
  </si>
  <si>
    <t xml:space="preserve">صيدلية د. سمير سويلم </t>
  </si>
  <si>
    <t>متعدد التخصصات شامل (النساء والنوليد - الأطفال - الانف والاذن والحنجرة - الباطنة والجهاز الهضمى - الجراحة العامة - جراحات العظام - الاوعية الدموية - المسالك البولية)</t>
  </si>
  <si>
    <t>Multidisciplinary including ( Obstetrics, Gynecology - Pediatrics - ENT - Internal Medicine, Gastroenterology - General Surgery - Orthopedics - Cardiology - Urology)</t>
  </si>
  <si>
    <t>(012) 00038597
(012) 00038598
(011) 16603186</t>
  </si>
  <si>
    <t>داخل مجمع الجهاز الطبي بجوار جهاز المدينة بجوار أولاد رجب - مدينتي</t>
  </si>
  <si>
    <t>(012) 76463515</t>
  </si>
  <si>
    <t>Metro Square - Behind Metro Market -  Madinety City</t>
  </si>
  <si>
    <t>Inside the medical complex-  next to Rajab Sons -  Madinety City</t>
  </si>
  <si>
    <t>مركز مدينتي الطبي 2
(مركز جراحات مدينتي)</t>
  </si>
  <si>
    <t>Madenity Medical Center (2)
(Madinaty Surgery Center)</t>
  </si>
  <si>
    <t>ميدان مترو - خلف مترو ماركت - مدينتي</t>
  </si>
  <si>
    <t>(03) 4965668
(03) 4963373
(011) 47447390
(011) 11488815</t>
  </si>
  <si>
    <t>1 شارع فؤاد - امام ساعة الزهور - الشلالات</t>
  </si>
  <si>
    <t>(012) 70249989
(010) 97838942
(010) 60818918
(011) 10367941</t>
  </si>
  <si>
    <t>(02) 24170724
(010) 01610712</t>
  </si>
  <si>
    <t>(02) 27474399
(010) 02140192</t>
  </si>
  <si>
    <t>53 ش ابن النفيس - ناصية حسن مأمون - مركز التيسير الطبي - مدينة نصر</t>
  </si>
  <si>
    <t>(010) 04870888</t>
  </si>
  <si>
    <t>53 Ibn El Nafies St. - Starting of Hassan Mamoun St. - El Taiseer Medical Center - Nasr City</t>
  </si>
  <si>
    <t>(010) 33301871
(010) 33301872</t>
  </si>
  <si>
    <t>Medical Park 2 - Nasaiem Medical Center - In Front of the Court - 5th Settlement</t>
  </si>
  <si>
    <t>مستشفى الرواد للعيون - شارع أنور المفتى - خلف طيبة مول - مدينة نصر</t>
  </si>
  <si>
    <t>(010) 33301874</t>
  </si>
  <si>
    <t>El Rwad Eye Hospital - Anwar El Mofty St. - Behind Teba Mall - Nasr City</t>
  </si>
  <si>
    <t>El Rwad Eye Hospital - 29 Iran St. - Behind Asaad Ibn El Forat Mosque - Dokki</t>
  </si>
  <si>
    <t>مستشفى الرواد للعيون - 29 شارع ايران خلف مسجد اسد ين الفرات - الدقى</t>
  </si>
  <si>
    <t>ميديكال بارك 2 - مركز نسائم الطبى - امام المحكمة - التجمع الخامس</t>
  </si>
  <si>
    <t>مركز ارتال لطب الاسنان
(د. شريف محمد فرج الله)</t>
  </si>
  <si>
    <t>Artal Dental Care
(Dr. Sherif Mohamed Farag Allah)</t>
  </si>
  <si>
    <t>برج زمزم - الملاحة الجديدة - بجوار مستشفى قناة السويس الجديدة - السويس</t>
  </si>
  <si>
    <t>Zamzam Tower - Beside New Suez Canal Hospital - Suez</t>
  </si>
  <si>
    <t>د. كريمان ابوبكر الصديق محمود</t>
  </si>
  <si>
    <t>62 ش احمد عرابى - اعلى مقلة الإخلاص - الأربعين - السويس</t>
  </si>
  <si>
    <t>(062) 3317563</t>
  </si>
  <si>
    <t>Dr. Karyman Abu Bakr</t>
  </si>
  <si>
    <t>62 Ahmed Orabi - EL Arbaien - Suez</t>
  </si>
  <si>
    <t>1 Fouad St. Al Shalalat - Alex</t>
  </si>
  <si>
    <t>(010) 61060028</t>
  </si>
  <si>
    <t>مستشفى الأطفال التخصصى</t>
  </si>
  <si>
    <t>15 ش النصر - ميدان رابعة - امام مسجد رابعة العدوية - مدينة نصر</t>
  </si>
  <si>
    <t>(010) 33356840</t>
  </si>
  <si>
    <t>15 El Nasr St. - Rab'ah Square - In Front of Rab'ah Mosque - Nasr City</t>
  </si>
  <si>
    <t>ميدان المسلة - برج البراء - الدور الثانى - الفيوم</t>
  </si>
  <si>
    <t>El Masala Square - El Baraa Tower - 2nd Floor - Fayoum</t>
  </si>
  <si>
    <t>(010) 06234645</t>
  </si>
  <si>
    <t>84 شارع احمد عرابى - السويس</t>
  </si>
  <si>
    <t>صيدلية المختار</t>
  </si>
  <si>
    <t>84 Ahmed Orabi St. - Suez</t>
  </si>
  <si>
    <t>El Mokhtar Pharmacy</t>
  </si>
  <si>
    <t>صيدلية عماد
(د. هدى عارف)</t>
  </si>
  <si>
    <t>Emad Pharmacy
(Dr. Hoda Aref)</t>
  </si>
  <si>
    <t>صيدلية التميمى</t>
  </si>
  <si>
    <t>El Tamimy Pharmacy</t>
  </si>
  <si>
    <t>(062) 3304330</t>
  </si>
  <si>
    <t>صيدلية رامى وفادى</t>
  </si>
  <si>
    <t>شارع النيل - الزراير -  بجوار برج الساعة - السويس</t>
  </si>
  <si>
    <t>Nile St. - El Zaraier - Beside El Sa'aa Tower - Suez</t>
  </si>
  <si>
    <t>21 شارع المحروسة الجديدة - الملاحة - السويس</t>
  </si>
  <si>
    <t>(062) 3433105</t>
  </si>
  <si>
    <t>Ramy &amp; Fady Pharmacy</t>
  </si>
  <si>
    <t>21 El Mahrousa El Gadida St. - El Malaha - Suez</t>
  </si>
  <si>
    <t>مستشفى دار الشفاء - السويس</t>
  </si>
  <si>
    <t>شارع احمد عرابى - برج الأطباء - بجوار ستوديو الدمرانى - الأربعين - السويس</t>
  </si>
  <si>
    <t>(062) 3349998</t>
  </si>
  <si>
    <t>Dar El Shefaa Hospital - Suez</t>
  </si>
  <si>
    <t>Ahmed Orabi St. - EL Ateba'a Tower - Beside El Damarany Photo Studio - El Arbaien - Suez</t>
  </si>
  <si>
    <t>مركز كيور للعلاج الطبيعى</t>
  </si>
  <si>
    <t>Cure Physiotherapy Center</t>
  </si>
  <si>
    <t>متفرع من شارع التحرير - خلف مكتب بريد السويس - السويس</t>
  </si>
  <si>
    <t>(010) 17867492</t>
  </si>
  <si>
    <t>From Tahrir St. - Behind Suez Post Office - Suez</t>
  </si>
  <si>
    <t>مركز المحروسة التخصصى للعيون</t>
  </si>
  <si>
    <t>El Mahrousa Specialized Center For Ophthalmology</t>
  </si>
  <si>
    <t>35 ش المدينة الرياضية - الملاحة الجديدة - السويس</t>
  </si>
  <si>
    <t>35 El Madina El Riyadeya St. - El Malaha El Gadida - Suez</t>
  </si>
  <si>
    <t>معامل بيولاب</t>
  </si>
  <si>
    <t>Bio Lab Laboratory</t>
  </si>
  <si>
    <t>106 شارع احمد عرابى - برج الأطباء - امام ستوديو الدمرانى - السويس</t>
  </si>
  <si>
    <t>(062) 3301650
(062) 3357557
(010) 15071223</t>
  </si>
  <si>
    <t>شارع سعد زغلول - برج بلير - السويس</t>
  </si>
  <si>
    <t>(062) 3347844
(010) 15071224</t>
  </si>
  <si>
    <t>Saad Zaghloul St. - Bilier Tower - Suez</t>
  </si>
  <si>
    <t>106 Ahmed Orabi St. - El Ateba'a Tower in Front of El Damarany Studio - Suez</t>
  </si>
  <si>
    <t>اول السور - اعلى جمعية جهينة - الأربعين - السويس</t>
  </si>
  <si>
    <t>(062) 3353484
(010) 15071225</t>
  </si>
  <si>
    <t>Awel El Sour - Above Juhaina Association - El Arbeen - Suez</t>
  </si>
  <si>
    <t>سعيد البشاتلى - امام مدرسة الشهيد - العمدة - الجناين - السويس</t>
  </si>
  <si>
    <t>(062) 3503200
(010) 61008664</t>
  </si>
  <si>
    <t>Said El Beshatly - In Front of El Shaheed School - El Ganaien - Suez</t>
  </si>
  <si>
    <t>24 شارع احمد عرابى بجوار مسجد السيد البدوى - السويس</t>
  </si>
  <si>
    <t>(062) 3357566
(010) 99281996</t>
  </si>
  <si>
    <t>24 Ahmed Orabi St. - Beside El Sayed El Badawy Mosque - Suez</t>
  </si>
  <si>
    <t>كبريت المفارق - الجناين - السويس</t>
  </si>
  <si>
    <t>Kabriet Al-Mafraq - El Ganaien - Suez</t>
  </si>
  <si>
    <t>(011) 12705102</t>
  </si>
  <si>
    <t>الدراسة</t>
  </si>
  <si>
    <t>EL Mansouria St. - In Front of National Bank - Beside El Hussein Hospital - El Darasah</t>
  </si>
  <si>
    <t>El Darasah</t>
  </si>
  <si>
    <t>(02) 25911091
(010) 15071222</t>
  </si>
  <si>
    <t>شارع المنصورية - امام البنك الاهلى - بجوار مستشفى الحسين الجامعى - الدراسة</t>
  </si>
  <si>
    <t>6 Street # 9 - El Nafoura Square - In Front of KFC - Mokatam</t>
  </si>
  <si>
    <t>(02) 29205122
(010) 23855563</t>
  </si>
  <si>
    <t>6 شارع 9 - ميدان النافورة - امام كنتاكى - المقطم</t>
  </si>
  <si>
    <t>3 Abdel Moniem Riead St. - In Front of El Shabrawy Resturant - Arab El Maadi - Maadi</t>
  </si>
  <si>
    <t>(010) 23855529</t>
  </si>
  <si>
    <t>3 شارع عبد المنعم رياض - امام الشبراوى - عرب المعادى - المعادى</t>
  </si>
  <si>
    <t>15 May St # 53 - In Front of Hyper Plus - El Manshiah El Gadida - Shoubra El Khimah</t>
  </si>
  <si>
    <t>(010) 27472224
(010) 06018878</t>
  </si>
  <si>
    <t>53 شارع 15 مايو - امام هايبر بلس - المنشية الجديدة - شبرا الخيمة</t>
  </si>
  <si>
    <t>د. إسماعيل امين عبد العزيز</t>
  </si>
  <si>
    <t>Dr. Ismaiel Amin Abdel Aziz</t>
  </si>
  <si>
    <t>Ahmed Orabi St. - in Front of El Damarany Studio - Suez</t>
  </si>
  <si>
    <t>(010) 10207316
(010) 02416450</t>
  </si>
  <si>
    <t>شارع احمد عرابى - امام ستوديو الدمرانى - السويس</t>
  </si>
  <si>
    <t>د. كريم عبد العزيز محمد</t>
  </si>
  <si>
    <t>Dr. Kariem Abdel Aziz Mohamed</t>
  </si>
  <si>
    <t>ميدان الترعة - شارع الجيش - عمارة سند - امام صيدلية دوائى بجوار صيدلية سيف - السويس</t>
  </si>
  <si>
    <t>(010) 00147841</t>
  </si>
  <si>
    <t>El Tera'a Square - El Giesh St. - Sanad Building - In Front of Dawaie Pharmacy - Beside Sief Pharmacy - Suez</t>
  </si>
  <si>
    <t>د. رضا صالح</t>
  </si>
  <si>
    <t>Dr. Reda Saleh</t>
  </si>
  <si>
    <t>عمارة بنزايون - امام مطافىء السويس - السويس</t>
  </si>
  <si>
    <t>(062) 3326444
(010) 23335879</t>
  </si>
  <si>
    <t>Benzayoun Building - In Front Of Suez Fire fighting Department - Suez</t>
  </si>
  <si>
    <t>د. ايمان على محمد</t>
  </si>
  <si>
    <t>42 شارع الجيش - ناصية شارع النمسا - امام سويس مول - السويس</t>
  </si>
  <si>
    <t>(062) 3318744
(010) 27727460</t>
  </si>
  <si>
    <t>42 El Giesh St. - Starting of El Nemsa St. - In Front of Suez Mall - Suez</t>
  </si>
  <si>
    <t>Dr. Eman Ali Mohamed</t>
  </si>
  <si>
    <t>مستشفى عباد الرحمن</t>
  </si>
  <si>
    <t>507 شارع ماهر - المتفرع من شارع الجيش - بجوار معرض سيارات عباد الرحمن - السويس</t>
  </si>
  <si>
    <t>(062) 3219393
(010) 17522004</t>
  </si>
  <si>
    <t>Ebad El Rahman Hospital</t>
  </si>
  <si>
    <t>507 Maher St. - From El Giesh St. - Suez</t>
  </si>
  <si>
    <t>مركز الحياة للاشعة - السويس</t>
  </si>
  <si>
    <t>Al Hayah Scan Center - Suez</t>
  </si>
  <si>
    <t>شارع احمد عرابى - بجوار ستوديو الدمرانى - ومستشفى دار الشفاء - السويس</t>
  </si>
  <si>
    <t>(062) 3310258
(010) 27682866
(011) 24661142</t>
  </si>
  <si>
    <t>(062) 3301257</t>
  </si>
  <si>
    <t>hayah.scan@yahoo.com</t>
  </si>
  <si>
    <t>Ahmed Orabi St. - Beside El Damarany Studio &amp; Dar El Shefaa Hospital - Suez</t>
  </si>
  <si>
    <t>د. محمد عبد الفتاح على</t>
  </si>
  <si>
    <t>Dr. Mohamed Abdel Fatah Ali</t>
  </si>
  <si>
    <t>د. ياسر احمد الحريرى</t>
  </si>
  <si>
    <t>Dr. Yasser Ahmed el Hariry</t>
  </si>
  <si>
    <t>د. أدوار يوسف جبرائيل</t>
  </si>
  <si>
    <t>360 شارع الجيش - السويس</t>
  </si>
  <si>
    <t>(062) 3330584</t>
  </si>
  <si>
    <t>Dr. Edwar Youssef Gebraiel</t>
  </si>
  <si>
    <t>360 El Giesh St. - Suez</t>
  </si>
  <si>
    <t>د. سيد بدران</t>
  </si>
  <si>
    <t>9 شارع عمر مكرم - المتفرع من شارع النيل - السويس</t>
  </si>
  <si>
    <t>(062) 3303352
(010) 67357536
(012) 23593756</t>
  </si>
  <si>
    <t>Dr. Sayed Badran</t>
  </si>
  <si>
    <t>9 Omar Makram St. - From Nile St. - Suez</t>
  </si>
  <si>
    <t>د. عبير عبد السميع</t>
  </si>
  <si>
    <t>شارع 52 المتفرع من ش احمد عرابى بجوار الغراز للدراجات - السويس</t>
  </si>
  <si>
    <t>(012) 85835027</t>
  </si>
  <si>
    <t>Dr. Abeer Abdel Samie</t>
  </si>
  <si>
    <t>Street 52 From Ahmed Orabi St. - Beside Al Gharraz for bicycles - Suez</t>
  </si>
  <si>
    <t>د. محمود إبراهيم رجب</t>
  </si>
  <si>
    <t>شارع احمد عرابى امام ستوديو الدمرانى - السويس</t>
  </si>
  <si>
    <t>(062) 3225431
(012) 23540918</t>
  </si>
  <si>
    <t>Dr. Mahmoud Ibrahim Ragab</t>
  </si>
  <si>
    <t>د. إسماعيل العقيد</t>
  </si>
  <si>
    <t>Dr. Ismail El Akeed</t>
  </si>
  <si>
    <t>د. غريب جلال نصر</t>
  </si>
  <si>
    <t>Dr. Gharib Galal Nasr</t>
  </si>
  <si>
    <t>د. محمد هشام محمد الزغارى</t>
  </si>
  <si>
    <t>Isa'af Square - El Belbushy Building - Beside El Hawawshy - El Arbein - Suez</t>
  </si>
  <si>
    <t>Dr. Mohamed Hesham Mohamed El Zaghary</t>
  </si>
  <si>
    <t>(062) 3228110</t>
  </si>
  <si>
    <t>ثالث شارع خلف مكتبة الكيال - بحوار صيدلية رضا - السويس</t>
  </si>
  <si>
    <t>3rd street - behind El Kayal Library - Beside Reda Pharmacy - Suez</t>
  </si>
  <si>
    <t>مستشفى المهدى - شبين القناطر</t>
  </si>
  <si>
    <t>(02) 27238090
(013) 2723906
(011) 3324044</t>
  </si>
  <si>
    <t>El Mahdy Hospital</t>
  </si>
  <si>
    <t>2 ميدان المحطة - الدلتا - شبين القناطر</t>
  </si>
  <si>
    <t>2 El Mahata Square - Shebein Al Kanater</t>
  </si>
  <si>
    <t>د. رشا فرج الله</t>
  </si>
  <si>
    <t>Dr. Rasha Faragallah</t>
  </si>
  <si>
    <t>405 Street 23 July - Beside KFC - Suez</t>
  </si>
  <si>
    <t>(062) 3332278
(010) 21170080</t>
  </si>
  <si>
    <t>405 ش 23 يوليو بجوار كنتاكى - السويس</t>
  </si>
  <si>
    <t>المركز المصرى للغسيل الكلوى</t>
  </si>
  <si>
    <t>Egyptian Center for Hemodialysis</t>
  </si>
  <si>
    <t>د. كريم حنا</t>
  </si>
  <si>
    <t>103أ شارع مصر والسودان - حدائق القبة</t>
  </si>
  <si>
    <t>(012) 20050444
(012) 81144766</t>
  </si>
  <si>
    <t>Dr. Kareem Hana</t>
  </si>
  <si>
    <t>103A Misr &amp; Sudan St. - Hadaiek El Koba</t>
  </si>
  <si>
    <t>Dr. Mohamed El Senary Pharmacy</t>
  </si>
  <si>
    <t>(062) 3511155
(010) 20906002</t>
  </si>
  <si>
    <t>امام هايبر بدر - بجوار مطعم الشبراوى - السلام - السويس</t>
  </si>
  <si>
    <t>صيدلية د. محمد سنارى</t>
  </si>
  <si>
    <t>In Front Of Hyper - Beside El Shabrawy Resturant - El Salam - Suez</t>
  </si>
  <si>
    <t>(062) 3333750
(062) 3330750</t>
  </si>
  <si>
    <t>Dr. Yassmin Ahmed Sameh El Nazer</t>
  </si>
  <si>
    <t xml:space="preserve">د. ياسمين أحمد سامح الناظر </t>
  </si>
  <si>
    <t>Pixel Dental Center
(Dr. Mohamed Salah Abou Bakr)</t>
  </si>
  <si>
    <t>7 Hafez Ibrahim St. - Suez</t>
  </si>
  <si>
    <t>(062) 3317777
(010) 03999930</t>
  </si>
  <si>
    <t>7 ش حافظ إبراهيم - السويس</t>
  </si>
  <si>
    <t>(011) 15664816</t>
  </si>
  <si>
    <t>(062) 3433099</t>
  </si>
  <si>
    <t>(011) 11995612</t>
  </si>
  <si>
    <t>د. طارق السيد احمد</t>
  </si>
  <si>
    <t>ميدان الترعة - شارع احمد عرابى - امام كشرى عبادى - السويس</t>
  </si>
  <si>
    <t>(010) 26495826</t>
  </si>
  <si>
    <t>(062) 3671006</t>
  </si>
  <si>
    <t>12 ش عدلي يكن - السويس</t>
  </si>
  <si>
    <t>(062) 3333385</t>
  </si>
  <si>
    <t>(012) 23697345</t>
  </si>
  <si>
    <t>ش الجيش بجوار مسجد الشيخ سعيد و فوق سنتر المحبة للسيراميك - السويس</t>
  </si>
  <si>
    <t>(010) 97379032</t>
  </si>
  <si>
    <t>(062) 3432099
(062) 3432098
((010) 00972426</t>
  </si>
  <si>
    <t>حي الطائف بجوار بيع المصنوعات - فيصل - السويس</t>
  </si>
  <si>
    <t>El Taief District - Faisal - Suez</t>
  </si>
  <si>
    <t>12 Adly Yakan St. - Suez</t>
  </si>
  <si>
    <t>El Gaiesh St. - Beside El Shiekh Said Mosque - Suez</t>
  </si>
  <si>
    <t>7تقسيم المحروسة - برج النوبى - الملاحة الجديدة - بجوار مستشفى قناة السويس - السويس</t>
  </si>
  <si>
    <t>7 El Mahrousa Plot - El Noby Tower - El Mahaha El Gadida - Beside Suez Canal Hospital - Suez</t>
  </si>
  <si>
    <t>Abo El Hassan Barakat Building - Abo El Hassan Barakat St. - Lafr Mohamed Salama - Suez</t>
  </si>
  <si>
    <t>عمارة أبو الحسن بركات - ش أبو الحسن بركات - كفر محمد سلامة - السويس</t>
  </si>
  <si>
    <t>128 Ahmed Orabi St. - In Front of El Hoda Jewelery - Suez</t>
  </si>
  <si>
    <t>128 شارع أحمد عرابي - أمام مجوهرات الهدى - السويس</t>
  </si>
  <si>
    <t>EL Tera'a Square - Ahmed Orabi St. - In Front Of Koshary Abbady - Suez</t>
  </si>
  <si>
    <t>د. علي موافي</t>
  </si>
  <si>
    <t>د. إيناس عزام</t>
  </si>
  <si>
    <t>Dr. Ali Mwafy</t>
  </si>
  <si>
    <t>Dr. Enas Azam</t>
  </si>
  <si>
    <t>Dr. Tarek El Sayed Ahmed</t>
  </si>
  <si>
    <t>ميدان الإسعاف - عمارة البلبوشى - بجوار الحواوشى - الاربعين - السويس</t>
  </si>
  <si>
    <t>بيكسل دينتال سنتر
(د. محمد صلاح ابوبكر)</t>
  </si>
  <si>
    <t>الصالحية الجديدة</t>
  </si>
  <si>
    <t>El Salehia El Gadidah</t>
  </si>
  <si>
    <t>(057) 2245296</t>
  </si>
  <si>
    <t xml:space="preserve"> مستشفى الحكمة - ميدان الهابى لاند</t>
  </si>
  <si>
    <t>El Hekma Hospital - Happy Land Square</t>
  </si>
  <si>
    <t>(050) 2329222
(050) 2319959</t>
  </si>
  <si>
    <t>(050) 3700506
(050) 3700504</t>
  </si>
  <si>
    <t>(064) 3228984
(012) 87470543</t>
  </si>
  <si>
    <t>(012) 70470749</t>
  </si>
  <si>
    <t>شارع 100 والأزهر - برج الايمان الطبي - حى العرب - بورسعيد</t>
  </si>
  <si>
    <t>(066) 3238310
(066) 3238311
(066) 3238312
(066) 3238313
(012) 70470749</t>
  </si>
  <si>
    <t>100 &amp; El Azhar St. - EL Eman Medical Tower - El Arab District - Port Said</t>
  </si>
  <si>
    <t>iman@imanscan.com</t>
  </si>
  <si>
    <t>(02) 35708808
(011) 14850810
(010) 11177887</t>
  </si>
  <si>
    <t>Dr. Emad Abdel Moniem Abdel Hay</t>
  </si>
  <si>
    <t>د. عماد عبد المنعم عبد الحى</t>
  </si>
  <si>
    <t>8 شارع حسن كامل مع ش عبد الحليم - اعلى شركة نعيم وهيب - طنطا</t>
  </si>
  <si>
    <t>صيدلية مستشفى القاهرة التخصصى</t>
  </si>
  <si>
    <t>Cairo Specialized Hospital Pharmacy</t>
  </si>
  <si>
    <t>المركز الطبي لمرتفعات طابا</t>
  </si>
  <si>
    <t>Taba Heights Medical Center</t>
  </si>
  <si>
    <t>صيدلية د.كريم عواض على</t>
  </si>
  <si>
    <t>Dr. Karim Awaad Ali Pharmacy</t>
  </si>
  <si>
    <t>كيور لاب للتحاليل الطبية</t>
  </si>
  <si>
    <t>Cure Lab</t>
  </si>
  <si>
    <t>14 Sinai &amp; El Gaiesh St. - Suez</t>
  </si>
  <si>
    <t>ش التسعين بجوار جامعة المستقبل - أمام أوسكار جراند ستورز - التجمع الخامس</t>
  </si>
  <si>
    <t>Al Teseen St. - Beside Future University In front of Oscar Grand Stores - 5th Settlement</t>
  </si>
  <si>
    <t>14 شارع سيناء والجيش - السويس</t>
  </si>
  <si>
    <t>سمارت سكان اند لاب</t>
  </si>
  <si>
    <t>Smart Scan And Lab</t>
  </si>
  <si>
    <t>(066) 3230411</t>
  </si>
  <si>
    <t>Awginea St. - Salma Tower - Port Said</t>
  </si>
  <si>
    <t>شارع اوجينا - برج سلمى  - بورسعيد</t>
  </si>
  <si>
    <t>مستشفى عطاء التخصصى</t>
  </si>
  <si>
    <t>شارع الأمين - مساكن الحرية الجديدة - امام مسجد الايمان - بورسعيد</t>
  </si>
  <si>
    <t>(012) 00029008</t>
  </si>
  <si>
    <t>Ataa Specialized Hospital</t>
  </si>
  <si>
    <t>El Amin St. - New Horya Buildings - In Front Of Al Eman Mosque - Port</t>
  </si>
  <si>
    <t>(062) 3347120</t>
  </si>
  <si>
    <t>Dr. Darwich El Desouky</t>
  </si>
  <si>
    <t>Safia Zaghloul St. - In Front of El Amiry Hospital - Port Said</t>
  </si>
  <si>
    <t>(066) 3225753
(012) 24548908</t>
  </si>
  <si>
    <t>د. درويش الدسوقى</t>
  </si>
  <si>
    <t>شارع صفية زغلول - امام المستشفى الاميرى - بورسعيد</t>
  </si>
  <si>
    <t>مركز التوحيد للعلاج الطبيعى</t>
  </si>
  <si>
    <t>Mohamed Ali &amp; El Nile St - El Tawheed Tower - Port Said</t>
  </si>
  <si>
    <t>(066) 3240485
(066) 3240483</t>
  </si>
  <si>
    <t>شارع محمد على والنيل - برج التوحيد - بورسعيد</t>
  </si>
  <si>
    <t>El Tawheed Physiotherapy Center</t>
  </si>
  <si>
    <t>مستشفى الكوثر</t>
  </si>
  <si>
    <t>Al Kawther Hospital</t>
  </si>
  <si>
    <t>Al Kawther Area - Behind Barclays Bank - Hurghada</t>
  </si>
  <si>
    <t>(065) 3453504</t>
  </si>
  <si>
    <t>(065) 3453505</t>
  </si>
  <si>
    <t>info@alkawtherhospital.com</t>
  </si>
  <si>
    <t>www.alkawtherhospital.com</t>
  </si>
  <si>
    <t>حى الكوثر - خلف بنك باركليز - الغردقة</t>
  </si>
  <si>
    <t>مستشفى وادى الطب</t>
  </si>
  <si>
    <t>66 شارع 15 مايو - شبرا الخيمة</t>
  </si>
  <si>
    <t>(02) 42209090
(02) 42209000</t>
  </si>
  <si>
    <t>(02) 42230111</t>
  </si>
  <si>
    <t>www.wadi-eltebb.com</t>
  </si>
  <si>
    <t>Wadi El Tebb Hospital</t>
  </si>
  <si>
    <t>15 May St. - No 66 - Shoubra El Khimah</t>
  </si>
  <si>
    <t>د. عماد محمد احمد</t>
  </si>
  <si>
    <t>برج الاسراء - امام حى الأربعين - السويس</t>
  </si>
  <si>
    <t>(010) 06584852</t>
  </si>
  <si>
    <t>Al Esraa Tower - In Front of El Arbaien District - Suez</t>
  </si>
  <si>
    <t>Dr. Emad Mohamed Ahmed</t>
  </si>
  <si>
    <t xml:space="preserve">صيدلية مستشفى اندلسية الشلالات </t>
  </si>
  <si>
    <t xml:space="preserve">Andalousia Shalalat Hospital’s Pharmacy </t>
  </si>
  <si>
    <t xml:space="preserve">صيدلية مستشفى اندلسية سموحه </t>
  </si>
  <si>
    <r>
      <t>Andalousia Semouha Hospital’s Pharmacy</t>
    </r>
    <r>
      <rPr>
        <sz val="11"/>
        <color theme="1"/>
        <rFont val="Calibri"/>
        <family val="2"/>
        <scheme val="minor"/>
      </rPr>
      <t xml:space="preserve"> </t>
    </r>
  </si>
  <si>
    <t>مول الياسمين - بجوار أولاد رجب - الحى الثامن - الحصرى - 6 أكتوبر</t>
  </si>
  <si>
    <t>Yasmin Mall - Beside Ragab Sons - 8th District - El Hosary - 6 October</t>
  </si>
  <si>
    <t>(011) 23464501</t>
  </si>
  <si>
    <t>مستشفى دنيا العيون</t>
  </si>
  <si>
    <t>www.eyeworldhospital.com</t>
  </si>
  <si>
    <t>Eye World Hospital</t>
  </si>
  <si>
    <t>6 Tahrir St. - Dokki</t>
  </si>
  <si>
    <t>6 شارع التحرير - الدقى</t>
  </si>
  <si>
    <t>12 Mosadak St. - Dokki</t>
  </si>
  <si>
    <t>12 شارع مصدق - الدقى</t>
  </si>
  <si>
    <t>16465
(02) 37627771
(010) 01299989</t>
  </si>
  <si>
    <t>الحى 17 - بيفرلى هيلز البوابة الرابعة - الشيخ زايد</t>
  </si>
  <si>
    <t>(010) 33322332</t>
  </si>
  <si>
    <t>17th District - Beverly Hills - 4th Gate - Sheikh Zayed</t>
  </si>
  <si>
    <t>مستشفى الندى - الشيخ زايد</t>
  </si>
  <si>
    <t>El Nada Hospital - Sheikh Zayed</t>
  </si>
  <si>
    <t>Centeral district In Front of El-Mahgoub St. beside Cairo bank - New Domiate</t>
  </si>
  <si>
    <t>(010) 06677720</t>
  </si>
  <si>
    <t xml:space="preserve">دمياط الجديدة - المنطقة المركزية . أمام شارع المحجوب . بجوار بنك القاهرة </t>
  </si>
  <si>
    <t>(011) 17264559</t>
  </si>
  <si>
    <t>Haneen Medical Center</t>
  </si>
  <si>
    <t>مركز حنين الطبي</t>
  </si>
  <si>
    <t>المجاورة الخامسة - الصالحية الجديدة</t>
  </si>
  <si>
    <t>5th Nighborhood - El Salhia El Gadida</t>
  </si>
  <si>
    <t>د. احمد حسن والى</t>
  </si>
  <si>
    <t>(03) 4287990
(012) 10175643
(011) 12877829</t>
  </si>
  <si>
    <t>31 ميدان فيكتور عمانويل - سموحة</t>
  </si>
  <si>
    <t>Dr. Ahmed Hassan Waly</t>
  </si>
  <si>
    <t>31 Vector Amanouiel Square - Semouha</t>
  </si>
  <si>
    <t>مركز جاما للاشعة</t>
  </si>
  <si>
    <t>Gamma Scan Center</t>
  </si>
  <si>
    <t>شارع عبد السلام عارف - ميدان الزراعيين  برج الشيمى الطبي - الدور الثالث - بجوار نقابة الزراعيين - بنى سويف</t>
  </si>
  <si>
    <t>(082) 2122111
(010) 23001755
(012) 77850444
(010) 12995222</t>
  </si>
  <si>
    <t>Abdel Salam Aref St. - El Zeraeyeen Square - El Sheemy Medical Tower - 3rd Floor - Beni Suef</t>
  </si>
  <si>
    <t>شارع الجمهورية - خلف مركز شرطة الواسطى - الواسطى</t>
  </si>
  <si>
    <t>(012) 2999253
(010) 26111269
(010) 12995222</t>
  </si>
  <si>
    <t>El Gomhourya St. - Behind El Wasta Police Station - El Wasta</t>
  </si>
  <si>
    <t>شارع المستشفى الاميرى - اعلى حلوانى المحمدى - ييا - بنى سويف</t>
  </si>
  <si>
    <t>El Mostashfa St. - Above El Mohamady Pasry - Biba - Beni Suef</t>
  </si>
  <si>
    <t>(010) 12995222
(012) 80852876</t>
  </si>
  <si>
    <t>Starting of El Salam St. - Maghagha</t>
  </si>
  <si>
    <t>(010) 14148587</t>
  </si>
  <si>
    <t>اول شارع السلام - مغاغة</t>
  </si>
  <si>
    <t>مستشفى دار العيون - دمياط</t>
  </si>
  <si>
    <t>Dar El Oyoun Hospital - Damietta</t>
  </si>
  <si>
    <t>مركز الاشعة الحديثة - بور سعيد</t>
  </si>
  <si>
    <t>Modern Radiology Center - Port Said</t>
  </si>
  <si>
    <t>صيدلية د. إسماعيل صالح</t>
  </si>
  <si>
    <t>Dr. Ismaiel Saleh Pharmacy</t>
  </si>
  <si>
    <t>El Khosos Main St. - Beside the Fuel Station - El Khosos</t>
  </si>
  <si>
    <t>(011) 02103868
(010) 00875238</t>
  </si>
  <si>
    <t>شارع الخصوص العمومى - بجوار البنزينة - الخصوص</t>
  </si>
  <si>
    <t>Dr. Nagdy Pharmacy</t>
  </si>
  <si>
    <t>El Gamhoria Sr. - Bus Station - Al Qalg</t>
  </si>
  <si>
    <t>(010) 11441203</t>
  </si>
  <si>
    <t>ش الجمهورية –موقف الاتوبيس – القلج - القليوبية</t>
  </si>
  <si>
    <t>صيدلية نجدى</t>
  </si>
  <si>
    <t>Dr. Mohamed Fekry Pharmacy</t>
  </si>
  <si>
    <t>Oruba St. - Mashtoul El Souq</t>
  </si>
  <si>
    <t>(011) 41045145</t>
  </si>
  <si>
    <t>شارع العروبة - مشتول السوق</t>
  </si>
  <si>
    <t>صيدلية د. محمد فكرى</t>
  </si>
  <si>
    <t>www.neuromedclinics.com</t>
  </si>
  <si>
    <t>nfo@neuromedclinics.com</t>
  </si>
  <si>
    <t>Neuromed Clinics</t>
  </si>
  <si>
    <t>(012) 12913030
(012) 22915004</t>
  </si>
  <si>
    <t>150 شارع كورنيش النيل , برج السلام - المعادى</t>
  </si>
  <si>
    <t>150 Corniche Al nile , Al Salam Tower, Maadi</t>
  </si>
  <si>
    <t>مبني HCC من ش التسعين الجنوبي خلف المستشفى الجوى من ش التسعين - الدور الثالث – التجمع الخامس</t>
  </si>
  <si>
    <t>(012) 12913030</t>
  </si>
  <si>
    <t>Health Care city (HCC) Behind Air Force Hospital – 5th Settlement</t>
  </si>
  <si>
    <t>(010) 16757975</t>
  </si>
  <si>
    <t>Platinum Oncology Care</t>
  </si>
  <si>
    <t>برج دار الفؤاد الطبى - تقاطع شارع يوسف عباس مع طريق النصر</t>
  </si>
  <si>
    <t>123 شارع مصر والسودان اعلى بنك الأسكندرية - حدائق القبة</t>
  </si>
  <si>
    <t xml:space="preserve">ترعه المريوطيه / المنصوريه بجوار مسجد الحساينه واداره إيرادات الكهرباء </t>
  </si>
  <si>
    <t>مركز الزهراء الطبي</t>
  </si>
  <si>
    <t>El Zahraa Medical Center</t>
  </si>
  <si>
    <t>(02) 38727154
(011) 21600037</t>
  </si>
  <si>
    <t>El Mansouria - Beside El Hesania Mosque - Teret El Maryotia - El Mansouria</t>
  </si>
  <si>
    <t>مركز حورس لطب الاسنان
(د. محمد الخطيب)</t>
  </si>
  <si>
    <t>برج الأطباء الدور الرابع - امام المحكمه  - قليوب</t>
  </si>
  <si>
    <t>(010) 63163126</t>
  </si>
  <si>
    <t>Horas Dental Center
(Dr. Mohamed El Khatieb)</t>
  </si>
  <si>
    <t>El Ateba Tower - 4th Floor - In Front of the Court - Qaliub</t>
  </si>
  <si>
    <t>عيادات كير كلينيك التخصصية</t>
  </si>
  <si>
    <t>Care Clinics</t>
  </si>
  <si>
    <t>Dar El Fouad Medical Tower - intersection of Youssef Abbas St &amp; El Nasr Road - Nasr City</t>
  </si>
  <si>
    <t>123 Misr &amp; Sudan St. - Above Alex Bank - Hadaiek El Koba</t>
  </si>
  <si>
    <t>د. ريمون رأفت</t>
  </si>
  <si>
    <t>د. طارق حافظ</t>
  </si>
  <si>
    <t>(03) 5857444
(012) 27394646</t>
  </si>
  <si>
    <t>(03) 5421486
(012) 11008129</t>
  </si>
  <si>
    <t>18 Medicine Faculty St. - Raml Station</t>
  </si>
  <si>
    <t>96 شارع عبد السلام عارف - جليم</t>
  </si>
  <si>
    <t>96 Abdel Salam Aref St. - Gelim</t>
  </si>
  <si>
    <t xml:space="preserve">8 شارع كلية الطب - محطة الرمل </t>
  </si>
  <si>
    <t>477 طريق الحريه - بولكلى</t>
  </si>
  <si>
    <t>477 Horya Road - Polkely</t>
  </si>
  <si>
    <t>Dr. Remon Rafaat</t>
  </si>
  <si>
    <t>Dr. Tarek Hafez</t>
  </si>
  <si>
    <t>Oral and Maxillo Facial surgery</t>
  </si>
  <si>
    <t xml:space="preserve"> جراحة الوجه والفم والفكين </t>
  </si>
  <si>
    <t>(011) 14818259</t>
  </si>
  <si>
    <t>(03) 4832628
(012) 27702695</t>
  </si>
  <si>
    <t>مركز د. جان جاك لجراحات ومناظير المخ و الاعصاب و العمود الفقرى</t>
  </si>
  <si>
    <t>Dr. Jan Jack Center for Neuro and Spine Surgery</t>
  </si>
  <si>
    <t>د. وائل سمير بدر</t>
  </si>
  <si>
    <t>Dr. Wael Samir Badr</t>
  </si>
  <si>
    <t>شارع التسعين - خلف المستشفى الجوى - ميديكال بارك بريميير - عيادة 326 - التجمع الخامس</t>
  </si>
  <si>
    <t>(011) 2603055
(015) 55344930</t>
  </si>
  <si>
    <t>Street 90 - Behind Air Force Hospital - Medical Park Premiere - Clinic 326 - 5th Settlement</t>
  </si>
  <si>
    <t>Dr. Adel Khamis Pharmacy</t>
  </si>
  <si>
    <t>صيدلية د. عادل خميس</t>
  </si>
  <si>
    <t>42 شارع عبد المنعم رياض - الدور الثانى - بجوار برج الحكمة - المهندسين</t>
  </si>
  <si>
    <t>42 A.Moniem Riead St. - 2nd floor - Beside El Hekma Tower - Mohandiseen</t>
  </si>
  <si>
    <t>(012) 00220137</t>
  </si>
  <si>
    <t>رقم 45 شارع كليوباترا - داخل مركز الاستاذ الدكتور صبحى ابو اللوز - مصر الجديدة</t>
  </si>
  <si>
    <t>رقم 3 شارع الطبيب متفرع من شارع اخناتون - خلف سوبر ماركت سعودى داخل مركز رعايه للاشعة - التجمع الخامس</t>
  </si>
  <si>
    <t>رقم 43 شارع دجلة - متفرع من شارع جامعة الدول - الدور الاول داخل مركز دكتور عماد عبيد للاورام - المهندسين</t>
  </si>
  <si>
    <t>رقم 54 شارع عبدالمنعم رياض - امام برج الاطباء - داخل مركز ملينيوم للاورام - المهندسين</t>
  </si>
  <si>
    <t>كمبوند ليجاندا - الدور 2 - مدخل 2 - امام مستشفى زايد التخصصى - داخل رعاية كلينيك - الشيخ زايد</t>
  </si>
  <si>
    <t>رقم 32 الحى الاول - المحور المركزى - الدور الرابع - امام مطعم جاد - السادس من اكتوبر</t>
  </si>
  <si>
    <t xml:space="preserve"> جراند مول خلف محطة وقود توتال على الرابط الأوسط - الدور الأول - مدينة الشروق</t>
  </si>
  <si>
    <t>رقم 385 شارع رمسيس - العباسية - الدور الثانى - شقة 9 - بجوار مستشفى دار الشفاء - العباسية</t>
  </si>
  <si>
    <t>ميدان النحاس - برج زايد - الدور التاسع - سمنود</t>
  </si>
  <si>
    <t>برج الأطباء ش صلاح سالم و التلاتيني - بورسعيد</t>
  </si>
  <si>
    <t>شارع النصر و الدقهلية اعلى فرع فودافون - بورسعيد</t>
  </si>
  <si>
    <t>بورفؤاد , ش الشعراوي امام مسجد الشعراوى - بورسعيد</t>
  </si>
  <si>
    <t>حي الزهور , بجوار ابو يمن لخدمات المحمول - بورسعيد</t>
  </si>
  <si>
    <t>شارع حسين حجازي , امام البنك العقاري المصرى - الإسماعيلية</t>
  </si>
  <si>
    <t>القنطرة , ش المعاهدة , امام مطعم فول خير - الإسماعيلية</t>
  </si>
  <si>
    <t>شارع الجلاء, ميدان الكباس , خلف محطة بنزين موبيل - دمياط</t>
  </si>
  <si>
    <t>شارع الحربى , بجوار ستوديو مارشال - دمياط</t>
  </si>
  <si>
    <t>عزبة البرج , ش الفنار , بجوار مصوغات قاصد كريم - دمياط</t>
  </si>
  <si>
    <t>فارسكور , امام محطة فارسكور , بجوار صيدلية بلال - دمياط</t>
  </si>
  <si>
    <t>45 Cliopatra St. - inside Dr. Sobhy Abo El Louz Center - Heliopolis</t>
  </si>
  <si>
    <t>3 El Tabib St. from Ekhnatoun St. - Behind Soudi Market - Inside Reaya Radiology Center - 5th Settlement</t>
  </si>
  <si>
    <t>43 Degla St. from Gamiet El Sewal El Arabia St. - 1st Floor - Inside Dr. Emad Ebaid Oncology Center</t>
  </si>
  <si>
    <t>54 Abdel Moniem Reiad St. - In Front of El Atebaa Tower - Inside Millennium Oncology Center - Mohandiseen</t>
  </si>
  <si>
    <t>Legenda Compound 2nd Entrance - 2nd Floor - in Front Of Sheikh Zayed Hospital - Inside Reaya Clinic - Sheikh Zayed</t>
  </si>
  <si>
    <t>32 First District - Main Axis - 4th Floor - in Front of Gad Restaurant - 6 October City</t>
  </si>
  <si>
    <t>Grand Mall - Behind Total Fuel Station - 1st Floor - Sherouk City</t>
  </si>
  <si>
    <t>385 Ramsis St. - 2nd Floor App.# 9 - Beside Dar El Shefaa Hospital - Abbasya</t>
  </si>
  <si>
    <t>El Nahas Square - Rayed Tower - 9th Floor - Samanoud</t>
  </si>
  <si>
    <t xml:space="preserve"> Salah Salem &amp; El Thalathiny st. - El Atebaa Tower - Port Said</t>
  </si>
  <si>
    <t>El Nasr &amp; Daqahlia St. - Above Vodafone - Port Said</t>
  </si>
  <si>
    <t>El Sharawy St. - In Front of El Sharawy Mosque - Port Fouad - Port Said</t>
  </si>
  <si>
    <t>El Zouhor District - Beside Abo Yamen for Mobile Services - Port Said</t>
  </si>
  <si>
    <t>Hussein Hegazy St., In Front Of Egyptian Real Estate Bank - Ismailia</t>
  </si>
  <si>
    <t>El Kantara - El Moahda St. - In Front of Khaier Resturant - Ismailia</t>
  </si>
  <si>
    <t>El Galaa St. - El Kabas Square - Behind Mobil Fuel Station - Damietta</t>
  </si>
  <si>
    <t>El Harby St. - Beside Marshal Studio - Damietta</t>
  </si>
  <si>
    <t>Ezbet El Borg, El Fanar St., Beside Kased Karim Jewelry - Damietta</t>
  </si>
  <si>
    <t>Faraskour, In Front Of Faraskour Station, Beside Belal Pharmacy - Damietta</t>
  </si>
  <si>
    <t>(012) 27179564</t>
  </si>
  <si>
    <t>شارع عامر - معصرة سمالوط</t>
  </si>
  <si>
    <t>AmerSt. - Ma'sara Samalout</t>
  </si>
  <si>
    <t>40 شارع كليوباترا - ميدان صلاح الدين - مصر الجديدة</t>
  </si>
  <si>
    <t>(011) 57057091
(011) 57057092
(011) 57057093
(011) 57057095
(011) 100 00255</t>
  </si>
  <si>
    <t>98 شارع جامعة الدول العربية بجوار الاسواق الحرة - المهندسين</t>
  </si>
  <si>
    <t>جراند مول الشروق بجوار بنزينة توتال امام المرور القديم - مدينة الشروق</t>
  </si>
  <si>
    <t>8 شارع السكة الحديد فوق صيدلية العقبى امام محطة مترو حدائق حلوان - حدائق حلوان</t>
  </si>
  <si>
    <t>98 Gamaiet El Dewal El Arabia - Mohandiseen</t>
  </si>
  <si>
    <t>Grand Mall El Sherouk - Beside Total Fuel Station - El Sherouk City</t>
  </si>
  <si>
    <t>8 El Seka El Hadid St. - Above El Okaby Pharmacy - In Front of Hadaiek Helwan Metro Station - Hadaiek Helwan</t>
  </si>
  <si>
    <t>مركز برادة للعيون</t>
  </si>
  <si>
    <t>13 ميدان سفنكس - الدور السابع - المهندسين</t>
  </si>
  <si>
    <t>(02) 33441702
(010) 20925510</t>
  </si>
  <si>
    <t>Barrada Eye Center</t>
  </si>
  <si>
    <t>13 Sphinx Square - 7th Floor - Mohandiseen</t>
  </si>
  <si>
    <t>www.barradaeyecenter.com</t>
  </si>
  <si>
    <t>22 Mahmoud Hassan St. Off El Merghany St. - Heliopolis</t>
  </si>
  <si>
    <t>(02) 24177267
(02) 24177268
(010) 01526626</t>
  </si>
  <si>
    <t>22 شارع محمود حسن المتفرع من شارع الميرغنى - مصر الجديدة</t>
  </si>
  <si>
    <t>El Nakhel Hospital Pharmacy
(Andalousia Maadi)</t>
  </si>
  <si>
    <t>صيدلية مستشفى النخيل
(اندلسية - المعادى)</t>
  </si>
  <si>
    <t>Al Shourok Hospital Pharmacy - Mohandessin</t>
  </si>
  <si>
    <t>د. محمود عاصم البراق</t>
  </si>
  <si>
    <t>Dr. Mahmoud Assem Al Baraak</t>
  </si>
  <si>
    <t>صيدلية مستشفي الشروق - المهندسين</t>
  </si>
  <si>
    <t>صيدلية مستشفى النيل بدراوي</t>
  </si>
  <si>
    <t>Nile Badrawy Hospital Pharmacy</t>
  </si>
  <si>
    <t>كورنيش النيل المعادي بجوار مستشفي السلام الدولي - المعادى</t>
  </si>
  <si>
    <t>(010) 13005572
(010) 00190920</t>
  </si>
  <si>
    <t>(010) 06311369</t>
  </si>
  <si>
    <t>Al Zokhrafia St. - Abo Helal West Station - Minya</t>
  </si>
  <si>
    <t>شارع الزخرفيه - موقف أبو هلال غرب - المنيا</t>
  </si>
  <si>
    <t>(010) 21216772
(010) 00138847</t>
  </si>
  <si>
    <t>بركة السبع - شرق - طريق زفتى بعد المستشفى المركزى - بجوار معمل الالبان - بركة السبع</t>
  </si>
  <si>
    <t>Bareket El Sabaa - East - Zefta Road after the Central Hospital - Berket El Sabaa</t>
  </si>
  <si>
    <t>صيدلية د. وائل البلشى</t>
  </si>
  <si>
    <t>Dr. Wael El Balshy Pharmacy</t>
  </si>
  <si>
    <t>د. محمود الغزولى</t>
  </si>
  <si>
    <t>(012) 02466447</t>
  </si>
  <si>
    <t>مستشفى الفيروز التخصصى - أبو كبير</t>
  </si>
  <si>
    <t>ش الضرائب متفرع من الشارع العمومى بركة السبع - المنوفية</t>
  </si>
  <si>
    <t>(048) 2998666</t>
  </si>
  <si>
    <t>شارع عبد العزيز على - ابوكبير</t>
  </si>
  <si>
    <t>(055) 3522200</t>
  </si>
  <si>
    <t xml:space="preserve">Abdel Aziz Ali St. - Abou Kebeer </t>
  </si>
  <si>
    <t>Dr. Mahmoud El Ghazouly</t>
  </si>
  <si>
    <t>El Dareeb St.  - Berkat El-Sabiea</t>
  </si>
  <si>
    <t>صيدلية د. السيد عباس</t>
  </si>
  <si>
    <t xml:space="preserve">(012) 10487526 </t>
  </si>
  <si>
    <t xml:space="preserve">الدير – مركز طوخ- القليوبية </t>
  </si>
  <si>
    <t>Dr. El Sayed Abbas Pharmacy</t>
  </si>
  <si>
    <t>Al Dair - Toukh</t>
  </si>
  <si>
    <t>ميدان الأربعين بجوار مستشفي المواساه - السويس</t>
  </si>
  <si>
    <t>El Arbaien Square - Beside El Mwasah Hospital - Suez</t>
  </si>
  <si>
    <t>مستشفى كونكورد التخصصى</t>
  </si>
  <si>
    <t>Concord Specialized Hospital</t>
  </si>
  <si>
    <t>Abdel Salam Aref St. - Beside Train Station - Concord Tower - Damanhour</t>
  </si>
  <si>
    <t>www.concordhospitals.com</t>
  </si>
  <si>
    <t>(045) 3159580
(045) 3159581
(045) 3159582
(045) 3159583
(045) 3159584
(010) 32777704
(010) 32777709</t>
  </si>
  <si>
    <t>شارع عبد السلام عارف - بجوار محطة القطار - برج كونكورد - دمنهور</t>
  </si>
  <si>
    <t>مستشفى شفا</t>
  </si>
  <si>
    <t>www.shifaegypt.com</t>
  </si>
  <si>
    <t>164-166 شارع التسعين الشمالى - التجمع الخامس</t>
  </si>
  <si>
    <t>Shifa Hospital</t>
  </si>
  <si>
    <t>164-166 Northern 90th St. - 5th Settlement</t>
  </si>
  <si>
    <t>19600
(013) 3222439
(013) 3222452</t>
  </si>
  <si>
    <t>Shop # 20 &amp; 48 AlShahid Farid Nada  St. - Al Rashedy Station - El Manshia - Banha</t>
  </si>
  <si>
    <t>محل رقم 20 و48 شارع الشهيد فيد ندا - محطة الرشيدى - المنشية - بنها</t>
  </si>
  <si>
    <t>52 شارع عباس العقاد - مدينة نصر</t>
  </si>
  <si>
    <t>(02) 42102235</t>
  </si>
  <si>
    <t>مول الدوحة مدخل ب – الدور الرابع شقة 41</t>
  </si>
  <si>
    <t>Doha Mall - Entrance B - 4th floor - 10th of Ramadan City</t>
  </si>
  <si>
    <t>ميدان المديرية- امام المزلقان- اعلى شركة اتصالات - بنى سويف</t>
  </si>
  <si>
    <t>El Modeirya Square - Above Etesalat Company - Beni Suef</t>
  </si>
  <si>
    <t>3 أ شارع الحرية – ميدان المطرية – أعلي راية الدور الأول - المطرية</t>
  </si>
  <si>
    <t>(011) 44457291</t>
  </si>
  <si>
    <t>3 A El Horya St. - Mataria Square - Above Raya Shop - 1st Floor - Mataria</t>
  </si>
  <si>
    <t>8شارع كلية الطب – برج الأطباء – محطة الرمل - الأسكندرية</t>
  </si>
  <si>
    <t>(03) 8417696</t>
  </si>
  <si>
    <t>18 Medicine Faculty St. - Al Atebaa Tower - Raml Station</t>
  </si>
  <si>
    <t>مستشفى الزهراء - الفيوم</t>
  </si>
  <si>
    <t>14 ش الجزائر باغوص - الفيوم</t>
  </si>
  <si>
    <t>El Zahraa Hospital - Fayoum</t>
  </si>
  <si>
    <t>14 Al Gazaer St. - Baghos - Fayoum</t>
  </si>
  <si>
    <t>(084) 2074140
(010) 22066993</t>
  </si>
  <si>
    <t>د. محمد مصباح</t>
  </si>
  <si>
    <t>(062) 3427777
(010) 94355777</t>
  </si>
  <si>
    <t>صيدلية د. محمد الصباغ</t>
  </si>
  <si>
    <t>شارع ابى الدرداء - خلف السنترال - امام مكتب بريد السنترال - كفر الدوار</t>
  </si>
  <si>
    <t>(010) 07140188</t>
  </si>
  <si>
    <t>Abi El Dardaa St., Behind Central - In Front Of Central Post Office, Kafr El Dawar</t>
  </si>
  <si>
    <t>Dr. Mohamed El Sabagh Pharmacy</t>
  </si>
  <si>
    <t>El Safa Hospital - Kafr El Dawar</t>
  </si>
  <si>
    <t>مستشفى الصفا - كفر الدوار</t>
  </si>
  <si>
    <t>مدخل كوبرى كفر الدوار الجديد - كفر الدوار</t>
  </si>
  <si>
    <t>Kafr El Dawar New Bridge Enterance - Kafr El Dawar</t>
  </si>
  <si>
    <t>33 شارع راشد - السويس</t>
  </si>
  <si>
    <t>Dr. Mohamed Mesbah</t>
  </si>
  <si>
    <t>33 Rashed St. - Suez</t>
  </si>
  <si>
    <t>عيادات كليوباترا - الشيخ زايد</t>
  </si>
  <si>
    <t>محور 26 يوليو - مول المجرة - الشيخ زايد</t>
  </si>
  <si>
    <t>26 Axis - Magara Mall - Shiekh Zayed</t>
  </si>
  <si>
    <t>Cleopatra Clinics - Sheikh Zayed</t>
  </si>
  <si>
    <t>Cleopatra Clinics - 5th Settlement</t>
  </si>
  <si>
    <t>عيادات كليوباترا - التجمع الخامس</t>
  </si>
  <si>
    <t>مستشفى الحياة الدولى - سوهاج</t>
  </si>
  <si>
    <t>بجوار نادى الشرطة القبلى - سوهاج</t>
  </si>
  <si>
    <t>(093) 2157000
(093) 2157003
(010) 28090750
(010) 28090740</t>
  </si>
  <si>
    <t>Life International Hospital</t>
  </si>
  <si>
    <t>أبراج عثمان - برج 1 - روكسى</t>
  </si>
  <si>
    <t>(02) 24537001
(02) 24537002
(02) 24537003
(02) 24537004
(02) 24537005</t>
  </si>
  <si>
    <t>3 شارع شهاب - المهندسين</t>
  </si>
  <si>
    <t>(02) 37611144</t>
  </si>
  <si>
    <t>Othman Towers - Tower #1 - Roxy - Helioplolis</t>
  </si>
  <si>
    <t>3 Shehab St. - Mohandiseen</t>
  </si>
  <si>
    <t>Beside the police club - Sohag</t>
  </si>
  <si>
    <t>مركز د. مى ماجد عبد الصالحين</t>
  </si>
  <si>
    <t>29 شارع مصطفى كامل - المعادى</t>
  </si>
  <si>
    <t>29 Mostafa Kamel St. - Maadi</t>
  </si>
  <si>
    <t>Dr. Mai Maged Abd EL Salheen Center</t>
  </si>
  <si>
    <t>(010) 01474317</t>
  </si>
  <si>
    <t>رسم أعصاب</t>
  </si>
  <si>
    <t>Nerve Conduction Velocity</t>
  </si>
  <si>
    <t>المركز الدولى للعلاج الطبيعى
(د. إبراهيم البندارى)</t>
  </si>
  <si>
    <t>امتداد شارع التسعين - اتجاه محور مشير طنطاوي من شارع حسن مأمون عمارات مدينه نصر الجديدة - التجمع الخامس</t>
  </si>
  <si>
    <t>(02) 20797193
(012) 21607160</t>
  </si>
  <si>
    <t>Extension of 90th Street Toward the axis of Mosheer Tantawi from Hassan Maamoun Street, Nasr City new buildings - Fifth Settlement</t>
  </si>
  <si>
    <t>International Physical Therapy Center
(Dr. Ibrahim El Bendary)</t>
  </si>
  <si>
    <t>دار الاشعة - المنوفية</t>
  </si>
  <si>
    <t>شارع الأرقم - مستشفى الصفا للأطفال - سوهاج</t>
  </si>
  <si>
    <t>(093) 2312933</t>
  </si>
  <si>
    <t>شارع المخبز الآلي أمام مدرسة الخليل الضمراني - سوهاج</t>
  </si>
  <si>
    <t>(093) 2335295</t>
  </si>
  <si>
    <t>(093) 2537421</t>
  </si>
  <si>
    <t>بجوار بنك مصر - المراغة - سوهاج</t>
  </si>
  <si>
    <t>شارع سوهاج - أخميم</t>
  </si>
  <si>
    <t>(093) 4604494</t>
  </si>
  <si>
    <t>(093) 2311190</t>
  </si>
  <si>
    <t xml:space="preserve">مستشفي الاوعية الدموية والقدم السكري </t>
  </si>
  <si>
    <t xml:space="preserve">مستشفي زمزم </t>
  </si>
  <si>
    <t>مركز النخبة للعلاج الطبيعي</t>
  </si>
  <si>
    <t xml:space="preserve">مركز البيطاش للعلاج الطبيعي </t>
  </si>
  <si>
    <t>طريق 14 مايو -مجمع الوطنية الطبي -سموحة</t>
  </si>
  <si>
    <t>(011) 22846666
(03) 3586432</t>
  </si>
  <si>
    <t>(010) 11118336
(010) 11118226</t>
  </si>
  <si>
    <t>(012) 78536054</t>
  </si>
  <si>
    <t>(012) 07200330</t>
  </si>
  <si>
    <t>(010) 98880229</t>
  </si>
  <si>
    <t>امتداد كوبري 14 مايو.مجموعة عمارات الوطنية-عمارة 5 - سموحة</t>
  </si>
  <si>
    <t>اول شارع منشا - خلف ستاد الاسكندرية  - محرم بك</t>
  </si>
  <si>
    <t>42 شارع المشير- برج سرايا المشير - الدور الثاني - سيدي جابر</t>
  </si>
  <si>
    <t>مركز الجوهرة للاسنان</t>
  </si>
  <si>
    <t>بوابة 8 اعلي صيدلية فضة - العجمي</t>
  </si>
  <si>
    <t>358 شارع جمال عبد الناصر - امام اسواق الشريف - العصافرة</t>
  </si>
  <si>
    <t>ميدان الكيلو 21 بجوار مستشفي مبرة العصافرة غرب - العجمى</t>
  </si>
  <si>
    <t>(010) 23335311</t>
  </si>
  <si>
    <t>(010) 23335315</t>
  </si>
  <si>
    <t>(010) 23335312</t>
  </si>
  <si>
    <t>(010) 23335320</t>
  </si>
  <si>
    <t>لوران دنتال كير</t>
  </si>
  <si>
    <t>724 طريق الحرية - اعلي مدينة الاحلام- الدور الثالث - لوران</t>
  </si>
  <si>
    <t>(03) 4268883</t>
  </si>
  <si>
    <t xml:space="preserve">د.عصام فتح الله </t>
  </si>
  <si>
    <t xml:space="preserve">د.حنان محمد هلال </t>
  </si>
  <si>
    <t>59 شارع بورسعيد برج الزهراء بجوار معمل بلبع - كفر الدوار</t>
  </si>
  <si>
    <t>(010) 00146282</t>
  </si>
  <si>
    <t>(010) 10942921</t>
  </si>
  <si>
    <t>صيدليات محفوظ</t>
  </si>
  <si>
    <t>Mahfouz Pharmacies</t>
  </si>
  <si>
    <t>18ش ذكي رجب - سموحة</t>
  </si>
  <si>
    <t>4ش اسماعيل سري بجوار كافيه سمايل - سموحة</t>
  </si>
  <si>
    <t>داخل محطة مصر للبترول - جليم</t>
  </si>
  <si>
    <t>43ش الفتح وطمازين - فلمنج</t>
  </si>
  <si>
    <t>2ش قناة السويس - محرم بك</t>
  </si>
  <si>
    <t>205ش المكس - أمام عيادة النصر الشاملة - الورديان</t>
  </si>
  <si>
    <t>شارع الكينج الجديد- الكينج مريوط</t>
  </si>
  <si>
    <t>(03) 4407466</t>
  </si>
  <si>
    <t>smouhamahfouz@gmail.com</t>
  </si>
  <si>
    <t>smouha2mahfouz@gmail.com</t>
  </si>
  <si>
    <t>gleemmahfouz@gmail.com</t>
  </si>
  <si>
    <t>roushdymahfouz@gmail.com</t>
  </si>
  <si>
    <t>felmingmahfouz@gmail.com</t>
  </si>
  <si>
    <t>moharmbekmahfouz@gmail.com</t>
  </si>
  <si>
    <t>elramelmahfouz@gmail.com</t>
  </si>
  <si>
    <t>wardianmahfouz1@gmail.com</t>
  </si>
  <si>
    <t>wardianmahfouz2@gmail.com</t>
  </si>
  <si>
    <t>wardianmahfouz3@gmail.com</t>
  </si>
  <si>
    <t>agamymahfouz2@gmail.com</t>
  </si>
  <si>
    <t>Kingmahfouz2@gmail.com</t>
  </si>
  <si>
    <t>manshiamahfouz@gmail.com</t>
  </si>
  <si>
    <t>(03) 4247799
(03) 4202097
(012) 11117788</t>
  </si>
  <si>
    <t>(03) 4245899
(03) 4245523
(010) 62666355</t>
  </si>
  <si>
    <t>(03) 5833711
(03) 5840777
(010) 01767974</t>
  </si>
  <si>
    <t>(03) 5233373
(03) 4533326
(010) 00667252</t>
  </si>
  <si>
    <t>(03) 5851223
(010) 33738585</t>
  </si>
  <si>
    <t>(03) 3936825
(03) 3936825
(010) 64445766</t>
  </si>
  <si>
    <t>(03) 4859308
(010) 94443340</t>
  </si>
  <si>
    <t>(03) 4465900
(03) 4465901
(010) 64222544</t>
  </si>
  <si>
    <t>(03) 4407466
(010) 17411944</t>
  </si>
  <si>
    <t>(03) 4388726
(03) 4320555
(010) 63155522</t>
  </si>
  <si>
    <t>(03) 4550177
(010) 17411644</t>
  </si>
  <si>
    <t>(03) 4804160
(03) 4835171
(010) 68834485</t>
  </si>
  <si>
    <t>24ش الجلاء - فيكتوريا</t>
  </si>
  <si>
    <t>صيدليات د. أسامة الطيبى</t>
  </si>
  <si>
    <t>Dr. Osama El Tayeby Pharmacies</t>
  </si>
  <si>
    <t>(03) 4390444
(010) 00498267</t>
  </si>
  <si>
    <t>(03) 4391345
(010) 68445333</t>
  </si>
  <si>
    <t>(03) 4349919
(010) 05455452</t>
  </si>
  <si>
    <t>(03) 3180360
(010) 66674761</t>
  </si>
  <si>
    <t>(03) 3194343
(010) 97771362</t>
  </si>
  <si>
    <t>(03) 4205004
(010) 08301116</t>
  </si>
  <si>
    <t>(03) 4226209
(010) 00497431</t>
  </si>
  <si>
    <t>(03) 4294002
(010) 00213541</t>
  </si>
  <si>
    <t>(03) 4291580
(010) 05450550</t>
  </si>
  <si>
    <t>(03) 5917566
(010) 22138813</t>
  </si>
  <si>
    <t>(03) 5522293
(010) 00498975</t>
  </si>
  <si>
    <t>(03) 4809968
(010) 30006086</t>
  </si>
  <si>
    <t>(03) 3919284
(010) 05465466</t>
  </si>
  <si>
    <t>(03) 5234674
(010) 00799157</t>
  </si>
  <si>
    <t>(03) 5242499
(010) 30006085</t>
  </si>
  <si>
    <t>(03) 5720141
(010) 16611818</t>
  </si>
  <si>
    <t>(03) 5855856
(010) 68833906</t>
  </si>
  <si>
    <t>(03) 5466549
(010) 05455451</t>
  </si>
  <si>
    <t>(03) 5775544
(010) 98890660</t>
  </si>
  <si>
    <t>(03) 5501070
(010) 07041113</t>
  </si>
  <si>
    <t>(03) 5553412
(010) 07180043</t>
  </si>
  <si>
    <t>(03) 5443372 
(010) 00799159</t>
  </si>
  <si>
    <t>(03) 5532256
(010) 23312337</t>
  </si>
  <si>
    <t>(03) 5847713
(010) 66605363</t>
  </si>
  <si>
    <t>(03) 5825452
(010) 16601116</t>
  </si>
  <si>
    <t>(03) 4841731
(010) 68336663</t>
  </si>
  <si>
    <t>(03) 3939304
(010) 66602461</t>
  </si>
  <si>
    <t>(03) 4290220
(010) 28180076</t>
  </si>
  <si>
    <t>(03) 5223700
(010) 00041951</t>
  </si>
  <si>
    <t>(03) 5561372
(010) 00213481</t>
  </si>
  <si>
    <t>(03) 5429840
(010) 19376767</t>
  </si>
  <si>
    <t>(03) 5757738
(010) 00827961</t>
  </si>
  <si>
    <t>(02) 22722360
(010) 00827963</t>
  </si>
  <si>
    <t>(02) 33931782
(010) 00827962</t>
  </si>
  <si>
    <t>(010) 07044491</t>
  </si>
  <si>
    <t>(010) 00213084</t>
  </si>
  <si>
    <t>hagarahmed23393@yahoo.com</t>
  </si>
  <si>
    <t>pharmacist.alaa.essam@gmail.com</t>
  </si>
  <si>
    <t>M7medzizoz@gmail.com</t>
  </si>
  <si>
    <t>rashakamal28@gmail.com</t>
  </si>
  <si>
    <t>mohamed.elramly2525@gmail.com</t>
  </si>
  <si>
    <t>pharmacies@gmail.com</t>
  </si>
  <si>
    <t>radwafahmy4445@gmail.com</t>
  </si>
  <si>
    <t>samar.abdellah2012@gmail.com</t>
  </si>
  <si>
    <t>tayby.greenplaza@gmail.com</t>
  </si>
  <si>
    <t xml:space="preserve"> emad.alaa.eldine.16@gmail.com</t>
  </si>
  <si>
    <t>walaamohamed73@gmail.com</t>
  </si>
  <si>
    <t>dinahisham666666@hotmail.com</t>
  </si>
  <si>
    <t>gaberm061@gmail.com</t>
  </si>
  <si>
    <t>fatmaesmaiel@gmail.com</t>
  </si>
  <si>
    <t>t90.thabet@gmail.com</t>
  </si>
  <si>
    <t>mmm.Salah.91@gmail.com</t>
  </si>
  <si>
    <t>noha_el.hamaky@hotmail.com</t>
  </si>
  <si>
    <t>ranamokhtar89@gmail.com</t>
  </si>
  <si>
    <t>anwarzoo900apple@icloud.com</t>
  </si>
  <si>
    <t>am884999@gmail.com</t>
  </si>
  <si>
    <t>Mahmoudelwkil1@gmail.com</t>
  </si>
  <si>
    <t>redareda61048@gmail.com</t>
  </si>
  <si>
    <t>ahmedgemy09@gmail.com</t>
  </si>
  <si>
    <t>moharam612m@gmail.com</t>
  </si>
  <si>
    <t>Drmnew10@hotmail.com</t>
  </si>
  <si>
    <t>abdoshokr1990@gmail.com</t>
  </si>
  <si>
    <t>assemelnahas@gmail.com</t>
  </si>
  <si>
    <t xml:space="preserve"> m.kamel@taypharmacies.com</t>
  </si>
  <si>
    <t>hassangaber922@gmail.com</t>
  </si>
  <si>
    <t>esraa.ahmed208@gmail.com</t>
  </si>
  <si>
    <t>hebamohab@gmail.com</t>
  </si>
  <si>
    <t>ahdymohamed0@gmail.com</t>
  </si>
  <si>
    <t>moofekry@gmail.com</t>
  </si>
  <si>
    <t>mohamednancy771@gmail.com</t>
  </si>
  <si>
    <t>tampoly15@gmail.com</t>
  </si>
  <si>
    <t>231 طريق الحرية - قريب من البنك العربى الافريقى الدولى - الابراهيمية</t>
  </si>
  <si>
    <t>11 ش عمر الزعفان - امام اليكس ماركت - الابراهيمية</t>
  </si>
  <si>
    <t xml:space="preserve"> شاطئ النخيل 6 اكتوبر امام  كنتاكى - العجمى</t>
  </si>
  <si>
    <t>728 طريق الجيش,قريب من كوك دوور - المندرة</t>
  </si>
  <si>
    <t>186 ش احمد شوقى - ,بجوار سلسلة مطاعم ابو ربيع - بولكلى</t>
  </si>
  <si>
    <t xml:space="preserve">  364 ع عمارات تراس سموحة - ش النقل والهندسة,قريب من كنتاكى -  سموحة</t>
  </si>
  <si>
    <t>3 ش زكى رجب,امام مسجد حمزة - سموحة</t>
  </si>
  <si>
    <t>23 ش البكباشى العيسوى - سيدى بشر بحرى</t>
  </si>
  <si>
    <t>299 ش بورسعيد,بجوار بى.تك للاجهزة المنزلية - سيدي جابر</t>
  </si>
  <si>
    <t xml:space="preserve">519 طريق الحرية - فلمنج </t>
  </si>
  <si>
    <t>141 طريق الجيش,امام كافيه ويف -  كليوباترا</t>
  </si>
  <si>
    <t xml:space="preserve">45 شارع الاقبال - لوران </t>
  </si>
  <si>
    <t>22 ش زين العابدين -,بجوار مدرسة الامام على - محرم بك</t>
  </si>
  <si>
    <t>41 ش سعد زغلول - امام سيتى بلازا - محطة الرمل</t>
  </si>
  <si>
    <t>عمارات الفرات - ش عبد القادر رجب,- بجوار مستشفى الملكى - مصطفى كامل</t>
  </si>
  <si>
    <t>11 ش اسكندر إبراهيم -,بجوار مطعم المائدة الدمشقية - ميامى</t>
  </si>
  <si>
    <t>286 ش جمال عبد الناصر - امام ماكدونالدز - ميامى</t>
  </si>
  <si>
    <t>2 امتداد ش عبد الحميد بدوى -قريب من فندق راديسون بلو  -  مساكن شيراتون - مصر الجديدة</t>
  </si>
  <si>
    <t>Dar Al-Ashea - Monofiea</t>
  </si>
  <si>
    <t xml:space="preserve"> Tourist Partition -Al Kanater Al Khairia</t>
  </si>
  <si>
    <t xml:space="preserve"> التقسيم السياحي  - القناطر الخيرية</t>
  </si>
  <si>
    <t>Al Arqam Street, Safa Children's Hospital, Sohag</t>
  </si>
  <si>
    <t>El Makhbaz El Aaly St.- in front of Al Khalil Al Damrani School - Sohag</t>
  </si>
  <si>
    <t>Beside Banque Misr - Maragha - Sohag</t>
  </si>
  <si>
    <t>Sohag Street - Akhmim</t>
  </si>
  <si>
    <t>ش أسيوط سوهاج - أبراج الشرق للتأمين - سوهاج</t>
  </si>
  <si>
    <t>Assiut St. Sohag - El Sharq Insurance Towers - Sohag</t>
  </si>
  <si>
    <t>Extension of 14th of May Bridge, El Wataneya Buildings Group, Bldg. 5, Semouha</t>
  </si>
  <si>
    <t>42 El Moushir Street - Saraya El Moushir Tower - 2nd Floor - Sidi Gaber</t>
  </si>
  <si>
    <t>33 Alex / Matrouh Road - In Front Of Public Transport Garage - El Bitash - Agami</t>
  </si>
  <si>
    <t>14th of May Road - Watania Medical Complex - Smouha</t>
  </si>
  <si>
    <t>Gate 8 - Above Silver Pharmacy - Agami</t>
  </si>
  <si>
    <t>358 Gamal Abdel Nasser Street - in front of El Sherif Markets - El Asafra</t>
  </si>
  <si>
    <t>ميدان صينية - امام مدرسة الورديان الثانوية  - الورديان</t>
  </si>
  <si>
    <t>Siniea Square - In Front Of Wardeyan Secondary School - Al Wardian</t>
  </si>
  <si>
    <t>Kilo 21 square - Beside Mabaret El Asafra West Hospital  - Agami</t>
  </si>
  <si>
    <t>74 Fawzy Ibn Moaz St., El Saraya Towers, Tulip Tower, 2nd Floor, Semouha</t>
  </si>
  <si>
    <t>724 El Horreya Road, Above Dream City, 3rd Floor, Louran</t>
  </si>
  <si>
    <t>59 Port Said St. - El Zahraa Tower - Beside Balbaa factory - Kafr El Dawar</t>
  </si>
  <si>
    <t>18 Zaki Ragab St., Semouha</t>
  </si>
  <si>
    <t>Inside Misr Petroleum Station - Glim</t>
  </si>
  <si>
    <t>4 Ismail Serry St. Beside Smile Cafe - Semouha</t>
  </si>
  <si>
    <t>434 طريق الحرية  - رشدي</t>
  </si>
  <si>
    <t>434 Horya Road - Roushdy</t>
  </si>
  <si>
    <t>43 El Fath &amp; Tamazeen St. - Fleming</t>
  </si>
  <si>
    <t>2 ش حامد محمود - سور نادي القوات المسلحة - محطة الرمل</t>
  </si>
  <si>
    <t>2 Hamed Mahmoud St. - Armed Forces Club Wall - Raml Station</t>
  </si>
  <si>
    <t>49 ش القفال - الورديان</t>
  </si>
  <si>
    <t>49 El Qaffal St., Al Wardian</t>
  </si>
  <si>
    <t>83 ش القفال - الورديان</t>
  </si>
  <si>
    <t>205 El Max St - In Front Of El Nasr Comprehensive Clinic - Wardeyan</t>
  </si>
  <si>
    <t>Beside El Amal Hospital - Bitash - Agami</t>
  </si>
  <si>
    <t>بجوار مستشفى الأمل - البيطاش - العجمى</t>
  </si>
  <si>
    <t>New King Street - King Mariout</t>
  </si>
  <si>
    <t>كينج مريوط</t>
  </si>
  <si>
    <t>King Mariout</t>
  </si>
  <si>
    <t>4 ميدان التحرير - المنشية</t>
  </si>
  <si>
    <t>4 Tahrir Square - El Mansheya</t>
  </si>
  <si>
    <t>66 شارع البيطاش -العجمي</t>
  </si>
  <si>
    <t>66 Bitash Street - Agami</t>
  </si>
  <si>
    <t>البوابه ٨ طريق اسكندريه مطروح بجوار عجمى ستار مول - العجمى</t>
  </si>
  <si>
    <t>Gate 8 Alex / Matrouh Road - Beside Agamy Star Mall - Agami</t>
  </si>
  <si>
    <t>Nakheel Beach 27 Main Street - Starting of Street 14 - Agami</t>
  </si>
  <si>
    <t>شاطئ النخيل شارع ٢٧ الرئيسي ناصية شارع14 - العجمى</t>
  </si>
  <si>
    <t>Nakheel Beach October 6 in front of KFC - Agami</t>
  </si>
  <si>
    <t>3 Zaky Ragab St., in Front Of Hamza Mosque - Semouha</t>
  </si>
  <si>
    <t>364 A Terrace Semouha Bldgs., El Naql &amp; El Handasah St., Near To Kfc - Semouha</t>
  </si>
  <si>
    <t>11 Omar El Zaafan St - In Front Of Alex Market - El Ibrahimeya</t>
  </si>
  <si>
    <t>286 Gamal Abdel Nasser St - In Front Of Mcdonald's - Miami</t>
  </si>
  <si>
    <t>41 Saad Zaghloul St. - In Front Of City Plaza - Raml Station</t>
  </si>
  <si>
    <t xml:space="preserve">  36ش الرصافة - محرم بك </t>
  </si>
  <si>
    <t>Zamzam Hospital</t>
  </si>
  <si>
    <t>Starting of Mansha Street - behind Alexandria Stadium - Moharam Bek</t>
  </si>
  <si>
    <t>2 Suez Canal St. - Moharam Bek</t>
  </si>
  <si>
    <t>36 El Rassafa St. - Moharam Bek</t>
  </si>
  <si>
    <t>22 Zein El Abedeen St. ,, Beside El Emam Aly School - Moharam Bek</t>
  </si>
  <si>
    <t>299 Port Said St. - Beside B.tech For Appliances - Sidi Gaber</t>
  </si>
  <si>
    <t>77 ش 16 متفرع من ش جمال عبد الناصر -  سيدى بشر بحرى</t>
  </si>
  <si>
    <t>77 Street 16 Off Gamal Abdel Nasser St. - Sidi Beshr</t>
  </si>
  <si>
    <t>45 El Eqbal Street - Loran</t>
  </si>
  <si>
    <t>637 طريق الحرية-  قريب من مدرسة جناكليس ثانوى بنين - جناكليس</t>
  </si>
  <si>
    <t>637 El Horreya Rd. - Near To Ganaklis Secondary School For Boys - Ganaklis</t>
  </si>
  <si>
    <t>23 El Bekbashy El Essawy St. - Sidi Beshr</t>
  </si>
  <si>
    <t>728 El Guish Rd., Near To Cook Door - El Mandara</t>
  </si>
  <si>
    <t>141 El Guish Rd., In Front Of Wave Cafe - Cleopatra</t>
  </si>
  <si>
    <t>11 Iskandar Ibrahim St. ,, Beside El Maeda El Demashqeya Restaurant - Miami</t>
  </si>
  <si>
    <t>519 Freedom Road - Fleming</t>
  </si>
  <si>
    <t>231 El Horreya Rd. - Near To Arab African International Bank - El Ibrahimeya</t>
  </si>
  <si>
    <t>El Forat Bldgs., Abdel Qader Ragab St.,, Beside Royal Hospital - Mostafa Kamel</t>
  </si>
  <si>
    <t>186 Ahmed Shawky St. ,, Beside Abou Rabei Restaurants - Bolkeley</t>
  </si>
  <si>
    <t>24 El Galaa St. - Victoria</t>
  </si>
  <si>
    <t>401 King Faisal St. El Talbeya El Bahareya - Faisal</t>
  </si>
  <si>
    <t>401 ش الملك فيصل الطالبية البحرية - فيصل</t>
  </si>
  <si>
    <t>2 Extension Of Abdel Hamid Badawy St. - Near To Radisson Blu Hotel - Sheraton Bldgs - Heliopolis</t>
  </si>
  <si>
    <t>425 St., the second gate of the main entrance of Khair Zaman</t>
  </si>
  <si>
    <t>33 طريق اسكندرية / مطروح - امام جراج النقل العام - البيطاش - العجمى</t>
  </si>
  <si>
    <t>Km 17 Alex / Matrouh road in front of Libya Oil Gas Station - Agami</t>
  </si>
  <si>
    <t>الكيلو ١٧ طريق اسكندريه / مطروح  أمام  بنزينه اويل ليبيا - العجمى</t>
  </si>
  <si>
    <t>عمارة كوليزيوم - قطعة 2 - بلوك 24 - سموحة</t>
  </si>
  <si>
    <t>Coliseum Building - ؛Plot 2 - Block 24 - Semouha</t>
  </si>
  <si>
    <t>1 Hilton St - In Front Of Green Plaza - Semouha</t>
  </si>
  <si>
    <t>1ش هيلتون- أمام جرين بلازا - سموحة</t>
  </si>
  <si>
    <t>21  Mohamed Farid St. - Royal Palace Tower - in front of B.Tech Appliances - Camp Shizar</t>
  </si>
  <si>
    <t xml:space="preserve"> 21 مكرر محمد فريد  (ونجت سابقا ) - برج القصر الملكىى - امام بى.تك للاجهزة المنزلية - كامب شيزار</t>
  </si>
  <si>
    <t>238 طريق الجيش امام فندق توليب - رشدى</t>
  </si>
  <si>
    <t>238 El Guish Rd. In Front Of Tulip Hotel - Roushdy</t>
  </si>
  <si>
    <t>2ش الإقبال بجوار إتصالات - فيكتوريا</t>
  </si>
  <si>
    <t>2 El Eqbal St. Beside Etisalat - Victoria</t>
  </si>
  <si>
    <t>96 El Sayed Mohamed Korayem St., El Gomrok - Bahary</t>
  </si>
  <si>
    <t>404 ش جمال عبد الناصر - العصافرة</t>
  </si>
  <si>
    <t>404 Gamal Abdel Nasser St. - El Asafra</t>
  </si>
  <si>
    <t>61 Mostafa El Nahhas St - Beside Etisalat - Nasr City</t>
  </si>
  <si>
    <t xml:space="preserve"> 61ش مصطفي النحاس بجانب اتصالات  - مدينة نصر</t>
  </si>
  <si>
    <t>425ش البوابة التانية الرئيسي مدخل خير زمان - حدائق الاهرام</t>
  </si>
  <si>
    <t>Al Nokhba Physiotherapy Center</t>
  </si>
  <si>
    <t>Al Bitash Physiotherapy Center</t>
  </si>
  <si>
    <t>El Gawhara Dental Center</t>
  </si>
  <si>
    <t>Louran Dental Care</t>
  </si>
  <si>
    <t>Dr. Essam Fathallah</t>
  </si>
  <si>
    <t>Dr. Hanan Mohamed Helal</t>
  </si>
  <si>
    <t>Katameya Clinic Hospital</t>
  </si>
  <si>
    <t xml:space="preserve"> مستشفى القطاميه كلينك</t>
  </si>
  <si>
    <t>(02) 25865100
(02) 25765165</t>
  </si>
  <si>
    <t>مركز خدمات التجمع الأول قطعه 8 بلوك H-القاهرة الجديدة</t>
  </si>
  <si>
    <t>ش كورنيش النيل امام كوبرى القناطر الخيريه</t>
  </si>
  <si>
    <t>(010) 19911112
(012) 01551703
(012) 70139394</t>
  </si>
  <si>
    <t>صيدليه  اسامه سلام</t>
  </si>
  <si>
    <t>Osama Salam Pharmacy</t>
  </si>
  <si>
    <t>(048) 2586555</t>
  </si>
  <si>
    <t xml:space="preserve">ش مجلس المدينه - قويسنا </t>
  </si>
  <si>
    <t>1st Settlement Services Center, Plot 8, Block H, New Cairo</t>
  </si>
  <si>
    <t xml:space="preserve">Corniche El Nile St. - In Front Of Al Kanater Al Khairia Bridge - Al Kanater Al Khairia </t>
  </si>
  <si>
    <t>Magles El Madiena St. - Quesna</t>
  </si>
  <si>
    <t xml:space="preserve">ميدان صيدناوى  - اشمون </t>
  </si>
  <si>
    <t>موقف مصر  - اشمون</t>
  </si>
  <si>
    <t>(048) 3430990
(010) 06939778</t>
  </si>
  <si>
    <t>(010) 16878443</t>
  </si>
  <si>
    <t>Sidnawy Square - Ashmoun</t>
  </si>
  <si>
    <t>Cairo Station - Ashmon</t>
  </si>
  <si>
    <t>(02) 42193006
(011) 24840931</t>
  </si>
  <si>
    <t>74 شارع فوزي بن معاذ - ابراج السريا - برج تيوليب - الدور الثاني - سموحة</t>
  </si>
  <si>
    <t>96 ش السيد محمد كريم - الجمرك - بحرى</t>
  </si>
  <si>
    <t>(050) 2332693
(050) 2332694
(050) 2332695
(050) 2332696</t>
  </si>
  <si>
    <t>(050) 2208556
(050) 2208557
(050) 2208558
(050) 2208559</t>
  </si>
  <si>
    <t>(040) 3420990
(012) 72549422</t>
  </si>
  <si>
    <t>(045) 2243322
(045) 2243323
(012) 75052800</t>
  </si>
  <si>
    <t>(050) 2208549</t>
  </si>
  <si>
    <t>19162
(02) 24143931</t>
  </si>
  <si>
    <t>(02) 24544999 
(02) 24521076</t>
  </si>
  <si>
    <t xml:space="preserve">صيدليه عرب جهينة </t>
  </si>
  <si>
    <t>Arab Guhaina Pharmacy</t>
  </si>
  <si>
    <t>شارع ابويونس - شبين القناطر</t>
  </si>
  <si>
    <t>Abo Younes St. - Shebein Al Kanater</t>
  </si>
  <si>
    <t>Vascular And Diabetic Foot Hospital</t>
  </si>
  <si>
    <t>www.avchospital.com</t>
  </si>
  <si>
    <t>صيدليه ياسمين - القناطر الخيرية</t>
  </si>
  <si>
    <t>Yasmien Pharmacy - Al Kanater Al Khairia</t>
  </si>
  <si>
    <t>مركز المستقبل للاشعه - القناطر الخيرية</t>
  </si>
  <si>
    <t>Al Mostakbal Radiology Center - Al Kanater Al Khairia</t>
  </si>
  <si>
    <t>(03) 5837013</t>
  </si>
  <si>
    <t>مستشفى دار اليسر</t>
  </si>
  <si>
    <t>المستشفى الوطنى للعيون</t>
  </si>
  <si>
    <t>الحى الأول - الطريق الرئيسى - مدينة العبور</t>
  </si>
  <si>
    <t>(02) 44917037
(02) 44917114
(010) 08001760
(010) 30252002</t>
  </si>
  <si>
    <t>صيدلية د. حسن غنيمة</t>
  </si>
  <si>
    <t>البوشى للاشعة والتحاليل</t>
  </si>
  <si>
    <t>شارع طراد النيل بجوار الفسم القديم - الحوامدية</t>
  </si>
  <si>
    <t>شارع النيل السعيد امام الموقف الأول - البدرشين</t>
  </si>
  <si>
    <t>19470
(011) 51500004</t>
  </si>
  <si>
    <t>19470
(011) 22118881</t>
  </si>
  <si>
    <t>211 ش الحجاز - مصر الجديدة</t>
  </si>
  <si>
    <t>(011) 17722335</t>
  </si>
  <si>
    <t xml:space="preserve">362 شارع فيصل - الطالبية - فيصل </t>
  </si>
  <si>
    <t xml:space="preserve">منشاة لطف الله امام سوبر ماركت عرفه اخوان بجوار الرقابة الإدارية - الفيوم </t>
  </si>
  <si>
    <t>(084) 2200911</t>
  </si>
  <si>
    <t>New Cairo, behind Air Force Specialized Hospital</t>
  </si>
  <si>
    <t>(012) 00965555</t>
  </si>
  <si>
    <t>Queens Royal Hospital</t>
  </si>
  <si>
    <t>القاهرة الجديدة - خلف الستشفى الجوى التخصصى - التجمع الخامس</t>
  </si>
  <si>
    <t>(02) 26247474</t>
  </si>
  <si>
    <t>211 El Hegaz Street  - Heliopolis</t>
  </si>
  <si>
    <t>Al Watany Eye Hospital</t>
  </si>
  <si>
    <t>امتداد شارع الثورة - امام كوبرى الجيش -  مصر الجديدة</t>
  </si>
  <si>
    <t>(012) 21120029</t>
  </si>
  <si>
    <t>Hassan Ghoniema Pharmacy</t>
  </si>
  <si>
    <t>2 مساكن الغريب - السويس</t>
  </si>
  <si>
    <t>010-06683094</t>
  </si>
  <si>
    <t>2 EL Gharib Buildings - Suez</t>
  </si>
  <si>
    <t>8 Hassan Kamel St. - Above Naiem Wahib Company - Tanta</t>
  </si>
  <si>
    <t>Dr. Ramy Monier Sobhy Physiotherapy Center</t>
  </si>
  <si>
    <t>Monsha't Lotf Allah - In Front of Arafa Ekhwan Market - Fayoum</t>
  </si>
  <si>
    <t>87 شارع المنيل - امام فودافون - المنيل</t>
  </si>
  <si>
    <t>19470
(011) 44497906</t>
  </si>
  <si>
    <t>ميدان الجيزة - امام عمر افندى - الجيزة</t>
  </si>
  <si>
    <t>19470
(011) 27779973</t>
  </si>
  <si>
    <t>اول فيصل - برج بلازا الطبي - فيصل</t>
  </si>
  <si>
    <t>19470
(011) 41832666</t>
  </si>
  <si>
    <t>تقاطع شارع شريف مع شارع رياض - حلوان</t>
  </si>
  <si>
    <t>19470
(011) 26665171</t>
  </si>
  <si>
    <t>برج سينما ماجدة - الدور الثالث - حلوان</t>
  </si>
  <si>
    <t>19470
(010) 97204256</t>
  </si>
  <si>
    <t>235 شارع احمد زكى - المعادى</t>
  </si>
  <si>
    <t>19470
(011) 40814442</t>
  </si>
  <si>
    <t>اخر الكوبرى العلوى - امام الإسعاف - الحوامدية</t>
  </si>
  <si>
    <t>19470
(011) 18300451</t>
  </si>
  <si>
    <t>شارع الجمهورية - امام مدرسة بسام - الحوامدية</t>
  </si>
  <si>
    <t>19470
(011) 18553666</t>
  </si>
  <si>
    <t>امام القسم القديم - الحوامدية</t>
  </si>
  <si>
    <t>شارع الجيش - امام مركز الشرطة - العياط</t>
  </si>
  <si>
    <t>EL Boshy Scan And Lab</t>
  </si>
  <si>
    <t>Dar El Yosr Hospital</t>
  </si>
  <si>
    <t>Main Road - 1st District - Obour City</t>
  </si>
  <si>
    <t>Extension of El Thawra St. - In Front of El Giesh Bridge - Heliopolis</t>
  </si>
  <si>
    <t>Trad El Nil Street Beside the old Police Station - Hawamdeya</t>
  </si>
  <si>
    <t>Al Nile El Saied St. - Badrasheen</t>
  </si>
  <si>
    <t>87 El Manial St. - In Front of Vodafone - Manial</t>
  </si>
  <si>
    <t>Giza Square - In Front of Omar Efendi - Giza</t>
  </si>
  <si>
    <t>Startin Of Faisal St. - Plaza Medical Tower - Faisal</t>
  </si>
  <si>
    <t>Intersection of Sherif St With Riyad St. - Helwan</t>
  </si>
  <si>
    <t>Scenima Magda Tower - 3rd Floor - Helwan</t>
  </si>
  <si>
    <t>235 Ahmed Zaki St. - Maadi</t>
  </si>
  <si>
    <t>El Nile El Saied St. - In Front of 1st Bus Station - Badrasheen</t>
  </si>
  <si>
    <t>End of the upper bridge - in front of ambulance - Hawamdiya</t>
  </si>
  <si>
    <t>El Gomhoureya Street - in front of Bassam School - Hawamdiya</t>
  </si>
  <si>
    <t>In Front of the old Police Station - Hawamdeya</t>
  </si>
  <si>
    <t>El Gaiesh Street - In Front Of Police Station - El Ayat</t>
  </si>
  <si>
    <t>(02) 26966000</t>
  </si>
  <si>
    <t xml:space="preserve">مستشفى كوينز رويال </t>
  </si>
  <si>
    <t xml:space="preserve">د رامى منير صبحى للعلاج الطبيعي </t>
  </si>
  <si>
    <t>الحى الاول - محلية 8 فيلا الياسمين - مدينة العبور</t>
  </si>
  <si>
    <t>The First District - Yassmin Villa - Obour City</t>
  </si>
  <si>
    <t>1 ش ابراهيم سعد سلام - الخصوص</t>
  </si>
  <si>
    <t>1 Ibrahim Saad Salam St. - El Khosos</t>
  </si>
  <si>
    <t>89 ش. الجامع - ميدان حسين بك - عمارة السقعان - الدور الثالث  - المنصورة</t>
  </si>
  <si>
    <t>89 El Gamie St. - Hussein Bek Square = El-Sakaan Building - 3rd Floor - Mansoura</t>
  </si>
  <si>
    <t>Sayed Darwish St. &amp; Extension Of El Amin - Sayed Metwally Sq. - Port Said</t>
  </si>
  <si>
    <t>شارع سيد درويش - امتداد الامين - ميدان السيد متولي- أمام مركز شباب الأستاد - بورسعيد</t>
  </si>
  <si>
    <t>العريف لطب الاسنان</t>
  </si>
  <si>
    <t xml:space="preserve"> شارع التسعين  الشمالى - كايرو ميديكال سنتر - عيادة 120 - الدور الأول - خلف المستشفى الجوى التخصصى - التجمع الخامس</t>
  </si>
  <si>
    <t>EL ARIF DENTAL CLINIC</t>
  </si>
  <si>
    <t>شارع المطحن بجوار مسجد التوحيد –بلبيس</t>
  </si>
  <si>
    <t>(010 ) 05165057</t>
  </si>
  <si>
    <t>El Mathan St. - Beside El Tawheed Mosque - Belbis - Sharkeya</t>
  </si>
  <si>
    <t>El Kashef St. - Beside Tantawy Mall - Sohag</t>
  </si>
  <si>
    <t>(012) 27448549</t>
  </si>
  <si>
    <t>شارع الكاشف –منطقه الحميات –بجوار مول طنطاوى –سوهاج</t>
  </si>
  <si>
    <t>(093) 2156826</t>
  </si>
  <si>
    <t>  North 90th Street - Cairo Medical Center - Clinic 120 - 1st Floor - Behind Air Specialized Hospital - 5th Settlement</t>
  </si>
  <si>
    <t>95 ا شارع احمد عرابي – المهندسين</t>
  </si>
  <si>
    <t>(02) 33053373</t>
  </si>
  <si>
    <t>95 A Ahmed Orabi St. - Mohandiseen</t>
  </si>
  <si>
    <t>عيادات خارجية  (عدا الأمراض الجلديه - أمراض النساء و التوليد - الاسنان)</t>
  </si>
  <si>
    <t>Outpatient services  ( Except for Dermatology and  Gynecology and Obstetrics )</t>
  </si>
  <si>
    <t xml:space="preserve">شارع التسعين - خلف مستشفى الجوى التخصصى -التجمع الخامس - القاهرة </t>
  </si>
  <si>
    <r>
      <t>El Teseen St., Behind Air Force Specialized Hospital - 5</t>
    </r>
    <r>
      <rPr>
        <b/>
        <vertAlign val="superscript"/>
        <sz val="11"/>
        <rFont val="Arial"/>
        <family val="2"/>
      </rPr>
      <t>th</t>
    </r>
    <r>
      <rPr>
        <b/>
        <sz val="11"/>
        <rFont val="Arial"/>
        <family val="2"/>
      </rPr>
      <t>Settlement - Cairo</t>
    </r>
  </si>
  <si>
    <t>مستشفى جراحة المخ والاعصاب
( نيورو اسبيتاليا)</t>
  </si>
  <si>
    <t>NEURO ESPITALIA HOSPITAL</t>
  </si>
  <si>
    <t>(02) 25869777</t>
  </si>
  <si>
    <t>52 عبد العزيز باشا فهمي - منطقة المستشفيات - الحى المتميز - 6 أكتوبر</t>
  </si>
  <si>
    <t>52 Abdel Aziz Pasha Fahmy - Hospitals Area - El Motamayez District - 6th of October</t>
  </si>
  <si>
    <t>www.neuroespitalia.com</t>
  </si>
  <si>
    <t>شارع مصطفي كامل – اعلي محلات بيلا شو للأحذية – الدور الاول علوي – قنا</t>
  </si>
  <si>
    <t>Mostafa Kamel St. Above Bella Shoe Store - 1st Floor - Qena</t>
  </si>
  <si>
    <t>مركز النيل للاشعة والتحاليل - اسوان</t>
  </si>
  <si>
    <t>صيدلية د. غادة حنا</t>
  </si>
  <si>
    <t>الحى 12 - مجاورة 5 - عمارة 61 - 6 أكتوبر</t>
  </si>
  <si>
    <t>(02) 358322311
(011) 17319635</t>
  </si>
  <si>
    <t>صيدلية ذكرى</t>
  </si>
  <si>
    <t>(010) 30093904</t>
  </si>
  <si>
    <t>مول سيتى سنتر - امام مسجد الطابية - بجوار بنك الإسكان والتعمير - اسوان</t>
  </si>
  <si>
    <t>(097) 2458000
(011) 50999947</t>
  </si>
  <si>
    <t>The Nile For Labs And Radiology</t>
  </si>
  <si>
    <t>City Center Mall - In Front of El-Tabia Mosque - Beside The Housing and Development Bank - Aswan</t>
  </si>
  <si>
    <t>امام المستشفى الجامعى - بجوار ستوديو محمد منصور - اسوان</t>
  </si>
  <si>
    <t>(097) 2430142
(011) 10874343</t>
  </si>
  <si>
    <t>In front of the University Hospital - Beside Mohamed Mansour Studio - Aswan</t>
  </si>
  <si>
    <t>حى السبعين - مطلع الكوبرى - بجوار موقف ناصر - كوم امبو</t>
  </si>
  <si>
    <t>(097) 3639240
(011) 27011079</t>
  </si>
  <si>
    <t>(012) 00949353
(011) 49232959</t>
  </si>
  <si>
    <t>الميدان الرئيسى بجوار السجل المدنى الجديد - ادفو</t>
  </si>
  <si>
    <t>District Seventy - Starting of the bridge -Beside Nasser's Station - Kom Ombo</t>
  </si>
  <si>
    <t>The Main Square - Beside Beside The New Civil Registry - Eddfo</t>
  </si>
  <si>
    <t>Dr. Ghada Hana Pharmacy</t>
  </si>
  <si>
    <t>District 12 - Neighborhood 5 - Building 61 - 6th October City</t>
  </si>
  <si>
    <t>Zikry Pharmacy</t>
  </si>
  <si>
    <t>70 ش الميرغنى - مصر الجديدة</t>
  </si>
  <si>
    <t>1 ش رشدى، ميدان سفير - مصر الجديدة</t>
  </si>
  <si>
    <t>4 ش سيد عبد الواحد متفرع من ابراهيم اللقانى - روكسى</t>
  </si>
  <si>
    <t>165 ش الحجاز،  ميدان الحجاز- مصر الجديدة</t>
  </si>
  <si>
    <t>133 ش جسر السويس امام التجنيد - جسر السويس</t>
  </si>
  <si>
    <t>116 ش الثورة امام سفارة الامارات - مصر الجديدة</t>
  </si>
  <si>
    <t>26 ش على عبد الرازق متفرع من عمار بن ياسر، الكلية الحربية - مصر الجديدة</t>
  </si>
  <si>
    <t>29 ش الفريق على عامر متفرع من مكرم عبيد - مدينة نصر</t>
  </si>
  <si>
    <t>2 عمارات الإمداد و التموين طريق النصر امام مكرم عبيد - مدينة نصر</t>
  </si>
  <si>
    <t>17 ش حسين هيكل - مدينة نصر</t>
  </si>
  <si>
    <t>61 ش النصر – صقر قريش – مساكن شيراتون - مصر الجديدة </t>
  </si>
  <si>
    <t>(02) 22915706
(010) 01575589</t>
  </si>
  <si>
    <t>(02) 24190283
(011) 27775062</t>
  </si>
  <si>
    <t>(02) 24534563
(011) 27774376</t>
  </si>
  <si>
    <t>(02) 27771062
(011) 20226999</t>
  </si>
  <si>
    <t>(02) 26441114
(011) 43912912</t>
  </si>
  <si>
    <t>(02) 24179900
(011) 10070020</t>
  </si>
  <si>
    <t>(02) 22916200
(011) 52603033</t>
  </si>
  <si>
    <t>(02) 26241100
(010) 01295055</t>
  </si>
  <si>
    <t>(02) 24016406
(010) 01828899</t>
  </si>
  <si>
    <t>(02) 22741002
(011) 27775840</t>
  </si>
  <si>
    <t>(02) 26900977
(012) 04176553</t>
  </si>
  <si>
    <t>(02) 23052980
(011) 11714800</t>
  </si>
  <si>
    <t>(02) 22717181
(010) 04011119</t>
  </si>
  <si>
    <t>(010) 68072944</t>
  </si>
  <si>
    <t>1 Roshdy St., Safir Square - Heliopolis</t>
  </si>
  <si>
    <t>70 El Merghany St. - Heliopolis</t>
  </si>
  <si>
    <t>4 Sayed Abdel Wahed St. Off Ibrahim El Lakany - Roxy</t>
  </si>
  <si>
    <t>165 El Hegaz St., Hegaz Square - Heliopolis</t>
  </si>
  <si>
    <t>116 El Thawra St. in front of the Emirates Embassy - Heliopolis</t>
  </si>
  <si>
    <t>26 Ali Abdel Razek St., from Ammar Ibn Yasser, Military College - Heliopolis</t>
  </si>
  <si>
    <t>61 El Nasr St. - Saqr Quraish - Sheraton Buildings - Heliopolis</t>
  </si>
  <si>
    <t>29 El Fariq Aly Amer St., off Makram Ebeid - Nasr City</t>
  </si>
  <si>
    <t>2 Supply and catering buildings, Nasr Road, in front of Makram Ebeid - Nasr City</t>
  </si>
  <si>
    <t>17 Hussein Heikal St. - Nasr City</t>
  </si>
  <si>
    <t>133 Gesr El Suez St. in front of the recruitment - Gesr El Suez</t>
  </si>
  <si>
    <t>53 عمارات رابعة الاستثمارية - بجوار دار الدفاع الجوى، النزهة - مصر الجديدة</t>
  </si>
  <si>
    <t>53 Rabaa Investment Buildings - Beside the Air Defense House, Nozha - Heliopolis</t>
  </si>
  <si>
    <t>15 ش عبد الله دراز - متفرع من ش الثورة - ارض الجولف - مصر الجديدة</t>
  </si>
  <si>
    <t>15 Abdullah Deraz St. - Off El Thawra St., Ard El Golf - Heliopolis</t>
  </si>
  <si>
    <t>16 ش عماد الدين كامل - اول يمين من عباس العقاد - مدينة نصر</t>
  </si>
  <si>
    <t>16 Emad El Din Kamel St., of Abbas El Akkad - Nasr City</t>
  </si>
  <si>
    <t xml:space="preserve">صيدليه نصار </t>
  </si>
  <si>
    <t xml:space="preserve">د عمرو خليل البرباوى </t>
  </si>
  <si>
    <t xml:space="preserve">د ماهر صادق </t>
  </si>
  <si>
    <t xml:space="preserve">د بيشوى وديع </t>
  </si>
  <si>
    <t>(086) 2090033</t>
  </si>
  <si>
    <t>(010) 07003676</t>
  </si>
  <si>
    <t>(086) 9204860</t>
  </si>
  <si>
    <t>(010) 10645899</t>
  </si>
  <si>
    <t>6 ميدان عبد المنعم الشرقى - غرب مجلس المدينه - المنيا</t>
  </si>
  <si>
    <t xml:space="preserve">الطريق الدائرى - مدخل قريه طهنشا - المنيا </t>
  </si>
  <si>
    <t xml:space="preserve">4 شارع عمر سلطان - امام مسجد صلاح الدين - المنيا </t>
  </si>
  <si>
    <t xml:space="preserve">ش الزخرفيه - امام صيدليه العروبه - بجوار موقف ابوهلال غرب - المنيا  </t>
  </si>
  <si>
    <t xml:space="preserve">121 شارع محمود عبد الرازق - ميدان الساعة - بجوار مطبعه بورسعيد - المنيا </t>
  </si>
  <si>
    <t>4 Omar Sultan Street - in front of Salah El-Din Mosque - Minya</t>
  </si>
  <si>
    <t>El Zakhrafeya St. - In Front Of El Orouba Pharmacy - Beside Abou Helal West Station - El Menia</t>
  </si>
  <si>
    <t>6 Abdel Moneim El Sharqi Square - West of City Council - El Menia</t>
  </si>
  <si>
    <t>Ring Road - Entrance to Tahnsha Village - Minya</t>
  </si>
  <si>
    <t>121 Mahmoud Abdel Razek Street - El Sa'a Square -  - Minya</t>
  </si>
  <si>
    <t>Nassar Pharmacy</t>
  </si>
  <si>
    <t>Dr. Amr Khalil El Berbawy</t>
  </si>
  <si>
    <t>Dr. Maher Sadek</t>
  </si>
  <si>
    <t>Dr. Bishoy Wadie</t>
  </si>
  <si>
    <t>مستشفى دار الهلال - المنيا</t>
  </si>
  <si>
    <t>Dar El Helal Hospital - Minya</t>
  </si>
  <si>
    <t>(012) 12037545
(012) 86707929</t>
  </si>
  <si>
    <t>صيدلية المحطة الجديدة</t>
  </si>
  <si>
    <t>El Mahata New Pharmacy</t>
  </si>
  <si>
    <t>(050) 3476760
(010) 61666285</t>
  </si>
  <si>
    <t>شارع خالد بن الوليد - بجوار موقف المنصورة - دكرنس</t>
  </si>
  <si>
    <t>صيدلية الجارحى</t>
  </si>
  <si>
    <t>El Garhy Pharmacy</t>
  </si>
  <si>
    <t>اول ارض الخوجاية بالبستان - موقف شبرا سندى - برج العربى للأطباء - السنبلاوين</t>
  </si>
  <si>
    <t>(050) 4699100
(050) 4699101
(010) 33344760</t>
  </si>
  <si>
    <t>مركز العاصمة لطب وجراحة العيون</t>
  </si>
  <si>
    <t>123 شارع حسن المأمون - امام النادى الاهلى - مدينة نصر</t>
  </si>
  <si>
    <t>(02) 22712991
(02) 22712971</t>
  </si>
  <si>
    <t>Capital Eye Center</t>
  </si>
  <si>
    <t>Khalid Bin Al Waleed Street - next to Mansoura parking - Dikirnis</t>
  </si>
  <si>
    <t>The beginning of the land of Al-Khawaja in Al-Bustan - Shubra Sandi stop - Burj Al Arabi Doctors - Alsnellowin</t>
  </si>
  <si>
    <t>123 Hassan El Maamoun Street - in front of Al Ahly Club - Nasr City</t>
  </si>
  <si>
    <t>د. اشرف محمد عز الدين</t>
  </si>
  <si>
    <t>Dr. Ashraf Mohamed Ezz El-Din</t>
  </si>
  <si>
    <t>Twin Towers - Tower C - 6th Floor - Clinic E - Zayed City</t>
  </si>
  <si>
    <t>0237938094
01009100501</t>
  </si>
  <si>
    <t>توين تاورز - برج C - الدور السادس - عيادة E - الشيخ زايد</t>
  </si>
  <si>
    <t>مركز أبو الهول للخدمات الطبية</t>
  </si>
  <si>
    <t>Abu El-Houl for Medical Service</t>
  </si>
  <si>
    <t>3 شارع أبو الهول السياحى - طريق المنصورية</t>
  </si>
  <si>
    <t>0233833888
01153534901
01098888574</t>
  </si>
  <si>
    <t>3 Abo El Hole El Siahy St. - El Mansouria</t>
  </si>
  <si>
    <t>01220203120</t>
  </si>
  <si>
    <t>مستشفى الخير الدولى</t>
  </si>
  <si>
    <t>153 شارع قناة السويس - المنصورة</t>
  </si>
  <si>
    <t>153 Suez Canal St. - Mansoura</t>
  </si>
  <si>
    <t>0502504625-0502504324-01279797878</t>
  </si>
  <si>
    <t>Safwa Laser Vision Center</t>
  </si>
  <si>
    <t>26 Fawzy Moaaz St. - Beside Ali Ibn Abi Talieb Mosque - Semoha</t>
  </si>
  <si>
    <t>034257420-034257445-01226501105</t>
  </si>
  <si>
    <t>(03) 4257470</t>
  </si>
  <si>
    <t>26 ش فوزى معاذ - بجوار مسجد على بن ابى طالب - سموحة</t>
  </si>
  <si>
    <t>مركز الصفوة التخصصى للعيون والليزر</t>
  </si>
  <si>
    <t>El Maram Pharmacy</t>
  </si>
  <si>
    <t>76 Mumtaz Street - intersection with Malak Hefny Street - Victoria</t>
  </si>
  <si>
    <t>035283232-01281994419</t>
  </si>
  <si>
    <t>76 تقاطع شارع ممتاز مع شارع ملك حفنى - فيكتوريا</t>
  </si>
  <si>
    <t>صيدلية المرام</t>
  </si>
  <si>
    <t>Dr. Khaled Mohamed Metwally</t>
  </si>
  <si>
    <t>Islam St. - Intersection with Ahmed Orabi St. - Beside Al-Zahra Hospital - Beni Suef</t>
  </si>
  <si>
    <t>(082) 2356020</t>
  </si>
  <si>
    <t>شارع اسلام - تقاطع احمد عرابى - بجوار مستشفى الزهراء  - بنى سويف</t>
  </si>
  <si>
    <t>د. خالد محمد متولى</t>
  </si>
  <si>
    <t>22 Al-Fariq Mohamed Ibrahim Street - Off Mohamed Hassanein Heikal - Heliopolis</t>
  </si>
  <si>
    <t>01202525252-0222718800</t>
  </si>
  <si>
    <t>22 شارع الفريق محمد إبراهيم -  متفرع من محمد حسنين هيكل - مصر الجديدة</t>
  </si>
  <si>
    <t>49 A Khedr El tony St. - In Front Of Stadium Metro Station - From El Tayaran St. - Nasr City</t>
  </si>
  <si>
    <t>49 أ شارع خضر التونى - امام محطة مترو الاستاد - متفرع من شارع الطيران - مدينة نصر</t>
  </si>
  <si>
    <t>El Kheir International Hospital</t>
  </si>
  <si>
    <t>Al Assema Hospital</t>
  </si>
  <si>
    <t>4 Al Gomhouria St. - From Ahmed Abel Aziz St.- Dokki</t>
  </si>
  <si>
    <t>0233658040-01009101439-01090025141</t>
  </si>
  <si>
    <t>4 شارع الجمهورية - متفرع من شارع الاحرار - من شارع البطل احمد عبد العزيز - الدقى</t>
  </si>
  <si>
    <t>مستشفى العاصمة</t>
  </si>
  <si>
    <t>35 Al-Teraa Al-Manshia Street - Beside Abu Saada Gas Station - Shubra Al-Khaimah</t>
  </si>
  <si>
    <t>0242202394-01146499300</t>
  </si>
  <si>
    <t xml:space="preserve">35 شارع الترعة - المنشية - بجوار بنزينه ابو سعدة -  شبرا الخيمة </t>
  </si>
  <si>
    <t>Al-Galaa Street - Beside the Agricultural Society - Maragha - Sohag</t>
  </si>
  <si>
    <t>01144356060</t>
  </si>
  <si>
    <t>شارع الجلاء -  بجوار الجمعية الزراعيه - المراغة - سوهاج</t>
  </si>
  <si>
    <t>Al-Thawra Street - Beside Al-Raheb Bakery and Al-Khudairi Pharmacy - Tahta</t>
  </si>
  <si>
    <t>01100492121</t>
  </si>
  <si>
    <t>شارع الثورة - بجوار مخبز الراهب و صيدليه الخضيرى - طهطا</t>
  </si>
  <si>
    <t>مركز القلب الدولى - ICC</t>
  </si>
  <si>
    <t>INTERNATIONAL CARDIAC CENTER</t>
  </si>
  <si>
    <t>034207320</t>
  </si>
  <si>
    <t>24 شارع بهاء الدين الغاتورى - سموحة</t>
  </si>
  <si>
    <t>24 Bahaa El Din EL Ghatory - Semouha</t>
  </si>
  <si>
    <t>034279995</t>
  </si>
  <si>
    <t>مستشفى المبرة التخصصى - كوم حمادة</t>
  </si>
  <si>
    <t>El Mabara Hospital St. - In Front of Police Station - Koum Hamada</t>
  </si>
  <si>
    <t>0453682481</t>
  </si>
  <si>
    <t>شارع مستشفى المبرة - امام مركز الشرطة - كوم حمادة</t>
  </si>
  <si>
    <t>0453683481</t>
  </si>
  <si>
    <t>MABARA SPECIALIZED HOSPITAL - KOUM HAMADA</t>
  </si>
  <si>
    <t>168 شارع النزهة  -  ميدان سانت فاتيما - مصر الجديدة</t>
  </si>
  <si>
    <t>168 Nozha St., Saint Fatima Square - Heliopolis</t>
  </si>
  <si>
    <t>0226438120-
01110002138</t>
  </si>
  <si>
    <t>Outlet Mall - 1st Industrial Zone -  6th Of October City</t>
  </si>
  <si>
    <t>المنطقة الصناعية الاولى - مول اوتلت - 6 اكتوبر</t>
  </si>
  <si>
    <t>99 Nasr Street -New Maadi - Cairo</t>
  </si>
  <si>
    <t xml:space="preserve">99 شارع النصر - المعادي الجديدة </t>
  </si>
  <si>
    <t>مركز المعادى التخصصى للعيون</t>
  </si>
  <si>
    <t>Dr. Hesham El Wakeel</t>
  </si>
  <si>
    <t>د. هشام الوكيل</t>
  </si>
  <si>
    <t>شارع حسين رشدى - بجوار صيدلية سيدى سعيد - شبين القناطر</t>
  </si>
  <si>
    <t>د. محمد عبد الظاهر حسين</t>
  </si>
  <si>
    <t>اسفل مركز د. احمد فريد للاشعة - شبين القناطر</t>
  </si>
  <si>
    <t>0132724950-01015309767</t>
  </si>
  <si>
    <t>19980-
0227536922-01221723732-01221723999</t>
  </si>
  <si>
    <t>01006476023</t>
  </si>
  <si>
    <t>Dr. Mohamed Abdel Zaher</t>
  </si>
  <si>
    <t>مركز الحياة للعلاج الطبيعى - شبين القناطر</t>
  </si>
  <si>
    <t>ميدان المحطة - بجوار موقف اتوبيس شرق الدلتا - شبين القناطر</t>
  </si>
  <si>
    <t>01006177315</t>
  </si>
  <si>
    <t>Al Hayah Physiotherapy Center - Shebein Al Kanater</t>
  </si>
  <si>
    <t>مركز سينا سكان</t>
  </si>
  <si>
    <t>Sinai Scan Center</t>
  </si>
  <si>
    <t>شارع الدلتا - امام السكة الحديد - بجوار موقف بتمده - شبين القناطر</t>
  </si>
  <si>
    <t>0132727911-01096378833-01270161348</t>
  </si>
  <si>
    <t>د. سالم محمد ناصف</t>
  </si>
  <si>
    <t>Dr. Salem Mohamed Nassef</t>
  </si>
  <si>
    <t>01005868027</t>
  </si>
  <si>
    <t>Hekma Clinic</t>
  </si>
  <si>
    <t>مستشفى قصر الحياة - الزقازيق</t>
  </si>
  <si>
    <t>Hayatt Palace Hospital</t>
  </si>
  <si>
    <t>أولاد صقر</t>
  </si>
  <si>
    <t>Awlad Sakr</t>
  </si>
  <si>
    <t>د. عبدالله النجدى</t>
  </si>
  <si>
    <t>Dr. Abdalah El Nagdy</t>
  </si>
  <si>
    <t>انشاص الرمل - بلبيس</t>
  </si>
  <si>
    <t>01273090867-01270656201</t>
  </si>
  <si>
    <t>Al Hayah Medical Center - Anshas</t>
  </si>
  <si>
    <t>مركز الحياة الطبي - أنشاص الرمل</t>
  </si>
  <si>
    <t>صيدلية د. احمد على جاد</t>
  </si>
  <si>
    <t>Dr. Ahmed Ali Gad Pharmacy</t>
  </si>
  <si>
    <t>01090424004</t>
  </si>
  <si>
    <t>أبو رجوان القبلى - امام مكتب البريد - البدرشين</t>
  </si>
  <si>
    <t>د. عمرو محمد أبو ساطى</t>
  </si>
  <si>
    <t>بجوار المحكمة - أبو حماد</t>
  </si>
  <si>
    <t>0553402369-
01097774963-
01223861977-
01125769294</t>
  </si>
  <si>
    <t>Dr. Amr Mohamed Abo Saty</t>
  </si>
  <si>
    <t>جمعيه امنحتب - امام شركه مرسيدس - ميدان  النهضه - مدينة السلام</t>
  </si>
  <si>
    <t xml:space="preserve">صيدليه د محمود منصور </t>
  </si>
  <si>
    <t>Dr. Mahmoud Mansour Pharmacy</t>
  </si>
  <si>
    <t>د. محمد السيد رفاعى</t>
  </si>
  <si>
    <t>Dr. Mohamed El Sayed Refaie</t>
  </si>
  <si>
    <t>شارع جمال عبد الناصر - امام البنك الاهلى - اعلى العربى للاحذية - بلبيس</t>
  </si>
  <si>
    <t>01022979701-
01022979706</t>
  </si>
  <si>
    <t>صيدلية د. محمود صلاح</t>
  </si>
  <si>
    <t>Dr. Mahmoud Salah Pharmacy</t>
  </si>
  <si>
    <t>مستشفى نور الحياة - طهطا</t>
  </si>
  <si>
    <t>صيدلية الايمان - طهطا</t>
  </si>
  <si>
    <t>شارع بورسعيد - طهطا</t>
  </si>
  <si>
    <t>د. سامر مكرم</t>
  </si>
  <si>
    <t>شارع الدكتور مصطفى محمود - بجوار صيدلية الراعى - طهطا</t>
  </si>
  <si>
    <t>0934763750</t>
  </si>
  <si>
    <t>شارع 28 المتفرع من شارع صلاح سالم البحرى امام مدرسه الشهيد علاء البنا  - طهطا</t>
  </si>
  <si>
    <t>0934293941-0934293942</t>
  </si>
  <si>
    <t>01154020428</t>
  </si>
  <si>
    <t>مركز حكمة كلينيك</t>
  </si>
  <si>
    <t>13 شارع طلعت حرب  - بجوار بنك القاهرة  - الزقازيق</t>
  </si>
  <si>
    <t>01017888842-
01017888852</t>
  </si>
  <si>
    <t xml:space="preserve">السلامون - ههيا  - زقازيق - الشرقيه </t>
  </si>
  <si>
    <t>01208515408</t>
  </si>
  <si>
    <t>01006633034</t>
  </si>
  <si>
    <t>Crystal Teeth Clinincs
(Dr. Amin Ibrahim)</t>
  </si>
  <si>
    <t>01066377906</t>
  </si>
  <si>
    <t>عيادات كريستال تيث
(د. امين إبراهيم امين)</t>
  </si>
  <si>
    <t>0934770871-01203834979</t>
  </si>
  <si>
    <t>مركز د. إسماعيل الخشاب للعلاج الطبيعى</t>
  </si>
  <si>
    <t xml:space="preserve">د الهامى اميل عبد الملك </t>
  </si>
  <si>
    <t xml:space="preserve">الجوهره للجراحات العيون و الليزك </t>
  </si>
  <si>
    <t xml:space="preserve">د صالح الشامى </t>
  </si>
  <si>
    <t>0643912780</t>
  </si>
  <si>
    <t>0643222673</t>
  </si>
  <si>
    <t>0643918602</t>
  </si>
  <si>
    <t>5 شارع الجمهورية - تقاطع حسن الأكبر - اعلى توكيل ال جى - الدور الثانى - وسط البلد</t>
  </si>
  <si>
    <t>0223909590
01223337237</t>
  </si>
  <si>
    <t>410 شارع الهرم - اعلى بنك بلوم - نصر الدين - الدور الثالث - الهرم</t>
  </si>
  <si>
    <t>0235702431
0235704290
01223322279</t>
  </si>
  <si>
    <t>33 شارع احمد عرابى - عمارة الشبراوى - امام عمر افندى - الدور الأول - شقة 5 - المهندسين</t>
  </si>
  <si>
    <t>0233046333
01223338551</t>
  </si>
  <si>
    <t>عمارة 3 بلوك 63 - الشطر العاشر - اعلى دهانات الجزيرة - الدور الثانى - زهراء المعادى</t>
  </si>
  <si>
    <t>0223203710
01223332667</t>
  </si>
  <si>
    <t>Maadi Eye Subspecialty Center</t>
  </si>
  <si>
    <t>Salmon - Hehia - Zagazig - Sharkia</t>
  </si>
  <si>
    <t>Hussein Roshdy Street - Beside Sidi Saeed Pharmacy - Shebein Al Kanater</t>
  </si>
  <si>
    <t>Below Dr.Ahmed Farid Radiology Center - Shebein Al Kanater</t>
  </si>
  <si>
    <t>Al-Mahatta Square - Beside East Delta Bus Station - Shebein Al Kanater</t>
  </si>
  <si>
    <t>Delta Street - In front of the Railway - Beside Ptamda Station - Shebein Al Kanater</t>
  </si>
  <si>
    <t>بجوار المحكمة - شبين القناطر</t>
  </si>
  <si>
    <t>Beside the Court -Shebein Al Kanater</t>
  </si>
  <si>
    <t>8 شارع العاشر من رمضان - قليوب</t>
  </si>
  <si>
    <t>8, 10th of Ramadan Street - Qaliub</t>
  </si>
  <si>
    <t>13 Talaat Harb Street - Beside Cairo Bank - Zagazig</t>
  </si>
  <si>
    <t>Anshas El Raml- Belbeis</t>
  </si>
  <si>
    <t>Abu Rajwan Al Qebly - in front of the post office - Al Badrasheen</t>
  </si>
  <si>
    <t>Beside The Court - Abo Hammad</t>
  </si>
  <si>
    <t>Amenhotep Association - in front of Mercedes - Al-Nahda Square - Madinat El-Salam</t>
  </si>
  <si>
    <t>Gamal Abdel Nasser Street - in front of the National Bank - above Al Arabi for shoes - Belbeis</t>
  </si>
  <si>
    <t xml:space="preserve">ش الجامع الكبير-  السلامون - ههيا - الزقازيق </t>
  </si>
  <si>
    <t>Great Mosque Street - Salmon - Hehia - Zagazig</t>
  </si>
  <si>
    <t>Port Said Street - Tahta</t>
  </si>
  <si>
    <t>5 El-Gomhoria Street - Hassan El-Akbar Intersection - Above LG Agency - Second Floor - Downtown</t>
  </si>
  <si>
    <t>410 Al Haram Street - Above Bloom Bank - Nasr Al-Din - Third Floor - Al-Haram</t>
  </si>
  <si>
    <t>33 Ahmed Orabi Street - Al Shabrawy Building - in front of Omar Effendi - First Floor - Flat 5 - Mohandessin</t>
  </si>
  <si>
    <t>Building 3 Block 63 - 10th Sector - Above Al Jazeera Paints - Second Floor - Zahraa El Maadi</t>
  </si>
  <si>
    <t>Street 28 -  from Salah Salem Street, in front of El Shahied Alaa Al Banna School - Tahta</t>
  </si>
  <si>
    <t>Dr. Mustafa Mahmoud Street - Beside Al Raae Pharmacy - Tahta</t>
  </si>
  <si>
    <t>تقاطع شارع مصر و حسن درويش اول النفق الثلاثينى - الاسماعيلية</t>
  </si>
  <si>
    <t>برج الجوهرة امام مجمع المحاكم و الموقف الجديد - الاسماعيلية</t>
  </si>
  <si>
    <t>The intersection of Misr Street and Hassan Darwish - At the beginning of Thalatheny tunnel - Ismailia</t>
  </si>
  <si>
    <t>Al-Jawhara Tower - In front of the Courts Complex and the new park - Ismailia</t>
  </si>
  <si>
    <t>شارع الثلاثينى 15 حاره عبد الملك خلف مدرسه طه حسين - الاسماعيلية</t>
  </si>
  <si>
    <t>El Thalatheny Street - 15 Abdel Malek Street - behind Taha Hussein School - Ismailia</t>
  </si>
  <si>
    <t>Nour El Hayah Hospital - Tahta</t>
  </si>
  <si>
    <t>AL Iman Pharmacy - Tahta</t>
  </si>
  <si>
    <t>Dr. Samer Makram</t>
  </si>
  <si>
    <t>Dr. Ismaiel El Khashab Physiotherapy Center</t>
  </si>
  <si>
    <t>Dr. Saleh El Shamy</t>
  </si>
  <si>
    <t>EL Gawhara Center For Ophthalm</t>
  </si>
  <si>
    <t>Dr. Elhamy Email Abd ElMalek</t>
  </si>
  <si>
    <t>تليفون2</t>
  </si>
  <si>
    <t>055436032-
01096855596</t>
  </si>
  <si>
    <t>د. إبراهيم فخر</t>
  </si>
  <si>
    <t>صيدليات الطوخى</t>
  </si>
  <si>
    <t>شارع المساكن الشعبية - بجوار مدرسة الجلاء - طوخ</t>
  </si>
  <si>
    <t>0223573222-
01001720671</t>
  </si>
  <si>
    <t>شارع احمد عرابى - برج الشيمى الطبي -  ميدان الزراعيين - بنى سويف</t>
  </si>
  <si>
    <t>0822121213-
01030955535</t>
  </si>
  <si>
    <t>مركز الحياة الطبي المتكامل - بنى سويف</t>
  </si>
  <si>
    <t>صيدلية جاك واطسن الجديدة</t>
  </si>
  <si>
    <t>1 شارع الترعة - متفرع من شارع القومية - حكر التبين البحرى - حلوان</t>
  </si>
  <si>
    <t>El-Taher Medical Center</t>
  </si>
  <si>
    <t>Extension of Ryad El-Salhien St. - From Teraet El-Shaboury St. - Mostorod</t>
  </si>
  <si>
    <t>شارع امتداد رياض الصالحين - متفرع من ش ترعة الشابورى - الشارع الجديد - مسطرد</t>
  </si>
  <si>
    <t>مركز الطاهر الطبى</t>
  </si>
  <si>
    <t>0244711554-
0244711553-
01147155550-
01125562880</t>
  </si>
  <si>
    <t>مركز ميما للاسنان
(د. محمد ماهر محمد)</t>
  </si>
  <si>
    <t>42 شارع البطراوى - من شارع عباس العقاد - فوق صيدلية سيف - بجوار جنينة مول - مدينة نصر</t>
  </si>
  <si>
    <t>El Tokhy Pharmacهis</t>
  </si>
  <si>
    <t xml:space="preserve"> داخل المستشفى الجوى التخصصى - التجمع الخامس</t>
  </si>
  <si>
    <t>01023383344</t>
  </si>
  <si>
    <t>01025111133</t>
  </si>
  <si>
    <t>01000762383</t>
  </si>
  <si>
    <t>01023383380</t>
  </si>
  <si>
    <t>21 شارع عبد المنعم رياض - من البطل أحمد عبد العزيز - المهندسين</t>
  </si>
  <si>
    <t>داخل مستشفى الجلاء العسكرى - مصر الجديدة</t>
  </si>
  <si>
    <t>صيدلية مستشفى الناس - شبرا الخيمة</t>
  </si>
  <si>
    <t>info@eltoukhy-pharmacy.com</t>
  </si>
  <si>
    <t>http://eltoukhy-pharmacy.com</t>
  </si>
  <si>
    <t>30 شارع مراد - برج الاهلى الطبى - الجيزة</t>
  </si>
  <si>
    <t>Dr. Ibrahim Fakhr</t>
  </si>
  <si>
    <t>Mema Dental Center
(Dr. Mohamed Maher Mohamed)</t>
  </si>
  <si>
    <t>42 El Batrawy Street - From Abbas El Akkad Street - Above Seif Pharmacy - Beside Genena Mall - Nasr City</t>
  </si>
  <si>
    <t>EL Hayah Medical Center - Beni Suef</t>
  </si>
  <si>
    <t>Ahmed Orabi Street - El Shemy Medical Tower - El Zeraeyin Square - Beni Suef</t>
  </si>
  <si>
    <t>Jack Watson Pharmacy</t>
  </si>
  <si>
    <t>1 Al Teraa Street - From El Qawmia Street - Hekr Al Tibbeen Al Bahari - Helwan</t>
  </si>
  <si>
    <t>01016224012
01002412667</t>
  </si>
  <si>
    <t>Inside Air Force Specialized Hospital - 5thSettlement</t>
  </si>
  <si>
    <t>Inside El Galaa Military Hospital - Heliopolis</t>
  </si>
  <si>
    <t>21 Abdel Moneim Riad Street - from El Batal Ahmed Abdel Aziz St. - Mohandessin</t>
  </si>
  <si>
    <t>Al Nas Hospital's Pharmacy - Shoubra El Khimah</t>
  </si>
  <si>
    <t>عيادات خارجية عدا الاسنان والعلاج الطبيعى</t>
  </si>
  <si>
    <t>Outpatient services Except for Dental and Physiotherapy</t>
  </si>
  <si>
    <t>(02) 37628845</t>
  </si>
  <si>
    <t>شارع سعد زغلول - اول طريق بنها - منيا القمح</t>
  </si>
  <si>
    <t>0553660515-0553677347-01025522227-01117000632</t>
  </si>
  <si>
    <t>0553665288</t>
  </si>
  <si>
    <t>مستشفى طه ياسين التخصصى - الشرقية</t>
  </si>
  <si>
    <t xml:space="preserve">د إيهاب سراج علام </t>
  </si>
  <si>
    <t>Dr. Ehab Serag Allam</t>
  </si>
  <si>
    <t>24 عمارات التوفيق- شارع خضر التونى - مدينة نصر</t>
  </si>
  <si>
    <t>مول HCC الطبي خلف مستشفى الجوى التخصصى -مدينه الرعايه الصحية - التجمع الخامس</t>
  </si>
  <si>
    <t>01091599913</t>
  </si>
  <si>
    <t>TAHA YASSIN HOSPITAL SHARKIA</t>
  </si>
  <si>
    <t>24 El Tawfiq Buildings - Khedr El Touny Street - Nasr City</t>
  </si>
  <si>
    <t>Saad Zaghloul Street - the beginning of Banha Road - Minya al-Qamh</t>
  </si>
  <si>
    <t>HCC Medical Mall behind Air Force Specialized Hospital - Health Care City - 5th Settlement</t>
  </si>
  <si>
    <t>مركز اى فين للاوردة</t>
  </si>
  <si>
    <t>IVEIN Center</t>
  </si>
  <si>
    <t>www.ivein-clinic.com</t>
  </si>
  <si>
    <t>مركز cmc الطبي - عيادة رقم 223 - 162 شارع التسعين الشمالي- التجمع الخامس</t>
  </si>
  <si>
    <t>د. امانى صبحى</t>
  </si>
  <si>
    <t>Dr. Amany Sobhy</t>
  </si>
  <si>
    <t>129 شارع سعد زغلول - متفرع من شارع البحر الأعظم - امام القرية الفرعونية</t>
  </si>
  <si>
    <t>01289982452-01152188680</t>
  </si>
  <si>
    <t xml:space="preserve"> مركز جراحات مدينتي</t>
  </si>
  <si>
    <t>رقم 17 - المركز الطبي - المنطقة السادسة -  بجوار جهاز المدينة - مدينتي</t>
  </si>
  <si>
    <t>01125247667-
01091798482</t>
  </si>
  <si>
    <t>Madinaty Surgery Center</t>
  </si>
  <si>
    <t>مركز كان للعلاج الطبيعى
(د. محمد محمود عبد الحى)</t>
  </si>
  <si>
    <t>8 شارع كلية الطب - ميديكال تاور - مبنى أ- محطة الرمل</t>
  </si>
  <si>
    <t>عمارات بيتشو - عمارة 6 - المرحلة الثانية - زهراء المعادى</t>
  </si>
  <si>
    <t xml:space="preserve"> مركز خدمات التجمع الاول - اعلي مستشفي تبارك الاطفال - التجمع الاول</t>
  </si>
  <si>
    <t>01117170909</t>
  </si>
  <si>
    <t>01110960988</t>
  </si>
  <si>
    <t>Can Physiotherapy Center 
(Dr. Mohamed Mahmoud Abdel Hay)</t>
  </si>
  <si>
    <t>8 College of Medicine Street - Medical Tower - Building A - Raml Station</t>
  </si>
  <si>
    <t>CMC Medical Center - Clinic No. 223 - 162 North 90 Street - Fifth Settlement</t>
  </si>
  <si>
    <t>129 Saad Zaghloul Street - Off El Bahr El Aazam Street - in front of the Pharaonic Village</t>
  </si>
  <si>
    <t>No. 17 - Medical Center - Sixth Zone - Beside the City Authority - Madinaty</t>
  </si>
  <si>
    <t>Beacho Buildings - Building 6 - Stage 2 - Zahraa El Maadi</t>
  </si>
  <si>
    <t>1st Settlement service center -  Above Tabarak hospital - 1st Settlement</t>
  </si>
  <si>
    <t>1 ش جميل – برج مكة – الدور الرابع - بنها</t>
  </si>
  <si>
    <t>1 Gamil St. - Maka Tower - 4th Floor - Banha</t>
  </si>
  <si>
    <t>صيدليات صحة</t>
  </si>
  <si>
    <t>54 حسن المأمون امتداد النادي الأهلي -  مدينه نصر</t>
  </si>
  <si>
    <t>nasrcity@sehhapharmacy.com</t>
  </si>
  <si>
    <t>Sehha Pharmacies</t>
  </si>
  <si>
    <t>0267773009
01022000523</t>
  </si>
  <si>
    <t>ميديكال بارك 2 أمام محكمة القاهرة الجديدة - التجمع الخامس</t>
  </si>
  <si>
    <t>0226184055
01010004422</t>
  </si>
  <si>
    <t>newcairo1@sehhapharmacy.com</t>
  </si>
  <si>
    <t>ميديكال بارك بريمير القطاع التجاري الأول - التجمع الخامس</t>
  </si>
  <si>
    <t>0228123500
01000249999</t>
  </si>
  <si>
    <t>newcairo.mpp@sehhapharmacy.com</t>
  </si>
  <si>
    <t>منطقة خدمات المجموعة السابعه B7 - 4- مدينتى</t>
  </si>
  <si>
    <t>01212206662
01000002866</t>
  </si>
  <si>
    <t>madinaty@sehhapharmacy.com</t>
  </si>
  <si>
    <t>01010004477</t>
  </si>
  <si>
    <t>newcairo.nasaaem@sehhapharmacy.com</t>
  </si>
  <si>
    <t>داخل مستشفى نسائم - بجوار مبنى ميديكال بارك - التجمع الخامس</t>
  </si>
  <si>
    <t>54 Hassan Al-Mamoun, Al-Ahly Club, Nasr City</t>
  </si>
  <si>
    <t>Medical Park 2 in front of the New Cairo Court - 5th Settlement</t>
  </si>
  <si>
    <t>Medical Park Premier, First Commercial Sector -5th Settlement</t>
  </si>
  <si>
    <t>Inside Nasaem Hospital - next to the Medical Park Building - 5th Settlement</t>
  </si>
  <si>
    <t>7th Group Services Area B7 - 4 - Madinaty</t>
  </si>
  <si>
    <t>contact.tahayassinhospital@gmail.com</t>
  </si>
  <si>
    <t xml:space="preserve">صيدليه مستشفى الهلال الأخضر </t>
  </si>
  <si>
    <t xml:space="preserve">العالمية للنظارات </t>
  </si>
  <si>
    <t>مستشفى مصر المحبة - بنى مزار</t>
  </si>
  <si>
    <t>34 شارع احمد ماهر - الإشارة - الزقازيق</t>
  </si>
  <si>
    <t>مستشفى العبور - الزقازيق</t>
  </si>
  <si>
    <t>01222429910</t>
  </si>
  <si>
    <t>01091005046</t>
  </si>
  <si>
    <t>01270763492</t>
  </si>
  <si>
    <t>0553773713
01204051220</t>
  </si>
  <si>
    <t>01027641015</t>
  </si>
  <si>
    <t>0863840801
0863840802</t>
  </si>
  <si>
    <t>صيدليه الشربيني</t>
  </si>
  <si>
    <t>Al Maragha</t>
  </si>
  <si>
    <t>المراغة</t>
  </si>
  <si>
    <t xml:space="preserve">المجاورة الثالثة - بجوار مدرسه السلام - العاشر من رمضان </t>
  </si>
  <si>
    <t>شارع بورسعيد - امام مجلس المدينة - أبو حماد</t>
  </si>
  <si>
    <t>شارع 6 أكتوبر - برج محمد شاكر - امام مركز الشرطة -  ديرب نجم</t>
  </si>
  <si>
    <t>شارع البحر - بجوار مركز الشرطة - أولاد صقر</t>
  </si>
  <si>
    <t>شارع العاشر من رمضان - بجوار إدارة المرور - بنى مزار</t>
  </si>
  <si>
    <t>Misr Al Mahaba Hospital - Beni Mazar</t>
  </si>
  <si>
    <t>Green Crescent Hospital's Pharmacy</t>
  </si>
  <si>
    <t>Dr. Hossam Pharmacy</t>
  </si>
  <si>
    <t>Al Alamia Optics</t>
  </si>
  <si>
    <t>El Sherbiny Pharmacy</t>
  </si>
  <si>
    <t>Port Said Street - in front of the City Council - Abu Hammad</t>
  </si>
  <si>
    <t>34 Ahmed Maher Street - Zagazig</t>
  </si>
  <si>
    <t>El Obour Hospital - Zagazig</t>
  </si>
  <si>
    <t>6 October Street - Mohamed Shaker Tower - in front of the police station - Dyarb Negm</t>
  </si>
  <si>
    <t>3rd Neighborhood - Beside Al Salam School - 10th of Ramadan</t>
  </si>
  <si>
    <t>Al-Bahr Street - Beside police station - Awlad Sakr</t>
  </si>
  <si>
    <t>10th of Ramadan Street - Beside the Traffic Department - Bani Mazar</t>
  </si>
  <si>
    <t>شارع احمد ماهر – عمارات بنك الإسكان و التعمير - الزقازيق</t>
  </si>
  <si>
    <t>Ahmed Maher St. - Housing and Development Bank Buildings - Zagazig</t>
  </si>
  <si>
    <t>شارع مصر أسيوط البطىء - بعد بنك مصر - البدرشين</t>
  </si>
  <si>
    <t>01100840022</t>
  </si>
  <si>
    <t>مركز وادى النيل الطبى - البدرشين</t>
  </si>
  <si>
    <t>Wadi El Nile Medical Center - Badrasheen</t>
  </si>
  <si>
    <t>Misr Assiut St - After Banque Misr - Al Badrashin</t>
  </si>
  <si>
    <t>ميديكال بارك بريمير الدور الثاني عيادة رقم 210- التجمع الخامس</t>
  </si>
  <si>
    <t>Medical Park Premier, second floor, Clinic No. 210, Fifth Settlement</t>
  </si>
  <si>
    <t>0228123588
01024443118
01024443117</t>
  </si>
  <si>
    <t>وست سكوير مول بفرلي هيلز – الدور الثاني – الشيخ زايد</t>
  </si>
  <si>
    <t>0238579711
01154141476</t>
  </si>
  <si>
    <t>West Square Mall Beverly Hills - Second Floor - Sheikh Zayed</t>
  </si>
  <si>
    <t>صيدلية د. شريف حمدى</t>
  </si>
  <si>
    <t>01022238107</t>
  </si>
  <si>
    <t>د.اشرف كمال</t>
  </si>
  <si>
    <t>01003555161
01550852988</t>
  </si>
  <si>
    <t>Dr. Ashraf Kamal</t>
  </si>
  <si>
    <t>البرج الطبي - بمستشفى دار الفؤاد - تقاطع طريق النصر - مدينة نصر</t>
  </si>
  <si>
    <t>Medical Tower - Dar Al Fouad Hospital - Intersection of Nasr Road - Nasr City</t>
  </si>
  <si>
    <t>1st Neighborhood - Qism Awal Street - Building No. 8 - 10th of Ramadan</t>
  </si>
  <si>
    <t>Dr. Sherif Hamdy Pharmacy</t>
  </si>
  <si>
    <t>المجاورة الأولى -شارع قسم اول -عماره رقم 8 - العاشر من رمضان</t>
  </si>
  <si>
    <t>د. محمد احمد دسوقى</t>
  </si>
  <si>
    <t>4 ميدان الإسعاف - الأربعين - عمارة الزهراء - السويس</t>
  </si>
  <si>
    <t>0623440921
01273977749</t>
  </si>
  <si>
    <t>4 Al Esaaf Square - Arbaeen - Zahraa Building - Suez</t>
  </si>
  <si>
    <t>Dr. Mohamed Ahmed Desouky</t>
  </si>
  <si>
    <t>O1 Mall, Mohamed Naguib Axis, 5th Settlement</t>
  </si>
  <si>
    <t>O1 مول ، محور محمد نجيب ، التجمع الخامس</t>
  </si>
  <si>
    <t>15292</t>
  </si>
  <si>
    <t>د.بيتر عادل امين جاد الله</t>
  </si>
  <si>
    <t>01224197273</t>
  </si>
  <si>
    <t>Dr. Peter Adel Amin</t>
  </si>
  <si>
    <t>01033953895</t>
  </si>
  <si>
    <t>26 Chamber of Commerce St. - in front of the Chamber of Commerce building - beside Khalil Pharmacy, first floor - Raml Station</t>
  </si>
  <si>
    <t>034815246
01060006822</t>
  </si>
  <si>
    <t>26 ش الغرفه التجارية - امام مبني الغرفه التجارية - وبجوار صيدليه خليل - الدور الاول - محطة الرمل</t>
  </si>
  <si>
    <t>Dr. Hala Reda Ibrahim</t>
  </si>
  <si>
    <t>28 El Obour Buildings - 8th Floor - Salah Salem St - Heliopolis</t>
  </si>
  <si>
    <t>01004596615
01276412327</t>
  </si>
  <si>
    <t>28 عمارات العبور -  الدور الثامن  - شارع صلاح سالم - مصر الجديدة  </t>
  </si>
  <si>
    <t xml:space="preserve">د. هاله رضا إبراهيم </t>
  </si>
  <si>
    <t>Maher Agaiby Pharmacy</t>
  </si>
  <si>
    <t>17 El-Geish Street, behind (water company maintenance) - Mallawi</t>
  </si>
  <si>
    <t>17 شارع الجيش خلف ( صيانه شركه المياه ) - ملوى</t>
  </si>
  <si>
    <t xml:space="preserve">صيدليه  ماهر عجائبي </t>
  </si>
  <si>
    <t>dr. Enas Mokhles Pharmacy</t>
  </si>
  <si>
    <t>Kronfeel - El Qanater Charity Center - Qalyubia</t>
  </si>
  <si>
    <t>0242290666</t>
  </si>
  <si>
    <t xml:space="preserve">قرنفيل -مركز القناطر الخيرية - القليوبية </t>
  </si>
  <si>
    <t xml:space="preserve">صيدليه د ايناس مخلص </t>
  </si>
  <si>
    <t>شارع التسعين - خلف المستشفى الجوى - ميديكال بارك بريميير - عيادة 443 - التجمع الخامس</t>
  </si>
  <si>
    <t>Street 90 - Behind Air Force Hospital - Medical Park Premiere - Clinic 443 - 5th Settlement</t>
  </si>
  <si>
    <t>0228123586
01021123025</t>
  </si>
  <si>
    <t>د.إبراهيم إبراهيم إبراهيم بصيلة</t>
  </si>
  <si>
    <t>Dr. Ibrahim Ibrahim Ibrahim Bosila</t>
  </si>
  <si>
    <t>7/1 Intersection of El Nasr Street with Laselky - New Maadi</t>
  </si>
  <si>
    <t>0225195387
01003220811</t>
  </si>
  <si>
    <t>7/1 تقاطع ش النصر مع اللاسلكى  - المعادى الجديدة</t>
  </si>
  <si>
    <t>مستشفى الحياة - الفيوم</t>
  </si>
  <si>
    <t>مستشفى ويلكير</t>
  </si>
  <si>
    <t>دار الاشعة - الباجور</t>
  </si>
  <si>
    <t>صيدلية د. محمد مرتضى</t>
  </si>
  <si>
    <t>صيدلية مستشفى مصر الدولى</t>
  </si>
  <si>
    <t>01097414196</t>
  </si>
  <si>
    <t>صيدلية د.هيثم الأصفر</t>
  </si>
  <si>
    <t>اخر شارع سعيد مع الكورنيش - طنطا</t>
  </si>
  <si>
    <t>داخل مستشفي مصر الدولي  - 12 شارع السرايا - الدقى</t>
  </si>
  <si>
    <t>سنتر الحجاز _ الدور الثالث _ أمام معامل ألفا سكان - مدينة العبور</t>
  </si>
  <si>
    <t>01006002009</t>
  </si>
  <si>
    <t>Misr International Hospital - Pharmacy</t>
  </si>
  <si>
    <t>Dr. Haytham El Asfar Pharmacy</t>
  </si>
  <si>
    <t>شارع الجيش - امام سوبر ماركت خير زمان - الباجور - المنوفية</t>
  </si>
  <si>
    <t>Well Care Hospital</t>
  </si>
  <si>
    <t>شارع بورسعيد - امام سينما الحاكم  - قوص - قنا</t>
  </si>
  <si>
    <t>01006236011</t>
  </si>
  <si>
    <t>مستشفى الرجاء التخصصى - قنا</t>
  </si>
  <si>
    <t>Al Ragaa Spicialized Hospital - Qena</t>
  </si>
  <si>
    <t>جسر الفراش بجوار - الموقف الجديد - مدينة قوص</t>
  </si>
  <si>
    <t>01011182784</t>
  </si>
  <si>
    <t>0403321906</t>
  </si>
  <si>
    <t>51 شارع دمشق - ميدان انس مالك - المهندسين</t>
  </si>
  <si>
    <t>مستشفى نسائم</t>
  </si>
  <si>
    <t>0237608261
0237608262
0237608263
0237608264</t>
  </si>
  <si>
    <t>دله - اول طريق مصر الفيوم - الفيوم</t>
  </si>
  <si>
    <t>0842140178
0842140197
01014977774</t>
  </si>
  <si>
    <t>صيدلية د. حسام</t>
  </si>
  <si>
    <t>شارع التسعين – التجمع الخامس</t>
  </si>
  <si>
    <t>El Teseen St. -5th Settlement</t>
  </si>
  <si>
    <t>Dallah - the starting of the road to Cairo/Fayoum - Fayoum</t>
  </si>
  <si>
    <t>51 Damascus Street - Anas Ibn Malik Square - Mohandessin</t>
  </si>
  <si>
    <t>El Giesh Street - in front of Kheir Zaman Supermarket - Al-Bagour - Menoufia</t>
  </si>
  <si>
    <t>Port Said Street - in front of El Hakim Cinema - Koos - Qena</t>
  </si>
  <si>
    <t>End of Saeed Street with the Corniche Street - Tanta</t>
  </si>
  <si>
    <t>Inside Misr International Hospital - 12 El Saraya Street - Dokki</t>
  </si>
  <si>
    <t>Al-Hejaz Center - Third Floor - In front Of Alfa Scan - Obour City</t>
  </si>
  <si>
    <t>Al-Farrash Bridge - Beside the new bus station - Koos</t>
  </si>
  <si>
    <t>El Hayah Hospital - Fayoum</t>
  </si>
  <si>
    <t>Dar El Ashea - Bagour</t>
  </si>
  <si>
    <t>Dr. Mohamed Mortada Pharmacy</t>
  </si>
  <si>
    <t>Nasaeem Hospital</t>
  </si>
  <si>
    <t>01006939778</t>
  </si>
  <si>
    <t>د. مجدى عبدالعزيز</t>
  </si>
  <si>
    <t>28 شارع عثمان بن عفان، ميدان الاسماعيلية - مصر الجديدة</t>
  </si>
  <si>
    <t>0222409952
0226334335</t>
  </si>
  <si>
    <t>9 ش سعيد ذو الفقار - برج الباشا – ميدان الباشا – المنيل</t>
  </si>
  <si>
    <t>0223610386
01145103537</t>
  </si>
  <si>
    <t>مركز الدكتور علاء عبد الرازق للعلاج الطبيعى</t>
  </si>
  <si>
    <t>سمايل اند شاين للاسنان</t>
  </si>
  <si>
    <t>2 تقسيم المحروسة - شارع المحروسة الجديد - برج بشرة المحروسة - الدور الأول - السويس</t>
  </si>
  <si>
    <t>Smile &amp; Shine Dental Clinic</t>
  </si>
  <si>
    <t>2 El Mahrousa Division - New El Mahrousa Street - Boshret El Mahrousa Tower - First Floor - Suez</t>
  </si>
  <si>
    <t>28 Othman Bin Affan Street, Ismailia Square - Heliopolis</t>
  </si>
  <si>
    <t>Dr. Magdy Abdel Aziz</t>
  </si>
  <si>
    <t>9 Said Zulfiqar St. - Al-Basha Tower - Al-Basha Square - Manial</t>
  </si>
  <si>
    <t>Dr. Alaa Abdel Razik Physiotherapy Center</t>
  </si>
  <si>
    <t>تقاطع شارع التسعين الجنوبى مع طريق الشويفات - بجوار محطة الغاز - امام بنك بلوم - التجمع الخامس</t>
  </si>
  <si>
    <t>15452
0225649290
0225649291
0225649292
0225649293
0225649294
0225649295</t>
  </si>
  <si>
    <t>www.tabarak-new-cairo-hospital.org</t>
  </si>
  <si>
    <t>Tabarak Hospital - New Cairo</t>
  </si>
  <si>
    <t>مستشفى تبارك - القاهرة الجديدة</t>
  </si>
  <si>
    <t>The intersection of South 90th Street with Choueifat Road - Beside Gas station - in front of Blom Bank - Fifth Settlement</t>
  </si>
  <si>
    <t>01016016097</t>
  </si>
  <si>
    <t>ميدان النجدة - منطقة خدمات الحي التالت والرابع - بجانب دار عماد راغب للايتام - 6 أكتوبر</t>
  </si>
  <si>
    <t>Najda Square - the third and fourth district services area - 6th of October</t>
  </si>
  <si>
    <t>15 شارع إبراهيم أبو النجا - امام شركة انبى للبترول - الدور السابع - مدينة نصر</t>
  </si>
  <si>
    <t>0222702593
01114175407
01114175408</t>
  </si>
  <si>
    <t>15 Ibrahim Abu El Naga Street - in front of the Enppi Petroleum Company - 7th floor - Nasr City</t>
  </si>
  <si>
    <t>مركز سامى للاسنان</t>
  </si>
  <si>
    <t>16 شارع البكباشى العيسوى - امام حلوانى برنيس - سيدى بشر بحرى</t>
  </si>
  <si>
    <t>035886197
01101222244
01033307003</t>
  </si>
  <si>
    <t>samydentalclinic12@gmail.com</t>
  </si>
  <si>
    <t>Samy Dental Clinic</t>
  </si>
  <si>
    <t>16 El-Bekbashi El-Essawy Street - in front of Berenice Pastry - Sidi Beshr Bahary</t>
  </si>
  <si>
    <t>01012496388</t>
  </si>
  <si>
    <t>علاج داخلي / طوارئ / عيادات خارجية (عدا الاسنان)</t>
  </si>
  <si>
    <t>Inpatient / ER / Outpatient services  (Except for Dental)</t>
  </si>
  <si>
    <t xml:space="preserve"> مستشفى النورى التخصصى – كفر شكر</t>
  </si>
  <si>
    <t>EL Nory Specialized Hospital - Kafr Shoukr</t>
  </si>
  <si>
    <t xml:space="preserve">صيدلية د. مصطفى جودة </t>
  </si>
  <si>
    <t>شارع 23 يوليو - طريق المنصورة/بنها - كفر شكر</t>
  </si>
  <si>
    <t xml:space="preserve">01229616924
01220243137 </t>
  </si>
  <si>
    <t>01020770982
01020770984</t>
  </si>
  <si>
    <t>شارع 23 يوليو - كفر شكر</t>
  </si>
  <si>
    <t>23rd July Street - Kafr Shoukr</t>
  </si>
  <si>
    <t>23rd July Street - Mansoura / Benha Road - Kafr Shoukr</t>
  </si>
  <si>
    <t>Dr. Mostafa Gouda Pharmacy</t>
  </si>
  <si>
    <t>01019994947</t>
  </si>
  <si>
    <t>معمل الشمس - اوسيم</t>
  </si>
  <si>
    <t>0236751475-01029991774</t>
  </si>
  <si>
    <t>د. عماد زايد</t>
  </si>
  <si>
    <t>برج آل يحيى - امام بنك مصر - طوخ</t>
  </si>
  <si>
    <t>01285961517</t>
  </si>
  <si>
    <t>مركز المصطفى للعلاج الطبيعى - كفر شكر</t>
  </si>
  <si>
    <t>01023884466</t>
  </si>
  <si>
    <t>وادى النيل للاشعة - اوسيم</t>
  </si>
  <si>
    <t>0238700491-01006427239</t>
  </si>
  <si>
    <t>صيدلية د.سماء فتحى المحجوب</t>
  </si>
  <si>
    <t>صيدلية د. مصطفى موافى</t>
  </si>
  <si>
    <t>شارع الترعه – بجوار مسجد الحاج سمير نصير – جمجرة الجديدة</t>
  </si>
  <si>
    <t>60 ش الخليفه المامون برج كوين سنتر الدور الخامس - مصر الجديده</t>
  </si>
  <si>
    <t>شارع جمال عبد الناصر - بجوار مكتب البريد - بين مكتبة النجاح والنشار - كفر شكر</t>
  </si>
  <si>
    <t>جمجرة الجديدة</t>
  </si>
  <si>
    <t>0133884028-
010600744120</t>
  </si>
  <si>
    <t xml:space="preserve">مركز براعم لطب الاطفال – العاشر من رمضان </t>
  </si>
  <si>
    <t>EL Shams Lab - Awsiem</t>
  </si>
  <si>
    <t>Wadi El Nil Radiology Center - Awsiem</t>
  </si>
  <si>
    <t>Dr. Sama Fathy El Mahgoub Pharmacy</t>
  </si>
  <si>
    <t>Dr. Emad Zayed</t>
  </si>
  <si>
    <t>Al Mostafa Physiotherapy Center - Kafr Shokr</t>
  </si>
  <si>
    <t>Dr. Mostafa Mwafy Pharmacy</t>
  </si>
  <si>
    <t>Braem Medical Center - 10th Of Ramadan</t>
  </si>
  <si>
    <t>Al Yahya Tower - in front of Banque Misr - Toukh</t>
  </si>
  <si>
    <t>60 El-Khalifa El-Mamoun St., Queen Center Tower, Fifth Floor, Heliopolis</t>
  </si>
  <si>
    <t>El Gomhoria Street - next to the National Bank - Awsiem</t>
  </si>
  <si>
    <t>Gamal Abdel Nasser Street - beside the post office - Kafr Shoukr</t>
  </si>
  <si>
    <t>New Jamjara</t>
  </si>
  <si>
    <t>Al-Tera'a Street - Beside Haj Samir Naseer Mosque - New Jamjara</t>
  </si>
  <si>
    <t>شارع الفكرية - بجوار مدرسة الفرسان - اوسيم</t>
  </si>
  <si>
    <t>Al Fekria St. - Beside Al Forsan School - Awsiem</t>
  </si>
  <si>
    <t>01204547747</t>
  </si>
  <si>
    <t xml:space="preserve">الكوم الاحمر - الشارع العمومي امام الوحدة المحلية - اوسيم </t>
  </si>
  <si>
    <t>Al Kom Al-Ahmar Road - in Front of the local unit - Awsiem</t>
  </si>
  <si>
    <t>0238700380</t>
  </si>
  <si>
    <t>شارع الجمهورية -  امام مستشفي اوسيم - اوسيم</t>
  </si>
  <si>
    <t>El Gomhoria Street - In Front Of Awsiem Hospital - Awsiem</t>
  </si>
  <si>
    <t>صيدلية د. سامح فكرى</t>
  </si>
  <si>
    <t>Dr. Sameh Fekry Pharmacy</t>
  </si>
  <si>
    <t xml:space="preserve"> المارينا -بجوار بي كافيه - بورت غالب - مرسى علم</t>
  </si>
  <si>
    <t>01226246500</t>
  </si>
  <si>
    <t>El Marina - Beside B Café - Port Ghalib - Marsa Alam</t>
  </si>
  <si>
    <t>0227512222
01050130034</t>
  </si>
  <si>
    <t>80 شارع 250  - الدور الخامس - بجوار الجراند مول - سرايات المعادي</t>
  </si>
  <si>
    <t>80 Stree 250,  5th Floor - Beside The Grand Mall - Sarayat El Maadi</t>
  </si>
  <si>
    <t>ميدان الأردنية - امام البنك الاهلى - العاشر من رمضان</t>
  </si>
  <si>
    <t>0554490203-
01099900594</t>
  </si>
  <si>
    <t>Al Ordonia Square - in front of the National Bank - 10th of Ramadan City</t>
  </si>
  <si>
    <t>اطسا</t>
  </si>
  <si>
    <t>Atsa</t>
  </si>
  <si>
    <t>طلخا</t>
  </si>
  <si>
    <t>Talkha</t>
  </si>
  <si>
    <t>مركز رؤية للعيون والليزر - شبرا</t>
  </si>
  <si>
    <t>مركز رؤية للعيون والليزر - الأقصر</t>
  </si>
  <si>
    <t>Roayah Vision Correction Center - Shoubra</t>
  </si>
  <si>
    <t>Roayah Vision Correction Center - Luxor</t>
  </si>
  <si>
    <t>مركز بلاتينيوم للاورام
(د. احمد البسطويسى)</t>
  </si>
  <si>
    <t>(02) 35710055</t>
  </si>
  <si>
    <t>01019994947
01023030160</t>
  </si>
  <si>
    <t>مركز النيل لجراحات العيون و اليزك</t>
  </si>
  <si>
    <t xml:space="preserve">41 شارع محمد سيد احمد -  امام مدرسه الياس - حلوان </t>
  </si>
  <si>
    <t>02281822011</t>
  </si>
  <si>
    <t>41 Mohamed Sayed Ahmed St. - In Front of Elias School - Helwan</t>
  </si>
  <si>
    <t>01022323281-01115567776</t>
  </si>
  <si>
    <t>مبنى ويل كير - شارع التسعين - خلف المستشفى الجوى - الدور الأول - التجمع الخامس</t>
  </si>
  <si>
    <t xml:space="preserve">مستشفي اصيل </t>
  </si>
  <si>
    <t xml:space="preserve">مستشفي الثريا </t>
  </si>
  <si>
    <t xml:space="preserve">مركز ميزة لاشعه </t>
  </si>
  <si>
    <t xml:space="preserve">14شارع عبد العزيز سليم متفرع من شارع الثورة – الدقي </t>
  </si>
  <si>
    <t xml:space="preserve">100 شارع بنك مصر – السويس </t>
  </si>
  <si>
    <t>01111107006-01283441110</t>
  </si>
  <si>
    <t>0952284928</t>
  </si>
  <si>
    <t>01094544118</t>
  </si>
  <si>
    <t>01205005082</t>
  </si>
  <si>
    <t>0237489427</t>
  </si>
  <si>
    <t>01155978397</t>
  </si>
  <si>
    <t>Metra Laboratories</t>
  </si>
  <si>
    <t>48 Sidi Gaber St. - In Front Of Cleopatra Metro Station - Cleopatra</t>
  </si>
  <si>
    <t>48 سيدى جابر - الدور الارضى  -امام محطة ترام كليوباترا الصغرى  - الاسكندرية</t>
  </si>
  <si>
    <t>معامل ميترا</t>
  </si>
  <si>
    <t>13 Mostafa Hafez St. - Galis Bey St. Previously - Parallel to Safia Zaghloul St. - Raml Station</t>
  </si>
  <si>
    <t>13ش مصطفى حافظ جليس بك سابقا موازى لصفيه زغلول - محطة الرمل - الاسكندرية</t>
  </si>
  <si>
    <t>EL Tatbiqeyeen Tower - In Front of Omar Effendi - 2nd Floor - Damietta</t>
  </si>
  <si>
    <t>برج التطبيقيين امام عمر افندى - الدور الثانى - دمياط</t>
  </si>
  <si>
    <t>El Saiedi St. - Above Sahar El Layaly Cafeteria - 1st Floor - New Damietta</t>
  </si>
  <si>
    <t>ش الصعيدى - اعلى كافيتيريا سهر الليالى - الدور الأول  - دمياط الجديدة</t>
  </si>
  <si>
    <t>30 El Gomhoureya St. - 2nd Floor - In Front Of Ophthalmology Collage - Mansoura</t>
  </si>
  <si>
    <t>30ش الجمهوريه -امام كليه طب وجراحة العيون - الدور الثانى - المنصورة</t>
  </si>
  <si>
    <t>4 Sherif St. - Orabi Square -  Behind B-Tech Store - 1St Floor - Ismailia</t>
  </si>
  <si>
    <t>4 ش شريف - ميدان عرابى -  خلف  بى تك - الدور الأول - الاسماعيلية</t>
  </si>
  <si>
    <t>7 Shebin El Koum St. - 2nd Floor - In Front of Courts Complex - Ismailia</t>
  </si>
  <si>
    <t>7 ش شبين الكوم - امام مجمع المحاكم - الدور الثانى - الإسماعيلية</t>
  </si>
  <si>
    <t>El Zohour District - Building # 18 - 1st Floor - Behind El Montazah Club - Ismailia</t>
  </si>
  <si>
    <t>حى الزهور - ع18 الدور الأول - خلف نادى المنتزه - الاسماعيلية</t>
  </si>
  <si>
    <t>22 El Gomhoureya St. - Beside Bank Misr - 1st Floor - Port Fouad</t>
  </si>
  <si>
    <t xml:space="preserve">22 شارع الجمهوريه و بجواربنك القاهرة - الدور الأول علوى - بورفؤاد </t>
  </si>
  <si>
    <t>Mohamed Ali St. - Nour El Eman Tower - 2nd Floor - Port Said</t>
  </si>
  <si>
    <t>ش.محمد علي و التجاري - برج نور الايمان - الدور الثاني - بورسعيد</t>
  </si>
  <si>
    <t>Ogena St. - Beside Khair Zaman Market - 1st Floor - Port Said</t>
  </si>
  <si>
    <t>ش.اوجينا و الجيش بجوار خير زمان - الدور الاول - بورسعيد</t>
  </si>
  <si>
    <t>5000 Unit Buildings - Beside El Boulaqey for Ceramic - Ground Floor - Port Said</t>
  </si>
  <si>
    <t>مساكن 5000 وحدة - عمارة 130بجوار البولاقى للسيراميك - الدور الارضى - بورسعيد</t>
  </si>
  <si>
    <t>16 EL Nasr St. - El Dahar - Beside Courts Complex - Hurghada</t>
  </si>
  <si>
    <t>16 شارع النصر- الدهار امام مجمع المحاكم - الغردقة</t>
  </si>
  <si>
    <t># 405, 23 July St. - 1st Floor - Beside KFC - Suez</t>
  </si>
  <si>
    <t>ش 23 يوليو - عمارة 405 - الدور الأول علوى - بجوار كنتاكى - السويس</t>
  </si>
  <si>
    <t>معامل ان اس اية</t>
  </si>
  <si>
    <t>NSA Laboratories</t>
  </si>
  <si>
    <t>280 ش شبرا – فوق البنك الاهلى – الخلفاوي - شبرا</t>
  </si>
  <si>
    <t>01113063344</t>
  </si>
  <si>
    <t>الكيلو67 طريق مرسي علم - فندق ريستا جراند - مرسى علم</t>
  </si>
  <si>
    <t>Aseel Medical Care Hospital</t>
  </si>
  <si>
    <t>10 شارع الاذاعة فوق تبارك للموبيليا  - رأس غارب</t>
  </si>
  <si>
    <t>Al Thuria Hospital</t>
  </si>
  <si>
    <t>مستشفى مدينة التخصصى - الأقصر</t>
  </si>
  <si>
    <t>Medina Specialized Hospital</t>
  </si>
  <si>
    <t xml:space="preserve"> El Gawzat st. from Khaled Ebn El Waled st., in front of Steigenberger Hotel - Luxor</t>
  </si>
  <si>
    <t>شارع الجوازات - متفرع من شارع خالد بن الوليد - امام فندق شتيجنبرجر - الأقصر</t>
  </si>
  <si>
    <t>عيادات رؤيا التخصصية - السويس</t>
  </si>
  <si>
    <t>Roaya Specialized Clinics</t>
  </si>
  <si>
    <t>Meeza Scan</t>
  </si>
  <si>
    <t xml:space="preserve">233 شارع الجيش - السويس </t>
  </si>
  <si>
    <t>01000601314-
01119700008</t>
  </si>
  <si>
    <t>Wellcare Building -El Teseen St. - Behind the Air Force Hospital - First Floor - 5th Settlement</t>
  </si>
  <si>
    <t>10 Radio Street, above Tabarak for Furniture - Ras Ghareb</t>
  </si>
  <si>
    <t>Kilo 67 Marsa Alam Road - Resta Grand Hotel - Marsa Alam</t>
  </si>
  <si>
    <t>14 Abdel Aziz Selim Street, from Al Thawra Street - Dokki</t>
  </si>
  <si>
    <t>100 Bank Misr Street - Suez</t>
  </si>
  <si>
    <t>233 El Geish Street - Suez</t>
  </si>
  <si>
    <t xml:space="preserve">9 تقسيم القمر – الهضبة  – الغردقة –البحر الاحمر </t>
  </si>
  <si>
    <t>9 El Kamar District - Elhadaba - Hurghada</t>
  </si>
  <si>
    <t>5 Talaat Harb St.  - Tahrir Square - Downtown</t>
  </si>
  <si>
    <t>5 شارع طلعت حرب – ميدان التحرير – وسط البلد</t>
  </si>
  <si>
    <t>55 شارع عبدالمنعم رياض – المهندسين</t>
  </si>
  <si>
    <t>55 Abdel Moneim Riad St - Mohandiseen</t>
  </si>
  <si>
    <t>280 Shoubra St. - above the National Bank - Khalafawy - Shoubra</t>
  </si>
  <si>
    <t>8 شارع كلية الطب – برج الاطباء – الدور السادس – وحدة 609 - محطة الرمل</t>
  </si>
  <si>
    <t>8 College of Medicine Street - Doctors Tower - 6th floor - Unit 609 - Raml Station</t>
  </si>
  <si>
    <t>035433273</t>
  </si>
  <si>
    <t>034866700</t>
  </si>
  <si>
    <t>0572226080</t>
  </si>
  <si>
    <t>0572408040</t>
  </si>
  <si>
    <t>0502202847</t>
  </si>
  <si>
    <t>01069888144</t>
  </si>
  <si>
    <t>01069665066</t>
  </si>
  <si>
    <t>01060766635</t>
  </si>
  <si>
    <t>0663400006</t>
  </si>
  <si>
    <t>0663333328</t>
  </si>
  <si>
    <t>0663333111</t>
  </si>
  <si>
    <t>0663633383</t>
  </si>
  <si>
    <t>01066642404-
01204666611</t>
  </si>
  <si>
    <t>0623333414</t>
  </si>
  <si>
    <t>المركز المصرى للعلاج الطبيعى
(د. عادل زكريا)</t>
  </si>
  <si>
    <t>المركز المصرى للعلاج الطبيعى - السويس
(د. عادل زكريا)</t>
  </si>
  <si>
    <t>The Egyptian Physiotherapy Center
(Dr. Adel Zakaria)</t>
  </si>
  <si>
    <t>The Egyptian Physiotherapy Center - Suez
(Dr. Adel Zakaria)</t>
  </si>
  <si>
    <t>مستشفى الرحمة التخصصى - كفر الشيخ</t>
  </si>
  <si>
    <t>حى غرب كفر الشيخ - بجوار مسجد الرحمة - كفر الشيخ</t>
  </si>
  <si>
    <t>Kafr El Sheikh West district - Beside Al-Rahma Mosque - Kafr El Sheikh</t>
  </si>
  <si>
    <t>0473158646-01062100500-01091212249-01100086443</t>
  </si>
  <si>
    <t>مستشفى القبة التخصصى</t>
  </si>
  <si>
    <t>87 ش مكة - تقسيم الرقابة الإدارية - حدائق القبة</t>
  </si>
  <si>
    <t>0222570417-
0226036640
01111829733
01277992514</t>
  </si>
  <si>
    <t>El Kobba Specialized Hospital</t>
  </si>
  <si>
    <t>87 Mecca St. - Administrative Control Division - Hadayek El Koba</t>
  </si>
  <si>
    <t>Nile Center For Ophthalmic &amp; Lasik Surgeries</t>
  </si>
  <si>
    <t>10 عمارات اول مايو - طريق النصر - بجوار قسم اول مدينة نصر</t>
  </si>
  <si>
    <t>01098439897</t>
  </si>
  <si>
    <t>58 شارع امبابة الرياضى - بجوار ماء الذهب للعطور - امبابة</t>
  </si>
  <si>
    <t>01002500856</t>
  </si>
  <si>
    <t>مول الدوحة - عمارة أ - الدور الثالث - مدخل اورنج - مدينة العاشر من رمضان</t>
  </si>
  <si>
    <t>01117070544</t>
  </si>
  <si>
    <t>1أ عمارات جاردنيا - بجوار بنك الإسكان والتعمير - الهرم</t>
  </si>
  <si>
    <t>01029907176</t>
  </si>
  <si>
    <t>127 طريق الحرية - ميدان الشلالات - ناصية شارع فؤاد - الازاريطة</t>
  </si>
  <si>
    <t>01018066661</t>
  </si>
  <si>
    <t>محور خدمات الحى الثانى - مول آل سعد - اعلى صيدلية 19011 - مدينة السادات</t>
  </si>
  <si>
    <t>01097507952</t>
  </si>
  <si>
    <t>شارع الجمهورية - تقسيم بهاء الشربينى - طلخا</t>
  </si>
  <si>
    <t>01552590323</t>
  </si>
  <si>
    <t>424 عمارة السليمانية - امام سور جامعة 6 أكتوبر - المجاورة الثانية - الحى الأول - 6 أكتوبر</t>
  </si>
  <si>
    <t>424 Sulaymaniyah Building - in front of the wall of 6 October University - 2nd Neighborhood - 1st District - 6th of October</t>
  </si>
  <si>
    <t>El Gomhoria Street - Bahaa El Sherbiny Division - Talkha</t>
  </si>
  <si>
    <t>01032777703</t>
  </si>
  <si>
    <t>10 1st of May Buildings - El Nasr Road - Beside the 1st Nasr City Police Station - Nasr City</t>
  </si>
  <si>
    <t>58 Imbaba Sports Street - Beside Ma'a El Zahab Perfumes - Imbaba</t>
  </si>
  <si>
    <t>Doha Mall - Building A - Third Floor - Orange Entrance - 10th of Ramadan City</t>
  </si>
  <si>
    <t>1 A Gardenia Buildings - Beside the Housing and Development Bank - Haram</t>
  </si>
  <si>
    <t>127 El Horreya Road - Shalalat Square - Starting of Fouad Street - Azarita</t>
  </si>
  <si>
    <t>2nd District Services Axis - Al Saad Mall - Above 19011 Pharmacy - Sadat City</t>
  </si>
  <si>
    <t>El Rahma Specialized  Hospital - Kafr El Shiekh</t>
  </si>
  <si>
    <t>شارع احمد عرابى - برج الكنفانى - امام معمل شلبى - الدور الأول - دمنهور</t>
  </si>
  <si>
    <t>0453301191-
01226747777</t>
  </si>
  <si>
    <t>Ahmed Orabi Street - Al-Kanafany Tower - in front of Shalaby Lab - 1st Floor - Damanhour</t>
  </si>
  <si>
    <t>معامل مكة</t>
  </si>
  <si>
    <t>01022995011</t>
  </si>
  <si>
    <t>01154002533</t>
  </si>
  <si>
    <t>01154002542</t>
  </si>
  <si>
    <t>01102020502</t>
  </si>
  <si>
    <t>01154002907</t>
  </si>
  <si>
    <t>01000913844</t>
  </si>
  <si>
    <t>01154002535</t>
  </si>
  <si>
    <t>01153299223</t>
  </si>
  <si>
    <t>01154002905</t>
  </si>
  <si>
    <t>01154002541</t>
  </si>
  <si>
    <t>01154002891</t>
  </si>
  <si>
    <t>01154002537</t>
  </si>
  <si>
    <t>01157202033</t>
  </si>
  <si>
    <t>01154002536</t>
  </si>
  <si>
    <t>01127154400</t>
  </si>
  <si>
    <t>01154002540</t>
  </si>
  <si>
    <t>01154002889</t>
  </si>
  <si>
    <t>01154002538</t>
  </si>
  <si>
    <t>01114325340</t>
  </si>
  <si>
    <t>01154002899</t>
  </si>
  <si>
    <t>01154002539</t>
  </si>
  <si>
    <t>01096550771</t>
  </si>
  <si>
    <t>01123733243</t>
  </si>
  <si>
    <t>فايد</t>
  </si>
  <si>
    <t>ابو خليفة - بجوار الموقف ميدان الحمامه عمارة المعنى - الإسماعيلية</t>
  </si>
  <si>
    <t>الابطال - شارع الوحدة المحلية - الإسماعيلية</t>
  </si>
  <si>
    <t>الكيلو 11 - اول طريق الفردان - الإسماعيلية</t>
  </si>
  <si>
    <t>الواصفية - امام مجلس المدينة بجوار الموقف - الإسماعيلية</t>
  </si>
  <si>
    <t>المستقبل - بجوار المركز الطبى  - الإسماعيلية</t>
  </si>
  <si>
    <t>نفيشه - امام المزلقان - الإسماعيلية</t>
  </si>
  <si>
    <t>المنايف - عماره الدهشان - الإسماعيلية</t>
  </si>
  <si>
    <t>ابو عطوه - شارع ابو شحاتة - الإسماعيلية</t>
  </si>
  <si>
    <t>ابو عطوه - الشارع التجاري بجوار مسجد التوحيد - الإسماعيلية</t>
  </si>
  <si>
    <t>سرابيوم - بجوار موقف سرابيوم - الاسماعيلية</t>
  </si>
  <si>
    <t>سرابيوم - الشارع التجاري امام محطه سرابيوم - الإسماعيلية</t>
  </si>
  <si>
    <t>ابو سلطان - الشارع الرئيسي عمارة الحاج عبد الفتاح الزنكلونى - الإسماعيلية</t>
  </si>
  <si>
    <t>فناره - شارع المحجر - الإسماعيلية</t>
  </si>
  <si>
    <t>الشارع الجديد بجوار بنك مصر - فايد - الاسماعيلية</t>
  </si>
  <si>
    <t>امام محطه سكه حديد فايد  - فايد - الإسماعيلية</t>
  </si>
  <si>
    <t>الشارع الجديد امام المزلقان  - فايد - الإسماعيلية</t>
  </si>
  <si>
    <t>خلف التامين الصحي - الإسماعيلية</t>
  </si>
  <si>
    <t>شارع العشريني امام طيبة - الإسماعيلية</t>
  </si>
  <si>
    <t>بجوار مستشفي الخير والبركة - الإسماعيلية</t>
  </si>
  <si>
    <t>شارع الثلاثيني برج الزبير اعلي كافتيريا زينه الدور الثانى - الإسماعيلية</t>
  </si>
  <si>
    <t>الموقف الجديد برج بانوراما الدور الاول - الإسماعيلية</t>
  </si>
  <si>
    <t>شارع المعاهدة - برج الطيب - القنطرة غرب - الإسماعيلية</t>
  </si>
  <si>
    <t>مركز ابو بكر الصديق الطبي - أعلى مسجد ابو بكر الصديق - الإسماعيلية</t>
  </si>
  <si>
    <t>31 ش البطل احمد عبد العزيز - المهندسين</t>
  </si>
  <si>
    <t>01008499427</t>
  </si>
  <si>
    <t>207 شارع جسر السويس اعلى معرض فريش امام مستشفى مصر الجديدة العسكرى - جسر السويس</t>
  </si>
  <si>
    <t>01066619000</t>
  </si>
  <si>
    <t>01154002908</t>
  </si>
  <si>
    <t>بجوار بنك الاسكندرية - اعلي ماكدونالز - السويس</t>
  </si>
  <si>
    <t>ش الوحده - كبريت - السويس</t>
  </si>
  <si>
    <t>ميدان الرفاعي - العريش</t>
  </si>
  <si>
    <t>شمال سيناء</t>
  </si>
  <si>
    <t>العريش</t>
  </si>
  <si>
    <t>Arish</t>
  </si>
  <si>
    <t>Makka Lab</t>
  </si>
  <si>
    <t>Fayed</t>
  </si>
  <si>
    <t>Abu Bakr Al Siddiq Medical Center - Above Abu Bakr Al Siddiq Mosque - Ismailia</t>
  </si>
  <si>
    <t>Beside Al Khair &amp; Al Baraka Hospital - Ismailia</t>
  </si>
  <si>
    <t>Behind Health Insurance - Ismailia</t>
  </si>
  <si>
    <t>Abu Atwa - Abu Shehata Street - Ismailia</t>
  </si>
  <si>
    <t>Kilo 11 - the beginning of Al-Fardan Road - Ismailia</t>
  </si>
  <si>
    <t>Beside Alex Bank - Above McDonald's - Suez</t>
  </si>
  <si>
    <t>Al-Rifai Square - Al-Arish</t>
  </si>
  <si>
    <t>31 El-Batal Ahmed Abdel Aziz St. - Mohandessin</t>
  </si>
  <si>
    <t>207 Gesr El Suez Street, above Fresh Gallery, in front of Heliopolis Military Hospital - Gesr El Suez</t>
  </si>
  <si>
    <t>The new Bus Station -  Panorama Tower, 1st floor, Ismailia</t>
  </si>
  <si>
    <t>Al-Thalathini Street, Al-Zubair Tower, above Zina Cafeteria, 2nd floor - Ismailia</t>
  </si>
  <si>
    <t>Al Eshrieny Street in front of Tiba - Ismailia</t>
  </si>
  <si>
    <t>The New Street - Fayed - Ismailia</t>
  </si>
  <si>
    <t>The New Street - Beside Banque Misr - Fayed - Ismailia</t>
  </si>
  <si>
    <t>In front of Fayed Railway station  - Fayed - Ismailia</t>
  </si>
  <si>
    <t>Fanara - El Mahjar Street - Ismailia</t>
  </si>
  <si>
    <t>Abu Sultan - Main Street - Haj Abdel Fattah Al Zankalouni Building - Ismailia</t>
  </si>
  <si>
    <t>Sarabium - The Commercial street - in front of Sarabyom station - Ismailia</t>
  </si>
  <si>
    <t>Sarabium - Beside Sarabyom Bus Station - Ismailia</t>
  </si>
  <si>
    <t>Abu Atouh - the commercial street - Beside El Tawheed Mosque - Ismailia</t>
  </si>
  <si>
    <t>Al-Manaif - Al-Dahshan Building - Ismailia</t>
  </si>
  <si>
    <t>Nafisha - in front of the crossings - Ismailia</t>
  </si>
  <si>
    <t>El Mostakbal - Beside the Medical Center - Ismailia</t>
  </si>
  <si>
    <t>El Wasifiya - in front of the City Council - Beside Bus Station - Ismailia</t>
  </si>
  <si>
    <t>El Abtal - El Wehda El Mahalia Street - Ismailia</t>
  </si>
  <si>
    <t>Abu Khalifa - Beside the Bus Station, Al Hamamah Square, Al Ma'an Building - Ismailia</t>
  </si>
  <si>
    <t>Al Mowahda Street - Al Tayeb Tower - West Qantara - Ismailia</t>
  </si>
  <si>
    <t>Al Wehda St. - Kabrit - Suez</t>
  </si>
  <si>
    <t>43 شارع عثمان محرم -الدور الثالث - شقة 10 - الطالبية - الهرم</t>
  </si>
  <si>
    <t>د. محمد حسن عبد الرحمن</t>
  </si>
  <si>
    <t>Dr. Mohamed Hassan Abdel Rahman</t>
  </si>
  <si>
    <t>0235846378-
01007522221</t>
  </si>
  <si>
    <t>د. هبة سعيد سعد</t>
  </si>
  <si>
    <t>Dr. Heba Said Saad</t>
  </si>
  <si>
    <t>د. وائل عطية توفيق</t>
  </si>
  <si>
    <t>6 ميدان النبوى المهندس - العجوزة</t>
  </si>
  <si>
    <t>Dr. Wael Attia Tawfeek</t>
  </si>
  <si>
    <t>صيدلية اسامة عبيد</t>
  </si>
  <si>
    <t>01030444555</t>
  </si>
  <si>
    <t>0482671035-
01026888862</t>
  </si>
  <si>
    <t>01010086964</t>
  </si>
  <si>
    <t>01270949022</t>
  </si>
  <si>
    <t>مول دار مصر - الدور الثانى - مدينة السادات</t>
  </si>
  <si>
    <t>امام بنك مصر - اعلى فرع قطونيل  - كوم حمادة</t>
  </si>
  <si>
    <t>د. مصطفى عبد المجيد</t>
  </si>
  <si>
    <t xml:space="preserve">مركز رؤيا سكوب للباطنة والمناظير والجهاز الهضمى </t>
  </si>
  <si>
    <t>مركز النخبة للمسالك البولية</t>
  </si>
  <si>
    <t>0453694440-
01006900143</t>
  </si>
  <si>
    <t>0453306165-
01149003334</t>
  </si>
  <si>
    <t>شارع 23 يوليو - دمنهور</t>
  </si>
  <si>
    <t>شارع المبرة امام مركز الشرطة - كوم حمادة</t>
  </si>
  <si>
    <t>شارع احمد عرابي - برج عرابي - الدور الثالث - أعلي السلام مول - السويس</t>
  </si>
  <si>
    <t>01204148012</t>
  </si>
  <si>
    <t xml:space="preserve">0233058909-
01008372126-
01111736333
</t>
  </si>
  <si>
    <t>مركز أكتوبر التجارى - المحور الخدمى - قبل سيتى سكيب - الدور الخامس - 6 أكتوبر</t>
  </si>
  <si>
    <t>0238351384-
01023712005-
01111736333</t>
  </si>
  <si>
    <t>كابيتال بيزنس بارك - B6 - الدور السادس - الشيخ زايد</t>
  </si>
  <si>
    <t>0238653540-
01004767005-
01111736333</t>
  </si>
  <si>
    <t>شارع التسعين - ميديكال بارك بريمر - خلف المستشفى الجوى - التجمع الخامس</t>
  </si>
  <si>
    <t>0228123580-
01555635981-
01111736333</t>
  </si>
  <si>
    <t>المنطقة الرابعة اعلى هايبر الياسمين - مدينة السادات</t>
  </si>
  <si>
    <t>مركز المدينة الطبى للعيون</t>
  </si>
  <si>
    <t>43 Othman Muharram Street - Third Floor - Flat 10 - Talbieh - Al Haram</t>
  </si>
  <si>
    <t>Ahmed Orabi Street - Orabi Tower - Third Floor - Above Al Salam Mall - Suez</t>
  </si>
  <si>
    <t>6 El Nabawy El Mohandes Square - Agouza</t>
  </si>
  <si>
    <t>Km 42 Taba Heights - Taba</t>
  </si>
  <si>
    <t>In Front Of Banque Misr - Above Cottonil Branch - Kom Hamada</t>
  </si>
  <si>
    <t>Al-Mabarah Street, in front of the police station - Kom Hamada</t>
  </si>
  <si>
    <t>23rd July Street - Damanhour</t>
  </si>
  <si>
    <t>October Trade Center - the Service Axis - Before Cityscape - 5th floor - 6th of October</t>
  </si>
  <si>
    <t>Capital Business Park - B6 - 6th floor - Sheikh Zayed</t>
  </si>
  <si>
    <t>El Teseen Street - Medical Park  - behind the Air Force Hospital - 5th Settlement</t>
  </si>
  <si>
    <t>The 4th region above Hyper Yasmine - Sadat City</t>
  </si>
  <si>
    <t>Dar Misr Mall - 2nd Floor - Sadat City</t>
  </si>
  <si>
    <t>Osama Ebaid Pharmacy</t>
  </si>
  <si>
    <t>El Madinah Medical Eye Center</t>
  </si>
  <si>
    <t>Dr. Mostafa Abdel Megid</t>
  </si>
  <si>
    <t>Roaya Scope for Internal Medicine and Gastroenterology and Endoscopy</t>
  </si>
  <si>
    <t>El Nokhba Urology Center</t>
  </si>
  <si>
    <t>عمارات اول مايو - ميدان الساعه  - الدور الاول - شقه 111 - - مدينه نصر</t>
  </si>
  <si>
    <t>DenTech Dental Center 
Dr. Adly Labib</t>
  </si>
  <si>
    <t>مركز دنتك للاسنان
د. عدلى لبيب</t>
  </si>
  <si>
    <t>02267046370-
01275469696</t>
  </si>
  <si>
    <t>1st of May Buildings - Al Sa’a Square - 1st Floor - Apartment 111 - - Nasr City</t>
  </si>
  <si>
    <t>جراحة عامة وجراحة اورام</t>
  </si>
  <si>
    <t>General &amp; Oncology Surgery</t>
  </si>
  <si>
    <t>دكتور اوبتكس للبصريات</t>
  </si>
  <si>
    <t>Doctor Optics</t>
  </si>
  <si>
    <t>شارع الجمهوريه - أبراج عثمان بن عفان - أسيوط</t>
  </si>
  <si>
    <t>01000406690</t>
  </si>
  <si>
    <t>طريق الإسكندرية / مطروح الرئيسى - أمام مدرسة الأورمان الفندقية أعلى صيدلية كير- ابويوسف- العجمى</t>
  </si>
  <si>
    <t>034112655</t>
  </si>
  <si>
    <t>El Gamhouria Street - Othman Bin Affan Towers - Assiut</t>
  </si>
  <si>
    <t>Alexandria / Matrouh main road - in front of El Orman School, above Care Pharmacy - Abu Youssef - Agami</t>
  </si>
  <si>
    <t>مستشفى المركز المصرى</t>
  </si>
  <si>
    <t>The Egyptian Center Hospital</t>
  </si>
  <si>
    <t>12 أبراج اغاخان - شارع دولتيان - امام لابوار - كورنيش النيل - شبرا</t>
  </si>
  <si>
    <t>0222038660-
0222038500-01000640306-01200156000-01205097000</t>
  </si>
  <si>
    <t>12 Aghakhan Towers - Dawletian Street - in front of La Poire - Corniche El Nil - Shoubra</t>
  </si>
  <si>
    <t>مركز الشبكية للعيون</t>
  </si>
  <si>
    <t>The Retina Eye Center</t>
  </si>
  <si>
    <t>35 شارع صلاح سالم - عمارات العبور - الدور السابع - مصر الجديدة</t>
  </si>
  <si>
    <t>0220822094-
01274425555-
01223304571</t>
  </si>
  <si>
    <t>35 Salah salem St. - 7th Floor - El Oubour Buidings - Heliopolis</t>
  </si>
  <si>
    <t>1/167 شارع التسعين الجنوبى - مبنى الرعاية الصحية - خلف المستشفى الجوى - مول HCC - الدور الرابع - عيادة 427 - التجمع الخامس</t>
  </si>
  <si>
    <t>0228133030-
01274425555-
01223741000</t>
  </si>
  <si>
    <t>HCC Building - Clinic 427 - South 90th St. - 5th Settlement</t>
  </si>
  <si>
    <t>مركز القادسية الطبي</t>
  </si>
  <si>
    <t>EL Qadisia Medical Center -  Hawamdia</t>
  </si>
  <si>
    <t>0236703882-
01116300555</t>
  </si>
  <si>
    <t>29 شارع صائم الدهر - روض الفرج - شبرا</t>
  </si>
  <si>
    <t>تقسيم الحقوقيين - شارع 7 - بجوار مستشفى السلامة - أسيوط</t>
  </si>
  <si>
    <t>د. عبدالله إسماعيل احمد</t>
  </si>
  <si>
    <t>Dr. Abdallah Ismail Ahmed</t>
  </si>
  <si>
    <t>شارع كوبرى الحوامدية - خلف القسم - الحوامدية</t>
  </si>
  <si>
    <t>Hawamdiya Bridge Street - behind police station - Hawamdiya</t>
  </si>
  <si>
    <t>29 Sa'im Al-Dahr Street - Rawd Al-Faraj - Shubra</t>
  </si>
  <si>
    <t>Diamond Dental Center
(Dr. Mohamed Talat El Mohamady)</t>
  </si>
  <si>
    <t>مركز دياموند للاسنان
(د. محمد طلعت المحمدى)</t>
  </si>
  <si>
    <t>01117788848</t>
  </si>
  <si>
    <t>El Hoqouqeyeen Division - Street 7 - Beside Al-Salama Hospital - Assiut</t>
  </si>
  <si>
    <t>شارع الغشام - بجوار مسجد ابو احمد - فوق محل ديزاين للتحف و النجف - الدور الثاني - الزقازيق</t>
  </si>
  <si>
    <t xml:space="preserve">شارع د نجاتي - من شارع البحر - امام معهد الأورام - طنطا </t>
  </si>
  <si>
    <t>93ش مصر والسودان -  اعلى بنك مصر - بجوار محطة مترو الدمرداش - حدائق القبة</t>
  </si>
  <si>
    <t>01123864706</t>
  </si>
  <si>
    <t>01152080015</t>
  </si>
  <si>
    <t>Acculab Laboratories</t>
  </si>
  <si>
    <t>Arkan Mall ,5th Building, 2nd Floor,Unit No.22 - Sheikh Zayed</t>
  </si>
  <si>
    <t>اركان مول ، مبنى رقم 5 ، الدور الثاني ، وحدة رقم 22 - الشيخ زايد</t>
  </si>
  <si>
    <t>معامل اكيولاب</t>
  </si>
  <si>
    <t>Rufaida Hospital - Dorra Square - Al Zohour - Sheikh Zayed</t>
  </si>
  <si>
    <t>مستشفى روفيدة - ميدان درة - الزهور - الشيخ زايد</t>
  </si>
  <si>
    <t>Prima Vista Medical Center - Al Mehwar Al Markazi - Magda square - Above CIB Bank - 6 October</t>
  </si>
  <si>
    <t>مركز بريما فيستا الطبى - المحور المركزى - ميدان ماجدة - فوق بنك CIB - السادس من أكتوبر</t>
  </si>
  <si>
    <t>Eden Health Care Center - Central Axis - Vodafone Square - 6 October</t>
  </si>
  <si>
    <t>مركز ايدن للرعاية الصحية - المحور المركزى - ميدان فودافون - السادس من أكتوبر</t>
  </si>
  <si>
    <t>El-Zohour hospital - 3rd Neighborhood - 7th District - 6 October</t>
  </si>
  <si>
    <t>مستشفى الزهور - المجاورة الثالثة - الحى السابع - 6 أكتوبر</t>
  </si>
  <si>
    <t>ميديكال بارك بريمير - الدور الثالث - وحدة 308 - شارع التسعين - خلف المستشفى الجوي التخصصي - التجمع الخامس</t>
  </si>
  <si>
    <t>Al Jazeera Poly Clinic, 3 Ibn Al-Nabih St. - Zamalek</t>
  </si>
  <si>
    <t>الجزيرة بولى كلينيك - 3شارع ابن النبيه - الزمالك</t>
  </si>
  <si>
    <t>Street 254 - Villa 13 - Degla - Maadi</t>
  </si>
  <si>
    <t>شارع 254 - فيلا 13 - دجلة - المعادى</t>
  </si>
  <si>
    <t>173 Sudan Street - Mohandessin</t>
  </si>
  <si>
    <t>173 شارع السودان - المهندسين</t>
  </si>
  <si>
    <t>33 Al-Qasr Al-Ainy Street - Al-Qasr Al-Ainy</t>
  </si>
  <si>
    <t>33 شارع القصر العينى - القصر العينى</t>
  </si>
  <si>
    <t>184 A Shoubra St. - Shoubra</t>
  </si>
  <si>
    <t>184 أ ش شبرا - شبرا</t>
  </si>
  <si>
    <t>408 Haram St - Beside the Governorate Building - Haram</t>
  </si>
  <si>
    <t>408 ش الهرم - بجوار مبنى المحافظه - الهرم</t>
  </si>
  <si>
    <t>El Maidan Tower - Sharaf Square - Shebin El-Koum</t>
  </si>
  <si>
    <t>برج الميدان – ميدان شرف - شبين الكوم</t>
  </si>
  <si>
    <t>116 National Bank Street - First District - Banks District - New Beni Suef</t>
  </si>
  <si>
    <t>116 شارع البنك الاهلي – الحى الاول - منطقه البنوك - بنى سويف الجديده</t>
  </si>
  <si>
    <t>ديجيتال دينتال هب
(د. امنية طارق)</t>
  </si>
  <si>
    <t>Digital Dental Hub
(Dr. Omina Tarek)</t>
  </si>
  <si>
    <t>26 شارع المطرية - أبراج التعمير - برج رقم 11 - الزيتون</t>
  </si>
  <si>
    <t>0222850330-
01025505034-
01271414140</t>
  </si>
  <si>
    <t>شارع فريد ندا  -  المتفرع من شارع  الاهرام - بجوار مسجد الاشراف  الدور الثالث - بنها</t>
  </si>
  <si>
    <t>Farid Nada Street - From Al-Ahram Street - Beside Al-Ashraf Mosque, third floor - Banha</t>
  </si>
  <si>
    <t xml:space="preserve">01060903950 </t>
  </si>
  <si>
    <t>مركز ايليت هارت</t>
  </si>
  <si>
    <t>Elite Heart Center</t>
  </si>
  <si>
    <t>73 طريق حلوان الزراعى - المعادى</t>
  </si>
  <si>
    <t>0225287620-0225287621</t>
  </si>
  <si>
    <t>45 شارع النصر - ميدان الجزائر - المعادى</t>
  </si>
  <si>
    <t>0225168406-
0225169707</t>
  </si>
  <si>
    <t>01018887026</t>
  </si>
  <si>
    <t>Dr. Najati Street - from Al Bahar Street - in front of the Oncology Institute - Tanta</t>
  </si>
  <si>
    <t>Ghasham Street - beside Abu Ahmed Mosque - Above the Design Store for Antiques - 2nd floor - Zagazig</t>
  </si>
  <si>
    <t>93 Misr &amp; Sudan St - above Banque Misr - beside El-Demerdash Metro Station - Hadayek El-Kobba</t>
  </si>
  <si>
    <t>Medical Park Premier - 3rd floor - unit 308 - El Tesaeen St. - behind The Air Specialized Hospital - 5th settlement</t>
  </si>
  <si>
    <t>73 Helwan Agricultural Road - Maadi</t>
  </si>
  <si>
    <t>45 Al-Nasr Street - Algeria Square - Maadi</t>
  </si>
  <si>
    <t>26 Al-Matareya Street - Al-Ta-mir Towers - Tower No. 11 - Al-Zaytoun</t>
  </si>
  <si>
    <t>01066001154</t>
  </si>
  <si>
    <t>شارع التسعين الشمالى - كايرو ميديكال سنتر - عيادة رقم 438 - اعلى الفا ماركت - التجمع الخامس</t>
  </si>
  <si>
    <t>North 90th Street - Cairo Medical Center (CMC) - Clinic No. 438 - above Alfa Market - 5th settlement</t>
  </si>
  <si>
    <t>99 ه - البوابة الثانية القديمة - اول شارع يمين البوابة - حدائق الاهرام</t>
  </si>
  <si>
    <t>98 ش التحرير - برج الدقى الادارى - ميدان الدقى - الدقى</t>
  </si>
  <si>
    <t>98 Tahrir St. - Dokki Administrative Tower - Dokki Square - Dokki</t>
  </si>
  <si>
    <t>معامل ترست</t>
  </si>
  <si>
    <t>Trust Labs</t>
  </si>
  <si>
    <t>10 ش البطل احمد عبد العزيز - الدور الرابع - المهندسين</t>
  </si>
  <si>
    <t>97 ش التحرير - الدور الخامس  - الدقى</t>
  </si>
  <si>
    <t>مركز عناية الطبي - امام مستشفي زايد التخصصي - الشيخ زايد</t>
  </si>
  <si>
    <t>43 الحي السادس عشر - المجاورة الاولي - زايد مول - الشيخ زايد</t>
  </si>
  <si>
    <t xml:space="preserve">89 ش الوحدة بجوار ارض الجمعية - امبابة </t>
  </si>
  <si>
    <t>ش صلاح سالم - اعلي الدوغري -  بني سويف</t>
  </si>
  <si>
    <t>ش بورسعيد - برج الندي -  بني سويف</t>
  </si>
  <si>
    <t>ريكسوس بريميم سي جيت - خليخ نبق - شرم الشيخ</t>
  </si>
  <si>
    <t>حي النور - سنتر الشروق - شرم الشيخ</t>
  </si>
  <si>
    <t xml:space="preserve">90 ش دوران شبرا - روض الفرج - شبرا </t>
  </si>
  <si>
    <t>4 برج ابو خلف المسعود - ميدان المسلة - الفيوم</t>
  </si>
  <si>
    <t xml:space="preserve">62 ش الحجاز - امام مستشفي هليوبوليس - مصر الجديدة </t>
  </si>
  <si>
    <t>16183-
0233151744-
01275626665</t>
  </si>
  <si>
    <t>10 Al-Batal Ahmed Abdel Aziz St. - Fourth Floor - Mohandessin</t>
  </si>
  <si>
    <t>97 Tahrir St. - Fifth Floor - Dokki</t>
  </si>
  <si>
    <t>Enaya Medical Center - in front of Zayed Specialized Hospital - Sheikh Zayed</t>
  </si>
  <si>
    <t>Salah Salem St. - Above El Dougary - Beni Suef</t>
  </si>
  <si>
    <t>Port Said St. - El Nada Tower - Beni Suef</t>
  </si>
  <si>
    <t>Rixos Premium Seagate - Nabq Bay - Sharm El Sheikh</t>
  </si>
  <si>
    <t>Al-Noor District - Al-Shorouk Center - Sharm El-Sheikh</t>
  </si>
  <si>
    <t>90 Doran St., Shubra - Rawd al-Farag - Shubra</t>
  </si>
  <si>
    <t>4 Abu Khalaf Al-Masoud Tower - Al-Masala Square - Fayoum</t>
  </si>
  <si>
    <t>62 El Hegaz St. - In front of Heliopolis Hospital - Heliopolis</t>
  </si>
  <si>
    <t>99H - 2nd gate - the first street to the right of the gate -Hadayek Al-Ahram</t>
  </si>
  <si>
    <t>43, 16th District - First Neighborhood - Zayed Mall - Sheikh Zayed</t>
  </si>
  <si>
    <t>El Atebaa Tower, third floor - Starting of Faisal St. - Faisal</t>
  </si>
  <si>
    <t>89 Al Wehda St. - Imbaba</t>
  </si>
  <si>
    <t>صيدليات لوتس</t>
  </si>
  <si>
    <t>Lotus Pharmacies</t>
  </si>
  <si>
    <t>43 ش نخلة المطيعى - تريومف - مصر الجديدة</t>
  </si>
  <si>
    <t>محل رقم 1 مركز خدمة التجمع الخامس- التجمع الخامس</t>
  </si>
  <si>
    <t>43 Nakhleh El Motaey St. - Triumph - Heliopolis</t>
  </si>
  <si>
    <t>Shop No. 1, Fifth Settlement Service Center - Fifth Settlement</t>
  </si>
  <si>
    <t>د. امين محمد محمد</t>
  </si>
  <si>
    <t>Dr. Amin Mohamed Mohamed</t>
  </si>
  <si>
    <t>كابيتال بيزنيس بارك - مبنى B6 -عيادة 304 - الشيخ زايد</t>
  </si>
  <si>
    <t>0237901443-
01011177777</t>
  </si>
  <si>
    <t>Capital Business Park - Building B6 - Clinic 304 - Sheikh Zayed</t>
  </si>
  <si>
    <t xml:space="preserve"> اية جى للاسنان
(د.احمد عجاج)</t>
  </si>
  <si>
    <t>5ش  مراد - الدور الثاني  - ميدان الجيزة</t>
  </si>
  <si>
    <t>5 Mourad St - second floor - Giza Square</t>
  </si>
  <si>
    <t>38 ش عباس العقاد - مدينة نصر</t>
  </si>
  <si>
    <t xml:space="preserve">86ش احمد الزيات -بجوار مرور الجيزة - الدقي </t>
  </si>
  <si>
    <t>0233370519-
01222223133</t>
  </si>
  <si>
    <t xml:space="preserve">الدبلوماسيين 3 - هايسينندا باى - هايسيندا وايت -  الساحل الشمالى </t>
  </si>
  <si>
    <t>57 ش مصدق - الدقى</t>
  </si>
  <si>
    <t>1/1 تقاطع ش اللاسلكى مع ش النصر - المعادى</t>
  </si>
  <si>
    <t>425 ش المحور المركزى - الحى الأول - امام جامعة 6 أكتوبر - 6 أكتوبر</t>
  </si>
  <si>
    <t>27 ش القبة - روكسى - مصر الجديدة</t>
  </si>
  <si>
    <t>سيلفر ستار 2 - الدور الأول - محور محمد نجيب - التجمع الخامس</t>
  </si>
  <si>
    <t>15176-
01050804421</t>
  </si>
  <si>
    <t>15176-
01000191874</t>
  </si>
  <si>
    <t>15176-
01011376882</t>
  </si>
  <si>
    <t>15176-
01050804416</t>
  </si>
  <si>
    <t>15176-
01050804417</t>
  </si>
  <si>
    <t>15176-
01000031129</t>
  </si>
  <si>
    <t>15176-
01000031132</t>
  </si>
  <si>
    <t>15176-
01222424071</t>
  </si>
  <si>
    <t>15176-
01002147188</t>
  </si>
  <si>
    <t>15176-
01227455997</t>
  </si>
  <si>
    <t>15176-
01002145323</t>
  </si>
  <si>
    <t>15176-
01000031133</t>
  </si>
  <si>
    <t>01113064411</t>
  </si>
  <si>
    <t>شارع عمر بن الخطاب - الشونة القديمة - اطسا</t>
  </si>
  <si>
    <t>0842410540-
01097045458</t>
  </si>
  <si>
    <t>محل رقم 6 ، 84 شارع 9 ، المعادي</t>
  </si>
  <si>
    <t>محل رقم 238 بمول العرب - 6 اكتوبر</t>
  </si>
  <si>
    <t>محل رقم EB08 ، الدور الأرضي ، مول مدينتي - مدينتي</t>
  </si>
  <si>
    <t xml:space="preserve">محل رقم G14 ، الدور الأرضي ، سان ستيفانو مول - الأسكندرية </t>
  </si>
  <si>
    <t>محل رقم C015 الدور الأرضى ، مول مصر ، 6 أكتوبر</t>
  </si>
  <si>
    <t>01122247111</t>
  </si>
  <si>
    <t>01116777291</t>
  </si>
  <si>
    <t>01117388897</t>
  </si>
  <si>
    <t>01119188863</t>
  </si>
  <si>
    <t>01092507776</t>
  </si>
  <si>
    <t>محل رقم 250 الدور الثاني ، سيتى ستارز مول ، مدينة نصر</t>
  </si>
  <si>
    <t>01066606227</t>
  </si>
  <si>
    <t>139 شارع التحرير بجوار بنك فيصل - الدقى</t>
  </si>
  <si>
    <t>01226747777</t>
  </si>
  <si>
    <t>17 شارع مسجد ناصر برج جراند متفرع من فوزى معاذ - سموحة</t>
  </si>
  <si>
    <t>A G Dental Cinic 
(Dr Ahmed Agag)</t>
  </si>
  <si>
    <t>مستشفى جامعة عين شمس التخصصى</t>
  </si>
  <si>
    <t>Ain Shams University Specialized Hospital</t>
  </si>
  <si>
    <t>شارع الخليفة المأمون - العباسية</t>
  </si>
  <si>
    <t>0224024111-
01098106892</t>
  </si>
  <si>
    <t>ويست ميديكال سنتر - سوديك ويست - مبنى 3 الدور الاول - الشيخ زايد</t>
  </si>
  <si>
    <t>15780</t>
  </si>
  <si>
    <t>86 Ahmed El-Zayat St. - next to Giza Traffic - Dokki</t>
  </si>
  <si>
    <t>17 Nasser Mosque Street, Grand Tower, off Fawzy Moaz - Smouha</t>
  </si>
  <si>
    <t>West Medical Center - Sodic West - Building 3 First Floor - Sheikh Zayed</t>
  </si>
  <si>
    <t>57 Mossadeq St. - Dokki</t>
  </si>
  <si>
    <t>1/1 intersection of El Laselky Street with El Nasr Street - Maadi</t>
  </si>
  <si>
    <t>38 Abbas El Akkad St. - Nasr City</t>
  </si>
  <si>
    <t>27 El Koba St. - Roxy - Heliopolis</t>
  </si>
  <si>
    <t>Silver Star 2 - First Floor - Mohamed Naguib Axis - Fifth Settlement</t>
  </si>
  <si>
    <t>Diplomats 3 - Hacienda Bay - Hacienda White - North Coast</t>
  </si>
  <si>
    <t>139 Tahrir Street, next to Faisal Bank - Dokki</t>
  </si>
  <si>
    <t>Omar Ibn Al-Khattab Street - Old Shouneh - Atsa</t>
  </si>
  <si>
    <t>Shop No. EB08, Ground Floor, Madinaty Mall - Madinaty</t>
  </si>
  <si>
    <t>Shop No. G14, Ground Floor, San Stefano Mall - Alexandria</t>
  </si>
  <si>
    <t>Shop No. 238 in Mall of Arabia - 6th of October</t>
  </si>
  <si>
    <t>Shop No. 250, Second Floor, City Stars Mall, Nasr City</t>
  </si>
  <si>
    <t>El Khalifa El-Mamoun Street - Abbasiya</t>
  </si>
  <si>
    <t>425 Central Axis - First District - in front of 6th of October University - 6th of October</t>
  </si>
  <si>
    <t>0233808457-
01063163126</t>
  </si>
  <si>
    <t>Dr. Atwa Yasin Hassan Atwa</t>
  </si>
  <si>
    <t>Salah Salem Street - in front of Al Shaab Restaurant - next to the fire fighting station - Beni Suef</t>
  </si>
  <si>
    <t>0822162628
01097009747</t>
  </si>
  <si>
    <t>شارع صلاح سالم - امام مطعم الشعب - بجوار المطافىء - بنى سويف</t>
  </si>
  <si>
    <t>د. عطوة ياسين حسن عطوة</t>
  </si>
  <si>
    <t>Dar Scan - Fayoum</t>
  </si>
  <si>
    <t>٧٣ طريق مصر حلوان الزراعى المعادى-داخل مستشفي علاء عزت</t>
  </si>
  <si>
    <t>01021128555</t>
  </si>
  <si>
    <t>106 ص -  البوابة الثالثة القديمة (منقرع) - حدائق الاهرام</t>
  </si>
  <si>
    <t>0233804455-
01501800800</t>
  </si>
  <si>
    <t>106 S - the old third gate (Minkaure) - Hadayek Al-Ahram</t>
  </si>
  <si>
    <t>6 Baghdad street -First/ Second floor - Al Korba - Heliopolis</t>
  </si>
  <si>
    <t>6 شارع بغداد - الدور الاول / الثاني - الكوربة - مصر الجديدة</t>
  </si>
  <si>
    <t>17 شارع البستان - بارك ستريت مول - الدور الأول - الشيخ زايد</t>
  </si>
  <si>
    <t>17 Al-Bostan street - Park Street Mall - First Floor - Al Sheikh Zayed</t>
  </si>
  <si>
    <t>73 Misr Helwan Agricultural Road - Inside Alaa Ezzat Hospital - Maadi</t>
  </si>
  <si>
    <t>Location On Map</t>
  </si>
  <si>
    <t>عيون واسنان</t>
  </si>
  <si>
    <t>قطعة 37 - منطقة المستثمرين الجنوبية - التجمع الخامس</t>
  </si>
  <si>
    <t>Plot 37 - Southern Investors Area - Fifth Settlement</t>
  </si>
  <si>
    <t>Ophthalmology &amp; Dentistry</t>
  </si>
  <si>
    <t>10 شارع احمد السمان - امام السراج مول - مدينة نصر</t>
  </si>
  <si>
    <t>0222870726</t>
  </si>
  <si>
    <t>10 Ahmed Al-Samman Street - in front of Al-Sarraj Mall - Nasr City</t>
  </si>
  <si>
    <t>معامل لايف لاب</t>
  </si>
  <si>
    <t>Life Lab</t>
  </si>
  <si>
    <t>11 میدان الفلكى - باب اللوق</t>
  </si>
  <si>
    <t xml:space="preserve"> 1 شارع محمد فهمى السید _ داخل مستشفى جاردن سیتي</t>
  </si>
  <si>
    <t xml:space="preserve"> 25 شارع القبة _ فوق العبودى - روكسى - مصر الجدیدة </t>
  </si>
  <si>
    <t xml:space="preserve"> 103 شارع مصر حلوان الزراعى _  امام سنتر شاهین - العيسوية - دار السلام</t>
  </si>
  <si>
    <t>4 شارع ترعة الزمر _ المنیب</t>
  </si>
  <si>
    <t xml:space="preserve"> 87 شارع الوحدة _ بجوار عصائر العسكرى - امبابة</t>
  </si>
  <si>
    <t xml:space="preserve"> 73ش-احمد عصمت -امام مستشفى السلام - عين شمس</t>
  </si>
  <si>
    <t>مركز السلام الطبى _ بجوار مدرسة نور الإسلام - القناطر الخيرية</t>
  </si>
  <si>
    <t>شارع الابراهيمية - بجوار المركز الطبي - مطاى</t>
  </si>
  <si>
    <t>01099920164</t>
  </si>
  <si>
    <t>المستشفى الامريكى - 15 شارع خالد بن الولید  - مساكن شیراتون - مصر الجديدة</t>
  </si>
  <si>
    <t>جاردن سيتى</t>
  </si>
  <si>
    <t>Garden City</t>
  </si>
  <si>
    <t>مطاى</t>
  </si>
  <si>
    <t>Mattay</t>
  </si>
  <si>
    <t>59 ش شبرا بجوار بي تك - شبرا</t>
  </si>
  <si>
    <t>67 ش الميرغني - مصر الجديدة</t>
  </si>
  <si>
    <t>19911-
01025057775</t>
  </si>
  <si>
    <t>19911-
01091400788</t>
  </si>
  <si>
    <t>Bs-marghany@alborgscane.com</t>
  </si>
  <si>
    <t>Bs-shoubra@alalborgsca.com</t>
  </si>
  <si>
    <t>0223920407-
01094703555</t>
  </si>
  <si>
    <t>0235709597-
01099665952</t>
  </si>
  <si>
    <t>0227955847-
01066636868</t>
  </si>
  <si>
    <t>0222580296-
01066636801</t>
  </si>
  <si>
    <t>0225252516-
01099920162</t>
  </si>
  <si>
    <t>0233068863-
01094717666</t>
  </si>
  <si>
    <t>0237100305-
'01011323213</t>
  </si>
  <si>
    <t>0224929450-
01099987633</t>
  </si>
  <si>
    <t>0242184837-
'01066678838</t>
  </si>
  <si>
    <t>0222670702-
'01222255099</t>
  </si>
  <si>
    <t>مدخل بوابة رقم ( 1 ) - نادي الزهور - التجمع الخامس</t>
  </si>
  <si>
    <t>01006624840-
01063529632</t>
  </si>
  <si>
    <t>مستشفى امان الحياة الطبي</t>
  </si>
  <si>
    <t xml:space="preserve">شارع بورسعيد  برج الحياة  امام مزلقان المديرية - بنى سويف </t>
  </si>
  <si>
    <t>01101533999</t>
  </si>
  <si>
    <t>Aman El Hayah Medical Center</t>
  </si>
  <si>
    <t>11 Falaki Square - Bab El Louk</t>
  </si>
  <si>
    <t xml:space="preserve"> 1 Mohamed Fahmy El Sayed Street _ Inside Garden City Hospital</t>
  </si>
  <si>
    <t xml:space="preserve"> 25 El-Kobba Street - Above El-Aboudi - Roxy - Heliopolis</t>
  </si>
  <si>
    <t xml:space="preserve"> 103 Misr Helwan Agricultural Street - in front of Shaheen Center - Al-Isawiya - Dar Al-Salaam</t>
  </si>
  <si>
    <t>4 Teraat Al-Zumar Street _ Al-Moneeb</t>
  </si>
  <si>
    <t>Entrance Gate No. (1) - Al-Zohour Club - Fifth Settlement</t>
  </si>
  <si>
    <t xml:space="preserve"> 73 St. Ahmed Esmat - in front of Al Salam Hospital - Ain Shams</t>
  </si>
  <si>
    <t>Al Salam Medical Center _ next to Noor Al Islam School - Al Qanater Al Khayriyah</t>
  </si>
  <si>
    <t>Ibrahimia Street - next to the medical center - Mattay</t>
  </si>
  <si>
    <t>American Hospital - 15 Khaled Ibn Al-Waleed Street - Sheraton Bldgs. - Heliopolis</t>
  </si>
  <si>
    <t>67 El Merghany St. - Heliopolis</t>
  </si>
  <si>
    <t>59 Shoubra St., next to B.TECH - Shoubra</t>
  </si>
  <si>
    <t>22أ شارع مراد _ بجوار عمر افندى - ميدان الجيزة</t>
  </si>
  <si>
    <t>22 A Mourad Street _ next to Omar Effendi - Giza Square</t>
  </si>
  <si>
    <t xml:space="preserve"> 87 Al Wehda Street _ next to El Ascary juices - Imbaba</t>
  </si>
  <si>
    <t>Port Said Street, Borg Al-Hayat, in front of Al Modiria railway crossing  - Beni Suef</t>
  </si>
  <si>
    <t xml:space="preserve"> د. وليد طنطاوي</t>
  </si>
  <si>
    <t>عيادات ارقى التخصصية</t>
  </si>
  <si>
    <t>Arqa Polyclinics</t>
  </si>
  <si>
    <t>طريق مصر اسيوط السريع اعلي صيدلية احمد شكري  بجوار البنك الاهلي – البدرشين</t>
  </si>
  <si>
    <t>دار المنى للعلاج الطبيعى</t>
  </si>
  <si>
    <t>01000001672</t>
  </si>
  <si>
    <t>Dar El Mona Physiotherapy</t>
  </si>
  <si>
    <t>Misr Assiut Highway, above Ahmed Shoukry Pharmacy, next to the National Bank - Badrasheen</t>
  </si>
  <si>
    <t>Kilo 20 Cairo Alexandria Desert Road - in front of New Giza</t>
  </si>
  <si>
    <t xml:space="preserve">الكيلو 20 طريق مصر اسكنرية الصحراوي -امام نيو جيزة </t>
  </si>
  <si>
    <t>034287814</t>
  </si>
  <si>
    <t>2 شارع الفيوم - برج الأطباء - الكوربة- مصر الجديدة</t>
  </si>
  <si>
    <t>01016006259</t>
  </si>
  <si>
    <t>2 Fayoum Street - Doctors Tower - Korba - Heliopolis</t>
  </si>
  <si>
    <t>علاج داخلي / طوارئ / عيادات خارجية  (عدا الاسنان)</t>
  </si>
  <si>
    <t>Inpatient / ER / Outpatient services  ( Except for dentistry )</t>
  </si>
  <si>
    <t>ناو للبصريات</t>
  </si>
  <si>
    <t xml:space="preserve">صيدلية التابعى </t>
  </si>
  <si>
    <t xml:space="preserve">صيدلية شريف </t>
  </si>
  <si>
    <t xml:space="preserve">الصيدلية المركزية </t>
  </si>
  <si>
    <t>مركز الهادى للاسنان
(د. محمود بشير الهادى)</t>
  </si>
  <si>
    <t>19 شارع احمد عرابى - العطارين</t>
  </si>
  <si>
    <t>مول العرب - ميدان جهينة. - بوابة 19 - 6 أكتوبر</t>
  </si>
  <si>
    <t>سيتى سنتر الماظة - الوحدة E1-17 ، الطابق الأول ، الملتقى العربي -  مصر الجديدة</t>
  </si>
  <si>
    <t>سيتي ستارز - المرحلة الأولى - الدور الثاني - وحدة رقم LSU2 - مدينة نصر</t>
  </si>
  <si>
    <t>داخل كارفور سيتي سنتر-  المعادي</t>
  </si>
  <si>
    <t>كفر البطيخ المحطة القديمة - دمياط</t>
  </si>
  <si>
    <t>16 شارع قمبيز - مصدق - الدقى</t>
  </si>
  <si>
    <t>شارع الهادى - السلام المرحلة الأولى - امام اسواق بدر - السويس</t>
  </si>
  <si>
    <t>شارع التحرير - امام مركز اشعة الماسة - الإسماعيلية</t>
  </si>
  <si>
    <t>43 شارع عبد الرحمن -حى الجامعة - المنصورة</t>
  </si>
  <si>
    <t>0222681429</t>
  </si>
  <si>
    <t>0101787060</t>
  </si>
  <si>
    <t>0226168267</t>
  </si>
  <si>
    <t>0224800686</t>
  </si>
  <si>
    <t>0225204495</t>
  </si>
  <si>
    <t>01008068021</t>
  </si>
  <si>
    <t>0233388122</t>
  </si>
  <si>
    <t>034860744</t>
  </si>
  <si>
    <t>01129938888</t>
  </si>
  <si>
    <t>01113451101</t>
  </si>
  <si>
    <t>01014160151</t>
  </si>
  <si>
    <t>NAU Optics</t>
  </si>
  <si>
    <t>Almaza City Center - Unit E1-17, First Floor, Arab Forum - Heliopolis</t>
  </si>
  <si>
    <t>Mall of Arabia - Juhayna Square. - Gate 19 - 6 October</t>
  </si>
  <si>
    <t>City Stars - Phase One - Second Floor - Unit No. LSU2 - Nasr City</t>
  </si>
  <si>
    <t>Inside Carrefour City Center - Maadi</t>
  </si>
  <si>
    <t>16 Qambiz Street - Mossadeq - Dokki</t>
  </si>
  <si>
    <t>19 Ahmed Orabi Street - Attarin</t>
  </si>
  <si>
    <t>Al Hadi Street - Al Salam Phase One - in front of Badr Markets - Suez</t>
  </si>
  <si>
    <t>43 Abdel Rahman Street - University District - Mansoura</t>
  </si>
  <si>
    <t>Cairo Festival City - Unit No. 2-119 - Fifth Settlement</t>
  </si>
  <si>
    <t>Kafr al-Batekh, the old station - Damietta</t>
  </si>
  <si>
    <t>Al-Tahrir Street - in front of the El Massa Radiology Center - Ismailia</t>
  </si>
  <si>
    <t>العطارين</t>
  </si>
  <si>
    <t>El Attarien</t>
  </si>
  <si>
    <t>El Tabei Pharmacy</t>
  </si>
  <si>
    <t>Sherif Pharmacy</t>
  </si>
  <si>
    <t>The Central Pharmacy</t>
  </si>
  <si>
    <t>El Hady Dental Center</t>
  </si>
  <si>
    <t xml:space="preserve"> كايرو فيستيفال سيتي - الوحدة رقم. 2-119 - التجمع الخامس</t>
  </si>
  <si>
    <t>د. احمد محمد مأمون</t>
  </si>
  <si>
    <t>Dr. Ahmed Mohamed Mamoun</t>
  </si>
  <si>
    <t>197ب ميدان سفنكس - محور 26 يوليو - عمارة سعودى ماركت - الدور العاشر - المهندسين</t>
  </si>
  <si>
    <t>197B Sphinx Square - 26th of July Corridor - Seoudi Market Building - 10th Floor - Mohandessin</t>
  </si>
  <si>
    <t>1 شارع نصار - امام كلية التجارة جامعة القاهرة - بجوار البنك الاهلى - الدقى</t>
  </si>
  <si>
    <t>1 Nassar Street - in front of the Faculty of Commerce, Cairo University - next to the National Bank - Dokki</t>
  </si>
  <si>
    <t>مستشفى المنيا الدولي</t>
  </si>
  <si>
    <t>01063618888</t>
  </si>
  <si>
    <t>Minya International Hospital</t>
  </si>
  <si>
    <t>امتداد كوبرى النيل - أبو فليو- أبراج السكرية - بجوار مسجد السيدة مريم  - المنيا</t>
  </si>
  <si>
    <t>Extension of the Nile Bridge - Abu Fleo - Al-Sukaria Towers - next to the Sayeda Maryam Mosque - Minya</t>
  </si>
  <si>
    <t>0238028591-
01271914172</t>
  </si>
  <si>
    <t>28 شارع حلمى حسن على – الحى الثامن – خلف لابوار -  مدينه نصر</t>
  </si>
  <si>
    <t>01006526239</t>
  </si>
  <si>
    <t>12 ش بورسعيد – برج المها – الدور الثانى ادارى – امام جمعيه الشبان المسلمين - المنيا</t>
  </si>
  <si>
    <t>28 Helmy Hassan Ali Street - 8th District - behind La Poire - Nasr City</t>
  </si>
  <si>
    <t>12 Port Said St. - Al Maha Tower - in front of the Muslim Youth Association - Minya</t>
  </si>
  <si>
    <t>01069999094</t>
  </si>
  <si>
    <t>بورتو مارينا - الساحل الشمالى</t>
  </si>
  <si>
    <t>01065545394</t>
  </si>
  <si>
    <t>01061267870</t>
  </si>
  <si>
    <t>159 شارع التسعين الشمالي - التجمع الخامس</t>
  </si>
  <si>
    <t>01066603127</t>
  </si>
  <si>
    <t>حى الجامعة - مول الجامعة بلازا الدور الاول - المنصورة</t>
  </si>
  <si>
    <t>01022141559</t>
  </si>
  <si>
    <t>مول مصر محل رقم 130 - 131 الدور الثانى - 6 أكتوبر</t>
  </si>
  <si>
    <t>01066603148</t>
  </si>
  <si>
    <t>شرق النيل - مول الشروق - بنى سويف الجديدة</t>
  </si>
  <si>
    <t>01002565723</t>
  </si>
  <si>
    <t>ميراج مول - التجمع الأول</t>
  </si>
  <si>
    <t>01066603142</t>
  </si>
  <si>
    <t>8 شارع المحروقى ناصية ش ابو الكرمات من شارع البطل احمد عبد العزيز - المهندسين</t>
  </si>
  <si>
    <t>01207070086-
01016227841</t>
  </si>
  <si>
    <t>1 شارع مسجد التوحيد محطة التعاون - فيصل</t>
  </si>
  <si>
    <t>صيدليات احمد العزبى</t>
  </si>
  <si>
    <t>Ahmed El Ezaby Pharmacies</t>
  </si>
  <si>
    <t>ش منصور بجوار مترو حلوان - حلوان</t>
  </si>
  <si>
    <t>0228165455-
01022787890</t>
  </si>
  <si>
    <t>01007509333-0228180191-0228180192</t>
  </si>
  <si>
    <t>01007455722-0227070720-0227070605</t>
  </si>
  <si>
    <t>:0109690363- 01066911699</t>
  </si>
  <si>
    <t>38ش محمد سيد احمد  - بجوار بنك الاسكندريه و كازيون - حلوان</t>
  </si>
  <si>
    <t>34ش شريف - بجوار البنك الاهلي المصري - - حلوان</t>
  </si>
  <si>
    <t>Porto Marina - North Coast</t>
  </si>
  <si>
    <t>159 North 90th Street, Fifth Settlement</t>
  </si>
  <si>
    <t>Sharq El Nil - El Shorouk Mall - New Beni Suef</t>
  </si>
  <si>
    <t>Mirage Mall - First Settlement</t>
  </si>
  <si>
    <t>Mall of Egypt, Shop No. 130 - 131, second floor - 6th of October</t>
  </si>
  <si>
    <t>8 Al Mahrouqi Street, corner of Abu Al Karmat St., from Al Batal Ahmed Abdel Aziz Street - Mohandessin</t>
  </si>
  <si>
    <t>1 Al-Tawheed Mosque Street, Al-Taawon Station - Faisal</t>
  </si>
  <si>
    <t>Mansour St., next to Helwan Metro - Helwan</t>
  </si>
  <si>
    <t>38 Mohamed Sayed Ahmed St. - next to the Bank of Alexandria and Kazion - Helwan</t>
  </si>
  <si>
    <t>34 Sherif St. - next to the National Bank of Egypt - - Helwan</t>
  </si>
  <si>
    <t>48 Fouad Street - Raml Station</t>
  </si>
  <si>
    <t>48 شارع فؤاد - محطة الرمل</t>
  </si>
  <si>
    <t>محل رقم 2 شارع عبد السلام عارف - زيزينيا - بجوار سان ستيفانو مول</t>
  </si>
  <si>
    <t>Shop No. 2 Abdel Salam Aref Street - next to San Stefano Mall - San Stefano</t>
  </si>
  <si>
    <t>University District - University Mall Plaza - first floor - Mansoura</t>
  </si>
  <si>
    <t>36 Sherif St., Saudi Buildings, next to McDonald's - Helwan</t>
  </si>
  <si>
    <t>36 ش شريف  عمارات السعوديه بجوار ماكدنولدز - حلوان</t>
  </si>
  <si>
    <t>Vascular surgery</t>
  </si>
  <si>
    <t>باطنة و روماتيزم و مناعة</t>
  </si>
  <si>
    <t>0403302607</t>
  </si>
  <si>
    <t>شارع سعد زغلول - بجوار فندق واحة النوبة - الدور الأول - اسوان</t>
  </si>
  <si>
    <t>0972454948-
0972454588</t>
  </si>
  <si>
    <t>Saad Zagloul Street - next to the Nuba Oasis Hotel - First Floor - Aswan</t>
  </si>
  <si>
    <t>المحور المركزى - برج المدينة - وحدة 225 - بجوار مسجد الحصرى - 6 أكتوبر</t>
  </si>
  <si>
    <t>01005515067</t>
  </si>
  <si>
    <t>Central Axis - El Madina Tower - Unit 225 - Next to Hosary Mosque - 6th of October</t>
  </si>
  <si>
    <t>ش علي بك الكبير بجوار مستشفي الشروق  - طنطا</t>
  </si>
  <si>
    <t>Ali Bey El Kabeer St., next to El Shorouk Hospital - Tanta</t>
  </si>
  <si>
    <t xml:space="preserve">Family Medicine </t>
  </si>
  <si>
    <t>Neurophysiology</t>
  </si>
  <si>
    <t>Pediatric surgery</t>
  </si>
  <si>
    <t>Pediatric Endocrinology</t>
  </si>
  <si>
    <t>Rheumatology</t>
  </si>
  <si>
    <t>طب الأسرة</t>
  </si>
  <si>
    <t>الفسيولوجيا العصبية</t>
  </si>
  <si>
    <t>جراحة الأطفال</t>
  </si>
  <si>
    <t>مجمع روفيدة الطبى بجوار هيئة المجتمعات العمرانية - الشيخ زايد</t>
  </si>
  <si>
    <t>عيادات الندى بيفرى هيلز البوابة 4 - الشيخ زايد</t>
  </si>
  <si>
    <t>59 شارع صفية زغلول - برج اليكس تاور - محطة الرمل</t>
  </si>
  <si>
    <t>شارع 30 مارس - اعلى صيدلية الكرمة - برج الكرمة الطبي - نجع حمادى</t>
  </si>
  <si>
    <t>01210076875
01271782800</t>
  </si>
  <si>
    <t>30 March Street - Above Al Karma Pharmacy - Al Karma Medical Tower - Nagaa Hamady</t>
  </si>
  <si>
    <t>مركز المصطفى للاشعة</t>
  </si>
  <si>
    <t>AL Mostafa Radiology Center</t>
  </si>
  <si>
    <t>10 شارع عمر بن الخطاب - ميدان على كامل - مشتول السوق</t>
  </si>
  <si>
    <t xml:space="preserve">صيدليه مستشفى ابن سينا العاشر من رمضان </t>
  </si>
  <si>
    <t xml:space="preserve">د اسلام سيد نوح </t>
  </si>
  <si>
    <t>3ش منية السيرج – شبرا</t>
  </si>
  <si>
    <t>01095036902</t>
  </si>
  <si>
    <t>01202628229</t>
  </si>
  <si>
    <t>01141654465</t>
  </si>
  <si>
    <t xml:space="preserve">ارض المستشفيات -المجاورة العاشرة - مستشفى ابن سينا العاشرمن رمضان – الشرقيه </t>
  </si>
  <si>
    <t>010092296711</t>
  </si>
  <si>
    <t xml:space="preserve">صيدليه مستشفى الصفوة - شبرا </t>
  </si>
  <si>
    <t>الطريق الرئيسي - ناصيه شارع التحرير - عماره رضاض -  قليوب البلد</t>
  </si>
  <si>
    <t>Al Nada Clinics Beverly Hills Gate 4 - Sheikh Zayed</t>
  </si>
  <si>
    <t>59 Safeya Zagloul Street - Alex Tower - Raml Station</t>
  </si>
  <si>
    <t>10 Omar Ibn Al-Khattab Street - Ali Kamel Square - Mashtoul Al-Souk</t>
  </si>
  <si>
    <t>3 Minia El Serg St. - Shoubra</t>
  </si>
  <si>
    <t>Main Road - Corner of Tahrir Street - Redad Building - Qalyub Al Balad</t>
  </si>
  <si>
    <t>Rufaida Medical Complex - Sheikh Zayed</t>
  </si>
  <si>
    <t>Hospitals land - 10th neighborhood - Ibn Sina Hospital, 10th of Ramadan - Sharkia</t>
  </si>
  <si>
    <t>Ibn Sina Hospital's Pharmacy</t>
  </si>
  <si>
    <t>El Safwa Hospital's Pharmacy</t>
  </si>
  <si>
    <t>Dr. Islam Sayed Nouh</t>
  </si>
  <si>
    <t>01017709967</t>
  </si>
  <si>
    <t>01002140194</t>
  </si>
  <si>
    <t>01012217122</t>
  </si>
  <si>
    <t xml:space="preserve"> 71عمارات رابعة الاستثمارى – بجوار العقاد مول - مدينة نصر</t>
  </si>
  <si>
    <t>مركز نسائم الطبى مول - الدور الثانى - بوابة 6 - الرحاب</t>
  </si>
  <si>
    <t>بانوراما مول محل رقم 23 الدور الاول -امام البنك الاهلى - مدينة الشروق</t>
  </si>
  <si>
    <t>صيدلية د. طارق باشه</t>
  </si>
  <si>
    <t>شارع عبد السلام عارف بجوار الصيرفى مول- رشيد</t>
  </si>
  <si>
    <t>01065403353</t>
  </si>
  <si>
    <t>مستشفى باشه</t>
  </si>
  <si>
    <t>0452925100</t>
  </si>
  <si>
    <t>Bashah Hospital</t>
  </si>
  <si>
    <t>Dr. Tarek Bashah Pharmacy</t>
  </si>
  <si>
    <t>شارع عبد السلام عارف امام محطة ترام لوران – لوران</t>
  </si>
  <si>
    <t>Osama Ahmed Pharmacy</t>
  </si>
  <si>
    <t>01225065158</t>
  </si>
  <si>
    <t>صيدلية أسامة احمد</t>
  </si>
  <si>
    <t>صيدليه مستشفى شفا - التجمع الخامس</t>
  </si>
  <si>
    <t>Shifa Hospital's Pharmacy</t>
  </si>
  <si>
    <t>شارع المحمدى – بجوار مسجد سيدى خلف – ادكو</t>
  </si>
  <si>
    <t>71 Rabaa Investment Buildings - next to Akkad Mall - Nasr City</t>
  </si>
  <si>
    <t>Naseem Medical Center Mall - Second Floor - Gate 6 - Al Rehab</t>
  </si>
  <si>
    <t>Panorama Mall, Shop No. 23, First Floor - in front of the National Bank - Al-Shorouk City</t>
  </si>
  <si>
    <t>El Mohamady Street - next to Sidi Khalaf Mosque - Edko</t>
  </si>
  <si>
    <t>164-166 North 90th Street - Fifth Settlement</t>
  </si>
  <si>
    <t>Abdel Salam Aref Street, next to Al-Serafy Mall - Rashid</t>
  </si>
  <si>
    <t>Abdel Salam Aref Street in front of louran Metro station - Louran</t>
  </si>
  <si>
    <t>كرداسة</t>
  </si>
  <si>
    <t>Kerdasa</t>
  </si>
  <si>
    <t>تقاطع شارع جمال عبد الناصر مع شارع الرشاح - كرداسة</t>
  </si>
  <si>
    <t>The intersection of Gamal Abdel Nasser Street with Al-Rashah Street - Kerdasa</t>
  </si>
  <si>
    <t>0237992222</t>
  </si>
  <si>
    <t>مستشفى آل ياسر التخصصى</t>
  </si>
  <si>
    <t>AL Yasser Specialized Hospital</t>
  </si>
  <si>
    <t>319 ش فيصل - محطة حسن محمد - بجوار النساجون الشرقيون - برج السعيد - الدور الأول - فيصل - الجيزة</t>
  </si>
  <si>
    <t>01022280000</t>
  </si>
  <si>
    <t>319 Faisal St. - Hassan Mohamed Station - next to Oriental Weavers - Al-Saeed Tower - First Floor - Faisal - Giza</t>
  </si>
  <si>
    <t>د. رانيا محسن</t>
  </si>
  <si>
    <t>01007070416</t>
  </si>
  <si>
    <t>Dr. Rania Mohsen</t>
  </si>
  <si>
    <t>Al-Miraj City - Zahraa El-Maadi Road - next to Carrefour - Maadi</t>
  </si>
  <si>
    <t>مبنى ميديكال بارك ايليت - عيادة 2004 - الدور الثانى - بوابة 6 - مدينة الرحاب</t>
  </si>
  <si>
    <t>Medical Park Elite Building - Clinic 2004 - Second Floor - Gate 6 - Al Rehab City</t>
  </si>
  <si>
    <t>صيدلية د. محمد شعبان</t>
  </si>
  <si>
    <t>صيدلية آل ياسر</t>
  </si>
  <si>
    <t>مستشفى بدايات</t>
  </si>
  <si>
    <t>42 شارع حسن المأمون - مدينة نصر</t>
  </si>
  <si>
    <t>Bedayat Hospital</t>
  </si>
  <si>
    <t>01153967777</t>
  </si>
  <si>
    <t>Al Yasser Pharmacy</t>
  </si>
  <si>
    <t>01030720090</t>
  </si>
  <si>
    <t>حارة  محمد نصير - شارع 26 يوليو - ملوى</t>
  </si>
  <si>
    <t>0862585667</t>
  </si>
  <si>
    <t>Dr. Mohamed Shabaan Pharmacy</t>
  </si>
  <si>
    <t>42 Hassan Al-Mamoun Street - Nasr City</t>
  </si>
  <si>
    <t>Mohamed Nosaier from  26th of July Street - Mallawi</t>
  </si>
  <si>
    <t>مبنى عيادات مستشفى دار الفؤاد - عيادة رقم 605 - الدور السادس - مدينة نصر</t>
  </si>
  <si>
    <t>41 شارع الانصارى - الدور الثانى علوى - دمنهور</t>
  </si>
  <si>
    <t>0455929560</t>
  </si>
  <si>
    <t>41 Al-Ansari Street - second floor - Damanhour</t>
  </si>
  <si>
    <t>01150013777</t>
  </si>
  <si>
    <t>Dar Al Fouad Hospital Clinics Building - Clinic No. 605 - Sixth Floor - Nasr City</t>
  </si>
  <si>
    <t>كابيتال بيزنس بارك b5  الدور الثالث - الشيخ زايد</t>
  </si>
  <si>
    <t>Capital Business Park b5, third floor - Sheikh Zayed</t>
  </si>
  <si>
    <t>Orange Pharmacies</t>
  </si>
  <si>
    <t>66 Haroun Al-Rasheed Street, next to Heliopolis Square - Heliopolis</t>
  </si>
  <si>
    <t>0227714246-
0227714080
01285558341-
01025552422-</t>
  </si>
  <si>
    <t>66 شارع هارون الرشيد بجوار ميدان هليوبوليس - مصر الجديدة</t>
  </si>
  <si>
    <t>صيدليات اورانج</t>
  </si>
  <si>
    <t>185 Orouba Street in front of the Military College Gate, Hideco Buildings - Heliopolis</t>
  </si>
  <si>
    <t>0222660405</t>
  </si>
  <si>
    <t>185 شارع العروبه امام باب الكليه الحربيه عمارات هيديكو - مصر الجديدة</t>
  </si>
  <si>
    <t>10 Kamal El Shafei St., intersection of Yaqoub Artin St. - Shop No. (5) - Ismailia Square - Heliopolis</t>
  </si>
  <si>
    <t>0222902322- 01113232639</t>
  </si>
  <si>
    <t>10 ش كمال الشافعي تقاطع ش يعقوب أرتين -  محل رقم (5)- ميدان الإسماعيلية - مصر الجديدة</t>
  </si>
  <si>
    <t>9 Refa'a St. - ُAl Khalifa Al-Mamoun - Heliopolis</t>
  </si>
  <si>
    <t>0222567568-
01228686503</t>
  </si>
  <si>
    <t xml:space="preserve">9 ش رفاعة - الخليفة المأمون - مصر الجديدة </t>
  </si>
  <si>
    <t>6 Al Omaraa Street - Abbasiya</t>
  </si>
  <si>
    <t>0226824354-01001780412-
01275550490</t>
  </si>
  <si>
    <t>6 ش الأمراء - العباسية</t>
  </si>
  <si>
    <t>18 50th St. - Abu Regeila Division - Intersection of St. 27 in front of Sayed El Morsaleen Mosque Clinics and El Karouz Clinics - New Nozha</t>
  </si>
  <si>
    <t>0221865427</t>
  </si>
  <si>
    <t>18 ش الخمسين - تقسيم أبو رجيلة - تقاطع ش27 أمام عيادات مسجد سيد المرسلين وعيادات الكاروز-النزهة الجديدة</t>
  </si>
  <si>
    <t>98 Al-Maaad Al-Azhari St. - Extension of 50th St. - Al-Khalidi Division - Shop (1) - New Nozha</t>
  </si>
  <si>
    <t>0221937077</t>
  </si>
  <si>
    <t>98 ش المعهد الأزهري -امتداد ش الخمسين  - تقسيم الخالدي - محل (1) - النزهة الجديدة</t>
  </si>
  <si>
    <t>Shop (5) - Floor 2  - Plot 1377 - 50th St. - Next to the Ceramic Market - Al Salam Tower in front of Sanad St. - New Nozha</t>
  </si>
  <si>
    <t>0226987006</t>
  </si>
  <si>
    <t>محل(5) - دور2 محلات - القطعة 1377 ش الخمسين - بجوار سوق السيراميك - برج السلام أول أمام ش سند - النزهة الجديدة</t>
  </si>
  <si>
    <t>2 Ismail Mahmoud St. from Trolly St. - Al-Masala - Al-Matareya</t>
  </si>
  <si>
    <t>0222503817</t>
  </si>
  <si>
    <t>2 ش إسماعيل محمود من ش التروللي- المسلة - المطرية</t>
  </si>
  <si>
    <t>Al-Matahn Street - Al-Salam City</t>
  </si>
  <si>
    <t>0226972500-01001302060</t>
  </si>
  <si>
    <t>شارع المطحن - مدينة السلام</t>
  </si>
  <si>
    <t>3 Abdel Rahman Alish St. - from Ahmed Esmat - Ain Shams Al Sharqiya</t>
  </si>
  <si>
    <t>0224970081-0224993371-
01007997463</t>
  </si>
  <si>
    <t>3 ش عبد الرحمن عليش - من أحمد عصمت - عين شمس الشرقية</t>
  </si>
  <si>
    <t>79 Al-Madina Al-Munawwarah St. - from Ahmed Esmat - Ain Shams Al-Sharqiya</t>
  </si>
  <si>
    <t>0224910832-0224989995</t>
  </si>
  <si>
    <t xml:space="preserve">79 ش المدينة المنورة - من أحمد عصمت - عين شمس الشرقية </t>
  </si>
  <si>
    <t>132 Toman Bay Street after the intersection of Sinan St. - next to Al Azra'a Church  - EL Zaytoun</t>
  </si>
  <si>
    <t>0226398717-01006607454</t>
  </si>
  <si>
    <t>132 شارع طومان باى بعد تقاطع ش سنان - بجوار كنيسة العذراء - الزيتون</t>
  </si>
  <si>
    <t>19 Shaaban Moussa St., from Mustafa Hafez, Ezbet Al Nakhl, Al Sharqiya</t>
  </si>
  <si>
    <t>0224949200-
01120496946-
01552226754</t>
  </si>
  <si>
    <t>19 ش شعبان موسى من مصطفى حافظ عزبة النخل الشرقية</t>
  </si>
  <si>
    <t>14 Al-Sayed Hamed,  from Al-Alayli St., El-Shrabeya</t>
  </si>
  <si>
    <t>0222323709</t>
  </si>
  <si>
    <t>14 حارة السيد حامد - متفرع من ش الألايلي- الشرابية</t>
  </si>
  <si>
    <t>26 Taj El Din El Sobky St. - Ard El Golf - Nasr City</t>
  </si>
  <si>
    <t>0224170899</t>
  </si>
  <si>
    <t>26 ش تاج الدين السبكي - أرض الجولف - مدينة نصر</t>
  </si>
  <si>
    <t>Street 9 - Block 81 - Plot 9109 - AL Hadaba - Mokattam</t>
  </si>
  <si>
    <t>0228434114-
0225273610-
01141044036</t>
  </si>
  <si>
    <t>شارع 9 - بلوك 81 - قطعة 9109 - الهضبة العليا - المقطم</t>
  </si>
  <si>
    <t>Block 11- ِAl Hadaba Al Wosta - Mokattam</t>
  </si>
  <si>
    <t>0227242027- 01091212128</t>
  </si>
  <si>
    <t>ق11 - الهضبة الوسطى - المقطم</t>
  </si>
  <si>
    <t>Al Miraj Al Sofly - 9th Neighborhood - Corniche Street - Plot No. 9056 - Maadi</t>
  </si>
  <si>
    <t>0223106359- 01090011702- 
01111086096- 01207144427</t>
  </si>
  <si>
    <t>المعراج السفلي - المجاورة التاسعة - شارع الكورنيش - قطعة رقم 9056 - المعادى</t>
  </si>
  <si>
    <t>Shop No. 20 in the Administrative Trade Center - Al Safwa Buildings - Degla - Maadi</t>
  </si>
  <si>
    <t>0227492050- 01010099367-
011111101665</t>
  </si>
  <si>
    <t>محل رقم 20 بالمركز التجاري الإداري - عمارات الصفوة - دجلة - المعادي</t>
  </si>
  <si>
    <t>Al Morshedy Grand City Towers - Tower C7 Unit 10 - Katameya - Zahraa El Maadi</t>
  </si>
  <si>
    <t>0226789289-
01159595964-
01010305305-
01212012644</t>
  </si>
  <si>
    <t>أبراج المرشدي جراند سيتي - برج C7 وحدة 10 - القطامية - زهراء المعادي</t>
  </si>
  <si>
    <t>Building 15 Betcho American City - Phase One - Zahraa El Maadi</t>
  </si>
  <si>
    <t>0225401936-01554161616- 01000084556</t>
  </si>
  <si>
    <t>عمارة 15 بيتشو أميريكان سيتي - المرحلة الأولى - زهراء المعادي</t>
  </si>
  <si>
    <t>28 Misr Helwan Agricultural St. - Military Engineers Tower - next to the Ministry of Environment - Maadi</t>
  </si>
  <si>
    <t>0225283277-
0225283266-
01017620072</t>
  </si>
  <si>
    <t xml:space="preserve">28 ش مصر حلوان الزراعي - برج المهندسين العسكريين - بجوار وزارة البيئة - المعادي </t>
  </si>
  <si>
    <t>18 Abdullah Street - intersection with Abdel Rahman Street - Helwan</t>
  </si>
  <si>
    <t>0227120455- 01011105133</t>
  </si>
  <si>
    <t>18 ش عبد الله مع ش عبد الرحمن - حلوان</t>
  </si>
  <si>
    <t>El Zaher</t>
  </si>
  <si>
    <t>1 Ibn Al-Ghannam St., off Zohni St. - Al-Zaher</t>
  </si>
  <si>
    <t>0225881020</t>
  </si>
  <si>
    <t>1 ش ابن الغنام المتفرع من ش ذهني - الظاهر</t>
  </si>
  <si>
    <t>الظاهر</t>
  </si>
  <si>
    <t>12 El Tawfiqia School St. - Shubra Street - Shubra</t>
  </si>
  <si>
    <t>0224591416- 0127400256</t>
  </si>
  <si>
    <t xml:space="preserve">12 ش مدرسة التوفيقية - شارع شبرا - شبرا </t>
  </si>
  <si>
    <t>Al-Rashah St. - Corner of Gamal Al-Shabrawi - behind Al-Rahman Mosque - Al-Khanka</t>
  </si>
  <si>
    <t>0228904888- 01102177162</t>
  </si>
  <si>
    <t>ش الرشاح العمومي - ناصية جمال الشبراوي- خلف مسجد الرحمن - حوض الوقف - الخانكة</t>
  </si>
  <si>
    <t>College of Medicine St. - in front of the ophthalmology hospital Gate - behind the youth center of Banha City - Banha</t>
  </si>
  <si>
    <t>0133222992-
01550912992</t>
  </si>
  <si>
    <t>ش كلية الطب - أمام باب مستشفى الرمد - خلف مركز شباب مدينة بنها - بنها</t>
  </si>
  <si>
    <t>46 Al-Hussein St. - from Mohi Al-Din Abu Al-Ezz - next to the Shooting Club - Dokki</t>
  </si>
  <si>
    <t>0237482659- 0237493688-
 01159171739-
01066819001</t>
  </si>
  <si>
    <t>46 ش الحسين - من محي الدين أبو العز - بجوار نادي الصيد - الدقي</t>
  </si>
  <si>
    <t>18 B Al-Hejaz Street - Off Syria Street - Mohandessin</t>
  </si>
  <si>
    <t>0233470162-
01113379727</t>
  </si>
  <si>
    <t>18 ب شارع الحجاز - متفرع من شارع سوريا - المهندسين</t>
  </si>
  <si>
    <t>3 N Third Gate - Hadayek Al-Ahram</t>
  </si>
  <si>
    <t>0233744954-01114786677-
01028889933</t>
  </si>
  <si>
    <t xml:space="preserve">3 ن البوابة الثالثة - شارع الضغط الرئيسي - البوابة الثالثة - حدائق الأهرام </t>
  </si>
  <si>
    <t>Beverly Hills - Complex 1 - District 3 - Shop 6 - Beverly Hills Mall - Sheikh Zayed</t>
  </si>
  <si>
    <t>01092624418</t>
  </si>
  <si>
    <t>بيفرلي هيلز - مجمع 1 - منطقة 3 - محل 6 - بيفرلي هيلز مول - الشيخ زايد</t>
  </si>
  <si>
    <t>Al Yasmeen - Green Land - 6th of October</t>
  </si>
  <si>
    <t>01223101426</t>
  </si>
  <si>
    <t>الياسمين - جرين لاند - الفرية السياحية الثانية - 6أكتوبر</t>
  </si>
  <si>
    <t>8th District - Five Stars Mall - 6th of October</t>
  </si>
  <si>
    <t>0238894459</t>
  </si>
  <si>
    <t>الحي الثامن - مول فايف ستارز - 6أكتوبر</t>
  </si>
  <si>
    <t>2nd District - 7th Neighborhood - Building No. 7/2/R - Shop No. 4 - 6th of October</t>
  </si>
  <si>
    <t>01118680005</t>
  </si>
  <si>
    <t>الحي الثاني - المجاورة السابعة - عقار رقم 7/2/ص - محل رقم 4 - 6 أكتوبر</t>
  </si>
  <si>
    <t>Al Kawthar District - Airport Division - behind Barclays Bank - in front of the emergency gate of Al Kawthar Hospital - Hurghada</t>
  </si>
  <si>
    <t>01224722177-
01229273959</t>
  </si>
  <si>
    <t>حي الكوثر - تقسيم المطار - خلف بنك باركليز - أمام باب طوارئ مستشفى الكوثر- الغردقة</t>
  </si>
  <si>
    <t>Al-Hajj Mohamed Saad's Tower - Al Malek Al-Nasser Street - the beginning of Fayoum Road, Beni Suef - Fayoum</t>
  </si>
  <si>
    <t>0842038008-
01555533083</t>
  </si>
  <si>
    <t>برج الحاج / محمد سعد ـ شارع الملك الناصر ـ أول طريق الفيوم بني سويف ـ امام معرض سكر - الفيوم</t>
  </si>
  <si>
    <t xml:space="preserve"> 49 Mostafa Fahmy St. - next to the Agricultural Syndicate - Minya</t>
  </si>
  <si>
    <t>0862365543-
01200297448</t>
  </si>
  <si>
    <t xml:space="preserve"> 49 ش مصطفى فهمي - بجوار نقابة الزراعيين - المنيا</t>
  </si>
  <si>
    <t>Altrad Street - Maghagha</t>
  </si>
  <si>
    <t>01009136978</t>
  </si>
  <si>
    <t>شارع الطراد - مركز مغاغة</t>
  </si>
  <si>
    <t>100 Mahmoud Abdel Razek St. - Minya</t>
  </si>
  <si>
    <t>0862363096</t>
  </si>
  <si>
    <t>100 ش محمود عبد الرازق -  المنيا</t>
  </si>
  <si>
    <t>Beside Al-Fayrouz Hospital and Al Horya Tower - Assiut</t>
  </si>
  <si>
    <t>0882129812-
01552302050</t>
  </si>
  <si>
    <t>تقسيم الحقوقين - بجوار مستشفى الفيروز وبرج الحرية - أسيوط</t>
  </si>
  <si>
    <t>AL Moalemien - the main entrance - next to Al-Talawi Ceramic - Assiut</t>
  </si>
  <si>
    <t>01208790964</t>
  </si>
  <si>
    <t>المعلمين - المدخل الرئيسي - بجوار سيراميك التلاوي - أسيوط</t>
  </si>
  <si>
    <t>Mohamed Naguib Sri Street - Assiut</t>
  </si>
  <si>
    <t>0882055423-
01096699997</t>
  </si>
  <si>
    <t>شارع محمد نجيب سري - أسيوط</t>
  </si>
  <si>
    <t>El Mansheya St. - in front of the train station, next to Twinkie shop - Luxor</t>
  </si>
  <si>
    <t>0952375292-
01281199996</t>
  </si>
  <si>
    <t>ش المنشية - أمام محطة القطار بجوار محلات توينكي - الأقصر</t>
  </si>
  <si>
    <t>Next to Qena General Hospital - Al Nasagoun Road - Qena</t>
  </si>
  <si>
    <t>01282222015</t>
  </si>
  <si>
    <t xml:space="preserve">بجوار مستشفى قنا العام - طريق النساجون - قنا </t>
  </si>
  <si>
    <t>Coptic Church Street (Marie Gerges) off Bahri Al-Balad Street - Qena</t>
  </si>
  <si>
    <t>01200730013</t>
  </si>
  <si>
    <t>شارع كنيسة الأقباط (ماري جرجس) المتفرع من شارع بحري البلد - قنا</t>
  </si>
  <si>
    <t>Al Gomhouria Street - Qena</t>
  </si>
  <si>
    <t>01090011818</t>
  </si>
  <si>
    <t xml:space="preserve">شارع الجمهورية - قنا </t>
  </si>
  <si>
    <t>Cairo/Aswan High Way - next to the Islamic Agricultural Bank - Qena</t>
  </si>
  <si>
    <t>0963213773</t>
  </si>
  <si>
    <t>طريق مصر أسوان السريع - بجوار البنك الزراعي الإسلامي - قنا</t>
  </si>
  <si>
    <t>Sheikh Younes Street (Al-Shanhouriya) - next to B.TECH - Qena</t>
  </si>
  <si>
    <t>01008468933</t>
  </si>
  <si>
    <t xml:space="preserve">شارع الشيخ يونس (الشنهورية) - بجوار بي تك - قنا </t>
  </si>
  <si>
    <t>Al Markaz Al Gadid Street - Nagaa Hamady</t>
  </si>
  <si>
    <t>01271072750</t>
  </si>
  <si>
    <t>شارع المركز الجديد - نجع حمادي</t>
  </si>
  <si>
    <t>Extension of Al-Gaish Street - in front of Al Masraf bridge and Abu Dawood Mosque - Zefta</t>
  </si>
  <si>
    <t>0404729091- 01205303238</t>
  </si>
  <si>
    <t>امتداد شارع الجيش القبلي - أمام كوبري المصرف ومسجد أبو داوود - زفتى</t>
  </si>
  <si>
    <t>Saad Zagloul Street - Zefta</t>
  </si>
  <si>
    <t>0404713535</t>
  </si>
  <si>
    <t>شارع سعد زغلول  - زفتى</t>
  </si>
  <si>
    <t>Reayat Al Tefl St. - Off Mostafa Kamel St. - Behind Abdel Hadi El Sakka School - Etay Al-Baroud</t>
  </si>
  <si>
    <t>01017801134</t>
  </si>
  <si>
    <t>ش رعاية الطفل - متفرع من ش مصطفى كامل - خلف مدرسة عبد الهادي السقا - إيتاي البارود</t>
  </si>
  <si>
    <t>10 Sobhi St. - Al Mezanah - behind Omar Effendi, next to the Kafr El Dawar bus station - Kafr El Dawar</t>
  </si>
  <si>
    <t>0452244010-
01555244010</t>
  </si>
  <si>
    <t>10 ش صبحي - الميزانة- خلف عمر أفندي بجوار مجمع مواقف كفر الدوار - كفر الدوار</t>
  </si>
  <si>
    <t>Noqrashi St. - in front of Banque Misr - Cairo bus station - Dekernes</t>
  </si>
  <si>
    <t>0503475309- 01033337975</t>
  </si>
  <si>
    <t>ش النقراشي - أمام بنك مصر - موقف القاهرة - دكرنس</t>
  </si>
  <si>
    <t>El Bahr St. - Dekernes</t>
  </si>
  <si>
    <t>ش البحر - بجوار الإسعاف - دكرنس</t>
  </si>
  <si>
    <t>Mahalet Anjaq in Muhammad Abbas building - Sherbeen Road - Sherbeen</t>
  </si>
  <si>
    <t>0503936539</t>
  </si>
  <si>
    <t>محلة أنجاق بملك محمد عباس - طريق شربين - شربين</t>
  </si>
  <si>
    <t>Al Kawmia Al Arabia Street - next to Asar mosque - Sherbeen</t>
  </si>
  <si>
    <t>0503932601</t>
  </si>
  <si>
    <t xml:space="preserve"> شارع القومية العربية - أمام التأمينات بجوار مسجد عصر - شربين</t>
  </si>
  <si>
    <t>Mahalet Anjaq, Mohamed Hamed Building - in front of the Great Mosque - Sherbeen</t>
  </si>
  <si>
    <t>0503937814</t>
  </si>
  <si>
    <t>محلة أنجاق عمارة محمد حامد - أمام الجامع الكبير - شربين</t>
  </si>
  <si>
    <t>Mahalet Anjaq, Iman Hamza building - Sherbeen Road - Sherbeen</t>
  </si>
  <si>
    <t>0503923216</t>
  </si>
  <si>
    <t>محلة أنجاق عمارة إيمان حمزة - طريق شربين - شربين</t>
  </si>
  <si>
    <t>Al Sad Al Aaly Street - next to Vodafone - Sherbeen</t>
  </si>
  <si>
    <t>0503936363</t>
  </si>
  <si>
    <t>شارع السد العالي - بجوار فودافون - شربين</t>
  </si>
  <si>
    <t>Ter'at Al-Balamoun St. - - Sherbeen</t>
  </si>
  <si>
    <t>0503930899</t>
  </si>
  <si>
    <t>ش ترعة البلامون - - شربين</t>
  </si>
  <si>
    <t>Al Sad Al Aaly Street - Al-Saeed Abu Al-Enein Building - Sherbeen</t>
  </si>
  <si>
    <t>0503938500</t>
  </si>
  <si>
    <t>شارع السد العالي - عمارة السعيد أبو العينين - شربين</t>
  </si>
  <si>
    <t>Algeria Street - Al-Hajj Ahmed Al-Atabani Building - behind El Taawon fuel Station - Sherbeen</t>
  </si>
  <si>
    <t>0503928500</t>
  </si>
  <si>
    <t>ش الجزائر - عمارة الحاج أحمد العتباني - خلف بنزينة التعاون - شربين</t>
  </si>
  <si>
    <t>Ring Road - Association Land 110 C - Architectural School Street - Ismailia</t>
  </si>
  <si>
    <t>01090255593</t>
  </si>
  <si>
    <t>الطريق الدائري - أرض الجمعيات 110ج - شارع المدرسة المعمارية - الأسماعيلية</t>
  </si>
  <si>
    <t xml:space="preserve"> City Center - Abu Al-Naga Mall - Below Alfa Laboratories - 10th of Ramadan</t>
  </si>
  <si>
    <t>01555454958</t>
  </si>
  <si>
    <t xml:space="preserve"> مركز المدينة - مول أبو النجا التجاري - أسفل معامل ألفا - الأردنية - العاشر من رمضان</t>
  </si>
  <si>
    <t>El Shorouk Center 2 - Neighborhood 45 - 10th of Ramadan</t>
  </si>
  <si>
    <t>01011650111</t>
  </si>
  <si>
    <t>سنتر الشروق 2 - مجاورة 45 - العاشر من رمضان</t>
  </si>
  <si>
    <t>34 El Rawda St. - Sednaoui Square - Ashmoun</t>
  </si>
  <si>
    <t>0483442103-01030302950- 01013141515</t>
  </si>
  <si>
    <t>34 ش الروضة - ميدان صيدناوي - أشمون</t>
  </si>
  <si>
    <t>Saad Zaghloul St., from Abdel Hamid Mahmoud - Ashmoun</t>
  </si>
  <si>
    <t>0483442010</t>
  </si>
  <si>
    <t>ش سعد زغلول من عبد الحميد محمود - بجوار مؤسسة يليلة - أشمون</t>
  </si>
  <si>
    <t>Sahel Al Jawaber Entrance - Ezbet Al Sofani - Al Shohada - Menoufia</t>
  </si>
  <si>
    <t>01202155055-
01097800076</t>
  </si>
  <si>
    <t>مدخل ساحل الجوابر - عزبة الصوفاني- مركز الشهداء - المنوفية</t>
  </si>
  <si>
    <t>Division of the Administrative Prosecution - Ghallab Tower - Kafr El-Sheikh</t>
  </si>
  <si>
    <t>01009838484</t>
  </si>
  <si>
    <t>تقسيم النيابة الادارية - برج غلاب - كفر الشيخ</t>
  </si>
  <si>
    <t>El-Salam St., off El-Gomhouria St.,  Bella, Kafr El-Sheikh</t>
  </si>
  <si>
    <t>01000537388</t>
  </si>
  <si>
    <t>ش السلام متفرع من ش الجمهورية - ش بنزينة محجوب - بيلا - كفر الشيخ</t>
  </si>
  <si>
    <t>52 ش عبد الحميد أبو هيف - متفرع من شارع الحجاز - ميدان هليوبوليس - مصر الجديدة</t>
  </si>
  <si>
    <t>0222716012-
0222716014-
01558188795-
01003878795-
01204144336-
01100036559</t>
  </si>
  <si>
    <t>52 Abdel Hamid Abu Heif St. - Off Hegaz Street - Heliopolis Square - Heliopolis</t>
  </si>
  <si>
    <t>0227756558-
0227756668-
01276096090-
01200077442</t>
  </si>
  <si>
    <t>د. عمرو امام</t>
  </si>
  <si>
    <t>صيدلية د. ريمون</t>
  </si>
  <si>
    <t>مستشفى دار الصحة</t>
  </si>
  <si>
    <t>صيدلية مستشفى فيفا العقاد</t>
  </si>
  <si>
    <t>صيدلية مستشفى الجزيرة - فيصل</t>
  </si>
  <si>
    <t>مركز العمروسى للاسنان</t>
  </si>
  <si>
    <t>د. سماح محسن مجاهد</t>
  </si>
  <si>
    <t xml:space="preserve"> شارع جمال عبد الناصر دوران جيهان – بجوار مستشفي المدينه المنوره – برج الصفوه - ميامى</t>
  </si>
  <si>
    <t>01050407161</t>
  </si>
  <si>
    <t>شارع بنك مصر تقاطع شارع صيام برج الراضى - الدورالاول علوي - المنصورة</t>
  </si>
  <si>
    <t>01006679499</t>
  </si>
  <si>
    <t>0109611120-
0573455162</t>
  </si>
  <si>
    <t>شارع موقف المنصوره أمام مستشفي حمدي السيد - الزقازيق</t>
  </si>
  <si>
    <t>شارع هلالي أمام برتخ للأدوات الكهربائيه - فارسكور</t>
  </si>
  <si>
    <t>01000197560</t>
  </si>
  <si>
    <t xml:space="preserve">شارع كوبري دندره عماره ابن الهيثم - أعلي توكيل ملابس ليوناردو - بعد المستشفي العام بقنا </t>
  </si>
  <si>
    <t>01030862999</t>
  </si>
  <si>
    <t>ميدان المديرية – أمام بنك ناصر الاجتماعي – أعلي الاهلي للصرافه - بنى سويف</t>
  </si>
  <si>
    <t>01000194636</t>
  </si>
  <si>
    <t>01006677058</t>
  </si>
  <si>
    <t>01050407150</t>
  </si>
  <si>
    <t>01000195431</t>
  </si>
  <si>
    <t>01030863330</t>
  </si>
  <si>
    <t>بجوار مسجد الحصري - برج رقم 2 ابراج برعي بلازا - شقه رقم 10 - 6 اكتوبر</t>
  </si>
  <si>
    <t>01050407152</t>
  </si>
  <si>
    <t>Helali Street in front of Bartakh for electrical tools - Faraskour</t>
  </si>
  <si>
    <t>Mansoura Parking Street in front of Hamdi El-Sayed Hospital - Zagazig</t>
  </si>
  <si>
    <t>Next to the Hosary Mosque - Tower No. 2 Borai Plaza Towers - Apartment No. 10 - 6 October</t>
  </si>
  <si>
    <t>Gamal Abdel Nasser Street, Gihan Square - beside Medina Hospital - Al Safwa Tower - Miami</t>
  </si>
  <si>
    <t>Banque Misr Street, intersection of Siam Street, Al-Radi Tower, first floor, Mansoura</t>
  </si>
  <si>
    <t xml:space="preserve"> 6 Muhammad Mahdi Arafa Street, off Ahmed Al-Zumor Street - 10th district - Nasr City</t>
  </si>
  <si>
    <t>116 أ الدور التاني شارع جسر السويس – ميدان الف مسكن  - مصر الجديدة</t>
  </si>
  <si>
    <t>131 شارع التحرير –  الدور الثاني – أعلي بنك الاسكندريه - الدقى</t>
  </si>
  <si>
    <t>01120297778</t>
  </si>
  <si>
    <t>كومباوند الدبلوماسيين - القطعة 8 S مثلث الخدمات - التجمع الخامس</t>
  </si>
  <si>
    <t>0225420666-0225420800-0225420777-0225420555-01115722200</t>
  </si>
  <si>
    <t>0222610040</t>
  </si>
  <si>
    <t>0233925085-
0233925413-
01068406400-
011 10041132</t>
  </si>
  <si>
    <t>545 طريق الحرية - امام مدرسة سامى البارودى - اعلى بنك كريدى اجريكول - جليم</t>
  </si>
  <si>
    <t>01091444946</t>
  </si>
  <si>
    <t>01119377758</t>
  </si>
  <si>
    <t>الشارع الجديد - تقاطع شارع الشعراوى - بجوار مسجد المصطفى ومستشفى وادى الطب - شبرا الخيمة</t>
  </si>
  <si>
    <t>61 شارع 9 - ميدان المحطة - الدور السادس - المعادى</t>
  </si>
  <si>
    <t>20 شارع أسكندرية – الدور التاني – شقه 4 - مرسى مطروح</t>
  </si>
  <si>
    <t>6 شارع محمد مهدي عرفه متفرع من شارع أحمد الزمر - الحي العاشر -مدينه نصر</t>
  </si>
  <si>
    <t>سيلا مول - الحى الرابع بجوار بى تك - ميدان النجدة - 6  أكتوبر</t>
  </si>
  <si>
    <t>Sila Mall - Fourth District, next to B.TECH - Najda Square - 6th of October</t>
  </si>
  <si>
    <t xml:space="preserve">مستشفى تداوى </t>
  </si>
  <si>
    <t>0473107664</t>
  </si>
  <si>
    <t>5 شارع الحسن من شارع عمان من شارع السودان –الدقي</t>
  </si>
  <si>
    <t>0233385399-
0237606203-01063711060</t>
  </si>
  <si>
    <t xml:space="preserve">دوران احمد ذكى عابدين – حى ال 47 - كفر الشيخ </t>
  </si>
  <si>
    <t>12 شارع محمد مصطفى حمام -من عباس العقاد -خلف النساجون الشرقيون -مدينة نصر</t>
  </si>
  <si>
    <t>5 Al Hassan Street from Amman Street from Sudan Street - Dokki</t>
  </si>
  <si>
    <t>Diplomats Compound - Plot 8 S, Services Triangle - Fifth Settlement</t>
  </si>
  <si>
    <t>12 Mohamed Mustafa Hamam Street - from Abbas El Akkad - behind the Oriental Weavers - Nasr City</t>
  </si>
  <si>
    <t>8 Ahmed Lotfy Al-Sayed-Al-Massaha-Faisal</t>
  </si>
  <si>
    <t>New Street - the intersection of Shaarawy Street - next to the Mustafa Mosque and Wadi Al-Tib Hospital - Shubra Al-Khaimah</t>
  </si>
  <si>
    <t>61 Street 9 - El Mahatta Square - 6th Floor - Maadi</t>
  </si>
  <si>
    <t>545 El Horreya Road - in front of Sami El Baroudy School - above Credit Agricole Bank - Gelim</t>
  </si>
  <si>
    <t>Duran Ahmed Zaki Abdeen - District 47 - Kafr El Sheikh</t>
  </si>
  <si>
    <t>Dr. Amr Emam</t>
  </si>
  <si>
    <t>Remon Pharmacy</t>
  </si>
  <si>
    <t>Dar El Seha Hospital</t>
  </si>
  <si>
    <t>Tedawy Hospital</t>
  </si>
  <si>
    <t>EL Amrousy Dental Center</t>
  </si>
  <si>
    <t>Dr. Samah Mohsen Megahed</t>
  </si>
  <si>
    <t>AL Gezira Hospital Pharmacy - Faisal</t>
  </si>
  <si>
    <t>Viva El Akaad Hospital Pharmacy</t>
  </si>
  <si>
    <t>40 شارع كليوباترا - ميدان صلاح الدين - برج الأطباء - مصر الجديدة</t>
  </si>
  <si>
    <t>01090750476</t>
  </si>
  <si>
    <t>40 Cleopatra Street - Salah El Din Square - Doctors Tower - Heliopolis</t>
  </si>
  <si>
    <t>Dendera Bridge Street, Ibn Al-Haytham Building - after the General Hospital - Qena</t>
  </si>
  <si>
    <t>EL Modiria Square - In front of Nasser Social Bank - Above Al-Ahly Exchange - Beni Suef</t>
  </si>
  <si>
    <t>20 Alexandria Street - 2nd floor - Apartment 4 - Marsa Matrouh</t>
  </si>
  <si>
    <t>116 A, 2nd floor, Gesr El Suez Street - Alf Maskan Square - Heliopolis</t>
  </si>
  <si>
    <t>131 Tahrir Street, 2nd floor - above Alex Bank - Dokki</t>
  </si>
  <si>
    <t xml:space="preserve">المركزية ا خلف البنك الاهلي القديم امام المجمع الاسلامي –دمياط الجديدة </t>
  </si>
  <si>
    <t>El Markazia, behind the old National Bank, in front of the Islamic Complex - New Damietta</t>
  </si>
  <si>
    <t xml:space="preserve">01288550228 </t>
  </si>
  <si>
    <t>8 ش قطينى  - طنطا</t>
  </si>
  <si>
    <t>8 Ketini St. - Tanta</t>
  </si>
  <si>
    <t xml:space="preserve"> شارع مستشفى الهلال الأحمر - قنا</t>
  </si>
  <si>
    <t>El-Helal El-Ahmer Hospital St. - Qena</t>
  </si>
  <si>
    <t>د. هانى عبد المجيد شريم</t>
  </si>
  <si>
    <t>0223599086</t>
  </si>
  <si>
    <t>شارع كارفور - زهراء الشطر 13 - برج المنصور امام hub50 - زهراء المعادى</t>
  </si>
  <si>
    <t>Carrefour Street - Zahraa, Sector 13 - Mansour Tower, in front of hub50 - Zahraa Maadi</t>
  </si>
  <si>
    <t>Dr. Hany Abdel Meguid</t>
  </si>
  <si>
    <t>مبني ميديكال بارك ايليت منطقة الخدمات بوابه 6 - الرحاب</t>
  </si>
  <si>
    <t xml:space="preserve"> 101 شارع مصطفي النحاس - مدينة نصر</t>
  </si>
  <si>
    <t xml:space="preserve">  101 Mostafa El-Nahhas Street - Nasr City</t>
  </si>
  <si>
    <t>Medical Park Elite Building, Services Area, Gate 6 - El Rehab City</t>
  </si>
  <si>
    <t xml:space="preserve">جراحة ومناظير الكبد والقنوات المرارية </t>
  </si>
  <si>
    <t>Hepatological and bile ducts surgery and endoscopy</t>
  </si>
  <si>
    <t>د. محمد احمد على إبراهيم</t>
  </si>
  <si>
    <t>Dr. Mohamed Ahmed Ali Ibrahim</t>
  </si>
  <si>
    <t>0552379202
01095190006</t>
  </si>
  <si>
    <t>شارع المحافظة امام البنك القطرى - الزقازيق - الشرقية</t>
  </si>
  <si>
    <t>Governorate Street in front of the Qatari Bank - Zagazig - Sharkia</t>
  </si>
  <si>
    <t>Al Merghany Nephrology Center</t>
  </si>
  <si>
    <t>مركز الميرغنى لامراض الكلى</t>
  </si>
  <si>
    <t>Al-Salam International Hospital - Kattamya</t>
  </si>
  <si>
    <t>مستشفى السلام الدولي - القطامية</t>
  </si>
  <si>
    <t>شارع مركز الخدمات - الحى الأول - بجوار كورنر مول - التجمع الخامس</t>
  </si>
  <si>
    <t>212 شارع شبرا اعلى بافلوا برجر الخلفاوى - شبرا</t>
  </si>
  <si>
    <t>181 شارع جسر السويس امام بوبة 5 لنادى الشمس - جسر السويس</t>
  </si>
  <si>
    <t>01022290000</t>
  </si>
  <si>
    <t>عيادات الوعد الحق الطبية</t>
  </si>
  <si>
    <t>El Wa'ad El Hak Medical Clinics</t>
  </si>
  <si>
    <t>الشارع البحرى - خلف نادى اوسيم - اوسيم</t>
  </si>
  <si>
    <t>ريحانة ريزيدنس تاور - برج (أ) - الدور الثاني – زهراء المعادى</t>
  </si>
  <si>
    <t>01029294847-
01152549301</t>
  </si>
  <si>
    <t>181 Gesr El Suez Street in front of Gate 5 of El Shams Club - Gesr El Suez</t>
  </si>
  <si>
    <t>Rehana Residence Tower - Tower (A) - Second Floor - Zahraa El Maadi</t>
  </si>
  <si>
    <t>Service Center Street - First District -Beside Corner Mall - Fifth Settlement</t>
  </si>
  <si>
    <t>212 Shoubra Street above Buffalo Burger - El Khalafawy - Shoubra</t>
  </si>
  <si>
    <t>El Bahary Street - Behind Osim Club - Osim</t>
  </si>
  <si>
    <t>سمايل ماكير 
(د.احمد ماهر إسماعيل)</t>
  </si>
  <si>
    <t>Smile Maker 
(Dr. Ahmed Maher Ismaiel)</t>
  </si>
  <si>
    <t>01200744401-
01008999233-
01112063600</t>
  </si>
  <si>
    <t>شارع التسعين الشمالى - بولاريس مول - الدور الرابع - عيادة 402 - التجمع الختمس</t>
  </si>
  <si>
    <t>01222810144-
01222810133</t>
  </si>
  <si>
    <t>North 90th Street - Polaris Mall - Fourth Floor - Clinic 402 - Fifth Settlement</t>
  </si>
  <si>
    <t>102 شارع مكرم عبيد - الدور الرابع - اعلى هاى فيرنتشر - بجوار بنك ابوظبى الاسلامى - مدينة نصر</t>
  </si>
  <si>
    <t>102 Makram Ebeid Street - Fourth Floor - above High Furniture - next to Abu Dhabi Islamic Bank - Nasr City</t>
  </si>
  <si>
    <t>شارع بور سعيد -برج الندى-امام مزلقان المديريه - بنى سويف</t>
  </si>
  <si>
    <t>مركز طيبة للاشعة</t>
  </si>
  <si>
    <t>Tiba Radiology Center</t>
  </si>
  <si>
    <t>01100774858-01200424458-01063726667</t>
  </si>
  <si>
    <t>01124876622</t>
  </si>
  <si>
    <t>01116587412</t>
  </si>
  <si>
    <t>0825773194</t>
  </si>
  <si>
    <t>شارع الابراهيمية امام السنترال القديم بجوار مستشفى زهور الحياة - الفشن</t>
  </si>
  <si>
    <t>01145447485-01097778659</t>
  </si>
  <si>
    <t>29 شارع الجلاء بجوار مستشفى الحياة - سمسطا - بنى سويف</t>
  </si>
  <si>
    <t>01015097374</t>
  </si>
  <si>
    <t>أول شارع المستشفى.. بجوار موقف بنى سويف و معمل الايمان - ببا</t>
  </si>
  <si>
    <t>01141256600-01009215751</t>
  </si>
  <si>
    <t>اهناسيا</t>
  </si>
  <si>
    <t>Ahnasya</t>
  </si>
  <si>
    <t>برج الاطباء امام سنتر الندى للمحجبات - اهناسيا</t>
  </si>
  <si>
    <t>01005433074-01110139222</t>
  </si>
  <si>
    <t xml:space="preserve">شارع بور سعيد - برج الحياة - امام مزلقان المديريه - بنى سويف </t>
  </si>
  <si>
    <t xml:space="preserve">ارض الحريه - برج زيزينيا - بجوار بنك التنميه - بنى سويف </t>
  </si>
  <si>
    <t xml:space="preserve">ش الجيش بجوار مستشفى ناصر المركزى - أمام كوبرى الشامية - بنى سويف </t>
  </si>
  <si>
    <t>01099975551-01099974441</t>
  </si>
  <si>
    <t>Al-Mahd Pediatric Surgery Center</t>
  </si>
  <si>
    <t>مركز المهد لطب وجراحات الأطفال</t>
  </si>
  <si>
    <t>برج المروة - امتداد شارع طلبة عويضة - الزقازيق</t>
  </si>
  <si>
    <t>مستشفى البرج التخصصى – الواسطى</t>
  </si>
  <si>
    <t>شارع سعد زغلول - الواسطى - بنى سويف</t>
  </si>
  <si>
    <t>الواسطى</t>
  </si>
  <si>
    <t>شارع جمال عبد النصر - الواسطى</t>
  </si>
  <si>
    <t>شارع صميدة -من احمد عرابي - الواسطى</t>
  </si>
  <si>
    <t xml:space="preserve">El Borg Specialized Hospital </t>
  </si>
  <si>
    <t>01141014101</t>
  </si>
  <si>
    <t>Al Quds Tower, next to Omar Effendi, fifth floor - Beni Suef</t>
  </si>
  <si>
    <t>El-Geish St., next to Nasser Central Hospital - in front of Shamiya Bridge - Beni Suef</t>
  </si>
  <si>
    <t>29 Al-Jalaa Street, next to Al-Hayat Hospital - Somasta - Beni Suef</t>
  </si>
  <si>
    <t>Al-Marwa Tower - Extension of Tolba Oweidah Street - Zagazig</t>
  </si>
  <si>
    <t>Saad Zagloul Street - Al Wasta - Beni Suef</t>
  </si>
  <si>
    <t>Port Said Street - Al-Nada Tower -  Beni Suef</t>
  </si>
  <si>
    <t>Port Said Street - Al Hayat Tower - Beni Suef</t>
  </si>
  <si>
    <t>Ard El Horiya- Zizinia Tower - next to the Development Bank - Beni Suef</t>
  </si>
  <si>
    <t>Ibrahimia Street in front of the old central next to Zohour El Hayah Hospital - Al-Fashn</t>
  </si>
  <si>
    <t>The hospital street.. next to the Beni Suef parking and Al Emanlaboratory - Baba</t>
  </si>
  <si>
    <t>Doctors Tower, in front of El Nada Center - Ahnasiya</t>
  </si>
  <si>
    <t xml:space="preserve">برج القدس بجوار عمر افندى-  الدور الخامس  - بنى سويف </t>
  </si>
  <si>
    <t xml:space="preserve"> بوابة 5 - ميديكال بارك ايليت - مدينة الرحاب</t>
  </si>
  <si>
    <t>كايرو راى</t>
  </si>
  <si>
    <t>ميديكال بارك بريمير - خلف المستشفى الجوي - التجمع الخامس</t>
  </si>
  <si>
    <t>Cairo Ray</t>
  </si>
  <si>
    <t>Gate 5 - Medical Park Elite - Al Rehab City</t>
  </si>
  <si>
    <t>Medical Park Premier - Behind the Air Hospital - Fifth Settlement</t>
  </si>
  <si>
    <t>01019440349</t>
  </si>
  <si>
    <t>Kamal &amp; Galal Optics Center</t>
  </si>
  <si>
    <t>0248266552-
01222612509</t>
  </si>
  <si>
    <t>شارع 15 مايو امام مدرسه التجاره بنات - شبرا الخيمة</t>
  </si>
  <si>
    <t>امام شركه اسكو- بهتيم</t>
  </si>
  <si>
    <t>قهوة شرف - بجوار رستوران زين - شبرا الخيمة</t>
  </si>
  <si>
    <t>سنتر الروضه - المرجوشى - شبرا الخيمة</t>
  </si>
  <si>
    <t>شارع عبدالسلام عارف - احمد عرابى - عزبه عثمان - شبرا الخيمة</t>
  </si>
  <si>
    <t>شارع مخلص - بهتيم</t>
  </si>
  <si>
    <t>ميدان بهتيم-برج عفيفى - بهتيم</t>
  </si>
  <si>
    <t>امام المزلقان فوق حلوانى عارف بجوار مسجد سيدى عواد - قليوب البلد</t>
  </si>
  <si>
    <t xml:space="preserve">21 شارع محمد طلعت - متفرع من شارع شاهين - العجوزه </t>
  </si>
  <si>
    <t>36 شارع البستان - وسط البلد</t>
  </si>
  <si>
    <t>32 شارع البستان - وسط البلد</t>
  </si>
  <si>
    <t xml:space="preserve">مراكز سلويت للبصريات </t>
  </si>
  <si>
    <t>01229490009</t>
  </si>
  <si>
    <t>288 شارع شبرا - اعلى مترو محطه المظلات - شبرا</t>
  </si>
  <si>
    <t>Sillouette Optics Center</t>
  </si>
  <si>
    <t>0235346444</t>
  </si>
  <si>
    <t>ش التسعين الشمالي - مكسيم مول - رقم الوحدة: LG15-LG16 - التجمع الخامس</t>
  </si>
  <si>
    <t>01064649193</t>
  </si>
  <si>
    <t>32 Al Bustan Street - Downtown</t>
  </si>
  <si>
    <t>36 Al Bustan Street - Downtown</t>
  </si>
  <si>
    <t>21 Mohamed Talaat Street - off Shaheen Street - Agouza</t>
  </si>
  <si>
    <t>North Ninety St. - Maxim Mall - Unit No.: LG15-LG16 - Fifth Settlement</t>
  </si>
  <si>
    <t>15th of May Street in front of Al Tejara School for Girls -Shoubra El Khimah</t>
  </si>
  <si>
    <t>Sharaf Coffee - next to Zain Restaurant - Shoubra El Khimah</t>
  </si>
  <si>
    <t>Al Rawda Center - Al Margoshi - Shoubra El Khimah</t>
  </si>
  <si>
    <t>Abdel Salam Aref Street - Ahmed Orabi - Ezbet Othman - Shoubra El Khimah</t>
  </si>
  <si>
    <t>In Front Of Asco Company - Bahteam</t>
  </si>
  <si>
    <t>Mukhles Street - Bahteam</t>
  </si>
  <si>
    <t>Bahtim Square - Afifi Tower - Bahteam</t>
  </si>
  <si>
    <t>In front of the train crossing, above Aref Pastry, next to Sidi Awad Mosque - Qaliub El Balad</t>
  </si>
  <si>
    <t>288 Shubra Street - aboveEl Mazalat metro station - Shubra</t>
  </si>
  <si>
    <t>جراند مول خلف بنزينه توتال - الدورالتانى - عيادة 18 - مدينة الشروق</t>
  </si>
  <si>
    <t>Grand Mall, behind Total Gas Station, second floor - Clinic 18 - Al-Shorouk City</t>
  </si>
  <si>
    <t>شارع زهراء المعادى الرئيسى - برج ريحانا بلازا - اعلى البنك المصرى الخليجى - الدور الرابع - زهراء المعادى</t>
  </si>
  <si>
    <t>0225165033-
0225162676-
01061988484</t>
  </si>
  <si>
    <t>Zahraa El Maadi Main Street - Rihana Plaza Tower - Above Egyptian Gulf Bank - Fourth Floor - Zahraa El Maadi</t>
  </si>
  <si>
    <t xml:space="preserve">مركز كمال وجلال للبصريات </t>
  </si>
  <si>
    <t>مركز عزت للبصريات</t>
  </si>
  <si>
    <t>Ezzat Optics Center</t>
  </si>
  <si>
    <t>امام نادي الشجرة - الممر - الإسماعيلية</t>
  </si>
  <si>
    <t>ش شبين الكوم - امام نادي المعلمين - الإسماعيلية</t>
  </si>
  <si>
    <t>حي الزهور امام مخبوزات التميمي  - الإسماعيلية</t>
  </si>
  <si>
    <t>القنطرة غرب - بجوار مجلس المدينة - القنطرة</t>
  </si>
  <si>
    <t xml:space="preserve">ميدان الساعه - بجوار مطعم اخر ساعه - مدينة نصر </t>
  </si>
  <si>
    <t>30.595783</t>
  </si>
  <si>
    <t>01003364776</t>
  </si>
  <si>
    <t>01013038444</t>
  </si>
  <si>
    <t>01003364220</t>
  </si>
  <si>
    <t>01021157752</t>
  </si>
  <si>
    <t>010621008581</t>
  </si>
  <si>
    <t>01015569551</t>
  </si>
  <si>
    <t>01273862997</t>
  </si>
  <si>
    <t>01201015353</t>
  </si>
  <si>
    <t>صيدليات دكتور إم</t>
  </si>
  <si>
    <t>Doctor M Pharmacies</t>
  </si>
  <si>
    <t>بالم هيلز  مول 360 - بجوار بنك التعمير والاسكان - الشيخ زايد</t>
  </si>
  <si>
    <t>21ش طنطا ناصيه شارع الجزائر - العجوزه</t>
  </si>
  <si>
    <t>قريه الماظه باي - الساحل الشمالي</t>
  </si>
  <si>
    <t>قريه سي شيل - سيدي عبد الرحمن - الساحل الشمالي</t>
  </si>
  <si>
    <t>01011817733</t>
  </si>
  <si>
    <t>01011802233</t>
  </si>
  <si>
    <t>0223827037-01029110828</t>
  </si>
  <si>
    <t>0222719940-0222875164-01029579360</t>
  </si>
  <si>
    <t>0233454087-01050456117</t>
  </si>
  <si>
    <t>0238577386-01062700104-01221998881</t>
  </si>
  <si>
    <t>‎033580748-01011822662</t>
  </si>
  <si>
    <t>0222419557-01050387096-01028721540</t>
  </si>
  <si>
    <t>01023300804-01050387094</t>
  </si>
  <si>
    <t>01023300780-01050387092</t>
  </si>
  <si>
    <t>01023301007-01050387093</t>
  </si>
  <si>
    <t>01030073512-01030080814</t>
  </si>
  <si>
    <t>01099276900-01009819455</t>
  </si>
  <si>
    <t xml:space="preserve">01029919149-01278648140 </t>
  </si>
  <si>
    <t xml:space="preserve"> 36عبد الرازق السنهوري متفرع من مكرم عبيد - مدينة نصر</t>
  </si>
  <si>
    <t xml:space="preserve"> 32شارع محور 26 يوليو بجوار تيبيستى - المهندسين</t>
  </si>
  <si>
    <t>316شارع عبد السلام عارف امام محطه ترام السيوف - السيوف</t>
  </si>
  <si>
    <t>307أ حدائق الاهرام</t>
  </si>
  <si>
    <t>محل 7 فرست مول - شارع المدينه المنوره - مدينه الفردوس - 6 أكتوبر</t>
  </si>
  <si>
    <t>17أ المحور المركزي - ايكون مول بجوار خير زمان - 6 أكتوبر</t>
  </si>
  <si>
    <t>محل 4 الدور الارضي المول التجاري هايبر وان - مدينه سفنكس الجديده - السليمانيه - الشيخ زايد</t>
  </si>
  <si>
    <t xml:space="preserve">El Khabiry Pharmacies </t>
  </si>
  <si>
    <t xml:space="preserve">صيدليات الخبيرى </t>
  </si>
  <si>
    <t>١شارع الخمسين - زهراء المعادى</t>
  </si>
  <si>
    <t>01033337350-
01033337340</t>
  </si>
  <si>
    <t>01027333362-
01018133335</t>
  </si>
  <si>
    <t>01101801838-
01101801831</t>
  </si>
  <si>
    <t>01101801851-
01101801841</t>
  </si>
  <si>
    <t>01033331602-
01033331590</t>
  </si>
  <si>
    <t>01033331281-
01023333094</t>
  </si>
  <si>
    <t>عمارة ١/٨ نموذج ٤ ،ش الزهراء الرئيسي ، الشطر الثاني - زهراء المعادى</t>
  </si>
  <si>
    <t>899 كورنيش النيل بجوار قسم مصر القديمة - مصر القديمة</t>
  </si>
  <si>
    <t>96 شارع مصطفى النحاس (برج الأطباء) - مدينة نصر</t>
  </si>
  <si>
    <t>شارع 9 - قطعة 8133 - منطقة س - المقطم</t>
  </si>
  <si>
    <t>مصر القديمة</t>
  </si>
  <si>
    <t>Masr El Kadema</t>
  </si>
  <si>
    <t>In front of Al Shagara Club - Al Mamar - Ismailia</t>
  </si>
  <si>
    <t>Al-Zohour District in front of Al-Tamimi Bakery - Ismailia</t>
  </si>
  <si>
    <t xml:space="preserve"> 3B Hanin Bin Ishaq, Al Sharq Insurance Buildings, in front of the International Park - Nasr City</t>
  </si>
  <si>
    <t xml:space="preserve"> 32, 26th of July Corridor Street, next to Tebesty - Mohandessin</t>
  </si>
  <si>
    <t>24 Omar Ibn Al-Khattab St., Ismailia Square, Heliopolis</t>
  </si>
  <si>
    <t>307A Hadayek Al-Ahram</t>
  </si>
  <si>
    <t>17a Central Axis - Icon Mall next to Khair Zaman - 6th of October</t>
  </si>
  <si>
    <t>21 Tanta St., corner of Algeria Street - Agouza</t>
  </si>
  <si>
    <t>Shop 4, Ground Floor, Hyper One Mall, New Sphinx City, Sulaymaniyah, Sheikh Zayed</t>
  </si>
  <si>
    <t>Almaza Bay - North Coast</t>
  </si>
  <si>
    <t>Sea Shell Village - Sidi Abdel Rahman - North Coast</t>
  </si>
  <si>
    <t>4/5 District Presidency Street, off Algeria Street - Maadi</t>
  </si>
  <si>
    <t>Street 9 - Block 8133 - Zone S - Mokattam</t>
  </si>
  <si>
    <t>Shebin El-Koum St. - in front of ُ El Moalemien Club - Ismailia</t>
  </si>
  <si>
    <t>Qantara West - next to the city council - Quantarah</t>
  </si>
  <si>
    <t xml:space="preserve"> الشارع الجديد بجوار كوبري الشارع الجديد - فايد</t>
  </si>
  <si>
    <t>The new street next to the new street bridge - Fayed</t>
  </si>
  <si>
    <t>مركز الدكتور علي خليل - الإسماعيلية</t>
  </si>
  <si>
    <t>Dr. Ali Khalil Center - Ismailia</t>
  </si>
  <si>
    <t>1 (repeated) El-Sayed Zakaria and Gad El-Haq Street - Sheraton - Heliopolis</t>
  </si>
  <si>
    <t>1مكرر شارع السيد زكريا وجاد الحق - شيراتون - مصر الجديدة</t>
  </si>
  <si>
    <t>Al-Sa'aa Square - next to Akher Sa'aa restaurant - Nasr City</t>
  </si>
  <si>
    <t xml:space="preserve"> ٣ب حنين بن إسحاق -عمارات الشرق للتأمين - امام الحديقه الدوليه - مدينة نصر</t>
  </si>
  <si>
    <t xml:space="preserve"> 36 Abdel Razek El Sanhoury st, from Makram Ebeid st. - Nasr City</t>
  </si>
  <si>
    <t>مول 6 محل 1 و 2 ش الشعراء - بيفيرلي هيلز - الشيخ زايد</t>
  </si>
  <si>
    <t>Mall 6, Shop 1 &amp; 2 Al Shoaraa Street - Beverly Hills - Sheikh Zayed</t>
  </si>
  <si>
    <t>316 Abdel Salam Aref Street in front of the Al-Seyouf tram station - El Seyouf</t>
  </si>
  <si>
    <t>24ش عمر بن الخطاب - ميدان الاسماعيليه - مصر الجديدة</t>
  </si>
  <si>
    <t>First Mall - Shop 7 - Al Madinah Al Munawwarah Street - El Fardous City - 6th of October</t>
  </si>
  <si>
    <t>Palm Hills - Mall 360 - next to Housing and Development Bank - Sheikh Zayed</t>
  </si>
  <si>
    <t>#1, 50th Street - Zahraa El Maadi</t>
  </si>
  <si>
    <t>Building 1/8 - Model 4, Zahraa Main Street, the second plot - Zahraa El Maadi</t>
  </si>
  <si>
    <t>٤/٥ شارع رئاسة الحي - متفرع من شارع الجزائر - المعادى</t>
  </si>
  <si>
    <t>899 Corniche El Nil, next to Masr El Kadema police section - Masr El Kadema</t>
  </si>
  <si>
    <t>96 Mostafa El-Nahhas Street (El AtebaaTower) - Nasr City</t>
  </si>
  <si>
    <t>01027765544</t>
  </si>
  <si>
    <t xml:space="preserve">Abdel Aziz Optics Center </t>
  </si>
  <si>
    <t>17 شارع سعد زغلول - بجوار مدرسة الراهبات - سوهاج</t>
  </si>
  <si>
    <t>17 Saad Zaghloul Street - Sohag</t>
  </si>
  <si>
    <t>مركز عبد العزيز للبصريات</t>
  </si>
  <si>
    <t>Card</t>
  </si>
  <si>
    <t>الكارت الطبي</t>
  </si>
  <si>
    <t>Crystal</t>
  </si>
  <si>
    <t>كريستال</t>
  </si>
  <si>
    <t>Diamond</t>
  </si>
  <si>
    <t>دياموند</t>
  </si>
  <si>
    <t>Elite</t>
  </si>
  <si>
    <t>ايليت</t>
  </si>
  <si>
    <t>83 El Qaffal St. - Al Wardian</t>
  </si>
  <si>
    <t xml:space="preserve">472 ش بورسعيد </t>
  </si>
  <si>
    <t>472 Port Saied St. - Bab El-Shariea</t>
  </si>
  <si>
    <t>15 شارع المرعشلي تقاطع احمد حشمت - الزمالك</t>
  </si>
  <si>
    <t>تقاطع شارع الجيش مع شارع جواد حسنى - شربين</t>
  </si>
  <si>
    <t>شارع الجمهورية أمام السنترال مستشفى عرفة</t>
  </si>
  <si>
    <t>تقاطع شارعى الجيش والشركات - (مستشفى مــبرة دسوق) - دسوق</t>
  </si>
  <si>
    <t>برج فخر الادارى 173 شارع بورسعيد مع شارع الكومى</t>
  </si>
  <si>
    <t>مركز طيبة للبصريات</t>
  </si>
  <si>
    <t>Teba Optics Center</t>
  </si>
  <si>
    <t>شارع الاباصيرى - امام صيدلية الجامع - بنى سويف</t>
  </si>
  <si>
    <t>0822137300</t>
  </si>
  <si>
    <t>Carera Vision Optics</t>
  </si>
  <si>
    <t>كاريرا فيجين للبصريات</t>
  </si>
  <si>
    <t>68 شارع احمد شوقى - مصطفى كامل</t>
  </si>
  <si>
    <t>035217177-
01153082735</t>
  </si>
  <si>
    <t>39 شارع العسيوى - سيدى بشر</t>
  </si>
  <si>
    <t>035400889
01128975222</t>
  </si>
  <si>
    <t>034396078-
01280838383</t>
  </si>
  <si>
    <t>01122222083</t>
  </si>
  <si>
    <t>25 طريق اسكندرية/مطروح - البيطاش - العجمى</t>
  </si>
  <si>
    <t>قرية سيدى كرير للقوات المسلحة - سيدى كرير</t>
  </si>
  <si>
    <t xml:space="preserve">بروفيشنال اوبتكس </t>
  </si>
  <si>
    <t>Professional Optics Center</t>
  </si>
  <si>
    <t>الحي السابع دياموند مول محل 78 امام مسجد الحصري - 6 أكتوبر</t>
  </si>
  <si>
    <t>الحي الاول المحور المركز امام جامعة 6 اكتوبر بجوار عز المنوفي - 6 أكتوبر</t>
  </si>
  <si>
    <t>297 شارع النادي اكتوبر المحور المركزي امام فندق الجامعة - 6 أكتوبر</t>
  </si>
  <si>
    <t>01093410000</t>
  </si>
  <si>
    <t>01020829999</t>
  </si>
  <si>
    <t>01118771441</t>
  </si>
  <si>
    <t xml:space="preserve">25 شارع 6 اكتوبر - جسر السويس </t>
  </si>
  <si>
    <t xml:space="preserve">25شارع الوحدة العربية- جسر السويس </t>
  </si>
  <si>
    <t xml:space="preserve">شارع كمال حجاب- جسر السويس </t>
  </si>
  <si>
    <t>01002137165</t>
  </si>
  <si>
    <t>01002137159</t>
  </si>
  <si>
    <t>01002137168</t>
  </si>
  <si>
    <t>01002137145</t>
  </si>
  <si>
    <t>01002137169</t>
  </si>
  <si>
    <t>مركز شروق للبصريات</t>
  </si>
  <si>
    <t>Sherouk Optics Center</t>
  </si>
  <si>
    <t>الأسود - 
الذهبى - 
الفضى - 
الأخضر</t>
  </si>
  <si>
    <t>Black - 
Golden - 
Silver - 
Green</t>
  </si>
  <si>
    <t>الأسود - 
الذهبى - 
الفضى</t>
  </si>
  <si>
    <t>Black - 
Golden - 
Silver</t>
  </si>
  <si>
    <t>الأسود - 
الذهبى</t>
  </si>
  <si>
    <t xml:space="preserve">Black -
Golden
</t>
  </si>
  <si>
    <t>مركز شجرة الحياه للعلاج الطبيعي</t>
  </si>
  <si>
    <t>Shagaret Al Hayah Physiotherapy Center</t>
  </si>
  <si>
    <t>27 شارع أبو داود الظاهرى - مكرم عبيد - مدينة نصر</t>
  </si>
  <si>
    <t>0220644171</t>
  </si>
  <si>
    <t>مركز وليد للبصريات</t>
  </si>
  <si>
    <t>Waleed Optics Center</t>
  </si>
  <si>
    <t>شارع المحطة - نجع حمادى</t>
  </si>
  <si>
    <t>0962581281-
01008468319</t>
  </si>
  <si>
    <t xml:space="preserve">المحور المركزي بجوار البنك العربي - 6 اكتوبر </t>
  </si>
  <si>
    <t>68 Ahmed Shawky Street - Mostafa Kamel</t>
  </si>
  <si>
    <t>25 Alex/Matrouh Road - Bitash - Agamy</t>
  </si>
  <si>
    <t>Sidi Kerir Village for the Armed Forces - Sidi Kerir</t>
  </si>
  <si>
    <t>Seventh District, Diamond Mall, Shop 78, in front of El Hosary Mosque - 6th of October</t>
  </si>
  <si>
    <t>The first district, the center axis, in front of 6th of October University, next to Ezz El-Menoufy - 6th of October</t>
  </si>
  <si>
    <t>297 October Club Street, the central axis, in front of the University Hotel - 6 October</t>
  </si>
  <si>
    <t>Central Axis, next to the Arab Bank - 6th of October</t>
  </si>
  <si>
    <t>Kamal Hegab Street - Gesr El Suez</t>
  </si>
  <si>
    <t>Al-Abasiri Street - in front of El Gamie pharmacy - Beni Suef</t>
  </si>
  <si>
    <t>39 El Esawy Street - Sidi Beshr</t>
  </si>
  <si>
    <t>25, 6 October Street - Gesr El Suez</t>
  </si>
  <si>
    <t>25 El Wehda El Arabia Street - Gesr El Suez</t>
  </si>
  <si>
    <t>128شارع مسجد الوطنية - خلف حديقة بدر السويس - جسر السويس</t>
  </si>
  <si>
    <t>128 Al-Watania Mosque Street - behind Badr Al-Suez Park - Gesr El Suez</t>
  </si>
  <si>
    <t>Al Mahatta Street -Nagaa Hamady</t>
  </si>
  <si>
    <t>27 Abu Daoud Al Zaheri Street - Makram Ebeid - Nasr City</t>
  </si>
  <si>
    <t xml:space="preserve"> هاى فيجين للبصريات</t>
  </si>
  <si>
    <t>High Vision Optics</t>
  </si>
  <si>
    <t>الشارع الجديد منزل الكوبرى العلوى - الباجور</t>
  </si>
  <si>
    <t>داخل مستشفى هرمل منوف - منوف</t>
  </si>
  <si>
    <t>01004255363</t>
  </si>
  <si>
    <t>01552516727</t>
  </si>
  <si>
    <t>الحى الثامن امام محطه الهيثم - مدينة نصر</t>
  </si>
  <si>
    <t xml:space="preserve">163 القطاع الاول – داخل مستشفى نسائم - مركز المدينه –الدور الارضى - التجمع الخامس  </t>
  </si>
  <si>
    <t>01010055111</t>
  </si>
  <si>
    <t>Inside Hermel Hospital Menouf - Menouf</t>
  </si>
  <si>
    <t>The new street,at end of the upper bridge - Bagour</t>
  </si>
  <si>
    <t>Eighth District, in front of Al-Haitham Station - Nasr City</t>
  </si>
  <si>
    <t>163 First Sector - Inside Naseem Hospital - City Center - Ground Floor - Fifth Settlement</t>
  </si>
  <si>
    <t>قطعة رقم 1 مبنى 1 –المنطقه الاداريه التجارية –منطقه الخدمات جنوب الحرفية – الدور الثانى – الرحاب</t>
  </si>
  <si>
    <t>Plot No. 1 Building 1 - Commercial Administrative District - South El Herafia Services Area - Second Floor - Rehab</t>
  </si>
  <si>
    <t>مركز برو سكان للاشعة</t>
  </si>
  <si>
    <t>ProScan Radiology Center</t>
  </si>
  <si>
    <t>مركز تقى للبصريات</t>
  </si>
  <si>
    <t>Toka Optics Center</t>
  </si>
  <si>
    <t>0453691888 - 01022223818</t>
  </si>
  <si>
    <t>خلف مجلس المدينة بجوار مسجد الصحابة امام سدرة - كوم حمادة</t>
  </si>
  <si>
    <t>Behind the city council next to the Sahaba Mosque in front of Sidra - Kom Hamada</t>
  </si>
  <si>
    <t>مركز الجولف للعلاج الطبيعى – المقطم</t>
  </si>
  <si>
    <t>Golf Physiotherapy Center - Mokattam</t>
  </si>
  <si>
    <t>مجمع عيادات شارع 9 - قطعة رقم 1/6105 - عيادة B25/1 - المقطم</t>
  </si>
  <si>
    <t>Street 9 Clinics Complex - Plot No. 1/6105 - Clinic B25/1 - Mokattam</t>
  </si>
  <si>
    <t>0228462600
01222290123</t>
  </si>
  <si>
    <t>صيدلية د. احمد سامى علاء الدين</t>
  </si>
  <si>
    <t>مركز طفلى</t>
  </si>
  <si>
    <t>بجوار مسجد خالد بن الوليد - منشأة القناطر - المنصورية</t>
  </si>
  <si>
    <t>Dr. Ahmed Samy Alaa El Din Pharmacy</t>
  </si>
  <si>
    <t>My Child Center</t>
  </si>
  <si>
    <t>مستشفى ابن سينا التخصصى - الدقى</t>
  </si>
  <si>
    <t>24 شارع مصدق - الدقى</t>
  </si>
  <si>
    <t>صيدليات وادى النيل</t>
  </si>
  <si>
    <t>Wadi El-Nile Pharmacies</t>
  </si>
  <si>
    <t>8 شارع الجمهورية – أمام قصر عابدين - عابدين</t>
  </si>
  <si>
    <t>0223918879-01270040081</t>
  </si>
  <si>
    <t>مركز اسنان لطب وجراحة الفم والاسنان</t>
  </si>
  <si>
    <t>101 شارع الفريق عبد المنعم رياض - خلف مسرح البالون - عمارة كاربت سيتى - العجوزة</t>
  </si>
  <si>
    <t>01017499994</t>
  </si>
  <si>
    <t>ASNAN DENTAL CENTER</t>
  </si>
  <si>
    <t>مول اليوساب - بجوار مسجد إبراهيم نافع - الدور الثانى بجوار مونجينى - السلام 2 - السويس</t>
  </si>
  <si>
    <t>01222409345-01222409346</t>
  </si>
  <si>
    <t>مركز مكة للعلاج الطبيعى</t>
  </si>
  <si>
    <t>عيادات بداية التخصصية - السويس</t>
  </si>
  <si>
    <t>Bedaya Specialized Clinics</t>
  </si>
  <si>
    <t>16 شارع صالح صبحى - متفرع من شارع مصطفى صفوت - حلوان</t>
  </si>
  <si>
    <t>01020323120-01011949493</t>
  </si>
  <si>
    <t>Macca Physiotherapy Center</t>
  </si>
  <si>
    <t>مستشفى الحكمة التخصصى - بنها</t>
  </si>
  <si>
    <t>Al Hekma Specialized Hospital - Benha</t>
  </si>
  <si>
    <t>أمام مسجد مالك الملك - بجوار نقطة كفر الجزار - كفر الجزار - بنها</t>
  </si>
  <si>
    <t>0133120814-0133120812-01050833334-01050044244</t>
  </si>
  <si>
    <t>مركز النيل لقسطرة القلب والمناظير</t>
  </si>
  <si>
    <t>Nile Center for Cardiac Catheterization and Endoscopy</t>
  </si>
  <si>
    <t>تقاطع شارع مصطفى كامل وبهاء الدين - سموحة</t>
  </si>
  <si>
    <t>مستشفى الإسكندرية الدولى</t>
  </si>
  <si>
    <t>Alexandria International Hospital</t>
  </si>
  <si>
    <t>المركز الطبي البريطاني</t>
  </si>
  <si>
    <t>مشروع داون تاون - قطعة 34 - غرب المدينة - مدينة الشروق</t>
  </si>
  <si>
    <t>British Medical Center</t>
  </si>
  <si>
    <t>01005665604-01005663565</t>
  </si>
  <si>
    <t xml:space="preserve">مول كارجو- 45 شارع الشباب - الدور 3 - عيادة رقم 19 - الشيخ زايد </t>
  </si>
  <si>
    <t>01013560170</t>
  </si>
  <si>
    <t>0237496317</t>
  </si>
  <si>
    <t xml:space="preserve">مركز الحياة للعلاج الطبيعي </t>
  </si>
  <si>
    <t>12 شارع الدكتور السلولى ميدان المساحة - الدقى</t>
  </si>
  <si>
    <t>0237617936</t>
  </si>
  <si>
    <t>15755</t>
  </si>
  <si>
    <t>ميديكال بارك 2 بجوار صيدلية صحة وامام محكمة القاهرة الجديدة - التجمع الخامس</t>
  </si>
  <si>
    <t>المركز الطبى الاول بجوار جهاز المدينة - عيادة 305 - مدينتي</t>
  </si>
  <si>
    <t>ابراج الصفوة الميثاق - بجوار صن مول اعلى فودافون - زهراء مدينة نصر</t>
  </si>
  <si>
    <t>مجمع عيادات الرحاب بجوار مول ( 1 ) فيلا 1.2/1.3 - مدينة الرحاب</t>
  </si>
  <si>
    <t>مول CMC الدور الاول بجوار مستشفى شفا - التجمع الخامس</t>
  </si>
  <si>
    <t>323 - 324 الدور الثالث بمول تاون سنتر مدخل  دار مصر امام نادى جرين هيلز - مدينة الشروق</t>
  </si>
  <si>
    <t>Next to Khaled Ibn Al Walid Mosque - Mansha'at Al Qanater - Mansourieh</t>
  </si>
  <si>
    <t>Al Rehab Clinics Complex next to Mall (1) Villa 1.2/1.3 - Al Rehab City</t>
  </si>
  <si>
    <t>Medical Park 2 next to Seha Pharmacy and in front of the New Cairo Court - Fifth Settlement</t>
  </si>
  <si>
    <t>323 - 324, third floor of Town Center Mall, entrance to Dar Misr, in front of Green Hills Club - Shorouk City</t>
  </si>
  <si>
    <t>24 Mossadak Street - Dokki</t>
  </si>
  <si>
    <t>8 Al-Gomhoria Street - in front of Abdeen Palace - Abdeen</t>
  </si>
  <si>
    <t>101 El-Fareq Abdel Moneim Riyad Street - behind the Balloon Theater - Carpet City Building - Agouza</t>
  </si>
  <si>
    <t>Cargo Mall - 45 Al Shabab Street - Floor 3 - Clinic No. 19 - Sheikh Zayed</t>
  </si>
  <si>
    <t>16 Saleh Sobhy Street - Off Mostafa Safwat Street - Helwan</t>
  </si>
  <si>
    <t>Intersection of Mostafa Kamel and Bahaa El Din Street - Smouha</t>
  </si>
  <si>
    <t>01110860111</t>
  </si>
  <si>
    <t>The first medical center  - Clinic 305 - Madinaty</t>
  </si>
  <si>
    <t>Al Safwa Towers - Al Mithaq  - next to Sun Mall above Vodafone - Zahraa Nasr City</t>
  </si>
  <si>
    <t>CMC Mall, first floor, next to Shifa Hospital - Fifth Settlement</t>
  </si>
  <si>
    <t>Al-Yusab Mall - next to Ibrahim Nafie Mosque - second floor - Salam 2 - Suez</t>
  </si>
  <si>
    <t>In front of Malik El-Molk Mosque - next to Kafr El-Jazzar Point - Kafr El-Jazzar - Banha</t>
  </si>
  <si>
    <t>12 Dr. Al-Salouli Street, Al-Messaha Square - Dokki</t>
  </si>
  <si>
    <t>Down Town Project - Block 34 - Shorouk City</t>
  </si>
  <si>
    <t>ميديكال بارك ايليت - عيادة 119 - الدور الأول - البوابة 6 - الرحاب</t>
  </si>
  <si>
    <t>01099259080</t>
  </si>
  <si>
    <t>Medical Park Elite - Clinic 119 - First Floor - Gate 6 - Al Rehab</t>
  </si>
  <si>
    <t xml:space="preserve"> شارع التسعين الشمالي ، خلف المستشفى الجوي، مبني cmc ، الدور الثالث عيادة رقم ٣٠٤ - التجمع الخامس</t>
  </si>
  <si>
    <t>North 90th Street, behind the Air Hospital, CMC Building, Third Floor, Clinic No. 304 - Fifth Settlement</t>
  </si>
  <si>
    <t>34 شارع السعادة الدور الثاني امام مكتبة الوان - المعادى</t>
  </si>
  <si>
    <t>34 Al-Saada Street, second floor, in front of Alwan Library - Maadi</t>
  </si>
  <si>
    <t>مول سان ستيفانو - مبنى C - الدور الأول - سان ستيفانو</t>
  </si>
  <si>
    <t>San Stefano Mall - Building C - First Floor - San Stefano</t>
  </si>
  <si>
    <t>104 شارع الثورة - الماظة - مصر الجديدة</t>
  </si>
  <si>
    <t xml:space="preserve"> 30\32 شارع برهان مع حيدر - مول القصر - حلوان</t>
  </si>
  <si>
    <t>7 Shabab Al-Mohandeseen Buildings, Al-Nasr Road - Nasr City</t>
  </si>
  <si>
    <t>79 Street 9 next to Remas Silver - Mokattam</t>
  </si>
  <si>
    <t>104 El Thawra Street - Almaza - Heliopolis</t>
  </si>
  <si>
    <t xml:space="preserve"> 30/32 Burhan Street with Haider - Al Qasr Mall - Helwan</t>
  </si>
  <si>
    <t>79 شارع 9 - بجوار ريماس للفضيات - المقطم</t>
  </si>
  <si>
    <t>El Araby Hospital Pharmacy - Ashmon</t>
  </si>
  <si>
    <t>صيدلية مستشفى العربى - اشمون</t>
  </si>
  <si>
    <t>المركز الطبي الانجيلى</t>
  </si>
  <si>
    <t>AL ENGILY MEDICAL CENTER</t>
  </si>
  <si>
    <t>0225882802-0225882801</t>
  </si>
  <si>
    <t>2 ش المليجى - متفرع من ش الجمهورية - الازبكية - وسط البلد</t>
  </si>
  <si>
    <t>2 El Meligy St. - Off El Gomhoureya St. - Azbakeya - Downtown</t>
  </si>
  <si>
    <t>مول اسبانا - مدخل زايد 4 - الشيخ زايد</t>
  </si>
  <si>
    <t xml:space="preserve">16171  </t>
  </si>
  <si>
    <t>68 مكرم عبيد - امام حديقه الطفل، ، المنطقة السادسة، مدينة نصر</t>
  </si>
  <si>
    <t>Mall of Spain - Zayed Entrance 4 - Sheikh Zayed</t>
  </si>
  <si>
    <t>68 Makram Ebeid - in front of the Child Garden, 6th District, Nasr City</t>
  </si>
  <si>
    <t>01030526000</t>
  </si>
  <si>
    <t>1 شارع المعتمدية - عمارة الشريف - اعلى معمل المختبر - الدور التانى - ارض اللواء</t>
  </si>
  <si>
    <t>1 Al-Mutamadiya Street - Al-Sharif Building - above El Mokhtabar lab - second floor - Ard Al-Liwa</t>
  </si>
  <si>
    <t>01030454000</t>
  </si>
  <si>
    <t>2 شارع الوحدة ناصية شارع 15 مايو اسفل معمل المختبر الدور الاول - شبرا الخيمة</t>
  </si>
  <si>
    <t>2 Al Wahda Street, corner of May 15th Street, below the laboratory lab, first floor - Shubra El-Kheima</t>
  </si>
  <si>
    <t>Dr. Ahmed Badawy Mohamed</t>
  </si>
  <si>
    <t>7 شارع محمود صالح الجداوى (الورشة سابقا) - الدور الثانى - السويس</t>
  </si>
  <si>
    <t>01006169519</t>
  </si>
  <si>
    <t>د. كريم احمد سيف الاسلام</t>
  </si>
  <si>
    <t>Dr. Karim Ahmed Seif Al Eslam</t>
  </si>
  <si>
    <t>شارع الجيش - بجوار الصحة المدرسية القديمة - زفتى</t>
  </si>
  <si>
    <t>0404718575-01140862407-01060304030</t>
  </si>
  <si>
    <t>Al Giesh Street - next to the old school health - Zefta</t>
  </si>
  <si>
    <t>د. احمد بدوى محمد</t>
  </si>
  <si>
    <t>شارع الجيش - مجمع النسيم الطبي - ميدان الترعة - بجوار مستشفى عباد الرحمن - السويس</t>
  </si>
  <si>
    <t>0623476999-01227181981</t>
  </si>
  <si>
    <t>Al-Gaiesh Street - Al-Nassim Medical Complex - Al-Taraa Square - next to Ebad Al-Rahman Hospital - Suez</t>
  </si>
  <si>
    <t>طريق قليوب / القناطر - اعلى بنك مصر - قليوب</t>
  </si>
  <si>
    <t>0133251325-01555291406</t>
  </si>
  <si>
    <t>01200042964</t>
  </si>
  <si>
    <t>024210223 -01278975277</t>
  </si>
  <si>
    <t xml:space="preserve"> 29 شارع سعد زغلول - العدلى - بنها</t>
  </si>
  <si>
    <t>0403358424-01211509913-01211509983</t>
  </si>
  <si>
    <t>شارع عثمان محمد - متفرع من شارع المديرية - طنطا</t>
  </si>
  <si>
    <t>0403349990-01278978255</t>
  </si>
  <si>
    <t>شارع الدكتور نجاتى - متفرع من شارع البحر - بجوار صيدلية جمعة - امام معهد الاورام - طنطا</t>
  </si>
  <si>
    <t>0404729221-0155291407</t>
  </si>
  <si>
    <t>01116314650</t>
  </si>
  <si>
    <t>0224310515</t>
  </si>
  <si>
    <t>136 شارع شبرا -فوق حلوانى العبد - شبرا</t>
  </si>
  <si>
    <t>136 Shoubra Street - above El Abd Pastry - Shoubra</t>
  </si>
  <si>
    <t>صيدلية مستشفى الكاتب</t>
  </si>
  <si>
    <t>El Katib Hospital's Pharmacy</t>
  </si>
  <si>
    <t>19038-
0237483739-
0233353322-
0233353231-
011 20691111</t>
  </si>
  <si>
    <t>شارع الجامعه الروسية - اعلي فودافون - الدور الثاني - مدينة بدر</t>
  </si>
  <si>
    <t>Russian University Street - Above Vodafone - Second Floor - Badr City</t>
  </si>
  <si>
    <t>01004403629</t>
  </si>
  <si>
    <t>29 Saad Zaghloul Street - El Adly - Benha</t>
  </si>
  <si>
    <t>Dr. Nagati Street - off Al Bahr Street - next to Gomaa Pharmacy - in front of the Cancer Institute - Tanta</t>
  </si>
  <si>
    <t>Othman Mohamed Street - off Al-Modayeriya Street - Tanta</t>
  </si>
  <si>
    <t>امام مستشفى زفتى العام - زفتى</t>
  </si>
  <si>
    <t>in front of Zefta General Hospital - Zefta</t>
  </si>
  <si>
    <t>Gamal Abdel Nasser Street - Mohy El Din Square - Al Madinah Al Monawara Tower - Kafr Shoukr</t>
  </si>
  <si>
    <t>Qalyub / Qanater Road - Above Banque Misr - Qaliub</t>
  </si>
  <si>
    <t xml:space="preserve">  81 Selim El Awal St., Helmeyet El Zaytoun Square - Helmeit El Zeiton</t>
  </si>
  <si>
    <t>توين تاورز – الشيخ زايد</t>
  </si>
  <si>
    <t>Twin Towers - Sheikh Zayed</t>
  </si>
  <si>
    <t>شارع جمال عبد الناصر- ميدان محى الدين - برج المدينة المنورة - كفر شكر</t>
  </si>
  <si>
    <t xml:space="preserve"> 81ش سليم الأول -  ميدان حلمية الزيتون</t>
  </si>
  <si>
    <t>برج توين تاورز - مبنيC - الدور الثالث –عيادة E - الشيخ زايد</t>
  </si>
  <si>
    <t>Twin Towers - Building C - Third Floor - Clinic E - Sheikh Zayed</t>
  </si>
  <si>
    <t>0237938008-
01022066660-
01119229229</t>
  </si>
  <si>
    <t>صيدليات د. إبراهيم خطاب</t>
  </si>
  <si>
    <t>Dr. Ibrahim Khatab Pharmacies</t>
  </si>
  <si>
    <t>صيدليات الطرشوبى</t>
  </si>
  <si>
    <t>El Tarshouby Pharmacies</t>
  </si>
  <si>
    <r>
      <t xml:space="preserve">0502365750-
0502355600-
</t>
    </r>
    <r>
      <rPr>
        <b/>
        <sz val="12"/>
        <rFont val="Calibri"/>
        <family val="2"/>
        <scheme val="minor"/>
      </rPr>
      <t>0109047880</t>
    </r>
  </si>
  <si>
    <t>0502200770-
0502203060-
01050161303</t>
  </si>
  <si>
    <t>0502352500</t>
  </si>
  <si>
    <t>0504694440</t>
  </si>
  <si>
    <t>0502330003-
0502339080-
01020816130</t>
  </si>
  <si>
    <t>0502548354-
01014898955</t>
  </si>
  <si>
    <t>0504691301-
0504691300-
01050913050</t>
  </si>
  <si>
    <t>0504440222-
01016130399</t>
  </si>
  <si>
    <t>0503924777-
01027162130</t>
  </si>
  <si>
    <t>0504966668-
01050912060</t>
  </si>
  <si>
    <t>0503478877-
01020838396</t>
  </si>
  <si>
    <t>0502797750-
01016130530</t>
  </si>
  <si>
    <t>0403576296-
01050911060</t>
  </si>
  <si>
    <t>0473224646-
01063314416</t>
  </si>
  <si>
    <t>0572235885-
01016130410</t>
  </si>
  <si>
    <t>0663261810-
0663261820-
01017016130</t>
  </si>
  <si>
    <t>0663217606-
01278090059</t>
  </si>
  <si>
    <t>0239123202-
01017553800-
01100025060-
01223312731</t>
  </si>
  <si>
    <t>أول السكة الجديدة - المنصورة</t>
  </si>
  <si>
    <t>أمام مستشفي الجامعة - المنصورة</t>
  </si>
  <si>
    <t>منطقة توريل - المنصورة</t>
  </si>
  <si>
    <t>تقاطع الأديب مع سامية الجمل - المنصورة</t>
  </si>
  <si>
    <t>القنطرة بجوار البنزينة ( المعاهدة ) - طلخا</t>
  </si>
  <si>
    <t>شارع أحمد عبدالعزيز - أمام حديقة الطفل - السنبلاوين</t>
  </si>
  <si>
    <t>أول شارع  23 يوليو .. امام مجلس المدينة - أجا</t>
  </si>
  <si>
    <t>اخر شارع بورسعيد - بجوار ميدان فاطمة الزهراء أمام شركة الأتوبيس - ميت غمر</t>
  </si>
  <si>
    <t>شارع البحر - بعد البنك الأهلي الجديد - دكرنس</t>
  </si>
  <si>
    <t>أمام نادي الشباب - بلقاس</t>
  </si>
  <si>
    <t>آخر شارع الاستاد أمام شارع 306 - طنطا</t>
  </si>
  <si>
    <t>شارع المحطة - مزلقان الوسطاني - كفر الشيخ</t>
  </si>
  <si>
    <t>شارع عبدالعظيم وزير - امام مصنع خالد للحلويات - دمياط</t>
  </si>
  <si>
    <t xml:space="preserve"> حي المناخ - بورسعيد</t>
  </si>
  <si>
    <t xml:space="preserve"> ش ممفيس - بورسعيد</t>
  </si>
  <si>
    <t>شارع السلك - برج الشرقاوي 1 - شربين</t>
  </si>
  <si>
    <t>د. ميرفت غريب عبدالله</t>
  </si>
  <si>
    <t>شارع احمد عرابى - بعد كشرى عبادى - السويس</t>
  </si>
  <si>
    <t>Dr. Mervat Gharib Abdallah</t>
  </si>
  <si>
    <t>01228336613
01270474770</t>
  </si>
  <si>
    <t>د. محمد فوزى الطويل</t>
  </si>
  <si>
    <t>Dr. Mohamed Fawzy Al Tawiel</t>
  </si>
  <si>
    <t>72 شارع امين الحسينى - بحوار مستشفى براعم - الأربعين - السويس</t>
  </si>
  <si>
    <t>01020070798</t>
  </si>
  <si>
    <t>صيدلية د. احمد مصطفى عبد المطلب</t>
  </si>
  <si>
    <t>24 شارع عرب الهنادى - جاردن سيتى - الشيخ زايد - الإسماعيلية</t>
  </si>
  <si>
    <t>01063131007</t>
  </si>
  <si>
    <t>Dr. Ahmed Mostafa Abdel Motalib Pharmacy</t>
  </si>
  <si>
    <t>عيادة جلورى للاسنان 
(د. مايكل ملاك)</t>
  </si>
  <si>
    <t>Glory Dental Clinic
 (Dr. Micheal Malak)</t>
  </si>
  <si>
    <t>شارع الجيش - اعلى ماكدونالدز -برج كوين -  السويس</t>
  </si>
  <si>
    <t>مركز خليج السويس للاسنان 
(د. مها عيد)</t>
  </si>
  <si>
    <t>01270336669</t>
  </si>
  <si>
    <t>Gulf of Suez Dental Center 
(Dr. Maha Eid)</t>
  </si>
  <si>
    <t>شارع احمد عرابى - بعد استديو الدمرانى - امام مقلة الإخلاص - السويس</t>
  </si>
  <si>
    <t>0623349099 -
01023558775</t>
  </si>
  <si>
    <t>عيادات يور هيلث التخصصية</t>
  </si>
  <si>
    <t>339 شارع الجيش -بجوار مدرسة الفرنسيسكان -  السويس</t>
  </si>
  <si>
    <t>شارع احمد عرابى - امام صيدلية الأربعين - السويس</t>
  </si>
  <si>
    <t>Dr. John Momtaz</t>
  </si>
  <si>
    <t>د. جون ممتاز</t>
  </si>
  <si>
    <t>01221820903</t>
  </si>
  <si>
    <t>د. محمد محمد نبيل</t>
  </si>
  <si>
    <t>Dr. Mohamed Mohamed Nabil</t>
  </si>
  <si>
    <t>12 شارع الشهداء - السويس</t>
  </si>
  <si>
    <t>Your Health Specialized Clinics</t>
  </si>
  <si>
    <t>Dr. Mohamed Ramadan Abdel Fattah</t>
  </si>
  <si>
    <t>د. محمد رمضان عبد الفتاح</t>
  </si>
  <si>
    <t>01286422332</t>
  </si>
  <si>
    <t>419 شارع الجيش - السويس</t>
  </si>
  <si>
    <t>01229462942</t>
  </si>
  <si>
    <t>صيدلية د. محمود نور الدين</t>
  </si>
  <si>
    <t>Dr. Mahmoud Nour El Din Pharmacy</t>
  </si>
  <si>
    <t>01001408459</t>
  </si>
  <si>
    <t>92 شارع امين الحسينى - السويس</t>
  </si>
  <si>
    <t>برج لوران - بجوار مستشفى قناة السويس التخصصى - السويس</t>
  </si>
  <si>
    <t>مركز جولدن سكان للاشعة</t>
  </si>
  <si>
    <t>Golden Scan Radiology Center</t>
  </si>
  <si>
    <t>357 شارع 23 يوليو - بجوار مخبز الشعراوى - السويس</t>
  </si>
  <si>
    <t>د. طارق سالم رزق</t>
  </si>
  <si>
    <t>Dr. Tarek Salem Rizk</t>
  </si>
  <si>
    <t>01002519888</t>
  </si>
  <si>
    <t>In Front Of University Hospital - Mansoura</t>
  </si>
  <si>
    <t>Toriel area - Mansoura</t>
  </si>
  <si>
    <t>Ahmed Abdulaziz Street - in front of the Children's Park - Al Senbellaween</t>
  </si>
  <si>
    <t>Al-Silk Street - Al-Sharqawi Tower 1 - Sherbin</t>
  </si>
  <si>
    <t>At the end of Port Said Street - next to Fatima Al-Zahraa Square, in front of the bus company - Mit Ghamr</t>
  </si>
  <si>
    <t>Al-Bahr Street - after the new National Bank - Dikirnis</t>
  </si>
  <si>
    <t>In Front Of Al Shabab Club - Belqas</t>
  </si>
  <si>
    <t>End of Stadium Street in front of Street 306 - Tanta</t>
  </si>
  <si>
    <t>Al-Mahatta Street - Mazlaqan Al-Wastani - Kafr El-Sheikh</t>
  </si>
  <si>
    <t>Abdel Azim Wazir Street - in front of Khaled Sweets Factory - Damietta</t>
  </si>
  <si>
    <t xml:space="preserve">  Al-Manakh District - Port Said</t>
  </si>
  <si>
    <t xml:space="preserve">  Memphis St. - Port Said</t>
  </si>
  <si>
    <t>Ahmed Orabi Street - After Koshary Abadi - Suez</t>
  </si>
  <si>
    <t>72 Amin Al-Husseini Street - next to Baraem Hospital - Al-Arbaeen - Suez</t>
  </si>
  <si>
    <t>24 Arab El Hanadi Street - Garden City - Sheikh Zayed - Ismailia</t>
  </si>
  <si>
    <t>El Geish Street - Above McDonald's - Queen Tower - Suez</t>
  </si>
  <si>
    <t>339 El Geish Street - next to the Franciscan School - Suez</t>
  </si>
  <si>
    <t>Ahmed Orabi Street - in front of Al Arbaeen Pharmacy - Suez</t>
  </si>
  <si>
    <t>12 Al Shohada Street - Suez</t>
  </si>
  <si>
    <t>419 El Geish Street - Suez</t>
  </si>
  <si>
    <t>92 Amin El Husseiny Street - Suez</t>
  </si>
  <si>
    <t>Laurent Tower - Beside Suez Canal Specialized Hospital - Suez</t>
  </si>
  <si>
    <t>357 July 23rd Street - Beside El Shaarawy Bakery - Suez</t>
  </si>
  <si>
    <t>Starting of the new railway Road - Mansoura</t>
  </si>
  <si>
    <t>The intersection of El Adieb with Samia El-Gamal - Mansoura</t>
  </si>
  <si>
    <t>Qantara next to the gas station - Talkha</t>
  </si>
  <si>
    <t>المعاهدة - بعد الإدارة التعليمية - السنبلاوين</t>
  </si>
  <si>
    <t>El Moahda St. - beside the educational administration - Al-Sinbellaween</t>
  </si>
  <si>
    <t>Starting of July 23rd Street.. in front of the City Council - Aga</t>
  </si>
  <si>
    <t>Ahmed Orabi Street - after Al-Damrani Studio - Suez</t>
  </si>
  <si>
    <t>مركز الفا لطب وجراحة العيون</t>
  </si>
  <si>
    <t>Alpha Vision Center</t>
  </si>
  <si>
    <t>https://one-health.com</t>
  </si>
  <si>
    <t>23ب شارع 255 , دجلة - المعادي</t>
  </si>
  <si>
    <t>23B Street 255, Degla - Maadi</t>
  </si>
  <si>
    <t>نهاية شارع طلبه عويضه - برج زيزينيا - الزقازيق</t>
  </si>
  <si>
    <t>0552300312-
01022204505</t>
  </si>
  <si>
    <t>مول سينكو 2000 - مركز المدينة - اعلى مكتبة اسكندرية - العاشر من رمضان</t>
  </si>
  <si>
    <t>0554357428-
0554356824-
0554360276-
01272193333</t>
  </si>
  <si>
    <t>The end of Tolba Awaida Street - Zizinia Tower - Zagazig</t>
  </si>
  <si>
    <t>Cinco 2000 Mall - City Center -10th of Ramadan City</t>
  </si>
  <si>
    <t>صيدلية د. جيرمين فايق</t>
  </si>
  <si>
    <t>مول دبى - البوابة الرابعة - الخمايل - الشيخ زايد</t>
  </si>
  <si>
    <t>Dr. Jermin Faiek Pharmacy</t>
  </si>
  <si>
    <t>01062222266</t>
  </si>
  <si>
    <t>Dubai Mall - Gate 4 - Al Khamayel - Sheikh Zayed</t>
  </si>
  <si>
    <t>452 طريق الحريه - الدور الاول -رشدي</t>
  </si>
  <si>
    <t>035428030</t>
  </si>
  <si>
    <t>19 ش مكرم عبيد -الدور الرابع- مدينه نصر</t>
  </si>
  <si>
    <t>0222740587</t>
  </si>
  <si>
    <t>452 El Horreya Road - First Floor - Roshdy</t>
  </si>
  <si>
    <t>19 Makram Ebeid St. - Fourth Floor - Nasr City</t>
  </si>
  <si>
    <t>1st Settlement</t>
  </si>
  <si>
    <t>01225837816</t>
  </si>
  <si>
    <t>In Front Of Dakadous Public Hospital - Mit Ghamr</t>
  </si>
  <si>
    <t>امام مستشفى دقادوس - ميت غمر</t>
  </si>
  <si>
    <t>01559955456-
01281181825</t>
  </si>
  <si>
    <t>صيدلية د. عبد الرحمن احمد عبد الرحيم</t>
  </si>
  <si>
    <t>قرية الحسانية - طوخ - القليوبية</t>
  </si>
  <si>
    <t>Dr. Abdel Rahman Ahmed Abdel Rahim Pharmacy</t>
  </si>
  <si>
    <t>د. تامر محمد محمد إبراهيم</t>
  </si>
  <si>
    <t>رقم 8 شِارع الخليفة المأمون - مصر الجديدة</t>
  </si>
  <si>
    <t>Dr. Tamer Mohamed Mohamed Ibrahim</t>
  </si>
  <si>
    <t>د. حسام عدلى كامل</t>
  </si>
  <si>
    <t>الحى الأول - سنتر الحجاز - العبور - القليوبية</t>
  </si>
  <si>
    <t>Dr. Hossam Adly Kamel</t>
  </si>
  <si>
    <t>01000189918</t>
  </si>
  <si>
    <t>01279580234</t>
  </si>
  <si>
    <t>داخل مستشفى ايليت - 8 حوض بحيرة مريوط - مدخل الطريق الدائري - بعد مدخل الداون تاون - محرم بك - الإسكندرية</t>
  </si>
  <si>
    <t>16 ا عمارات العبور شارع صلاح سالم  - مصر الجديدة</t>
  </si>
  <si>
    <t>78 شارع عبد المنعم رياض  - المهندسين</t>
  </si>
  <si>
    <t>01289931839</t>
  </si>
  <si>
    <t>01276243088</t>
  </si>
  <si>
    <t>Al-Hasaniya village - Toukh - Qalyubia</t>
  </si>
  <si>
    <t>No. 8 El-Khalifa El-Mamoun Street - Heliopolis</t>
  </si>
  <si>
    <t>First District - El Hegaz Center - El Obour - Qalyubia</t>
  </si>
  <si>
    <t>16 A El Obour Buildings, Salah Salem Street - Heliopolis</t>
  </si>
  <si>
    <t>78 Abdel Moneim Riad Street - Mohandessin</t>
  </si>
  <si>
    <t>Inside Elite Hospital - 8 Houad Mariout - the entrance to the ring road - after the entrance to Downtown - Moharam Bek - Alexandria</t>
  </si>
  <si>
    <t>28المربع الطبي - مبنى  HCC  - الدور الأول  - التجمع الخامس</t>
  </si>
  <si>
    <t>28 Medical Complex - HCC Building - First Floor - Fifth Settlement</t>
  </si>
  <si>
    <t>01022222547-
01022222548
(Only On
Sunday 1200-1400
Tuesday 1400-1600)</t>
  </si>
  <si>
    <t>01117018092</t>
  </si>
  <si>
    <t>35ب شارع محمد مظهر - شقة رقم 1 - الزمالك</t>
  </si>
  <si>
    <t>01501055505</t>
  </si>
  <si>
    <t>معامل كايرو سكان</t>
  </si>
  <si>
    <t>15 شارع سمير عبد الرؤوف .متفرع من شارع مكرم عبيد .
أعلى البنك الأهلى المصرى - مدينة نصر</t>
  </si>
  <si>
    <t>15 Samir Abdel Raouf St., From Makram Ebid Above Egyptian National Bank, st., Nasr City</t>
  </si>
  <si>
    <t>برج دار الفؤاد الطبى - تقاطع شارع يوسف عباس مع طريق النصر - مدينة نصر</t>
  </si>
  <si>
    <t xml:space="preserve">قطعة رقم 420 . طريق 9 أمام سوبر ماركت المحمل - المقطم
</t>
  </si>
  <si>
    <t xml:space="preserve"> 59 شارع شبرا - أمام سينما دوللي أعلى فودافون - شبرا
</t>
  </si>
  <si>
    <t>66 شارع شبرا بجانب مدرسة التوفيقيه - شبرا</t>
  </si>
  <si>
    <t>123 شارع مصر والسودان - حدائق القبة</t>
  </si>
  <si>
    <t>123 Misr &amp; Sudan St. - Hadaiek El Koba</t>
  </si>
  <si>
    <t>41 شارع السيد أحمد أمام محل مؤمن - حلوان</t>
  </si>
  <si>
    <t>7أ فريد سميكة .الألف مسكن أمام نادي الشمس . بوابة 3 - مصر الجديدة</t>
  </si>
  <si>
    <t>25 شارع عثمان بن عفان - اعلى بنك QNB -  - مصر الجديدة</t>
  </si>
  <si>
    <t>25 Othman Ibn Affan Street - Above QNB Bank - - Heliopolis</t>
  </si>
  <si>
    <t>197 شارع الهرم - بجوار بنك CIB - الهرم</t>
  </si>
  <si>
    <t>197 Al-Haram Street - next to CIB Bank - Al-Haram</t>
  </si>
  <si>
    <t>مستشفى محمد فريد خميس التخصصى</t>
  </si>
  <si>
    <t>Mohamed Farid Khamis Specialized Hospital</t>
  </si>
  <si>
    <t>المجاورة 21 - الحى الثالث - العاشر من رمضان</t>
  </si>
  <si>
    <t>0554379147- 0554379145</t>
  </si>
  <si>
    <t>Neighborhood 21 - Third District - Tenth of Ramadan</t>
  </si>
  <si>
    <t>عيادات نبض مصر التخصصية</t>
  </si>
  <si>
    <t>رقم 1140 شارع المقطم - الدور الرابع - وحدة 14 - المقطم</t>
  </si>
  <si>
    <t>0228432334-01553422789</t>
  </si>
  <si>
    <t>No. 1140 Mokattam Street - Fourth Floor - Unit 14 - Mokattam</t>
  </si>
  <si>
    <t>Nabd Misr Specialized Clinics</t>
  </si>
  <si>
    <t>مستشفى هيفين</t>
  </si>
  <si>
    <t>قطعة 50 - المحور المركزى - 6 أكتوبر</t>
  </si>
  <si>
    <t>Heaven Hospital</t>
  </si>
  <si>
    <t>Plot 50 - Central Axis - 6th of October</t>
  </si>
  <si>
    <t>35B Mohamed Mazhar Street - Flat No. 1 - Zamalek</t>
  </si>
  <si>
    <t>مركز الحياة للقلب والأوعية الدموية</t>
  </si>
  <si>
    <t>034200033</t>
  </si>
  <si>
    <t>Alhyatt Cardiovascular Center</t>
  </si>
  <si>
    <t>رقم 90 شارع فوزى معاذ - برج الحرية - سموحة</t>
  </si>
  <si>
    <t>90 Fawzy Moaz Street - El Horreya Tower - Semouha</t>
  </si>
  <si>
    <t>مركز الاندلس للعلاج الطبيعى</t>
  </si>
  <si>
    <t>Andalus Physiotherapy Center</t>
  </si>
  <si>
    <t>رقم 103 شارع خاتم المرسلين - الهرم</t>
  </si>
  <si>
    <t>01140404485</t>
  </si>
  <si>
    <t>103 Khatam Al Morsalien St. - Haram</t>
  </si>
  <si>
    <t>مركز سيتى الطبي للجراحة العامة</t>
  </si>
  <si>
    <t>City Medical Center for General Surgery</t>
  </si>
  <si>
    <t>رقم 40 شارع 13 - مرسى علم</t>
  </si>
  <si>
    <t>01012566617</t>
  </si>
  <si>
    <t>40 Street 13 - Marsa Alam</t>
  </si>
  <si>
    <t>Bakous</t>
  </si>
  <si>
    <t>باكوس</t>
  </si>
  <si>
    <t>17 شارع شهاب - امام التوحيد والنور - المهندسين</t>
  </si>
  <si>
    <t>01014557109</t>
  </si>
  <si>
    <t>17 Shehab St. - In Front of El Tawheed &amp; El Nour - Mohandiseen</t>
  </si>
  <si>
    <t>موقف العمارة - امام كشرى أبو هشام - بشتيل - امبابة</t>
  </si>
  <si>
    <t>01066908605</t>
  </si>
  <si>
    <t>El Emarah parking  - in front of Koshary Abu Hisham - Bashtil - Imbaba</t>
  </si>
  <si>
    <t>ش صلاح الدين مصطفي متفرع من البطل احمد عبد العزيز بجوار صيدلية عماد الدين - المهندسين</t>
  </si>
  <si>
    <t>01023030160-
01019994947</t>
  </si>
  <si>
    <t>446ش الملك فيصل برج النصر اعلي معرض الابيض للسيارات الدور الثاني شقه 205  - فيصل</t>
  </si>
  <si>
    <t>ش الغشام بجوار مسجد ابو احمد - الزقلزيق</t>
  </si>
  <si>
    <t>Salah El Din Mostafa St., off El Batal Ahmed Abdel Aziz Street, next to Emad El Din Pharmacy - Mohandessin</t>
  </si>
  <si>
    <t>446 King Faisal St., El-Nasr Tower, above Al-Abyad Car Showroom, second floor, Apartment 205 - Faisal</t>
  </si>
  <si>
    <t>Al-Ghasham St., next to Abu Ahmed Mosque - Al-Zaqalziq</t>
  </si>
  <si>
    <t>Al Salam International Hospital Pharmacy - Kattamya</t>
  </si>
  <si>
    <t>صيدلية مستشفى السلام الدولى – القطامية</t>
  </si>
  <si>
    <t>آيرس للبصريات</t>
  </si>
  <si>
    <t>IRIS Optical</t>
  </si>
  <si>
    <t>5 شارع شريف امام وزراة الأوقاف  - وسط البلد</t>
  </si>
  <si>
    <t>سرايا مول الدور الأول بجانب سعودى ماركت - الشيخ زايد</t>
  </si>
  <si>
    <t>ماجدة مول بجوار بنك القاهرة الحصرى المحور المركزى - 6 أكتوبر</t>
  </si>
  <si>
    <t>5 Sherif Street, in front of the Ministry of Awqaf - Downtown</t>
  </si>
  <si>
    <t>Saraya Mall, first floor, next to Seoudi Market - Sheikh Zayed</t>
  </si>
  <si>
    <t>Magda Mall, next to Cairo Exclusive Bank, Central Axis - 6th of October</t>
  </si>
  <si>
    <t>14 Hegaz Street - El Mahkama Square -Heliopolis</t>
  </si>
  <si>
    <t>14 شارع الحجاز - ميدان المحكمة- مصر الجديدة</t>
  </si>
  <si>
    <t>01010666639</t>
  </si>
  <si>
    <t>01018688842</t>
  </si>
  <si>
    <t>01011644600</t>
  </si>
  <si>
    <t>01014666525</t>
  </si>
  <si>
    <t>Dr. M Optics
(Maghrabi Optical)</t>
  </si>
  <si>
    <t>دكتور ام للبصريات 
(المغربى للبصريات)</t>
  </si>
  <si>
    <t>وحدة رقم جى 393 الدور الارضى مول العرب ميدان جهينة - 6 أكتوبر</t>
  </si>
  <si>
    <t>01123339995</t>
  </si>
  <si>
    <t>15 شارع 152 متفرع من شارع 7 - امام محطة مترو المعادى الدور الأول - المعادى</t>
  </si>
  <si>
    <t>Unit No. G393, ground floor, Mall of Arabia, Juhayna Square - 6th of October</t>
  </si>
  <si>
    <t>15 Street 152 off Street 7 - in front of Maadi Metro Station, first floor - Maadi</t>
  </si>
  <si>
    <t>0223582516-
01100771506</t>
  </si>
  <si>
    <t>0223809500-
01018112426</t>
  </si>
  <si>
    <t>01007732443</t>
  </si>
  <si>
    <t>01091515092</t>
  </si>
  <si>
    <t>Km 162 Marsa Matrouh Road - La Vista Bay - El Dabaa- North Coast</t>
  </si>
  <si>
    <t>Unit No. 3 La Vista Cascada 130 Floor, Alexandria Matrouh - El Alamein- North Coast</t>
  </si>
  <si>
    <t>الكيلو 162  طريق مرسى مطروح- لا فيستا باي -الضبعه - الساحل الشمالى</t>
  </si>
  <si>
    <t>وحده رقم 3 لافيستا كاسكادا   130 ط اسكندريه مطروح -العلمين - الساحل الشمالى</t>
  </si>
  <si>
    <t>المحور المركزي امام مول جاليريا 40 - 6 أكتوبر</t>
  </si>
  <si>
    <t>The central axis in front of Galleria Mall 40 - 6th of October</t>
  </si>
  <si>
    <t>د. ماجد محمود مصطفى السعداوى</t>
  </si>
  <si>
    <t>4 عمارات اول مايو - طريق النصر - امام ميدان الساعة - مدينة نصر</t>
  </si>
  <si>
    <t>01091716624</t>
  </si>
  <si>
    <t>Dr. Maged Mahmoud Mostrafa El Sadawy</t>
  </si>
  <si>
    <t>عيادات البرج التخصصية</t>
  </si>
  <si>
    <t>ارض الدلتا_برج الاطباء _أمام موقف بتمدة - -شبين القناطر</t>
  </si>
  <si>
    <t>01006964105</t>
  </si>
  <si>
    <t>Al Borg Specialized Clinics</t>
  </si>
  <si>
    <t>Land of the Delta _ El Atebaa Tower _ in front of Betmda parking lot - Shebeen El Qanater</t>
  </si>
  <si>
    <t>إم. جهار االبصريات</t>
  </si>
  <si>
    <t>M.Gahar Optics</t>
  </si>
  <si>
    <t>1 B Road 255  Next To Grand Mall - Maadi</t>
  </si>
  <si>
    <t>0225195450-
01002125364</t>
  </si>
  <si>
    <t>53 Lebanon St.,= Mohandiseen</t>
  </si>
  <si>
    <t>5 El Nafoura Sq,- Mokatam</t>
  </si>
  <si>
    <t>12 Brazil St,- Zamalek</t>
  </si>
  <si>
    <t>0233029354-
01002125349</t>
  </si>
  <si>
    <t>0226678395-
01002125346</t>
  </si>
  <si>
    <t>0227375656-
01002125344</t>
  </si>
  <si>
    <t>1 ب شارع 255 بجوار جراند مول - المعادي</t>
  </si>
  <si>
    <t>5 ميدان النافورة - المقطم</t>
  </si>
  <si>
    <t>12 ش البرازيل - الزمالك</t>
  </si>
  <si>
    <t>4 First May Buildings - Nasr Road - in front of Al-Sa'a Square - Nasr City</t>
  </si>
  <si>
    <t>1 Al-Hijaz Square, from Iraq from Shehab from Gamiet El Dewal St., next to Al-Safa Hospital - Mohandessin</t>
  </si>
  <si>
    <t>16191-01281801887</t>
  </si>
  <si>
    <t>BR-GZ-001@alfalabs.com</t>
  </si>
  <si>
    <t>1ميدان الحجاز متفرع من العراق من شهاب من جامعه الدول العربيه بجوار مستشفى الصفا - المهندسين</t>
  </si>
  <si>
    <t xml:space="preserve"> 47 El Manial St., Above Bazooka Restaurant - El Manial</t>
  </si>
  <si>
    <t>16191-01281801886</t>
  </si>
  <si>
    <t>BR-CA-003@alfalabs.com</t>
  </si>
  <si>
    <t xml:space="preserve"> 47ش المنيل أعلى مطعم بازوكا - المنيل</t>
  </si>
  <si>
    <t>73 El Merghany St., Seif Pharmacies Building, in front of Abou Shakra Restaurant - Heliopolis</t>
  </si>
  <si>
    <t>16191-01281801890</t>
  </si>
  <si>
    <t>BR-CA-004@alfalabs.com</t>
  </si>
  <si>
    <t>73 ش الميرغنى عمارة صيدليات سيف امام مطعم ابو شقرة - مصر الجديدة</t>
  </si>
  <si>
    <t>40 Shoubra St., in front of Al Massara Metro Station, Misr Insurance Building - Shoubra</t>
  </si>
  <si>
    <t>16191-01281801874</t>
  </si>
  <si>
    <t>BR-CA-005@alfalabs.com</t>
  </si>
  <si>
    <t>40 ش شبرا امام محطه مترو المسرة عمارة مصر للتأمين - شبرا</t>
  </si>
  <si>
    <t>Lolo'a Faisal Tower, in front of the College of Physical Education, above Al Baraka Bank. - Faisal</t>
  </si>
  <si>
    <t>16191-01281801877</t>
  </si>
  <si>
    <t>BR-GZ-008@alfalabs.com</t>
  </si>
  <si>
    <t>برج لؤلؤه فيصل امام كليه التربيه الرياضيه أعلى بنك البركه. - فيصل</t>
  </si>
  <si>
    <t>127 Misr and Sudan St., El-Mohafez Station, B-Tech Building, Hadayek El-Kobba</t>
  </si>
  <si>
    <t>16191-01220003465</t>
  </si>
  <si>
    <t>BR-CA-009@alfalabs.com</t>
  </si>
  <si>
    <t>127ش مصر والسودان محطه المحافظ عمارة بى تك - حدائق القبة</t>
  </si>
  <si>
    <t>106 Abbas El-Akkad, Mostafa El-Nahhas intersection, in front of Caltex gas station, Nasr City</t>
  </si>
  <si>
    <t>16191-01226000817</t>
  </si>
  <si>
    <t>BR-CA-010@alfalabs.com</t>
  </si>
  <si>
    <t>106عباس العقاد تقاطع مصطفى النحاس امام بنزينه كالتكس - مدينة نصر</t>
  </si>
  <si>
    <t>39 Ibn El Hakam St., next to Beit El Ezz Towers, in front of the Electricity Company - Helmeyet El Zaytoun</t>
  </si>
  <si>
    <t>16191-01220003461</t>
  </si>
  <si>
    <t>BR-CA-012@alfalabs.com</t>
  </si>
  <si>
    <t>39 ش ابن الحكم بجوار ابراج بيت العز امام شركه الكهرباء - حلمية الزيتون</t>
  </si>
  <si>
    <t>59 Abdel Moneim Riad St., next to Farid Shawky Al Kawakibi Mosque, above 20 &amp; 20 Opticals - Agouza</t>
  </si>
  <si>
    <t>16191-01220002643</t>
  </si>
  <si>
    <t>BR-GZ-013@alfalabs.com</t>
  </si>
  <si>
    <t>59 ش عبد المنعم رياض بجوار مسجد فريد شوقى الكواكبى أعلى 20&amp;20 للنظارات - العجوزة</t>
  </si>
  <si>
    <t>208 Port Said St., Above Ragab Sons - Downtown</t>
  </si>
  <si>
    <t>16191-01221711154</t>
  </si>
  <si>
    <t>BR-CA-014@alfalabs.com</t>
  </si>
  <si>
    <t>208 ش بور سعيد أعلى اولاد رجب - وسط البلد</t>
  </si>
  <si>
    <t>300 Haram St., Talbeya Station, Montaser Buildings, above Al-Hofy Pharmacy, in front of Syed Pharmaceutical Company - Haram</t>
  </si>
  <si>
    <t>16191-01281801879</t>
  </si>
  <si>
    <t>BR-GZ-015@alfalabs.com</t>
  </si>
  <si>
    <t>300 ش الهرم محطه الطالبيه عمارات منتصر فوق صيدليه الحوفى امام شركة سيد للأدويه - الهرم</t>
  </si>
  <si>
    <t>Maadi Nile Corniche, next to Al-Salam International Hospital, at Al-Munib Bridge House - Maadi</t>
  </si>
  <si>
    <t>16191-01281801881</t>
  </si>
  <si>
    <t>BR-CA-017@alfalabs.com</t>
  </si>
  <si>
    <t>كورنيش النيل المعادى بجوار مستشفى السلام الدولى عند منزل كوبرى المنيب - المعادى</t>
  </si>
  <si>
    <t>75 Ain Shams St., in front of Moamen Restaurant - Ain Shams</t>
  </si>
  <si>
    <t>16191-01220003462</t>
  </si>
  <si>
    <t>BR-CA-019@alfalabs.com</t>
  </si>
  <si>
    <t>75 ش عين شمس امام مطعم مؤمن - عين شمس</t>
  </si>
  <si>
    <t>2 Sherif Pasha St., Sherif Intersection with Roshdy St., El Lewaa Building, Downtown</t>
  </si>
  <si>
    <t>16191-01281801885</t>
  </si>
  <si>
    <t>BR-CA-020@alfalabs.com</t>
  </si>
  <si>
    <t>2 ش شريف باشا تقاطع شريف مع ش رشدى عماره اللواء - وسط البلد</t>
  </si>
  <si>
    <t>159 King Faisal St., Al-Kom Al-Akhdar Station, next to Ahl Al-Sham Restaurant - Faisal</t>
  </si>
  <si>
    <t>16191-01281801878</t>
  </si>
  <si>
    <t>BR-GZ-021@alfalabs.com</t>
  </si>
  <si>
    <t>159ش الملك فيصل محطه الكوم الأخضر بجوار مطعم اهل الشام -فيصل</t>
  </si>
  <si>
    <t>Magda Complex, next to Al Hosary Mosque and before Zamzam Mall - 6th of October</t>
  </si>
  <si>
    <t>16191-01221733144</t>
  </si>
  <si>
    <t>BR-GZ-022@alfalabs.com</t>
  </si>
  <si>
    <t>مجمع ماجده بجوار مسجد الحصرى وقبل مول زمزم - 6 اكتوبر</t>
  </si>
  <si>
    <t>29 Saad Zaghloul St., El Adly Station, Benha</t>
  </si>
  <si>
    <t>16191-01220003459</t>
  </si>
  <si>
    <t>BR-DL-023@alfalabs.com</t>
  </si>
  <si>
    <t>29 ش سعد زغلول محطه العدلى - بنها</t>
  </si>
  <si>
    <t>10 El Salam St., Agha Khan Towers, first floor, in front of El Shabrawy Restaurant - Shoubra</t>
  </si>
  <si>
    <t>16191-01281801875</t>
  </si>
  <si>
    <t>BR-CA-024@alfalabs.com</t>
  </si>
  <si>
    <t>10ش السلام ابراج اغاخان الدور الاول امام مطعم الشبراوى - شبرا</t>
  </si>
  <si>
    <t>28A El Nasr St., next to Ceramica Cleopatra - next to Tom &amp; Basal - Maadi</t>
  </si>
  <si>
    <t>16191-01281801882</t>
  </si>
  <si>
    <t>BR-CA-025@alfalabs.com</t>
  </si>
  <si>
    <t>28أ ش النصر  بجوار سيراميكا كليوبترا – بجوار توم اند بصل - المعادى</t>
  </si>
  <si>
    <t>94 Abdel Aziz Fahmy St., Saint Fatima Square, Credit Agricole Building, in front of the Red Church, Heliopolis</t>
  </si>
  <si>
    <t>16191-01281801889</t>
  </si>
  <si>
    <t>BR-CA-026@alfalabs.com</t>
  </si>
  <si>
    <t>94 ش عبد العزيز فهمى ميدان سانت فاتيما عماره كريدى اجريكول امام الكنيسه الحمراء - مصر الجديدة</t>
  </si>
  <si>
    <t>9 El Horreya Square - Maadi</t>
  </si>
  <si>
    <t>16191-01281801883</t>
  </si>
  <si>
    <t>BR-CA-027@alfalabs.com</t>
  </si>
  <si>
    <t>9ميدان الحريه - المعادى</t>
  </si>
  <si>
    <t>Jaafar St. Ghamra Bridge House - El Zaher</t>
  </si>
  <si>
    <t>16191-01225111432</t>
  </si>
  <si>
    <t>BR-CA-030@alfalabs.com</t>
  </si>
  <si>
    <t>2ش جعفر منزل كوبرى غمره - الظاهر</t>
  </si>
  <si>
    <t>4 Al-Athry Ibn Nafea St., behind Roxy Cinema, Zahrat Roxy Building, Heliopolis</t>
  </si>
  <si>
    <t>16191-01281801876</t>
  </si>
  <si>
    <t>BR-CA-031@alfalabs.com</t>
  </si>
  <si>
    <t>4ش الأثرى بن نافع خلف سينما روكسى عماره زهره روكسى - مصر الجديدة</t>
  </si>
  <si>
    <t>109 Abbasiya St., Bank Audi Building, in front of Al-Fedawiya Dome - Abbasiya</t>
  </si>
  <si>
    <t>16191-01281001502</t>
  </si>
  <si>
    <t>BR-CA-032@alfalabs.com</t>
  </si>
  <si>
    <t>109ش العباسيه عماره بنك عوده امام القبه الفداويه - العباســـــية</t>
  </si>
  <si>
    <t>28 Othman Ibn Affan St., Salah El-Din Square - Heliopolis</t>
  </si>
  <si>
    <t>16191-01281001504</t>
  </si>
  <si>
    <t>BR-CA-033@alfalabs.com</t>
  </si>
  <si>
    <t>28ش عثمان بن عفان ميدان صلاح الدين - مصر الجديدة</t>
  </si>
  <si>
    <t>Rd. 9 Beside Orient Insurance Club - Mokattam</t>
  </si>
  <si>
    <t>16191-01225110227</t>
  </si>
  <si>
    <t>BR-CA-034@alfalabs.com</t>
  </si>
  <si>
    <t>ش 9 بجوار نادى الشرق للتأمين - المقطم</t>
  </si>
  <si>
    <t>33 Ahmed Orabi St., Above El Shabrawy, In Front Of Omar Effendi - Mohandessin</t>
  </si>
  <si>
    <t>16191-01205111568</t>
  </si>
  <si>
    <t>BR-GZ-038@alfalabs.com</t>
  </si>
  <si>
    <t>33 ش احمد عرابى اعلى الشبراوى وامام عمر افندي - المهندسين</t>
  </si>
  <si>
    <t>68 Makram Ebeid St., in front of the Children's Garden - Nasr City</t>
  </si>
  <si>
    <t>16191-01225112215</t>
  </si>
  <si>
    <t>BR-CA-039@alfalabs.com</t>
  </si>
  <si>
    <t>68 ش مكرم عبيد امام حديقه الطفل - مدينة نصر</t>
  </si>
  <si>
    <t>2 Ahmed El Zomor St., 10th District Square, Nasr City</t>
  </si>
  <si>
    <t>16191-01227449556</t>
  </si>
  <si>
    <t>BR-CA-040@alfalabs.com</t>
  </si>
  <si>
    <t>2 ش احمد الزمر ميدان الحى العاشر - مدينة نصر</t>
  </si>
  <si>
    <t>14 Mossadak St., in front of Resala Association - Dokki</t>
  </si>
  <si>
    <t>16191-01205114457</t>
  </si>
  <si>
    <t>BR-GZ-041@alfalabs.com</t>
  </si>
  <si>
    <t>14 ش مصدق - امام جمعية رساله - الدقى</t>
  </si>
  <si>
    <t>22A Murad Street - Giza</t>
  </si>
  <si>
    <t>16191-01205115039</t>
  </si>
  <si>
    <t>BR-GZ-042@alfalabs.com</t>
  </si>
  <si>
    <t>22أ شارع مراد - الجيزة</t>
  </si>
  <si>
    <t>417 Haram St. - Wimpy Station, above Pizza Hut - Haram</t>
  </si>
  <si>
    <t>16191-01205115049</t>
  </si>
  <si>
    <t>BR-GZ-043@alfalabs.com</t>
  </si>
  <si>
    <t>417ش الهرم - محطة ومبى اعلى بيتزا هات - الهرم</t>
  </si>
  <si>
    <t>77B El Nasr Road - next to Tiba Mall - Nasr City</t>
  </si>
  <si>
    <t>16191-01200005107</t>
  </si>
  <si>
    <t>BR-CA-046@alfalabs.com</t>
  </si>
  <si>
    <t>77ب طريق النصر -بجوار طيبه مول - مدينة نصر</t>
  </si>
  <si>
    <t>Entrance Zayed 2000 Arkan Mall, Building 6, Floor 3 - Sheikh Zayed</t>
  </si>
  <si>
    <t>16191-01281001525</t>
  </si>
  <si>
    <t>BR-GZ-048@alfalabs.com</t>
  </si>
  <si>
    <t>مدخل  زايد 2000 اركان مول , المبنى 6 الدور 3 - الشيخ زايد</t>
  </si>
  <si>
    <t>55 Riad Street corner of Sherif Helwan Street - Helwan</t>
  </si>
  <si>
    <t>16191-01200009242</t>
  </si>
  <si>
    <t>BR-CA-049@alfalabs.com</t>
  </si>
  <si>
    <t>55شارع رياض ناصيه شارع شريف حلوان - حلوان</t>
  </si>
  <si>
    <t>3 El Galaa Street - Victoria</t>
  </si>
  <si>
    <t>16191-01200005102</t>
  </si>
  <si>
    <t>BR-AX-050@alfalabs.com</t>
  </si>
  <si>
    <t>3 شارع الجلاء - فيكتوريا</t>
  </si>
  <si>
    <t>418 El Horreya Road - Roushdy</t>
  </si>
  <si>
    <t>16191-01200005104</t>
  </si>
  <si>
    <t>BR-AX-051@alfalabs.com</t>
  </si>
  <si>
    <t>418 طريق الحرية - رشدى</t>
  </si>
  <si>
    <t>15 Saad Zaghloul Square - Raml Station</t>
  </si>
  <si>
    <t>16191-01200005101</t>
  </si>
  <si>
    <t>BR-AX-052@alfalabs.com</t>
  </si>
  <si>
    <t>15ميدان سعد زغلول - محطة الرمل</t>
  </si>
  <si>
    <t xml:space="preserve"> 25 Victor Emmanuel Street - Semouha</t>
  </si>
  <si>
    <t>16191-01203301083</t>
  </si>
  <si>
    <t>BR-AX-053@alfalabs.com</t>
  </si>
  <si>
    <t xml:space="preserve"> شارع فيكتور عمانويل25 - سموحة</t>
  </si>
  <si>
    <t>181 Gesr El Suez St., in front of Gate 5, El Shams Club - Gesr El Suez</t>
  </si>
  <si>
    <t>16191-01200009245</t>
  </si>
  <si>
    <t>BR-CA-054@alfalabs.com</t>
  </si>
  <si>
    <t>181ش جسر السويس امام بوابه 5 نادى الشمس - جسر السويس</t>
  </si>
  <si>
    <t>90 Sayed Zakaria St., Saqr Quraish Bldgs., Above Vodafone - Heliopolis</t>
  </si>
  <si>
    <t>16191-01221744432</t>
  </si>
  <si>
    <t>BR-CA-055@alfalabs.com</t>
  </si>
  <si>
    <t>90ش سيد زكريا مساكن صقر قريش اعلى فودافون - مصر الجديدة</t>
  </si>
  <si>
    <t>City Plaza Mall, next to Silver Star Mall, above Koueider, next to Seoudi - Building 1 - Floor 3 - Fifth Settlement</t>
  </si>
  <si>
    <t>16191-01203301100</t>
  </si>
  <si>
    <t>BR-CA-056@alfalabs.com</t>
  </si>
  <si>
    <t>سيتى بلازا مول بجوار سيلفر ستار مول , اعلى قويدر بجوار سعودى - مبنى 1 - دور 3 - التجمع الخامس</t>
  </si>
  <si>
    <t xml:space="preserve"> 74 Ahmed Orabi Street, intersection of El Helal Street, Beni Suef</t>
  </si>
  <si>
    <t>16191-01203301095</t>
  </si>
  <si>
    <t>BR-UP-057@alfalabs.com</t>
  </si>
  <si>
    <t xml:space="preserve">74 شارع احمد عرابى تقاطع شارع الهلال - بنى سويف </t>
  </si>
  <si>
    <t>Al-Baraa Tower - Al-Masala Square - Fayoum</t>
  </si>
  <si>
    <t>16191-01203301110</t>
  </si>
  <si>
    <t>BR-UP-058@alfalabs.com</t>
  </si>
  <si>
    <t>برج البراء – ميدان المسلة - الفيوم</t>
  </si>
  <si>
    <t>18 Kilani Mohamed Kilani - City Stars - in front of Holiday Inn Gate - Nasr City</t>
  </si>
  <si>
    <t>16191-01227712715</t>
  </si>
  <si>
    <t>BR-CA-059@alfalabs.com</t>
  </si>
  <si>
    <t>18 كيلانى محمد كيلانى – سيتى ستارز – امام بوابة هوليداى ان - مدينة نصر</t>
  </si>
  <si>
    <t>19 Helmeya Square, Vodafone Building, above Banque Misr - Helmeyat El Zaytoun</t>
  </si>
  <si>
    <t>16191-01277344543</t>
  </si>
  <si>
    <t>BR-CA-060@alfalabs.com</t>
  </si>
  <si>
    <t>19 ميدان الحلمية عمارة فودافون فوق بنك مصر - حلمية الزيتون</t>
  </si>
  <si>
    <t>123 El Wehda St. Intersection Of El Bohy St. - Above El Tawheed &amp; El Nour - Imbaba</t>
  </si>
  <si>
    <t>16191-01203301092</t>
  </si>
  <si>
    <t>BR-GZ-061@alfalabs.com</t>
  </si>
  <si>
    <t>123 ش الوحده تقاطع ش البوهى - اعلى التوحيد والنور - امبابة</t>
  </si>
  <si>
    <t>The first gate (Khufu Gate) (1C) Gardenia St. - Above El-Ezaby Pharmacy - Hadayek El-Ahram</t>
  </si>
  <si>
    <t>16191-01277344081</t>
  </si>
  <si>
    <t>BR-GZ-062@alfalabs.com</t>
  </si>
  <si>
    <t>البوابه الاولى ( بوابه خوفو) (1ج) ش جاردينيا – اعلى صيدلية العزبى - حدائق الاهرام</t>
  </si>
  <si>
    <t>105 Saad Zaghloul St., El Mahatta Square, El Minya</t>
  </si>
  <si>
    <t>16191-01282189271</t>
  </si>
  <si>
    <t>BR-UP-063@alfalabs.com</t>
  </si>
  <si>
    <t>105 ش سعد زغلول ميدان المحطه - المنيا</t>
  </si>
  <si>
    <t>El Mahatta Sq. - The Glass Tower - Tanta</t>
  </si>
  <si>
    <t>16191-01277347798</t>
  </si>
  <si>
    <t>BR-DL-065@alfalabs.com</t>
  </si>
  <si>
    <t>ميدان المحطه – البرج الزجاجى - طنطا</t>
  </si>
  <si>
    <t>Hegazy Tower - Kilo 16 in front of the Model School - Al-Agamy</t>
  </si>
  <si>
    <t>16191-01200005110</t>
  </si>
  <si>
    <t>BR-AX-066@alfalabs.com</t>
  </si>
  <si>
    <t>برج حجازى – الكيلو 16 امام المدرسة النموذجية - العجمى</t>
  </si>
  <si>
    <t>Orabi Pasha Tower - Ahmed Orabi Street - Damanhour</t>
  </si>
  <si>
    <t>16191-01203301090</t>
  </si>
  <si>
    <t>BR-AX-067@alfalabs.com</t>
  </si>
  <si>
    <t>برج عرابى باشا – شارع احمد عرابى - دمنهور</t>
  </si>
  <si>
    <t>162 El Haram, corner of El Arish St., above McDonald's - El Haram</t>
  </si>
  <si>
    <t>16191-01281680269</t>
  </si>
  <si>
    <t>BR-GZ-069@alfalabs.com</t>
  </si>
  <si>
    <t>162 الهرم ناصية ش العريش اعلى ماكدونالدز - الهرم</t>
  </si>
  <si>
    <t>Concorde Plaza, 90th Street, after Al Masraweya Compound, Building 2, Floor 2, Fifth Settlement</t>
  </si>
  <si>
    <t>16191-01286260089</t>
  </si>
  <si>
    <t>BR-CA-070@alfalabs.com</t>
  </si>
  <si>
    <t>كونكورد بلازا شارع التسعين بعد كومباوند المصراوية - مبنى 2 - الدور 2 - التجمع الخامس</t>
  </si>
  <si>
    <t>Cairo Medical Center. The sixth district, by Laylat al-Qadr. El Khazzan St., D1 - 6th of October</t>
  </si>
  <si>
    <t>16191-01286262238</t>
  </si>
  <si>
    <t>BR-GZ-072@alfalabs.com</t>
  </si>
  <si>
    <t>كايرو ميديكال سنتر. الحى السادس طريق ليلة القدر . ش الخزان د1 - 6 اكتوبر</t>
  </si>
  <si>
    <t>20 El Thawra St., Downtown, Ismailia, Egypt - Ismailia</t>
  </si>
  <si>
    <t>16191-01281918369</t>
  </si>
  <si>
    <t>BR-DL-073@alfalabs.com</t>
  </si>
  <si>
    <t>20 ش الثورة، وسط البلد، الإسماعيلية، مصر - الاسماعيلية</t>
  </si>
  <si>
    <t>Americana Plaza Mall - second floor in front of Sheikh Zayed City Authority and above CIB Bank - Sheikh Zayed</t>
  </si>
  <si>
    <t>16191-01286260819</t>
  </si>
  <si>
    <t>BR-GZ-076@alfalabs.com</t>
  </si>
  <si>
    <t>امريكانا بلازا مول – الدور الثانى  امام CIB جهاز مدينة الشيخ زايد واعلى بنك - الشيخ زايد</t>
  </si>
  <si>
    <t>El Hijaz Mall, First District, Obour City</t>
  </si>
  <si>
    <t>16191-01208278888</t>
  </si>
  <si>
    <t>BR-CA-077@alfalabs.com</t>
  </si>
  <si>
    <t>مول الحجاز الحى الاول - مدينة العبور</t>
  </si>
  <si>
    <t>1 Intersection of 15th of May St. with Ahmed Orabi St. - Shubra El Kheima - Shubra</t>
  </si>
  <si>
    <t>16191-01103020773</t>
  </si>
  <si>
    <t>BR-CA-079@alfalabs.com</t>
  </si>
  <si>
    <t>1 تقاطع ش 15 مايو مع ش احمد عرابى – شبرا الخيمه - شبرا</t>
  </si>
  <si>
    <t>Carrefour main street - Al Mearag Al Alawi - next to Al Ahly Bank - Zahraa El Maadi</t>
  </si>
  <si>
    <t>16191-01274467704</t>
  </si>
  <si>
    <t>BR-CA-081@alfalabs.com</t>
  </si>
  <si>
    <t>شارع كارفور الرئيسى – المعراج العلوى – بجوار البنك الاهلى - زهراء المعادى</t>
  </si>
  <si>
    <t>31 Abdullah El Araby - Seventh District - Nasr City - Above Hardee's - Nasr City</t>
  </si>
  <si>
    <t>16191-01274466561</t>
  </si>
  <si>
    <t>BR-CA-082@alfalabs.com</t>
  </si>
  <si>
    <t>31 عبد الله العربى – الحى السابع – مدينة نصر- اعلى هارديز - مدينة نصر</t>
  </si>
  <si>
    <t>48 Al-Gomhoria Street, corner of Al-Moayad Street - Al-Hawamdia</t>
  </si>
  <si>
    <t>16191-01274466023</t>
  </si>
  <si>
    <t>BR-GZ-083@alfalabs.com</t>
  </si>
  <si>
    <t>48شارع الجمهورية ناصية شارع المؤيد - الحوامدية</t>
  </si>
  <si>
    <t>1 Al Awqaf Building - El Sawah Square - El Amireya</t>
  </si>
  <si>
    <t>16191-01274466781</t>
  </si>
  <si>
    <t>BR-CA-084@alfalabs.com</t>
  </si>
  <si>
    <t>1 عمارة الاوقاف – ميدان السواح - الاميريه</t>
  </si>
  <si>
    <t>Neighborhood D (2) Second District - next to El Shorouk City Authority - El Shorouk City</t>
  </si>
  <si>
    <t>16191-01274468876</t>
  </si>
  <si>
    <t>BR-CA-085@alfalabs.com</t>
  </si>
  <si>
    <t>المجاوره د (2) الحى الثاني – بجوار جهاز مدينة الشروق - مدينة الشروق</t>
  </si>
  <si>
    <t>15 Taha Hussein St., next to Mecca Center, in front of the Armed Forces Institute. - Heliopolis</t>
  </si>
  <si>
    <t>16191-01274476687</t>
  </si>
  <si>
    <t>BR-CA-088@alfalabs.com</t>
  </si>
  <si>
    <t>15 ش طه حسين بجوار سنتر مكه وامام معهد القوات المسلحه. - مصر الجديدة</t>
  </si>
  <si>
    <t>1 Merryland Buildings, next to Raya Agency - Gesr El Suez - Gesr El Suez</t>
  </si>
  <si>
    <t>16191-01274476698</t>
  </si>
  <si>
    <t>BR-CA-089@alfalabs.com</t>
  </si>
  <si>
    <t>1 عمارات الميريلاند بجوار توكيل رايه – جسر السويس - جسر السويس</t>
  </si>
  <si>
    <t>26 El Batal Ahmed Abdel Aziz St., from Gamaet El Dewal El Arabeya St., Mohandessin</t>
  </si>
  <si>
    <t>16191-01274466890</t>
  </si>
  <si>
    <t>BR-GZ-090@alfalabs.com</t>
  </si>
  <si>
    <t>26 ش البطل احمد عبد العزيز من ش جامعة الدول العربيه - المهندسين</t>
  </si>
  <si>
    <t>401 Faisal Street - Talbeya El-Bahriya - Faisal</t>
  </si>
  <si>
    <t>16191-01227457754</t>
  </si>
  <si>
    <t>BR-GZ-091@alfalabs.com</t>
  </si>
  <si>
    <t>401 شارع فيصل – الطالبية البحريه - فيصل</t>
  </si>
  <si>
    <t>4 Teraet Al Zomor Street, Tabarak Hospital Building, two slides, Ard Al Liwa - Ard Al Liwa</t>
  </si>
  <si>
    <t>16191-01228555893</t>
  </si>
  <si>
    <t>BR-GZ-092@alfalabs.com</t>
  </si>
  <si>
    <t>4 شارع ترعة الزمر , عمارة مستشفى تبارك , مزلقان ارض اللواء - ارض اللواء</t>
  </si>
  <si>
    <t>275 Shoubra St. - El Khalafawy Metro Station - Shoubra</t>
  </si>
  <si>
    <t>16191-01282065583</t>
  </si>
  <si>
    <t>BR-CA-094@alfalabs.com</t>
  </si>
  <si>
    <t>275 ش شبرا – محطة مترو الخلفاوي - شبرا</t>
  </si>
  <si>
    <t>171 Kablat Street - El Matareya Square - El Matareya</t>
  </si>
  <si>
    <t>16191-01228555843</t>
  </si>
  <si>
    <t>BR-CA-095@alfalabs.com</t>
  </si>
  <si>
    <t>171 شارع الكابلات – ميدان المطرية - المطرية</t>
  </si>
  <si>
    <t>Corner Mall 1 in front of Gate 6, Al Rehab City - First Floor, entrance to Al Fouad Pharmacy - Al Rehab</t>
  </si>
  <si>
    <t>16191-01274475518</t>
  </si>
  <si>
    <t>BR-CA-102@alfalabs.com</t>
  </si>
  <si>
    <t>كورنر مول 1 امام بوابه 6 مدينة الرحاب - الدور الاول مدخل صيدلية الفؤاد - الرحاب</t>
  </si>
  <si>
    <t>58 El Hegaz Street - Amoun Tower - Heliopolis</t>
  </si>
  <si>
    <t>16191-01228555802</t>
  </si>
  <si>
    <t>BR-CA-105@alfalabs.com</t>
  </si>
  <si>
    <t>58 شارع الحجاز – برج امون - مصر الجديدة</t>
  </si>
  <si>
    <t>Marina in front of the fourth gate - North Coast - North Coast</t>
  </si>
  <si>
    <t>16191-01208288883</t>
  </si>
  <si>
    <t>BR-SH-106@alfalabs.com</t>
  </si>
  <si>
    <t>مارينا امام البوابة الرابعة – الساحل الشمالى - الساحل الشمالى</t>
  </si>
  <si>
    <t>Police Tower - in front of the Directorate of Education - Kafr El-Sheikh</t>
  </si>
  <si>
    <t>16191-01228555301</t>
  </si>
  <si>
    <t>BR-DL-107@alfalabs.com</t>
  </si>
  <si>
    <t>برج الشرطه – امام مديرية التربيه والتعليم - كفر الشيخ</t>
  </si>
  <si>
    <t>412 Gamal Abdel Nasser Street - Mandara</t>
  </si>
  <si>
    <t>16191-01228555752</t>
  </si>
  <si>
    <t>BR-AX-108@alfalabs.com</t>
  </si>
  <si>
    <t>412شارع جمال عبد الناصر - المندرة</t>
  </si>
  <si>
    <t>Al Nasajoon Tower - Al Bahr Street - Fayoum</t>
  </si>
  <si>
    <t>16191-01278745654</t>
  </si>
  <si>
    <t>BR-UP-109@alfalabs.com</t>
  </si>
  <si>
    <t>برج النساجون – شارع البحر - الفيوم</t>
  </si>
  <si>
    <t>294 A - Mina Gate (4) - Hadayek al-Ahram - Hadayek al-Ahram</t>
  </si>
  <si>
    <t>16191-01278746601</t>
  </si>
  <si>
    <t>BR-GZ-110@alfalabs.com</t>
  </si>
  <si>
    <t>294 ع – بوابة مينا (4) – حدائق الاهرام - حدائق الاهرام</t>
  </si>
  <si>
    <t>20 B El Farouqeya Towers - Gesr El Suez - Gesr El Suez</t>
  </si>
  <si>
    <t>16191-01278745748</t>
  </si>
  <si>
    <t>BR-CA-111@alfalabs.com</t>
  </si>
  <si>
    <t>20 ب ابراج الفاروقية – جسر السويس - جسر السويس</t>
  </si>
  <si>
    <t>The intersection of Al-Gomhoria Street with Eugenie Street, above La Poire - Port Said</t>
  </si>
  <si>
    <t>16191-01278745884</t>
  </si>
  <si>
    <t>BR-DL-112@alfalabs.com</t>
  </si>
  <si>
    <t>تقاطع شارع الجمهورية مع شارع اوجينى اعلى لابوار - بورسعيد</t>
  </si>
  <si>
    <t>35 Kasr El Ainy Street - El Manial</t>
  </si>
  <si>
    <t>16191-01278746298</t>
  </si>
  <si>
    <t>BR-GZ-113@alfalabs.com</t>
  </si>
  <si>
    <t>35 شارع القصر العينى - المنيل</t>
  </si>
  <si>
    <t>Intersection of Fayoum Street with Schools Street - Dar Al Salam</t>
  </si>
  <si>
    <t>16191-01278746457</t>
  </si>
  <si>
    <t>BR-CA-114@alfalabs.com</t>
  </si>
  <si>
    <t>تقاطع شارع الفيوم مع شارع المدارس - دار السلام</t>
  </si>
  <si>
    <t>Mazar Mall Sheikh Zayed - District 16 - Sheikh Zayed</t>
  </si>
  <si>
    <t>16191-01278746893</t>
  </si>
  <si>
    <t>BR-GZ-115@alfalabs.com</t>
  </si>
  <si>
    <t>مزار مول الشيخ زايد – الحى 16 - الشيخ زايد</t>
  </si>
  <si>
    <t>1 Nahia St. - Boulaq El Dakrour - next to Eid Labib Center - Boulaq El Dakrour</t>
  </si>
  <si>
    <t>16191-01278746396</t>
  </si>
  <si>
    <t>BR-GZ-116@alfalabs.com</t>
  </si>
  <si>
    <t>1 ش ناهيا – بولاق الدكرور – بجوار سنتر عيد لبيب - بولاق الدكرور</t>
  </si>
  <si>
    <t>86 Hassan El Maamoun St. - Al Ahly Club - Nasr City</t>
  </si>
  <si>
    <t>16191-01212551193</t>
  </si>
  <si>
    <t>BR-CA-117@alfalabs.com</t>
  </si>
  <si>
    <t>86 ش حسن المأمون- النادي الاهلي - مدينة نصر</t>
  </si>
  <si>
    <t>84 El Bahr El Azam St., next to El Tawheed and El Nour - El Bahr El Aazam</t>
  </si>
  <si>
    <t>16191-01200791366</t>
  </si>
  <si>
    <t>BR-GZ-118@alfalabs.com</t>
  </si>
  <si>
    <t>84 ش البحر الاعظم بجوار التوحيد والنور - البحر الاعظم</t>
  </si>
  <si>
    <t>76 Gamal Abdel Nasser St. - Sharaf Square - Shebin El-Koum</t>
  </si>
  <si>
    <t>16191-01200790828</t>
  </si>
  <si>
    <t>BR-DL-119@alfalabs.com</t>
  </si>
  <si>
    <t>76 ش جمال عبد الناصر – ميدان شرف - شبين الكوم</t>
  </si>
  <si>
    <t>Palm Strip Mall - Al Motamayez District - 6th of October</t>
  </si>
  <si>
    <t>16191-01200735729</t>
  </si>
  <si>
    <t>BR-GZ-120@alfalabs.com</t>
  </si>
  <si>
    <t>بالم ستريب مول – الحى المتميز - 6 اكتوبر</t>
  </si>
  <si>
    <t>38 Corniche El Nil Street - Sohag</t>
  </si>
  <si>
    <t>16191-01200735325</t>
  </si>
  <si>
    <t>BR-UP-121@alfalabs.com</t>
  </si>
  <si>
    <t>Al Mahatta,, Gerga, El Atebaa Tower - Gerga</t>
  </si>
  <si>
    <t>16191-01200735689</t>
  </si>
  <si>
    <t>BR-UP-122@alfalabs.com</t>
  </si>
  <si>
    <t>المحطة،, جرجا، برج الاطباء - جرجا</t>
  </si>
  <si>
    <t>Hosni Mubarak Street - in front of Banque du Caire - Nagaa Hammadi</t>
  </si>
  <si>
    <t>16191-01200791049</t>
  </si>
  <si>
    <t>BR-UP-123@alfalabs.com</t>
  </si>
  <si>
    <t> شارع حسنى مبارك - أمام بنك القاهرة - نجع حمادى</t>
  </si>
  <si>
    <t>19 A. Al-Gomhoria Street - Al-Rai Tower - Assiut</t>
  </si>
  <si>
    <t>16191-01200735321</t>
  </si>
  <si>
    <t>BR-UP-124@alfalabs.com</t>
  </si>
  <si>
    <t>19 هـ شارع الجمهورية – برج الراعي - اســيــــوط</t>
  </si>
  <si>
    <t>Atef El Mongy St., off El Gomhoureya St., Mansoura</t>
  </si>
  <si>
    <t>16191-01200790566</t>
  </si>
  <si>
    <t>BR-DL-126@alfalabs.com</t>
  </si>
  <si>
    <t>5 ش عاطف المنجي من ش الجمهوريه - المنصورة</t>
  </si>
  <si>
    <t>The intersection of El Gomhoureya St. with El Salam St. - Maghagha</t>
  </si>
  <si>
    <t>16191-01200735084</t>
  </si>
  <si>
    <t>BR-UP-127@alfalabs.com</t>
  </si>
  <si>
    <t>تقاطع ش الجمهورية مع ش السلام - مغاغة</t>
  </si>
  <si>
    <t>399 Ramses Street in front of El Demerdash Hospital - Ghamra</t>
  </si>
  <si>
    <t>16191-01200790814</t>
  </si>
  <si>
    <t>BR-CA-128@alfalabs.com</t>
  </si>
  <si>
    <t>399 شارع رمسيس امام مستشفى الدمرداش - غمرة</t>
  </si>
  <si>
    <t>28 Amer St. (Minya parking lot), in front of the Agricultural Mechanization Company - Samalout</t>
  </si>
  <si>
    <t>16191-01204943936</t>
  </si>
  <si>
    <t>BR-UP-130@alfalabs.com</t>
  </si>
  <si>
    <t>28 ش عامر ( موقف المنيا ) أمام شركة الميكنة الزراعية - سمالوط</t>
  </si>
  <si>
    <t>49 Al-Arfani Mosque St., in front of Mallawi Museum - Mallawi</t>
  </si>
  <si>
    <t>16191-01204943760</t>
  </si>
  <si>
    <t>BR-UP-131@alfalabs.com</t>
  </si>
  <si>
    <t>49ش مسجد العرفاني امام متحف ملوي - ملوى</t>
  </si>
  <si>
    <t>Baron Tower (National Security Building) - Maabar Al Shabab St., in front of Sadr Qena Hospital, Qena - Qena</t>
  </si>
  <si>
    <t>16191-01204943681</t>
  </si>
  <si>
    <t>BR-UP-132@alfalabs.com</t>
  </si>
  <si>
    <t>برج البارون (عمارة الأمن الوطني) - ش معبر الشباب, أمام مستشفى صدر قنا، قنا - قنا</t>
  </si>
  <si>
    <t>The intersection of El Ibrahimeya St. with Saeed - Bani Mazar</t>
  </si>
  <si>
    <t>16191-01205590265</t>
  </si>
  <si>
    <t>BR-UP-133@alfalabs.com</t>
  </si>
  <si>
    <t>تقاطع ش الابراهيميه مع سعيد - بنى مزار</t>
  </si>
  <si>
    <t>Alexandria St. - Riyadh Tower - Marsa Matrouh</t>
  </si>
  <si>
    <t>16191-01204943525</t>
  </si>
  <si>
    <t>BR-SH-134@alfalabs.com</t>
  </si>
  <si>
    <t>ش الاسكندرية – برج الرياض - مرسى مطروح</t>
  </si>
  <si>
    <t>4 Al Safwa Towers - Al Mithaq Street - Nasr City</t>
  </si>
  <si>
    <t>16191-01205592043</t>
  </si>
  <si>
    <t>BR-CA-135@alfalabs.com</t>
  </si>
  <si>
    <t>4 ابراج الصفوة – شارع الميثاق - مدينة نصر</t>
  </si>
  <si>
    <t>El Dahar Square, Hurghada, Red Sea - Hurghada</t>
  </si>
  <si>
    <t>16191-01212535210</t>
  </si>
  <si>
    <t>BR-UP-136@alfalabs.com</t>
  </si>
  <si>
    <t>ميدان الدهار, الغردقة، البحر الأحمر - الغردقة</t>
  </si>
  <si>
    <t>Abu El-Naga Mall, next to Doha El-Asher Mall, Etisalat - 10th of Ramadan City</t>
  </si>
  <si>
    <t>16191-01205591484</t>
  </si>
  <si>
    <t>BR-CA-137@alfalabs.com</t>
  </si>
  <si>
    <t>مول ابو النجا بجوار مول دوحة العاشر اعل اتصالات - مدينة العاشر من رمضان</t>
  </si>
  <si>
    <t>54 Bashtil Al-Omoumi St., Mecca Tower, Imbaba</t>
  </si>
  <si>
    <t>16191-01205591459</t>
  </si>
  <si>
    <t>BR-GZ-138@alfalabs.com</t>
  </si>
  <si>
    <t>54 ش بشتيل العمومى - برج مكة - امبابة</t>
  </si>
  <si>
    <t>New Cairo Clinic Mall - Entrance to El Ezaby Pharmacy - Ground floor - next to the First Settlement Central - First Settlement</t>
  </si>
  <si>
    <t>16191-01204942856</t>
  </si>
  <si>
    <t>BR-CA-139@alfalabs.com</t>
  </si>
  <si>
    <t>نيو كايرو كلينك مول - مدخل صيدلية العزبى - الدور الارضى - بجوار سنترال التجمع الاول - التجمع الاول</t>
  </si>
  <si>
    <t>Spot Mall in front of the fourth gate of the American University - Entrance 4 - Floor 2 - Fifth Settlement</t>
  </si>
  <si>
    <t>16191-01278679414</t>
  </si>
  <si>
    <t>BR-CA-140@alfalabs.com</t>
  </si>
  <si>
    <t>سبوت مول امام البوابة الرابعة للجامعة الامريكية - مدخل 4 - الدور 2 - التجمع الخامس</t>
  </si>
  <si>
    <t>Television Street - Luxor</t>
  </si>
  <si>
    <t>16191-01278679378</t>
  </si>
  <si>
    <t>BR-UP-141@alfalabs.com</t>
  </si>
  <si>
    <t>شارع التليفزيون - الأقصر</t>
  </si>
  <si>
    <t>The medical center next to Madinaty Authority - Madinaty</t>
  </si>
  <si>
    <t>16191-01278679455</t>
  </si>
  <si>
    <t>BR-CA-142@alfalabs.com</t>
  </si>
  <si>
    <t>المركز الطبى بجوار جهاز مدينتى - مدينتى</t>
  </si>
  <si>
    <t>Town Star Mall - Entrance to the Seventh District - Obour City</t>
  </si>
  <si>
    <t>16191-01278679393</t>
  </si>
  <si>
    <t>BR-CA-143@alfalabs.com</t>
  </si>
  <si>
    <t>تاون ستار مول - مدخل الحى السابع - مدينة العبور</t>
  </si>
  <si>
    <t>68 Ain Shams St., Above Al Ahly Bank - Ezbet El Nakhl</t>
  </si>
  <si>
    <t>16191-01278679349</t>
  </si>
  <si>
    <t>BR-CA-144@alfalabs.com</t>
  </si>
  <si>
    <t>68 ش عين شمس اعلى البنك الاهلى - عزبة النخل</t>
  </si>
  <si>
    <t>Sewer Street, in front of Dorra Hospital - Al Khosous</t>
  </si>
  <si>
    <t>16191-01278679406</t>
  </si>
  <si>
    <t>BR-CA-145@alfalabs.com</t>
  </si>
  <si>
    <t>شارع الصرف الصحى امام مستشفى درة - الخصوص</t>
  </si>
  <si>
    <t>21 Al-Khalifa Al-Mamoun in front of Al-Asr Market - Heliopolis</t>
  </si>
  <si>
    <t>16191-01278679350</t>
  </si>
  <si>
    <t>BR-CA-146@alfalabs.com</t>
  </si>
  <si>
    <t>21 الخليفة المأمون امام سوق العصر - مصر الجديدة</t>
  </si>
  <si>
    <t>8046 El Gamaa El Haditha St., in front of the Faculty of Pharmacy - Mokattam</t>
  </si>
  <si>
    <t>16191-01202891202</t>
  </si>
  <si>
    <t>BR-CA-147@alfalabs.com</t>
  </si>
  <si>
    <t>8046 ش الجامعة الحديثة امام كلية الصيدلة - المقطم</t>
  </si>
  <si>
    <t>53 El Horreya Road - First Neighborhood - Second Neighborhood - Next to the Russian University - Badr City</t>
  </si>
  <si>
    <t>16191-01202890873</t>
  </si>
  <si>
    <t>BR-CA-150@alfalabs.com</t>
  </si>
  <si>
    <t>53 طريق الحريه – الحي الاول- المجاوره الثانيه- بجوار الجامعه الروسيه - مدينة بدر</t>
  </si>
  <si>
    <t>(46 F) Hadayek al-Ahram, the second gate (Khafre) - Hadayek al-Ahram</t>
  </si>
  <si>
    <t>16191-01202890764</t>
  </si>
  <si>
    <t>BR-GZ-154@alfalabs.com</t>
  </si>
  <si>
    <t>(46 و) حدائق الاهرام البوابه الثانيه ( خفرع) - حدائق الاهرام</t>
  </si>
  <si>
    <t>343 23rd of July Street (El-Geish) above the National Bank - Suez</t>
  </si>
  <si>
    <t>16191-01202890543</t>
  </si>
  <si>
    <t>BR-DL-155@alfalabs.com</t>
  </si>
  <si>
    <t>343 شارع 23 يوليو ( الجيش ) أعلى البنك الاهلى - السويس</t>
  </si>
  <si>
    <t>122 Othman Ibn Affan St. - Military College - Heliopolis</t>
  </si>
  <si>
    <t>16191-01202890188</t>
  </si>
  <si>
    <t>BR-CA-156@alfalabs.com</t>
  </si>
  <si>
    <t>122 ش عثمان بن عفان - الكلية الحربية - مصر الجديدة</t>
  </si>
  <si>
    <t>Hacienda Village - El-Corte Mall - North Coast</t>
  </si>
  <si>
    <t>16191-01212830098</t>
  </si>
  <si>
    <t>BR-SH-158@alfalabs.com</t>
  </si>
  <si>
    <t>قرية هايسندا - El-Corte Mall - الساحل الشمالى</t>
  </si>
  <si>
    <t>152 Zakat Foundation Street - Marg</t>
  </si>
  <si>
    <t>16191-01224737191</t>
  </si>
  <si>
    <t>BR-CA-160@alfalabs.com</t>
  </si>
  <si>
    <t>152 شارع مؤسسة الزكاة - المرج</t>
  </si>
  <si>
    <t>1853 West El Sekka El Hadid St., in front of El Marg Metro Station - El Marg</t>
  </si>
  <si>
    <t>16191-01224737661</t>
  </si>
  <si>
    <t>BR-CA-161@alfalabs.com</t>
  </si>
  <si>
    <t>1853 ش غرب السكة الحديد امام محطة مترو المرج - المرج</t>
  </si>
  <si>
    <t>New Fustat City</t>
  </si>
  <si>
    <t>3 El Ferdous Tower - First Neighborhood - New Fustat City - New Fustat City</t>
  </si>
  <si>
    <t>16191-01224737662</t>
  </si>
  <si>
    <t>BR-CA-162@alfalabs.com</t>
  </si>
  <si>
    <t>3 برج الفردوس - المجاورة الاولى - مدينة الفسطاط الجديدة -  مدينة الفسطاط الجديدة</t>
  </si>
  <si>
    <t xml:space="preserve"> مدينة الفسطاط الجديدة</t>
  </si>
  <si>
    <t>Intersection of El Eshreen St. with Queen St. - in front of El Eshreen Gas Station -  Faisal</t>
  </si>
  <si>
    <t>16191-01224737339</t>
  </si>
  <si>
    <t>BR-GZ-163@alfalabs.com</t>
  </si>
  <si>
    <t>تقاطع ش العشرين مع ش الملكة - امام بنزينة العشرين - فيصل</t>
  </si>
  <si>
    <t>6 6th of October Street - Alexandria Square - El Salam City</t>
  </si>
  <si>
    <t>16191-01272186650</t>
  </si>
  <si>
    <t>BR-CA-164@alfalabs.com</t>
  </si>
  <si>
    <t>6 شارع 6 أكتوبر – ميدان الاسكندرية - مدينة السلام</t>
  </si>
  <si>
    <t>The intersection of Al-Libini Street with Al-Asima Street, above the National Bank of Egypt - Al-Haram</t>
  </si>
  <si>
    <t>16191-01224737397</t>
  </si>
  <si>
    <t>BR-GZ-172@alfalabs.com</t>
  </si>
  <si>
    <t>تقاطع شارع اللبيني مع شارع العاصمة اعلى البنك الاهلي المصري - الهرم</t>
  </si>
  <si>
    <t>Cloud 9 Mall - Mohamed Naguib Axis - First Floor - Mac Entrance - First Settlement - First Settlement</t>
  </si>
  <si>
    <t>16191-01224737696</t>
  </si>
  <si>
    <t>BR-CA-173@alfalabs.com</t>
  </si>
  <si>
    <t>كلاود 9 مول – محور محمد نجيب- الدور الاول - مدخل Mac – التجمع الاول - التجمع الاول</t>
  </si>
  <si>
    <t>418 Al-Taraa Al-Boulaqia Street - Victoria Square - Shubra - Shubra</t>
  </si>
  <si>
    <t>16191-01272186693</t>
  </si>
  <si>
    <t>BR-CA-175@alfalabs.com</t>
  </si>
  <si>
    <t>418 شارع الترعة البولاقية – ميدان فيكتوريا - شبرا - شبرا</t>
  </si>
  <si>
    <t>20 Attia El-Fayoumi St., intersection of Court Street, in front of Toukh Central - Shoka Tower - Toukh</t>
  </si>
  <si>
    <t>16191-01272185369</t>
  </si>
  <si>
    <t>BR-DL-176@alfalabs.com</t>
  </si>
  <si>
    <t>20 ش عطية الفيومي تقاطع شارع المحكمة امام سنترال طوخ - برج شوكة - طوخ</t>
  </si>
  <si>
    <t>40 El Galaa St. - next to the city council - Zagazig</t>
  </si>
  <si>
    <t>16191-01275985003</t>
  </si>
  <si>
    <t>BR-DL-177@alfalabs.com</t>
  </si>
  <si>
    <t>40 ش الجلاء –بجوار مجلس المدينة - الزقازيق</t>
  </si>
  <si>
    <t>July 23rd Street - Al-Shawn Square - Hammam Plaza Tower - Al-Mahalla Al-Kubra</t>
  </si>
  <si>
    <t>16191-01275985008</t>
  </si>
  <si>
    <t>BR-DL-178@alfalabs.com</t>
  </si>
  <si>
    <t>شارع 23 يوليو  - ميدان الشون – برج همام ‏بلازا - المحله الكبرى</t>
  </si>
  <si>
    <t>63 Kasr El Hagar Street - Thebes Medical Center - Aswan</t>
  </si>
  <si>
    <t>16191-01275984797</t>
  </si>
  <si>
    <t>BR-UP-180@alfalabs.com</t>
  </si>
  <si>
    <t>63 شارع كسر الحجر – مركز طيبة الطبي - اسوان</t>
  </si>
  <si>
    <t>Silver Mall, next to Cityscape Mall - 6th of October</t>
  </si>
  <si>
    <t>16191-01212830522</t>
  </si>
  <si>
    <t>BR-GZ-181@alfalabs.com</t>
  </si>
  <si>
    <t>سيلفر مول بجوار سيتى سكيب مول - 6 اكتوبر</t>
  </si>
  <si>
    <t>Medical Center (1), Ground Floor, Clinic (5), Al Rehab</t>
  </si>
  <si>
    <t>16191-01202891605</t>
  </si>
  <si>
    <t>BR-CA-183@alfalabs.com</t>
  </si>
  <si>
    <t>المركز الطبى (1)  الدور الارضي عيادة (5) - الرحاب</t>
  </si>
  <si>
    <t>Downtown Mall - Ninety Street - Building S1 - Fourth Floor - Fifth Settlement</t>
  </si>
  <si>
    <t>16191-01212830424</t>
  </si>
  <si>
    <t>BR-CA-184@alfalabs.com</t>
  </si>
  <si>
    <t>مول داون تاون - شارع التسعين - مبنى S1 - الدور الرابع - التجمع الخامس</t>
  </si>
  <si>
    <t>Boraie Plaza Towers - Beside El Hosary Mosque - 6th of October</t>
  </si>
  <si>
    <t>16191-01272186701</t>
  </si>
  <si>
    <t>BR-GZ-186@alfalabs.com</t>
  </si>
  <si>
    <t>ابراج برعى بلازا - بجوار مسجد الحصرى - 6 اكتوبر</t>
  </si>
  <si>
    <t>Beverly Hills Clinics Building Sheikh Zayed - Sheikh Zayed</t>
  </si>
  <si>
    <t>16191-01282168915</t>
  </si>
  <si>
    <t>BR-GZ-189@alfalabs.com</t>
  </si>
  <si>
    <t>مبنى العيادات بيفرلي هيلز الشيخ زايد - الشيخ زايد</t>
  </si>
  <si>
    <t xml:space="preserve"> 7 Sayedna Al-Hussein Street, corner of King Faisal Street - Faisal</t>
  </si>
  <si>
    <t>16191-01282168670</t>
  </si>
  <si>
    <t>BR-GZ-190@alfalabs.com</t>
  </si>
  <si>
    <t xml:space="preserve"> 7شارع سيدنا الحسين ناصية شارع الملك فيصل   - فيصل</t>
  </si>
  <si>
    <t xml:space="preserve"> 472 Port Said Street, Bab Al Shaareya - Bab Al Shaareya</t>
  </si>
  <si>
    <t>16191-01282168990</t>
  </si>
  <si>
    <t>BR-CA-191@alfalabs.com</t>
  </si>
  <si>
    <t xml:space="preserve">       472شارع بورسعيد باب الشعرية - باب الشعرية</t>
  </si>
  <si>
    <t>Agora Plaza - behind Seoudi Market, near Zayed Specialized Hospital - Sheikh Zayed</t>
  </si>
  <si>
    <t>16191-01288741359</t>
  </si>
  <si>
    <t>BR-GZ-192@alfalabs.com</t>
  </si>
  <si>
    <t>اجورا بلازا - خلف سعودى ماركت بالقرب من مستشفى زايد التخصصى - الشيخ زايد</t>
  </si>
  <si>
    <t>6 Abbas El-Akkad, above the National Bank - Nasr City</t>
  </si>
  <si>
    <t>16191-01284092348</t>
  </si>
  <si>
    <t>BR-CA-193@alfalabs.com</t>
  </si>
  <si>
    <t>6 عباس العقاد أعل البنك الاهلى - مدينة نصر</t>
  </si>
  <si>
    <t>Kafr Nassar, end of Faisal Street - Faisal</t>
  </si>
  <si>
    <t>16191-01212829390</t>
  </si>
  <si>
    <t>BR-GZ-194@alfalabs.com</t>
  </si>
  <si>
    <t>2 كفر نصار اخر شارع فيصل - فيصل</t>
  </si>
  <si>
    <t>Gateway Mall - Al Rehab - Building D - Floor 2 - Clinic 43 - Al Rehab</t>
  </si>
  <si>
    <t>16191-01284092018</t>
  </si>
  <si>
    <t>BR-CA-195@alfalabs.com</t>
  </si>
  <si>
    <t>جيت واى مول - الرحاب  - مبنى D - الدور 2 - عيادة 43 - الرحاب</t>
  </si>
  <si>
    <t>Golf Residence - October Gardens - Service Building - Second Floor - 6th of October</t>
  </si>
  <si>
    <t>16191-01284092049</t>
  </si>
  <si>
    <t>BR-GZ-196@alfalabs.com</t>
  </si>
  <si>
    <t>جولف ريزيدانس - حدائق أكتوبر - مبنى الخدمات - الدور الثاني - 6 اكتوبر</t>
  </si>
  <si>
    <t>Terrace Mall - Expansions of the third district east - second floor - El Shorouk City</t>
  </si>
  <si>
    <t>16191-01284092093</t>
  </si>
  <si>
    <t>BR-CA-197@alfalabs.com</t>
  </si>
  <si>
    <t>تراس مول - توسعات الحى الثالث شرق - الدور الثانى - مدينة الشروق</t>
  </si>
  <si>
    <t>Spain Plaza - Building 2 - Second Floor - Entrance Zayed 4 - Sheikh Zayed</t>
  </si>
  <si>
    <t>16191-01284982841</t>
  </si>
  <si>
    <t>BR-GZ-198@alfalabs.com</t>
  </si>
  <si>
    <t>اسبانا بلازا - مبنى 2 - الدور الثاني -مدخل زايد 4 - الشيخ زايد</t>
  </si>
  <si>
    <t>3rd Settlement</t>
  </si>
  <si>
    <t>Arabella Plaza - Administrative Building 2 - Second Floor - Third Settlement</t>
  </si>
  <si>
    <t>16191-01284092101</t>
  </si>
  <si>
    <t>BR-CA-199@alfalabs.com</t>
  </si>
  <si>
    <t>ارابيلا بلازا - المبنى الاداري 2 - الدور الثاني - التجمع الثالث</t>
  </si>
  <si>
    <t xml:space="preserve">94 El Tahrir St. -  Magrabi Plaza Building - Dokki </t>
  </si>
  <si>
    <t>16191-01284092083</t>
  </si>
  <si>
    <t>BR-GZ-200@alfalabs.com</t>
  </si>
  <si>
    <t>94 ش التحرير -  مبنى مغربي بلازا - الدقى</t>
  </si>
  <si>
    <t>10 Mansourieh - Al-Gamaleya - next to Fatimid Cairo Hospital - Al-Gamaleya</t>
  </si>
  <si>
    <t>16191-01284982775</t>
  </si>
  <si>
    <t>BR-CA-201@alfalabs.com</t>
  </si>
  <si>
    <t>10 المنصورية - الجمالية - بجوار مستشفى القاهرة الفاطمية - الجمالية</t>
  </si>
  <si>
    <t>Bank of Alexandria Building - in front of the satellite - Maadi</t>
  </si>
  <si>
    <t>16191-01284982779</t>
  </si>
  <si>
    <t>BR-CA-203@alfalabs.com</t>
  </si>
  <si>
    <t>مبنى بنك الاسكندرية - امام القمر الصناعى - المعادى</t>
  </si>
  <si>
    <t>Nile Tower - Corniche El Nil - First Floor - Minya</t>
  </si>
  <si>
    <t>16191-01284982730</t>
  </si>
  <si>
    <t>BR-UP-204@alfalabs.com</t>
  </si>
  <si>
    <t>برج النيل - كورنيش النيل - الدور الاول - المنيا</t>
  </si>
  <si>
    <t xml:space="preserve"> Hadith Al-Madina Tower - Off Salah Salem and Port Said Streets - Beni Suef</t>
  </si>
  <si>
    <t>16191-01282088643</t>
  </si>
  <si>
    <t>BR-UP-205@alfalabs.com</t>
  </si>
  <si>
    <t xml:space="preserve">برج حديث المدينة - متفرع من شارع صلاح سالم و بورسعيد - بنى سويف </t>
  </si>
  <si>
    <t xml:space="preserve">19 Mossadak Street - next to Mazloum - above Aramex - Dokki </t>
  </si>
  <si>
    <t>16191-01272185451</t>
  </si>
  <si>
    <t>BR-GZ-206@alfalabs.com</t>
  </si>
  <si>
    <t>19 شارع مصدق -بجوار مظلوم - اعلى اراميكس - الدقى</t>
  </si>
  <si>
    <t>102 Shubra Street - Rod El Farag Metro Station - Shubra</t>
  </si>
  <si>
    <t>16191-01282088496</t>
  </si>
  <si>
    <t>BR-CA-207@alfalabs.com</t>
  </si>
  <si>
    <t>102 شارع شبرا - محطة مترو روض الفرج - شبرا</t>
  </si>
  <si>
    <t>Azzar Plaza - Green Hills Village - in front of Zayed 2 Entrance - Sheikh Zayed</t>
  </si>
  <si>
    <t>16191-01282088682</t>
  </si>
  <si>
    <t>BR-GZ-208@alfalabs.com</t>
  </si>
  <si>
    <t>ازار بلازا - قرية جرين هيلز - امام مدخل زايد 2 - الشيخ زايد</t>
  </si>
  <si>
    <t>Ghazala Village - North Coast - North Coast</t>
  </si>
  <si>
    <t>16191-01282088789</t>
  </si>
  <si>
    <t>BR-SH-209@alfalabs.com</t>
  </si>
  <si>
    <t>قرية غزالة - الساحل الشمالى - الساحل الشمالى</t>
  </si>
  <si>
    <t>Swan Lake Village, kilo 164, Alexandria Matrouh Road - North Coast - North Coast</t>
  </si>
  <si>
    <t>16191-01282088798</t>
  </si>
  <si>
    <t>BR-SH-210@alfalabs.com</t>
  </si>
  <si>
    <t>قرية Swan Lake الكيلو 164 طريق اسكندرية مطروح - الساحل الشماالي - الساحل الشمالى</t>
  </si>
  <si>
    <t>Al-Firdous City - 2 K - Neighborhood 2 - 6th of October</t>
  </si>
  <si>
    <t>16191-01208288884</t>
  </si>
  <si>
    <t>BR-GZ-211@alfalabs.com</t>
  </si>
  <si>
    <t>مدينة الفردوس  - 2 ك - المجاورة 2 - 6 اكتوبر</t>
  </si>
  <si>
    <t>El Safa Medical Plaza - in front of Sea Shell Village - North Coast - North Coast</t>
  </si>
  <si>
    <t>16191-01212830077</t>
  </si>
  <si>
    <t>BR-SH-212@alfalabs.com</t>
  </si>
  <si>
    <t>الصفا ميديكال بلازا - امام قرية سي شيل - الساحل الشمالي - الساحل الشمالى</t>
  </si>
  <si>
    <t>Arkan Medical Plaza - Second Floor - Cinemas - Sheikh Zayed</t>
  </si>
  <si>
    <t>16191-01282063942</t>
  </si>
  <si>
    <t>BR-GZ-213@alfalabs.com</t>
  </si>
  <si>
    <t>اركان ميديكال بلازا - الدور الثانى - دور السينما - الشيخ زايد</t>
  </si>
  <si>
    <t>14 Khaled Ibn El Walid - Sheraton Bldgs. - next to the American Hospital - Heliopolis</t>
  </si>
  <si>
    <t>16191-01284982774</t>
  </si>
  <si>
    <t>BR-CA-216@alfalabs.com</t>
  </si>
  <si>
    <t>14 خالد بن الوليد - مساكن شيراتون - بجوار المستشفى الامريكى - مصر الجديدة</t>
  </si>
  <si>
    <t>10 C, Al-Andalus Tower - Al-Salam District - Shebeen Street - Ismailia</t>
  </si>
  <si>
    <t>16191-01282088746</t>
  </si>
  <si>
    <t>BR-DL-216@alfalabs.com</t>
  </si>
  <si>
    <t>10 ج برج الاندلس - حى السلام - شارع شبين - الاسماعيلية</t>
  </si>
  <si>
    <t>15 Saad Zaghloul - the intersection of Mohamj Al-Madares - Minya Al-Qamh</t>
  </si>
  <si>
    <t>16191-01288741082</t>
  </si>
  <si>
    <t>BR-DL-218@alfalabs.com</t>
  </si>
  <si>
    <t>15 سعد زغلول - تقاطع محمج المدارس - منيا القمح</t>
  </si>
  <si>
    <t>Arena Mall - First Floor - Unit No. 3 - Fifth Settlement</t>
  </si>
  <si>
    <t>16191-01288741235</t>
  </si>
  <si>
    <t>BR-CA-219@alfalabs.com</t>
  </si>
  <si>
    <t>ارينا مول - الدور الاول - الوحدة رقم 3 - التجمع الخامس</t>
  </si>
  <si>
    <t>Al-Ahram Mall - District I - Hadayek al-Ahram - Hadayek al-Ahram</t>
  </si>
  <si>
    <t>16191-01288741420</t>
  </si>
  <si>
    <t>BR-GZ-220@alfalabs.com</t>
  </si>
  <si>
    <t>مول الاهرام - منطقة ط - حدائق الاهرام - حدائق الاهرام</t>
  </si>
  <si>
    <t>1 El Mahatta St. - Qalyub Entrance - Second Floor - Qalyub</t>
  </si>
  <si>
    <t>16191-01288741241</t>
  </si>
  <si>
    <t>BR-DL-222@alfalabs.com</t>
  </si>
  <si>
    <t>1 ش المحطة - مدخل قليوب - الدور الثاني - قليوب</t>
  </si>
  <si>
    <t>13 A Maraachly St. - D1 - St. 3 - Zamalek</t>
  </si>
  <si>
    <t>BR-CA-223@alfalabs.com</t>
  </si>
  <si>
    <t>13 أ ش المرعشلي - د1 - ش 3 - الزمالك</t>
  </si>
  <si>
    <t>81 El-Kawmeya Square - Zagazig City - Zagazig</t>
  </si>
  <si>
    <t>16191-01282063962</t>
  </si>
  <si>
    <t>BR-DL-226@alfalabs.com</t>
  </si>
  <si>
    <t>81 ميدان القومية - مدينة الزقازيق - الزقازيق</t>
  </si>
  <si>
    <t xml:space="preserve"> Unit 102 - D1 - Ring Road Mall - Mokattam</t>
  </si>
  <si>
    <t>BR-CA-227@alfalabs.com</t>
  </si>
  <si>
    <t xml:space="preserve"> -وحدة 102 - د1 - المول التجاري رينج رود - المقطم</t>
  </si>
  <si>
    <t>Port Said Street - next to Sadat Mosque - Belbeis</t>
  </si>
  <si>
    <t>شارع بورسعيد - بجوار مسجد السادات  - بلبيس</t>
  </si>
  <si>
    <t>26 Ahmed Mostafa and Mohamed Kamel Hussein St. - New Nozha - Heliopolis</t>
  </si>
  <si>
    <t>16191-01275984747</t>
  </si>
  <si>
    <t>br-ca-230@alfalabs.com</t>
  </si>
  <si>
    <t>26 ش احمد مصطفى و محمد كامل حسين - النزهة الجديدة - مصر الجديدة</t>
  </si>
  <si>
    <t>53 ش لبنان - المهندسين</t>
  </si>
  <si>
    <t>Astra Laboratory</t>
  </si>
  <si>
    <t>El Shahabia Square - The New upper Bridge St. - El Rawdy Tower - Damietta</t>
  </si>
  <si>
    <t>ميدان الشهابية - شارع الكوبرى العلوى الجديد - برج الروضى - دمياط</t>
  </si>
  <si>
    <t>معمل استرا</t>
  </si>
  <si>
    <t>Sorour Square - Above El Hassan Mosque - Damietta</t>
  </si>
  <si>
    <t>ميدان سرور - اعلى مسجد الحسن - دمياط</t>
  </si>
  <si>
    <t>Ezbat El Borg - In Front Of Public Hospital - Above Qiewan Pharmacy - Damietta</t>
  </si>
  <si>
    <t>عزبة البرج - امام المستشفى العام - اعلى صيدلية كيوان - دمياط</t>
  </si>
  <si>
    <t>El Sananiea - Starting Of Ras El Bar Road - Doctors Tower - 1st Floor - Damietta</t>
  </si>
  <si>
    <t>السنانية - اول طريق رأس البر - برج الأطباء - الدور الأول - دمياط</t>
  </si>
  <si>
    <t>El Sharawy St. - Behind El Sanaie School - Port Fouad</t>
  </si>
  <si>
    <t>شارع الشعراوى خلف مدرسة الصنايع - بورفؤاد</t>
  </si>
  <si>
    <t>In Front Of El Nasr Hospital - Sondos Tower - El Zohour District - Port Said</t>
  </si>
  <si>
    <t>امام مستشفى النصر - برج سندس - حى الزهور - بورسعيد</t>
  </si>
  <si>
    <t>El Shark District - In Front of The Public Central &amp; The Court - Port Said</t>
  </si>
  <si>
    <t>حى الشرق - امام السنترال العمومى و المحكمة - بورسعيد</t>
  </si>
  <si>
    <t>Mohamed Ali &amp; Nile St. - El Tawheed Tower - In Front Of Rail Way Garden - Port Said</t>
  </si>
  <si>
    <t>برج التوحيد شارع محمد على والنيل امام حديقة السكه الحديد - بورسعيد</t>
  </si>
  <si>
    <t>49 Ahmed Orabi St. - In Front of El Sayed El Badawy Mosque - Suez</t>
  </si>
  <si>
    <t>49 شارع احمد عرابى - امام مسجد السيد البدوى - السويس</t>
  </si>
  <si>
    <t>El Fady Physiotherapy Center
(Dr. Fady Nagy)</t>
  </si>
  <si>
    <t>01150007048</t>
  </si>
  <si>
    <t>97ه - بوابة خفرع - حدائق الاهرام</t>
  </si>
  <si>
    <t>مركز الفادى للعلاج الطبيعى
(د. فادى ناجى)</t>
  </si>
  <si>
    <t>40 Ahmed Maher Street - First Floor - Apartment No. 1 - Faisal</t>
  </si>
  <si>
    <t>01150007047</t>
  </si>
  <si>
    <t>40 شارع احمد ماهر - الدور الأول - شقة رقم 1 - فيصل</t>
  </si>
  <si>
    <t>Dr. Mohamed Mohamed Mahmoud Oreibi</t>
  </si>
  <si>
    <t>El Sa3a Square – Above El Hayah Pharmacy – Beside Al Amir Cenima - Tanta</t>
  </si>
  <si>
    <t>اول ش المديريه - ميدان الساعه -  فوق صيدليه الحياه - بجوار سينما امير - طنطا</t>
  </si>
  <si>
    <t>د. محمد محمد محمود عريبى</t>
  </si>
  <si>
    <t>Dr. Ahmed Saleh</t>
  </si>
  <si>
    <t>El-Galaa St., El-Saleh Tower, Above Toyota Agency</t>
  </si>
  <si>
    <t>ش الجلاء برج الصالح اعلى توكيل  تويوتا</t>
  </si>
  <si>
    <t>د/ احمد صالح</t>
  </si>
  <si>
    <t>Al-A'ayady Physiotherapy Center</t>
  </si>
  <si>
    <t>29 Farouk Street, Above Jeddah and Omar Khaled for Electrical Supplies - Ismailia</t>
  </si>
  <si>
    <t>29 شارع فاروق منتصف الشارع اول طلعة النفق اعلي جدة و عمر خالد للتوريدات الكهربائية - الإسماعيلية</t>
  </si>
  <si>
    <t>مركز العيادى للعلاج الطبيعى والتأهيل</t>
  </si>
  <si>
    <t>01146879503</t>
  </si>
  <si>
    <t>شارع أحمد عرابي مع شارع الجيش أمام فودافون الدور الثالث شقه 4 - ميت غمر</t>
  </si>
  <si>
    <t>Ahmed Orabi Street with El Geish Street in front of Vodafone, third floor, Apartment 4 - Mit Ghamr</t>
  </si>
  <si>
    <t>Dr. Hassan Nabawy</t>
  </si>
  <si>
    <t>Anshas El-Raml</t>
  </si>
  <si>
    <t xml:space="preserve">انشاص الرمل </t>
  </si>
  <si>
    <t xml:space="preserve">د. حسن نبوى </t>
  </si>
  <si>
    <t>446 King Faisal St. - El Nasr Building</t>
  </si>
  <si>
    <t>Dr. Ali Sayed Abou El Makarem</t>
  </si>
  <si>
    <t>د. على سيد ابو المكارم</t>
  </si>
  <si>
    <t>صيدلية شمس الدين</t>
  </si>
  <si>
    <t>Shams El-Din Pharmacy</t>
  </si>
  <si>
    <t>عمارة رقم 20 شركة التعمير و المساكن الشعبية - خلف شيراتون المطار - مصر الجديدة</t>
  </si>
  <si>
    <t>Building No. 20, the Public Housing and Development Company - behind Sheraton Airport - Heliopolis</t>
  </si>
  <si>
    <t>Dr. Khaled Gamal Omran Pharmacy</t>
  </si>
  <si>
    <t>01014961152</t>
  </si>
  <si>
    <t>رقم 1 و 2 منشية الرجولة - ش اسماعيلية - الجناين - السويس</t>
  </si>
  <si>
    <t>0222668863</t>
  </si>
  <si>
    <t>01228206033</t>
  </si>
  <si>
    <t>0337804010</t>
  </si>
  <si>
    <t>0649322770-
01113451353</t>
  </si>
  <si>
    <t>0403556051-
01110129935</t>
  </si>
  <si>
    <t>0403334460-
01006619330</t>
  </si>
  <si>
    <t>0623348111-
01277877548</t>
  </si>
  <si>
    <t>0663333305-
01277433902</t>
  </si>
  <si>
    <t>0663322771-
01200676042</t>
  </si>
  <si>
    <t>0663688865-
01288449774</t>
  </si>
  <si>
    <t>0663414104-
01288479996</t>
  </si>
  <si>
    <t>0572176665-
01200429948</t>
  </si>
  <si>
    <t>0572714040-
01211599183</t>
  </si>
  <si>
    <t>0572230001-
01200644964</t>
  </si>
  <si>
    <t>0572335533-
01288453339</t>
  </si>
  <si>
    <t>Borg Al Zahraa Hospital</t>
  </si>
  <si>
    <t>43 ISLAM St. Beni Suif</t>
  </si>
  <si>
    <t>(082) 2134731
(082) 2134743</t>
  </si>
  <si>
    <t>43 شارع اسلام - بني سويف</t>
  </si>
  <si>
    <t>مستشفى برج الزهراء</t>
  </si>
  <si>
    <t>مستشفى تاون</t>
  </si>
  <si>
    <t>قطعة رقم 14-15 الحى الثانى - المنطقة الثالثة - التجمع الخامس</t>
  </si>
  <si>
    <t>15276-
01010065227</t>
  </si>
  <si>
    <t>Town Hospital</t>
  </si>
  <si>
    <t>Plot No. 14-15, Second District - Third District - 5th Settlement</t>
  </si>
  <si>
    <t>صيدلية بيتر فوزى</t>
  </si>
  <si>
    <t>Dr. Peter Fawzy Pharmacy</t>
  </si>
  <si>
    <t>01200267554</t>
  </si>
  <si>
    <t>تـقسيم القصبى - ناصية الشارع الرابع - خلف مستشفى حنا فهيم - شرق المحطة - بنى مزار</t>
  </si>
  <si>
    <t>97 H - Khafra Gate - Hadayek Al-Ahram</t>
  </si>
  <si>
    <t>Al-Qasabi Division - corner of Fourth Street - behind Hanna Fahim Hospital - east of the station - Bani Mazar</t>
  </si>
  <si>
    <t>بلو كت للبصريات</t>
  </si>
  <si>
    <t>مول سفن ستارز - محل رقم 227 - مدينة السادات</t>
  </si>
  <si>
    <t>Blue Cut Optics</t>
  </si>
  <si>
    <t>Seven Stars Mall - Shop No. 227 - Sadat City</t>
  </si>
  <si>
    <t>01202244190</t>
  </si>
  <si>
    <t>No. 1 and 2, Mansheyet Al-Rjoula - Ismailia St. - El-Ganain - Suez</t>
  </si>
  <si>
    <t>صيدلية د. خالد جمال عمران</t>
  </si>
  <si>
    <t>شارع الاشراف - خلف  مستشفى بنها الجامعى - بنها</t>
  </si>
  <si>
    <t>Al-Ashraf Street - behind Banha University Hospital - Banha</t>
  </si>
  <si>
    <t>مركز ايجينت للانف والاذن والحنجرة
د. هشام نبيل لاشين</t>
  </si>
  <si>
    <t>Egent  ENT Center
Dr. Hisham Nabil Lashien</t>
  </si>
  <si>
    <t>د. امنية فؤاد عبد المنعم محمد</t>
  </si>
  <si>
    <t>Dr. Omnia Fouad Abdel Moniem</t>
  </si>
  <si>
    <t>7 شارع المحروسة - الدور الثانى - السويس</t>
  </si>
  <si>
    <t>7 Al Mahrousa Street - second floor - Suez</t>
  </si>
  <si>
    <t>برج الوليد - شارع اللاسلكى - المعادى</t>
  </si>
  <si>
    <t>01050333589</t>
  </si>
  <si>
    <t>Al-Waleed Tower - Al-Laselky Street - Maadi</t>
  </si>
  <si>
    <t>Two Smile Dental 
Dr Tamer Mohamed Ali</t>
  </si>
  <si>
    <t>تو- سمايل للاسنان 
د. تامر محمد على عاشور</t>
  </si>
  <si>
    <t>د. احمد فكرى عبد الغفار</t>
  </si>
  <si>
    <t>0663228820- 01211900673- 01222351144</t>
  </si>
  <si>
    <t>Dr. Ahmed Fekry Abdel Ghafar</t>
  </si>
  <si>
    <t>10 Al-Thalatheny and Al-Azhar Street - Al-Islamia Tower - next to Al-Damiati Restaurant - above Al-Samahi Roastery - Port Said</t>
  </si>
  <si>
    <t>د. محمود العشماوى عمار</t>
  </si>
  <si>
    <t>شارع النصر - برج الخميسى -بجوار صيدلية بركة - الدور الرابع - ديرب نجم - الشرقية</t>
  </si>
  <si>
    <t>0553763345- 01005750898</t>
  </si>
  <si>
    <t>Dr. Mahmoud El Ashmawy Ammar</t>
  </si>
  <si>
    <t>Al-Nasr Street - Al-Khamisi Tower - next to Baraka Pharmacy - fourth floor - Dyarb Negm - Sharkeya</t>
  </si>
  <si>
    <t>د محمد شبل</t>
  </si>
  <si>
    <t>امام برج الخميسى - اعلى فرع اتصالات - ديرب نجم - الشرقية</t>
  </si>
  <si>
    <t>01126348577</t>
  </si>
  <si>
    <t>Dr. Mohamed Shibl</t>
  </si>
  <si>
    <t>In front of Al-Khamisi Tower - above the Etisalat branch - Dyarb Negm - Sharkeya</t>
  </si>
  <si>
    <t>Dr. Iman Shibl</t>
  </si>
  <si>
    <t>01113671642</t>
  </si>
  <si>
    <t>د ايمان شبل</t>
  </si>
  <si>
    <t>Dr. Ibrahim Mohamed Ibrahim</t>
  </si>
  <si>
    <t>Dr. Ahmed Mohamed Abdel Fattah</t>
  </si>
  <si>
    <t>New Gino Laboratory</t>
  </si>
  <si>
    <t>Dr. Mohamed Galal Al Kassy</t>
  </si>
  <si>
    <t>Al Masry Specialized Hospital</t>
  </si>
  <si>
    <t>Lebanon Specialized Hospital</t>
  </si>
  <si>
    <t>Dr. Ahmed Fouad Abu Talib</t>
  </si>
  <si>
    <t>Dr. Waleed Galal El Shazly</t>
  </si>
  <si>
    <t>Dr. Mohamed Bargal</t>
  </si>
  <si>
    <t>Al Hoda Physiotherapy Center</t>
  </si>
  <si>
    <t>Wakil Care Specialized Clinics</t>
  </si>
  <si>
    <t>Eye Academy Center</t>
  </si>
  <si>
    <t>د ابراهيم محمد ابراهيم</t>
  </si>
  <si>
    <t>د احمد محمد عبد الفتاح</t>
  </si>
  <si>
    <t>معامل نيو جينو للتحاليل الطبية</t>
  </si>
  <si>
    <t>د محمد جلال القاسى</t>
  </si>
  <si>
    <t>مستشفى المصرى التخصصى</t>
  </si>
  <si>
    <t>مستشفى لبنان التخصصى</t>
  </si>
  <si>
    <t>د. احمد فؤاد ابوطالب</t>
  </si>
  <si>
    <t>د. وليد جلال الشاذلى</t>
  </si>
  <si>
    <t>د. محمد برجل</t>
  </si>
  <si>
    <t>مركز الهدى للعلاج الطبيعى</t>
  </si>
  <si>
    <t>عيادات وكيل كير التخصصية</t>
  </si>
  <si>
    <t>مركز نيو كليوباترا الطبى</t>
  </si>
  <si>
    <t>مركز الأكاديمية للعيون والليزك</t>
  </si>
  <si>
    <t>ش الملك فيصل - اول طريق الابراهيمية - برج الحاج خالد بندارى - الدور الثالث - ديرب نجم</t>
  </si>
  <si>
    <t>خلف مسجد النصر وقصر الثقافة - ديرب نجم</t>
  </si>
  <si>
    <t>مول الدوحة -المنطقة الثانية - عمارة ج - الدور الثالث - الأردنية - العاشر من رمضان</t>
  </si>
  <si>
    <t>شارع مصر والسودان - امام موقف صافور - بجوار صيدلية اميرة - ديرب نجم</t>
  </si>
  <si>
    <t>1155 شارع 9 - حي الأسمرات بجوار كارفور المقطم</t>
  </si>
  <si>
    <t>شارع المناجم و المحاجر متفرع من شارع النيل الابيض - ميدان لبنان - المهندسين</t>
  </si>
  <si>
    <t>شارع غريب من شارع عبد العزيز علي - برج الغلمي - الاشارة - الدور الاول علوي - الزقازيق</t>
  </si>
  <si>
    <t>ش الحرية تقاطع ش المنتزة - برج الجوهرة - ميت غمر</t>
  </si>
  <si>
    <t>رقم 44 ش جيهان السادات تقاطع ش جيهان مع ش الترعه - اعلى مطعم كاتشب - المنصورة</t>
  </si>
  <si>
    <t>0553767444</t>
  </si>
  <si>
    <t>01275518586</t>
  </si>
  <si>
    <t>0552367837</t>
  </si>
  <si>
    <t>01115004019-01110461335-01223798983</t>
  </si>
  <si>
    <t>01201404974-01011990534</t>
  </si>
  <si>
    <t>01026090098-01026090099</t>
  </si>
  <si>
    <t>0233034306-01288999959</t>
  </si>
  <si>
    <t>034256609-01551046537</t>
  </si>
  <si>
    <t>034812434-034810537-01223493268-01221140048-01281847152</t>
  </si>
  <si>
    <t>034200208-01283631902-01555839139</t>
  </si>
  <si>
    <t>0552947300-01552789800-01060011178</t>
  </si>
  <si>
    <t>0504913424-01020141516</t>
  </si>
  <si>
    <t>Doha Mall - Second District - Building C - Third Floor - Jordanian - 10th of Ramadan</t>
  </si>
  <si>
    <t>1155 Street 9 - Al Asmarat District, next to Carrefour Mokattam</t>
  </si>
  <si>
    <t>Ghareeb Street from Abdul Aziz Ali Street - Al-Ghalami Tower - Al-Ishara - First Floor - Zagazig</t>
  </si>
  <si>
    <t>El Horreya St., Intersection of El Montazah St., El Gawhara Tower, Mit Ghamr</t>
  </si>
  <si>
    <t>King Faisal St. - Beginning of Al-Ibrahimiya Road - Hajj Khaled Bandari Tower - Third Floor - Dyarb Negm - Sharkeya</t>
  </si>
  <si>
    <t>Behind Al-Nasr Mosque - Dyarb Negm - Sharkeya</t>
  </si>
  <si>
    <t>Misr and Sudan Street - in front of Safour parking  - next to Amira Pharmacy -  Dyarb Negm - Sharkeya</t>
  </si>
  <si>
    <t>El Managiem w EL Mahager Street, off White Nile Street - Lebanon Square - Mohandiseen</t>
  </si>
  <si>
    <t>74 Fawzi Moaz Street - Azhar Al Saraya Buildings - in front of Ali Bin Abi Talib Mosque - Smouha</t>
  </si>
  <si>
    <t>74 شارع فوزى معاذ - عمارات ازهار السرايا - امام جامع على بن ابى طالب - سموحة</t>
  </si>
  <si>
    <t>13 Mostafa Hafez St. - Off College of Medicine St. - Raml Station</t>
  </si>
  <si>
    <t>13 ش مصطفى حافظ - متفرع من ش كلية الطب - محطة الرمل</t>
  </si>
  <si>
    <t>14 Zaki Ragab St., Elegance Tower, first floor, Smouha</t>
  </si>
  <si>
    <t>14 ش زكى رجب - برج اليجانز - الدور الأول - سموحة</t>
  </si>
  <si>
    <t>11 Ali Mubarak Street - New Mansheya - Faqus</t>
  </si>
  <si>
    <t>11 شارع على مبارك - المنشية الجديدة - فاقوس</t>
  </si>
  <si>
    <t>44 Gihan Sadat St., intersection of Gihan St. and El Taraa St. - above Ketchup Restaurant - Mansoura</t>
  </si>
  <si>
    <t>New Cleopatra Medical CenterR</t>
  </si>
  <si>
    <t>Egy Scan House Radiology Center</t>
  </si>
  <si>
    <t>27 شارع الخليفة المأمون - مصر الجديدة</t>
  </si>
  <si>
    <t xml:space="preserve"> ايجى سكان هاوس  للاشعة</t>
  </si>
  <si>
    <t>27 Al-Khalifa Al-Maamoun Street - Heliopolis</t>
  </si>
  <si>
    <t>01020175959-01003004646</t>
  </si>
  <si>
    <t>15 ش الاهرام - مصر الجديدة</t>
  </si>
  <si>
    <t>01222200616</t>
  </si>
  <si>
    <t>15 Al Ahram St. - Heliopolis</t>
  </si>
  <si>
    <t>01207838269</t>
  </si>
  <si>
    <t>96ش التحرير - برج الاطباء - الدقى</t>
  </si>
  <si>
    <t>4ش تفتيش الري -بجوار البنك الاهلي - كورنيش النيل</t>
  </si>
  <si>
    <t>4 Taftish El-Ray St. - next to the National Bank - Nile Corniche</t>
  </si>
  <si>
    <t>96 El Tahrir St., El Atebaa Tower, Dokki</t>
  </si>
  <si>
    <t>Rashid Street from Ahmed Orabi Street in front of Al-Ikhlas Bakery - Al-Masa Tower - Ground Floor - Al-Arbaeen - Suez</t>
  </si>
  <si>
    <t>01275552584</t>
  </si>
  <si>
    <t>01064560765</t>
  </si>
  <si>
    <t>01281194313</t>
  </si>
  <si>
    <t>0623422004</t>
  </si>
  <si>
    <t>1ش احمد عرابي - برج الاطباء - الدور الثالث - شبرا الخيمة</t>
  </si>
  <si>
    <t>1 Ahmed Orabi St., Al Atebaa Tower, third floor - Shoubra El Khimah</t>
  </si>
  <si>
    <t>شارع الثلاثينى والزهار - برج الإسلامية - بجوار مطعم الدمياطى - اعلى محمصة السماحى - بورسعيد</t>
  </si>
  <si>
    <t>شارع راشد من شارع احمد عرابي - امام مقله الإخلاص - برج الماسه - الدور الأرضي - الأربعين - السويس</t>
  </si>
  <si>
    <t>0133251325-
01200015231</t>
  </si>
  <si>
    <t>22 شارع عبد الرازق السنهورى - مدينة نصر</t>
  </si>
  <si>
    <t>BS-Sanhori@alborgscan.com</t>
  </si>
  <si>
    <t>22 Abdel Razek El Sanhoury Street - Nasr City</t>
  </si>
  <si>
    <t>Whites dental clinics</t>
  </si>
  <si>
    <t>عيادات وايتس للاسنان</t>
  </si>
  <si>
    <t>01101866388</t>
  </si>
  <si>
    <t>01101866411</t>
  </si>
  <si>
    <t>01101866455</t>
  </si>
  <si>
    <t>01101877811</t>
  </si>
  <si>
    <t>01101866399</t>
  </si>
  <si>
    <t>01101877855</t>
  </si>
  <si>
    <t>01101866211</t>
  </si>
  <si>
    <t>01101866511</t>
  </si>
  <si>
    <t>01101877833</t>
  </si>
  <si>
    <t>01101866355</t>
  </si>
  <si>
    <t>01101866499</t>
  </si>
  <si>
    <t>01101866117</t>
  </si>
  <si>
    <t>01101866133</t>
  </si>
  <si>
    <t>Maadi clinic, Nile cornish</t>
  </si>
  <si>
    <t xml:space="preserve">	26 Sherif st., from Hedar st., above Dahab Mall</t>
  </si>
  <si>
    <t>معادى كلينيك - كورنيش النيل - المعادى</t>
  </si>
  <si>
    <t>01101866344</t>
  </si>
  <si>
    <t>26 شارع شريف - متفرع من شارع حيدر - فوق مول دهب - حلوان</t>
  </si>
  <si>
    <t>01101866477</t>
  </si>
  <si>
    <t>60 شارع الخليفة المأمون - كوين سنتر - مصر الجديدة</t>
  </si>
  <si>
    <t>01101866533</t>
  </si>
  <si>
    <t>6 شارع السرايا - فوق كنتاكى - المنيل</t>
  </si>
  <si>
    <t>01101866233</t>
  </si>
  <si>
    <t>60 Al-Khalifa Al-Maamoun Street - Queen Center - Heliopolis</t>
  </si>
  <si>
    <t>6 Al Saraya Street - above KFC - Manial</t>
  </si>
  <si>
    <t>Dr Soty Nagy Pharmacy</t>
  </si>
  <si>
    <t>صيدلية د. سوتى ناجى</t>
  </si>
  <si>
    <t>شارع خالد باشا - الفيوم</t>
  </si>
  <si>
    <t>0842042325</t>
  </si>
  <si>
    <t>Khaled Basha St. - Fayoum</t>
  </si>
  <si>
    <t>Dr. Abdel Hamid Mohamed Hussein</t>
  </si>
  <si>
    <t>(062) 3218004</t>
  </si>
  <si>
    <t>د. عبد الحميد محمد حسين</t>
  </si>
  <si>
    <t>الاكاديمية للنظارات</t>
  </si>
  <si>
    <t>01003004646</t>
  </si>
  <si>
    <t>Academy Opticals</t>
  </si>
  <si>
    <t>Intersection of Gihan St. and El Taraa St. - above Ketchup Restaurant - Mansoura</t>
  </si>
  <si>
    <t>العيناء للبصريات</t>
  </si>
  <si>
    <t>01146663456</t>
  </si>
  <si>
    <t>13 شارع النصر بجوار صيدلية عز الدين - خلف فندق راديسون بلو - مساكن شيراتون - مصر الجديدة</t>
  </si>
  <si>
    <t>13 Al-Nasr Street, next to Ezz El-Din Pharmacy - behind the Radisson Blue Hotel - Sheraton Residences - Heliopolis</t>
  </si>
  <si>
    <t>Al Ainaa Optics</t>
  </si>
  <si>
    <t>مستشفى السماد التخصصى</t>
  </si>
  <si>
    <t>المدينة السكنية بمصانع السماد - طلخا</t>
  </si>
  <si>
    <t>Al Semad Specialized Hospital</t>
  </si>
  <si>
    <t>0502522295</t>
  </si>
  <si>
    <t>د شريف احمد عبدالعزيز الموافى</t>
  </si>
  <si>
    <t>Dr Sherif Ahmed Abdel Aziz Al Mowafy</t>
  </si>
  <si>
    <t>شارع الجيش - بجوار محطة الاتوبيس القديم -  المنصورة</t>
  </si>
  <si>
    <t>01018744976</t>
  </si>
  <si>
    <t>El Guish Street - next to the old bus station - Mansoura</t>
  </si>
  <si>
    <t>The residential city of the fertilizer factory - Talkha</t>
  </si>
  <si>
    <t>د. كريم نشأت سامى عبد الملك</t>
  </si>
  <si>
    <t>Dr  Karim Nashaat Samy</t>
  </si>
  <si>
    <t>0227796303</t>
  </si>
  <si>
    <t>18 Nakhla El Motaie Street - Triumph - Heliopolis</t>
  </si>
  <si>
    <t>18 شارع نخلة المطيعى - تريومف - مصر الجديدة</t>
  </si>
  <si>
    <t>مستشفى كيورا النصر</t>
  </si>
  <si>
    <t xml:space="preserve"> 3 شارع ابن هانى الاندلسى  - مدينة نصر</t>
  </si>
  <si>
    <t>3 Ibn Hani Al-Andalusy Street - Nasr City</t>
  </si>
  <si>
    <t>Cura El Nasr Hospital</t>
  </si>
  <si>
    <t>د طارق عشماوى</t>
  </si>
  <si>
    <t>Dr Tarek Ashmawy</t>
  </si>
  <si>
    <t xml:space="preserve"> 6 شارع الجهاد - الدور الارضى -  المنطقة الأولى - مدينة نصر</t>
  </si>
  <si>
    <t>6 Al-Jihad Street - Ground Floor - First District - Nasr City</t>
  </si>
  <si>
    <t>مركز بيتا سكان للاشعة - الفيوم</t>
  </si>
  <si>
    <t>شارع جمال عبد الناصر - ميدان المسلة - الفيوم</t>
  </si>
  <si>
    <t>01000808946
-01000806673</t>
  </si>
  <si>
    <t>Gamal Abdel Nasser Street - Al-Masala Square - Fayoum</t>
  </si>
  <si>
    <t>Beta Scan Radiology Center – Fayoum</t>
  </si>
  <si>
    <t>تقاطع شارع جيهان مع شارع الترعة - فوق مطعم كاتشب - المنصورة</t>
  </si>
  <si>
    <t>01100782803</t>
  </si>
  <si>
    <t>Lady Scan Gynecology Radiology Center</t>
  </si>
  <si>
    <t>مركز ليدي سكان للاشعة النسائية</t>
  </si>
  <si>
    <t>034288837-01154459002- 01154459003</t>
  </si>
  <si>
    <t>Alqimma Physiotherapy Center</t>
  </si>
  <si>
    <t>مركز القمة للعلاج الطبيعى</t>
  </si>
  <si>
    <t xml:space="preserve"> 22 ش محمد الديب - تقسيم المحامين - المنصورة</t>
  </si>
  <si>
    <t>0502604120-01206099907</t>
  </si>
  <si>
    <t xml:space="preserve">  22 Mohamed El-Deeb St., Lawyers Division, Mansoura</t>
  </si>
  <si>
    <t>29 شارع فوزى معاذ - برج صفوة رجال الاعمال - سموحة</t>
  </si>
  <si>
    <t>29 Fawzy Moaz Street - Safwa Businessmen Tower - Smouha</t>
  </si>
  <si>
    <t>Brilliant Dental Clinic</t>
  </si>
  <si>
    <t xml:space="preserve"> 7 ميدان جامعة الدول العربية - الدور الرابع - شقة 43 - المهندسين</t>
  </si>
  <si>
    <t>شارع حسين خالد بجوار سوق الجمله شقه 3 الدور الثالث - طنطا</t>
  </si>
  <si>
    <t>01000607005</t>
  </si>
  <si>
    <t>01063270004</t>
  </si>
  <si>
    <t>بيرلانت دينتال كلينك</t>
  </si>
  <si>
    <t>شارع احمد عرابى - برج الماسة - السويس</t>
  </si>
  <si>
    <t>01060630804</t>
  </si>
  <si>
    <t>El Wadi Hospital - 6th of October</t>
  </si>
  <si>
    <t>محور خدمات الحي الاول بجوار مسجد الحصري - 6 أكتوبر</t>
  </si>
  <si>
    <t>مستشفى الوادى – 6 اكتوبر</t>
  </si>
  <si>
    <t>Ahmed Orabi Street - Al Masa Tower - Suez</t>
  </si>
  <si>
    <t>First District Services Corridor, next to Al Hosary Mosque - 6th of October</t>
  </si>
  <si>
    <t>7 Gamaet El Dewal El Arabeya Square - Fourth Floor - Apartment 43 - Mohandiseen</t>
  </si>
  <si>
    <t>Hussein Khaled Street- apartment 3, third floor - Tanta</t>
  </si>
  <si>
    <t>د. احمد الدسوقى</t>
  </si>
  <si>
    <t>Dr Ahmed El Desouky</t>
  </si>
  <si>
    <t>Badran Hospital</t>
  </si>
  <si>
    <t>0233372808-01006689336</t>
  </si>
  <si>
    <t xml:space="preserve"> 3 شارع الاحرار - الدقى</t>
  </si>
  <si>
    <t>3 El Ahrar St - Dokki</t>
  </si>
  <si>
    <t>مستشفى بدران</t>
  </si>
  <si>
    <t>سيتى ستار مول - المحور المركزى - 6 اكتوبر</t>
  </si>
  <si>
    <t>28 ش أحمد عرابى – المهندسين</t>
  </si>
  <si>
    <t>مبنى A4 - مول المعز - الشيخ زايد</t>
  </si>
  <si>
    <t xml:space="preserve">محل 60 بلوك 9 - كرافت زون - مدينتى </t>
  </si>
  <si>
    <t>170 ش شبرا - سانت تريزا - شبرا</t>
  </si>
  <si>
    <t>عمارة 4 - بلوك 10 - حي السفارات - مدينة نصر</t>
  </si>
  <si>
    <t>123 ش الحجاز - مصر الجديدة</t>
  </si>
  <si>
    <t>محل D50 - السوق الشرقى - الرحاب</t>
  </si>
  <si>
    <t>ش الجمهورية - ناصية ش راغب - المنيا</t>
  </si>
  <si>
    <t>Shop D50 - Eastern Market - Al-Rehab</t>
  </si>
  <si>
    <t>El Gomhouria St. - Corner of Ragheb St. - Minya</t>
  </si>
  <si>
    <t>28 Ahmed Orabi St. - Mohandiseen</t>
  </si>
  <si>
    <t>Building A4 - Al Moez Mall - Sheikh Zayed</t>
  </si>
  <si>
    <t>Shop 60, Block 9 - Craft Zone - Madinaty</t>
  </si>
  <si>
    <t>170 Shoubra St. - St. Teresa - Shoubra</t>
  </si>
  <si>
    <t>Building 4 - Block 10 - El Sefarat District - Nasr City</t>
  </si>
  <si>
    <t>123 Hegaz St. - Heliopolis</t>
  </si>
  <si>
    <t xml:space="preserve"> شارع التحرير - برج المغربى - الدقى </t>
  </si>
  <si>
    <t>16171-
01101201918</t>
  </si>
  <si>
    <t>Dr Rania Elwany</t>
  </si>
  <si>
    <t>د رانيا علوانى</t>
  </si>
  <si>
    <t>21 شارع عدن من شارع شهاب - المهندسين</t>
  </si>
  <si>
    <t>01000582968</t>
  </si>
  <si>
    <t>Dr Walid Abdel Moula Mohamed</t>
  </si>
  <si>
    <t>0101707210</t>
  </si>
  <si>
    <t>شارع الجيش - برج الشرقاوى - السويس</t>
  </si>
  <si>
    <t>د وليد عبد المولى محمد</t>
  </si>
  <si>
    <t>Dr Hany Mohamed Fakhry</t>
  </si>
  <si>
    <t>2 شارع الجيش - بجوار مستشفى عباد الرحمن -  الأربعين - السويس</t>
  </si>
  <si>
    <t>01010403789</t>
  </si>
  <si>
    <t>د. هانى محمد فخرى</t>
  </si>
  <si>
    <t>Lakouz Radiology Center</t>
  </si>
  <si>
    <t>مركز لكوظ للاشعه</t>
  </si>
  <si>
    <t>Heaven Hospital’s Pharmacy</t>
  </si>
  <si>
    <t>صيدلية مستشفى هيفين</t>
  </si>
  <si>
    <t>01066007782</t>
  </si>
  <si>
    <t xml:space="preserve">  Tahrir Street - Maghraby Tower - Dokki</t>
  </si>
  <si>
    <t>21 Aden Street from Shehab Street - Mohandiseen</t>
  </si>
  <si>
    <t>City Star Mall - Central Axis - 6th of October</t>
  </si>
  <si>
    <t>El Gaish Street - El Sharkawy Tower - Suez</t>
  </si>
  <si>
    <t>2 El Gaish Street - next to Ebad Al-Rahman Hospital - Al-Arbaeen - Suez</t>
  </si>
  <si>
    <t>40 Al Galaa Street - Zagazig</t>
  </si>
  <si>
    <t>40 شارع الجلاء - الزقازيق</t>
  </si>
  <si>
    <t>EL-Kahky Specialized Clinics</t>
  </si>
  <si>
    <t>(02) 23910950
(010) 18470222
(010) 18430033</t>
  </si>
  <si>
    <t>14 ب شارع الجمهورية - بجوار محكمة عابدبن ومسرح الجمهورية - عمارة الشريف - الدور السادس - عابدين</t>
  </si>
  <si>
    <t>عيادات الكحكى التخصصيه</t>
  </si>
  <si>
    <t xml:space="preserve">0552357221-
01203200005 </t>
  </si>
  <si>
    <t>حى الزهور - الزقازيق</t>
  </si>
  <si>
    <t>Al-Zohour District - Zagazig</t>
  </si>
  <si>
    <t>Al Madina International Hospital - Zagazig</t>
  </si>
  <si>
    <t>Al Asema Specialized Hospital - Minya Al-Qamh</t>
  </si>
  <si>
    <t>مستشفى العاصمة التخصصى- منيا القمح</t>
  </si>
  <si>
    <t>شارع سعد زغلول - طريق الزقازيق - منيا القمح</t>
  </si>
  <si>
    <t>0553659880-0553658877- 01005801823</t>
  </si>
  <si>
    <t>Salah Salem Specialized Hospital</t>
  </si>
  <si>
    <t>مستشفى صلاح سالم التخصصى</t>
  </si>
  <si>
    <t>ش طلبة عويضة تقاطع طريق الغشام, الزقازيق</t>
  </si>
  <si>
    <t>0552370066-
01022343321</t>
  </si>
  <si>
    <t>مستشفى المدينة الدولى - الزقازيق</t>
  </si>
  <si>
    <t>Al Andalus Hospital</t>
  </si>
  <si>
    <t>اول طريق القنايات - الزقازيق</t>
  </si>
  <si>
    <t>مستشفى الاندلس</t>
  </si>
  <si>
    <t>0552193555-
01050365566</t>
  </si>
  <si>
    <t>Dar Al Tifl Pediatric Center</t>
  </si>
  <si>
    <t>طريق المزلقان الجديد - خلف قسم الشرطة - أبو حماد</t>
  </si>
  <si>
    <t>0553404099
-0553414199
-01145911775
-01286556857</t>
  </si>
  <si>
    <t>مركز دار الطفل لطب الأطفال والحضانات - ابوحماد</t>
  </si>
  <si>
    <t>Medcare Hospital</t>
  </si>
  <si>
    <t>مستشفى ميد كير</t>
  </si>
  <si>
    <t>حى النصر - شارع البحر - بجوار شبكة الكهرباء - كفر صقر</t>
  </si>
  <si>
    <t>0553190319-
01050411280</t>
  </si>
  <si>
    <t>0552605785- 01060365999</t>
  </si>
  <si>
    <t>شارع الجمهورية - الابراهيمية - الشرقية</t>
  </si>
  <si>
    <t>Al Shorouk Hospital - Sharqia</t>
  </si>
  <si>
    <t>مستشفى الشروق- الشرقية</t>
  </si>
  <si>
    <t>Noreen Specialized Clinics</t>
  </si>
  <si>
    <t>عيادات نورين التخصصية</t>
  </si>
  <si>
    <t>شارع الجيش - أبو حماد</t>
  </si>
  <si>
    <t>01110030883</t>
  </si>
  <si>
    <t>Al Madina Al Monawara Pharmacy</t>
  </si>
  <si>
    <t>شارع سعد زغلول - أبو حماد</t>
  </si>
  <si>
    <t>0553400411</t>
  </si>
  <si>
    <t>صيدلية المدينة المنورة</t>
  </si>
  <si>
    <t>Al Ola Hospital</t>
  </si>
  <si>
    <t>مستشفى العلا</t>
  </si>
  <si>
    <t>033094040-
033086151-
01555011855</t>
  </si>
  <si>
    <t>1 شارع حسني محمود متفرع من شارع القاعدة _ البيطاش الرئيسي - العجمى</t>
  </si>
  <si>
    <t>(012) 11113277</t>
  </si>
  <si>
    <t>مستشفى رويال</t>
  </si>
  <si>
    <t>100 شارع شبرا - امام محطة مترو روض الفرج - وموقف اتوبيس - روض الفرج - شبرا</t>
  </si>
  <si>
    <t>01003220811</t>
  </si>
  <si>
    <t>14 B Al-Gomhouria Street - next to Abdeen Court and Al-Gomhouria Theater - Al-Sharif Building - Sixth Floor - Abdeen</t>
  </si>
  <si>
    <t>Tolba Awaida St., intersection with Al-Ghasham Road, Zagazig</t>
  </si>
  <si>
    <t>The first road to Qanayat - Zagazig</t>
  </si>
  <si>
    <t>Saad Zaghloul Street - Zagazig Road - Minya Al-Qamh</t>
  </si>
  <si>
    <t>New Al-Mazlaqan Road - behind the police station - Abu Hammad</t>
  </si>
  <si>
    <t>Al-Gomhouria Street - Al-Ibrahimiya - Al-Sharqia</t>
  </si>
  <si>
    <t>Saad Zaghloul Street - Abu Hammad</t>
  </si>
  <si>
    <t>1 Hosni Mahmoud Street, off Al Qaeda Street - Al Bitash Main Street - Ajami</t>
  </si>
  <si>
    <t>Airport Road - Hurghada - Red Sea</t>
  </si>
  <si>
    <t>Al-Nasr District - Al-Bahr Street - Kafr Saqr</t>
  </si>
  <si>
    <t>El Giesh Street - Abu Hammad</t>
  </si>
  <si>
    <t>100 Shubra Street - in front of Rod Al-Farag metro station - Rod Al-Farag - Shubra</t>
  </si>
  <si>
    <t>Gastroenterology</t>
  </si>
  <si>
    <t>أمراض الجهاز الهضمي و الكبد و مناظير الجهاز الهضمي</t>
  </si>
  <si>
    <t>Oncosurgery</t>
  </si>
  <si>
    <t>جراحات الأورام</t>
  </si>
  <si>
    <t>داخل مستشفى جلوبال ميديكال سيتي - شارع الشهيد، الحي السادس، مدينة نصر</t>
  </si>
  <si>
    <t>Inside Global Medical City Hospital - Al Shaheed Street, 6th District, Nasr City</t>
  </si>
  <si>
    <t>مستشفى منظار للجراحة والعظام</t>
  </si>
  <si>
    <t>مركز دار العظام</t>
  </si>
  <si>
    <t>مستشفى ميلينيوم</t>
  </si>
  <si>
    <t>د عمرو مصطفى علوانى</t>
  </si>
  <si>
    <t>Menzar Hospital for Surgery and Orthopedics</t>
  </si>
  <si>
    <t>Dar Al Ezam Center</t>
  </si>
  <si>
    <t>Millennium Hospital</t>
  </si>
  <si>
    <t>Dr Amr Mostafa Elwany</t>
  </si>
  <si>
    <t>01019860860 - 01153857856</t>
  </si>
  <si>
    <t>17082</t>
  </si>
  <si>
    <t>0233443449-
0233443448-
'01148251777-
01148283666</t>
  </si>
  <si>
    <t>23 ش احمد الشاطورى - بجوار مطعم سمسمة - الدقى</t>
  </si>
  <si>
    <t>27 محور كريزى ووتر - مدخل الشيخ زايد 2 - داخل مجمع روفيدة الطبي - الشيخ زايد</t>
  </si>
  <si>
    <t>23 Ahmed El Shatouri St. - next to Semsema Restaurant - Dokki</t>
  </si>
  <si>
    <t>27 Crazy Water Axis - Sheikh Zayed 2 Entrance - Inside Rufaydah Medical Complex - Sheikh Zayed</t>
  </si>
  <si>
    <t>16 شارع المحروقى - المهندسين</t>
  </si>
  <si>
    <t>16 Al Mahrouqi Street - Mohandiseen</t>
  </si>
  <si>
    <t>مستشفى السعودى الألماني - الإسكندرية</t>
  </si>
  <si>
    <t>Saudi German Hospital - ALEXANDRIA</t>
  </si>
  <si>
    <t>طريق الإسكندرية/مطروح - الكيلو 23 - داخل كمبوند اليكس ويست - ابوتلات قبلى</t>
  </si>
  <si>
    <t>Alexandria/Matrouh Road - Kilo 23 - inside Alex West Compound - Abu Talat Kebly</t>
  </si>
  <si>
    <t>16259-
035896024</t>
  </si>
  <si>
    <t>Dr. Khaled Abo El Nasr</t>
  </si>
  <si>
    <t>El Thalatheny St. - Port Said</t>
  </si>
  <si>
    <t>(066) 3251234</t>
  </si>
  <si>
    <t>شارع الثلاثينى - امام المعهد الفنى التجارى - بورسعيد</t>
  </si>
  <si>
    <t>د. خالد ابو النصر</t>
  </si>
  <si>
    <t>035270713-
01070909018</t>
  </si>
  <si>
    <t>151 Mostafa Kamel Street, in front of Carrefour City Light - Seyouf</t>
  </si>
  <si>
    <t>151 شارع مصطفي كامل امام كارفور سيتي لايت - السيوف</t>
  </si>
  <si>
    <t>غسيل كلوى</t>
  </si>
  <si>
    <t>Dialysis</t>
  </si>
  <si>
    <t>مركز زيزينيا للغسيل الكلوى</t>
  </si>
  <si>
    <t xml:space="preserve"> 7 شارع امين يحيى - زيزينيا</t>
  </si>
  <si>
    <t>01020706590-
 01223416497</t>
  </si>
  <si>
    <t>Zizinia Dialysis Center</t>
  </si>
  <si>
    <t>7 Amin Yahya Street - Zizinia</t>
  </si>
  <si>
    <t>Dr. Hassan Abdel Hamid</t>
  </si>
  <si>
    <t>20 Ahmed Maher Street - next to the Suez Police Department and Zamalek Cafe  - Suez</t>
  </si>
  <si>
    <t>01555318442-
01147759058</t>
  </si>
  <si>
    <t>20 شارع احمد ماهر - بجوار قسم شرطة السويس وكافيه الزمالك - السويس</t>
  </si>
  <si>
    <t>د. حسن عبدالحميد</t>
  </si>
  <si>
    <t>newcairo1@nsa-lab.com</t>
  </si>
  <si>
    <t>downtown@nsa-lab.com</t>
  </si>
  <si>
    <t>heliopolis1@nsa-lab.com</t>
  </si>
  <si>
    <t>maadi@nsa-lab.com</t>
  </si>
  <si>
    <t>abaselakad@nsa-lab.com</t>
  </si>
  <si>
    <t>shoubra@nsa-lab.com</t>
  </si>
  <si>
    <t>hosary@nsa-lab.com</t>
  </si>
  <si>
    <t>borg.ateba@nsa-lab.com</t>
  </si>
  <si>
    <t>megalab@nsa-lab.com</t>
  </si>
  <si>
    <t>faisal@nsa_lab.com</t>
  </si>
  <si>
    <t>321 ش فيصل - محطة حسن محمد - أمام كنتاكي - عمارة النساجون الشرقيون  - الدور الرابع - فيصل</t>
  </si>
  <si>
    <t>داخل عيادات ميدى بوينت شارع الشباب بجوار مستشفى الشيخ زايد التخصصى - المحور الجنوبى - الشيخ زايد</t>
  </si>
  <si>
    <t>medipoint@nsa-lab.com</t>
  </si>
  <si>
    <t>321 Faisal Street - Hassan Mohamed Station - in front of KFC - Oriental Weavers Building - fourth floor - Faisal</t>
  </si>
  <si>
    <t>Inside Medipoint Clinics, Al-Shabab Street, next to Sheikh Zayed Specialized Hospital - Southern Axis - Sheikh Zayed</t>
  </si>
  <si>
    <t>10 Sidi Gaber Street - El Gamea Square / Heliopolis</t>
  </si>
  <si>
    <t>23 Hassan Assem Street, off Brazil Street - Zamalek</t>
  </si>
  <si>
    <t>87 Sh. Shubra Masra in front of Al Abed Supermarket</t>
  </si>
  <si>
    <t>Hospital building / Al-Qasr Al-Aini</t>
  </si>
  <si>
    <t>2 Al-Ahram Street, first Abbas Bridge, in front of Al-Ramad Institute. Giza Square</t>
  </si>
  <si>
    <t>71 current / 31 former Latif St.. in front of Sharq Youth Center, next to the Bank of Alexandria</t>
  </si>
  <si>
    <t>42 Saad Zaghloul Street, Raml Station</t>
  </si>
  <si>
    <t>12 El Gomhouria Street, Suez</t>
  </si>
  <si>
    <t>Saad Zaghloul Street, Port Said</t>
  </si>
  <si>
    <t>105 Al-Hassaniya Street, Ismailia</t>
  </si>
  <si>
    <t>12 July 23 Street (Al-Bosta), Zagazig</t>
  </si>
  <si>
    <t>Qena University Building</t>
  </si>
  <si>
    <t>Salah Salem Street, Damietta</t>
  </si>
  <si>
    <t>23 شارع حسن عاصم متفرع من شارع البرازيل - الزمالك</t>
  </si>
  <si>
    <t>2 شارع الاهرام اول كوبري عباس امام معهد الرمد. ميدان الجيزة</t>
  </si>
  <si>
    <t>10 شارع سيدى جابر - ميدان الجامع - مصر الجديدة</t>
  </si>
  <si>
    <t>شركة توزيع كهرباء الشمال - طريق النصر- مدينة نصر</t>
  </si>
  <si>
    <t>87 ش. شبرا مسره امام سوبر ماركت العابد - شبرا</t>
  </si>
  <si>
    <t>مبنى جراج الأوبرا – ساحة الأوبرا - وسط البلد</t>
  </si>
  <si>
    <t>مبنى مستشفى القصر العينى - القصر العيني</t>
  </si>
  <si>
    <t>71 الحالي / 31 ش اللطيف سابقا .. امام مركز شباب شرق - بجوار بنك الإسكندرية - حلوان</t>
  </si>
  <si>
    <t>42 شارع سعد زغلول - محطة الرمل</t>
  </si>
  <si>
    <t>12 شارع الجمهورية- السويس</t>
  </si>
  <si>
    <t>شارع سعد زغلول - بورسعيد</t>
  </si>
  <si>
    <t>105 شارع الحسنية - الاسماعيلية</t>
  </si>
  <si>
    <t>12 شارع 23 يوليو (البوسطة) - الزقازيق</t>
  </si>
  <si>
    <t>شارع الأتوبيس الجديد بجوار شركة الكهرباء - المنصورة</t>
  </si>
  <si>
    <t>مبنى جامعة قنا - قنا</t>
  </si>
  <si>
    <t>شارع صلاح سالم - دمياط</t>
  </si>
  <si>
    <t>0222581437-01002943586</t>
  </si>
  <si>
    <t>0222749757-01113179769</t>
  </si>
  <si>
    <t>0227354183-0227366424-01122253488</t>
  </si>
  <si>
    <t>0222020782-01144990302</t>
  </si>
  <si>
    <t>0223911462-0223915516-01023668871</t>
  </si>
  <si>
    <t>023684716-01013259163</t>
  </si>
  <si>
    <t xml:space="preserve">0235725640-1115426840 </t>
  </si>
  <si>
    <t>01111713932</t>
  </si>
  <si>
    <t>01125329094</t>
  </si>
  <si>
    <t>01157152887</t>
  </si>
  <si>
    <t xml:space="preserve">034860148-01009769406 </t>
  </si>
  <si>
    <t xml:space="preserve"> 034805154-01018623286</t>
  </si>
  <si>
    <t xml:space="preserve">0623220670-01063613114 </t>
  </si>
  <si>
    <t xml:space="preserve">0663205488-01221137374 </t>
  </si>
  <si>
    <t xml:space="preserve">0643924400-01211617828 </t>
  </si>
  <si>
    <t>01146008833</t>
  </si>
  <si>
    <t>01008371732</t>
  </si>
  <si>
    <t>01005357396</t>
  </si>
  <si>
    <t>01060303555</t>
  </si>
  <si>
    <t>صيدليات الشركة المصرية
(صيدلية الإسعاف - سيدى جابر)</t>
  </si>
  <si>
    <t>صيدليات الشركة المصرية
(صيدلية الإسعاف - مدينة نصر)</t>
  </si>
  <si>
    <t>صيدليات الشركة المصرية
(صيدلية الإسعاف - الزمالك)</t>
  </si>
  <si>
    <t>صيدليات الشركة المصرية
(صيدلية الإسعاف - شبرا)</t>
  </si>
  <si>
    <t>صيدليات الشركة المصرية
(صيدلية الإسعاف - مصطفى كامل)</t>
  </si>
  <si>
    <t>صيدليات الشركة المصرية
(صيدلية الإسعاف - الاوبرا)</t>
  </si>
  <si>
    <t>صيدليات الشركة المصرية
(صيدلية الإسعاف - القصر العينى)</t>
  </si>
  <si>
    <t>صيدليات الشركة المصرية
(صيدلية الإسعاف - 6 اكتوبر)</t>
  </si>
  <si>
    <t>صيدليات الشركة المصرية
(صيدلية الإسعاف - ميدان الجيزة)</t>
  </si>
  <si>
    <t>صيدليات الشركة المصرية
(صيدلية الإسعاف - حلوان)</t>
  </si>
  <si>
    <t>صيدليات الشركة المصرية
(صيدلية الإسعاف - الحرية)</t>
  </si>
  <si>
    <t>صيدليات الشركة المصرية
(صيدلية الإسعاف - سعد زغلول)</t>
  </si>
  <si>
    <t>صيدليات الشركة المصرية
(صيدلية الإسعاف - السويس)</t>
  </si>
  <si>
    <t>صيدليات الشركة المصرية
(صيدلية الإسعاف - بورسعيد)</t>
  </si>
  <si>
    <t>صيدليات الشركة المصرية
(صيدلية الإسعاف - الاسماعيلية)</t>
  </si>
  <si>
    <t>صيدليات الشركة المصرية
(صيدلية الإسعاف - الزقازيق)</t>
  </si>
  <si>
    <t>صيدليات الشركة المصرية
(صيدلية الإسعاف - المنصورة)</t>
  </si>
  <si>
    <t>صيدليات الشركة المصرية
(صيدلية الإسعاف - قنا)</t>
  </si>
  <si>
    <t>صيدليات الشركة المصرية
(صيدلية الإسعاف - دمياط)</t>
  </si>
  <si>
    <t>sedigaber.pharmacy@eptc-egydrug.com</t>
  </si>
  <si>
    <t>kahrabetnasrcity.pharmacy@eptc-egydrug.com</t>
  </si>
  <si>
    <t>elzamalek.pharmacy@eptc-egydrug.com</t>
  </si>
  <si>
    <t>shubra.pharmacy@eptc-egydrug.com</t>
  </si>
  <si>
    <t>mostafakamel.pharmacy@eptc-egydrug.com</t>
  </si>
  <si>
    <t>elopera.pharmacy@eptc-egydrug.com</t>
  </si>
  <si>
    <t>elkasrelaini.pharmacy@eptc-egydrug.com</t>
  </si>
  <si>
    <t>6october.pharmacy@eptc-egydrug.com</t>
  </si>
  <si>
    <t>elgiza.pharmacy@eptc-egydrug.com</t>
  </si>
  <si>
    <t>helwan.pharmacy@eptc-egydrug.com</t>
  </si>
  <si>
    <t>horrya.alex.pharmacy@eptc-egydrug.com</t>
  </si>
  <si>
    <t>saadzaghloul.alex.pharmacy@eptc-egydrug.com</t>
  </si>
  <si>
    <t>elsuez.pharmacy@eptc-egydrug.com</t>
  </si>
  <si>
    <t>portsaid.pharmacy@eptc-egydrug.com</t>
  </si>
  <si>
    <t>elismailia.pharmacy@eptc-egydrug.com</t>
  </si>
  <si>
    <t>kahrabetelzagazig.pharmacy@eptc-egydrug.com</t>
  </si>
  <si>
    <t>kahrabetelmansoura.pharmacy@eptc-egydrug.com</t>
  </si>
  <si>
    <t>qenauniversity.pharmacy@eptc-egydrug.com</t>
  </si>
  <si>
    <t>damietta.pharmacy@eptc-egydrug.com</t>
  </si>
  <si>
    <t>1 ميدان مصطفى كامل - وسط البلد</t>
  </si>
  <si>
    <t>1 Mostafa Kamel Square- Down Town</t>
  </si>
  <si>
    <t>Opera Garage Building - Opera Square- Down Town</t>
  </si>
  <si>
    <t>6th of October, Central Axis, next to Faisal Bank, Housing and Development Bank Buildings, Block 4, Shop 32</t>
  </si>
  <si>
    <t>المور المركزى - بجوار بنك فيصل - عمارات بنك التعمير والإسكان - بلوك 4 محل 32 - 6 اكتوبر</t>
  </si>
  <si>
    <t>34 شارع الحرية، - العطارين</t>
  </si>
  <si>
    <t>34 Al-Horreya Street, Al-Attarin</t>
  </si>
  <si>
    <t>مستشفى الامل التخصصى – شبرا الخيمة</t>
  </si>
  <si>
    <t>Al Amal Specialized Hospital - Shubra El Kheima</t>
  </si>
  <si>
    <t>رقم 15 شارع 25 متفرع من شارع احمد عرابى - شبرا الخيمة</t>
  </si>
  <si>
    <t xml:space="preserve">01147776966-
0246043470 </t>
  </si>
  <si>
    <t>No. 15, 25th Street, off Ahmed Orabi Street - Shubra El Kheima</t>
  </si>
  <si>
    <t>ثرى دى فيجن لاشعة الاسنان</t>
  </si>
  <si>
    <t>3D Vision for Dental Scan</t>
  </si>
  <si>
    <t>رقم 42 شارع على امين - امتداد مصطفى النحاس - مدينة نصر</t>
  </si>
  <si>
    <t>No. 42 Ali Amin Street - Mostafa El Nahhas Extension - Nasr City</t>
  </si>
  <si>
    <t>01210340928</t>
  </si>
  <si>
    <t>Al Amin Specialized Clinics</t>
  </si>
  <si>
    <t>الحى الثالث - جراند مول الشروق - مدينة الشروق</t>
  </si>
  <si>
    <t>عيادات الأمين كلينيك التخصصية</t>
  </si>
  <si>
    <t>01096511162</t>
  </si>
  <si>
    <t>داندي مول-وحدة 120، الكيلو 28 طريق الإسكندرية الصحراوي، الجيزه</t>
  </si>
  <si>
    <t xml:space="preserve"> Dandy Mall-Unit 120, kilo 28 Alexandria Desert Road, Giza</t>
  </si>
  <si>
    <t>Third District - Grand Mall El Shorouk - Shorouk City</t>
  </si>
  <si>
    <t>Al Masa Radiology Center</t>
  </si>
  <si>
    <t>الدور الارضى عمارة 105 شارع التحرير وحسين حجازى - الإسماعيلية</t>
  </si>
  <si>
    <t>Ground floor, Building 105, Tahrir Street and Hussein Hegazy - Ismailia</t>
  </si>
  <si>
    <t>مركز الماسة للاشعة</t>
  </si>
  <si>
    <t>0643915206-01002915573</t>
  </si>
  <si>
    <t> 01155632323</t>
  </si>
  <si>
    <t>Cairo Clinic Hospital</t>
  </si>
  <si>
    <t>مستشفى كايرو كلينيك</t>
  </si>
  <si>
    <t>0237611117</t>
  </si>
  <si>
    <t>41 شارع دمشق - المهندسين</t>
  </si>
  <si>
    <t>41 Demeshk St., Mohandiseen</t>
  </si>
  <si>
    <t>The Egyptian Company Pharmacies 
(Elesaaf Sedi Gaber Pharmacy)</t>
  </si>
  <si>
    <t>The Egyptian Company Pharmacies 
(Elesaaf Nasr City Pharmacy)</t>
  </si>
  <si>
    <t>The Egyptian Company Pharmacies 
(Elessaf Zamalek Pharmacy)</t>
  </si>
  <si>
    <t>The Egyptian Company Pharmacies 
(Elessaf Shubra Pharmacy)</t>
  </si>
  <si>
    <t>The Egyptian Company Pharmacies 
(Elessaf Mostafa Kamel Pharmacy)</t>
  </si>
  <si>
    <t>The Egyptian Company Pharmacies 
(Elessaf Opera Pharmacy)</t>
  </si>
  <si>
    <t>The Egyptian Company Pharmacies 
(Elessaf Elhorrya Alex. Pharmacy)</t>
  </si>
  <si>
    <t>The Egyptian Company Pharmacies 
(Elessaf Saad Zaghloul Alex. Pharmacy)</t>
  </si>
  <si>
    <t>The Egyptian Company Pharmacies 
(Elessaf Kasr Al-Aini Pharmacy)</t>
  </si>
  <si>
    <t>The Egyptian Company Pharmacies 
(Elessaf Helwan Pharmacy)</t>
  </si>
  <si>
    <t>North Electricity Distribution Companyy, Al-Nasr Road, Nasr City</t>
  </si>
  <si>
    <t>The Egyptian Company Pharmacies 
(Elessaf Damietta Pharmacy)</t>
  </si>
  <si>
    <t>The Egyptian Company Pharmacies 
(Elessaf Mansoura Pharmacy)</t>
  </si>
  <si>
    <t>The new bus street next to the electricity Companyy</t>
  </si>
  <si>
    <t>The Egyptian Company Pharmacies 
(Elessaf 6th of October Pharmacy)</t>
  </si>
  <si>
    <t>The Egyptian Company Pharmacies 
(Elessaf Giza Pharmacy)</t>
  </si>
  <si>
    <t>The Egyptian Company Pharmacies 
(Elessaf Ismailia Pharmacy)</t>
  </si>
  <si>
    <t>The Egyptian Company Pharmacies 
(Elessaf Port Said Pharmacy)</t>
  </si>
  <si>
    <t>The Egyptian Company Pharmacies 
(Elessaf Qena Pharmacy)</t>
  </si>
  <si>
    <t>The Egyptian Company Pharmacies 
(Elessaf Zagazig Pharmacy)</t>
  </si>
  <si>
    <t>The Egyptian Company Pharmacies 
(Elessaf Suez Pharmacy)</t>
  </si>
  <si>
    <t>01152752002</t>
  </si>
  <si>
    <t>19 ش عباس العقاد - الدور السادس - مدينة نصر</t>
  </si>
  <si>
    <t>19 Abbas El Akaad St. - Nasr City</t>
  </si>
  <si>
    <t>19600
(011) 16605602</t>
  </si>
  <si>
    <t>القصاصين</t>
  </si>
  <si>
    <t>Dr. Tamer Farag Pharmacy</t>
  </si>
  <si>
    <t>صيدلية د. تامر فرج</t>
  </si>
  <si>
    <t>Al Qasasin</t>
  </si>
  <si>
    <t>القصاصين الجديدة - بجوار مسجد النور - التل الكبير - الإسماعيلية</t>
  </si>
  <si>
    <t>01228553660</t>
  </si>
  <si>
    <t>Al-Qasasin Al-Jadeeda - next to Al-Nour Mosque - Al-Tall Al-Kabir - Ismailia</t>
  </si>
  <si>
    <t>l Thana International Dental Center</t>
  </si>
  <si>
    <t>مركز الثناء الدولى للاسنان</t>
  </si>
  <si>
    <t>رقم 52 شارع ترسا - التعاون - الهرم</t>
  </si>
  <si>
    <t>01223754322-
0233866821</t>
  </si>
  <si>
    <t>No. 52 Tersa Street - Al Taawun - Al Haram</t>
  </si>
  <si>
    <t>Dr. Mohamed El Gabaly</t>
  </si>
  <si>
    <t>Salah Salem St. - Al Bagour</t>
  </si>
  <si>
    <t>(010) 05339994</t>
  </si>
  <si>
    <t>شارع صلاح سالم - الباجور</t>
  </si>
  <si>
    <t>صيدلية د. محمد الجبلى</t>
  </si>
  <si>
    <t>مستشفى بلال التخصصى</t>
  </si>
  <si>
    <t xml:space="preserve">ارض الارشاد 71 شارع مسد بلال - ابو حمص - بحيرة </t>
  </si>
  <si>
    <t>أبو حمص</t>
  </si>
  <si>
    <t>Abu Homos</t>
  </si>
  <si>
    <t>Bilal Specialized Hospital</t>
  </si>
  <si>
    <t>01204662206</t>
  </si>
  <si>
    <t>Al Rowad Hospital - Ashmon</t>
  </si>
  <si>
    <t>Salah El Din St.- Ashmon</t>
  </si>
  <si>
    <t>(048) 3449789
(012) 71050720</t>
  </si>
  <si>
    <t>شارع صلاح الدين - بجوار السجل المدنى - اشمون</t>
  </si>
  <si>
    <t>مستشفى الرواد - اشمون</t>
  </si>
  <si>
    <t>AL SALAM INTERNATIONAL HOSPITAL PHARMACY MAADI</t>
  </si>
  <si>
    <t>صيدلية مستشفى السلام الدولى - المعادى</t>
  </si>
  <si>
    <t>كم 6 - طريق الاسكندرية / القاهرة الصحراوى -سيتى سنتر الإسكندرية</t>
  </si>
  <si>
    <t>01096576665</t>
  </si>
  <si>
    <t>KM 6 - Alex / Cairo Desert Road  City Center - Alex.</t>
  </si>
  <si>
    <t>Ard Al Irshad 71 Masad Bilal Street - Abu Homs - Beheira</t>
  </si>
  <si>
    <t>صيدلية د. عمرو حمد</t>
  </si>
  <si>
    <t>Dr Amr Hamad Pharmacy</t>
  </si>
  <si>
    <t>الكبانون - قطعة رقم 263 جمعية منف -بجوار مسجد الاحمدى - السويس</t>
  </si>
  <si>
    <t>01006614605</t>
  </si>
  <si>
    <t>Al-Kabanun - Plot No. 263, Manf Association - next to Al-Ahmadi Mosque - Suez</t>
  </si>
  <si>
    <t>كايرو فستيفال سيتي، الدور الأول، المنطقة رقم 10 أ - وحدة رقم 1-095A، التجمع الخامس</t>
  </si>
  <si>
    <t>01202037033</t>
  </si>
  <si>
    <t>01202035077</t>
  </si>
  <si>
    <t>01061127009</t>
  </si>
  <si>
    <t>01096576444</t>
  </si>
  <si>
    <t>01202035099</t>
  </si>
  <si>
    <t>الرحاب مول 2، الطابق الأرضي، محل رقم 44 - مدينة الرحاب</t>
  </si>
  <si>
    <t>مول مصر, الدور الثانى, وحده رقم G008 - مدينة 6 أكتوبر</t>
  </si>
  <si>
    <t>19 شارع عمر ابن الخطاب ,ميدان الإسماعيليه, مصر الجديدة</t>
  </si>
  <si>
    <t>مراسى- سیدى عبد الرحمن –طریق إسكندریة /مطروح - الساحل الشمالى</t>
  </si>
  <si>
    <t>Cairo Festival City, First Floor, District No. 10A - Unit No. 1-095A, Fifth Settlement</t>
  </si>
  <si>
    <t>Al-Rehab Mall 2, ground floor, Shop No. 44 - Al-Rehab City</t>
  </si>
  <si>
    <t>Mall of Egypt, second floor, Unit No. G008 - 6th of October City</t>
  </si>
  <si>
    <t>19 Omar Ibn Al-Khattab Street, Ismailia Square, Heliopolis</t>
  </si>
  <si>
    <t>Marassi - Sidi Abdel Rahman - Alexandria / Matrouh Road - North Coast</t>
  </si>
  <si>
    <t>شارع عمر ابن الخطاب, سيتي ستارز مول, الطابق 2 , محل رقم LSU2-2 - مدينة نصر</t>
  </si>
  <si>
    <t>Omar Ibn Al-Khattab Street, City stars Mall, 2nd floor, Shop No. LSU2-2 - Nasr City</t>
  </si>
  <si>
    <t>مول مصر- طريق الواحات- مدينة 6 أكتوبر</t>
  </si>
  <si>
    <t>01028044774</t>
  </si>
  <si>
    <t xml:space="preserve"> اوبن اير مول - وحده رقم AD-01 - مدينتي </t>
  </si>
  <si>
    <t>طريق القاهرة / العين السخنة</t>
  </si>
  <si>
    <t>Cairo / Ain Sokhna Road</t>
  </si>
  <si>
    <t>01096581999</t>
  </si>
  <si>
    <t>01024407770</t>
  </si>
  <si>
    <t>مول دستريكت فايف -  امام بوابه A - طريق العينه السخنه</t>
  </si>
  <si>
    <t xml:space="preserve"> Open Air Mall - Unit No. AD-01 - Madinaty</t>
  </si>
  <si>
    <t>Mall of Egypt - Al Wahat Road - 6th of October City</t>
  </si>
  <si>
    <t>District Five Mall - in front of Gate A - Ain El Sokhna Road</t>
  </si>
  <si>
    <t>Dr. Ahmed Mohamed Ahmed Aamer</t>
  </si>
  <si>
    <t>Radio Street - Behind Young Muslims Association - Ras Ghareeb</t>
  </si>
  <si>
    <t>شارع الاذاعة - خلف جمعية الشبان المسلمين - راس غارب</t>
  </si>
  <si>
    <t>د. أحمد محمد أحمد عامر</t>
  </si>
  <si>
    <t>ميدان فونتانا ع 38 بلوك ب شارع النادى الجديد - المعادى</t>
  </si>
  <si>
    <t>124 شارع الملك فيصل - فيصل</t>
  </si>
  <si>
    <t>01005642278</t>
  </si>
  <si>
    <t>Fontana Square, 38 Block B, New Club Street - Maadi</t>
  </si>
  <si>
    <t>124 King Faisal Street - Faisal</t>
  </si>
  <si>
    <t>Arabella Plaza Mall - Administrative Building, second floor, Entrance 1 - 5th Settlement</t>
  </si>
  <si>
    <t>اربيلا بلازا مول - المبنى الادارى الدور الثانى مدخل 1 - التجمع الخامس</t>
  </si>
  <si>
    <t>مدينة بروسيا الطبية - بجوار نادى بروسيا - ش عثمان بن عفان - خلف مجاورة 9 - العاشر من رمضان</t>
  </si>
  <si>
    <t>مركز جرين هارت - د. جمال شعبان</t>
  </si>
  <si>
    <t>01100000890-
01022555446</t>
  </si>
  <si>
    <t>Prussia Medical City - next to Prussia Club - Othman Bin Affan Street - behind Neighborhood 9 - 10th of Ramadan</t>
  </si>
  <si>
    <t>Dar El Nakheel Hospital - Fayoum</t>
  </si>
  <si>
    <t>مستشفى دار النخيل - الفيوم</t>
  </si>
  <si>
    <t>ش النبوى المهندس - برج الجوهرة - الفيوم</t>
  </si>
  <si>
    <t>0842161213-
01070990053</t>
  </si>
  <si>
    <t>Al Marwa Physiotherapy Center</t>
  </si>
  <si>
    <t>01008366808</t>
  </si>
  <si>
    <t>مركز المروة للعلاج الطبيعى</t>
  </si>
  <si>
    <t>El Nabawy El Mohandes St., El Gawhara Tower, Fayoum</t>
  </si>
  <si>
    <t>Entrance to the First District - above Al Ferjany Supermarket - Obour City</t>
  </si>
  <si>
    <t>مدخل الحى الأول - اعلى سوبر ماركت الفرجانى - مدينة العبور</t>
  </si>
  <si>
    <t>Green Heart Center - Dr. Gamal Shaban</t>
  </si>
  <si>
    <t>Dr.Adel Helmy</t>
  </si>
  <si>
    <t>Al-Dahar, Al-Nasr Street, in front of Al-Bosta and in front of the Ramses Hotel</t>
  </si>
  <si>
    <t>01224126236</t>
  </si>
  <si>
    <t>الدهار شارع النصر امام البوسطة وامام فندق رمسيس - الغردقة</t>
  </si>
  <si>
    <t>د. عادل حلمى</t>
  </si>
  <si>
    <t>قطعة 3 منطقة المستثمرين الشمالية - الدور الأول - التجمع الأول</t>
  </si>
  <si>
    <t>01070019109</t>
  </si>
  <si>
    <t>Mounir Nassif Opticals</t>
  </si>
  <si>
    <t>Hegaz Street No. 211 inside the National Eye Hospital - Heliopolis</t>
  </si>
  <si>
    <t>02226242188</t>
  </si>
  <si>
    <t>شارع الحجاز رقم 211 بداخل مستشفى الوطنى للعيون - مصر الجديدة</t>
  </si>
  <si>
    <t>منير نصيف للبصريات</t>
  </si>
  <si>
    <t>Airport Road - inside the National Eye Hospital - Hurghada</t>
  </si>
  <si>
    <t>010911443481</t>
  </si>
  <si>
    <t>طريق المطار - بداخل مستشفى الوطنى للعيون - الغردقة</t>
  </si>
  <si>
    <t>01144565777</t>
  </si>
  <si>
    <t>Plot 3, North Investors Area - First Floor - First Settlement</t>
  </si>
  <si>
    <t>Cardiothoracic Surgery</t>
  </si>
  <si>
    <t>Gastroenterology surgery, general surgery</t>
  </si>
  <si>
    <t>Obstetrics, Gynecology, General Surgery</t>
  </si>
  <si>
    <t>Radiology</t>
  </si>
  <si>
    <t>جراحة قلب و صدر</t>
  </si>
  <si>
    <t>جراحة جهاز هضمي و جراحة عامة و مناظير</t>
  </si>
  <si>
    <t>نساء و توليد و جراحة عامة</t>
  </si>
  <si>
    <t>اشعة</t>
  </si>
  <si>
    <t>طب الغدد الصماء عند الأطفال</t>
  </si>
  <si>
    <t>أمراض الروماتيزم</t>
  </si>
  <si>
    <t>Immunology</t>
  </si>
  <si>
    <t>روماتيزم ومناعة</t>
  </si>
  <si>
    <t>48 شارع الفريق عبد المنعم رياض - العجوزة</t>
  </si>
  <si>
    <t>48 El Farik Abd El Moniem Riad - Mohandiseen</t>
  </si>
  <si>
    <t>قطعة 4 رقم  شمال شرق حى النادى - مدينة الشروق</t>
  </si>
  <si>
    <t>Plot 4, North East, El Nady District - Shorouk City</t>
  </si>
  <si>
    <t>Al Shorouk Specialized Hospital</t>
  </si>
  <si>
    <t>مستشفى الشروق التخصصى</t>
  </si>
  <si>
    <t>345 طريق الجيش - الدور الارضى والأول علوى - سابا باشا</t>
  </si>
  <si>
    <t>345 El Geish Road - Ground and First Floor - Saba Pasha</t>
  </si>
  <si>
    <t>عيادات وان هيلث - الإسكندرية</t>
  </si>
  <si>
    <t>OneHealth Medical Center - Alex</t>
  </si>
  <si>
    <t>عيادات وان هيلث - الشيخ زايد</t>
  </si>
  <si>
    <t>OneHealth Medical Center - Sheikh Zayed</t>
  </si>
  <si>
    <t>عيادات وان هيلث - التجمع الخامس</t>
  </si>
  <si>
    <t>OneHealth Medical Center - 5th Settlement</t>
  </si>
  <si>
    <t>عيادات وان هيلث - المعادى</t>
  </si>
  <si>
    <t>OneHealth Medical Center - Maadi</t>
  </si>
  <si>
    <t>عيادات وان هيلث - مدينة نصر</t>
  </si>
  <si>
    <t>OneHealth Medical Center - Nasr City</t>
  </si>
  <si>
    <t>عيادات وان هيلث - مصر الجديدة</t>
  </si>
  <si>
    <t>OneHealth Medical Center - Heliopolis</t>
  </si>
  <si>
    <t>عيادات وان هيلث - المهندسين</t>
  </si>
  <si>
    <t>OneHealth Medical Center - Mohandiseen</t>
  </si>
  <si>
    <t>برج الاطباء الدور الثالث - اول شارع فيصل - فيصل</t>
  </si>
  <si>
    <t>300 شارع الهرم - عمارات منتصر - فوق صيدلية الحوفي - الهرم</t>
  </si>
  <si>
    <t>300 ش الهرم - عمارة الاتحادية (#5) - الطالبية</t>
  </si>
  <si>
    <t xml:space="preserve">Dr. Nourhan Pharmacy </t>
  </si>
  <si>
    <t>7th Neighborhood Market -Al Salhia Al Gadida</t>
  </si>
  <si>
    <t>سوق المجاورة السابعة  - الصالحية الجديدة - الشرقية</t>
  </si>
  <si>
    <t>01066674373</t>
  </si>
  <si>
    <t>صيدلية د. نورهان</t>
  </si>
  <si>
    <t>5 شارع البنوك - شقة رقم 4 - مبارك 2 - الغردقة</t>
  </si>
  <si>
    <t>01285566418</t>
  </si>
  <si>
    <t>5 Banks Street - Apartment No. 4 - Mubarak 2 - Hurghada</t>
  </si>
  <si>
    <t>Sama Specialized Clinics</t>
  </si>
  <si>
    <t>عيادات سما التخصصية</t>
  </si>
  <si>
    <t>Ain Al Hayat Hospital</t>
  </si>
  <si>
    <t>16 El Nasr St. - Beside El Nozha Central 2 - El Nozha El Gedida - Cairo</t>
  </si>
  <si>
    <t xml:space="preserve">16 شارع النصر - بجوار سنترال النزهة 2 -النزهة الجديدة -القاهرة </t>
  </si>
  <si>
    <t>0226214024</t>
  </si>
  <si>
    <t>01025541704</t>
  </si>
  <si>
    <t xml:space="preserve">18 ب الثروة المعدنيه - حدائق الاهرام </t>
  </si>
  <si>
    <t>18 B Altharwa Elmadania St. - Hadayek Al-Ahram</t>
  </si>
  <si>
    <t>305 شارع السودان شقه 1 الدور الارضي  - المهندسين</t>
  </si>
  <si>
    <t>01026311300</t>
  </si>
  <si>
    <t>305 Sudan Street, Apartment 1, Ground Floor - Mohandessin</t>
  </si>
  <si>
    <t>مركز الصفا التخصصى للعلاج الطبيعي</t>
  </si>
  <si>
    <t>AL SAFA SPECIALIZED CENTER FOR PHYSIOTHERAPY</t>
  </si>
  <si>
    <t>رقم 7 عمارات شباب المهندسين - طريق النصر - مدينة نصر</t>
  </si>
  <si>
    <t>AL HIKMA SPECIALIZED MEDICAL CENTER</t>
  </si>
  <si>
    <t>طريق ميت كنانة -  بجوار كوبرى أبو جميل - طوخ - القليوبية</t>
  </si>
  <si>
    <t>مركز الحكمة الطبي التخصصى</t>
  </si>
  <si>
    <t>01229616924</t>
  </si>
  <si>
    <t>Mit Kenana Road - next to Abu Gamil Bridge - Toukh - Qalyubia</t>
  </si>
  <si>
    <t>Zohour Al Tib Specialized Medical Clinics</t>
  </si>
  <si>
    <t>شارع الجيش خلف مستشفي الزهراء -  الدور الاول - العياط</t>
  </si>
  <si>
    <t>0223860698</t>
  </si>
  <si>
    <t>Al Giesh Street, behind Al Zahraa Hospital - First Floor - Al Ayat</t>
  </si>
  <si>
    <t>The Clinic Specialized Clinics</t>
  </si>
  <si>
    <t>عيادات العيادة التخصصية</t>
  </si>
  <si>
    <t>ش الجلاء بجوار مدرسه بن خالدون اعلي كازيون الدور الاول امام صيدليه العزبي - دمياط</t>
  </si>
  <si>
    <t>01017574840</t>
  </si>
  <si>
    <t>0572204544</t>
  </si>
  <si>
    <t>01288550223</t>
  </si>
  <si>
    <t>01210544432</t>
  </si>
  <si>
    <t>شارع المركزيه برج الديب فوق مركز الايمان - دمياط الجديده</t>
  </si>
  <si>
    <t>شارع الثلاثيني  -برج تبارك (الشرقاوى سابقا) - الدور الثامن - فوق صيدليه رضانه -امام معرض المزدلفه - بورسعيد</t>
  </si>
  <si>
    <t xml:space="preserve">شارع عرابي - ميدان الزراعين - برج مراد - الدور السادس - بجوار برج الزهراء - بنى سويف </t>
  </si>
  <si>
    <t>Orabi Street - Al-Ziraeen Square - Murad Tower - sixth floor - next to Al-Zahraa Tower - Beni Suef</t>
  </si>
  <si>
    <t>Galaa Street, next to Ibn Khalidoun School, above Kazeon, first floor, in front of El-Ezaby Pharmacy - Damietta</t>
  </si>
  <si>
    <t>El Markazia Street, Al-Deeb Tower, above Al-Iman Center - New Damietta</t>
  </si>
  <si>
    <t>Thalathini Street - Tabarak Tower (formerly Al-Sharqawi) - eighth floor - above Radana Pharmacy - Port Said</t>
  </si>
  <si>
    <t>Adam Physiotherapy Center</t>
  </si>
  <si>
    <t>برج قصر العرب - امام قسم العرب - اعلى اتيليه على دياب - بورسعيد</t>
  </si>
  <si>
    <t>0663268314</t>
  </si>
  <si>
    <t>Arab Palace Tower - above Ali Diab Atelier - Port Said</t>
  </si>
  <si>
    <t>مركز ادم للعلاج الطبيعى</t>
  </si>
  <si>
    <t>مستشفى المعلمين التخصصى - بورسعيد</t>
  </si>
  <si>
    <t>Al Moalmeen Specialized Hospital – Port Said</t>
  </si>
  <si>
    <t>ميدان ستيلنجراد- مبنى نقابة المعلمين الفرعية - بورسعيد</t>
  </si>
  <si>
    <t>01201111344</t>
  </si>
  <si>
    <t>Stillingrad Square - El Syndicate Branch Building - Port Said</t>
  </si>
  <si>
    <t>Al-Shifa Hospital - Qena</t>
  </si>
  <si>
    <t>مستشفى الشفاء - قنا</t>
  </si>
  <si>
    <t>شارع البحر - امام كوبرى دندرة - قنا</t>
  </si>
  <si>
    <t>01067770901</t>
  </si>
  <si>
    <t>El Bahr Street - in front of Dandara Bridge - Qena</t>
  </si>
  <si>
    <t>مركز نجم للعلاج الطبيعى</t>
  </si>
  <si>
    <t>Negm Physiotherapy Center</t>
  </si>
  <si>
    <t>المنطقة المركزية - خلف سيتى جراند مول - دمياط الجديدة</t>
  </si>
  <si>
    <t>01004007823</t>
  </si>
  <si>
    <t>امام الموقف العمومي - فارسكور</t>
  </si>
  <si>
    <t>Bashir Radiology Center</t>
  </si>
  <si>
    <t>مركز بشير للاشعة</t>
  </si>
  <si>
    <t>شارع الصعيدى القديم - امام كلية الطب - دمياط الجديدة</t>
  </si>
  <si>
    <t>01067218280</t>
  </si>
  <si>
    <t>د. محمد نبيل أبو العز</t>
  </si>
  <si>
    <t>Dr Mohamed Nabil Abu El Ezz</t>
  </si>
  <si>
    <t>شارع ناصر بجوار البريد القديم - كفر سعد - دمياط الجديدة</t>
  </si>
  <si>
    <t>01092863715</t>
  </si>
  <si>
    <t>مستشفى العاصمة كير - دمياط</t>
  </si>
  <si>
    <t>Al-Assema Care Hospital - Damietta</t>
  </si>
  <si>
    <t>قطعة 6 - منطقة المستثمر الصغير - امام جامعة دمياط - دمياط الجديدة</t>
  </si>
  <si>
    <t>01555626562</t>
  </si>
  <si>
    <t>Nasser Street next to the old post office - Kafr Saad - New Damietta</t>
  </si>
  <si>
    <t>Central Area - Behind City Grand Mall - New Damietta</t>
  </si>
  <si>
    <t>Plot 6 - In front of Damietta University - New Damietta</t>
  </si>
  <si>
    <t>In front of the public parking  - Farskor</t>
  </si>
  <si>
    <t>ELSaidy Old Street - In front of the Faculty of Medicine - New Damietta</t>
  </si>
  <si>
    <t>عيادات زهورالطب الطبية التخصصية</t>
  </si>
  <si>
    <t>برج الرحاب - شارع الجلاء - القوصية- أسيوط</t>
  </si>
  <si>
    <t>16191-01288741497</t>
  </si>
  <si>
    <t>br-up-257@alfalabs.com</t>
  </si>
  <si>
    <t>Al Rehab Tower - Galaa Street - Al Kosiah - Assiut</t>
  </si>
  <si>
    <t>(012) 04169437
(012) 04169475
(011) 49911891
(011) 49911987</t>
  </si>
  <si>
    <t>(02) 35852055
(011) 10572596</t>
  </si>
  <si>
    <t>مول O Zone Medical Center - الدور الأول - التجمع الخامس</t>
  </si>
  <si>
    <t>01040083932-
01040083934</t>
  </si>
  <si>
    <t xml:space="preserve"> 11 شارع عبد العزيز فهمى - مصر الجديدة</t>
  </si>
  <si>
    <t>0226347980- 0226348168</t>
  </si>
  <si>
    <t>Saint Joseph Medical Center for Orthopedic Surgery</t>
  </si>
  <si>
    <t>Dr. Marco Gobran Abo El Saad</t>
  </si>
  <si>
    <t>د. ماركو جبران أبو السعد</t>
  </si>
  <si>
    <t>227 شارع شبرا - فوق مطعم أبو مازن - شبرا</t>
  </si>
  <si>
    <t>01288795503</t>
  </si>
  <si>
    <t>84 ب شارع عبد العزيز فهمى - مصر الجديدة</t>
  </si>
  <si>
    <t>ميدان صيدناوى - عمارة كشك - اشمون</t>
  </si>
  <si>
    <t>October Radiology Center</t>
  </si>
  <si>
    <t>مركز أكتوبر للاشعة</t>
  </si>
  <si>
    <t>سنتر الفيروز - المحور المركزى - الدور الأول - 6 أكتوبر</t>
  </si>
  <si>
    <t>3 ش عبد المنعم رياض - عرب المعادى - المعادى</t>
  </si>
  <si>
    <t>معامل حماية للتحاليل الطبية</t>
  </si>
  <si>
    <t>Hemaya Laboratory</t>
  </si>
  <si>
    <t>Seashell Hospital</t>
  </si>
  <si>
    <t>مستشفى سيشل</t>
  </si>
  <si>
    <t>19569</t>
  </si>
  <si>
    <t>Nile Hospital Hurghada’s Pharmacy</t>
  </si>
  <si>
    <t xml:space="preserve">صيدلية مستشفى النيل </t>
  </si>
  <si>
    <t>Painless Physiotherapy Center</t>
  </si>
  <si>
    <t>مركز بنلس للعلاج الطبيعى</t>
  </si>
  <si>
    <t>22 ش اللاسلكى - المعادى الجديدة - المعادى</t>
  </si>
  <si>
    <t>مركز سان جوزيف الطبي لجراحة العظام</t>
  </si>
  <si>
    <t>11 Abdel Aziz Fahmy Street - Heliopolis</t>
  </si>
  <si>
    <t>227 Shubra Street - Above Abu Mazen Restaurant - Shubra</t>
  </si>
  <si>
    <t>84 B Abdel Aziz Fahmy Street - Heliopolis</t>
  </si>
  <si>
    <t>3 Abdel Moneim Riad Street - Arab Maadi - Maadi</t>
  </si>
  <si>
    <t>22 El Laselky Street - New Maadi - Maadi</t>
  </si>
  <si>
    <t>O Zone Medical Center Mall - 1st Floor -5th Settlement</t>
  </si>
  <si>
    <t>Sidnawy Square - Keshk Building - Ashmon</t>
  </si>
  <si>
    <t>Fayrouz Center - Central Axis - 1st Floor - 6th of October</t>
  </si>
  <si>
    <t>0238378338-
01553180237</t>
  </si>
  <si>
    <t>06535509778</t>
  </si>
  <si>
    <t>نيو سمايل
(د. اشرف محمد أمام)</t>
  </si>
  <si>
    <t>New Smile
(Dr. Ashraf Mohamed Emam)</t>
  </si>
  <si>
    <t>01004907173</t>
  </si>
  <si>
    <t>01098091589-01126827362</t>
  </si>
  <si>
    <t>فيلا 111 نموذج B - مشروع القطامية جاردنز - التجمع الخامس</t>
  </si>
  <si>
    <t>Villa 111 Model B - Katameya Gardens Project - Fifth Settlement</t>
  </si>
  <si>
    <t>Dr Ahmed Mohamed Abdel Hamid El Gendy
(Dr Gendy Dental Clinic)</t>
  </si>
  <si>
    <t>د. احمد محمد عبد الحميد الجندى 
(د. جندي للاسنان)</t>
  </si>
  <si>
    <t>24 ش شهاب - الدور العاشر - شقة 1002 - المهندسين</t>
  </si>
  <si>
    <t>01065832317-01013934259</t>
  </si>
  <si>
    <t>24 Shehab Street - 10th Floor - Apartment 1002 - Mohandessin</t>
  </si>
  <si>
    <t>01101222244 01033307003</t>
  </si>
  <si>
    <t>مركز طيبة للاشعة والتحاليل</t>
  </si>
  <si>
    <t>Tiba Radiology Center - Shibin El Kom</t>
  </si>
  <si>
    <t xml:space="preserve">ميدان شرف تقاطع جمال عبد الناصر مع ش حتحوت - شبين الكوم </t>
  </si>
  <si>
    <t>048 2331919-01066674205</t>
  </si>
  <si>
    <t>80 تنظيم 69خ - ش محرم بك - متفرع من شارع المشير احمد بدوى - محرم بك</t>
  </si>
  <si>
    <t>Sharaf Square, intersection of Gamal Abdel Nasser with Hathoot Street - Shibin El Kom</t>
  </si>
  <si>
    <t>80 Organization 69 - Moharram Bek Street - from Al Moshier Ahmed Badawi Street - Moharram Bek</t>
  </si>
  <si>
    <t>عيادات ايف التخصصية</t>
  </si>
  <si>
    <t>EVE Clinics</t>
  </si>
  <si>
    <t>رقم 360 شارع الاهرام - ناصية شارع سعد بن ابى وقاص - العمرانية</t>
  </si>
  <si>
    <t>No. 360 Al-Ahram Street - corner of Saad Bin Abi Waqas Street - Omrania</t>
  </si>
  <si>
    <t>ABC Hospital</t>
  </si>
  <si>
    <t>15 Amr Street - From Syria Street - Mohandessin</t>
  </si>
  <si>
    <t>15 شارع عمرو - من شارع سوريا - المهندسين</t>
  </si>
  <si>
    <t>مستشفى ABC</t>
  </si>
  <si>
    <t>01200266669</t>
  </si>
  <si>
    <t>0233055748-
01119944742-
01274666618</t>
  </si>
  <si>
    <t>El Fayoumi Hospital</t>
  </si>
  <si>
    <t>(013) 2460177</t>
  </si>
  <si>
    <t xml:space="preserve">ش أحمد عبد العزيز - بجوار شرطه طوخ </t>
  </si>
  <si>
    <t xml:space="preserve">مستشفى الفيومى </t>
  </si>
  <si>
    <t>صيدلية د.بسمة</t>
  </si>
  <si>
    <t>Dr. Basma Pharmacy</t>
  </si>
  <si>
    <t>0224702755</t>
  </si>
  <si>
    <t>صيدلية الزغبى</t>
  </si>
  <si>
    <t>65 شارع عباس العقاد - مدينة نصر</t>
  </si>
  <si>
    <t>01022227955</t>
  </si>
  <si>
    <t>El Zoghbi Pharmacy</t>
  </si>
  <si>
    <t>صيدليات الجارحى</t>
  </si>
  <si>
    <t>El Garhy Pharmacies</t>
  </si>
  <si>
    <t>صيدلية د. هالة رفيق</t>
  </si>
  <si>
    <t>Dr. Hala Rafik Pharmacy</t>
  </si>
  <si>
    <t xml:space="preserve"> 61 ش المقريزى - روكسى - مصر الجديدة</t>
  </si>
  <si>
    <t>0222053344</t>
  </si>
  <si>
    <t>صيدلية د. شيرين اسعد</t>
  </si>
  <si>
    <t>Dr. Shereen Asaad Pharmacy</t>
  </si>
  <si>
    <t>صيدلية د. عمر أبو بكر</t>
  </si>
  <si>
    <t>Dr. Omar Abo Bakr Pharmacy</t>
  </si>
  <si>
    <t>رقم 22 ش سيد أبو النجا - من ش صعب صالح - عين شمس</t>
  </si>
  <si>
    <t>0226394039</t>
  </si>
  <si>
    <t>8 شارع عمر مكرم من خاتم المرسلين - العمرانية الغربية - الهرم</t>
  </si>
  <si>
    <t>01202222801</t>
  </si>
  <si>
    <t>عيادات بلورا التخصصية</t>
  </si>
  <si>
    <t>Blurra Specialized Clinics</t>
  </si>
  <si>
    <t>ناتشورال سمايل للاسنان
(د. ايناس محمود محمد عبد العظيم)</t>
  </si>
  <si>
    <t>Natural Smile Dental Clinic
(Dr Enas Mahmoud Mohamed Abdel Azim)</t>
  </si>
  <si>
    <t>شارع التسعين الشمالى - نيو كايرو ميديكال كير - الدور الأول - شقة 115 - التجمع الخامس</t>
  </si>
  <si>
    <t>01110543330-
01005651001</t>
  </si>
  <si>
    <t>مركز كاينتك للعلاج الطبيعى</t>
  </si>
  <si>
    <t>اجورا مول الدور التانى محور النصر القاهرة الجديدة - التجمع الخامس</t>
  </si>
  <si>
    <t>01276842555</t>
  </si>
  <si>
    <t>Kinetic Physiotherapy Center</t>
  </si>
  <si>
    <t>Yaqeen Physiotherapy Center</t>
  </si>
  <si>
    <t>مركز يقين للعلاج الطبيعى</t>
  </si>
  <si>
    <t>مول 69 - ش الجامعة الروسية- الحى الاول - المجاورة الثانية - مدينة بدر</t>
  </si>
  <si>
    <t>01060421864</t>
  </si>
  <si>
    <t>نيو سمايل
(د. اشرف محمد أمام النحاس)</t>
  </si>
  <si>
    <t>الحى الأول المجاورة الرابعة عمارة 32 الدور الارضى شقة 101 - خلف هايبر وان - الشيخ زايد</t>
  </si>
  <si>
    <t>01121691362-
01050763584</t>
  </si>
  <si>
    <t>01222402909</t>
  </si>
  <si>
    <t>د. محمود صقر (Blenda)</t>
  </si>
  <si>
    <t>1/1 شارع اللاسلكى - الشطر الثالث - المعادى الجديدة</t>
  </si>
  <si>
    <t>01102609999</t>
  </si>
  <si>
    <t>Dr Mahmoud Saqr – (Blenda)</t>
  </si>
  <si>
    <t>د احمد ماهر يوسف للاسنان</t>
  </si>
  <si>
    <t>Dr Ahmed Maher Youssef</t>
  </si>
  <si>
    <t>عيادة 33 - CMC - قطعة 162 - القطاع الأول - التجمع الخامس</t>
  </si>
  <si>
    <t>01559882344-
0228125309</t>
  </si>
  <si>
    <t>شارع مسجد السلام متفرع من شارع القومية - الزقازيق</t>
  </si>
  <si>
    <t>ميدان المنتزه عمارات العقادين بجوار بنك فيصل الإسلامي - الزقازيق</t>
  </si>
  <si>
    <t>ميديكال بارك 2 - أمام مجمع محاكم القاهرة الجديدة - التجمع الخامس</t>
  </si>
  <si>
    <t>ميديكال بارك بريمير - خلف المستشفى الجوي - أسفل صيدلية صحة - التجمع الخامس</t>
  </si>
  <si>
    <t>شارع 25 من شارع 15 مايو - بجوار مسجد ابو الهنا - شبرا الخيمة</t>
  </si>
  <si>
    <t>15 أبراج بدر - ميدنة الزهور - أمام كارفور - الطريق الدائري - زهراء المعادى</t>
  </si>
  <si>
    <t>شارع النيل السعيد - برج الزهراء - بجوار فرع فودافون - البدرشين</t>
  </si>
  <si>
    <t>420 شارع 9 - أمام بنزينة توتال - أعلى ىساليه سوكريه - المقطم</t>
  </si>
  <si>
    <t>الحي الاول، امام سنتر العبور  أعلى ماركت الفرجاني - الدور الثاني - مدينة العبور</t>
  </si>
  <si>
    <t>اسفل بنك مصر - أولاد صقر</t>
  </si>
  <si>
    <t>أمام المستشفي العام - أبو كبير</t>
  </si>
  <si>
    <t>شارع طلعت حرب - أمام المدرسة اليابانية  - البر الشرقي - شبين الكوم</t>
  </si>
  <si>
    <t>شارع سيتى الأول – بجوار الجمعية الشرعية - اســيــــوط</t>
  </si>
  <si>
    <t>322 شارع الجيش - برج وايت هاوس - السويس</t>
  </si>
  <si>
    <t>71 شارع مصطفى النحاس - تقاطع مكرم عبيد - بجوار بنك التجارى وفا - الحى الثامن - مدينة نصر</t>
  </si>
  <si>
    <t>Ahmed Abdel Aziz Street - next to Toukh Police Station</t>
  </si>
  <si>
    <t>71 Mostafa El Nahhas Street - Makram Ebeid Intersection - next to T-Wafa Bank - 8th District - Nasr City</t>
  </si>
  <si>
    <t>65 Abbas El Akkad Street - Nasr City</t>
  </si>
  <si>
    <t>61 El-Maqrizy St. - Roxy - Heliopolis</t>
  </si>
  <si>
    <t>No. 22 Sayed Abu El Naga St. - From Saab Saleh St. - Ain Shams</t>
  </si>
  <si>
    <t>Mall 69 - Russian University St. - First District - Second Neighborhood - Badr City</t>
  </si>
  <si>
    <t>1/1 El Laselky Street - Third Section - New Maadi</t>
  </si>
  <si>
    <t>El Montazah Square, El Akkadin Buildings, Next to Faisal Islamic Bank - Zagazig</t>
  </si>
  <si>
    <t>Street 25 from 15 May Street - Next to Abu Al-Hana Mosque - Shubra El-Kheima</t>
  </si>
  <si>
    <t>15 Badr Towers - El-Zohour City - In Front of Carrefour - Ring Road - Zahraa El-Maadi</t>
  </si>
  <si>
    <t>El-Nile El-Saeed Street - El-Zahraa Tower - Next to Vodafone Branch - Badrashin</t>
  </si>
  <si>
    <t>420 Street 9 - In Front of Total Gas Station - Above Salie Sucre - El-Maqtam</t>
  </si>
  <si>
    <t>322 El-Geish Street - White House Tower - Suez</t>
  </si>
  <si>
    <t>8 Omar Makram St. From Khatem El Morsaleen - Al Omraneya Al Gharbia - Haram</t>
  </si>
  <si>
    <t>North 90th Street - New Cairo Medical Care - First Floor - Apartment 115 - 5th Settlement</t>
  </si>
  <si>
    <t>Agoura Mall, Second Floor, El Nasr Axis, New Cairo - 5th Settlement</t>
  </si>
  <si>
    <t>1st District, 4th Neighborhood, Building 32, Ground Floor, Apartment 101 - Behind Hyper One - Sheikh Zayed</t>
  </si>
  <si>
    <t>Clinic 33 - CMC - Plot 162 - First Sector -5th Settlement</t>
  </si>
  <si>
    <t>Masjid El Salam Street, from El Qawmiya Street - Zagazig</t>
  </si>
  <si>
    <t>Medical Park 2 - In Front of New Cairo Courts Complex - 5th Settlement</t>
  </si>
  <si>
    <t>Premier Medical Park - Behind the Air Force Hospital - Below Seha Pharmacy - 5th Settlement</t>
  </si>
  <si>
    <t>1st District, In Front of El-Obour Center Above El-Fargany Market - Second Floor - Obour City</t>
  </si>
  <si>
    <t>Below Banque Misr - Awlad Sakr</t>
  </si>
  <si>
    <t>In Front of the General Hospital - Abou Kebeer</t>
  </si>
  <si>
    <t>Talat Harb Street - In Front of the Japanese School - East Bank - Shebein El Kawm</t>
  </si>
  <si>
    <t>City El Aoual Street - Next to the Sharia Association - Assiut</t>
  </si>
  <si>
    <t>مستشفى المحور</t>
  </si>
  <si>
    <t>AL MEHWAR HOSPITAL</t>
  </si>
  <si>
    <t>قطعة 1 - طريق المحور الأوسط المنطقة الثانية - منطقة التوسعات الشرقية - شرق المنطقة السياحية - مدينة السادس من أكتوبر - الجيزة</t>
  </si>
  <si>
    <t>Block 1 - Central Axis Road Second District - Eastern Expansions Area - East of the Tourist Area - 6th of October City - Giza</t>
  </si>
  <si>
    <t>15626</t>
  </si>
  <si>
    <t>0222727410-
01050777333</t>
  </si>
  <si>
    <t>2 شارع حافظ رمضان - متفرع من ش مكرم عبيد - بجوار سيتى سنتر - مدينة نصر</t>
  </si>
  <si>
    <t>2 Hafez Ramadan Street - from Makram Ebaied St. - Next to City Center - Nasr City</t>
  </si>
  <si>
    <t>شارع القاضى - خلف رعاية مستشفى اوسيم المركزى - اوسيم</t>
  </si>
  <si>
    <t>01122299984-
01097100706</t>
  </si>
  <si>
    <t>Al-Qadi Street - Behind the Intensive care of Oseem Central Hospital - Oseem</t>
  </si>
  <si>
    <t>0223895550-
0223895556</t>
  </si>
  <si>
    <t>سوق 10 - بلوك 76 - محل رقم 2 - شارع ناصر خسرو - خلف الحديقة الدولية - الحى السابع - مدينة نصر</t>
  </si>
  <si>
    <t>Market 10 - Block 76 - Shop No. 2 - Nasser Khosrow Street - Behind the International Garden - Seventh District - Nasr City</t>
  </si>
  <si>
    <t>Dr. Adel Ezzat Pharmacies</t>
  </si>
  <si>
    <t>صيدليات الدكتور عادل عزت</t>
  </si>
  <si>
    <t xml:space="preserve"> منطقة VG5 محل G01 - مدينتى</t>
  </si>
  <si>
    <t>01070716130</t>
  </si>
  <si>
    <t>Area VG5 Shop G01 - Madinaty</t>
  </si>
  <si>
    <t>ميدان شرف امام صيدلية الشيخ - شبين الكوم</t>
  </si>
  <si>
    <t>01050699070</t>
  </si>
  <si>
    <t>امام مسجد الشبان المسلمين - بنها</t>
  </si>
  <si>
    <t>01096094944</t>
  </si>
  <si>
    <t>3أ شارع اللواء محمد حلمي (حامد سابقاً) – العباسية الشرقية – القاهرة</t>
  </si>
  <si>
    <t>صيدلية د. محمد عبدالمحسن رمضان العراقي
(مجموعة صيدليات مستشفى العربى)</t>
  </si>
  <si>
    <t>صيدلية د.علا عبدالعزيز
(مجموعة صيدليات مستشفى العربى)</t>
  </si>
  <si>
    <t>صيدلية د. إيمان عبدالرازق
(مجموعة صيدليات مستشفى العربى)</t>
  </si>
  <si>
    <t>صيدلية د. محمد عزب
(مجموعة صيدليات مستشفى العربى)</t>
  </si>
  <si>
    <t>Dr. Mohamed Azab Pharmacy 
(El Araby Hospital Pharmacies Group)</t>
  </si>
  <si>
    <t>Dr. Mohamed Abdel Mohsen Pharmacy 
(El Araby Hospital Pharmacies Group)</t>
  </si>
  <si>
    <t>Dr. Ola Abdel Aziz Pharmacy 
(El Araby Hospital Pharmacies Group)</t>
  </si>
  <si>
    <t>Dr. Eman Abdel Razik Pharmacy 
(El Araby Hospital Pharmacies Group)</t>
  </si>
  <si>
    <t>برج العراقي – أمام المصنع الحربي – أتريب – بنها</t>
  </si>
  <si>
    <t>تقاطع شارع عبدالمحسن الصباحي – مع شارع إبراهيم الطوري – قويسنا</t>
  </si>
  <si>
    <t xml:space="preserve">البر الشرقي – شارع التحرير – بجوار السنترال - قويسنا </t>
  </si>
  <si>
    <t>Bait Al Seha Hospital</t>
  </si>
  <si>
    <t>مستشفى بيت الصحة</t>
  </si>
  <si>
    <t>2 شارع المحكمة - شبين القناطر</t>
  </si>
  <si>
    <t>01302784181-01508500506</t>
  </si>
  <si>
    <t>شارع الجيش وصفية زغلول  - برج اليسقي - بورسعيد</t>
  </si>
  <si>
    <t>0663226681-
01552416130</t>
  </si>
  <si>
    <t>شارع محمد علي  - أبراج المحروسة - بورسعيد</t>
  </si>
  <si>
    <t>0663238131-
01050082440</t>
  </si>
  <si>
    <t>شارع الجلاء - برج باغه امام نادي الجامعة - بور فؤاد</t>
  </si>
  <si>
    <t>01553218567</t>
  </si>
  <si>
    <t>أمام شارع مدرسة المستقبل - بجوار بي تك - دمياط الجديدة</t>
  </si>
  <si>
    <t>0572408128-
01508405754</t>
  </si>
  <si>
    <t xml:space="preserve"> تقاطع شارع بوسعيد مع شارع حسنى بجوار أسواق بطوطه - ميت غمر</t>
  </si>
  <si>
    <t>0504956122-
01032416130</t>
  </si>
  <si>
    <t xml:space="preserve"> شارع صلاح سالم -  برج العروسة - طلخا</t>
  </si>
  <si>
    <t>0502521199-
01050161305</t>
  </si>
  <si>
    <t>شارع باتا - شربين</t>
  </si>
  <si>
    <t>0503926504</t>
  </si>
  <si>
    <t xml:space="preserve"> شارع المستشفي العام ( الجيش سابقا ) - مقابل شارع السلك - شربين</t>
  </si>
  <si>
    <t>0503923777-
01101016130-
01068516130</t>
  </si>
  <si>
    <t>شارع المحكمة - بلقاس</t>
  </si>
  <si>
    <t>0502791006-
01552406390</t>
  </si>
  <si>
    <t xml:space="preserve"> شارع الثورة - تقاطع شارع الصناعة - بلقاس</t>
  </si>
  <si>
    <t>0502795706-
01097216130</t>
  </si>
  <si>
    <t>أبورجيلة - أمام مجمع المحاكم - بلقاس</t>
  </si>
  <si>
    <t>0502794807-
01508405761</t>
  </si>
  <si>
    <t>01508405749</t>
  </si>
  <si>
    <t>0502246668-
0502260407</t>
  </si>
  <si>
    <t>0502359288-
0502232711</t>
  </si>
  <si>
    <t>0502727076-
01050084660</t>
  </si>
  <si>
    <t>0502316506-
0502101236-
01091818049-
01092288762</t>
  </si>
  <si>
    <t>0502227266-
0502227288</t>
  </si>
  <si>
    <t>0502266607-
01033616130</t>
  </si>
  <si>
    <t>0502345872-
0502345875-
01050917020</t>
  </si>
  <si>
    <t>0502260921-
0502260911</t>
  </si>
  <si>
    <t>شارع بنك مصر  - المنصورة</t>
  </si>
  <si>
    <t>مجمع الإيمان - المنصورة</t>
  </si>
  <si>
    <t>شارع الجيش - المنصورة</t>
  </si>
  <si>
    <t>آخر السكة الجديدة - المنصورة</t>
  </si>
  <si>
    <t>ش احمد ماهر-  امام مسجد الامبن - المنصورة</t>
  </si>
  <si>
    <t>ميدان مشعل - المنصورة</t>
  </si>
  <si>
    <t>شارع المطافي - المنصورة</t>
  </si>
  <si>
    <t>شارع الترعة - ميدان الأديب - المنصورة</t>
  </si>
  <si>
    <t>ميدان الطميهي - المنصورة</t>
  </si>
  <si>
    <t>سندوب - بجوار بنك مصر - أمام مسجد التوبة - المنصورة</t>
  </si>
  <si>
    <t>0502544877-
0502544788</t>
  </si>
  <si>
    <t>, 31.364756</t>
  </si>
  <si>
    <t>Sharaf Square in front of Al-Sheikh Pharmacy - Shibin El Kom</t>
  </si>
  <si>
    <t>In front of Al-Shabban Al-Muslimeen Mosque - Banha</t>
  </si>
  <si>
    <t>Al-Iraqi Tower - in front of the Military Factory - Atrib - Banha</t>
  </si>
  <si>
    <t>Intersection of Abdel Mohsen Al-Sabahi Street with Ibrahim Al-Tawri Street - Quesna</t>
  </si>
  <si>
    <t>2 Al-Mahkama Street - Shibin El-Qanater</t>
  </si>
  <si>
    <t>Al-Geish and Safia Zaghloul Street - Al-Yasqi Tower - Port Said</t>
  </si>
  <si>
    <t>Mohamed Ali Street - Al-Mahrousa Towers - Port Said</t>
  </si>
  <si>
    <t>Al-Galaa Street - Bagha Tower in front of the University Club - Port Fouad</t>
  </si>
  <si>
    <t>In front of Al-Mostaqbal School Street - next to B-Tech - New Damietta</t>
  </si>
  <si>
    <t>Salah Salem Street - Al-Arousa Tower - Talkha</t>
  </si>
  <si>
    <t>Bata Street - Sherbin</t>
  </si>
  <si>
    <t>Al-Mahkama Street - Belqas</t>
  </si>
  <si>
    <t>Al-Thawra Street - Intersection of Al-Sina'a Street - Belqas</t>
  </si>
  <si>
    <t>Abu Rigila - In front of the Courts Complex - Belqas</t>
  </si>
  <si>
    <t>Al-Iman Complex - Mansoura</t>
  </si>
  <si>
    <t>Al-Geish Street - Mansoura</t>
  </si>
  <si>
    <t>Ahmed Maher Street - In front of Al-Amin Mosque - Mansoura</t>
  </si>
  <si>
    <t>Mashaal Square - Mansoura</t>
  </si>
  <si>
    <t>Al-Matfay Street - Mansoura</t>
  </si>
  <si>
    <t>Al-Tamehi Square - Mansoura</t>
  </si>
  <si>
    <t>3A Al-Liwaa Mohamed Helmy Street  - El Abbassia El Sharkia - Cairo</t>
  </si>
  <si>
    <t>El Bar El Sharky - Tahrir Street - next to the Central - Quesna</t>
  </si>
  <si>
    <t>Intersection of Port Said Street with Hosni Street next to Batouta Markets - Mit Ghamr</t>
  </si>
  <si>
    <t>General Hospital Street - In Front Of Al-Silk Street - Sherbin</t>
  </si>
  <si>
    <t>Banque Misr Street - Mansoura</t>
  </si>
  <si>
    <t>End of El Sekah El Gedida - Mansoura</t>
  </si>
  <si>
    <t>Al-Ter'a Street - Al-Adeeb Square - Mansoura</t>
  </si>
  <si>
    <t>Sandoub - Next to Banque Misr - In front of Al-Tawbah Mosque - Mansoura</t>
  </si>
  <si>
    <t>Obour Scan</t>
  </si>
  <si>
    <t>مركز العبور للاشعة</t>
  </si>
  <si>
    <t>امام المجمع الاسلامى - بجوار مكه مول - الحى الاول - العبور</t>
  </si>
  <si>
    <t>01122777256-
01068011189</t>
  </si>
  <si>
    <t>In front of the Islamic Complex - next to Mecca Mall - First District - Obour City</t>
  </si>
  <si>
    <t>Rahmy Optics</t>
  </si>
  <si>
    <t>رحمى للنظارات</t>
  </si>
  <si>
    <t>66 Gesr El Suez Street - next to El Tahrir Pharmacy - Roxy - Heliopolis</t>
  </si>
  <si>
    <t>0224515386</t>
  </si>
  <si>
    <t>66 شارع جسر السويس - بجوار صيدلية التحرير - روكسى - مصر الجديدة</t>
  </si>
  <si>
    <t>Loran Hospital</t>
  </si>
  <si>
    <t>13 Sharawy St. - Louran</t>
  </si>
  <si>
    <t>19152
(03) 5834221
(03) 5834251</t>
  </si>
  <si>
    <t xml:space="preserve">13 شارع الشعراوي - لوران </t>
  </si>
  <si>
    <t>مستشفى لوران</t>
  </si>
  <si>
    <t>مستشفى السلامة - المنيا</t>
  </si>
  <si>
    <t>شارع بورسعيد - مبنى نقابة المعلمين - المنيا</t>
  </si>
  <si>
    <t>01550085201</t>
  </si>
  <si>
    <t>Port Said Street - Teachers Syndicate Building - Minya</t>
  </si>
  <si>
    <t>AL SALAMA HOSPITAL- MINYA</t>
  </si>
  <si>
    <t>308-309 مول سواى محور محمد نجيب التجمع الخامس</t>
  </si>
  <si>
    <t>308-309 Sway Mall - Mohamed Naguib Axis - 5th Settlement</t>
  </si>
  <si>
    <t>01032625279</t>
  </si>
  <si>
    <t>شارع الجمهورية - تقاطع شارع صفية زغلول (اوجينا) - برج بورتو بلازا - بور سعيد</t>
  </si>
  <si>
    <t>0663225669-
0663246665-
01275500787</t>
  </si>
  <si>
    <t>El Gomhoria Street - Intersection of Safia Zaghloul Street (Ogina) - Porto Plaza Tower - Port Said</t>
  </si>
  <si>
    <t>0114687900</t>
  </si>
  <si>
    <t>Ninth District - Abbas El Akkad Street - Medical Destination Mall - Obour City</t>
  </si>
  <si>
    <t>الحى التاسع - شارع عباس العقاد - ميديكال دستنيشن مول - مدينة العبور</t>
  </si>
  <si>
    <t>42 شارع سوريا - الدور الرابع -  اعلى سبينس ماركت - المهندسين</t>
  </si>
  <si>
    <t>The Egyptian Center for Vascular Surgery</t>
  </si>
  <si>
    <t>United Medical Specialized Clinics</t>
  </si>
  <si>
    <t>عيادات المتحدة الطبية التخصصية</t>
  </si>
  <si>
    <t>مسجد حمزة بن عبد المطلب  - الدور الارضى -  الصباح -  فيصل - السويس</t>
  </si>
  <si>
    <t>مستشفى ام القرى التخصصى</t>
  </si>
  <si>
    <t>منطقة الاستاد - امام حديقة الطفل -  طنطا</t>
  </si>
  <si>
    <t>0403341908-
01223304151</t>
  </si>
  <si>
    <t>Um Al-Qura Specialized Hospital</t>
  </si>
  <si>
    <t>المركز المصرى لجراحة الاوعية الدموية</t>
  </si>
  <si>
    <t>01115864675</t>
  </si>
  <si>
    <t>01119598083</t>
  </si>
  <si>
    <t>0114687500</t>
  </si>
  <si>
    <t>AL Seha Pharmacy - Al-Ameriya</t>
  </si>
  <si>
    <t>0334488777</t>
  </si>
  <si>
    <t>شارع السوق - العامرية</t>
  </si>
  <si>
    <t>Mabaret Al Nahda Hospital</t>
  </si>
  <si>
    <t>مستشفى مبرة النهضة</t>
  </si>
  <si>
    <t>صيدلية الصحة - العامرية</t>
  </si>
  <si>
    <t>اول شارع الفرن - العامرية</t>
  </si>
  <si>
    <t>033476558</t>
  </si>
  <si>
    <t>Hamza bin Abdul Muttalib Mosque - Ground Floor - Al Sabah - Faisal - Suez</t>
  </si>
  <si>
    <t>Souq Street - Al-Ameriya</t>
  </si>
  <si>
    <t>Beginning of Al-Forn Street - Al-Ameriya</t>
  </si>
  <si>
    <t>42 Syria Street - Fourth Floor - Above Spinneys Market - Mohandessin</t>
  </si>
  <si>
    <t>Stadium Area - in front of the Children's Garden - Tanta</t>
  </si>
  <si>
    <t>مول 13 - بوابة 9 - الدور الثانى - بيفرلى هيلز - الشيخ زايد</t>
  </si>
  <si>
    <t>مركز حياة للعلاج الطبيعى - الشيخ زايد</t>
  </si>
  <si>
    <t>01220207090</t>
  </si>
  <si>
    <t>Mall 13 - Gate 9 - Second Floor - Beverly Hills - Sheikh Zayed</t>
  </si>
  <si>
    <t>Life Physiotherapy Center - Shiekh Zayed</t>
  </si>
  <si>
    <t>Dr. Inas Eliea</t>
  </si>
  <si>
    <t>In Front Of Faisal Islamic Bank - Extension of Yousry Raghieb St. - Assiut</t>
  </si>
  <si>
    <t xml:space="preserve">امام بنك فيصل الاسلامى - امتداد يسرى راغب - اسيوط </t>
  </si>
  <si>
    <t xml:space="preserve">د. ايناس ايليا </t>
  </si>
  <si>
    <t>25 ش عبد المنعم رياض متفرع من البطل احمد عبد العزيز - الدور التاسع شقه 19- المهندسين</t>
  </si>
  <si>
    <t>Al Rofayda Hospital</t>
  </si>
  <si>
    <t>27 محور كريزى ووتر - مدخل زايد 2 - مجمع روفيدا الطبي - الشيخ زايد</t>
  </si>
  <si>
    <t>مستشفى الروفيدة لصحة المرأة والطفل</t>
  </si>
  <si>
    <t>عيادات كير الحديثة التخصصية - السويس</t>
  </si>
  <si>
    <t>Care Specialized Clinics</t>
  </si>
  <si>
    <t>0623499908-
01062006220-
01224176777</t>
  </si>
  <si>
    <t>شارع احمد عرابي - امام شارع شميس - الاربعين - السويس</t>
  </si>
  <si>
    <t>74 شارع عز الدين عمر - الهرم</t>
  </si>
  <si>
    <t>01113866638</t>
  </si>
  <si>
    <t>شارع خاتم المرسلين - عمارات الضرايب - مبنى رقم 1 - الهرم</t>
  </si>
  <si>
    <t>01124442000</t>
  </si>
  <si>
    <t>برج ادم - امام البنك الاهلى - الدور الثالث - سنورس</t>
  </si>
  <si>
    <t>01153400800</t>
  </si>
  <si>
    <t>Al Rabea Hospital</t>
  </si>
  <si>
    <t>مستشفى الربيع</t>
  </si>
  <si>
    <t>شارع جمال عبد الناصر - ناصية السلام - منشية البكرى - المحلة الكبرى</t>
  </si>
  <si>
    <t>0402126266</t>
  </si>
  <si>
    <t>Dr Monier Mady Hospital</t>
  </si>
  <si>
    <t>Al Arish</t>
  </si>
  <si>
    <t>مستشفى الدكتور منير ماضى</t>
  </si>
  <si>
    <t>شارع الجيش - ميدان النصر - العريش</t>
  </si>
  <si>
    <t>0683363889</t>
  </si>
  <si>
    <t>شارع الجيش - بجوار مستشفى منير ماضى - العريش</t>
  </si>
  <si>
    <t>01008008352</t>
  </si>
  <si>
    <t>Dr. Ahmed Monier Mady Pharmacy</t>
  </si>
  <si>
    <t>01024443117-
01024443118</t>
  </si>
  <si>
    <t>صيدلية د. احمد منير ماضي</t>
  </si>
  <si>
    <t>01100211165</t>
  </si>
  <si>
    <t>74 Ezz El-Din Omar Street - Haram</t>
  </si>
  <si>
    <t>Khatem El-Morsaleen Street - Tax Buildings - Building No. 1 - Haram</t>
  </si>
  <si>
    <t>Adam Tower - In front of the National Bank of Egypt - Third Floor - Sinnuris</t>
  </si>
  <si>
    <t>25 Abdel Moneim Riad Street, off El-Batal Ahmed Abdel Aziz Street - Ninth Floor, Apartment 19 - Mohandessin</t>
  </si>
  <si>
    <t>27 Crazy Water Axis - Zayed 2 Entrance - Rofida Medical Complex - Sheikh Zayed</t>
  </si>
  <si>
    <t>Gamal Abdel Nasser Street - Corner of El-Salam Street - Manshiet El-Bakry - El-Mahalla El-Kubra</t>
  </si>
  <si>
    <t>Ahmed Orabi Street - In front of Shames Street - El-Arbaeen - Suez</t>
  </si>
  <si>
    <t>El-Geish Street - El-Nasr Square - El-Arish</t>
  </si>
  <si>
    <t>El-Geish Street - Next to Mounir Madi Hospital - El-Arish</t>
  </si>
  <si>
    <t>هارت كير كلينكس</t>
  </si>
  <si>
    <t>97 شارع التحرير- الدقى</t>
  </si>
  <si>
    <t>4 شارع 216 - دجلة - المعادى</t>
  </si>
  <si>
    <t>قطعة 167/1 -  القطاع الاول - HCC سنتر - عيادة رقم 333- التجمع الخامس</t>
  </si>
  <si>
    <t>01023937397</t>
  </si>
  <si>
    <t>01276007316</t>
  </si>
  <si>
    <t>01005719820</t>
  </si>
  <si>
    <t>www.heartcareclinics.com</t>
  </si>
  <si>
    <t>Heart Care Clinics</t>
  </si>
  <si>
    <t>د. ياسر عفيفى</t>
  </si>
  <si>
    <t>Dr Yasser Afify</t>
  </si>
  <si>
    <t>شارع المخبز الالى - ابراج الدريسة - اعلى فرع اتصالات - سوهاج</t>
  </si>
  <si>
    <t>01147871602</t>
  </si>
  <si>
    <t>97 Al-Tahrir Street - Dokki</t>
  </si>
  <si>
    <t>4 Street 216 - Degla - Maadi</t>
  </si>
  <si>
    <t>Plot 167/1 - First Sector - HCC Center - Clinic No. 333 - Fifth Settlement</t>
  </si>
  <si>
    <t>Al Makhbaz Al Aaly Street - Al-Dreesah Towers - Above the Etisalat Branch - Sohag</t>
  </si>
  <si>
    <t>Elagy Specialized Clinics</t>
  </si>
  <si>
    <t>26th of July Street - Above Beam Supermarket - Mit Ghamr</t>
  </si>
  <si>
    <t>شارع 26 يوليو - فوق سوبر ماركت بيم - ميت غمر</t>
  </si>
  <si>
    <t>عيادات علاجى التخصصية</t>
  </si>
  <si>
    <t>01555567704-
01555567706</t>
  </si>
  <si>
    <t>ش الخمسين - الشطر 13 - زهراء المعادى</t>
  </si>
  <si>
    <t>الرؤى مول - العاشر من رمضان</t>
  </si>
  <si>
    <t>قطعة 29 بالمحور الخدمى الاول والثانى - مدينة 6 اكتوبر</t>
  </si>
  <si>
    <t>محل G3 - الدور الارضى - مبنى 6 - ستريب مول - مدينتى</t>
  </si>
  <si>
    <t>جيت مول - بجوار دار مصر - مدينة الشروق</t>
  </si>
  <si>
    <t>50th Street - Section 13 - Zahraa El Maadi</t>
  </si>
  <si>
    <t>Al Ro'ya Mall - 10th of Ramadan City</t>
  </si>
  <si>
    <t>Shop G3 - Ground Floor - Building 6 - Strip Mall - Madinaty</t>
  </si>
  <si>
    <t>The Gate Mall - Next to Dar Misr - Shorouk City</t>
  </si>
  <si>
    <t>Plot 29 - First and Second Service Axis - 6th of October City</t>
  </si>
  <si>
    <t>شارع الحاكم العسكري متفرع من شارع مصنع المكرونة - قنا</t>
  </si>
  <si>
    <t>01040404761</t>
  </si>
  <si>
    <t>El Hakem El 3askary St - from Pasta Factory Street - Qena</t>
  </si>
  <si>
    <t>Royal Specialized Hospital - Qena</t>
  </si>
  <si>
    <t>01099575020-
01158587375</t>
  </si>
  <si>
    <t>الكيلو 6  طريق قنا سفاجا - أمام مستشفى قنا الجامعي - قنا</t>
  </si>
  <si>
    <t>Kilometer 6, Qena-Safaga Road - in front of Qena University Hospital - Qena</t>
  </si>
  <si>
    <t>مستشفى رويال التخصصى - قنا</t>
  </si>
  <si>
    <t>El Nada Specialized Hospital - Luxor</t>
  </si>
  <si>
    <t>New Al-Kabbash Road Street - Luxor</t>
  </si>
  <si>
    <t>0952359394-
01013795371</t>
  </si>
  <si>
    <t>شارع طريق الكباش الجديد - الأقصر</t>
  </si>
  <si>
    <t>مستشفى الندى التخصصى - الأقصر</t>
  </si>
  <si>
    <t>Al Salam Charity Hospital</t>
  </si>
  <si>
    <t>Toason St. - Beni Suef</t>
  </si>
  <si>
    <t>info@alsalam-hospital.com</t>
  </si>
  <si>
    <t>شارع طوسون - بنى سويف</t>
  </si>
  <si>
    <t>مستشفى السلام الخيرى</t>
  </si>
  <si>
    <t>0822356262-
0822345151-
0822317520-
0822323215</t>
  </si>
  <si>
    <t>علاج داخلي / طوارئ / اسنان / عيادات خارجية (عدا عيادة المخ و الاعصاب و علاج الالام)</t>
  </si>
  <si>
    <t>Inpatient / ER / Dental / Outpatient services (excluding Neurology and Pain Management clinics)</t>
  </si>
  <si>
    <t>01281324598-
01281324526</t>
  </si>
  <si>
    <t>01281265931-01281265941</t>
  </si>
  <si>
    <t>01220830376-01220830356</t>
  </si>
  <si>
    <t>01220831448-01220830977</t>
  </si>
  <si>
    <t>23 شارع معاذ فوزي - مول الحرية - الدور الخامس - شقة 509 - سموحة</t>
  </si>
  <si>
    <t>الحي الثاني - 126 شارع 29  - عيادات القاهرة الجديدة - عيادة  رقم 207 - بجوار المدرسة الأيرلندية - التجمع الخامس</t>
  </si>
  <si>
    <t>المركز الطبي 1 - عيادة رقم 210 - الدور الثاني - غرفة رقم 6 - مدينتى</t>
  </si>
  <si>
    <t xml:space="preserve"> 30 ب شارع شبرا - الدور الثالث - أعلى مكتبة المحبة - شبرا</t>
  </si>
  <si>
    <t>Dawi Clinics</t>
  </si>
  <si>
    <t>16 El Hegaz St. - Beside El Mahkama Square - Heliopolis</t>
  </si>
  <si>
    <t>01099141617</t>
  </si>
  <si>
    <t>16 شارع الحجاز - بجوار ميدان المحكمة - مصر الجديدة</t>
  </si>
  <si>
    <t>عيادات داوى</t>
  </si>
  <si>
    <t>115 Qasr El-Diafa Street ( Selim Awwal) Entrance B -  next to KFC - Helmeit El Zeiton</t>
  </si>
  <si>
    <t>01080191973</t>
  </si>
  <si>
    <t>115 شارع قصر الضيافة ( سليم ا ول سابقا ) مدخل ب – بجوار كنتاكي - حلمية الزيتون</t>
  </si>
  <si>
    <t>40 Mohamed Sayed Ahmed Street, next to KFC - Helwan</t>
  </si>
  <si>
    <t>01210536244</t>
  </si>
  <si>
    <t>40 شارع محمد سيد احمد بجوار كنتاكى - حلوان</t>
  </si>
  <si>
    <t>526 Street 16 off Street 9 - Mokattam</t>
  </si>
  <si>
    <t>01210536197</t>
  </si>
  <si>
    <t>526 شارع 16 متفرع من شارع ٩ - المقطم</t>
  </si>
  <si>
    <t>31 Abdel Razik El Sanhory St. - In Front of Spectra Resturant - Nasr City</t>
  </si>
  <si>
    <t>01061720078</t>
  </si>
  <si>
    <t>٣١ شارع عبد الرازق السنهوري - أمام مطعم سبكترا -  مدينة نصر</t>
  </si>
  <si>
    <t>172 Shoubra St. - Beside Santa Triza Metro Station - Shoubra</t>
  </si>
  <si>
    <t>01279051767</t>
  </si>
  <si>
    <t>172 شارع شبرا - بجوار محطة مترو سانت تريزا - شبرا</t>
  </si>
  <si>
    <t>Al Amirat Tower - the bottom walk - above the cherry pastry - Mansoura</t>
  </si>
  <si>
    <t>01210516599</t>
  </si>
  <si>
    <t>برج الأميرات -المشاية السفلية – فوق حلوانى كريز - المنصورة</t>
  </si>
  <si>
    <t>Plot 297 - 7th District - Central Axis - In Front Of 6 October University's Hotel - Next to El Ezaby Pharmacy.</t>
  </si>
  <si>
    <t>01002131924</t>
  </si>
  <si>
    <t>قطعة 297 الحي السابع – المحور المركزي - أمام فندق جامعة 6 أكتوبر ، بعد صيدلية العزبي،</t>
  </si>
  <si>
    <t>59 El-Wahda Street - First Floor - Imbaba</t>
  </si>
  <si>
    <t>01286810399</t>
  </si>
  <si>
    <t>59 شارع الوحدة - الدور الأول -  إمبابة</t>
  </si>
  <si>
    <t>36 Ibn Batouta St. - Intersection of King Faisal St. - Faisal</t>
  </si>
  <si>
    <t>01096960278</t>
  </si>
  <si>
    <t>36 شارع ابن بطوطه , تقاطع فيصل الرئيسي  - فيصل</t>
  </si>
  <si>
    <t>2 El-Lebini Street, Haram - in front of McDonald's and the National Bank - Haram</t>
  </si>
  <si>
    <t>01029088869</t>
  </si>
  <si>
    <t>٢ شارع اللبيني هرم  -امام ماكدونالدز والبنك الأهلي- الهرم</t>
  </si>
  <si>
    <t>Seif Tower, Gamal Abdel Nasser Street, next to McDonald's - Shebein El Kawm</t>
  </si>
  <si>
    <t>01281925068</t>
  </si>
  <si>
    <t>برج سيف ش جمال عبد الناصر بجوار ماكدونالدز - شبين الكوم</t>
  </si>
  <si>
    <t>City Mall, 15th of May Street - Third Floor - Ezbet Othman - Shubra El-Kheima</t>
  </si>
  <si>
    <t>01080191957</t>
  </si>
  <si>
    <t>سيتي مول شارع 15 مايو ناصية شارع احمد عرابي – الدور الثالث – عزبة عثمان - شبرا الخيمة</t>
  </si>
  <si>
    <t xml:space="preserve">262 شارع جمال عبد الناصر بجوار صيدلية عفيفى الدور الثانى - ميامى الإسكندرية </t>
  </si>
  <si>
    <t>035514725</t>
  </si>
  <si>
    <t>قطعة 48 ل - شارع النصر أعلى بنك QNB - الدور الاول علوي - المعادي</t>
  </si>
  <si>
    <t>مول ذا كورنر مبنى أ - الدور الاول أمام بواية 6 الرحاب - التجمع الأول</t>
  </si>
  <si>
    <t>برج الايمان - ميدان مصطفى مشرفة أعلى ماركت كازيون - الدور الأول علوى - دمياط</t>
  </si>
  <si>
    <t>عبد السلام الشاذلي بجوار بنك FAB أمام النساجون الشرقيون - دمنهور</t>
  </si>
  <si>
    <t>01070109344</t>
  </si>
  <si>
    <t>01279048235</t>
  </si>
  <si>
    <t>01017825959</t>
  </si>
  <si>
    <t>01044995923</t>
  </si>
  <si>
    <t>Black -
Golden</t>
  </si>
  <si>
    <t>صيدلية مستشفى سكاى</t>
  </si>
  <si>
    <t>مستشفى سكاى</t>
  </si>
  <si>
    <t>القطاع الأول 38 + 37 مركز المدينة – التجمع الخامس  </t>
  </si>
  <si>
    <t>Sky Hospital</t>
  </si>
  <si>
    <t>Sky Hospital Pharmacy</t>
  </si>
  <si>
    <t>Italian Dental Care 
(Dr. Ahmed Abdel Moez)</t>
  </si>
  <si>
    <t>أيطاليان دنتال كير 
(د احمد عبد المعز)</t>
  </si>
  <si>
    <t xml:space="preserve">شارع ميدان المحطه - برج خالد بن الوليد (أ) - شقة 610 الدور السادس العلوي - اسيوط </t>
  </si>
  <si>
    <t>برج الفاروق ( خلف برج الشوا) عيادة 3 الدورالاول - طنطا</t>
  </si>
  <si>
    <t>المشاية العلوية - الدورالثامن - تقاطع شارع الجمهورية مع شارع جيهان اعلي مطعم شرقي - المنصورة</t>
  </si>
  <si>
    <t>الحي الخامس - بلوك رقم 16079 -  قطعة 11 - شارع سميرة موسي - بجانب كازيون مباشرة - العبور</t>
  </si>
  <si>
    <t>Al Farouk Tower (behind El Shawa Tower) Clinic 3, 1st Floor - Tanta</t>
  </si>
  <si>
    <t>El Mashaya El Olya - 8th Floor - Intersection of El Gomhouria Street and Gehan Street, above Sharqi Restaurant - Mansoura</t>
  </si>
  <si>
    <t>23 Moaz Fawzy Street - El Horreya Mall - 5th Floor - Apartment 509 - Smouha</t>
  </si>
  <si>
    <t>2nd District - 126 Street 29 - New Cairo Clinics - Clinic No. 207 - next to the Irish School - Fifth Settlement</t>
  </si>
  <si>
    <t>Medical Center 1 - Clinic No. 210 - 2nd Floor - Room No. 6 - Madinaty</t>
  </si>
  <si>
    <t>262 Gamal Abdel Nasser Street, next to Afifi Pharmacy, 2nd Floor - Miami, Alexandria</t>
  </si>
  <si>
    <t>El Mahatta Square - Khaled Ibn El Walid Tower (A) - Apartment 610, 6th Floor - Assiut</t>
  </si>
  <si>
    <t>5th District - Block No. 16079 - Plot 11 - Samira Moussa Street - next to Kazyon Market - Obour</t>
  </si>
  <si>
    <t>30B Shoubra Street - 3rd Floor - above El Mahaba Library - Shoubra</t>
  </si>
  <si>
    <t>01098351777-
01098352888-
0882137004-</t>
  </si>
  <si>
    <t>مستشفي السلامة الخاصة</t>
  </si>
  <si>
    <t>رقم 57 تقسيم الحقوقيين - أمام مديرية الصحة - اخر شارع اريابياتا - اسيوط</t>
  </si>
  <si>
    <t>Al Salama Private Hospital</t>
  </si>
  <si>
    <t>57 Taqsem Al Hokokyeen - Amam Moderyat Al Seha - Akher Sharaa Arabiata</t>
  </si>
  <si>
    <t>Cityscape Mall - New Minya</t>
  </si>
  <si>
    <t>14 Mosadak St. - Ground Floor - El Amria Building - Dokki</t>
  </si>
  <si>
    <t>Dr. Yomna Ali Bayoumi</t>
  </si>
  <si>
    <t>(010) 17647764</t>
  </si>
  <si>
    <t>14 شارع مصدق - الدور الارضى - عمارة العمرية - الدقى</t>
  </si>
  <si>
    <t>د. يمنى على بيومى</t>
  </si>
  <si>
    <t>المنيا الجديدة</t>
  </si>
  <si>
    <t>01277684209</t>
  </si>
  <si>
    <t>سيتي سكيب مول - المنيا الجديدة</t>
  </si>
  <si>
    <t>New Minya</t>
  </si>
  <si>
    <t>Plot 48L - Nasr Street, above QNB Bank - First Floor - Maadi</t>
  </si>
  <si>
    <t>The Corner Mall, Building A - First Floor, opposite Gate 6, Rehab City - First Settlement</t>
  </si>
  <si>
    <t>Al-Eman Tower - Mustafa Mushrafa Square, above Kazyon Market - First Floor - Damietta</t>
  </si>
  <si>
    <t>Abdel Salam El Shazly, next to FAB Bank, opposite Oriental Weavers - Damanhour</t>
  </si>
  <si>
    <t>Sector 1, Blocks 38 &amp; 37, City Center - Fifth Settlement</t>
  </si>
  <si>
    <t>شارع عبد السلام عارف - برج وجدي - بجوار مستشفي الدعوة الإسلامية - بنى سويف</t>
  </si>
  <si>
    <t>01006451985</t>
  </si>
  <si>
    <t>Abdul Salam Aaref St. - Wagdy Tower - Beside Al Dawaa Al Isalmyia Hospital - Beni Suef</t>
  </si>
  <si>
    <t>No. 1 Block 87 - 13th Sector - Zahraa El Maadi</t>
  </si>
  <si>
    <t>br-zahraa2@almokhtabar.com </t>
  </si>
  <si>
    <t>01066650419</t>
  </si>
  <si>
    <t>رقم 1 بلوك 87 - الشطر الثالث عشر - زهراء المعادي</t>
  </si>
  <si>
    <t>No. 125 Shubra Street - Shubra</t>
  </si>
  <si>
    <t>br-shubra.sq@almokhtabar.com</t>
  </si>
  <si>
    <t>01066650413</t>
  </si>
  <si>
    <t xml:space="preserve"> رقم 125 شارع شبرا - شبرا</t>
  </si>
  <si>
    <t>Morshedy Mart - Plot 34 - El Sheikh Zayed</t>
  </si>
  <si>
    <t>br-morshedy.mart@almokhtabar.com</t>
  </si>
  <si>
    <t>01099926183</t>
  </si>
  <si>
    <t>مرشدي مارت - قطعة 34 - الشيخ زايد</t>
  </si>
  <si>
    <t>Milanite Mall - Residential Area - Second Tourist Village - Second District - 6 October</t>
  </si>
  <si>
    <t>br-Melanite.Mall@almokhtabar.com</t>
  </si>
  <si>
    <t>01066685383</t>
  </si>
  <si>
    <t>ميلانايت مول  - المنطقة السكنية - القرية السياحية الثانية - الفرية الثانية - 6 اكتنوبر</t>
  </si>
  <si>
    <t>El Leith Street, corner of Gesr El Suez - Heliopolis</t>
  </si>
  <si>
    <t>br-merryland.Hos@almokhtabar.com</t>
  </si>
  <si>
    <t>01096688812</t>
  </si>
  <si>
    <t>شارع الليث ناصيه جسر السويس - مصر الجديدة</t>
  </si>
  <si>
    <t>3 Safwat El Methaq St., next to Banque Misr - Zahraa Nasr City</t>
  </si>
  <si>
    <t>br-zahraa.nasrcity@almokhtabar.com</t>
  </si>
  <si>
    <t>01062999215</t>
  </si>
  <si>
    <t>3 ش صفوة الميثاق بجوار بنك مصر- زهراء مدينة نصر</t>
  </si>
  <si>
    <t>64 Hassan El Maamoun - Ground Floor - Nasr City</t>
  </si>
  <si>
    <t>br-elahly2@almokhtabar.com</t>
  </si>
  <si>
    <t>01040999873</t>
  </si>
  <si>
    <t>64 حسن المامون - الدور الارضي - مدينة نصر</t>
  </si>
  <si>
    <t>New Food Court next to Gate 22, Unit F15, Rehab Area 2 - Al Rehab City</t>
  </si>
  <si>
    <t>br-alrehab4@almokhtabar.com</t>
  </si>
  <si>
    <t>01029666423</t>
  </si>
  <si>
    <t>الفود  كورت الجديد بجوار بوابة 22 وحدة  ف 15 منطقة الرحاب 2 - مدينة الرحاب</t>
  </si>
  <si>
    <t>New Nozha</t>
  </si>
  <si>
    <t>Building 23, Sector U, Apartment 1 - Mostakbal City - New Nozha</t>
  </si>
  <si>
    <t>br-mostakbal@almokhtabar.com</t>
  </si>
  <si>
    <t>01027730110</t>
  </si>
  <si>
    <t>عمارة 23، قطاع U، شقة 1- مدينة المستقبل - النزهة الجديدة</t>
  </si>
  <si>
    <t>النزهة الجديدة</t>
  </si>
  <si>
    <t>Trivium Mall - North 90 Street - Fifth Settlement</t>
  </si>
  <si>
    <t>br-trivium@almokhtabar.com</t>
  </si>
  <si>
    <t>01092242668</t>
  </si>
  <si>
    <t>مول تريفيوم - شارع التسعين الشمالي - التجمع الخامس </t>
  </si>
  <si>
    <t>66 Joseph Tito St., next to Kheir Zaman Building, Ground Floor - New Nozha</t>
  </si>
  <si>
    <t>br-Agial@almokhtabar.com</t>
  </si>
  <si>
    <t>01090281113</t>
  </si>
  <si>
    <t xml:space="preserve">66 شارع جوزيف تيتو بجوار عمارة خير زمان الدور الارضي - النزهة الجديدة </t>
  </si>
  <si>
    <t>Acacia Mall - Gamal Abdel Nasser Axis, in front of Engineers Syndicate Club Gate, behind Mall of Arabia - 6 October</t>
  </si>
  <si>
    <t>br-akacia.mall@almokhtabar.com</t>
  </si>
  <si>
    <t>01066210771</t>
  </si>
  <si>
    <t>مول اكاسيا -محور جمال عبد الناصر أمام بوابه نادي نقابه المهندسين وخلف مول العرب - 6 اكتوبر</t>
  </si>
  <si>
    <t>New Arkan Mall - Central Axis, Medical Building above McDonald’s - 4th Floor - El Sheikh Zayed</t>
  </si>
  <si>
    <t>br-Arkan@almokhtabar.com</t>
  </si>
  <si>
    <t>01050692336</t>
  </si>
  <si>
    <t>مول اركان الجديد .المحور المركزي ، المبني الطبي أعلي ماكدونالدز - الدور الرابع - الشيخ زايد</t>
  </si>
  <si>
    <t>50/1 Abbas El Akkad St. with Ezzat Salama St. - Nasr City</t>
  </si>
  <si>
    <t>br-abbas-2@almokhtabar.com</t>
  </si>
  <si>
    <t>01050696722</t>
  </si>
  <si>
    <t>50/1 ش عباس العقاد مع ش عزت سلامة - مدينة نصر</t>
  </si>
  <si>
    <t>Ring Road next to Shooting Club</t>
  </si>
  <si>
    <t>br-ring.road@almokhtabar.com</t>
  </si>
  <si>
    <t>01158281333</t>
  </si>
  <si>
    <t>الطريق الدائرى بجوار نادى الصيد</t>
  </si>
  <si>
    <t>First Floor, Magda Commercial Mall - 6 October</t>
  </si>
  <si>
    <t>br-magda.square@almokhtabar.com</t>
  </si>
  <si>
    <t>01144496651</t>
  </si>
  <si>
    <t>مول ماجده التجاري - الدور الاول -  6 اكتنوبر</t>
  </si>
  <si>
    <t>96 Abdel Aziz Fahmy St. - Ground Floor - Heliopolis</t>
  </si>
  <si>
    <t>br-k.elharbia@almokhtabar.com</t>
  </si>
  <si>
    <t>01099988487</t>
  </si>
  <si>
    <t xml:space="preserve"> 96 شارع عبد العزيز فهمي  - الدور الارضى - مصر الجديدة</t>
  </si>
  <si>
    <t>Courtyard, First Neighborhood, 12th District - El Sheikh Zayed</t>
  </si>
  <si>
    <t>br-courtyard@almokhtabar.com</t>
  </si>
  <si>
    <t>01099715600</t>
  </si>
  <si>
    <t>كورتيارد المجاورة الاولى -  الحي الثاني عشر - الشيخ زايد</t>
  </si>
  <si>
    <t>Town Stars Mall - 7th District - in front of Amun Fountain - Obour City</t>
  </si>
  <si>
    <t>br-alobour2@almokhtabar.com</t>
  </si>
  <si>
    <t>01099413377</t>
  </si>
  <si>
    <t>مول تاون ستارز - الحى السابع - امام نافورة امون - مدينة العبور</t>
  </si>
  <si>
    <t>Plot 38 Block (B) Fontana Square - New Club Street - New Maadi - First Sector - Maadi</t>
  </si>
  <si>
    <t>br-fontana.sq@almokhtabar.com</t>
  </si>
  <si>
    <t>01098883929</t>
  </si>
  <si>
    <t>قطعة رقم 38 بلوك (ب) ميدان فونتانا  - شارع النادي الجديد - المعادي الجديدة - الشطر الاول - المعادي</t>
  </si>
  <si>
    <t>1 Taiba Buildings - First Floor Apt 104 - Zahraa El Maadi</t>
  </si>
  <si>
    <t>br-morshedy@almokhtabar.com</t>
  </si>
  <si>
    <t>01097844472</t>
  </si>
  <si>
    <t>1 عمارات طيبه –  الدور الاول علوى شقة 104 - زهراء المعادى</t>
  </si>
  <si>
    <t>El Gomhoria St. next to the Hospital - Oseem</t>
  </si>
  <si>
    <t>br-oseem@almokhtabar.com</t>
  </si>
  <si>
    <t>01097811122</t>
  </si>
  <si>
    <t>ش الجمهورية -  بجوار المستشفى - اوسيم</t>
  </si>
  <si>
    <t>Fourth Gate - 427L - El Geish St. - Hadayek Al Ahram</t>
  </si>
  <si>
    <t>br-Hadayek.Alahram3@almokhtabar.com</t>
  </si>
  <si>
    <t>01096334474</t>
  </si>
  <si>
    <t>البوابة الرابعة- 427 ل – شارع الجيش  - حدائق الاهرام</t>
  </si>
  <si>
    <t>102 Second Neighborhood, Fustat Center - Fustat City - above Kheir Zaman - Old Cairo</t>
  </si>
  <si>
    <t>br-fostat@almokhtabar.com</t>
  </si>
  <si>
    <t>01095111973</t>
  </si>
  <si>
    <t xml:space="preserve"> 102المجاورة التانية - الفسطاط سنتر – مدينة الفسطاط – اعلى خير زمان – مصر القديمة</t>
  </si>
  <si>
    <t>Khalifa Tower - Abu Zarea St. - El Koneisa - El Moneib</t>
  </si>
  <si>
    <t>br-almoneeb@almokhtabar.com</t>
  </si>
  <si>
    <t>01092457831</t>
  </si>
  <si>
    <t>برج خليفة - شارع ابوزارع  - الكونيسة - المنيب</t>
  </si>
  <si>
    <t>19 Mossadek St. - in front of Ibn Sina Hospital - Dokki</t>
  </si>
  <si>
    <t>Br-Mosadaq@almokhtabar.com</t>
  </si>
  <si>
    <t>19 شارع مصدق - امام مستشفى ابن سينا - الدقى</t>
  </si>
  <si>
    <t>13 El Gomhoria St., El Leithy Division behind Banque Misr - El Saf</t>
  </si>
  <si>
    <t>br-alsaf@almokhtabar.com</t>
  </si>
  <si>
    <t>01092241774</t>
  </si>
  <si>
    <t>13شارع الجمهورية - تقسيم الليثي - خلف بنك مصر - الصف</t>
  </si>
  <si>
    <t>Building 66 Madfaeya Housing - Kilany Mohamed Kilany St. - Makram Ebeid Extension - in front of City Stars - Nasr City</t>
  </si>
  <si>
    <t>br-citystars@almokhtabar.com</t>
  </si>
  <si>
    <t>01091987519</t>
  </si>
  <si>
    <t>عمارة 66 مساكن المدفعية - شارع كيلانى محمد كيلانى - امتداد مكرم عبيد - أمام سيتى ستارز- مدينة نصر</t>
  </si>
  <si>
    <t>Town Center Commercial Mall El Shorouk - North City Center 2 - Second  Floor</t>
  </si>
  <si>
    <t>br-elshorouk2@almokhtabar.com</t>
  </si>
  <si>
    <t>01091987486</t>
  </si>
  <si>
    <t>المركز التجارى تاون سنتر الشروق - شمال مركز المدينه 2 - الدور الثانى علوى</t>
  </si>
  <si>
    <t>129 El Mergany St. - 7th Buildings, 1st Floor - Heliopolis</t>
  </si>
  <si>
    <t>br-almarghany@almokhtabar.com</t>
  </si>
  <si>
    <t>01090823999</t>
  </si>
  <si>
    <t>129 ش المرغنى - السبع عمارات - د1 علوى - مصر الجديدة</t>
  </si>
  <si>
    <t>100 Gesr El Suez St., Alf Maskan Square - in front of Rabaa bus station - Gesr El Suez</t>
  </si>
  <si>
    <t>br-alf-maskan@almokhtabar.com</t>
  </si>
  <si>
    <t>100ش جسر السويس ميدان الالف مسكن - امام موقف رابعة - جسر السويس</t>
  </si>
  <si>
    <t>1 Abdelsalam Abdelshafy St., off Teraat El Sawahil - Warraq</t>
  </si>
  <si>
    <t>br-alwaraq@almokhtabar.com</t>
  </si>
  <si>
    <t>01090100753</t>
  </si>
  <si>
    <t>1 ش عبدالسلام عبدالشافى - متفرع من ترعة السواحل - الوراق</t>
  </si>
  <si>
    <t>121 Area C - Al Gam3ia Division - Hadayek Al Ahram</t>
  </si>
  <si>
    <t>br-hadayek_el-ahram@almokhtabar.com</t>
  </si>
  <si>
    <t>01090011285</t>
  </si>
  <si>
    <t xml:space="preserve"> 121منطقة ج - تقسيم الجمعيه التعاونيه - حدائق الاهرام</t>
  </si>
  <si>
    <t>45 Kasr El Ainy St. - Kasr El Ainy</t>
  </si>
  <si>
    <t>br-kasral-aini@almokhtabar.com</t>
  </si>
  <si>
    <t>01090011284</t>
  </si>
  <si>
    <t>45ش القصر العيني - القصر العينى</t>
  </si>
  <si>
    <t>33 Ahmed Orabi St. - Mohandessin</t>
  </si>
  <si>
    <t>br-ahmed.orabi@almokhtabar.com</t>
  </si>
  <si>
    <t>01090011274</t>
  </si>
  <si>
    <t>33ش احمد عرابي - المهندسين</t>
  </si>
  <si>
    <t>140 - 26 July St. - in front of Zamalek Central - Zamalek</t>
  </si>
  <si>
    <t>br-zamalek@almokhtabar.com</t>
  </si>
  <si>
    <t>01090011273</t>
  </si>
  <si>
    <t>140ش 26 يوليو - امام سنترال الزمالك - الزمالك</t>
  </si>
  <si>
    <t>104 Tahrir St. - Second Floor - Dokki</t>
  </si>
  <si>
    <t>br-dokki@almokhtabar.com</t>
  </si>
  <si>
    <t>01090011272</t>
  </si>
  <si>
    <t>104ش التحرير -  الدور الثاني - الدقى</t>
  </si>
  <si>
    <t>109 King Faisal Street</t>
  </si>
  <si>
    <t>br-faisal2@almokhtabar.com</t>
  </si>
  <si>
    <t>01090011271</t>
  </si>
  <si>
    <t>109 شارع الملك فيصل</t>
  </si>
  <si>
    <t>60 Lebanon St. - above Audi Bank - Mohandessin</t>
  </si>
  <si>
    <t>br-lebanon_square@almokhtabar.com</t>
  </si>
  <si>
    <t>01090011269</t>
  </si>
  <si>
    <t>60ش لبنان - اعلى بنك عودة - المهندسين</t>
  </si>
  <si>
    <t>132 repeated Haram St. - above United National Bank - Haram</t>
  </si>
  <si>
    <t>br-haram2@almokhtabar.com</t>
  </si>
  <si>
    <t>01090011268</t>
  </si>
  <si>
    <t>25 Gesr El Suez St., Omar Ibn El Khattab Association Division - starting of  Gamal Abdel Nasser - Gesr El Suez</t>
  </si>
  <si>
    <t>br-gesrel-swais@almokhtabar.com</t>
  </si>
  <si>
    <t>01090011267</t>
  </si>
  <si>
    <t>25ش جسر السويس - تقسيم جمعية عمر بن الخطاب - اول جمال عبد الناصر - جسر السويس</t>
  </si>
  <si>
    <t>Building 3 - El Shahid Sayed Zakaria  St. - Heliopolis</t>
  </si>
  <si>
    <t>br-sheraton@almokhtabar.com</t>
  </si>
  <si>
    <t>01090011258</t>
  </si>
  <si>
    <t>عمارة 3  شارع الشهيد سيد زكريا - مصر الجديدة</t>
  </si>
  <si>
    <t>50 Fayoum St., corner Ibrahim Abdelhady St - Dar El Salam</t>
  </si>
  <si>
    <t>br-darel-salam@almokhtabar.com</t>
  </si>
  <si>
    <t>01090011257</t>
  </si>
  <si>
    <t>50 شارع الفيوم - ناصية ابراهيم عبد الهادي - دار السلام</t>
  </si>
  <si>
    <t>2/9 El Nasr St., Ground Floor - Maadi</t>
  </si>
  <si>
    <t>br-maadi2@almokhtabar.com</t>
  </si>
  <si>
    <t>01090011256</t>
  </si>
  <si>
    <t>2/9 شارع النصر الدور الارضى - النعادى</t>
  </si>
  <si>
    <t>66 El Husseiny St., Khaled Ibn El Waleed Division - next to Hadayek Helwan Police Station - Hadayek Helwan</t>
  </si>
  <si>
    <t>br-hadayek-helwan@almokhtabar.com</t>
  </si>
  <si>
    <t xml:space="preserve"> 66ش الحسيني - تقسيم خالد بن الوليد - بجوار قسم حدائق حلوان - حدائق حلوان</t>
  </si>
  <si>
    <t>First Medical Center - First Floor - Al Rehab City</t>
  </si>
  <si>
    <t>br-alrehab@almokhtabar.com</t>
  </si>
  <si>
    <t>01090011255</t>
  </si>
  <si>
    <t>المركز الطبى الاول - الدور الاول   - مدينة الرحاب</t>
  </si>
  <si>
    <t>127 Masr &amp; Sudan St., Tower A, Apt 2A - Hadayek El Kobba</t>
  </si>
  <si>
    <t>br-hadayek_el-kobba@almokhtabar.com</t>
  </si>
  <si>
    <t>01090011254</t>
  </si>
  <si>
    <t>127ش مصر والسودان - برج أ - شقة 2أ - حدائق القبة</t>
  </si>
  <si>
    <t>230 Shubra St. above Techno Scan - Shubra</t>
  </si>
  <si>
    <t>br-shobra.khalafawy@almokhtabar.com</t>
  </si>
  <si>
    <t>01090011252</t>
  </si>
  <si>
    <t>230 ش شبرا - فوق تكنو سكان - شبرا</t>
  </si>
  <si>
    <t>2 El Wahda St., corner 15 May St., next to Oriental Weavers - Shubra El Kheima</t>
  </si>
  <si>
    <t>br-shubrael-khema@almokhtabar.com</t>
  </si>
  <si>
    <t xml:space="preserve"> 2شارع الوحده - ناصيه شارع 15 مايو - بجوار النساجون الشرقيون - شبرا الخيمة</t>
  </si>
  <si>
    <t>123 El Wahda St. - Second Floor - Imbaba</t>
  </si>
  <si>
    <t>br-embaba@almokhtabar.com</t>
  </si>
  <si>
    <t>01090011236</t>
  </si>
  <si>
    <t>123ش الوحدة - الدور الثاني - امبابة</t>
  </si>
  <si>
    <t>No. 377 - Street 9 - Area D - Upper Plateau - Mokattam</t>
  </si>
  <si>
    <t>br-mokatam@almokhtabar.com</t>
  </si>
  <si>
    <t>01090011235</t>
  </si>
  <si>
    <t>رقم 377 - شارع 9 - منطقة د - الهضبة العليا - المقطم</t>
  </si>
  <si>
    <t>306 Port Said St. - in front of Ahmed Maher Hospital - Sayeda Zeinab</t>
  </si>
  <si>
    <t>br-sayedazainab@almokhtabar.com</t>
  </si>
  <si>
    <t>01090011219</t>
  </si>
  <si>
    <t>306 شارع بورسعيد - أمام مستشفى أحمد ماهر - السيدة زينب</t>
  </si>
  <si>
    <t>55 Riyad St., intersection Sherif St. - Helwan</t>
  </si>
  <si>
    <t>br-helwan@almokhtabar.com</t>
  </si>
  <si>
    <t>01090011217</t>
  </si>
  <si>
    <t>55ش رياض - تقاطع ش شريف - حلوان</t>
  </si>
  <si>
    <t>2 Ain Shams St. - in front of Bakhit Hospital - Helmeya El Zeitoun</t>
  </si>
  <si>
    <t>br-helmia@almokhtabar.com</t>
  </si>
  <si>
    <t>01090011216</t>
  </si>
  <si>
    <t>2 شارع عين شمس  - امام مستشفى بخيت - حلمية الزيتون</t>
  </si>
  <si>
    <t>366 King Faisal Street</t>
  </si>
  <si>
    <t>br-faisal1@almokhtabar.com</t>
  </si>
  <si>
    <t>01090011214</t>
  </si>
  <si>
    <t xml:space="preserve"> 366 شارع الملك فيصل</t>
  </si>
  <si>
    <t>30 Shubra Street</t>
  </si>
  <si>
    <t>br-shubramasara@almokhtabar.com</t>
  </si>
  <si>
    <t>01090011211</t>
  </si>
  <si>
    <t>30 شارع شبرا</t>
  </si>
  <si>
    <t>57 Khalifa El Maamoun St. - Heliopolis</t>
  </si>
  <si>
    <t>br-roxsy@almokhtabar.com</t>
  </si>
  <si>
    <t>01090011210</t>
  </si>
  <si>
    <t>57 شارع الخليفه المأمون - مصر الجديدة</t>
  </si>
  <si>
    <t>58 El Hegaz St. - Amun Tower - Heliopolis</t>
  </si>
  <si>
    <t>br-hegaz@almokhtabar.com</t>
  </si>
  <si>
    <t>01090011208</t>
  </si>
  <si>
    <t>58 شارع الحجاز - برج آمون - مصر الجديدة</t>
  </si>
  <si>
    <t>6th District - in front of Culture Palace - 6 October</t>
  </si>
  <si>
    <t>br-6th-october1@almokhtabar.com</t>
  </si>
  <si>
    <t>01090011205</t>
  </si>
  <si>
    <t>الحي السادس - امام قصر الثقافه - 6 اكتوبر</t>
  </si>
  <si>
    <t>4 Street 151 - next to Mobil Gas Station - from Al Horya Square - Maadi</t>
  </si>
  <si>
    <t>br-maadi1@almokhtabar.com</t>
  </si>
  <si>
    <t>01090011204</t>
  </si>
  <si>
    <t xml:space="preserve">  4 شارع151 - بجوار محطة بنزين موبيل- من ميدان الحرية - المعادى</t>
  </si>
  <si>
    <t>81 El Nasr Road next to Tiba Mall - Nasr City</t>
  </si>
  <si>
    <t>br-nasrcity1@almokhtabar.com</t>
  </si>
  <si>
    <t>01090011203</t>
  </si>
  <si>
    <t>81 طريق النصر- بجوار طيبة مول - مدينة نصر</t>
  </si>
  <si>
    <t>9 El Batal Ahmed Abdel Aziz St. - from El Saha St. - Bab El Louk</t>
  </si>
  <si>
    <t>br-bab.al-louk@almokhtabar.com</t>
  </si>
  <si>
    <t>01090011202</t>
  </si>
  <si>
    <t>9شارع البطل احمد عبد العزيز-  من ش الساحة - باب اللوق</t>
  </si>
  <si>
    <t>3 Gamal Abdel Nasser - First Floor - Hawamdeya</t>
  </si>
  <si>
    <t>br-hawamdia@almokhtabar.com</t>
  </si>
  <si>
    <t>01069974112</t>
  </si>
  <si>
    <t>3 جمال عبد الناصر - الدور الاول - الحوامدية</t>
  </si>
  <si>
    <t>14 El Batal Ahmed Abdel Aziz St. - Mohandessin</t>
  </si>
  <si>
    <t>br-batal.ahmedaaziz@almokhtabar.com</t>
  </si>
  <si>
    <t>01068725285</t>
  </si>
  <si>
    <t>14 شارع البطل احمد عبدالعزيز - المهندسين</t>
  </si>
  <si>
    <t>East Hub Mall - B17 G13 - Madinaty</t>
  </si>
  <si>
    <t>br-madinaty2@almokhtabar.com</t>
  </si>
  <si>
    <t>01067779812</t>
  </si>
  <si>
    <t>ايست هب مول - B17 G13 - مدينتى</t>
  </si>
  <si>
    <t>Golf View Compound - 6th of October City</t>
  </si>
  <si>
    <t>br-Hale.town@almokhtabar.com</t>
  </si>
  <si>
    <t>01067539991</t>
  </si>
  <si>
    <t>كمبوند جولف فيو - مدينة السادس من اكتوبر</t>
  </si>
  <si>
    <t>Second Floor - City Plaza Mall Cairo Suez Road - next to British University - El Shorouk</t>
  </si>
  <si>
    <t>br-elshorouk@almokhtabar.com</t>
  </si>
  <si>
    <t>01066973376</t>
  </si>
  <si>
    <t>الدور الثانى - مول سيتى بلازا - طريق مصر السويس – بجوار الجامعه البريطانيه - الشروق</t>
  </si>
  <si>
    <t>307A Haram St. in front of Europa Hotel - Talbeya - Haram</t>
  </si>
  <si>
    <t>br-haram3@almokhtabar.com</t>
  </si>
  <si>
    <t>01066639664</t>
  </si>
  <si>
    <t>D.3.1 Building 23 Commercial Entertainment Area - New Cairo Club (Royal) - East Investors Extension - Clubs Area - Golden Square - Fifth Settlement</t>
  </si>
  <si>
    <t>br-golden.square@almokhtabar.com</t>
  </si>
  <si>
    <t>01066615909</t>
  </si>
  <si>
    <t>D.3.1 مبني 23 المنطقة التجارية الترفيهية - نادي القاهرة الجديدة (رويال) - الامتداد الشرقي للمسثمرين - منطقة النوادي - جولدن سكوير- التجمع الخامس</t>
  </si>
  <si>
    <t>Fifth Neighborhood - 16th District - Mazar Mall - El Sheikh Zayed</t>
  </si>
  <si>
    <t>br-mazar-mall@almokhtabar.com</t>
  </si>
  <si>
    <t>01065858331</t>
  </si>
  <si>
    <t>المجاورة الخامسة - الحى السادس عشر - مزار مول - الشيخ زايد</t>
  </si>
  <si>
    <t>El Seddik Tower above Hisham Hussein Pharmacy (El Waha District) - Nasr City</t>
  </si>
  <si>
    <t>br-alwaha@almokhtabar.com</t>
  </si>
  <si>
    <t>01065316622</t>
  </si>
  <si>
    <t>برج الصديق - اعلى صيدلية هشام حسين ( حى الواحة ) - مدينة نصر</t>
  </si>
  <si>
    <t>88 Street 9 - Misr El Kheir Building - next to Cilantro - Maadi</t>
  </si>
  <si>
    <t>br-maadi7@almokhtabar.com</t>
  </si>
  <si>
    <t>01061110957</t>
  </si>
  <si>
    <t>88 شارع 9 - عمارة مصر الخير- بجوارسلينترو- المعادى</t>
  </si>
  <si>
    <t>Next to Rehab Police Point - First Floor - Clinic CS1 - Al Rehab City</t>
  </si>
  <si>
    <t>br-Gateway@almokhtabar.com</t>
  </si>
  <si>
    <t>01050696658</t>
  </si>
  <si>
    <t>بجوار نقطة شرطة الرحاب -الدور الأول-عيادة CS1 - مدينة الرحاب</t>
  </si>
  <si>
    <t>Cairo Care Mall Mostafa Kamel Axis - next to El Gendy Cars Showroom - First Settlement</t>
  </si>
  <si>
    <t>br-CairoCare@almokhtabar.com</t>
  </si>
  <si>
    <t>01050696652</t>
  </si>
  <si>
    <t>كايرو كير مول - محور مصطفي كامل - بجوار معرض الجندى للسيارات -  التجمع الاول</t>
  </si>
  <si>
    <t>164 North 90 Street - Fifth Settlement</t>
  </si>
  <si>
    <t>br-north-mall.164@almokhtabar.com</t>
  </si>
  <si>
    <t>01050692588</t>
  </si>
  <si>
    <t>164  شارع التسعين الشمالي - التجمع الخامس </t>
  </si>
  <si>
    <t>No. 1 Block 18097 9th District - Obour City</t>
  </si>
  <si>
    <t>br-alobour3@almokhtabar.com</t>
  </si>
  <si>
    <t>01050692433</t>
  </si>
  <si>
    <t>رقم 1 بلوك 18097الحي التاسع - مدينة العبور</t>
  </si>
  <si>
    <t>Midtown Mall - in front of Gate 4 of the American University - Fifth Settlement</t>
  </si>
  <si>
    <t>br-Midtown@almokhtabar.com</t>
  </si>
  <si>
    <t>01050692334</t>
  </si>
  <si>
    <t>: مول ميد تاون – أمام بوابة 4 لجامعة الامريكية – التجمع الخامس  </t>
  </si>
  <si>
    <t>Nozha</t>
  </si>
  <si>
    <t>18 Joseph Tito St.</t>
  </si>
  <si>
    <t>01050692332</t>
  </si>
  <si>
    <t>18 ش جوزيف تيتو</t>
  </si>
  <si>
    <t>النزهة</t>
  </si>
  <si>
    <t>1 El Motamedia St. above Ard El Lewa Pharmacy - Ard El Lewa</t>
  </si>
  <si>
    <t>br-Ard.Ellwaa@almokhtabar.com</t>
  </si>
  <si>
    <t>01050680662</t>
  </si>
  <si>
    <t>1 ش المعتمدية - اعلى صيدلية ارض اللواء - ارض اللواء</t>
  </si>
  <si>
    <t>Cairo Medical Center Mall - Ground Floor - Central Axis - Vodafone Square - 5th District - in front of El Khazan Street - 6 October</t>
  </si>
  <si>
    <t>BR-CM.October@almokhtabar.com</t>
  </si>
  <si>
    <t>01050680566</t>
  </si>
  <si>
    <t>مول كايرو ميديكال سنتر -الدور الارضي - المحور المركزي - ميدان فوادفون -الحي الخامس - امام شارع الخزان - 6 اكتوبر</t>
  </si>
  <si>
    <t>Hadayek October</t>
  </si>
  <si>
    <t>Royal Valley Compound Italian District - Hadayek October</t>
  </si>
  <si>
    <t>br-hadayek.october@almokhtabar.com</t>
  </si>
  <si>
    <t>01050680499</t>
  </si>
  <si>
    <t>كومباوند رويال فالى الحى الايطالى - حدائق اكتوبر</t>
  </si>
  <si>
    <t>حدائق اكتوبر</t>
  </si>
  <si>
    <t>Corner Mall in front of Gate 6 - Second Floor - First Settlement</t>
  </si>
  <si>
    <t>br-corner.mall@almokhtabar.com</t>
  </si>
  <si>
    <t>01050680448</t>
  </si>
  <si>
    <t>كورنر مول - امام بوابة 6  - الدور الثاني - التجمع الاول</t>
  </si>
  <si>
    <t>Street 10061 Sharawy Tower - El Me’arag - Neighborhood 10 First Floor - Zahraa El Maadi</t>
  </si>
  <si>
    <t>Br-Maadi-301@almokhtabar.com</t>
  </si>
  <si>
    <t>01050454933</t>
  </si>
  <si>
    <t>شارع 10061 برج الشراوى - المعراج - المجاوره 10 - الدور الاول - زهراء المعادى</t>
  </si>
  <si>
    <t>Arabella Plaza Gamal Abdel Nasser Square Administrative Unit 1 - Fifth Settlement</t>
  </si>
  <si>
    <t>br-arabella@almokhtabar.com</t>
  </si>
  <si>
    <t>01050220742</t>
  </si>
  <si>
    <t>اربيلا بلازا - ميدان جمال عبد الناصر - الوحدة الادارية الاولي - التجمع الخامس</t>
  </si>
  <si>
    <t>Smart Village</t>
  </si>
  <si>
    <t>216B Banks Area - Smart Village</t>
  </si>
  <si>
    <t>br-smart.village@almokhtabar.com</t>
  </si>
  <si>
    <t>01050220739</t>
  </si>
  <si>
    <t>216 ب - منطقة البنوك - القرية الذكية</t>
  </si>
  <si>
    <t>القرية الذكية</t>
  </si>
  <si>
    <t>The Strip Mall - Unit No. (CD-14) - First Floor - El Sheikh Zayed</t>
  </si>
  <si>
    <t>br-beverly-hills@almokhtabar.com</t>
  </si>
  <si>
    <t>01032773324</t>
  </si>
  <si>
    <t>ذا ستريب مول -  الوحده رقم ( CD-14  ) - بالدور الاول علوى - الشيخ زايد</t>
  </si>
  <si>
    <t>Medical Center No. 1 Clinic 315 Third Floor - Madinaty</t>
  </si>
  <si>
    <t>br-Madinty@almokhtabar.com</t>
  </si>
  <si>
    <t>01030977745</t>
  </si>
  <si>
    <t>المركز الطبى رقم 1 - عيادة رقم 315 - الدور الثالث - مدينتى</t>
  </si>
  <si>
    <t>165 El Marg El Sharqy Station St. in front of Old Marg Metro Station - First Floor Apt 2 - El Marg</t>
  </si>
  <si>
    <t>br-almarg@almokhtabar.com</t>
  </si>
  <si>
    <t>01030977743</t>
  </si>
  <si>
    <t>165 شارع محطة المرج الشرقى - امام محطة مترو المرج القديمة –الدور الاول - شقة 2 - المرج</t>
  </si>
  <si>
    <t>60 Abbas El Akkad in front of McDonald’s First Upper Floor - Nasr City</t>
  </si>
  <si>
    <t>br-abbas@almokhtabar.com</t>
  </si>
  <si>
    <t>01030977742</t>
  </si>
  <si>
    <t>60 عباس العقاد - امام ماكدونالد - الدورالاول علوى  - مدينة نصر</t>
  </si>
  <si>
    <t>5 Taha Hussein St. Police Division - next to El Moneiry Pharmacy - New Nozha</t>
  </si>
  <si>
    <t>br-Nozha@almokhtabar.com</t>
  </si>
  <si>
    <t>01030977741</t>
  </si>
  <si>
    <t>5 طه حسين تقسيم الشرطة - بجوار صيدلية المنيرى - النزهه الجديدة</t>
  </si>
  <si>
    <t>97 (H) Old Second Gate - Hadayek Al Ahram</t>
  </si>
  <si>
    <t>br-hadayek.elahram2@almokhtabar.com</t>
  </si>
  <si>
    <t>01028906668</t>
  </si>
  <si>
    <t>97 ( ة)  البوابه الثانية القديمة - حدائق الاهرام</t>
  </si>
  <si>
    <t>El Fardous City</t>
  </si>
  <si>
    <t>Police Mall - Floor 3 - above Seif Pharmacies - Madinet El Ferdous</t>
  </si>
  <si>
    <t>br-fardous@almokhtabar.com</t>
  </si>
  <si>
    <t>01028777292</t>
  </si>
  <si>
    <t xml:space="preserve"> مول الشرطه -الدور 3- اعلي صيدليات مصر- مدينه الفردوس</t>
  </si>
  <si>
    <t>مدينة الفردوس</t>
  </si>
  <si>
    <t>Mall 60 - 1st District - 2nd Neighborhood - above Vodafone - Badr City</t>
  </si>
  <si>
    <t>br-badr@almokhtabar.com</t>
  </si>
  <si>
    <t>01028759666</t>
  </si>
  <si>
    <t>مول 60 - الحى الاول - المجاورة الثانية - فوق فوافون - مدينة بدر</t>
  </si>
  <si>
    <t>Al Koum Al Akhdar</t>
  </si>
  <si>
    <t>50 Anwar El Sadat St. - Al Kom Al Akhdar</t>
  </si>
  <si>
    <t>BR-Tersa@almokhtabar.com</t>
  </si>
  <si>
    <t>01028725037</t>
  </si>
  <si>
    <t>50 شارع انور السادات - الكوم الاخضر</t>
  </si>
  <si>
    <t>الكوم الاخضر</t>
  </si>
  <si>
    <t>509 Al Ahram St. - Giza Square - Haram</t>
  </si>
  <si>
    <t>BR-Giza.Square@almokhtabar.com</t>
  </si>
  <si>
    <t>01028725032</t>
  </si>
  <si>
    <t>509 شارع الاهرام - ميدان الجيزة - الهرم</t>
  </si>
  <si>
    <t>19 20th Street - above El Fergany Supermarket - Faisal</t>
  </si>
  <si>
    <t>br-faisal20@almokhtabar.com</t>
  </si>
  <si>
    <t>01028724984</t>
  </si>
  <si>
    <t>19 شارع العشرين - اعلى سوبر ماركت الفرجانى - فيصل</t>
  </si>
  <si>
    <t>Area 17 El Nada Clinics - Beverly Hills - El Sheikh Zayed</t>
  </si>
  <si>
    <t>BR-Beverly.Hills2@almokhtabar.com</t>
  </si>
  <si>
    <t>01028255545</t>
  </si>
  <si>
    <t>المنطقة 17 - عيادات الندي - بيفرلي هيلز - الشيخ زايد</t>
  </si>
  <si>
    <t>3rd District Service Center - El Ziad Mall - in front of Sheikh Zayed Specialized Hospital - El Sheikh Zayed</t>
  </si>
  <si>
    <t>br-sheikhzayed@almokhtabar.com</t>
  </si>
  <si>
    <t>01028028616</t>
  </si>
  <si>
    <t xml:space="preserve"> مركز خدمات الحي الثالث - الزياد مول - امام مستشفى الشيخ زايد التخصصي - الشيخ زايد</t>
  </si>
  <si>
    <t>El Asmarat Plot 8840 - Al Rawda Building - First Floor - in front of Mokattam Specialized Hospital - Mokattam</t>
  </si>
  <si>
    <t>br-mokatam-201@almokhtabar.com</t>
  </si>
  <si>
    <t>الاسمارات - قطعه 8840 - عمارة الروضه - الدور الاول - امام مستشفى المقطم التخصصى - المقطم</t>
  </si>
  <si>
    <t>Clock Square - 1 Ahmed Hamdy St. corner Main Kafr Tohormos St. - Faisal</t>
  </si>
  <si>
    <t>br-faisal.ssquare@almokhtabar.com</t>
  </si>
  <si>
    <t>01026889926</t>
  </si>
  <si>
    <t>ميدان الساعة - 1 ش أحمد حمدي - ناصية ش كفر طهرمس الرئيسي - فيصل</t>
  </si>
  <si>
    <t>395A Sudan St. - Kit Kat - Imbaba</t>
  </si>
  <si>
    <t>br-kitkat@almokhtabar.com</t>
  </si>
  <si>
    <t>01026886488</t>
  </si>
  <si>
    <t>395أ ش السودان - الكيت كات - امبابة</t>
  </si>
  <si>
    <t>90 El Mergany St. - Heliopolis</t>
  </si>
  <si>
    <t>br-marghany2@almokhtabar.com</t>
  </si>
  <si>
    <t>01026866887</t>
  </si>
  <si>
    <t>90  ش الميرغني - مصر الجديدة</t>
  </si>
  <si>
    <t>Bashtiel</t>
  </si>
  <si>
    <t>1 Al Quds Al Sharif St. from Main Bashtil St. in front of Tabarak Hospital - Bashtiel</t>
  </si>
  <si>
    <t>br-bashteel@almokhtabar.com</t>
  </si>
  <si>
    <t>01026566685</t>
  </si>
  <si>
    <t>1شارع القدس الشريف - من شارع بشتيل الرئيسى - امام مستشفى تبارك - بشتيل</t>
  </si>
  <si>
    <t>بشتيل</t>
  </si>
  <si>
    <t>50 Hassan El Maamoun St. in front of Al Ahly Club - Nasr City</t>
  </si>
  <si>
    <t>br-nasrcity4@almokhtabar.com</t>
  </si>
  <si>
    <t>01024643611</t>
  </si>
  <si>
    <t>50 شارع حسن المأمون - امام النادي الاهلى - مدينة نصر</t>
  </si>
  <si>
    <t>7 El Sawah St. next to Banque du Caire 1st Floor Apt 2 - Amiriya</t>
  </si>
  <si>
    <t>br-alsawah@almokhtabar.com</t>
  </si>
  <si>
    <t>01024397733</t>
  </si>
  <si>
    <t>7 شارع السواح - بجوار بنك القاهرة - د1 - شقه 2 - الاميرية</t>
  </si>
  <si>
    <t>1 Zaki Hreidy St. off Teraat El Zomor St. - in front of Chest Hospital - Omraniya</t>
  </si>
  <si>
    <t>br-omrania@almokhtabar.com</t>
  </si>
  <si>
    <t>01022197155</t>
  </si>
  <si>
    <t>1 شارع ذكى هريدى - متفرع من شارع ترعة الزمر  - امام مستشفى الصدر - العمرانية</t>
  </si>
  <si>
    <t>Makram Ebeid St. Building 1 Block 17 - in front of City Center Mall - Nasr City</t>
  </si>
  <si>
    <t>br-makram@almokhtabar.com</t>
  </si>
  <si>
    <t>01022004489</t>
  </si>
  <si>
    <t>شارع مكرم عبيد - عمارة 1 - بلوك 17 - امام سيتى سنتر مول - مدينة نصر</t>
  </si>
  <si>
    <t>Street 9 - Mokattam</t>
  </si>
  <si>
    <t>br-mokatam3@almokhtabar.com</t>
  </si>
  <si>
    <t>01022004487</t>
  </si>
  <si>
    <t>شارع 9 - المقطم</t>
  </si>
  <si>
    <t>20 Matariya St. - Tower A - Beit El Ezz Towers - Matariya Square - El Gamal Mall - Matariya</t>
  </si>
  <si>
    <t>br-mataria@almokhtabar.com</t>
  </si>
  <si>
    <t>01022004432</t>
  </si>
  <si>
    <t>20 ش المطريه - برج ا - ابراج بيت العز - ميدان المطريه - مول الجمال - المطرية</t>
  </si>
  <si>
    <t>New Giza Health Park - Midtown Clinics B1-24 - Sheikh Zayed</t>
  </si>
  <si>
    <t>br-newgiza@almokhtabar.com</t>
  </si>
  <si>
    <t>01022004430</t>
  </si>
  <si>
    <t>نيو جيزة هيلث بارك - عيادات ميدتاون B1-24 - الشيخ زايد</t>
  </si>
  <si>
    <t>5 Main Faisal St. - next to Brazilian Coffee House - in front of Bazooka Restaurant - Faisal</t>
  </si>
  <si>
    <t>Br-Faisal.Clinic@almokhtabar.com</t>
  </si>
  <si>
    <t>01022003733</t>
  </si>
  <si>
    <t>5 شارع فيصل الرئيسى - بجوار بيت البن البرازيلى- امام مطعم بازوكا - فيصل</t>
  </si>
  <si>
    <t>302 El Lebeiny St. - Haram</t>
  </si>
  <si>
    <t>br-elebeny@almokhtabar.com</t>
  </si>
  <si>
    <t>01019666340</t>
  </si>
  <si>
    <t>302 شارع اللبيني - الهرم</t>
  </si>
  <si>
    <t>Mostakbal Commercial Mall - next to Sun Mall - Cairo Ismailia Desert Road -  Mostakbal City</t>
  </si>
  <si>
    <t>br-mostakbal2@almokhtabar.com</t>
  </si>
  <si>
    <t>01018773340</t>
  </si>
  <si>
    <t>مول المستقبل التجاري - بجوار صن مول القوات المسلحه - طريق مصر الاسماعليه الصحراوي - - مدينة المستقبل</t>
  </si>
  <si>
    <t>446 King Faisal Street</t>
  </si>
  <si>
    <t>br-faisal3@almokhtabar.com</t>
  </si>
  <si>
    <t>01015152400</t>
  </si>
  <si>
    <t>446 شارع الملك فيصل</t>
  </si>
  <si>
    <t>No 102 - 15 May St. - Bahteam</t>
  </si>
  <si>
    <t>br-shubrael-khema201@almokhtabar.com</t>
  </si>
  <si>
    <t>01015006556</t>
  </si>
  <si>
    <t>102 ش 15مايو - بهتيم</t>
  </si>
  <si>
    <t>7 El Montazah St. from El Geish St. next to Ayyat Police Station - Ayyat</t>
  </si>
  <si>
    <t>br-elayat@almokhtabar.com</t>
  </si>
  <si>
    <t>01015003371</t>
  </si>
  <si>
    <t>7ش المنتزه - من ش الجيش - بجوار شرطة العياط - العياط</t>
  </si>
  <si>
    <t>Corniche El Maadi St. - next to Nile Badrawy Hospital - Maadi</t>
  </si>
  <si>
    <t>br-kornish-almaadi@almokhtabar.com</t>
  </si>
  <si>
    <t>01013321911</t>
  </si>
  <si>
    <t xml:space="preserve"> كورنيش المعادى - بجوار مستشفى النيل البدراوى - المعادى</t>
  </si>
  <si>
    <t>7th Neighborhood - 2nd District - Silver Mall Center - 6 October</t>
  </si>
  <si>
    <t>br-Silver.Mall@almokhtabar.com</t>
  </si>
  <si>
    <t>01013144572</t>
  </si>
  <si>
    <t>المجاورة السابعة - الحى الثانى- سنتر سيلفر مول - 6 اكتوبر</t>
  </si>
  <si>
    <t>Mohamed Farid St. intersection Abdel Moneim Riad after Ramo Square El Nada Medical Complex - 6 October</t>
  </si>
  <si>
    <t>br-oct301@almokhtabar.com</t>
  </si>
  <si>
    <t>01013009233</t>
  </si>
  <si>
    <t>شارع محمد فريد - تقاطع عبد المنعم رياض - بعد ميدان رامو - مجمع الندى الطبي -  6 اكتوبر</t>
  </si>
  <si>
    <t>33 Crazy Water Axis -  26 July Axis - next to Arkan - El Sheikh Zayed</t>
  </si>
  <si>
    <t>br-Gizera-plaza@almokhtabar.com</t>
  </si>
  <si>
    <t>01013008834</t>
  </si>
  <si>
    <t>33 ش محور كريزى واتر-  محور 26 يوليو - بجوار اركان - الشيخ زايد</t>
  </si>
  <si>
    <t>1 El Hegaz St. off Gamaet El Dewal El Arabeya St - Al Safa Medical Tower D5 - Mohandessin</t>
  </si>
  <si>
    <t>br-elsafa@almokhtabar.com</t>
  </si>
  <si>
    <t>01012208022</t>
  </si>
  <si>
    <t>1شارع الحجاز - متفرع من جامعة الدول العربية - برج الصفا الطبى - د 5 - المهندسين</t>
  </si>
  <si>
    <t>64 Gamaet El Dewal El Arabeya St - Mohandessin</t>
  </si>
  <si>
    <t>reception@almokhtabar.com</t>
  </si>
  <si>
    <t xml:space="preserve">   64 شارع جامعة الدول العربية - المهندسين</t>
  </si>
  <si>
    <t>47 El Manial St. 1st Floor -  next to Pizza King - Manial</t>
  </si>
  <si>
    <t>br-manial2@almokhtabar.com</t>
  </si>
  <si>
    <t>01012206620</t>
  </si>
  <si>
    <t>47 ش المنيل - د1 - بجوار بيتزا كينج - المنيل</t>
  </si>
  <si>
    <t>Sama Towers Tower (W9) next to Sama Administrative Tower and National Bank Hospital First Floor</t>
  </si>
  <si>
    <t>br-maadi-401@almokhtabar.com</t>
  </si>
  <si>
    <t>01012206221</t>
  </si>
  <si>
    <t>ابراج سما برج (و9) - بجوار برج سما الادارى ومستشفى البنك الاهلى - الدور الاول</t>
  </si>
  <si>
    <t>Concord Plaza Commercial Mall - Plot 44 - near American University - Fifth Settlement</t>
  </si>
  <si>
    <t>br-concord@almokhtabar.com</t>
  </si>
  <si>
    <t>01011044758</t>
  </si>
  <si>
    <t>مول كونكورد بلازا التجارى - قطعه رقم 44 - بالقرب من الجامعة الامريكية - التجمع الخامس</t>
  </si>
  <si>
    <t>112 El Bahr El Aazam St. - Giza</t>
  </si>
  <si>
    <t>br-el-bahrel-azam@almokhtabar.com</t>
  </si>
  <si>
    <t>01010508778</t>
  </si>
  <si>
    <t>1 Dr. Ibrahim Abou El Naga St. above Exception Sweets - Block 109 - 7th Area - Nasr City</t>
  </si>
  <si>
    <t>br-enppi@almokhtabar.com</t>
  </si>
  <si>
    <t>01007754995</t>
  </si>
  <si>
    <t>1 شارع الدكتور ابراهيم ابوالنجا - اعلى حلويات اكسبشن - بلوك  109- المنطقة السابعة - مدينة نصر</t>
  </si>
  <si>
    <t>385 Ramses St. - in front of Demerdash Hospital - Ghamra</t>
  </si>
  <si>
    <t>br-demerdash@almokhtabar.com</t>
  </si>
  <si>
    <t>01002182360</t>
  </si>
  <si>
    <t>385 ش رمسيس - امام مستشفى الدمرداش - غمرة</t>
  </si>
  <si>
    <t>599 Port Said St. - Bab El Shaaria</t>
  </si>
  <si>
    <t>br-al.daher@almokhtabar.com</t>
  </si>
  <si>
    <t>01002180538</t>
  </si>
  <si>
    <t>El Sehy St. behind Awlad El Saad Company off El Khousosy Main - El Khousos</t>
  </si>
  <si>
    <t>br-elkhosos@almokhtabar.com</t>
  </si>
  <si>
    <t>01001533530</t>
  </si>
  <si>
    <t xml:space="preserve"> شارع الصحى- خلف شركة اولاد السعد - متفرع من الخصوصى العمومى - الخصوص</t>
  </si>
  <si>
    <t>City Center 1 West City - Diamonda Mall El Shorouk - El Shorouk City</t>
  </si>
  <si>
    <t>br-diamond.mall@almokhtabar.com</t>
  </si>
  <si>
    <t>مركز المدينه 1 - غرب المدينه - دايموندا مول الشروق - مدينة لشروق</t>
  </si>
  <si>
    <t>City Center Plot 127 &amp; 130 - Fifth Settlement</t>
  </si>
  <si>
    <t>br-arena.mall@almokhtabar.com</t>
  </si>
  <si>
    <t>سيتي سنتر، القطعة رقم 127 و130 - التجمع الخامس</t>
  </si>
  <si>
    <t>Plot 5 Services - The Mall - Gate 3 Zayed - Beit El Watan - El Sheikh Zayed</t>
  </si>
  <si>
    <t>br-za.mall@almokhtabar.com</t>
  </si>
  <si>
    <t>قطعة رقم 5 خدمات - مول زا مول - مدخل 3 زايد - بيت الوطن -الشيخ زايد</t>
  </si>
  <si>
    <t>Plot F16 Phase 2 West El Khamayel Land - El Khamayel Project - 6 October</t>
  </si>
  <si>
    <t>br-plateu@almokhtabar.com</t>
  </si>
  <si>
    <t>قطعة F16 - المرحلة الثانية - ارض غرب الخمائل - مشروع الخمائل - 6 اكتوبر</t>
  </si>
  <si>
    <t>45 Othman Ibn Affan St. - Heliopolis</t>
  </si>
  <si>
    <t>br-Ismailia.Sq2@almokhtabar.com</t>
  </si>
  <si>
    <t>رقم 45 شارع عثمان بن عفان - مصر الجديده</t>
  </si>
  <si>
    <t>El Galaa St. above Banque du Caire</t>
  </si>
  <si>
    <t>br-kosya@almokhtabar.com</t>
  </si>
  <si>
    <t>01012224942</t>
  </si>
  <si>
    <t xml:space="preserve"> ش الجلاء - اعلي بنك القاهرة - القوصية</t>
  </si>
  <si>
    <t>Mountain View - Ras El Hikma - North Coast</t>
  </si>
  <si>
    <t>01157775936</t>
  </si>
  <si>
    <t>ماونتن فيو - راس الحكمة - الساحل الشمالي</t>
  </si>
  <si>
    <t>319 El Bitash Main St. - with Air Force St. intersection - El Bitash - Agamy</t>
  </si>
  <si>
    <t>br-alex.betash@almokhtabar.com</t>
  </si>
  <si>
    <t>01026643661</t>
  </si>
  <si>
    <t>319 تنظيم ش البيطاش العمومي - تقاطع ش القاعدة الجوية - البيطاش - العجمي</t>
  </si>
  <si>
    <t>Al Hadra</t>
  </si>
  <si>
    <t>Talaat Mostafa St. -  Airport Road - in front of Aviation Club - New Hadra</t>
  </si>
  <si>
    <t>شارع طلعت مصطفى - طريق المطار سابقا - امام نادى الطيران - الحضرة الجديدة</t>
  </si>
  <si>
    <t>الحضرة</t>
  </si>
  <si>
    <t>El Sharkawy Mosque St. in front of Ameria Health Office - First Floor - Amreya</t>
  </si>
  <si>
    <t>br-al-amria@almokhtabar.com</t>
  </si>
  <si>
    <t>01090322215</t>
  </si>
  <si>
    <t>شارع مسجد الشرقاوى - أمام مكتب صحة العامرية - الدور الاول - العامرية</t>
  </si>
  <si>
    <t>452 Freedom Road - Roshdy - above Sabry Pharmacy - Roushdy</t>
  </si>
  <si>
    <t>br-alex-roshdy@almokhtabar.com</t>
  </si>
  <si>
    <t>01090011246</t>
  </si>
  <si>
    <t>452 طريق الحريه – رشدي – اعلى صيدلية صبري - رشدى</t>
  </si>
  <si>
    <t>43 El Galaa St. First Floor next to Montazah Police Station - Victoria - Alexandria</t>
  </si>
  <si>
    <t>br-alex-victoria@almokhtabar.com</t>
  </si>
  <si>
    <t>01090011240</t>
  </si>
  <si>
    <t xml:space="preserve">43 شارع الجلاء - الدور الاول - بجوار قسم المنتزه - فيكتوريا - الاسكندرية </t>
  </si>
  <si>
    <t>27 Victor Emmanuel Square - Smouha</t>
  </si>
  <si>
    <t>br-alex-smoha@almokhtabar.com</t>
  </si>
  <si>
    <t>01090011239</t>
  </si>
  <si>
    <t>27 ميدان  فيكتورعمانويل – سموحه</t>
  </si>
  <si>
    <t>Alexandria Matrouh Road Km 16 in front of Agamy Central - Hanoville - Agamy</t>
  </si>
  <si>
    <t>br-alex-agamy@almokhtabar.com</t>
  </si>
  <si>
    <t>01090011233</t>
  </si>
  <si>
    <t>طريق مطروح اسكندريه – الكيلو -16 أمام سنترال العجمى – الهانوفيل - العجمى</t>
  </si>
  <si>
    <t>12 Amin Fekry St. next to El Qaed Ibrahim - Raml Station</t>
  </si>
  <si>
    <t>br-alex-raml@almokhtabar.com</t>
  </si>
  <si>
    <t>01090011218</t>
  </si>
  <si>
    <t>12 شارع امين فكرى - بجوار القائد ابراهيم - محطة الرمل</t>
  </si>
  <si>
    <t>Km 136 North Coast Road - Sky Court Mall - In front of Amwaj Village - North Coast</t>
  </si>
  <si>
    <t>br-amwaj@almokhtabar.com</t>
  </si>
  <si>
    <t>01050692466</t>
  </si>
  <si>
    <t>الكيلو 136 طريق الساحل الشمالي - مول سكاي كورت - أمام قرية امواج - الساحل الشمالي</t>
  </si>
  <si>
    <t>237 Gamal Abdel Nasser St. East City Hospital Square (Jihan Hospital) - Sidi Beshr</t>
  </si>
  <si>
    <t>br-alex-sidi.beshr@almokhtabar.com</t>
  </si>
  <si>
    <t>01021118634</t>
  </si>
  <si>
    <t>237 شارع جمال عبدالناصر - ميدان مستشفى شرق المدينه (مستشفى جيهان) - سيدى بشر</t>
  </si>
  <si>
    <t>228 Port Said St. Zamzam Tower - Sporting</t>
  </si>
  <si>
    <t>br-alex-sporting@almokhtabar.com</t>
  </si>
  <si>
    <t>01007735223</t>
  </si>
  <si>
    <t>228 شارع بور سعيد  - برج زمزم - سبورتينج</t>
  </si>
  <si>
    <t>Hacienda White - Gate 3 - Km 137 Alexandria Matrouh Desert Road - North Coast</t>
  </si>
  <si>
    <t>br-Hacienda@almokhtabar.com</t>
  </si>
  <si>
    <t>هاسيندا وايت - بوابة 3 - الكيلو 137 - طريق إسكندرية مطروح الصحراوي -  الساحل الشمالي</t>
  </si>
  <si>
    <t>Beginning of Gamal Abdel Nasser St. - Mandara Square - above Kadoura Fish</t>
  </si>
  <si>
    <t>br-alex-mandara@almokhtabar.com</t>
  </si>
  <si>
    <t>01002147713</t>
  </si>
  <si>
    <t>اول شارع جمال عبدالناصر - ميدان المندرة - فوق اسماك قدورة</t>
  </si>
  <si>
    <t>El Serag Tower - Ahmed Moharram St. - in front of State Security - Damanhour - Beheira</t>
  </si>
  <si>
    <t>br-damanhour@almokhtabar.com</t>
  </si>
  <si>
    <t>01090011243</t>
  </si>
  <si>
    <t>Alexandria St. - in front of Matrouh General Hospital - Marsa Matrouh</t>
  </si>
  <si>
    <t>br-matrouh@almokhtabar.com</t>
  </si>
  <si>
    <t>01069973940</t>
  </si>
  <si>
    <t>شارع الاسكندرية - امام مستشفى مطروح العام - مرسى مطروح</t>
  </si>
  <si>
    <t>Sheikh Shaarawy St. - Banque Misr Building - Abu El Matamir</t>
  </si>
  <si>
    <t>br-aboelmatamier@almokhtabar.com</t>
  </si>
  <si>
    <t>01022004485</t>
  </si>
  <si>
    <t>شارع الشيخ شعراوى- عمارة بنك مصر - ابو المطامير</t>
  </si>
  <si>
    <t>1 Tahrir St. in front of railway crossing next to National Bank 1st Upper Floor - Kom Hamada</t>
  </si>
  <si>
    <t>br-komhamada@almokhtabar.com</t>
  </si>
  <si>
    <t>01007740911</t>
  </si>
  <si>
    <t>1 شارع التحرير- امام المزلقان - بجوار البنك الاهلى - د1 - كوم حمادة</t>
  </si>
  <si>
    <t>City Council St. intersection Islamic Center - in front of Abu El Azaem Mosque - First Floor - Itay El Baroud</t>
  </si>
  <si>
    <t>br-etaiel-baroud@almokhtabar.com</t>
  </si>
  <si>
    <t>01002151483</t>
  </si>
  <si>
    <t>ش مجلس المدينة -  تقاطع المركز الاسلامي - امام مسجد ابو العزايم – الدور الاول – ايتاى البارود</t>
  </si>
  <si>
    <t>Zamzam Tower - Ahmed Orabi St. - Kafr El Dawar</t>
  </si>
  <si>
    <t>br-kafrel-dawar@almokhtabar.com</t>
  </si>
  <si>
    <t>01002147710</t>
  </si>
  <si>
    <t>El Zarqa - Farskur - Damietta</t>
  </si>
  <si>
    <t>Br-Elzarka.Damietta@almokhtabar.com</t>
  </si>
  <si>
    <t>01006617363</t>
  </si>
  <si>
    <t>الزرقا - فارسكور - دمياط</t>
  </si>
  <si>
    <t>Mansoura 44 Gihan Extension in front of Civil Defense Authority opposite University Mall - Mansoura</t>
  </si>
  <si>
    <t>br-mansoura4@almokhtabar.com</t>
  </si>
  <si>
    <t>امتداد ش جيهان -  امام جهاز الحماية المدنية - مقابل مول الجامعة - المنصورة</t>
  </si>
  <si>
    <t>5 Atef El Mongy St. from El Gomhoria St. in front of El Sallab - Mansoura</t>
  </si>
  <si>
    <t>br-mansoura3@almokhtabar.com</t>
  </si>
  <si>
    <t>01090011298</t>
  </si>
  <si>
    <t>5ش عاطف المنجي - من شارع الجمهورية - امام السلاب - المنصورة</t>
  </si>
  <si>
    <t>El Orouba St. Tahrir Tower in front of Dekernes Police Station</t>
  </si>
  <si>
    <t>br-dekernes@almokhtabar.com</t>
  </si>
  <si>
    <t>01090011280</t>
  </si>
  <si>
    <t>شارع العروبة -  برج التحرير - امام مركز شرطة دكرنس</t>
  </si>
  <si>
    <t>Agricultural Road - in front of Misr Station - Apt 4 - 1st Floor</t>
  </si>
  <si>
    <t>br-manzala@almokhtabar.com</t>
  </si>
  <si>
    <t>01090011245</t>
  </si>
  <si>
    <t xml:space="preserve"> شارع الطريق الزراعي - امام محطة مصر - شقة4 - الدور1</t>
  </si>
  <si>
    <t>El Gomhoria St. next to Banque Misr - Mansoura</t>
  </si>
  <si>
    <t>br-mansoura1@almokhtabar.com</t>
  </si>
  <si>
    <t>01090011206</t>
  </si>
  <si>
    <t>شارع الجمهورية - بجوار بنك مصر - المنصورة</t>
  </si>
  <si>
    <t>1 Dr. Ahmed El Mokadem St. in front of the station - Faraskour</t>
  </si>
  <si>
    <t>br-faraskour@almokhtabar.com</t>
  </si>
  <si>
    <t>01028028639</t>
  </si>
  <si>
    <t>1ش د. احمد المقدم -  امام الموقف - فارسكور</t>
  </si>
  <si>
    <t>8 Masr &amp; Sudan St. intersection El Thawra St. above Hajj Mohamed El Adawy Jeweler - Sherbin</t>
  </si>
  <si>
    <t>br-sherbeen@almokhtabar.com</t>
  </si>
  <si>
    <t>01026649898</t>
  </si>
  <si>
    <t>8 شارع مصر والسودان - تقاطع شارع الثوره - فوق جواهرجي الحاج محمد العدوي - شربين</t>
  </si>
  <si>
    <t>Freedom St. Abu Regaila Road Abu Salem Tower in front of United Bank &amp; Banque Misr - Belqas</t>
  </si>
  <si>
    <t>br-belkas@almokhtabar.com</t>
  </si>
  <si>
    <t>01012225273</t>
  </si>
  <si>
    <t>ش الحرية - طريق ابو رجيله - برج ابو سالم  - امام المصرف المتحد وبنك مصر - بلقاس</t>
  </si>
  <si>
    <t>Salah Salem St. Khafaga Tower next to Mansoura Agency 1st Upper Floor - Talkha</t>
  </si>
  <si>
    <t>br-talkha@almokhtabar.com</t>
  </si>
  <si>
    <t>01007745660</t>
  </si>
  <si>
    <t>ش صلاح سالم - برج خفاجة - بجوار وكالة المنصورة  - د1 - طلخا</t>
  </si>
  <si>
    <t>El Qawmiya Talba Oweida St. - El Aziz Tower -  in front of Salah Salem Hospital First Floor - Zagazig</t>
  </si>
  <si>
    <t>br_zagazig3@almokhtabar.com</t>
  </si>
  <si>
    <t>01283623615</t>
  </si>
  <si>
    <t>ش طلبه عويضه - برج العزيز- امام مستشفي صلاح سالم -  الدور الاول - الزقازيق</t>
  </si>
  <si>
    <t>2 Ahmed Orabi St. off Saad Zaghloul - El Aikyabi Building - Minya El Qamh</t>
  </si>
  <si>
    <t>br-minyael-amh@almokhtabar.com</t>
  </si>
  <si>
    <t>01090011279</t>
  </si>
  <si>
    <t>2ش احمد عرابي - متفرع من سعد زغلول - عمارة الايكيابي - منيا القمح</t>
  </si>
  <si>
    <t>Doha El Asher Project Building B Unit 28 Second Floor - 10th of Ramadan</t>
  </si>
  <si>
    <t>br-10th-ramadan@almokhtabar.com</t>
  </si>
  <si>
    <t>01090011237</t>
  </si>
  <si>
    <t>مشروع دوحة العاشر - عمارة ب - وحدة 28 - الدور الثاني - العاشر من رمضان</t>
  </si>
  <si>
    <t>7 El Geish St. - Mit Ghamr</t>
  </si>
  <si>
    <t>br-meetghamr@almokhtabar.com</t>
  </si>
  <si>
    <t>01090011230</t>
  </si>
  <si>
    <t>4 Omar Ibn El Khattab St. intersection Mashtoul General Hospital St.</t>
  </si>
  <si>
    <t>br-mashtol@almokhtabar.com</t>
  </si>
  <si>
    <t>01028736555</t>
  </si>
  <si>
    <t>4 شارع عمر بن الخطاب -  تقاطع شارع مستشفىى مشتول العام - مشتول السوق</t>
  </si>
  <si>
    <t>1 Abdel Salam Aref St. from Port Said St. in front of Ceramic El Aasar - Abu Hammad</t>
  </si>
  <si>
    <t>br-abo-hamad@almokhtabar.com</t>
  </si>
  <si>
    <t>01028229135</t>
  </si>
  <si>
    <t>1ش عبد السلام عارف - من ش بورسعيد - امام  سيراميك الاعصر - أبو حماد</t>
  </si>
  <si>
    <t>30 El Qawmiya St. ital - Zagazig</t>
  </si>
  <si>
    <t>br-zagazig@almokhtabar.com</t>
  </si>
  <si>
    <t>01015004654</t>
  </si>
  <si>
    <t>30ش القومية - الزقازيق</t>
  </si>
  <si>
    <t>Station Square next to Old Central - First Floor - Abu Kabir</t>
  </si>
  <si>
    <t>br-abukabir@almokhtabar.com</t>
  </si>
  <si>
    <t>01013008868</t>
  </si>
  <si>
    <t>ميدان المحطة - بجوار السنترال القديم - الدور الاول - أبو كبير</t>
  </si>
  <si>
    <t>Amiri Hospital - Abnoub - Assiut</t>
  </si>
  <si>
    <t>br-abnoub@almokhtabar.com</t>
  </si>
  <si>
    <t>01226160720</t>
  </si>
  <si>
    <t>المستشفي الأميري - أبنوب - أسيوط</t>
  </si>
  <si>
    <t>27 El Husseiny St. intersection Ahmed Maher St. next to El Mohamady Restaurants - Minya</t>
  </si>
  <si>
    <t>br-al.minya2@almokhtabar.com</t>
  </si>
  <si>
    <t>01103898444</t>
  </si>
  <si>
    <t>27 شارع الحسيني - تقاطع شارع أحمد ماهر - بجوار مطاعم المحمدي - المنيا</t>
  </si>
  <si>
    <t>Old National Bank Street above Orange Branch - Al Fashn</t>
  </si>
  <si>
    <t>br-fashn@almokhtabar.com</t>
  </si>
  <si>
    <t>01097005113</t>
  </si>
  <si>
    <t>شارع البنك الاهلي القديم اعلي اورانج - الفشن</t>
  </si>
  <si>
    <t>El Nasr St. next to National Bank - Hurghada</t>
  </si>
  <si>
    <t>br-hurghada@almokhtabar.com</t>
  </si>
  <si>
    <t>01090011261</t>
  </si>
  <si>
    <t>شارع النصر - بجوار البنك الاهلي - ناصية شارع البازارات - الغردقة</t>
  </si>
  <si>
    <t>1 Abraj El Nasr - El Walidya El Wastanya - 2nd District Assiut</t>
  </si>
  <si>
    <t>br-assiut201@almokhtabar.com</t>
  </si>
  <si>
    <t>01090011249</t>
  </si>
  <si>
    <t>1 ش ابراج النصر - الوليدية الوسطانية -  قسم ثان أسيوط</t>
  </si>
  <si>
    <t>4 Yousry Ragheb St. - Awqaf Building - Assiut</t>
  </si>
  <si>
    <t>br-assiut@almokhtabar.com</t>
  </si>
  <si>
    <t>4 شارع يسري راغب – عماره الاوقاف - أسيوط</t>
  </si>
  <si>
    <t>6 Hareth Square - corner El Gebaly St. - next to El Senny Restaurant</t>
  </si>
  <si>
    <t>br-banisuef@almokhtabar.com</t>
  </si>
  <si>
    <t>01090011223</t>
  </si>
  <si>
    <t>97 Nile Corniche  - Mobinil Building - Aswan</t>
  </si>
  <si>
    <t>br-aswan@almokhtabar.com</t>
  </si>
  <si>
    <t>01090011209</t>
  </si>
  <si>
    <t xml:space="preserve">97 كورنيش النيل - مبني موبينيل - اسوان </t>
  </si>
  <si>
    <t>33 Port Said St. intersection 26 July St. - Kom Ombo</t>
  </si>
  <si>
    <t>br-komombo@almokhtabar.com</t>
  </si>
  <si>
    <t>01069974029</t>
  </si>
  <si>
    <t>33 ش بورسعيد - تقاطع شارع 26 يوليو - كوم امبو</t>
  </si>
  <si>
    <t>Dayrot</t>
  </si>
  <si>
    <t>167 Othman Ibn Affan St. Abu Gabal Division - Deirout Center - Assiut Governorate</t>
  </si>
  <si>
    <t>br-dayrout@almokhtabar.com</t>
  </si>
  <si>
    <t>01066616543</t>
  </si>
  <si>
    <t>167 شارع عثمان بن عفان _ تقسيم ابو جبل – مركز ديروط – محافظة اسيوط</t>
  </si>
  <si>
    <t>ديروط</t>
  </si>
  <si>
    <t>5 El Gomhoria St. - Morris Doss Division - next to Banque du Caire</t>
  </si>
  <si>
    <t>br-Assuit3_01@almokhtabar.com</t>
  </si>
  <si>
    <t>01064466215</t>
  </si>
  <si>
    <t>5 شارع الجمهوريه -  تقسيم موريس دوس - بجوار بنك القاهره</t>
  </si>
  <si>
    <t>City Center - 1st District - next to Banque du Caire - Beni Suef</t>
  </si>
  <si>
    <t>br-alshark@almokhtabar.com</t>
  </si>
  <si>
    <t>01055518215</t>
  </si>
  <si>
    <t>مركز المدينه - الحى الاول - بجوار بنك القاهره - بنى سويف</t>
  </si>
  <si>
    <t>El Nabawy El Mohandes St. next to El Waha Hotel - Al Wadi Al Gadid</t>
  </si>
  <si>
    <t>br-new-valley@almokhtabar.com</t>
  </si>
  <si>
    <t>01028829898</t>
  </si>
  <si>
    <t>ش النبوي المهندس - بجوار فندق الواحة الخارجية - الوادى الجديد</t>
  </si>
  <si>
    <t>23 July St. in front of Health Insurance - Third Floor - Edfu</t>
  </si>
  <si>
    <t>Br-edfow@almokhtabar.com</t>
  </si>
  <si>
    <t>01026649866</t>
  </si>
  <si>
    <t xml:space="preserve">شارع ٢٣ يوليو - امام التامين الصحي - الدور الثالت – ادفو </t>
  </si>
  <si>
    <t>47 Masjed El Orfani St. - Malawy</t>
  </si>
  <si>
    <t>br-mallawy@almokhtabar.com</t>
  </si>
  <si>
    <t>01026090997</t>
  </si>
  <si>
    <t>47 شارع مسجد العرفانى - ملوى</t>
  </si>
  <si>
    <t>3 El Gomhoria St. First Floor - El Belina - Sohag</t>
  </si>
  <si>
    <t>br-elbliana@almokhtabar.co</t>
  </si>
  <si>
    <t>01022004486</t>
  </si>
  <si>
    <t>3 شارع الجمهورية - الدور الاول - البلينا - سوهاج</t>
  </si>
  <si>
    <t>66 Dr. Mohamed Hashem Khalil St. - Abu Tig</t>
  </si>
  <si>
    <t>br-aboteg@almokhtabar.com</t>
  </si>
  <si>
    <t>01019978778</t>
  </si>
  <si>
    <t>66 شارع الدكتور محمد هاشم خليل - ابو تيج</t>
  </si>
  <si>
    <t>13 Metwaly El Shaarawy St. (formerly Abdel Salam Aref) intersection Hamdy Redwan Villas Area - Beni Suef</t>
  </si>
  <si>
    <t>br-banisuef2@almokhtabar.com</t>
  </si>
  <si>
    <t>01015020154</t>
  </si>
  <si>
    <t>13ش متولي الشعراوي (عبد السلام عارف سابقا) - تقاطع حمدي رضوان -  منطقة الفيلات - بنى سويف</t>
  </si>
  <si>
    <t>Gamal Abdel Nasser St. - El Massala Square - Al Amira Tower - Fayoum</t>
  </si>
  <si>
    <t>br-fayoum@almokhtabar.com</t>
  </si>
  <si>
    <t>01015004414</t>
  </si>
  <si>
    <t>شارع جمال عبدالناصر - ميدان المسله - برج الاميره - الفيوم</t>
  </si>
  <si>
    <t>Ahmed Orabi St. intersection Center St. - Wadih Tower - El Wasta</t>
  </si>
  <si>
    <t>br-elwasta@almokhtabar.com</t>
  </si>
  <si>
    <t>01012655001</t>
  </si>
  <si>
    <t>تقاطع شارع احمد عرابى مع شارع المركز - برج وديع - الواسطى</t>
  </si>
  <si>
    <t>Sinnuris</t>
  </si>
  <si>
    <t>Mubarak St. next to Vodafone branch in front of Senours Center (Nile Specialized Hospital) - Sinnuris</t>
  </si>
  <si>
    <t>br-Sanours@almokhtabar.com</t>
  </si>
  <si>
    <t>01012224975</t>
  </si>
  <si>
    <t>شارع مبارك - بجوار فرع فودافون - امام مركز سنورس (مستشفى النيل التخصصى) - سنورس</t>
  </si>
  <si>
    <t>سنورس</t>
  </si>
  <si>
    <t>Assiut St. in front of Post Office - Courts Complex - above Orange branch - Sohag</t>
  </si>
  <si>
    <t>br-sohag201@almokhtabar.com</t>
  </si>
  <si>
    <t>01012224947</t>
  </si>
  <si>
    <t>ش اسيوط - امام مكتب البريد - مجمع المحاكم - اعلي فرع اورانج - سوهاج</t>
  </si>
  <si>
    <t>10th of Ramadan St. Abu Zaghroot Tower in front of Safwa Hospital - Beni Mazar</t>
  </si>
  <si>
    <t>br-banimazar@almokhtabar.com</t>
  </si>
  <si>
    <t>01012112799</t>
  </si>
  <si>
    <t>شارع العاشر من رمضان - برج ابو زغروط - امام مستشفى الصفوه - بني مزار</t>
  </si>
  <si>
    <t>1 Amer St. next to National Bank - in front of Minya Station - near Samalout Central - Samalout</t>
  </si>
  <si>
    <t>br-Samalot@almokhtabar.com</t>
  </si>
  <si>
    <t>01012044004</t>
  </si>
  <si>
    <t>1ش عامر - بجوار البنك الاهلى - امام موقف المنيا - بالقرب من سنترال سمالوط - سمالوط</t>
  </si>
  <si>
    <t>El Salam St. - Ayman Abdel Hafez Tower - First Floor - Maghagha</t>
  </si>
  <si>
    <t>br-maghagha@almokhtabar.com</t>
  </si>
  <si>
    <t>01000103068</t>
  </si>
  <si>
    <t>شارع السلام -  برج ايمن عبد الحافظ - الدور الاول علوى - مغاغة</t>
  </si>
  <si>
    <t>10 Sayeda Khadija St. (Doctors Tower)</t>
  </si>
  <si>
    <t>br-gerga@almokhtabar.com</t>
  </si>
  <si>
    <t>01000103059</t>
  </si>
  <si>
    <t xml:space="preserve"> 10 شارع السيدة خديجة ( برج الاطباء ) - جرجا</t>
  </si>
  <si>
    <t>Hammam Plaza Tower - 23 July St. - Shoun Square - Mahalla El Kubra</t>
  </si>
  <si>
    <t>br-mahalla2@almokhtabar.com</t>
  </si>
  <si>
    <t>برج همام بلازا . شارع 23 يوليو . ميدان الشون . المحلة الكبرى</t>
  </si>
  <si>
    <t>Building 1F Farid Nada St. above Doctors Syndicate</t>
  </si>
  <si>
    <t>br-banha201@almokhtabar.com</t>
  </si>
  <si>
    <t>01091471110</t>
  </si>
  <si>
    <t xml:space="preserve"> عمارة 1 الف - شارع فريد ندا - اعلى نقابة الاطباء - بنها</t>
  </si>
  <si>
    <t>9 Al Shahied Anwar El Sayehy St. - El Sayehy Tower</t>
  </si>
  <si>
    <t>br-desouk@almokhtabar.com</t>
  </si>
  <si>
    <t>01090011251</t>
  </si>
  <si>
    <t>9 شارع الشهيد انور الصيحي - برج الصيحي</t>
  </si>
  <si>
    <t>Beginning of El Galaa St. from beginning of El Bahr St. in front of Raneen Mall - Tanta</t>
  </si>
  <si>
    <t>Br-Tanta3@almokhtabar.com</t>
  </si>
  <si>
    <t>01090011247</t>
  </si>
  <si>
    <t>اول شارع الجلاء من شارع البحر - امام مول رنين - طنطا</t>
  </si>
  <si>
    <t>El Hamd Hospital - in front of General Hospital - Hamoul - Kafr El Sheikh</t>
  </si>
  <si>
    <t>br-kafrel-sheikh@almokhtabar.com</t>
  </si>
  <si>
    <t>01090011244</t>
  </si>
  <si>
    <t>مستشى الحمد - امام المستشفي العام - الحامول - كفرالشيخ</t>
  </si>
  <si>
    <t>El Basha Tower Khulafaa El Rashdeen St. - in front of Administrative Court - Kafr Al Sheikh</t>
  </si>
  <si>
    <t>برج الباشا - شارع الخلفاء الراشدين - امام المحكمة الادارية - كفر الشيخ</t>
  </si>
  <si>
    <t>76 Gamal Abdel Nasser St. Zahraa Tower - from Sharaf Square 5th Floor - Shebin El Kom - Monufia</t>
  </si>
  <si>
    <t>br-shebeinel-koom@almokhtabar.com</t>
  </si>
  <si>
    <t>01090011226</t>
  </si>
  <si>
    <t xml:space="preserve">76 شارع جمال عبدالناصر -برج الزهراء -  من ميدان شرف - الدور الخامس - شبين الكوم - المنوفية </t>
  </si>
  <si>
    <t>No 13 - 23 July St. next to Bank of Alexandria - Mahalla El Kubra</t>
  </si>
  <si>
    <t>br-mahalla@almokhtabar.com</t>
  </si>
  <si>
    <t>01090011222</t>
  </si>
  <si>
    <t>13 شارع 23يوليو - بجوار بنك الاسكندريه - المحلة الكبرى</t>
  </si>
  <si>
    <t>71 El Geish St. in front of University Hospital - Tanta</t>
  </si>
  <si>
    <t>br-tanta1@almokhtabar.com</t>
  </si>
  <si>
    <t>01090011213</t>
  </si>
  <si>
    <t>71 شارع الجيش - أمام مستشفى الجامعة - طنطا</t>
  </si>
  <si>
    <t>Berket El Saba</t>
  </si>
  <si>
    <t>Abdel Moneim Riad St. intersection Girls Preparatory School St. - Baraket El Sabaa</t>
  </si>
  <si>
    <t>br-berket.alsaba@almokhtabar.com</t>
  </si>
  <si>
    <t>01028777276</t>
  </si>
  <si>
    <t>شارع عبد المنعم رياض - تقاطع شارع المدرسة الاعدادية بنات - بركة السبع</t>
  </si>
  <si>
    <t>بركة السبع</t>
  </si>
  <si>
    <t>60 Port Said St - El Shohadaa</t>
  </si>
  <si>
    <t>br-elshohada@almokhtabar.com</t>
  </si>
  <si>
    <t>01027404277</t>
  </si>
  <si>
    <t>60 ش بورسعيد امام المعرض الدولي - الشهداء</t>
  </si>
  <si>
    <t>4 Abdel Moneim Riad St. in front of National Bank - Kafr Shokr</t>
  </si>
  <si>
    <t>br-k.shokr@almokhtabar.com</t>
  </si>
  <si>
    <t>01015006209</t>
  </si>
  <si>
    <t>4 ش عبد المنعم رياض - امام البنك الاهلي -  كفر شكر</t>
  </si>
  <si>
    <t>Awlad El Zohairy Tower in front of Central - Court Street - Toukh</t>
  </si>
  <si>
    <t>br-tokh@almokhtabar.com</t>
  </si>
  <si>
    <t>01015003348</t>
  </si>
  <si>
    <t>برج اولاد الزهيري - امام السنترال - شارع المحكمة - طوخ</t>
  </si>
  <si>
    <t>General Hospital St. Dr. Mohamed Khalil Building in front of Samannoud General Hospital 2nd Upper Floor</t>
  </si>
  <si>
    <t>br-samanoud@almokhtabar.com</t>
  </si>
  <si>
    <t>01013009144</t>
  </si>
  <si>
    <t>شارع المستشفى العام منزل الدكتور محمد خليل امام مستشفى سمنود العام د2 علوى</t>
  </si>
  <si>
    <t>Plot 4 Service Workshops Axis - 2nd District - in front of El Salam Mall - Sadat</t>
  </si>
  <si>
    <t>br-el-sadat@almokhtabar.com</t>
  </si>
  <si>
    <t>01002151482</t>
  </si>
  <si>
    <t xml:space="preserve"> القطعة 4 - محور ورش الخدمات - الحي الثاني – امام مول السلام - مدينة السادات</t>
  </si>
  <si>
    <t>197 El Geish St. - Qantara West - next to Banque Misr</t>
  </si>
  <si>
    <t>br-kantara@almokhtabar.com</t>
  </si>
  <si>
    <t>01090011253</t>
  </si>
  <si>
    <t>197 شارع الجيش - القنطرة غرب - بجوار بنك مصر</t>
  </si>
  <si>
    <t>El Gomhoria St. - Investment Postal Complex - Apt 14 First Floor - Port Said</t>
  </si>
  <si>
    <t>br-portsaid1@almokhtabar.com</t>
  </si>
  <si>
    <t>01090011238</t>
  </si>
  <si>
    <t xml:space="preserve">  شارع الجمهورية -  مجمع البريد الاستثمارى - شقة 14 - الدور الاول - بورسعيد</t>
  </si>
  <si>
    <t>41 El Gomhoria St. (formerly Thalathini) - Ismailia</t>
  </si>
  <si>
    <t>br-ismailia@almokhtabar.com</t>
  </si>
  <si>
    <t>01090011231</t>
  </si>
  <si>
    <t>300 El Geish St. from El Khadr Square Second Floor in front of El Rakhawy Supermarket - Suez</t>
  </si>
  <si>
    <t>br-suez@almokhtabar.com</t>
  </si>
  <si>
    <t>01090011224</t>
  </si>
  <si>
    <t>300 شارع الجيش - من ميدان الخضر - الدور التاني - امام سوبر ماركت الرخاوي - السويس</t>
  </si>
  <si>
    <t>14 Ahmed Orabi St.- First Floor - Apt 1 - Arbaeen  - Suez</t>
  </si>
  <si>
    <t>br-suez201@almokhtabar.com</t>
  </si>
  <si>
    <t>01017583777</t>
  </si>
  <si>
    <t>14 شارع احمد عرابى - الدور الاول - الشقه رقم 1 - الاربعين - السويس</t>
  </si>
  <si>
    <t>Plot 230 Nour District Villas Street - Sharm El Sheikh</t>
  </si>
  <si>
    <t>br-sharm.elsheikh@almokhtabar.com</t>
  </si>
  <si>
    <t>01007733581</t>
  </si>
  <si>
    <t>قطعة 230 حي النور شارع الفيلات - شرم الشيخ</t>
  </si>
  <si>
    <t>23 July St. - Infront of Bancue du Caire</t>
  </si>
  <si>
    <t>شارع 23 يوليو امام بنك القاهرة</t>
  </si>
  <si>
    <t>75المحور المركزى - الحى الثانى المجاورة الاولى -امام البنك العربي</t>
  </si>
  <si>
    <t>383 Faisal Street, next to the gate of the Faculty of Physical Education, Al-Masaah Station</t>
  </si>
  <si>
    <t xml:space="preserve">383ش شارع فيصل بجوار باب كليه تربيه رياضيه محطه المساحه </t>
  </si>
  <si>
    <t>86 Jasmine Tower - Bwalino -  Moharram Bek</t>
  </si>
  <si>
    <t>86 برج الياسمين -بوالينو -علي الترام - محرم بك</t>
  </si>
  <si>
    <t>Extension of Health Insurance Street, in front of Nagi Bakery, above Al-Khedewi Exchange</t>
  </si>
  <si>
    <t>امتداد شارع التأمين الصحي امام فرن ناجى فوق محل الخديوى للبدل</t>
  </si>
  <si>
    <t>14 Syria Street, intersection with Al-Hijaz Street</t>
  </si>
  <si>
    <t>14 ش سوريا تقاطع شارع الحجاز</t>
  </si>
  <si>
    <t>No 31- 15 May Street, near Orabi Bridge - in front of Oriental Weavers - Shubra El-Kheima</t>
  </si>
  <si>
    <t>31ش 15 مايو منزل كوبري عرابي - امام النساجون الشرقيون - شبرا الخيمة</t>
  </si>
  <si>
    <t>14 Champollion Street, next to QNB Bank, Tahrir Square</t>
  </si>
  <si>
    <t>14 شارع شامبليون بجوار بنك QNB ميدان التحرير</t>
  </si>
  <si>
    <t>41 Sultan Hussein Street</t>
  </si>
  <si>
    <t>41 ش السلطان حسين</t>
  </si>
  <si>
    <t xml:space="preserve"> Al-Tatbiqeen Pharmacy, second floor, Al-Tatbiqeen Buildings</t>
  </si>
  <si>
    <t xml:space="preserve">عمارات التطبيقين - -صيدليه التطبيقين الدور الثانى  </t>
  </si>
  <si>
    <t>Saad Zaghloul Street, next to Al-Wafd Tower</t>
  </si>
  <si>
    <t>شارع سعد زغلول بجوار برج الوفد</t>
  </si>
  <si>
    <t>Al-Safwa Tower - Tolba Awida Street - Al-Qawmiya - next to Al-Rashidi</t>
  </si>
  <si>
    <t>برج الصفوه -ش طلبه عويضه-القوميه- بجوار الرشيدى</t>
  </si>
  <si>
    <t>Al-Nasr Street, Ibrahim Abdel-Azim Tower, above Etisalat</t>
  </si>
  <si>
    <t>شارع النصر برج ابراهيم عبد العظيم اعلى اتصالات</t>
  </si>
  <si>
    <t>26 Mustafa Kamel Street, next to Abu Kabir Central</t>
  </si>
  <si>
    <t>26 شارع مصطفى كامل بجوار سنترال ابو كبير</t>
  </si>
  <si>
    <t>23 July Street, Al-Laithi Tower, next to the Second Mahalla Police Station</t>
  </si>
  <si>
    <t xml:space="preserve">شارع 23 يوليو برج الليثى بجوار قسم ثانى المحله </t>
  </si>
  <si>
    <t>Salah Salem Street, Al-Adala Tower, in front of the Housing and Development Railway Crossing, Kafr El-Sheikh</t>
  </si>
  <si>
    <t>شارع صلاح سالم برج العداله امام مزلقان الاسكان والتعمير كفر الشيخ</t>
  </si>
  <si>
    <t>76 Gamal Abdel Nasser Street, Sharaf Square, Al-Zahraa Tower</t>
  </si>
  <si>
    <t>76 شارع جمال عبد الناصر ميدان شرف برج الزهراء</t>
  </si>
  <si>
    <t>Main Street, Al-Safa Building</t>
  </si>
  <si>
    <t xml:space="preserve">الشارع العمومى عماره الصفا </t>
  </si>
  <si>
    <t>Al-Galaa Street, Riyadh Al-Saleheen Tower, in front of the National Bank of Egypt</t>
  </si>
  <si>
    <t>شارع الجلاء برج رياض الصالحين امام البنك الاهلى المصرى</t>
  </si>
  <si>
    <t>43 Al-Geish Street In front of Al-Mabara Hospital - Minya</t>
  </si>
  <si>
    <t>43ش الجيش امام مستشفى المبرة - المنيا</t>
  </si>
  <si>
    <t>Shuaib Tower, Gamal Abdel Nasser Street</t>
  </si>
  <si>
    <t>برج شعيب ش جمال عبدالناصر</t>
  </si>
  <si>
    <t>Al-Shifa Tower, Al-Shaheed Street</t>
  </si>
  <si>
    <t xml:space="preserve">برج الشفاء شارع الشهيد </t>
  </si>
  <si>
    <t>شارع كسر الحجر الشيخ هارون - بالقرب من معهد الخدمة الاجتماعية - اعلى استوديو كريم - اسوان</t>
  </si>
  <si>
    <t>Kasr El Hagar Haroun Al Rashed  Street Above Studio Karim -Aswan</t>
  </si>
  <si>
    <t>01554185041-
01124509713</t>
  </si>
  <si>
    <t>01286999967</t>
  </si>
  <si>
    <t>مول العلا الدور التانى امام الجامعة الروسية بجوار البنك القطرى - مدينة بدر</t>
  </si>
  <si>
    <t>Al Ola Mall - in front of Egyptian Russian University - 2nd Floor - Badr City</t>
  </si>
  <si>
    <t>Terrace Mall, El Sadat Rd, El Shorouk City</t>
  </si>
  <si>
    <t>صيدلية د. نجوى شحاتة</t>
  </si>
  <si>
    <t xml:space="preserve">0882062703-01558666651
</t>
  </si>
  <si>
    <t>26 Al Shahed Farouk Kedwani - Assuit</t>
  </si>
  <si>
    <t>Dr. Nagwa Shehata Pharmacy</t>
  </si>
  <si>
    <t>Pure Clinic</t>
  </si>
  <si>
    <t>عيادات بيور كلينك</t>
  </si>
  <si>
    <t>01030863444-01066689754</t>
  </si>
  <si>
    <t>82 Saad Zaghloul Street - Grand Logi Tower - First Floor - Al-Sharq District - Port Said</t>
  </si>
  <si>
    <t>تيراس مول - الدور الثاني - طريق السادات - مدينة الشروق</t>
  </si>
  <si>
    <t>مول الدوحة ,الاردنية  - العاشر من رمضان</t>
  </si>
  <si>
    <t>Doha Mall - Al Aordonyia- 10th of Ramadan City</t>
  </si>
  <si>
    <t>26 -شارع الشهيد فاروق كدواني - أسيوط</t>
  </si>
  <si>
    <t>82 شارع سعد زغلول ( الثلاثيني سابقا) - برج جراند لوجي - الدور الأول علوي - حي الشرق
- بورسعيد</t>
  </si>
  <si>
    <t>Al Hayah Hospital - Assiut</t>
  </si>
  <si>
    <t>0882053917</t>
  </si>
  <si>
    <t>مستشفى الحياة - اسيوط</t>
  </si>
  <si>
    <t>اسيوط الجديدة</t>
  </si>
  <si>
    <t>New Assiut</t>
  </si>
  <si>
    <t>صيدلية / ناهد وهيب عبد النور</t>
  </si>
  <si>
    <t>Dr. Nahed Wahib Pharmacy</t>
  </si>
  <si>
    <t>عيادات الكوثر التخصصية</t>
  </si>
  <si>
    <t>Al Kawthar Specialized Clinics</t>
  </si>
  <si>
    <t>القصير</t>
  </si>
  <si>
    <t>El Quseir</t>
  </si>
  <si>
    <t>قفط</t>
  </si>
  <si>
    <t>Qaft</t>
  </si>
  <si>
    <t>محمد علي للنظارات</t>
  </si>
  <si>
    <t xml:space="preserve"> 48 أ شارع محمد فريد - تقاطع شارع محمد محمود مع محمد فريد - وسط البلد</t>
  </si>
  <si>
    <t>01278009902</t>
  </si>
  <si>
    <t>01097933901</t>
  </si>
  <si>
    <t>01003192365</t>
  </si>
  <si>
    <t>01112111493</t>
  </si>
  <si>
    <t>01112111491</t>
  </si>
  <si>
    <t>01102011061</t>
  </si>
  <si>
    <t>01116627723</t>
  </si>
  <si>
    <t>01102011676</t>
  </si>
  <si>
    <t>01112111492</t>
  </si>
  <si>
    <t>01157210072</t>
  </si>
  <si>
    <t>01117367378</t>
  </si>
  <si>
    <t>01112111460</t>
  </si>
  <si>
    <t>01112111461</t>
  </si>
  <si>
    <t>01157611101</t>
  </si>
  <si>
    <t>01152862333</t>
  </si>
  <si>
    <t>Plot No. 23 – Residential/Commercial District – Beside Alexandria Bank</t>
  </si>
  <si>
    <t>El Kawthar Building - Al Furn Street from Yahya Al Bahnasawi - Al Fayrouz District - behind Luxor International Hospital</t>
  </si>
  <si>
    <t>48 A Mohamed Farid St. – intersection of Mohamed Mahmoud St. with Mohamed Farid St. – Downtown.</t>
  </si>
  <si>
    <t>El Dahar, in front of the church.</t>
  </si>
  <si>
    <t>El Sakkala Square (El Mina Street), in front of Hussein Saeed School.</t>
  </si>
  <si>
    <t>El Kawthar, in front of Abu Ashara Supermarket.</t>
  </si>
  <si>
    <t>Northern entrance, next to El Dewy gas station.</t>
  </si>
  <si>
    <t>Back street, in front of El Azhar Market.</t>
  </si>
  <si>
    <t>Bata Street, in front of Misr 2000.</t>
  </si>
  <si>
    <t>Sidi Omar Square – Awqaf Buildings.</t>
  </si>
  <si>
    <t>El Mahatta Street – next to the gas station.</t>
  </si>
  <si>
    <t>El Manshiya – Sheikh El Tayeb Ceramics Street.</t>
  </si>
  <si>
    <t>Mohamed Ali Optics</t>
  </si>
  <si>
    <t>Haydara Gastro center</t>
  </si>
  <si>
    <t>مركز حيدرة للجهاز الهضمى والقنوات المرارية</t>
  </si>
  <si>
    <t>040357748</t>
  </si>
  <si>
    <t>01010010071</t>
  </si>
  <si>
    <t>Dr Alaa El Tahan Pharmacy</t>
  </si>
  <si>
    <t>صيدلية د.علاء الطحان</t>
  </si>
  <si>
    <t>0402257700 - 01030633343</t>
  </si>
  <si>
    <t>شارع بنك QNB (ش قشقوش) تاني شارع شمال ناصية الشارع سوبر ماركت فاميلي</t>
  </si>
  <si>
    <t>QNB Bank Street (Qashqoush Street), second street on the left, corner of Family Supermarket</t>
  </si>
  <si>
    <t>الدهار امام الكنيسة - الغردقة</t>
  </si>
  <si>
    <t>ميدان السقالة ( شارع الميناء ) امام مدرسة حسين سعيد - الغردقة</t>
  </si>
  <si>
    <t>الكوثر أمام سوبر ماركت ابو عشرة - الغردقة</t>
  </si>
  <si>
    <t>المدخل الشمالي بجوار بنزينة الضوي - رأس غارب</t>
  </si>
  <si>
    <t>الشارع الخلفي امام ماركت الازهر - سفاجا</t>
  </si>
  <si>
    <t>شارع باتا امام المصرية ٢٠٠٠ - القصير</t>
  </si>
  <si>
    <t>ميدان سيدي عمر - عمارات الاوقاف - قنا</t>
  </si>
  <si>
    <t>شارع طريق النصر - قوص</t>
  </si>
  <si>
    <t>شارع عبدالمنعم رياض - قوص</t>
  </si>
  <si>
    <t>شارع المحطة - بجوار البنزينة - قفط</t>
  </si>
  <si>
    <t>المنشية-شارع سيراميك الشيخ الطيب - الأقصر</t>
  </si>
  <si>
    <t>شارع الاستاد أعلي حلوانى كريز  - طنطا</t>
  </si>
  <si>
    <t>مبنى CMC  الطبي التسعين الشمالي - التجمع الخامس</t>
  </si>
  <si>
    <t>شارع مكة المكرمة (محمود رشوان) - بجوار مسجد مكة - اسيوط</t>
  </si>
  <si>
    <t>Mecca Street (Mahmoud Rashwan) - next to Mecca Mosque - Assiut</t>
  </si>
  <si>
    <t>قطعه ٢٣ سكنى تجارى شارع محور الثورة بجوار بنك اسكندرية - اسيوط الجديدة</t>
  </si>
  <si>
    <t>سوق ابنى بيتك المرحلة الثانية بجوار مدرسة الجلاء - اسيوط الجديدة</t>
  </si>
  <si>
    <t>Ebni Beitak Market Phase Two, next to Al-Galaa School - New Assiut</t>
  </si>
  <si>
    <t>عمارة الكوثر - شارع الفرن من يحيي البهنساوي - حي الفيروز - خلف مستشفي الأقصر الدولي - الأقصر</t>
  </si>
  <si>
    <t>El Nasr Road  - Qos.</t>
  </si>
  <si>
    <t xml:space="preserve"> Abdel Moneim Riyad Street - Qos</t>
  </si>
  <si>
    <t>Stadium Street, above Kriz Sweets - Tanta</t>
  </si>
  <si>
    <t>CMC Medical Building, North 90th Street, 5th Settlement</t>
  </si>
  <si>
    <t>مستشفي الزراعيين بنون 2</t>
  </si>
  <si>
    <t>مركز طيبة النيل للأشعة</t>
  </si>
  <si>
    <t>رويال كير للعلاج الطبيعي</t>
  </si>
  <si>
    <t>نور للبصريات</t>
  </si>
  <si>
    <t>د. كريم الطويل</t>
  </si>
  <si>
    <t>مركز رونق للاسنان (د.محمد احمد طلعت فهمي)</t>
  </si>
  <si>
    <t>عيادات دار الطبيب التخصصية</t>
  </si>
  <si>
    <t>مستشفى دار القمة</t>
  </si>
  <si>
    <t>بركة فاشون اوبتكس</t>
  </si>
  <si>
    <t>01110911182
0882062523
01119311162</t>
  </si>
  <si>
    <t>رقم 4 شارع المساحة متفرع من شارع الجمهورية</t>
  </si>
  <si>
    <t>0402242246</t>
  </si>
  <si>
    <t>تقاطع شارع الصاغه مع شارع سعد زغلول</t>
  </si>
  <si>
    <t>01288883275</t>
  </si>
  <si>
    <t>تقاطع شارع الجمهورية مع شارع عدلي يكن أمام صيدلية الصحة - برج ماجيستك - الدور الثامن</t>
  </si>
  <si>
    <t>شارع 26 يوليو بجوار مستشفي التقوي</t>
  </si>
  <si>
    <t>شارع الكهرباء أمام مكتب البريد و شركة الكهرباء</t>
  </si>
  <si>
    <t>شارع الجمهورية - بجوار بنك الاسكندرية</t>
  </si>
  <si>
    <t>شارع المجيدي أمام مسجد الست حمايات</t>
  </si>
  <si>
    <t>شارع بنك مصر - طريق اسوان القاهرة الزراعي</t>
  </si>
  <si>
    <t>شارع بنك القاهرة - أعلي اوكازيون</t>
  </si>
  <si>
    <t>0403402302
0403402303
0403402304</t>
  </si>
  <si>
    <t>شارع نادي المعلمين</t>
  </si>
  <si>
    <t>01280727770</t>
  </si>
  <si>
    <t>رقم 20 شارع محمود عزمى</t>
  </si>
  <si>
    <t>01200699996</t>
  </si>
  <si>
    <t>وحدة - سيتى سنتر الدور الارضى LP16</t>
  </si>
  <si>
    <t>0122760745</t>
  </si>
  <si>
    <t xml:space="preserve"> رقم 6 شارع عبد العزيز عجمية</t>
  </si>
  <si>
    <t>01204006009</t>
  </si>
  <si>
    <t>مول جرين بلازا الدور الارضى امام الملاهي</t>
  </si>
  <si>
    <t>01204006008</t>
  </si>
  <si>
    <t>ابراج القطن – ميدان فيكتور عمانويل</t>
  </si>
  <si>
    <t>01222257773</t>
  </si>
  <si>
    <t xml:space="preserve"> رقم 8 شارع عدلى يكن أمام محطة فنون جميلة</t>
  </si>
  <si>
    <t>01274100110</t>
  </si>
  <si>
    <t xml:space="preserve"> رقم 78 شارع احمد عبدالعزيز متفرع من شارع جمال بعد الناصر بجوار نفق سيدي بشر – قسم المنتزه</t>
  </si>
  <si>
    <t>01277341616</t>
  </si>
  <si>
    <t>رقم 235 طريق الحرية بجوار مدرسة صلاح سالم</t>
  </si>
  <si>
    <t>01204706070</t>
  </si>
  <si>
    <t xml:space="preserve"> رقم 200 شارع بورسعيد قسم سيدى جابر</t>
  </si>
  <si>
    <t>01050276822</t>
  </si>
  <si>
    <t>طريق مصطفي كامل السيوف امام كارفور سيتى لايت بجوار بنزينه توتال</t>
  </si>
  <si>
    <t>01000220606</t>
  </si>
  <si>
    <t>شارع دمقسيس امام عمر افندى</t>
  </si>
  <si>
    <t>01205550302</t>
  </si>
  <si>
    <t xml:space="preserve">شارع عبد السلام الشاذلى </t>
  </si>
  <si>
    <t>01271455258</t>
  </si>
  <si>
    <t xml:space="preserve"> رقم 11 شارع سمير عبد الرؤوف امتداد مكرم عبيد قسم اول مدينة نصر</t>
  </si>
  <si>
    <t>01200009865</t>
  </si>
  <si>
    <t xml:space="preserve"> رقم 19 شارع المعهد الاشتراكى الحجاز امام حديقة الميريلاند</t>
  </si>
  <si>
    <t>01282878899</t>
  </si>
  <si>
    <t xml:space="preserve"> عقار 48 بالمجاورة الاولى بالحى الاول </t>
  </si>
  <si>
    <t>01282878872</t>
  </si>
  <si>
    <t>شارع المدارس بجوار مستشفى دار العيون</t>
  </si>
  <si>
    <t>01286264114</t>
  </si>
  <si>
    <t xml:space="preserve"> رقم 24 شارع الجيش بندر المنيا</t>
  </si>
  <si>
    <t>01282878942</t>
  </si>
  <si>
    <t xml:space="preserve">شارع حسن المليجى المتفرع من شارع الجمهورية امام مديرية المساحة </t>
  </si>
  <si>
    <t>01282221286</t>
  </si>
  <si>
    <t>بشارع كسر الحجر بجوار المحكمة ببندر أسوان</t>
  </si>
  <si>
    <t>01158881787</t>
  </si>
  <si>
    <t>شارع الجمهورية -بجوار المطحن وحلوانى المؤمن - اوسيم</t>
  </si>
  <si>
    <t>01142416864</t>
  </si>
  <si>
    <t>17 شارع شهاب - الدور الاول - المهندسين</t>
  </si>
  <si>
    <t>01554050740
0226046262</t>
  </si>
  <si>
    <t>رقم 431 شارع ابراهيم سويدان</t>
  </si>
  <si>
    <t>01130931407</t>
  </si>
  <si>
    <t xml:space="preserve">طريق سوهاج اخميم - أمام رنين - اعلي الراية موتورز </t>
  </si>
  <si>
    <t>01098653805</t>
  </si>
  <si>
    <t xml:space="preserve">اخر شارع الشريف المتفرع من شارع ال١٥ بجوار مكتبة عزت أمام مسجد بدر وشركة المحبة للأجهزة الكهربائية </t>
  </si>
  <si>
    <t>01011509392</t>
  </si>
  <si>
    <t>شارع المجيدي - شارع تقسيم عبد المنعم الجبالي</t>
  </si>
  <si>
    <t>0403323255
0403287448</t>
  </si>
  <si>
    <t>رقم 7 شارع السيد عبد اللطيف من شارع سعيد - طنطا ثاني</t>
  </si>
  <si>
    <t>024195410
024195411</t>
  </si>
  <si>
    <t>الوحدة رقم 364 - الدور الثاني - المرحلة الأولى-  المركز التجاري سيتي ستارز</t>
  </si>
  <si>
    <t>المحل رقم 200 ج - جراند مول المعادي</t>
  </si>
  <si>
    <t>المحل رقم 33 الكائن بالمركز التجاري الرحاب</t>
  </si>
  <si>
    <t>المحل رقم G19  بالدور الأرضي - بالمول التجاري Point 90  منطقة المستثمرين الجنوبية</t>
  </si>
  <si>
    <t>مستشفي الوطني للعيون - امتداد شارع الثورة</t>
  </si>
  <si>
    <t>المحل التجاري رقم (A6) الكائن بمول سفن ستارز</t>
  </si>
  <si>
    <t xml:space="preserve">المحل رقم (S1.20)  بالمول التجاري داون تاون - شارع التسعين - القطعة A </t>
  </si>
  <si>
    <t>المحل رقم (16) العقار رقم (10) شارع بغداد - الكوربة</t>
  </si>
  <si>
    <t xml:space="preserve">المحل رقم (EA16) الكائن بالمركز التجاري السياحي الترفيهي المفتوح ( مدينتي مول ) مدينتي </t>
  </si>
  <si>
    <t>المحل رقم (15) بالدور الأرضي - بالمبني رقم 4 - قطعة 5A  ( ذاووتر واي ) بالمنطقة السياحية</t>
  </si>
  <si>
    <t>المحل رقم (G232) مول العرب - ميدان جهينة</t>
  </si>
  <si>
    <t>دير مواس</t>
  </si>
  <si>
    <t>أبو قرقاص</t>
  </si>
  <si>
    <t>6 أكتوبر</t>
  </si>
  <si>
    <t>Al Zeraeen Hospital Banon2</t>
  </si>
  <si>
    <t>Dr. Alaa El Tahan Pharmacy</t>
  </si>
  <si>
    <t>Tiba El Nile Radiology Center</t>
  </si>
  <si>
    <t>Royal Care Physiotherapy Center</t>
  </si>
  <si>
    <t>Noor Optics</t>
  </si>
  <si>
    <t>Dr. Karim Al Tawil</t>
  </si>
  <si>
    <t>Rawnaq Dental Center (Dr. Mohamed Ahmed Talaat Fahmy)</t>
  </si>
  <si>
    <t>Dar Al Tabeeb Specialized Clinics</t>
  </si>
  <si>
    <t>Dar Al Qimma Hospital</t>
  </si>
  <si>
    <t>Baraka Fashion Optics</t>
  </si>
  <si>
    <t>Deir Mawas</t>
  </si>
  <si>
    <t>Abu Qirqas</t>
  </si>
  <si>
    <t>No 4 Al Mesaha St. from Al Gomohoria St.</t>
  </si>
  <si>
    <t>Corner of Al-Sagha Street and Saad Zaghloul Street</t>
  </si>
  <si>
    <t>Intersection of El Gomhoria Street and Adly Yeken Street, in front of El Seha Pharmacy, Majestic Tower, 8th Floor</t>
  </si>
  <si>
    <t>26th of July Street, next to El Taqwa Hospital</t>
  </si>
  <si>
    <t>Electricity Street, in front of the Post Office and the Electricity Company</t>
  </si>
  <si>
    <t>El Gomhoria Street, next to Bank of Cairo</t>
  </si>
  <si>
    <t>El Magdey Street, in front of Set Hemyat Masjid</t>
  </si>
  <si>
    <t>Bank Misr Street, Aswan–Cairo Agricultural Road</t>
  </si>
  <si>
    <t>Bank of Cairo Street, above Okazyon</t>
  </si>
  <si>
    <t>Nadi El Moalemin Street</t>
  </si>
  <si>
    <t>No. 20 Mahmoud Azmy Street</t>
  </si>
  <si>
    <t>City Center Unit - Ground Floor LP16</t>
  </si>
  <si>
    <t>No. 6 Abd El Aziz Agyamia Street</t>
  </si>
  <si>
    <t>Green Plaza Mall, Ground Floor, in front of the amusement park</t>
  </si>
  <si>
    <t>El-Qoton Towers – Victor Emanuel Square</t>
  </si>
  <si>
    <t>No. 8 Adly Yaken Street, in front of Fine Arts Station</t>
  </si>
  <si>
    <t>No. 78 Ahmed Abdel Aziz Street, branching from Gamal Abdel Nasser Street, next to Sidi Beshr Tunnel – El Montazah District</t>
  </si>
  <si>
    <t>No. 235 El Horreya Road, next to Salah Salem School</t>
  </si>
  <si>
    <t>No. 200 Port Said Street, Sidi Gaber District</t>
  </si>
  <si>
    <t>Mustafa Kamel El Seyouf Road, in front of Carrefour City Light, next to Total Gas Station</t>
  </si>
  <si>
    <t>Damqsees Street, in front of Omar Effendi</t>
  </si>
  <si>
    <t>Abd El Salam El Shazly Street</t>
  </si>
  <si>
    <t>No. 11 Sameer Abd El Raouf Street, extension of Makram Ebeid, First District, Nasr City</t>
  </si>
  <si>
    <t>No. 19 El Muahad El Eshteraki Street, El Hegaz, in front of Merryland Park</t>
  </si>
  <si>
    <t>Building 48, First Neighborhood, First District</t>
  </si>
  <si>
    <t>El Madasres Street, next to Dar El Oyoun Hospital</t>
  </si>
  <si>
    <t>No. 24 El Geish Street, Minya City</t>
  </si>
  <si>
    <t>Hassan El Meligy Street, branching from El Gomhoria Street, in front of the Survey Directorate</t>
  </si>
  <si>
    <t>Kasr El Hajar Street, next to the court, Aswan City</t>
  </si>
  <si>
    <t>Al-Gomhoria Street - beside El Mouamen pastry - Awsiem</t>
  </si>
  <si>
    <t>17 Shehab Street - first floor - Mohandiseen</t>
  </si>
  <si>
    <t>No. 431 Ibrahim Sweidan Street</t>
  </si>
  <si>
    <t>Sohag–Akhmim Road, in front of Raneen, above Al Raya Motors</t>
  </si>
  <si>
    <t>Al-Magdy Street, Abd El Moneim El Gebaly Division Street</t>
  </si>
  <si>
    <t>No. 7 El-Sayed Abdel Latif Street, branching from Saeed Street, Tanta 2</t>
  </si>
  <si>
    <t>Unit No. 364, Second Floor, Phase One, City Stars Commercial Center</t>
  </si>
  <si>
    <t>24195410
24195411</t>
  </si>
  <si>
    <t>Shop No. 200G, Grand Mall Maadi</t>
  </si>
  <si>
    <t>Shop No. 33, Al Rehab Commercial Center</t>
  </si>
  <si>
    <t>Shop No. G19, Ground Floor, Point 90 Mall, Southern Investors Area</t>
  </si>
  <si>
    <t>Al Watany Eye Hospital, Extension of El Thawra Street</t>
  </si>
  <si>
    <t>Commercial Shop No. A6, Seven Stars Mall</t>
  </si>
  <si>
    <t>Shop No. S1.20, Downtown Mall, 90th Street, Plot A</t>
  </si>
  <si>
    <t>Shop No. 16, Building No. 10, Baghdad Street, El Korba</t>
  </si>
  <si>
    <t>Shop No. EA16, Madinaty Open-Air Touristic &amp; Entertainment Commercial Center (Madinaty Mall)</t>
  </si>
  <si>
    <t>Shop No. 15, Ground Floor, Building No. 4, Plot 5A, The Waterway, Touristic Area</t>
  </si>
  <si>
    <t>Shop No. G232, Mall of Arabia, Juhayna Square</t>
  </si>
  <si>
    <t>Al-Sharif Street, from 15th Street, next to Ezzat Library, in front of Badr Mosque and El Mahabba Electrical Appliances Company</t>
  </si>
  <si>
    <t>صيدلية د/ صموئيل سمير يوسف</t>
  </si>
  <si>
    <t>Dr. Dr. Samuel Samir Youssef Pharmacy</t>
  </si>
  <si>
    <t>صيدلية د / صموئيل سمير يوسف</t>
  </si>
  <si>
    <r>
      <t>5</t>
    </r>
    <r>
      <rPr>
        <vertAlign val="superscript"/>
        <sz val="11"/>
        <color theme="1"/>
        <rFont val="Calibri"/>
        <family val="2"/>
        <scheme val="minor"/>
      </rPr>
      <t xml:space="preserve">th </t>
    </r>
    <r>
      <rPr>
        <sz val="11"/>
        <color theme="1"/>
        <rFont val="Calibri"/>
        <family val="2"/>
        <scheme val="minor"/>
      </rPr>
      <t>Settlement</t>
    </r>
  </si>
  <si>
    <t>ابو السعود كلينك للاسنان</t>
  </si>
  <si>
    <t>Clinique AboelSeoud</t>
  </si>
  <si>
    <t>مشروع ايترنا هيلث كير مبنى centra وحدة رقم cn-b-02-01 الدور التانى - التجمع الخامس</t>
  </si>
  <si>
    <t>01029927166-01200026261</t>
  </si>
  <si>
    <t>Eterna Healthcare Project, Centra Building, Unit No. CN-B-02-01, Second Floor - Fifth Settlement</t>
  </si>
  <si>
    <t>صيدلية د. محمد البرى</t>
  </si>
  <si>
    <t>Dr Mohamed El Bery Pharmacy</t>
  </si>
  <si>
    <t>19 شارع المدارس - كوم حماده</t>
  </si>
  <si>
    <t>01550774050-01007604080</t>
  </si>
  <si>
    <t>Itay Healthcare Hospital</t>
  </si>
  <si>
    <t>اول طريق امليط بجوار المستشفى العام - ايتاى البارود - بحيرة</t>
  </si>
  <si>
    <t>مستشفى ايتاى للرعاية الصحية</t>
  </si>
  <si>
    <t>0451415364-01029990181</t>
  </si>
  <si>
    <t>Housh Eissa</t>
  </si>
  <si>
    <t>Al Madina Al Tebia Specialized Hospital</t>
  </si>
  <si>
    <t>شارع الجمهورية حوش عيسى - البحيرة</t>
  </si>
  <si>
    <t>حوش عيسى</t>
  </si>
  <si>
    <t>مستشفى المدينة الطبية التخصصى</t>
  </si>
  <si>
    <t>01008630473 - 01142357007 - 01555859252 - 01223021685</t>
  </si>
  <si>
    <t>د. محمد خميس عبد المولى</t>
  </si>
  <si>
    <t>Dr Mohamed Khamis Abdel Mawla</t>
  </si>
  <si>
    <t>شارع المركز -امام مركز الشرطة - ابو المطامير</t>
  </si>
  <si>
    <t>01002572611</t>
  </si>
  <si>
    <t>Dr Reda Attia Gaballah</t>
  </si>
  <si>
    <t>د. رضا عطيه جاب الله مريز</t>
  </si>
  <si>
    <t>عزبة التحرير - جناكليس - الدور الارضي - ابو المطامير</t>
  </si>
  <si>
    <t>01026965610</t>
  </si>
  <si>
    <t>Roya Center for Kidney Diseases and Dialysis
(Dr Ashraf Said Mohamed)</t>
  </si>
  <si>
    <t>مركز رؤيا لامراض الكلى والغسيل الكلوى
(د اشرف سعيد محمد)</t>
  </si>
  <si>
    <t>شارع المنشية - اعلى مسجد خاتم المرسلين - حوش عيسى</t>
  </si>
  <si>
    <t>010055122110-01012042844</t>
  </si>
  <si>
    <t>صيدلية د. محمد قريطم</t>
  </si>
  <si>
    <t>Dr Mohamed Qureitem Pharmacy</t>
  </si>
  <si>
    <t>خلف المستشفى العام - حوش عيسى</t>
  </si>
  <si>
    <t>01009109838</t>
  </si>
  <si>
    <t>Harmel Hospital - Sadat City</t>
  </si>
  <si>
    <t>Banks Complex - 5th Area - El-Sadat City</t>
  </si>
  <si>
    <t>منطقة البنوك - مدينة السادات</t>
  </si>
  <si>
    <t>مستشفى هرمل</t>
  </si>
  <si>
    <t>0482614008-0482614009-01204331440</t>
  </si>
  <si>
    <t>19 Al-Madaris Street - Kom Hamada</t>
  </si>
  <si>
    <t>First of Amlet Road, next to the General Hospital - Itay El Baroud - Beheira</t>
  </si>
  <si>
    <t>Al-Gomhouria Street, Hosh Eissa - Beheira</t>
  </si>
  <si>
    <t>Al-Mansheya Street - Above Khatem Al-Mursaleen Mosque - Hosh Eissa</t>
  </si>
  <si>
    <t>Behind the General Hospital - Hosh Eissa</t>
  </si>
  <si>
    <t>Al-Markaz Street - In front of the Police Station - Abu El Matamir</t>
  </si>
  <si>
    <t>Ezbet El Tahrir - Gianaclis - Ground Floor - Abu El Matamir</t>
  </si>
  <si>
    <t>18 شارع الخليفة المأمون – منشية البكري – مصر الجديدة</t>
  </si>
  <si>
    <t>المركز الدولى التخصصى للعيون (مصر الجديدة)</t>
  </si>
  <si>
    <t>EYE INTERNATIONAL SUBSPECIALITY CENTER HELIOPOLIS</t>
  </si>
  <si>
    <t xml:space="preserve">Dr. Tamer Wagieh Ghaly </t>
  </si>
  <si>
    <t>Nozha St. - From Gomhouria St - Above El Badrashiny Pharmacy - Al Hawamdya</t>
  </si>
  <si>
    <t>شترع النزهة - متفرع من ش الجمهورية - اعلى صيدلية البدرشينى - العزبة الغربية - الحوامدية</t>
  </si>
  <si>
    <t>د. تامر وجيه غالى</t>
  </si>
  <si>
    <t>8 Murad Street - Murad Administrative Towers - Tenth Floor - Apartment 1005 - in front of the Chamber of Commerce - Dokki</t>
  </si>
  <si>
    <t>0235738499
01559928051</t>
  </si>
  <si>
    <t>8 شارع مراد -أبراج مراد الإدارية - الدور العاشر - شقة 1005 - امام الغرفة التجارية - الدقى</t>
  </si>
  <si>
    <t>Al Hikma Radiology Center</t>
  </si>
  <si>
    <t>مركز الحكمة للاشعة - ابو المطامير</t>
  </si>
  <si>
    <t>01015555198</t>
  </si>
  <si>
    <t>برج نوار - أمام صيدلية البتنانوني - بجوار كوبري المركز - أبو المطامير</t>
  </si>
  <si>
    <t>Tesla Radiology Center</t>
  </si>
  <si>
    <t>مركز تسلا للاشعة</t>
  </si>
  <si>
    <t>شارع الثورة - امام مركز الشرطة - كوم حماده</t>
  </si>
  <si>
    <t>0453693356-01000697644-01110779598</t>
  </si>
  <si>
    <t>صيدلية د. سالم احمد فؤاد</t>
  </si>
  <si>
    <t>شارع خالد بن الوليد - الطريق الدائرى - ابو المطامير</t>
  </si>
  <si>
    <t>Dr Salem Ahmed Fouad Pharmacy</t>
  </si>
  <si>
    <t>Dr Gaber Awad Pharmacy</t>
  </si>
  <si>
    <t>صيدلية د. جابر عوض</t>
  </si>
  <si>
    <t>01015691234</t>
  </si>
  <si>
    <t>بجوار مدرسة قرية العاشرة -  أبو المطامير</t>
  </si>
  <si>
    <t xml:space="preserve">0452409974 </t>
  </si>
  <si>
    <t>Dr Ahmed Masoud Abdullah Physiotherapy Center</t>
  </si>
  <si>
    <t>مركز الدكتور أحمد مسعود عبدالله للعلاج الطبيعي</t>
  </si>
  <si>
    <t>بجوار مجمع المحاكم الجديد - ابو المطامير</t>
  </si>
  <si>
    <t>01001283270-01114699216</t>
  </si>
  <si>
    <t>Ajial Lab</t>
  </si>
  <si>
    <t>تقاطع  الدائرى مع شارع الثانوى العام - ابو المطامير</t>
  </si>
  <si>
    <t>معمل اجيال</t>
  </si>
  <si>
    <t>بجوار مسجد عسكر - حوش عيسى</t>
  </si>
  <si>
    <t>0452711175-01127611148</t>
  </si>
  <si>
    <t>0452400075-01024107171-01003415520</t>
  </si>
  <si>
    <t>Borg El Thawra Lab</t>
  </si>
  <si>
    <t>معمل برج الثورة</t>
  </si>
  <si>
    <t>برج الثورة الطريق الدائرى - ابو المطامير</t>
  </si>
  <si>
    <t>01009789662</t>
  </si>
  <si>
    <t>Dr Peter Emile Alfy</t>
  </si>
  <si>
    <t>شارع المركز - امام جامع الشيخ عبد الحكم - ابو المطامير</t>
  </si>
  <si>
    <t>01280010877</t>
  </si>
  <si>
    <t>د. بيتر اميل الفى</t>
  </si>
  <si>
    <t>OMEGA SCOPE</t>
  </si>
  <si>
    <t>Digestive system and endoscopy</t>
  </si>
  <si>
    <t>جهاز هضمى ومناظير</t>
  </si>
  <si>
    <t>مركز اوميجا سكوب</t>
  </si>
  <si>
    <t>38 شارع الفندق - مبارك 2 - الغردقة</t>
  </si>
  <si>
    <t>01003538329</t>
  </si>
  <si>
    <t xml:space="preserve">ميدان كتشنر تقاطع ش حسن رضوان مع شارع سعيد </t>
  </si>
  <si>
    <t xml:space="preserve">مستشفى الدلتا الدولى </t>
  </si>
  <si>
    <t>01010600814</t>
  </si>
  <si>
    <t>محطة موبيل أمام كمبوند سوديك - التسعين الجنوبي بالقرب من الجامعة الامريكية</t>
  </si>
  <si>
    <t>01060299400</t>
  </si>
  <si>
    <t xml:space="preserve">رقم 15 شارع الأقصر أمام وحدة المطافي </t>
  </si>
  <si>
    <t>عيادة دنتيرا للاسنان (د. مينا سلام)</t>
  </si>
  <si>
    <t>0402219998
0402219390
01090000195</t>
  </si>
  <si>
    <t>تقسيم الشامى - امام مركز القلب</t>
  </si>
  <si>
    <t>مركز طيبة للأشعة - الغربية</t>
  </si>
  <si>
    <t>0403357993
0403357991
01555133559</t>
  </si>
  <si>
    <t>شارع المديرية - ميدان الطيارة - امام ينبع للسياحة</t>
  </si>
  <si>
    <t>01278186901</t>
  </si>
  <si>
    <t>181 - شارع جمال عبد الناصر - سيدى بشر</t>
  </si>
  <si>
    <t>براند للبصريات</t>
  </si>
  <si>
    <t>01279933189</t>
  </si>
  <si>
    <t>729 - طريق الحريه - لوران - اول الأقبال</t>
  </si>
  <si>
    <t>01279933298</t>
  </si>
  <si>
    <t xml:space="preserve">144- ش جمال عبد الناصر اخر نفق سيدى بشر </t>
  </si>
  <si>
    <t>01281716143</t>
  </si>
  <si>
    <t>64 - ش جلال حماد بجوار مستشفى مارى مرقس - ميامى</t>
  </si>
  <si>
    <t>01277141394</t>
  </si>
  <si>
    <t>10 -  برج السلام شارع الفتح - بولكلى - الوزاره</t>
  </si>
  <si>
    <t>01278432641</t>
  </si>
  <si>
    <t xml:space="preserve">145 شارع بورسعيد - الأبراهيميه </t>
  </si>
  <si>
    <t>01277141336</t>
  </si>
  <si>
    <t>25 شارع - خليل الخياط امام كارفور - كفر عبده</t>
  </si>
  <si>
    <t>01279933250</t>
  </si>
  <si>
    <t xml:space="preserve">شارع 17 -ش جمال عبد الناصر اول نفق سيدى بشر </t>
  </si>
  <si>
    <t>01282800198</t>
  </si>
  <si>
    <t xml:space="preserve">11 شارع وينجت - امام المستشفى الملكى </t>
  </si>
  <si>
    <t>01279627966</t>
  </si>
  <si>
    <t xml:space="preserve">شارع الجمهوريه امام مستشفى العيون- دمنهور </t>
  </si>
  <si>
    <t>01281660023</t>
  </si>
  <si>
    <t>شارع عبد السلام الشاذلى امام مدرسه الكرمه الخاصه لغات</t>
  </si>
  <si>
    <t>01222522949</t>
  </si>
  <si>
    <t>سيتى مول - طريق الاسكندرية الزراعي</t>
  </si>
  <si>
    <t xml:space="preserve">Delta Hospital </t>
  </si>
  <si>
    <t>Kotshinar Square, Intersection of Hassan Radwan St. &amp; Saied St.</t>
  </si>
  <si>
    <t>Mobil Station, in front of SODIC Compound – South Teseen St., near the American University in Cairo (AUC)</t>
  </si>
  <si>
    <t>Dentera Dental Clinic (Dr. Mina Salam)</t>
  </si>
  <si>
    <t>No. 15 Luxor St., in front of the Fire Station</t>
  </si>
  <si>
    <t>Tiba Radiology Center - Gharbia</t>
  </si>
  <si>
    <t>Al-Shami Subdivision, in front of the Heart Center</t>
  </si>
  <si>
    <t>Brand Optical</t>
  </si>
  <si>
    <t>181 Gamal Abdel Nasser Street, Sidi Bishr</t>
  </si>
  <si>
    <t xml:space="preserve"> 729 El-Horreya Road, Loran, Awal El-Iqbal</t>
  </si>
  <si>
    <t>144 Gamal Abdel Nasser St., at the end of Sidi Bishr Tunnel</t>
  </si>
  <si>
    <t>64 Galal Hammad St., next to St. Mark Hospital, Miami</t>
  </si>
  <si>
    <t>10 El-Salam Tower, El-Fath Street, Bulkley, El-Wezarah</t>
  </si>
  <si>
    <t xml:space="preserve"> 145 Port Said Street, Ibrahimia</t>
  </si>
  <si>
    <t xml:space="preserve"> 25 Khalil El-Khayat Street, in front of Carrefour, Kafr Abdo</t>
  </si>
  <si>
    <t>17 Gamal Abdel Nasser St., at the beginning of Sidi Bishr Tunnel</t>
  </si>
  <si>
    <t xml:space="preserve"> 11 Wingat Street, in front of El-Malaky Hospital</t>
  </si>
  <si>
    <t>El-Gomhouria Street, in front of the Eye Hospital, Damanhour</t>
  </si>
  <si>
    <t>Abd El-Salam El-Shazly Street, in front of El-Karma Language School</t>
  </si>
  <si>
    <t>City Mall, Alexandria Agricultural Road</t>
  </si>
  <si>
    <t>0403315002-
0403315003</t>
  </si>
  <si>
    <t>19980-
0224511262-0224549570</t>
  </si>
  <si>
    <t>0238132387</t>
  </si>
  <si>
    <t>Khaled Ibn Al-Walid Street - Ring Road - Abu Al-Matamir</t>
  </si>
  <si>
    <t>Next to the Tenth Village School - Abu Al-Matamir</t>
  </si>
  <si>
    <t>Next to the New Courts Complex - Abu Al-Matamir</t>
  </si>
  <si>
    <t>Ring Road Intersection with Al-Thanawy Al-Aam Street - Abu Al-Matamir</t>
  </si>
  <si>
    <t>Next to Askar Mosque - Hosh Issa</t>
  </si>
  <si>
    <t>Al-Thawra Tower - Ring Road - Abu Al-Matamir</t>
  </si>
  <si>
    <t>38 Al-Funduq Street - Mubarak 2 - Hurghada</t>
  </si>
  <si>
    <t>Nawar Tower - in front of Al-Batnanoni Pharmacy - Next to the Central Bridge - Abu Al-Matamir</t>
  </si>
  <si>
    <t>Al-Thawra Street - in front of the Police Station - Kom Hamada</t>
  </si>
  <si>
    <t>Center Street -  in front of Sheikh Abdel-Hakim Mosque - Abu Al-Matamir</t>
  </si>
  <si>
    <t>Al-Mudiriyah Street, Al-Tayarah Square,  in front of Yanbu Travel Company - Tanta</t>
  </si>
  <si>
    <t>18 El Khalifa El Maamoun St - Floor 1 - Mansheyet El Bakry - Above Metro Market - Heliopolis</t>
  </si>
  <si>
    <t>i'Supply RX - El-Tigani Pharmacies</t>
  </si>
  <si>
    <t>01050004321</t>
  </si>
  <si>
    <t>eltiganypharmacy@gmail.com</t>
  </si>
  <si>
    <t>صيدليات"أي سبلاي RX - التيجاني</t>
  </si>
  <si>
    <t>i'Supply RX - Osama El-Qombshawi Pharmacies</t>
  </si>
  <si>
    <t>01000881394</t>
  </si>
  <si>
    <t>Osamastark97@gmail.com</t>
  </si>
  <si>
    <t>صيدليات"أي سبلاي RX - اسامة القمبشاوي</t>
  </si>
  <si>
    <t>i'Supply RX - El-Safi Pharmacies</t>
  </si>
  <si>
    <t>01225951000</t>
  </si>
  <si>
    <t>elsafypharmacy2025@gmail.com</t>
  </si>
  <si>
    <t>صيدليات"أي سبلاي RX - الصافي</t>
  </si>
  <si>
    <t>i'Supply RX - El-Orouba Pharmacies</t>
  </si>
  <si>
    <t>76 Taher El-Asmar St. - next to the National Circus, Nile Corniche - Media City, Agouza</t>
  </si>
  <si>
    <t>01200120165</t>
  </si>
  <si>
    <t>Mina.samir.01200120@gmail.com</t>
  </si>
  <si>
    <t>صيدليات"أي سبلاي RX - العروبة</t>
  </si>
  <si>
    <t>i'Supply RX - El-Massa Pharmacies</t>
  </si>
  <si>
    <t>0222609090</t>
  </si>
  <si>
    <t>pharmacyelmasa@gmail.com</t>
  </si>
  <si>
    <t>صيدليات"أي سبلاي RX - الماسه</t>
  </si>
  <si>
    <t>i'Supply RX - El-Menisy - Dr. Kamel El-Menisy Pharmacies</t>
  </si>
  <si>
    <t>01002058780</t>
  </si>
  <si>
    <t>ahmedhassnshahein@gmail.com</t>
  </si>
  <si>
    <t>صيدليات"أي سبلاي RX - المنيسي - د. كامل المنيسي</t>
  </si>
  <si>
    <t>01011287755</t>
  </si>
  <si>
    <t>Nasr.ahmed.elsayed@gmail.com</t>
  </si>
  <si>
    <t>01276014867</t>
  </si>
  <si>
    <t>i'Supply RX - Dr. Ahmed Abdel-Moneim Pharmacies</t>
  </si>
  <si>
    <t>01010082867</t>
  </si>
  <si>
    <t>ah.abdelmonem.pharmacy@gmail.com</t>
  </si>
  <si>
    <t>صيدليات"أي سبلاي RX - د. أحمد عبد المنعم</t>
  </si>
  <si>
    <t>i'Supply RX - Dr. Sherine Pharmacies</t>
  </si>
  <si>
    <t>01555308484</t>
  </si>
  <si>
    <t>khaledmohyeldin1981@gmail.com</t>
  </si>
  <si>
    <t>صيدليات"أي سبلاي RX - د. شيرين</t>
  </si>
  <si>
    <t>i'Supply RX - Dr. Ahmed Mamdouh Pharmacies</t>
  </si>
  <si>
    <t>01055955943</t>
  </si>
  <si>
    <t>Ashraflabibpharmacy@gmail.com</t>
  </si>
  <si>
    <t>صيدليات"أي سبلاي RX - د. أحمد ممدوح</t>
  </si>
  <si>
    <t>i'Supply RX - Dr. Islam El-Bayoumi Pharmacies</t>
  </si>
  <si>
    <t>02208800633</t>
  </si>
  <si>
    <t>islamelhag@gmail.com</t>
  </si>
  <si>
    <t>صيدليات"أي سبلاي RX - د. إسلام البيومي</t>
  </si>
  <si>
    <t>i'Supply RX - Dr. Ayman Aghabios Pharmacies</t>
  </si>
  <si>
    <t>01285552293</t>
  </si>
  <si>
    <t>aymannooh55@gmail.com</t>
  </si>
  <si>
    <t>صيدليات"أي سبلاي RX - د. أيمن اغابيوس</t>
  </si>
  <si>
    <t>i'Supply RX - Dr. George Shawky</t>
  </si>
  <si>
    <t>El Zawya El Hamraa</t>
  </si>
  <si>
    <t>01119544404</t>
  </si>
  <si>
    <t>mgsminageorge@gmail.com</t>
  </si>
  <si>
    <t>الزاوية الحمراء</t>
  </si>
  <si>
    <t>صيدليات"أي سبلاي RX - د. جورج شوقي</t>
  </si>
  <si>
    <t>i'Supply RX Pharmacies - Dr. Daniel Emad</t>
  </si>
  <si>
    <t>01277760161</t>
  </si>
  <si>
    <t>2dpharmacies@gmail.com</t>
  </si>
  <si>
    <t>صيدليات"أي سبلاي RX - د. دانيال عماد</t>
  </si>
  <si>
    <t>i'Supply RX Pharmacies - Dr. Sameh El Ashry</t>
  </si>
  <si>
    <t>01004023365</t>
  </si>
  <si>
    <t>sameh@tabandcap.com</t>
  </si>
  <si>
    <t>صيدليات"أي سبلاي RX - د. سامح العشري</t>
  </si>
  <si>
    <t>i'Supply RX Pharmacies - Dr. Shaimaa Awais</t>
  </si>
  <si>
    <t>01278268885</t>
  </si>
  <si>
    <t>se.pharmacy.eg@gmail.com</t>
  </si>
  <si>
    <t>صيدليات"أي سبلاي RX - د. شيماء عويس</t>
  </si>
  <si>
    <t>i'Supply RX Pharmacies - Dr. Farag Saad</t>
  </si>
  <si>
    <t>0222520087</t>
  </si>
  <si>
    <t>samehgbauto@gmail.com</t>
  </si>
  <si>
    <t>صيدليات"أي سبلاي RX - د. فرج سعد</t>
  </si>
  <si>
    <t>i'Supply RX Pharmacies - Dr. Mohamed Refaat</t>
  </si>
  <si>
    <t>01095647441</t>
  </si>
  <si>
    <t>Ph.mohamedrefaat@gmail.com</t>
  </si>
  <si>
    <t>صيدليات"أي سبلاي RX - د. محمد رفعت</t>
  </si>
  <si>
    <t>01011012000</t>
  </si>
  <si>
    <t>101hawamdiyaph@gmail.com</t>
  </si>
  <si>
    <t>i'Supply RX Pharmacies - Dr. Nour</t>
  </si>
  <si>
    <t>0225400986</t>
  </si>
  <si>
    <t>Dr.nourhany@gmail.com</t>
  </si>
  <si>
    <t>صيدليات"أي سبلاي RX - د. نور</t>
  </si>
  <si>
    <t>i'Supply RX Pharmacies - Reda El Gedida</t>
  </si>
  <si>
    <t>01222434222</t>
  </si>
  <si>
    <t>Newredaphr@gmail.com</t>
  </si>
  <si>
    <t>صيدليات"أي سبلاي RX - رضا الجديدة</t>
  </si>
  <si>
    <t xml:space="preserve">i'Supply RX Pharmacies - Z </t>
  </si>
  <si>
    <t>01040752072</t>
  </si>
  <si>
    <t>zedpharmacyeltayaran@gmail.com</t>
  </si>
  <si>
    <t>صيدليات"أي سبلاي RX - زد</t>
  </si>
  <si>
    <t>i'Supply RX Pharmacies - Leo</t>
  </si>
  <si>
    <t>4 Khaled Ibn El Walid Street, El Nozha</t>
  </si>
  <si>
    <t>01002775334</t>
  </si>
  <si>
    <t>Dr.moustafahamdino@gmail.com</t>
  </si>
  <si>
    <t>صيدليات"أي سبلاي RX - ليو</t>
  </si>
  <si>
    <t>i'Supply RX Pharmacies - El Mostafa</t>
  </si>
  <si>
    <t>0222419868</t>
  </si>
  <si>
    <t>el.mostafa.pharmacy.1983@gmail.com</t>
  </si>
  <si>
    <t>صيدليات"أي سبلاي RX - المصطفى</t>
  </si>
  <si>
    <t>i'Supply RX Pharmacies - Dr. Asmaa Madi</t>
  </si>
  <si>
    <t>01145753209</t>
  </si>
  <si>
    <t>صيدليات"أي سبلاي RX - د. أسماء ماضي</t>
  </si>
  <si>
    <t>i'Supply RX Pharmacies - Dr. Osama Al-Jadeeda</t>
  </si>
  <si>
    <t>01120042012</t>
  </si>
  <si>
    <t>osamakraft94@gmail.com</t>
  </si>
  <si>
    <t>صيدليات"أي سبلاي RX - د. أسامة الجديدة</t>
  </si>
  <si>
    <t>i'Supply RX Pharmacies - Bahour</t>
  </si>
  <si>
    <t>01158561317</t>
  </si>
  <si>
    <t xml:space="preserve"> bahourpharmacy@gmail.com</t>
  </si>
  <si>
    <t>صيدليات"أي سبلاي RX - باهور</t>
  </si>
  <si>
    <t>i'Supply RX Pharmacies - Rana Salah</t>
  </si>
  <si>
    <t>0224733500</t>
  </si>
  <si>
    <t>bassem.selim007@gmail.com</t>
  </si>
  <si>
    <t>صيدليات"أي سبلاي RX - رنا صلاح</t>
  </si>
  <si>
    <t>i'Supply RX Pharmacies - Dr. Iman Saad</t>
  </si>
  <si>
    <t>0227848357</t>
  </si>
  <si>
    <t>sonaali1142002@gmail.com</t>
  </si>
  <si>
    <t>صيدليات"أي سبلاي RX - د. إيمان سعد</t>
  </si>
  <si>
    <t>i'Supply RX Pharmacies - Al-Waha</t>
  </si>
  <si>
    <t>Al Waha Block 10, Building 15, Nasr City</t>
  </si>
  <si>
    <t>01146677869</t>
  </si>
  <si>
    <t>wael35796@gmail.com</t>
  </si>
  <si>
    <t>صيدليات"أي سبلاي RX - الواحة</t>
  </si>
  <si>
    <t>i'Supply RX Pharmacies - Mustafa Ali</t>
  </si>
  <si>
    <t>01200002057</t>
  </si>
  <si>
    <t>pharmacymostafaali@gmail.com</t>
  </si>
  <si>
    <t>صيدليات"أي سبلاي RX - مصطفى علي</t>
  </si>
  <si>
    <t>i'Supply RX Pharmacies - Dawaa</t>
  </si>
  <si>
    <t>Al Magzar Al Ali Street, next to Al Asfar Mosque, Al Labini, Haram</t>
  </si>
  <si>
    <t>01112892837</t>
  </si>
  <si>
    <t>ahmedabutalib2020@gmail.com</t>
  </si>
  <si>
    <t>صيدليات"أي سبلاي RX - دواء</t>
  </si>
  <si>
    <t>i'Supply RX Pharmacies - Maryam</t>
  </si>
  <si>
    <t>01221331668</t>
  </si>
  <si>
    <t>Mariampharmacies@gmail.com</t>
  </si>
  <si>
    <t>صيدليات"أي سبلاي RX - مريم</t>
  </si>
  <si>
    <t>i'Supply RX Pharmacies - Roshta</t>
  </si>
  <si>
    <t>22/4 C Wireless Division, in front of the Technology Village, Maadi</t>
  </si>
  <si>
    <t>01095490673</t>
  </si>
  <si>
    <t>Roshetaellaselki@gmail.com</t>
  </si>
  <si>
    <t>صيدليات"أي سبلاي RX - روشتة</t>
  </si>
  <si>
    <t>i'Supply RX Pharmacies - Dr. Ahmed Saeed</t>
  </si>
  <si>
    <t>01093111011</t>
  </si>
  <si>
    <t>asaidpharmacy@gmail.com</t>
  </si>
  <si>
    <t>صيدليات"أي سبلاي RX - د.أحمد سعيد</t>
  </si>
  <si>
    <t>i'Supply RX Pharmacies - Dr. Enas Radi</t>
  </si>
  <si>
    <t>01030348189</t>
  </si>
  <si>
    <t>Enasradypharmacy@gmail.com</t>
  </si>
  <si>
    <t>صيدليات"أي سبلاي RX - د. إيناس راضي</t>
  </si>
  <si>
    <t>i'Supply RX Pharmacies - Dr. Heba Abu Bakr</t>
  </si>
  <si>
    <t>01117975075</t>
  </si>
  <si>
    <t>Pharmacyzidan2@gmail.com</t>
  </si>
  <si>
    <t>صيدليات"أي سبلاي RX - د. هبة أبو بكر</t>
  </si>
  <si>
    <t>i'Supply RX Pharmacies - Yaqoot</t>
  </si>
  <si>
    <t>01063932424</t>
  </si>
  <si>
    <t>yakoutpharmacy@gmail.com</t>
  </si>
  <si>
    <t>صيدليات"أي سبلاي RX - ياقوت</t>
  </si>
  <si>
    <t>In front of the gate of Florentina Compound, Third District, Central Plateau - Mokatam</t>
  </si>
  <si>
    <t>امام بوابه كمبوند فلورينتا-الحي الثال-الهضبه الوسطي -المقطم</t>
  </si>
  <si>
    <t>2 Abu Gebba St., branching off from Saqqara Antiquities St.- Badrasheen</t>
  </si>
  <si>
    <t>2 ش أبوجبة-متفرع من ش أثار سقارة -البدرشين</t>
  </si>
  <si>
    <t>7 Ahmed Zeid, behind Al-Fateh Mosque, next to the former Officers' Nursery - branching off from Mohamed Farid - Heliopolis</t>
  </si>
  <si>
    <t>7 أحمد زيد-خلف مسجد الفاتح-بجوار مشتل الضباط سايقا-متفرع من محمد فريد -مصر الجديدة</t>
  </si>
  <si>
    <t>76 طاهر الاسمر-بجوار السيرك القومي-كورنيش النيل-مدينة الاعلام بالعجوزة -العجوزة</t>
  </si>
  <si>
    <t>7 Al-Riyada St., off Al-Batrawi St. - next to Genena Mall - Nasr City</t>
  </si>
  <si>
    <t>7 ش الرياضة من ش البطراوي-بجوار جنينة مول -مدينة نصر</t>
  </si>
  <si>
    <t xml:space="preserve"> Commercial Center - Al-Ferdous Buildings - Al-Mansouriya Road - Shooting Square- Haram</t>
  </si>
  <si>
    <t>السنتر التجاري-عمارات الفردوس-طريق المنصورية-ميدان الرماية -الهرم</t>
  </si>
  <si>
    <t>i'Supply RX - El-Nasr Pharmacies</t>
  </si>
  <si>
    <t>Al-Gomhouria St., Soap Factory Station - next to the 23rd of July Railway Crossing - Al Qalg</t>
  </si>
  <si>
    <t>ش الجمهورية-محطة مصنع الصابون-بجوار مزلقان 23 يوليو -القلج</t>
  </si>
  <si>
    <t>صيدليات"أي سبلاي RX - النصر</t>
  </si>
  <si>
    <t>Central Plateau, next to Mobil Gas Station and Forma Gym - Mokatam</t>
  </si>
  <si>
    <t>الهضبه الوسطي-بجوار بنزينه موبيل وفورما جيم -المقطم</t>
  </si>
  <si>
    <t>22 Al-Sonia St., branching off from Teraa El-Gabal St.- El Zeitoun</t>
  </si>
  <si>
    <t>22 ش السنية-متفرع من ش ترعة الجبل -الزيتون</t>
  </si>
  <si>
    <t>32 Atiya Al-Sawalhi - Plot 15 - Block 55 - Eighth District - Nasr City</t>
  </si>
  <si>
    <t>32 عطية الصوالحي - قطعه 15 - بلوك 55 - المنطقه الثامنه  -مدينة نصر</t>
  </si>
  <si>
    <t>20 Al-Kabelat Al-Mataria St.- Mataria</t>
  </si>
  <si>
    <t>20 ش الكابلات - المطرية</t>
  </si>
  <si>
    <t>31 Mohamed Youssef St., First District - Nasr City</t>
  </si>
  <si>
    <t>31 ش محمد يوسف-المنطقة الأولى -مدينة نصر</t>
  </si>
  <si>
    <t>16 Hakim Marjan - Al Omrania Al Gharbiya - Omrania</t>
  </si>
  <si>
    <t>16 حكيم مرجان - العمرانية الغربية -العمرانية</t>
  </si>
  <si>
    <t>3 Emam El Abd Street - Corner of El Omda Building - Next to Silvana - El Zawya El Hamraa</t>
  </si>
  <si>
    <t>3 شارع امام العبد-ناصية عمارة العمدة-بجوار سيلفانا -الزاوية الحمراء</t>
  </si>
  <si>
    <t>11 El Badia Street - Heliopolis</t>
  </si>
  <si>
    <t>11 ش البادية -مصر الجديدة</t>
  </si>
  <si>
    <t>Galleria Mall - Sheikh Zayed</t>
  </si>
  <si>
    <t>مول جاليريا - الشيخ زايد -الشيخ زايد</t>
  </si>
  <si>
    <t>Neighborhood 10 - Building 10027 - El Merag El Sofla, Maadi</t>
  </si>
  <si>
    <t>مجاورة 10-عمارة 10027-المعراج السفلي - المعادى</t>
  </si>
  <si>
    <t>33 Awlad Aliwa Street, off Omar El Mokhtar Street - Mataria</t>
  </si>
  <si>
    <t>33 ش اولاد عليوة متفرع من ش عمر المختار -المطرية</t>
  </si>
  <si>
    <t>31 Ahmed Abu El Ela Street, 8th District - Nasr City</t>
  </si>
  <si>
    <t>٣١ أحمد ابو العلا المنطقة الثامنة -مدينة نصر</t>
  </si>
  <si>
    <t xml:space="preserve">i'Supply RX Pharmacies - Dr. Mostafa Ahmed </t>
  </si>
  <si>
    <t>Tarad El Nil Street - El Ezba El Sharqia - Al Hawamdya</t>
  </si>
  <si>
    <t>ش طراد النيل-العزبة الشرقية -الحوامدية</t>
  </si>
  <si>
    <t xml:space="preserve">صيدليات"أي سبلاي RX - د. مصطفى أحمد </t>
  </si>
  <si>
    <t>Beacho American City, Building 12 - Phase 1 - Zahraa El Maadi</t>
  </si>
  <si>
    <t>بيتشو أمريكان سيتي-عمارة 12-مرحلة أولى -زهراء المعادى</t>
  </si>
  <si>
    <t>39 Abdel Rahman Street, intersection with Haider Street - Helwan</t>
  </si>
  <si>
    <t>39 ش عبد الرحمن-تقاطع ش حيدر -حلوان</t>
  </si>
  <si>
    <t>15 Dr. Abdullah El Arabi Street, extension of El Tayaran Street, 7th District - Nasr City</t>
  </si>
  <si>
    <t>15 ش د. عبد الله العربي-أمتداد ش الطيران- الحي السابع -مدينة نصر</t>
  </si>
  <si>
    <t>4 ش خالد بن الوليد-النزهة -النزهة</t>
  </si>
  <si>
    <t>36 Imam Ali St., Ismailia Square - Heliopolis</t>
  </si>
  <si>
    <t>36 ش الإمام علي-ميدان الاسماعلية -مصر الجديدة</t>
  </si>
  <si>
    <t>10 El Magles St., El Mahager Road, next to the Sharia Association - Maadi</t>
  </si>
  <si>
    <t>10 ش المجلس-طريق المحاجر-بجوار الجمعية الشرعية -المعادى</t>
  </si>
  <si>
    <t>El Shouri St., branching off Abbas Anani St., next to El Shouri Mosque - Badrasheen</t>
  </si>
  <si>
    <t>ش الشوري-متفرع من ش عباس عناني-بجوار مسجد الشوري -البدرشين</t>
  </si>
  <si>
    <t>34 El Akhshid St., El Rawda, opposite El Zuhairy Hospital - Manial</t>
  </si>
  <si>
    <t>34 ش الأخشيد-الروضة-أمام مستشفي الزهيري -المنيل</t>
  </si>
  <si>
    <t>Building 4, Block 35, Africa St., extension of Mustafa El Nahhas - Nasr City</t>
  </si>
  <si>
    <t>عمارة ٤-بلوك ٣٥-ش أفريقيا-إمتداد مصطفي النحاس -مدينة نصر</t>
  </si>
  <si>
    <t>38 Rayel St., intersection with Ahmed Badawy St., next to City Drink - Helwan</t>
  </si>
  <si>
    <t>38 ش رايل تقاطع أحمد بدوي بجوار سيتي درينك -حلوان</t>
  </si>
  <si>
    <t>الواحه بلوك ١٠ عماره ١٥ -مدينة نصر</t>
  </si>
  <si>
    <t>14 Essam Bahr Street, in front of the Social Insurance Office - Nasr City</t>
  </si>
  <si>
    <t>١٤ شارع عصام بحر أمام التأمينات -مدينة نصر</t>
  </si>
  <si>
    <t>شارع المجزر الالى بجوار المسجد الاصفر اللبيني هرم -الهرم</t>
  </si>
  <si>
    <t>410 Faisal Street, in front of the Faculty of Physical Education - Faisal</t>
  </si>
  <si>
    <t>٤١٠ ش فيصل امام كلية التربية الرياضية - فيصل</t>
  </si>
  <si>
    <t>٢٢/٤ج تقسيم اللاسلكي امام القرية التكنولوجية المعادي -المعادى</t>
  </si>
  <si>
    <t>First District, St. 15 El Tabib, opposite El Maayargi Libraries, Dana Mall 1 - 5th Settlement</t>
  </si>
  <si>
    <t>الحي الأول ش ١٥ الطبيب أمام مكتبات المعايرجي مول دانا ١ -التجمع الخامس</t>
  </si>
  <si>
    <t>3 Sultan St., branching off from Abu Taqiya St., Saint Teresa - Shoubra</t>
  </si>
  <si>
    <t>3 ش سلطان - متفرع من ش أبو طاقية - سانت تريزا -شبرا</t>
  </si>
  <si>
    <t>2 Mohamed Tawfik Wahba St., branching off Ahmed Fakhry St., parallel to Lusaka St., Sixth District - Nasr City</t>
  </si>
  <si>
    <t>٢ ش محمد توفيق وهبه متفرع من أحمد فخري موازي لشارع لوساكا المنطقه السادسه -مدينة نصر</t>
  </si>
  <si>
    <t>11 El Markaz El Ra'isi St., behind Emirates Egypt Gas Station, El Merag El Oly - Zahraa El Maadi</t>
  </si>
  <si>
    <t>11 ش المركز الرئيسي خلف بنزيمة إمارات مصر.المعراج العلوي -زهراء المعادى</t>
  </si>
  <si>
    <t>Dar Al Shifa Hospital - Assiut</t>
  </si>
  <si>
    <t>Al-Joudi Al-Asadi Street, Feryal Company, Assiut II</t>
  </si>
  <si>
    <t>0882060110
01284777473</t>
  </si>
  <si>
    <t>Al Sherif Physiotherapy Center</t>
  </si>
  <si>
    <t>No. 1 Saad Zaghloul Street - El Wasta District</t>
  </si>
  <si>
    <t>01222593311</t>
  </si>
  <si>
    <t>Shaheen Dental Clinic (Dr. Khaled Mahmoud Mostafa)</t>
  </si>
  <si>
    <t>The Affairs - Hadith El-Madina Street</t>
  </si>
  <si>
    <t>01098220067</t>
  </si>
  <si>
    <t>Al Rowad Radiology Center</t>
  </si>
  <si>
    <t>No. 64 Organization, Yosry Ragheb Street</t>
  </si>
  <si>
    <t>شارع الجودي الاسدي - شركة فريال - اسيوط ثان</t>
  </si>
  <si>
    <t>مستشفي دار الشفا - اسيوط</t>
  </si>
  <si>
    <t>رقم 1 شارع سعد زغلول - مركز الواسطي</t>
  </si>
  <si>
    <t>مركز الشريف للعلاج الطبيعي</t>
  </si>
  <si>
    <t>الشئون - شارع حديث المدينة</t>
  </si>
  <si>
    <t>عيادة شاهين للاسنان ( د . خالد محمود مصطفي)</t>
  </si>
  <si>
    <t>رقم 64 تنظيم يسري راغب</t>
  </si>
  <si>
    <t>مركز الرواد للأشعة</t>
  </si>
  <si>
    <t>0882060110-
01284777473</t>
  </si>
  <si>
    <t>0882368030-
0882368020-
01027517145</t>
  </si>
  <si>
    <t>Plumera Medical Center for Orthopedic Surgery</t>
  </si>
  <si>
    <t>مركز بلوميرا الطبي لجراحات العظام</t>
  </si>
  <si>
    <t xml:space="preserve">شارع شبين امام محطة بنزين توتال - بجوار بافلو برجر – الاسماعيليه </t>
  </si>
  <si>
    <t>Shebin Street, in front of Total fuel station - next to Buffalo Burger - Ismailia</t>
  </si>
  <si>
    <t>01027274494</t>
  </si>
  <si>
    <t>عيادات بلاتينيوم التخصصية</t>
  </si>
  <si>
    <t>Platinum Clinics</t>
  </si>
  <si>
    <t>شارع التسعين الشمالي، خلف المستشفى الجوي، CMC - الدور الرابع - عيادة 403 - التجمع الخامس</t>
  </si>
  <si>
    <t>21 برج لاسيرينا (مدينة الفرسان)، بجوار الدائري ورينج رود مول - المعادى</t>
  </si>
  <si>
    <t xml:space="preserve"> 34أ شارع الحجاز، أمام محكمة الأسرة (ميدان المحكمة)، الدور الرابع - مصر الجديدة</t>
  </si>
  <si>
    <t>01222222108</t>
  </si>
  <si>
    <t>North 90th Street, behind the Air Force Hospital, CMC - 4th Floor - Clinic 403 - Fifth Settlement</t>
  </si>
  <si>
    <t>34A Al-Hijaz Street, in front of the Family Court (Court Square), 4th Floor - Heliopolis</t>
  </si>
  <si>
    <t>21 La Sirena Tower (Al-Fursan City), next to the Ring Road and Ring Road Mall - Maadi</t>
  </si>
  <si>
    <t>كومبوند جاردينيا سيتي - طريق السويس - المول الطبي -مدينه نصر</t>
  </si>
  <si>
    <t>Gardenia City Compound - Suez Road - Medical Mall - Nasr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</si>
</sst>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2000401]0"/>
    <numFmt numFmtId="165" formatCode="[$-409]h:mm\ AM/PM;@"/>
    <numFmt numFmtId="166" formatCode="[$EGP]\ #,##0"/>
    <numFmt numFmtId="167" formatCode="[$-F800]dddd\,\ mmmm\ dd\,\ yyyy"/>
  </numFmts>
  <fonts count="5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B73A4B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F2F2F2"/>
      <name val="Arial"/>
      <family val="2"/>
    </font>
    <font>
      <b/>
      <sz val="11"/>
      <color rgb="FFB73A4B"/>
      <name val="Arial"/>
      <family val="2"/>
    </font>
    <font>
      <sz val="10"/>
      <color rgb="FFB73A4B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vertAlign val="superscript"/>
      <sz val="11"/>
      <name val="Arial"/>
      <family val="2"/>
    </font>
    <font>
      <b/>
      <sz val="11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sz val="14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  <charset val="178"/>
      <scheme val="minor"/>
    </font>
    <font>
      <u/>
      <sz val="8.8000000000000007"/>
      <color theme="10"/>
      <name val="Calibri"/>
      <family val="2"/>
      <charset val="178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u/>
      <sz val="11"/>
      <color theme="0"/>
      <name val="Calibri"/>
      <family val="2"/>
      <scheme val="minor"/>
    </font>
    <font>
      <sz val="11"/>
      <color theme="0"/>
      <name val="Arial"/>
      <family val="2"/>
    </font>
    <font>
      <b/>
      <sz val="10"/>
      <color rgb="FF000000"/>
      <name val="Arial"/>
      <family val="2"/>
    </font>
    <font>
      <b/>
      <u/>
      <sz val="14"/>
      <color theme="10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1"/>
      <name val="Arial"/>
      <family val="2"/>
    </font>
    <font>
      <b/>
      <i/>
      <u/>
      <sz val="11"/>
      <name val="Arial"/>
      <family val="2"/>
    </font>
    <font>
      <b/>
      <i/>
      <sz val="1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u/>
      <sz val="1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u/>
      <sz val="11"/>
      <name val="Arial"/>
      <family val="2"/>
    </font>
    <font>
      <sz val="8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B73A4B"/>
        <bgColor indexed="64"/>
      </patternFill>
    </fill>
    <fill>
      <patternFill patternType="solid">
        <fgColor rgb="FFEFCDD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A5A5A5"/>
      </patternFill>
    </fill>
  </fills>
  <borders count="15">
    <border>
      <left/>
      <right/>
      <top/>
      <bottom/>
      <diagonal/>
    </border>
    <border>
      <left style="medium">
        <color rgb="FFB73A4B"/>
      </left>
      <right style="medium">
        <color rgb="FFFFFFFF"/>
      </right>
      <top/>
      <bottom style="medium">
        <color rgb="FFB73A4B"/>
      </bottom>
      <diagonal/>
    </border>
    <border>
      <left/>
      <right style="medium">
        <color rgb="FFFFFFFF"/>
      </right>
      <top style="medium">
        <color rgb="FFB73A4B"/>
      </top>
      <bottom style="medium">
        <color rgb="FFB73A4B"/>
      </bottom>
      <diagonal/>
    </border>
    <border>
      <left/>
      <right style="medium">
        <color rgb="FFB73A4B"/>
      </right>
      <top style="medium">
        <color rgb="FFB73A4B"/>
      </top>
      <bottom/>
      <diagonal/>
    </border>
    <border>
      <left/>
      <right style="medium">
        <color rgb="FFFFFFFF"/>
      </right>
      <top/>
      <bottom style="medium">
        <color rgb="FFB73A4B"/>
      </bottom>
      <diagonal/>
    </border>
    <border>
      <left style="medium">
        <color rgb="FFB73A4B"/>
      </left>
      <right/>
      <top/>
      <bottom style="medium">
        <color rgb="FFB73A4B"/>
      </bottom>
      <diagonal/>
    </border>
    <border>
      <left style="medium">
        <color rgb="FFB73A4B"/>
      </left>
      <right style="medium">
        <color rgb="FFB73A4B"/>
      </right>
      <top/>
      <bottom style="medium">
        <color rgb="FFB73A4B"/>
      </bottom>
      <diagonal/>
    </border>
    <border>
      <left/>
      <right style="medium">
        <color rgb="FFB73A4B"/>
      </right>
      <top style="medium">
        <color rgb="FFB73A4B"/>
      </top>
      <bottom style="medium">
        <color rgb="FFB73A4B"/>
      </bottom>
      <diagonal/>
    </border>
    <border>
      <left/>
      <right style="medium">
        <color rgb="FFB73A4B"/>
      </right>
      <top/>
      <bottom style="medium">
        <color rgb="FFB73A4B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3578">
    <xf numFmtId="0" fontId="0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16" fillId="0" borderId="0" applyNumberFormat="0" applyFill="0" applyBorder="0" applyAlignment="0" applyProtection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17" fillId="7" borderId="11" applyNumberFormat="0" applyAlignment="0" applyProtection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17" fillId="7" borderId="11" applyNumberFormat="0" applyAlignment="0" applyProtection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17" fillId="7" borderId="11" applyNumberFormat="0" applyAlignment="0" applyProtection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17" fillId="7" borderId="11" applyNumberFormat="0" applyAlignment="0" applyProtection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17" fillId="7" borderId="11" applyNumberFormat="0" applyAlignment="0" applyProtection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17" fillId="7" borderId="11" applyNumberFormat="0" applyAlignment="0" applyProtection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17" fillId="7" borderId="11" applyNumberFormat="0" applyAlignment="0" applyProtection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1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/>
    <xf numFmtId="0" fontId="16" fillId="0" borderId="0" applyNumberFormat="0" applyFill="0" applyBorder="0" applyAlignment="0" applyProtection="0"/>
    <xf numFmtId="166" fontId="8" fillId="0" borderId="0"/>
    <xf numFmtId="166" fontId="8" fillId="0" borderId="0"/>
    <xf numFmtId="166" fontId="8" fillId="0" borderId="0"/>
    <xf numFmtId="0" fontId="20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2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1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1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27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7" fillId="0" borderId="0">
      <alignment vertical="center"/>
    </xf>
    <xf numFmtId="0" fontId="1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>
      <alignment vertical="center"/>
    </xf>
    <xf numFmtId="0" fontId="27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7" fillId="0" borderId="0">
      <alignment vertical="center"/>
    </xf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27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20" fillId="0" borderId="0"/>
    <xf numFmtId="0" fontId="20" fillId="0" borderId="0"/>
    <xf numFmtId="0" fontId="8" fillId="0" borderId="0"/>
    <xf numFmtId="166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1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>
      <alignment vertical="center"/>
    </xf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1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28" fillId="0" borderId="0" applyNumberForma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>
      <alignment vertical="center"/>
    </xf>
    <xf numFmtId="0" fontId="29" fillId="0" borderId="0" applyNumberFormat="0" applyFill="0" applyBorder="0" applyAlignment="0" applyProtection="0">
      <alignment vertical="top"/>
      <protection locked="0"/>
    </xf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5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8" fillId="0" borderId="0"/>
    <xf numFmtId="166" fontId="8" fillId="0" borderId="0"/>
    <xf numFmtId="166" fontId="8" fillId="0" borderId="0"/>
    <xf numFmtId="166" fontId="8" fillId="0" borderId="0"/>
    <xf numFmtId="0" fontId="30" fillId="0" borderId="0"/>
    <xf numFmtId="0" fontId="8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32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8" fillId="0" borderId="0"/>
    <xf numFmtId="0" fontId="3" fillId="0" borderId="0"/>
  </cellStyleXfs>
  <cellXfs count="88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1" fontId="3" fillId="6" borderId="9" xfId="0" applyNumberFormat="1" applyFont="1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 vertical="center" wrapText="1"/>
    </xf>
    <xf numFmtId="0" fontId="0" fillId="0" borderId="0" xfId="0" applyAlignment="1">
      <alignment wrapText="1"/>
    </xf>
    <xf numFmtId="164" fontId="3" fillId="5" borderId="9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/>
    <xf numFmtId="0" fontId="6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 readingOrder="2"/>
    </xf>
    <xf numFmtId="0" fontId="9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 readingOrder="2"/>
    </xf>
    <xf numFmtId="0" fontId="16" fillId="0" borderId="10" xfId="8" applyNumberForma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 readingOrder="1"/>
    </xf>
    <xf numFmtId="0" fontId="10" fillId="0" borderId="10" xfId="0" applyFont="1" applyBorder="1" applyAlignment="1">
      <alignment horizontal="center" vertical="center" wrapText="1" readingOrder="1"/>
    </xf>
    <xf numFmtId="0" fontId="10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 readingOrder="1"/>
    </xf>
    <xf numFmtId="0" fontId="34" fillId="0" borderId="0" xfId="8" applyFont="1" applyAlignment="1">
      <alignment horizontal="center" vertical="center" wrapText="1" readingOrder="2"/>
    </xf>
    <xf numFmtId="0" fontId="35" fillId="0" borderId="0" xfId="0" applyFont="1" applyAlignment="1">
      <alignment horizontal="center" vertical="center" wrapText="1" readingOrder="2"/>
    </xf>
    <xf numFmtId="0" fontId="34" fillId="0" borderId="0" xfId="8" applyFont="1" applyFill="1" applyAlignment="1">
      <alignment horizontal="center" vertical="center" wrapText="1" readingOrder="2"/>
    </xf>
    <xf numFmtId="0" fontId="16" fillId="0" borderId="10" xfId="8" applyNumberFormat="1" applyFill="1" applyBorder="1" applyAlignment="1">
      <alignment horizontal="center" vertical="center" wrapText="1"/>
    </xf>
    <xf numFmtId="0" fontId="37" fillId="0" borderId="10" xfId="8" applyFont="1" applyFill="1" applyBorder="1" applyAlignment="1">
      <alignment horizontal="center" vertical="center"/>
    </xf>
    <xf numFmtId="0" fontId="9" fillId="0" borderId="10" xfId="8" applyNumberFormat="1" applyFont="1" applyFill="1" applyBorder="1" applyAlignment="1">
      <alignment horizontal="center" vertical="center" wrapText="1"/>
    </xf>
    <xf numFmtId="0" fontId="10" fillId="0" borderId="10" xfId="8" applyNumberFormat="1" applyFont="1" applyFill="1" applyBorder="1" applyAlignment="1">
      <alignment horizontal="center" vertical="center" wrapText="1"/>
    </xf>
    <xf numFmtId="0" fontId="10" fillId="0" borderId="10" xfId="0" quotePrefix="1" applyFont="1" applyBorder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 wrapText="1" readingOrder="1"/>
    </xf>
    <xf numFmtId="49" fontId="9" fillId="0" borderId="10" xfId="0" applyNumberFormat="1" applyFont="1" applyBorder="1" applyAlignment="1">
      <alignment horizontal="center" vertical="center" wrapText="1"/>
    </xf>
    <xf numFmtId="49" fontId="9" fillId="0" borderId="10" xfId="0" applyNumberFormat="1" applyFont="1" applyBorder="1" applyAlignment="1">
      <alignment horizontal="center" vertical="center" wrapText="1" readingOrder="1"/>
    </xf>
    <xf numFmtId="49" fontId="10" fillId="0" borderId="10" xfId="0" quotePrefix="1" applyNumberFormat="1" applyFont="1" applyBorder="1" applyAlignment="1">
      <alignment horizontal="center" vertical="center" wrapText="1" readingOrder="1"/>
    </xf>
    <xf numFmtId="49" fontId="10" fillId="0" borderId="10" xfId="0" applyNumberFormat="1" applyFont="1" applyBorder="1" applyAlignment="1">
      <alignment horizontal="center" vertical="center" wrapText="1" readingOrder="1"/>
    </xf>
    <xf numFmtId="49" fontId="10" fillId="0" borderId="10" xfId="0" applyNumberFormat="1" applyFont="1" applyBorder="1" applyAlignment="1">
      <alignment horizontal="center" vertical="center" wrapText="1"/>
    </xf>
    <xf numFmtId="49" fontId="10" fillId="0" borderId="10" xfId="0" quotePrefix="1" applyNumberFormat="1" applyFont="1" applyBorder="1" applyAlignment="1">
      <alignment horizontal="center" vertical="center" wrapText="1"/>
    </xf>
    <xf numFmtId="0" fontId="39" fillId="0" borderId="10" xfId="8" applyNumberFormat="1" applyFont="1" applyFill="1" applyBorder="1" applyAlignment="1">
      <alignment horizontal="center" vertical="center" wrapText="1"/>
    </xf>
    <xf numFmtId="0" fontId="16" fillId="0" borderId="14" xfId="8" applyNumberFormat="1" applyFill="1" applyBorder="1" applyAlignment="1">
      <alignment horizontal="center" vertical="center" wrapText="1"/>
    </xf>
    <xf numFmtId="0" fontId="42" fillId="0" borderId="10" xfId="0" applyFont="1" applyBorder="1" applyAlignment="1">
      <alignment horizontal="center" vertical="center" wrapText="1"/>
    </xf>
    <xf numFmtId="0" fontId="42" fillId="0" borderId="10" xfId="0" applyFont="1" applyBorder="1" applyAlignment="1">
      <alignment horizontal="center" vertical="center" wrapText="1" readingOrder="1"/>
    </xf>
    <xf numFmtId="0" fontId="43" fillId="0" borderId="10" xfId="8" applyNumberFormat="1" applyFont="1" applyFill="1" applyBorder="1" applyAlignment="1">
      <alignment horizontal="center" vertical="center" wrapText="1"/>
    </xf>
    <xf numFmtId="0" fontId="44" fillId="0" borderId="10" xfId="8" applyNumberFormat="1" applyFont="1" applyFill="1" applyBorder="1" applyAlignment="1">
      <alignment horizontal="center" vertical="center" wrapText="1"/>
    </xf>
    <xf numFmtId="0" fontId="42" fillId="0" borderId="10" xfId="8" applyNumberFormat="1" applyFont="1" applyFill="1" applyBorder="1" applyAlignment="1">
      <alignment horizontal="center" vertical="center" wrapText="1"/>
    </xf>
    <xf numFmtId="0" fontId="42" fillId="0" borderId="10" xfId="0" applyFont="1" applyBorder="1" applyAlignment="1">
      <alignment horizontal="center" vertical="center" wrapText="1" readingOrder="2"/>
    </xf>
    <xf numFmtId="0" fontId="42" fillId="0" borderId="10" xfId="0" quotePrefix="1" applyFont="1" applyBorder="1" applyAlignment="1">
      <alignment horizontal="center" vertical="center" wrapText="1" readingOrder="1"/>
    </xf>
    <xf numFmtId="49" fontId="10" fillId="0" borderId="10" xfId="0" quotePrefix="1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49" fontId="38" fillId="0" borderId="10" xfId="0" quotePrefix="1" applyNumberFormat="1" applyFont="1" applyBorder="1" applyAlignment="1">
      <alignment horizontal="center" vertical="center" wrapText="1"/>
    </xf>
    <xf numFmtId="0" fontId="10" fillId="0" borderId="10" xfId="0" quotePrefix="1" applyFont="1" applyBorder="1" applyAlignment="1">
      <alignment horizontal="center" vertical="center" wrapText="1" readingOrder="1"/>
    </xf>
    <xf numFmtId="0" fontId="45" fillId="0" borderId="14" xfId="0" applyFont="1" applyBorder="1" applyAlignment="1">
      <alignment horizontal="center" vertical="center" wrapText="1"/>
    </xf>
    <xf numFmtId="0" fontId="45" fillId="0" borderId="14" xfId="0" applyFont="1" applyBorder="1" applyAlignment="1">
      <alignment horizontal="center" vertical="center" wrapText="1" readingOrder="1"/>
    </xf>
    <xf numFmtId="0" fontId="46" fillId="0" borderId="14" xfId="8" applyNumberFormat="1" applyFont="1" applyFill="1" applyBorder="1" applyAlignment="1">
      <alignment horizontal="center" vertical="center" wrapText="1"/>
    </xf>
    <xf numFmtId="0" fontId="47" fillId="0" borderId="14" xfId="8" applyNumberFormat="1" applyFont="1" applyFill="1" applyBorder="1" applyAlignment="1">
      <alignment horizontal="center" vertical="center" wrapText="1"/>
    </xf>
    <xf numFmtId="0" fontId="45" fillId="0" borderId="14" xfId="8" applyNumberFormat="1" applyFont="1" applyFill="1" applyBorder="1" applyAlignment="1">
      <alignment horizontal="center" vertical="center" wrapText="1"/>
    </xf>
    <xf numFmtId="0" fontId="45" fillId="0" borderId="14" xfId="0" applyFont="1" applyBorder="1" applyAlignment="1">
      <alignment horizontal="center" vertical="center" wrapText="1" readingOrder="2"/>
    </xf>
    <xf numFmtId="0" fontId="45" fillId="0" borderId="14" xfId="0" quotePrefix="1" applyFont="1" applyBorder="1" applyAlignment="1">
      <alignment horizontal="center" vertical="center" wrapText="1" readingOrder="1"/>
    </xf>
    <xf numFmtId="0" fontId="10" fillId="0" borderId="13" xfId="0" applyFont="1" applyBorder="1" applyAlignment="1">
      <alignment horizontal="center" vertical="center" wrapText="1"/>
    </xf>
    <xf numFmtId="0" fontId="41" fillId="0" borderId="10" xfId="0" applyFont="1" applyBorder="1" applyAlignment="1">
      <alignment horizontal="center" vertical="center" wrapText="1"/>
    </xf>
    <xf numFmtId="49" fontId="10" fillId="0" borderId="10" xfId="0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readingOrder="2"/>
    </xf>
    <xf numFmtId="0" fontId="36" fillId="0" borderId="10" xfId="0" applyFont="1" applyBorder="1" applyAlignment="1">
      <alignment horizontal="center" vertical="center" wrapText="1" readingOrder="2"/>
    </xf>
    <xf numFmtId="49" fontId="38" fillId="0" borderId="10" xfId="0" applyNumberFormat="1" applyFont="1" applyBorder="1" applyAlignment="1">
      <alignment horizontal="center" vertical="center" wrapText="1"/>
    </xf>
    <xf numFmtId="49" fontId="38" fillId="0" borderId="10" xfId="0" quotePrefix="1" applyNumberFormat="1" applyFont="1" applyBorder="1" applyAlignment="1">
      <alignment horizontal="center" vertical="center"/>
    </xf>
    <xf numFmtId="0" fontId="40" fillId="0" borderId="10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 readingOrder="1"/>
    </xf>
    <xf numFmtId="49" fontId="10" fillId="0" borderId="14" xfId="0" applyNumberFormat="1" applyFont="1" applyBorder="1" applyAlignment="1">
      <alignment horizontal="center" vertical="center" wrapText="1" readingOrder="1"/>
    </xf>
    <xf numFmtId="0" fontId="9" fillId="0" borderId="14" xfId="0" applyFont="1" applyBorder="1" applyAlignment="1">
      <alignment horizontal="center" vertical="center" wrapText="1"/>
    </xf>
    <xf numFmtId="49" fontId="10" fillId="0" borderId="14" xfId="0" quotePrefix="1" applyNumberFormat="1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 readingOrder="2"/>
    </xf>
    <xf numFmtId="167" fontId="11" fillId="0" borderId="0" xfId="0" applyNumberFormat="1" applyFont="1" applyAlignment="1">
      <alignment horizontal="center" vertical="center" wrapText="1"/>
    </xf>
    <xf numFmtId="49" fontId="10" fillId="0" borderId="14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49" fontId="10" fillId="0" borderId="12" xfId="0" quotePrefix="1" applyNumberFormat="1" applyFont="1" applyBorder="1" applyAlignment="1">
      <alignment horizontal="center" vertical="center" wrapText="1"/>
    </xf>
  </cellXfs>
  <cellStyles count="33578">
    <cellStyle name="Check Cell 2" xfId="28" xr:uid="{00000000-0005-0000-0000-000000000000}"/>
    <cellStyle name="Check Cell 3" xfId="20" xr:uid="{00000000-0005-0000-0000-000001000000}"/>
    <cellStyle name="Check Cell 4" xfId="76" xr:uid="{00000000-0005-0000-0000-000002000000}"/>
    <cellStyle name="Check Cell 5" xfId="130" xr:uid="{00000000-0005-0000-0000-000003000000}"/>
    <cellStyle name="Check Cell 6" xfId="169" xr:uid="{00000000-0005-0000-0000-000004000000}"/>
    <cellStyle name="Check Cell 7" xfId="183" xr:uid="{00000000-0005-0000-0000-000005000000}"/>
    <cellStyle name="Check Cell 8" xfId="149" xr:uid="{00000000-0005-0000-0000-000006000000}"/>
    <cellStyle name="Hyperlink" xfId="8" builtinId="8"/>
    <cellStyle name="Hyperlink 2" xfId="194" xr:uid="{00000000-0005-0000-0000-000008000000}"/>
    <cellStyle name="Hyperlink 3" xfId="192" xr:uid="{00000000-0005-0000-0000-000009000000}"/>
    <cellStyle name="Hyperlink 3 2" xfId="203" xr:uid="{00000000-0005-0000-0000-00000A000000}"/>
    <cellStyle name="Hyperlink 3 2 2" xfId="209" xr:uid="{00000000-0005-0000-0000-00000B000000}"/>
    <cellStyle name="Hyperlink 3 2 2 2" xfId="217" xr:uid="{00000000-0005-0000-0000-00000C000000}"/>
    <cellStyle name="Hyperlink 3 2 3" xfId="213" xr:uid="{00000000-0005-0000-0000-00000D000000}"/>
    <cellStyle name="Hyperlink 3 2 4" xfId="605" xr:uid="{00000000-0005-0000-0000-00000E000000}"/>
    <cellStyle name="Hyperlink 3 2 4 2" xfId="5643" xr:uid="{00000000-0005-0000-0000-00000F000000}"/>
    <cellStyle name="Hyperlink 3 2 4 2 2" xfId="5645" xr:uid="{00000000-0005-0000-0000-000010000000}"/>
    <cellStyle name="Hyperlink 3 2 4 3" xfId="3403" xr:uid="{00000000-0005-0000-0000-000011000000}"/>
    <cellStyle name="Hyperlink 3 3" xfId="202" xr:uid="{00000000-0005-0000-0000-000012000000}"/>
    <cellStyle name="Hyperlink 3 3 2" xfId="208" xr:uid="{00000000-0005-0000-0000-000013000000}"/>
    <cellStyle name="Hyperlink 3 3 2 2" xfId="216" xr:uid="{00000000-0005-0000-0000-000014000000}"/>
    <cellStyle name="Hyperlink 3 3 3" xfId="212" xr:uid="{00000000-0005-0000-0000-000015000000}"/>
    <cellStyle name="Hyperlink 3 4" xfId="206" xr:uid="{00000000-0005-0000-0000-000016000000}"/>
    <cellStyle name="Hyperlink 3 4 2" xfId="220" xr:uid="{00000000-0005-0000-0000-000017000000}"/>
    <cellStyle name="Hyperlink 3 4 3" xfId="222" xr:uid="{00000000-0005-0000-0000-000018000000}"/>
    <cellStyle name="Hyperlink 3 4 3 2" xfId="224" xr:uid="{00000000-0005-0000-0000-000019000000}"/>
    <cellStyle name="Hyperlink 3 4 3 3" xfId="226" xr:uid="{00000000-0005-0000-0000-00001A000000}"/>
    <cellStyle name="Hyperlink 3 4 3 3 2" xfId="230" xr:uid="{00000000-0005-0000-0000-00001B000000}"/>
    <cellStyle name="Hyperlink 3 4 3 3 3" xfId="234" xr:uid="{00000000-0005-0000-0000-00001C000000}"/>
    <cellStyle name="Hyperlink 3 4 3 3 3 2" xfId="3035" xr:uid="{00000000-0005-0000-0000-00001D000000}"/>
    <cellStyle name="Hyperlink 3 4 3 3 3 3" xfId="5648" xr:uid="{00000000-0005-0000-0000-00001E000000}"/>
    <cellStyle name="Hyperlink 3 4 3 4" xfId="33575" xr:uid="{00000000-0005-0000-0000-00001F000000}"/>
    <cellStyle name="Hyperlink 3 4 4" xfId="227" xr:uid="{00000000-0005-0000-0000-000020000000}"/>
    <cellStyle name="Hyperlink 3 4 4 2" xfId="231" xr:uid="{00000000-0005-0000-0000-000021000000}"/>
    <cellStyle name="Hyperlink 3 4 4 3" xfId="235" xr:uid="{00000000-0005-0000-0000-000022000000}"/>
    <cellStyle name="Hyperlink 3 4 4 3 2" xfId="3036" xr:uid="{00000000-0005-0000-0000-000023000000}"/>
    <cellStyle name="Hyperlink 3 4 4 3 3" xfId="5649" xr:uid="{00000000-0005-0000-0000-000024000000}"/>
    <cellStyle name="Hyperlink 3 4 5" xfId="33573" xr:uid="{00000000-0005-0000-0000-000025000000}"/>
    <cellStyle name="Hyperlink 3 5" xfId="33571" xr:uid="{00000000-0005-0000-0000-000026000000}"/>
    <cellStyle name="Hyperlink 4" xfId="199" xr:uid="{00000000-0005-0000-0000-000027000000}"/>
    <cellStyle name="Hyperlink 5" xfId="5651" xr:uid="{00000000-0005-0000-0000-000028000000}"/>
    <cellStyle name="Hyperlink 6" xfId="33569" xr:uid="{00000000-0005-0000-0000-000029000000}"/>
    <cellStyle name="Normal" xfId="0" builtinId="0"/>
    <cellStyle name="Normal 10" xfId="23" xr:uid="{00000000-0005-0000-0000-00002B000000}"/>
    <cellStyle name="Normal 10 10" xfId="1933" xr:uid="{00000000-0005-0000-0000-00002C000000}"/>
    <cellStyle name="Normal 10 10 2" xfId="4729" xr:uid="{00000000-0005-0000-0000-00002D000000}"/>
    <cellStyle name="Normal 10 10 2 2" xfId="10321" xr:uid="{00000000-0005-0000-0000-00002E000000}"/>
    <cellStyle name="Normal 10 10 2 3" xfId="15904" xr:uid="{00000000-0005-0000-0000-00002F000000}"/>
    <cellStyle name="Normal 10 10 2 4" xfId="21487" xr:uid="{00000000-0005-0000-0000-000030000000}"/>
    <cellStyle name="Normal 10 10 2 5" xfId="27070" xr:uid="{00000000-0005-0000-0000-000031000000}"/>
    <cellStyle name="Normal 10 10 2 6" xfId="32653" xr:uid="{00000000-0005-0000-0000-000032000000}"/>
    <cellStyle name="Normal 10 10 3" xfId="7531" xr:uid="{00000000-0005-0000-0000-000033000000}"/>
    <cellStyle name="Normal 10 10 4" xfId="13114" xr:uid="{00000000-0005-0000-0000-000034000000}"/>
    <cellStyle name="Normal 10 10 5" xfId="18697" xr:uid="{00000000-0005-0000-0000-000035000000}"/>
    <cellStyle name="Normal 10 10 6" xfId="24280" xr:uid="{00000000-0005-0000-0000-000036000000}"/>
    <cellStyle name="Normal 10 10 7" xfId="29863" xr:uid="{00000000-0005-0000-0000-000037000000}"/>
    <cellStyle name="Normal 10 11" xfId="2120" xr:uid="{00000000-0005-0000-0000-000038000000}"/>
    <cellStyle name="Normal 10 11 2" xfId="4916" xr:uid="{00000000-0005-0000-0000-000039000000}"/>
    <cellStyle name="Normal 10 11 2 2" xfId="10508" xr:uid="{00000000-0005-0000-0000-00003A000000}"/>
    <cellStyle name="Normal 10 11 2 3" xfId="16091" xr:uid="{00000000-0005-0000-0000-00003B000000}"/>
    <cellStyle name="Normal 10 11 2 4" xfId="21674" xr:uid="{00000000-0005-0000-0000-00003C000000}"/>
    <cellStyle name="Normal 10 11 2 5" xfId="27257" xr:uid="{00000000-0005-0000-0000-00003D000000}"/>
    <cellStyle name="Normal 10 11 2 6" xfId="32840" xr:uid="{00000000-0005-0000-0000-00003E000000}"/>
    <cellStyle name="Normal 10 11 3" xfId="7718" xr:uid="{00000000-0005-0000-0000-00003F000000}"/>
    <cellStyle name="Normal 10 11 4" xfId="13301" xr:uid="{00000000-0005-0000-0000-000040000000}"/>
    <cellStyle name="Normal 10 11 5" xfId="18884" xr:uid="{00000000-0005-0000-0000-000041000000}"/>
    <cellStyle name="Normal 10 11 6" xfId="24467" xr:uid="{00000000-0005-0000-0000-000042000000}"/>
    <cellStyle name="Normal 10 11 7" xfId="30050" xr:uid="{00000000-0005-0000-0000-000043000000}"/>
    <cellStyle name="Normal 10 12" xfId="2307" xr:uid="{00000000-0005-0000-0000-000044000000}"/>
    <cellStyle name="Normal 10 12 2" xfId="5103" xr:uid="{00000000-0005-0000-0000-000045000000}"/>
    <cellStyle name="Normal 10 12 2 2" xfId="10695" xr:uid="{00000000-0005-0000-0000-000046000000}"/>
    <cellStyle name="Normal 10 12 2 3" xfId="16278" xr:uid="{00000000-0005-0000-0000-000047000000}"/>
    <cellStyle name="Normal 10 12 2 4" xfId="21861" xr:uid="{00000000-0005-0000-0000-000048000000}"/>
    <cellStyle name="Normal 10 12 2 5" xfId="27444" xr:uid="{00000000-0005-0000-0000-000049000000}"/>
    <cellStyle name="Normal 10 12 2 6" xfId="33027" xr:uid="{00000000-0005-0000-0000-00004A000000}"/>
    <cellStyle name="Normal 10 12 3" xfId="7905" xr:uid="{00000000-0005-0000-0000-00004B000000}"/>
    <cellStyle name="Normal 10 12 4" xfId="13488" xr:uid="{00000000-0005-0000-0000-00004C000000}"/>
    <cellStyle name="Normal 10 12 5" xfId="19071" xr:uid="{00000000-0005-0000-0000-00004D000000}"/>
    <cellStyle name="Normal 10 12 6" xfId="24654" xr:uid="{00000000-0005-0000-0000-00004E000000}"/>
    <cellStyle name="Normal 10 12 7" xfId="30237" xr:uid="{00000000-0005-0000-0000-00004F000000}"/>
    <cellStyle name="Normal 10 13" xfId="2494" xr:uid="{00000000-0005-0000-0000-000050000000}"/>
    <cellStyle name="Normal 10 13 2" xfId="5290" xr:uid="{00000000-0005-0000-0000-000051000000}"/>
    <cellStyle name="Normal 10 13 2 2" xfId="10882" xr:uid="{00000000-0005-0000-0000-000052000000}"/>
    <cellStyle name="Normal 10 13 2 3" xfId="16465" xr:uid="{00000000-0005-0000-0000-000053000000}"/>
    <cellStyle name="Normal 10 13 2 4" xfId="22048" xr:uid="{00000000-0005-0000-0000-000054000000}"/>
    <cellStyle name="Normal 10 13 2 5" xfId="27631" xr:uid="{00000000-0005-0000-0000-000055000000}"/>
    <cellStyle name="Normal 10 13 2 6" xfId="33214" xr:uid="{00000000-0005-0000-0000-000056000000}"/>
    <cellStyle name="Normal 10 13 3" xfId="8092" xr:uid="{00000000-0005-0000-0000-000057000000}"/>
    <cellStyle name="Normal 10 13 4" xfId="13675" xr:uid="{00000000-0005-0000-0000-000058000000}"/>
    <cellStyle name="Normal 10 13 5" xfId="19258" xr:uid="{00000000-0005-0000-0000-000059000000}"/>
    <cellStyle name="Normal 10 13 6" xfId="24841" xr:uid="{00000000-0005-0000-0000-00005A000000}"/>
    <cellStyle name="Normal 10 13 7" xfId="30424" xr:uid="{00000000-0005-0000-0000-00005B000000}"/>
    <cellStyle name="Normal 10 14" xfId="2681" xr:uid="{00000000-0005-0000-0000-00005C000000}"/>
    <cellStyle name="Normal 10 14 2" xfId="5477" xr:uid="{00000000-0005-0000-0000-00005D000000}"/>
    <cellStyle name="Normal 10 14 2 2" xfId="11069" xr:uid="{00000000-0005-0000-0000-00005E000000}"/>
    <cellStyle name="Normal 10 14 2 3" xfId="16652" xr:uid="{00000000-0005-0000-0000-00005F000000}"/>
    <cellStyle name="Normal 10 14 2 4" xfId="22235" xr:uid="{00000000-0005-0000-0000-000060000000}"/>
    <cellStyle name="Normal 10 14 2 5" xfId="27818" xr:uid="{00000000-0005-0000-0000-000061000000}"/>
    <cellStyle name="Normal 10 14 2 6" xfId="33401" xr:uid="{00000000-0005-0000-0000-000062000000}"/>
    <cellStyle name="Normal 10 14 3" xfId="8279" xr:uid="{00000000-0005-0000-0000-000063000000}"/>
    <cellStyle name="Normal 10 14 4" xfId="13862" xr:uid="{00000000-0005-0000-0000-000064000000}"/>
    <cellStyle name="Normal 10 14 5" xfId="19445" xr:uid="{00000000-0005-0000-0000-000065000000}"/>
    <cellStyle name="Normal 10 14 6" xfId="25028" xr:uid="{00000000-0005-0000-0000-000066000000}"/>
    <cellStyle name="Normal 10 14 7" xfId="30611" xr:uid="{00000000-0005-0000-0000-000067000000}"/>
    <cellStyle name="Normal 10 15" xfId="2868" xr:uid="{00000000-0005-0000-0000-000068000000}"/>
    <cellStyle name="Normal 10 15 2" xfId="8466" xr:uid="{00000000-0005-0000-0000-000069000000}"/>
    <cellStyle name="Normal 10 15 3" xfId="14049" xr:uid="{00000000-0005-0000-0000-00006A000000}"/>
    <cellStyle name="Normal 10 15 4" xfId="19632" xr:uid="{00000000-0005-0000-0000-00006B000000}"/>
    <cellStyle name="Normal 10 15 5" xfId="25215" xr:uid="{00000000-0005-0000-0000-00006C000000}"/>
    <cellStyle name="Normal 10 15 6" xfId="30798" xr:uid="{00000000-0005-0000-0000-00006D000000}"/>
    <cellStyle name="Normal 10 16" xfId="5673" xr:uid="{00000000-0005-0000-0000-00006E000000}"/>
    <cellStyle name="Normal 10 17" xfId="11256" xr:uid="{00000000-0005-0000-0000-00006F000000}"/>
    <cellStyle name="Normal 10 18" xfId="16839" xr:uid="{00000000-0005-0000-0000-000070000000}"/>
    <cellStyle name="Normal 10 19" xfId="22422" xr:uid="{00000000-0005-0000-0000-000071000000}"/>
    <cellStyle name="Normal 10 2" xfId="258" xr:uid="{00000000-0005-0000-0000-000072000000}"/>
    <cellStyle name="Normal 10 2 2" xfId="999" xr:uid="{00000000-0005-0000-0000-000073000000}"/>
    <cellStyle name="Normal 10 2 2 2" xfId="3797" xr:uid="{00000000-0005-0000-0000-000074000000}"/>
    <cellStyle name="Normal 10 2 2 2 2" xfId="9389" xr:uid="{00000000-0005-0000-0000-000075000000}"/>
    <cellStyle name="Normal 10 2 2 2 3" xfId="14972" xr:uid="{00000000-0005-0000-0000-000076000000}"/>
    <cellStyle name="Normal 10 2 2 2 4" xfId="20555" xr:uid="{00000000-0005-0000-0000-000077000000}"/>
    <cellStyle name="Normal 10 2 2 2 5" xfId="26138" xr:uid="{00000000-0005-0000-0000-000078000000}"/>
    <cellStyle name="Normal 10 2 2 2 6" xfId="31721" xr:uid="{00000000-0005-0000-0000-000079000000}"/>
    <cellStyle name="Normal 10 2 2 3" xfId="6599" xr:uid="{00000000-0005-0000-0000-00007A000000}"/>
    <cellStyle name="Normal 10 2 2 4" xfId="12182" xr:uid="{00000000-0005-0000-0000-00007B000000}"/>
    <cellStyle name="Normal 10 2 2 5" xfId="17765" xr:uid="{00000000-0005-0000-0000-00007C000000}"/>
    <cellStyle name="Normal 10 2 2 6" xfId="23348" xr:uid="{00000000-0005-0000-0000-00007D000000}"/>
    <cellStyle name="Normal 10 2 2 7" xfId="28931" xr:uid="{00000000-0005-0000-0000-00007E000000}"/>
    <cellStyle name="Normal 10 2 3" xfId="3057" xr:uid="{00000000-0005-0000-0000-00007F000000}"/>
    <cellStyle name="Normal 10 2 3 2" xfId="8651" xr:uid="{00000000-0005-0000-0000-000080000000}"/>
    <cellStyle name="Normal 10 2 3 3" xfId="14234" xr:uid="{00000000-0005-0000-0000-000081000000}"/>
    <cellStyle name="Normal 10 2 3 4" xfId="19817" xr:uid="{00000000-0005-0000-0000-000082000000}"/>
    <cellStyle name="Normal 10 2 3 5" xfId="25400" xr:uid="{00000000-0005-0000-0000-000083000000}"/>
    <cellStyle name="Normal 10 2 3 6" xfId="30983" xr:uid="{00000000-0005-0000-0000-000084000000}"/>
    <cellStyle name="Normal 10 2 4" xfId="5860" xr:uid="{00000000-0005-0000-0000-000085000000}"/>
    <cellStyle name="Normal 10 2 5" xfId="11443" xr:uid="{00000000-0005-0000-0000-000086000000}"/>
    <cellStyle name="Normal 10 2 6" xfId="17026" xr:uid="{00000000-0005-0000-0000-000087000000}"/>
    <cellStyle name="Normal 10 2 7" xfId="22609" xr:uid="{00000000-0005-0000-0000-000088000000}"/>
    <cellStyle name="Normal 10 2 8" xfId="28192" xr:uid="{00000000-0005-0000-0000-000089000000}"/>
    <cellStyle name="Normal 10 20" xfId="28005" xr:uid="{00000000-0005-0000-0000-00008A000000}"/>
    <cellStyle name="Normal 10 3" xfId="442" xr:uid="{00000000-0005-0000-0000-00008B000000}"/>
    <cellStyle name="Normal 10 3 2" xfId="3240" xr:uid="{00000000-0005-0000-0000-00008C000000}"/>
    <cellStyle name="Normal 10 3 2 2" xfId="8834" xr:uid="{00000000-0005-0000-0000-00008D000000}"/>
    <cellStyle name="Normal 10 3 2 3" xfId="14417" xr:uid="{00000000-0005-0000-0000-00008E000000}"/>
    <cellStyle name="Normal 10 3 2 4" xfId="20000" xr:uid="{00000000-0005-0000-0000-00008F000000}"/>
    <cellStyle name="Normal 10 3 2 5" xfId="25583" xr:uid="{00000000-0005-0000-0000-000090000000}"/>
    <cellStyle name="Normal 10 3 2 6" xfId="31166" xr:uid="{00000000-0005-0000-0000-000091000000}"/>
    <cellStyle name="Normal 10 3 3" xfId="6044" xr:uid="{00000000-0005-0000-0000-000092000000}"/>
    <cellStyle name="Normal 10 3 4" xfId="11627" xr:uid="{00000000-0005-0000-0000-000093000000}"/>
    <cellStyle name="Normal 10 3 5" xfId="17210" xr:uid="{00000000-0005-0000-0000-000094000000}"/>
    <cellStyle name="Normal 10 3 6" xfId="22793" xr:uid="{00000000-0005-0000-0000-000095000000}"/>
    <cellStyle name="Normal 10 3 7" xfId="28376" xr:uid="{00000000-0005-0000-0000-000096000000}"/>
    <cellStyle name="Normal 10 4" xfId="629" xr:uid="{00000000-0005-0000-0000-000097000000}"/>
    <cellStyle name="Normal 10 4 2" xfId="3427" xr:uid="{00000000-0005-0000-0000-000098000000}"/>
    <cellStyle name="Normal 10 4 2 2" xfId="9019" xr:uid="{00000000-0005-0000-0000-000099000000}"/>
    <cellStyle name="Normal 10 4 2 3" xfId="14602" xr:uid="{00000000-0005-0000-0000-00009A000000}"/>
    <cellStyle name="Normal 10 4 2 4" xfId="20185" xr:uid="{00000000-0005-0000-0000-00009B000000}"/>
    <cellStyle name="Normal 10 4 2 5" xfId="25768" xr:uid="{00000000-0005-0000-0000-00009C000000}"/>
    <cellStyle name="Normal 10 4 2 6" xfId="31351" xr:uid="{00000000-0005-0000-0000-00009D000000}"/>
    <cellStyle name="Normal 10 4 3" xfId="6229" xr:uid="{00000000-0005-0000-0000-00009E000000}"/>
    <cellStyle name="Normal 10 4 4" xfId="11812" xr:uid="{00000000-0005-0000-0000-00009F000000}"/>
    <cellStyle name="Normal 10 4 5" xfId="17395" xr:uid="{00000000-0005-0000-0000-0000A0000000}"/>
    <cellStyle name="Normal 10 4 6" xfId="22978" xr:uid="{00000000-0005-0000-0000-0000A1000000}"/>
    <cellStyle name="Normal 10 4 7" xfId="28561" xr:uid="{00000000-0005-0000-0000-0000A2000000}"/>
    <cellStyle name="Normal 10 5" xfId="816" xr:uid="{00000000-0005-0000-0000-0000A3000000}"/>
    <cellStyle name="Normal 10 5 2" xfId="3614" xr:uid="{00000000-0005-0000-0000-0000A4000000}"/>
    <cellStyle name="Normal 10 5 2 2" xfId="9206" xr:uid="{00000000-0005-0000-0000-0000A5000000}"/>
    <cellStyle name="Normal 10 5 2 3" xfId="14789" xr:uid="{00000000-0005-0000-0000-0000A6000000}"/>
    <cellStyle name="Normal 10 5 2 4" xfId="20372" xr:uid="{00000000-0005-0000-0000-0000A7000000}"/>
    <cellStyle name="Normal 10 5 2 5" xfId="25955" xr:uid="{00000000-0005-0000-0000-0000A8000000}"/>
    <cellStyle name="Normal 10 5 2 6" xfId="31538" xr:uid="{00000000-0005-0000-0000-0000A9000000}"/>
    <cellStyle name="Normal 10 5 3" xfId="6416" xr:uid="{00000000-0005-0000-0000-0000AA000000}"/>
    <cellStyle name="Normal 10 5 4" xfId="11999" xr:uid="{00000000-0005-0000-0000-0000AB000000}"/>
    <cellStyle name="Normal 10 5 5" xfId="17582" xr:uid="{00000000-0005-0000-0000-0000AC000000}"/>
    <cellStyle name="Normal 10 5 6" xfId="23165" xr:uid="{00000000-0005-0000-0000-0000AD000000}"/>
    <cellStyle name="Normal 10 5 7" xfId="28748" xr:uid="{00000000-0005-0000-0000-0000AE000000}"/>
    <cellStyle name="Normal 10 6" xfId="1183" xr:uid="{00000000-0005-0000-0000-0000AF000000}"/>
    <cellStyle name="Normal 10 6 2" xfId="3981" xr:uid="{00000000-0005-0000-0000-0000B0000000}"/>
    <cellStyle name="Normal 10 6 2 2" xfId="9573" xr:uid="{00000000-0005-0000-0000-0000B1000000}"/>
    <cellStyle name="Normal 10 6 2 3" xfId="15156" xr:uid="{00000000-0005-0000-0000-0000B2000000}"/>
    <cellStyle name="Normal 10 6 2 4" xfId="20739" xr:uid="{00000000-0005-0000-0000-0000B3000000}"/>
    <cellStyle name="Normal 10 6 2 5" xfId="26322" xr:uid="{00000000-0005-0000-0000-0000B4000000}"/>
    <cellStyle name="Normal 10 6 2 6" xfId="31905" xr:uid="{00000000-0005-0000-0000-0000B5000000}"/>
    <cellStyle name="Normal 10 6 3" xfId="6783" xr:uid="{00000000-0005-0000-0000-0000B6000000}"/>
    <cellStyle name="Normal 10 6 4" xfId="12366" xr:uid="{00000000-0005-0000-0000-0000B7000000}"/>
    <cellStyle name="Normal 10 6 5" xfId="17949" xr:uid="{00000000-0005-0000-0000-0000B8000000}"/>
    <cellStyle name="Normal 10 6 6" xfId="23532" xr:uid="{00000000-0005-0000-0000-0000B9000000}"/>
    <cellStyle name="Normal 10 6 7" xfId="29115" xr:uid="{00000000-0005-0000-0000-0000BA000000}"/>
    <cellStyle name="Normal 10 7" xfId="1372" xr:uid="{00000000-0005-0000-0000-0000BB000000}"/>
    <cellStyle name="Normal 10 7 2" xfId="4168" xr:uid="{00000000-0005-0000-0000-0000BC000000}"/>
    <cellStyle name="Normal 10 7 2 2" xfId="9760" xr:uid="{00000000-0005-0000-0000-0000BD000000}"/>
    <cellStyle name="Normal 10 7 2 3" xfId="15343" xr:uid="{00000000-0005-0000-0000-0000BE000000}"/>
    <cellStyle name="Normal 10 7 2 4" xfId="20926" xr:uid="{00000000-0005-0000-0000-0000BF000000}"/>
    <cellStyle name="Normal 10 7 2 5" xfId="26509" xr:uid="{00000000-0005-0000-0000-0000C0000000}"/>
    <cellStyle name="Normal 10 7 2 6" xfId="32092" xr:uid="{00000000-0005-0000-0000-0000C1000000}"/>
    <cellStyle name="Normal 10 7 3" xfId="6970" xr:uid="{00000000-0005-0000-0000-0000C2000000}"/>
    <cellStyle name="Normal 10 7 4" xfId="12553" xr:uid="{00000000-0005-0000-0000-0000C3000000}"/>
    <cellStyle name="Normal 10 7 5" xfId="18136" xr:uid="{00000000-0005-0000-0000-0000C4000000}"/>
    <cellStyle name="Normal 10 7 6" xfId="23719" xr:uid="{00000000-0005-0000-0000-0000C5000000}"/>
    <cellStyle name="Normal 10 7 7" xfId="29302" xr:uid="{00000000-0005-0000-0000-0000C6000000}"/>
    <cellStyle name="Normal 10 8" xfId="1559" xr:uid="{00000000-0005-0000-0000-0000C7000000}"/>
    <cellStyle name="Normal 10 8 2" xfId="4355" xr:uid="{00000000-0005-0000-0000-0000C8000000}"/>
    <cellStyle name="Normal 10 8 2 2" xfId="9947" xr:uid="{00000000-0005-0000-0000-0000C9000000}"/>
    <cellStyle name="Normal 10 8 2 3" xfId="15530" xr:uid="{00000000-0005-0000-0000-0000CA000000}"/>
    <cellStyle name="Normal 10 8 2 4" xfId="21113" xr:uid="{00000000-0005-0000-0000-0000CB000000}"/>
    <cellStyle name="Normal 10 8 2 5" xfId="26696" xr:uid="{00000000-0005-0000-0000-0000CC000000}"/>
    <cellStyle name="Normal 10 8 2 6" xfId="32279" xr:uid="{00000000-0005-0000-0000-0000CD000000}"/>
    <cellStyle name="Normal 10 8 3" xfId="7157" xr:uid="{00000000-0005-0000-0000-0000CE000000}"/>
    <cellStyle name="Normal 10 8 4" xfId="12740" xr:uid="{00000000-0005-0000-0000-0000CF000000}"/>
    <cellStyle name="Normal 10 8 5" xfId="18323" xr:uid="{00000000-0005-0000-0000-0000D0000000}"/>
    <cellStyle name="Normal 10 8 6" xfId="23906" xr:uid="{00000000-0005-0000-0000-0000D1000000}"/>
    <cellStyle name="Normal 10 8 7" xfId="29489" xr:uid="{00000000-0005-0000-0000-0000D2000000}"/>
    <cellStyle name="Normal 10 9" xfId="1746" xr:uid="{00000000-0005-0000-0000-0000D3000000}"/>
    <cellStyle name="Normal 10 9 2" xfId="4542" xr:uid="{00000000-0005-0000-0000-0000D4000000}"/>
    <cellStyle name="Normal 10 9 2 2" xfId="10134" xr:uid="{00000000-0005-0000-0000-0000D5000000}"/>
    <cellStyle name="Normal 10 9 2 3" xfId="15717" xr:uid="{00000000-0005-0000-0000-0000D6000000}"/>
    <cellStyle name="Normal 10 9 2 4" xfId="21300" xr:uid="{00000000-0005-0000-0000-0000D7000000}"/>
    <cellStyle name="Normal 10 9 2 5" xfId="26883" xr:uid="{00000000-0005-0000-0000-0000D8000000}"/>
    <cellStyle name="Normal 10 9 2 6" xfId="32466" xr:uid="{00000000-0005-0000-0000-0000D9000000}"/>
    <cellStyle name="Normal 10 9 3" xfId="7344" xr:uid="{00000000-0005-0000-0000-0000DA000000}"/>
    <cellStyle name="Normal 10 9 4" xfId="12927" xr:uid="{00000000-0005-0000-0000-0000DB000000}"/>
    <cellStyle name="Normal 10 9 5" xfId="18510" xr:uid="{00000000-0005-0000-0000-0000DC000000}"/>
    <cellStyle name="Normal 10 9 6" xfId="24093" xr:uid="{00000000-0005-0000-0000-0000DD000000}"/>
    <cellStyle name="Normal 10 9 7" xfId="29676" xr:uid="{00000000-0005-0000-0000-0000DE000000}"/>
    <cellStyle name="Normal 100" xfId="97" xr:uid="{00000000-0005-0000-0000-0000DF000000}"/>
    <cellStyle name="Normal 100 10" xfId="2005" xr:uid="{00000000-0005-0000-0000-0000E0000000}"/>
    <cellStyle name="Normal 100 10 2" xfId="4801" xr:uid="{00000000-0005-0000-0000-0000E1000000}"/>
    <cellStyle name="Normal 100 10 2 2" xfId="10393" xr:uid="{00000000-0005-0000-0000-0000E2000000}"/>
    <cellStyle name="Normal 100 10 2 3" xfId="15976" xr:uid="{00000000-0005-0000-0000-0000E3000000}"/>
    <cellStyle name="Normal 100 10 2 4" xfId="21559" xr:uid="{00000000-0005-0000-0000-0000E4000000}"/>
    <cellStyle name="Normal 100 10 2 5" xfId="27142" xr:uid="{00000000-0005-0000-0000-0000E5000000}"/>
    <cellStyle name="Normal 100 10 2 6" xfId="32725" xr:uid="{00000000-0005-0000-0000-0000E6000000}"/>
    <cellStyle name="Normal 100 10 3" xfId="7603" xr:uid="{00000000-0005-0000-0000-0000E7000000}"/>
    <cellStyle name="Normal 100 10 4" xfId="13186" xr:uid="{00000000-0005-0000-0000-0000E8000000}"/>
    <cellStyle name="Normal 100 10 5" xfId="18769" xr:uid="{00000000-0005-0000-0000-0000E9000000}"/>
    <cellStyle name="Normal 100 10 6" xfId="24352" xr:uid="{00000000-0005-0000-0000-0000EA000000}"/>
    <cellStyle name="Normal 100 10 7" xfId="29935" xr:uid="{00000000-0005-0000-0000-0000EB000000}"/>
    <cellStyle name="Normal 100 11" xfId="2192" xr:uid="{00000000-0005-0000-0000-0000EC000000}"/>
    <cellStyle name="Normal 100 11 2" xfId="4988" xr:uid="{00000000-0005-0000-0000-0000ED000000}"/>
    <cellStyle name="Normal 100 11 2 2" xfId="10580" xr:uid="{00000000-0005-0000-0000-0000EE000000}"/>
    <cellStyle name="Normal 100 11 2 3" xfId="16163" xr:uid="{00000000-0005-0000-0000-0000EF000000}"/>
    <cellStyle name="Normal 100 11 2 4" xfId="21746" xr:uid="{00000000-0005-0000-0000-0000F0000000}"/>
    <cellStyle name="Normal 100 11 2 5" xfId="27329" xr:uid="{00000000-0005-0000-0000-0000F1000000}"/>
    <cellStyle name="Normal 100 11 2 6" xfId="32912" xr:uid="{00000000-0005-0000-0000-0000F2000000}"/>
    <cellStyle name="Normal 100 11 3" xfId="7790" xr:uid="{00000000-0005-0000-0000-0000F3000000}"/>
    <cellStyle name="Normal 100 11 4" xfId="13373" xr:uid="{00000000-0005-0000-0000-0000F4000000}"/>
    <cellStyle name="Normal 100 11 5" xfId="18956" xr:uid="{00000000-0005-0000-0000-0000F5000000}"/>
    <cellStyle name="Normal 100 11 6" xfId="24539" xr:uid="{00000000-0005-0000-0000-0000F6000000}"/>
    <cellStyle name="Normal 100 11 7" xfId="30122" xr:uid="{00000000-0005-0000-0000-0000F7000000}"/>
    <cellStyle name="Normal 100 12" xfId="2379" xr:uid="{00000000-0005-0000-0000-0000F8000000}"/>
    <cellStyle name="Normal 100 12 2" xfId="5175" xr:uid="{00000000-0005-0000-0000-0000F9000000}"/>
    <cellStyle name="Normal 100 12 2 2" xfId="10767" xr:uid="{00000000-0005-0000-0000-0000FA000000}"/>
    <cellStyle name="Normal 100 12 2 3" xfId="16350" xr:uid="{00000000-0005-0000-0000-0000FB000000}"/>
    <cellStyle name="Normal 100 12 2 4" xfId="21933" xr:uid="{00000000-0005-0000-0000-0000FC000000}"/>
    <cellStyle name="Normal 100 12 2 5" xfId="27516" xr:uid="{00000000-0005-0000-0000-0000FD000000}"/>
    <cellStyle name="Normal 100 12 2 6" xfId="33099" xr:uid="{00000000-0005-0000-0000-0000FE000000}"/>
    <cellStyle name="Normal 100 12 3" xfId="7977" xr:uid="{00000000-0005-0000-0000-0000FF000000}"/>
    <cellStyle name="Normal 100 12 4" xfId="13560" xr:uid="{00000000-0005-0000-0000-000000010000}"/>
    <cellStyle name="Normal 100 12 5" xfId="19143" xr:uid="{00000000-0005-0000-0000-000001010000}"/>
    <cellStyle name="Normal 100 12 6" xfId="24726" xr:uid="{00000000-0005-0000-0000-000002010000}"/>
    <cellStyle name="Normal 100 12 7" xfId="30309" xr:uid="{00000000-0005-0000-0000-000003010000}"/>
    <cellStyle name="Normal 100 13" xfId="2566" xr:uid="{00000000-0005-0000-0000-000004010000}"/>
    <cellStyle name="Normal 100 13 2" xfId="5362" xr:uid="{00000000-0005-0000-0000-000005010000}"/>
    <cellStyle name="Normal 100 13 2 2" xfId="10954" xr:uid="{00000000-0005-0000-0000-000006010000}"/>
    <cellStyle name="Normal 100 13 2 3" xfId="16537" xr:uid="{00000000-0005-0000-0000-000007010000}"/>
    <cellStyle name="Normal 100 13 2 4" xfId="22120" xr:uid="{00000000-0005-0000-0000-000008010000}"/>
    <cellStyle name="Normal 100 13 2 5" xfId="27703" xr:uid="{00000000-0005-0000-0000-000009010000}"/>
    <cellStyle name="Normal 100 13 2 6" xfId="33286" xr:uid="{00000000-0005-0000-0000-00000A010000}"/>
    <cellStyle name="Normal 100 13 3" xfId="8164" xr:uid="{00000000-0005-0000-0000-00000B010000}"/>
    <cellStyle name="Normal 100 13 4" xfId="13747" xr:uid="{00000000-0005-0000-0000-00000C010000}"/>
    <cellStyle name="Normal 100 13 5" xfId="19330" xr:uid="{00000000-0005-0000-0000-00000D010000}"/>
    <cellStyle name="Normal 100 13 6" xfId="24913" xr:uid="{00000000-0005-0000-0000-00000E010000}"/>
    <cellStyle name="Normal 100 13 7" xfId="30496" xr:uid="{00000000-0005-0000-0000-00000F010000}"/>
    <cellStyle name="Normal 100 14" xfId="2753" xr:uid="{00000000-0005-0000-0000-000010010000}"/>
    <cellStyle name="Normal 100 14 2" xfId="5549" xr:uid="{00000000-0005-0000-0000-000011010000}"/>
    <cellStyle name="Normal 100 14 2 2" xfId="11141" xr:uid="{00000000-0005-0000-0000-000012010000}"/>
    <cellStyle name="Normal 100 14 2 3" xfId="16724" xr:uid="{00000000-0005-0000-0000-000013010000}"/>
    <cellStyle name="Normal 100 14 2 4" xfId="22307" xr:uid="{00000000-0005-0000-0000-000014010000}"/>
    <cellStyle name="Normal 100 14 2 5" xfId="27890" xr:uid="{00000000-0005-0000-0000-000015010000}"/>
    <cellStyle name="Normal 100 14 2 6" xfId="33473" xr:uid="{00000000-0005-0000-0000-000016010000}"/>
    <cellStyle name="Normal 100 14 3" xfId="8351" xr:uid="{00000000-0005-0000-0000-000017010000}"/>
    <cellStyle name="Normal 100 14 4" xfId="13934" xr:uid="{00000000-0005-0000-0000-000018010000}"/>
    <cellStyle name="Normal 100 14 5" xfId="19517" xr:uid="{00000000-0005-0000-0000-000019010000}"/>
    <cellStyle name="Normal 100 14 6" xfId="25100" xr:uid="{00000000-0005-0000-0000-00001A010000}"/>
    <cellStyle name="Normal 100 14 7" xfId="30683" xr:uid="{00000000-0005-0000-0000-00001B010000}"/>
    <cellStyle name="Normal 100 15" xfId="2940" xr:uid="{00000000-0005-0000-0000-00001C010000}"/>
    <cellStyle name="Normal 100 15 2" xfId="8538" xr:uid="{00000000-0005-0000-0000-00001D010000}"/>
    <cellStyle name="Normal 100 15 3" xfId="14121" xr:uid="{00000000-0005-0000-0000-00001E010000}"/>
    <cellStyle name="Normal 100 15 4" xfId="19704" xr:uid="{00000000-0005-0000-0000-00001F010000}"/>
    <cellStyle name="Normal 100 15 5" xfId="25287" xr:uid="{00000000-0005-0000-0000-000020010000}"/>
    <cellStyle name="Normal 100 15 6" xfId="30870" xr:uid="{00000000-0005-0000-0000-000021010000}"/>
    <cellStyle name="Normal 100 16" xfId="5745" xr:uid="{00000000-0005-0000-0000-000022010000}"/>
    <cellStyle name="Normal 100 17" xfId="11328" xr:uid="{00000000-0005-0000-0000-000023010000}"/>
    <cellStyle name="Normal 100 18" xfId="16911" xr:uid="{00000000-0005-0000-0000-000024010000}"/>
    <cellStyle name="Normal 100 19" xfId="22494" xr:uid="{00000000-0005-0000-0000-000025010000}"/>
    <cellStyle name="Normal 100 2" xfId="330" xr:uid="{00000000-0005-0000-0000-000026010000}"/>
    <cellStyle name="Normal 100 2 2" xfId="1071" xr:uid="{00000000-0005-0000-0000-000027010000}"/>
    <cellStyle name="Normal 100 2 2 2" xfId="3869" xr:uid="{00000000-0005-0000-0000-000028010000}"/>
    <cellStyle name="Normal 100 2 2 2 2" xfId="9461" xr:uid="{00000000-0005-0000-0000-000029010000}"/>
    <cellStyle name="Normal 100 2 2 2 3" xfId="15044" xr:uid="{00000000-0005-0000-0000-00002A010000}"/>
    <cellStyle name="Normal 100 2 2 2 4" xfId="20627" xr:uid="{00000000-0005-0000-0000-00002B010000}"/>
    <cellStyle name="Normal 100 2 2 2 5" xfId="26210" xr:uid="{00000000-0005-0000-0000-00002C010000}"/>
    <cellStyle name="Normal 100 2 2 2 6" xfId="31793" xr:uid="{00000000-0005-0000-0000-00002D010000}"/>
    <cellStyle name="Normal 100 2 2 3" xfId="6671" xr:uid="{00000000-0005-0000-0000-00002E010000}"/>
    <cellStyle name="Normal 100 2 2 4" xfId="12254" xr:uid="{00000000-0005-0000-0000-00002F010000}"/>
    <cellStyle name="Normal 100 2 2 5" xfId="17837" xr:uid="{00000000-0005-0000-0000-000030010000}"/>
    <cellStyle name="Normal 100 2 2 6" xfId="23420" xr:uid="{00000000-0005-0000-0000-000031010000}"/>
    <cellStyle name="Normal 100 2 2 7" xfId="29003" xr:uid="{00000000-0005-0000-0000-000032010000}"/>
    <cellStyle name="Normal 100 2 3" xfId="3128" xr:uid="{00000000-0005-0000-0000-000033010000}"/>
    <cellStyle name="Normal 100 2 3 2" xfId="8722" xr:uid="{00000000-0005-0000-0000-000034010000}"/>
    <cellStyle name="Normal 100 2 3 3" xfId="14305" xr:uid="{00000000-0005-0000-0000-000035010000}"/>
    <cellStyle name="Normal 100 2 3 4" xfId="19888" xr:uid="{00000000-0005-0000-0000-000036010000}"/>
    <cellStyle name="Normal 100 2 3 5" xfId="25471" xr:uid="{00000000-0005-0000-0000-000037010000}"/>
    <cellStyle name="Normal 100 2 3 6" xfId="31054" xr:uid="{00000000-0005-0000-0000-000038010000}"/>
    <cellStyle name="Normal 100 2 4" xfId="5932" xr:uid="{00000000-0005-0000-0000-000039010000}"/>
    <cellStyle name="Normal 100 2 5" xfId="11515" xr:uid="{00000000-0005-0000-0000-00003A010000}"/>
    <cellStyle name="Normal 100 2 6" xfId="17098" xr:uid="{00000000-0005-0000-0000-00003B010000}"/>
    <cellStyle name="Normal 100 2 7" xfId="22681" xr:uid="{00000000-0005-0000-0000-00003C010000}"/>
    <cellStyle name="Normal 100 2 8" xfId="28264" xr:uid="{00000000-0005-0000-0000-00003D010000}"/>
    <cellStyle name="Normal 100 20" xfId="28077" xr:uid="{00000000-0005-0000-0000-00003E010000}"/>
    <cellStyle name="Normal 100 3" xfId="514" xr:uid="{00000000-0005-0000-0000-00003F010000}"/>
    <cellStyle name="Normal 100 3 2" xfId="3312" xr:uid="{00000000-0005-0000-0000-000040010000}"/>
    <cellStyle name="Normal 100 3 2 2" xfId="8906" xr:uid="{00000000-0005-0000-0000-000041010000}"/>
    <cellStyle name="Normal 100 3 2 3" xfId="14489" xr:uid="{00000000-0005-0000-0000-000042010000}"/>
    <cellStyle name="Normal 100 3 2 4" xfId="20072" xr:uid="{00000000-0005-0000-0000-000043010000}"/>
    <cellStyle name="Normal 100 3 2 5" xfId="25655" xr:uid="{00000000-0005-0000-0000-000044010000}"/>
    <cellStyle name="Normal 100 3 2 6" xfId="31238" xr:uid="{00000000-0005-0000-0000-000045010000}"/>
    <cellStyle name="Normal 100 3 3" xfId="6116" xr:uid="{00000000-0005-0000-0000-000046010000}"/>
    <cellStyle name="Normal 100 3 4" xfId="11699" xr:uid="{00000000-0005-0000-0000-000047010000}"/>
    <cellStyle name="Normal 100 3 5" xfId="17282" xr:uid="{00000000-0005-0000-0000-000048010000}"/>
    <cellStyle name="Normal 100 3 6" xfId="22865" xr:uid="{00000000-0005-0000-0000-000049010000}"/>
    <cellStyle name="Normal 100 3 7" xfId="28448" xr:uid="{00000000-0005-0000-0000-00004A010000}"/>
    <cellStyle name="Normal 100 4" xfId="701" xr:uid="{00000000-0005-0000-0000-00004B010000}"/>
    <cellStyle name="Normal 100 4 2" xfId="3499" xr:uid="{00000000-0005-0000-0000-00004C010000}"/>
    <cellStyle name="Normal 100 4 2 2" xfId="9091" xr:uid="{00000000-0005-0000-0000-00004D010000}"/>
    <cellStyle name="Normal 100 4 2 3" xfId="14674" xr:uid="{00000000-0005-0000-0000-00004E010000}"/>
    <cellStyle name="Normal 100 4 2 4" xfId="20257" xr:uid="{00000000-0005-0000-0000-00004F010000}"/>
    <cellStyle name="Normal 100 4 2 5" xfId="25840" xr:uid="{00000000-0005-0000-0000-000050010000}"/>
    <cellStyle name="Normal 100 4 2 6" xfId="31423" xr:uid="{00000000-0005-0000-0000-000051010000}"/>
    <cellStyle name="Normal 100 4 3" xfId="6301" xr:uid="{00000000-0005-0000-0000-000052010000}"/>
    <cellStyle name="Normal 100 4 4" xfId="11884" xr:uid="{00000000-0005-0000-0000-000053010000}"/>
    <cellStyle name="Normal 100 4 5" xfId="17467" xr:uid="{00000000-0005-0000-0000-000054010000}"/>
    <cellStyle name="Normal 100 4 6" xfId="23050" xr:uid="{00000000-0005-0000-0000-000055010000}"/>
    <cellStyle name="Normal 100 4 7" xfId="28633" xr:uid="{00000000-0005-0000-0000-000056010000}"/>
    <cellStyle name="Normal 100 5" xfId="888" xr:uid="{00000000-0005-0000-0000-000057010000}"/>
    <cellStyle name="Normal 100 5 2" xfId="3686" xr:uid="{00000000-0005-0000-0000-000058010000}"/>
    <cellStyle name="Normal 100 5 2 2" xfId="9278" xr:uid="{00000000-0005-0000-0000-000059010000}"/>
    <cellStyle name="Normal 100 5 2 3" xfId="14861" xr:uid="{00000000-0005-0000-0000-00005A010000}"/>
    <cellStyle name="Normal 100 5 2 4" xfId="20444" xr:uid="{00000000-0005-0000-0000-00005B010000}"/>
    <cellStyle name="Normal 100 5 2 5" xfId="26027" xr:uid="{00000000-0005-0000-0000-00005C010000}"/>
    <cellStyle name="Normal 100 5 2 6" xfId="31610" xr:uid="{00000000-0005-0000-0000-00005D010000}"/>
    <cellStyle name="Normal 100 5 3" xfId="6488" xr:uid="{00000000-0005-0000-0000-00005E010000}"/>
    <cellStyle name="Normal 100 5 4" xfId="12071" xr:uid="{00000000-0005-0000-0000-00005F010000}"/>
    <cellStyle name="Normal 100 5 5" xfId="17654" xr:uid="{00000000-0005-0000-0000-000060010000}"/>
    <cellStyle name="Normal 100 5 6" xfId="23237" xr:uid="{00000000-0005-0000-0000-000061010000}"/>
    <cellStyle name="Normal 100 5 7" xfId="28820" xr:uid="{00000000-0005-0000-0000-000062010000}"/>
    <cellStyle name="Normal 100 6" xfId="1255" xr:uid="{00000000-0005-0000-0000-000063010000}"/>
    <cellStyle name="Normal 100 6 2" xfId="4053" xr:uid="{00000000-0005-0000-0000-000064010000}"/>
    <cellStyle name="Normal 100 6 2 2" xfId="9645" xr:uid="{00000000-0005-0000-0000-000065010000}"/>
    <cellStyle name="Normal 100 6 2 3" xfId="15228" xr:uid="{00000000-0005-0000-0000-000066010000}"/>
    <cellStyle name="Normal 100 6 2 4" xfId="20811" xr:uid="{00000000-0005-0000-0000-000067010000}"/>
    <cellStyle name="Normal 100 6 2 5" xfId="26394" xr:uid="{00000000-0005-0000-0000-000068010000}"/>
    <cellStyle name="Normal 100 6 2 6" xfId="31977" xr:uid="{00000000-0005-0000-0000-000069010000}"/>
    <cellStyle name="Normal 100 6 3" xfId="6855" xr:uid="{00000000-0005-0000-0000-00006A010000}"/>
    <cellStyle name="Normal 100 6 4" xfId="12438" xr:uid="{00000000-0005-0000-0000-00006B010000}"/>
    <cellStyle name="Normal 100 6 5" xfId="18021" xr:uid="{00000000-0005-0000-0000-00006C010000}"/>
    <cellStyle name="Normal 100 6 6" xfId="23604" xr:uid="{00000000-0005-0000-0000-00006D010000}"/>
    <cellStyle name="Normal 100 6 7" xfId="29187" xr:uid="{00000000-0005-0000-0000-00006E010000}"/>
    <cellStyle name="Normal 100 7" xfId="1444" xr:uid="{00000000-0005-0000-0000-00006F010000}"/>
    <cellStyle name="Normal 100 7 2" xfId="4240" xr:uid="{00000000-0005-0000-0000-000070010000}"/>
    <cellStyle name="Normal 100 7 2 2" xfId="9832" xr:uid="{00000000-0005-0000-0000-000071010000}"/>
    <cellStyle name="Normal 100 7 2 3" xfId="15415" xr:uid="{00000000-0005-0000-0000-000072010000}"/>
    <cellStyle name="Normal 100 7 2 4" xfId="20998" xr:uid="{00000000-0005-0000-0000-000073010000}"/>
    <cellStyle name="Normal 100 7 2 5" xfId="26581" xr:uid="{00000000-0005-0000-0000-000074010000}"/>
    <cellStyle name="Normal 100 7 2 6" xfId="32164" xr:uid="{00000000-0005-0000-0000-000075010000}"/>
    <cellStyle name="Normal 100 7 3" xfId="7042" xr:uid="{00000000-0005-0000-0000-000076010000}"/>
    <cellStyle name="Normal 100 7 4" xfId="12625" xr:uid="{00000000-0005-0000-0000-000077010000}"/>
    <cellStyle name="Normal 100 7 5" xfId="18208" xr:uid="{00000000-0005-0000-0000-000078010000}"/>
    <cellStyle name="Normal 100 7 6" xfId="23791" xr:uid="{00000000-0005-0000-0000-000079010000}"/>
    <cellStyle name="Normal 100 7 7" xfId="29374" xr:uid="{00000000-0005-0000-0000-00007A010000}"/>
    <cellStyle name="Normal 100 8" xfId="1631" xr:uid="{00000000-0005-0000-0000-00007B010000}"/>
    <cellStyle name="Normal 100 8 2" xfId="4427" xr:uid="{00000000-0005-0000-0000-00007C010000}"/>
    <cellStyle name="Normal 100 8 2 2" xfId="10019" xr:uid="{00000000-0005-0000-0000-00007D010000}"/>
    <cellStyle name="Normal 100 8 2 3" xfId="15602" xr:uid="{00000000-0005-0000-0000-00007E010000}"/>
    <cellStyle name="Normal 100 8 2 4" xfId="21185" xr:uid="{00000000-0005-0000-0000-00007F010000}"/>
    <cellStyle name="Normal 100 8 2 5" xfId="26768" xr:uid="{00000000-0005-0000-0000-000080010000}"/>
    <cellStyle name="Normal 100 8 2 6" xfId="32351" xr:uid="{00000000-0005-0000-0000-000081010000}"/>
    <cellStyle name="Normal 100 8 3" xfId="7229" xr:uid="{00000000-0005-0000-0000-000082010000}"/>
    <cellStyle name="Normal 100 8 4" xfId="12812" xr:uid="{00000000-0005-0000-0000-000083010000}"/>
    <cellStyle name="Normal 100 8 5" xfId="18395" xr:uid="{00000000-0005-0000-0000-000084010000}"/>
    <cellStyle name="Normal 100 8 6" xfId="23978" xr:uid="{00000000-0005-0000-0000-000085010000}"/>
    <cellStyle name="Normal 100 8 7" xfId="29561" xr:uid="{00000000-0005-0000-0000-000086010000}"/>
    <cellStyle name="Normal 100 9" xfId="1818" xr:uid="{00000000-0005-0000-0000-000087010000}"/>
    <cellStyle name="Normal 100 9 2" xfId="4614" xr:uid="{00000000-0005-0000-0000-000088010000}"/>
    <cellStyle name="Normal 100 9 2 2" xfId="10206" xr:uid="{00000000-0005-0000-0000-000089010000}"/>
    <cellStyle name="Normal 100 9 2 3" xfId="15789" xr:uid="{00000000-0005-0000-0000-00008A010000}"/>
    <cellStyle name="Normal 100 9 2 4" xfId="21372" xr:uid="{00000000-0005-0000-0000-00008B010000}"/>
    <cellStyle name="Normal 100 9 2 5" xfId="26955" xr:uid="{00000000-0005-0000-0000-00008C010000}"/>
    <cellStyle name="Normal 100 9 2 6" xfId="32538" xr:uid="{00000000-0005-0000-0000-00008D010000}"/>
    <cellStyle name="Normal 100 9 3" xfId="7416" xr:uid="{00000000-0005-0000-0000-00008E010000}"/>
    <cellStyle name="Normal 100 9 4" xfId="12999" xr:uid="{00000000-0005-0000-0000-00008F010000}"/>
    <cellStyle name="Normal 100 9 5" xfId="18582" xr:uid="{00000000-0005-0000-0000-000090010000}"/>
    <cellStyle name="Normal 100 9 6" xfId="24165" xr:uid="{00000000-0005-0000-0000-000091010000}"/>
    <cellStyle name="Normal 100 9 7" xfId="29748" xr:uid="{00000000-0005-0000-0000-000092010000}"/>
    <cellStyle name="Normal 101" xfId="98" xr:uid="{00000000-0005-0000-0000-000093010000}"/>
    <cellStyle name="Normal 101 10" xfId="2006" xr:uid="{00000000-0005-0000-0000-000094010000}"/>
    <cellStyle name="Normal 101 10 2" xfId="4802" xr:uid="{00000000-0005-0000-0000-000095010000}"/>
    <cellStyle name="Normal 101 10 2 2" xfId="10394" xr:uid="{00000000-0005-0000-0000-000096010000}"/>
    <cellStyle name="Normal 101 10 2 3" xfId="15977" xr:uid="{00000000-0005-0000-0000-000097010000}"/>
    <cellStyle name="Normal 101 10 2 4" xfId="21560" xr:uid="{00000000-0005-0000-0000-000098010000}"/>
    <cellStyle name="Normal 101 10 2 5" xfId="27143" xr:uid="{00000000-0005-0000-0000-000099010000}"/>
    <cellStyle name="Normal 101 10 2 6" xfId="32726" xr:uid="{00000000-0005-0000-0000-00009A010000}"/>
    <cellStyle name="Normal 101 10 3" xfId="7604" xr:uid="{00000000-0005-0000-0000-00009B010000}"/>
    <cellStyle name="Normal 101 10 4" xfId="13187" xr:uid="{00000000-0005-0000-0000-00009C010000}"/>
    <cellStyle name="Normal 101 10 5" xfId="18770" xr:uid="{00000000-0005-0000-0000-00009D010000}"/>
    <cellStyle name="Normal 101 10 6" xfId="24353" xr:uid="{00000000-0005-0000-0000-00009E010000}"/>
    <cellStyle name="Normal 101 10 7" xfId="29936" xr:uid="{00000000-0005-0000-0000-00009F010000}"/>
    <cellStyle name="Normal 101 11" xfId="2193" xr:uid="{00000000-0005-0000-0000-0000A0010000}"/>
    <cellStyle name="Normal 101 11 2" xfId="4989" xr:uid="{00000000-0005-0000-0000-0000A1010000}"/>
    <cellStyle name="Normal 101 11 2 2" xfId="10581" xr:uid="{00000000-0005-0000-0000-0000A2010000}"/>
    <cellStyle name="Normal 101 11 2 3" xfId="16164" xr:uid="{00000000-0005-0000-0000-0000A3010000}"/>
    <cellStyle name="Normal 101 11 2 4" xfId="21747" xr:uid="{00000000-0005-0000-0000-0000A4010000}"/>
    <cellStyle name="Normal 101 11 2 5" xfId="27330" xr:uid="{00000000-0005-0000-0000-0000A5010000}"/>
    <cellStyle name="Normal 101 11 2 6" xfId="32913" xr:uid="{00000000-0005-0000-0000-0000A6010000}"/>
    <cellStyle name="Normal 101 11 3" xfId="7791" xr:uid="{00000000-0005-0000-0000-0000A7010000}"/>
    <cellStyle name="Normal 101 11 4" xfId="13374" xr:uid="{00000000-0005-0000-0000-0000A8010000}"/>
    <cellStyle name="Normal 101 11 5" xfId="18957" xr:uid="{00000000-0005-0000-0000-0000A9010000}"/>
    <cellStyle name="Normal 101 11 6" xfId="24540" xr:uid="{00000000-0005-0000-0000-0000AA010000}"/>
    <cellStyle name="Normal 101 11 7" xfId="30123" xr:uid="{00000000-0005-0000-0000-0000AB010000}"/>
    <cellStyle name="Normal 101 12" xfId="2380" xr:uid="{00000000-0005-0000-0000-0000AC010000}"/>
    <cellStyle name="Normal 101 12 2" xfId="5176" xr:uid="{00000000-0005-0000-0000-0000AD010000}"/>
    <cellStyle name="Normal 101 12 2 2" xfId="10768" xr:uid="{00000000-0005-0000-0000-0000AE010000}"/>
    <cellStyle name="Normal 101 12 2 3" xfId="16351" xr:uid="{00000000-0005-0000-0000-0000AF010000}"/>
    <cellStyle name="Normal 101 12 2 4" xfId="21934" xr:uid="{00000000-0005-0000-0000-0000B0010000}"/>
    <cellStyle name="Normal 101 12 2 5" xfId="27517" xr:uid="{00000000-0005-0000-0000-0000B1010000}"/>
    <cellStyle name="Normal 101 12 2 6" xfId="33100" xr:uid="{00000000-0005-0000-0000-0000B2010000}"/>
    <cellStyle name="Normal 101 12 3" xfId="7978" xr:uid="{00000000-0005-0000-0000-0000B3010000}"/>
    <cellStyle name="Normal 101 12 4" xfId="13561" xr:uid="{00000000-0005-0000-0000-0000B4010000}"/>
    <cellStyle name="Normal 101 12 5" xfId="19144" xr:uid="{00000000-0005-0000-0000-0000B5010000}"/>
    <cellStyle name="Normal 101 12 6" xfId="24727" xr:uid="{00000000-0005-0000-0000-0000B6010000}"/>
    <cellStyle name="Normal 101 12 7" xfId="30310" xr:uid="{00000000-0005-0000-0000-0000B7010000}"/>
    <cellStyle name="Normal 101 13" xfId="2567" xr:uid="{00000000-0005-0000-0000-0000B8010000}"/>
    <cellStyle name="Normal 101 13 2" xfId="5363" xr:uid="{00000000-0005-0000-0000-0000B9010000}"/>
    <cellStyle name="Normal 101 13 2 2" xfId="10955" xr:uid="{00000000-0005-0000-0000-0000BA010000}"/>
    <cellStyle name="Normal 101 13 2 3" xfId="16538" xr:uid="{00000000-0005-0000-0000-0000BB010000}"/>
    <cellStyle name="Normal 101 13 2 4" xfId="22121" xr:uid="{00000000-0005-0000-0000-0000BC010000}"/>
    <cellStyle name="Normal 101 13 2 5" xfId="27704" xr:uid="{00000000-0005-0000-0000-0000BD010000}"/>
    <cellStyle name="Normal 101 13 2 6" xfId="33287" xr:uid="{00000000-0005-0000-0000-0000BE010000}"/>
    <cellStyle name="Normal 101 13 3" xfId="8165" xr:uid="{00000000-0005-0000-0000-0000BF010000}"/>
    <cellStyle name="Normal 101 13 4" xfId="13748" xr:uid="{00000000-0005-0000-0000-0000C0010000}"/>
    <cellStyle name="Normal 101 13 5" xfId="19331" xr:uid="{00000000-0005-0000-0000-0000C1010000}"/>
    <cellStyle name="Normal 101 13 6" xfId="24914" xr:uid="{00000000-0005-0000-0000-0000C2010000}"/>
    <cellStyle name="Normal 101 13 7" xfId="30497" xr:uid="{00000000-0005-0000-0000-0000C3010000}"/>
    <cellStyle name="Normal 101 14" xfId="2754" xr:uid="{00000000-0005-0000-0000-0000C4010000}"/>
    <cellStyle name="Normal 101 14 2" xfId="5550" xr:uid="{00000000-0005-0000-0000-0000C5010000}"/>
    <cellStyle name="Normal 101 14 2 2" xfId="11142" xr:uid="{00000000-0005-0000-0000-0000C6010000}"/>
    <cellStyle name="Normal 101 14 2 3" xfId="16725" xr:uid="{00000000-0005-0000-0000-0000C7010000}"/>
    <cellStyle name="Normal 101 14 2 4" xfId="22308" xr:uid="{00000000-0005-0000-0000-0000C8010000}"/>
    <cellStyle name="Normal 101 14 2 5" xfId="27891" xr:uid="{00000000-0005-0000-0000-0000C9010000}"/>
    <cellStyle name="Normal 101 14 2 6" xfId="33474" xr:uid="{00000000-0005-0000-0000-0000CA010000}"/>
    <cellStyle name="Normal 101 14 3" xfId="8352" xr:uid="{00000000-0005-0000-0000-0000CB010000}"/>
    <cellStyle name="Normal 101 14 4" xfId="13935" xr:uid="{00000000-0005-0000-0000-0000CC010000}"/>
    <cellStyle name="Normal 101 14 5" xfId="19518" xr:uid="{00000000-0005-0000-0000-0000CD010000}"/>
    <cellStyle name="Normal 101 14 6" xfId="25101" xr:uid="{00000000-0005-0000-0000-0000CE010000}"/>
    <cellStyle name="Normal 101 14 7" xfId="30684" xr:uid="{00000000-0005-0000-0000-0000CF010000}"/>
    <cellStyle name="Normal 101 15" xfId="2941" xr:uid="{00000000-0005-0000-0000-0000D0010000}"/>
    <cellStyle name="Normal 101 15 2" xfId="8539" xr:uid="{00000000-0005-0000-0000-0000D1010000}"/>
    <cellStyle name="Normal 101 15 3" xfId="14122" xr:uid="{00000000-0005-0000-0000-0000D2010000}"/>
    <cellStyle name="Normal 101 15 4" xfId="19705" xr:uid="{00000000-0005-0000-0000-0000D3010000}"/>
    <cellStyle name="Normal 101 15 5" xfId="25288" xr:uid="{00000000-0005-0000-0000-0000D4010000}"/>
    <cellStyle name="Normal 101 15 6" xfId="30871" xr:uid="{00000000-0005-0000-0000-0000D5010000}"/>
    <cellStyle name="Normal 101 16" xfId="5746" xr:uid="{00000000-0005-0000-0000-0000D6010000}"/>
    <cellStyle name="Normal 101 17" xfId="11329" xr:uid="{00000000-0005-0000-0000-0000D7010000}"/>
    <cellStyle name="Normal 101 18" xfId="16912" xr:uid="{00000000-0005-0000-0000-0000D8010000}"/>
    <cellStyle name="Normal 101 19" xfId="22495" xr:uid="{00000000-0005-0000-0000-0000D9010000}"/>
    <cellStyle name="Normal 101 2" xfId="331" xr:uid="{00000000-0005-0000-0000-0000DA010000}"/>
    <cellStyle name="Normal 101 2 2" xfId="1072" xr:uid="{00000000-0005-0000-0000-0000DB010000}"/>
    <cellStyle name="Normal 101 2 2 2" xfId="3870" xr:uid="{00000000-0005-0000-0000-0000DC010000}"/>
    <cellStyle name="Normal 101 2 2 2 2" xfId="9462" xr:uid="{00000000-0005-0000-0000-0000DD010000}"/>
    <cellStyle name="Normal 101 2 2 2 3" xfId="15045" xr:uid="{00000000-0005-0000-0000-0000DE010000}"/>
    <cellStyle name="Normal 101 2 2 2 4" xfId="20628" xr:uid="{00000000-0005-0000-0000-0000DF010000}"/>
    <cellStyle name="Normal 101 2 2 2 5" xfId="26211" xr:uid="{00000000-0005-0000-0000-0000E0010000}"/>
    <cellStyle name="Normal 101 2 2 2 6" xfId="31794" xr:uid="{00000000-0005-0000-0000-0000E1010000}"/>
    <cellStyle name="Normal 101 2 2 3" xfId="6672" xr:uid="{00000000-0005-0000-0000-0000E2010000}"/>
    <cellStyle name="Normal 101 2 2 4" xfId="12255" xr:uid="{00000000-0005-0000-0000-0000E3010000}"/>
    <cellStyle name="Normal 101 2 2 5" xfId="17838" xr:uid="{00000000-0005-0000-0000-0000E4010000}"/>
    <cellStyle name="Normal 101 2 2 6" xfId="23421" xr:uid="{00000000-0005-0000-0000-0000E5010000}"/>
    <cellStyle name="Normal 101 2 2 7" xfId="29004" xr:uid="{00000000-0005-0000-0000-0000E6010000}"/>
    <cellStyle name="Normal 101 2 3" xfId="3129" xr:uid="{00000000-0005-0000-0000-0000E7010000}"/>
    <cellStyle name="Normal 101 2 3 2" xfId="8723" xr:uid="{00000000-0005-0000-0000-0000E8010000}"/>
    <cellStyle name="Normal 101 2 3 3" xfId="14306" xr:uid="{00000000-0005-0000-0000-0000E9010000}"/>
    <cellStyle name="Normal 101 2 3 4" xfId="19889" xr:uid="{00000000-0005-0000-0000-0000EA010000}"/>
    <cellStyle name="Normal 101 2 3 5" xfId="25472" xr:uid="{00000000-0005-0000-0000-0000EB010000}"/>
    <cellStyle name="Normal 101 2 3 6" xfId="31055" xr:uid="{00000000-0005-0000-0000-0000EC010000}"/>
    <cellStyle name="Normal 101 2 4" xfId="5933" xr:uid="{00000000-0005-0000-0000-0000ED010000}"/>
    <cellStyle name="Normal 101 2 5" xfId="11516" xr:uid="{00000000-0005-0000-0000-0000EE010000}"/>
    <cellStyle name="Normal 101 2 6" xfId="17099" xr:uid="{00000000-0005-0000-0000-0000EF010000}"/>
    <cellStyle name="Normal 101 2 7" xfId="22682" xr:uid="{00000000-0005-0000-0000-0000F0010000}"/>
    <cellStyle name="Normal 101 2 8" xfId="28265" xr:uid="{00000000-0005-0000-0000-0000F1010000}"/>
    <cellStyle name="Normal 101 20" xfId="28078" xr:uid="{00000000-0005-0000-0000-0000F2010000}"/>
    <cellStyle name="Normal 101 3" xfId="515" xr:uid="{00000000-0005-0000-0000-0000F3010000}"/>
    <cellStyle name="Normal 101 3 2" xfId="3313" xr:uid="{00000000-0005-0000-0000-0000F4010000}"/>
    <cellStyle name="Normal 101 3 2 2" xfId="8907" xr:uid="{00000000-0005-0000-0000-0000F5010000}"/>
    <cellStyle name="Normal 101 3 2 3" xfId="14490" xr:uid="{00000000-0005-0000-0000-0000F6010000}"/>
    <cellStyle name="Normal 101 3 2 4" xfId="20073" xr:uid="{00000000-0005-0000-0000-0000F7010000}"/>
    <cellStyle name="Normal 101 3 2 5" xfId="25656" xr:uid="{00000000-0005-0000-0000-0000F8010000}"/>
    <cellStyle name="Normal 101 3 2 6" xfId="31239" xr:uid="{00000000-0005-0000-0000-0000F9010000}"/>
    <cellStyle name="Normal 101 3 3" xfId="6117" xr:uid="{00000000-0005-0000-0000-0000FA010000}"/>
    <cellStyle name="Normal 101 3 4" xfId="11700" xr:uid="{00000000-0005-0000-0000-0000FB010000}"/>
    <cellStyle name="Normal 101 3 5" xfId="17283" xr:uid="{00000000-0005-0000-0000-0000FC010000}"/>
    <cellStyle name="Normal 101 3 6" xfId="22866" xr:uid="{00000000-0005-0000-0000-0000FD010000}"/>
    <cellStyle name="Normal 101 3 7" xfId="28449" xr:uid="{00000000-0005-0000-0000-0000FE010000}"/>
    <cellStyle name="Normal 101 4" xfId="702" xr:uid="{00000000-0005-0000-0000-0000FF010000}"/>
    <cellStyle name="Normal 101 4 2" xfId="3500" xr:uid="{00000000-0005-0000-0000-000000020000}"/>
    <cellStyle name="Normal 101 4 2 2" xfId="9092" xr:uid="{00000000-0005-0000-0000-000001020000}"/>
    <cellStyle name="Normal 101 4 2 3" xfId="14675" xr:uid="{00000000-0005-0000-0000-000002020000}"/>
    <cellStyle name="Normal 101 4 2 4" xfId="20258" xr:uid="{00000000-0005-0000-0000-000003020000}"/>
    <cellStyle name="Normal 101 4 2 5" xfId="25841" xr:uid="{00000000-0005-0000-0000-000004020000}"/>
    <cellStyle name="Normal 101 4 2 6" xfId="31424" xr:uid="{00000000-0005-0000-0000-000005020000}"/>
    <cellStyle name="Normal 101 4 3" xfId="6302" xr:uid="{00000000-0005-0000-0000-000006020000}"/>
    <cellStyle name="Normal 101 4 4" xfId="11885" xr:uid="{00000000-0005-0000-0000-000007020000}"/>
    <cellStyle name="Normal 101 4 5" xfId="17468" xr:uid="{00000000-0005-0000-0000-000008020000}"/>
    <cellStyle name="Normal 101 4 6" xfId="23051" xr:uid="{00000000-0005-0000-0000-000009020000}"/>
    <cellStyle name="Normal 101 4 7" xfId="28634" xr:uid="{00000000-0005-0000-0000-00000A020000}"/>
    <cellStyle name="Normal 101 5" xfId="889" xr:uid="{00000000-0005-0000-0000-00000B020000}"/>
    <cellStyle name="Normal 101 5 2" xfId="3687" xr:uid="{00000000-0005-0000-0000-00000C020000}"/>
    <cellStyle name="Normal 101 5 2 2" xfId="9279" xr:uid="{00000000-0005-0000-0000-00000D020000}"/>
    <cellStyle name="Normal 101 5 2 3" xfId="14862" xr:uid="{00000000-0005-0000-0000-00000E020000}"/>
    <cellStyle name="Normal 101 5 2 4" xfId="20445" xr:uid="{00000000-0005-0000-0000-00000F020000}"/>
    <cellStyle name="Normal 101 5 2 5" xfId="26028" xr:uid="{00000000-0005-0000-0000-000010020000}"/>
    <cellStyle name="Normal 101 5 2 6" xfId="31611" xr:uid="{00000000-0005-0000-0000-000011020000}"/>
    <cellStyle name="Normal 101 5 3" xfId="6489" xr:uid="{00000000-0005-0000-0000-000012020000}"/>
    <cellStyle name="Normal 101 5 4" xfId="12072" xr:uid="{00000000-0005-0000-0000-000013020000}"/>
    <cellStyle name="Normal 101 5 5" xfId="17655" xr:uid="{00000000-0005-0000-0000-000014020000}"/>
    <cellStyle name="Normal 101 5 6" xfId="23238" xr:uid="{00000000-0005-0000-0000-000015020000}"/>
    <cellStyle name="Normal 101 5 7" xfId="28821" xr:uid="{00000000-0005-0000-0000-000016020000}"/>
    <cellStyle name="Normal 101 6" xfId="1256" xr:uid="{00000000-0005-0000-0000-000017020000}"/>
    <cellStyle name="Normal 101 6 2" xfId="4054" xr:uid="{00000000-0005-0000-0000-000018020000}"/>
    <cellStyle name="Normal 101 6 2 2" xfId="9646" xr:uid="{00000000-0005-0000-0000-000019020000}"/>
    <cellStyle name="Normal 101 6 2 3" xfId="15229" xr:uid="{00000000-0005-0000-0000-00001A020000}"/>
    <cellStyle name="Normal 101 6 2 4" xfId="20812" xr:uid="{00000000-0005-0000-0000-00001B020000}"/>
    <cellStyle name="Normal 101 6 2 5" xfId="26395" xr:uid="{00000000-0005-0000-0000-00001C020000}"/>
    <cellStyle name="Normal 101 6 2 6" xfId="31978" xr:uid="{00000000-0005-0000-0000-00001D020000}"/>
    <cellStyle name="Normal 101 6 3" xfId="6856" xr:uid="{00000000-0005-0000-0000-00001E020000}"/>
    <cellStyle name="Normal 101 6 4" xfId="12439" xr:uid="{00000000-0005-0000-0000-00001F020000}"/>
    <cellStyle name="Normal 101 6 5" xfId="18022" xr:uid="{00000000-0005-0000-0000-000020020000}"/>
    <cellStyle name="Normal 101 6 6" xfId="23605" xr:uid="{00000000-0005-0000-0000-000021020000}"/>
    <cellStyle name="Normal 101 6 7" xfId="29188" xr:uid="{00000000-0005-0000-0000-000022020000}"/>
    <cellStyle name="Normal 101 7" xfId="1445" xr:uid="{00000000-0005-0000-0000-000023020000}"/>
    <cellStyle name="Normal 101 7 2" xfId="4241" xr:uid="{00000000-0005-0000-0000-000024020000}"/>
    <cellStyle name="Normal 101 7 2 2" xfId="9833" xr:uid="{00000000-0005-0000-0000-000025020000}"/>
    <cellStyle name="Normal 101 7 2 3" xfId="15416" xr:uid="{00000000-0005-0000-0000-000026020000}"/>
    <cellStyle name="Normal 101 7 2 4" xfId="20999" xr:uid="{00000000-0005-0000-0000-000027020000}"/>
    <cellStyle name="Normal 101 7 2 5" xfId="26582" xr:uid="{00000000-0005-0000-0000-000028020000}"/>
    <cellStyle name="Normal 101 7 2 6" xfId="32165" xr:uid="{00000000-0005-0000-0000-000029020000}"/>
    <cellStyle name="Normal 101 7 3" xfId="7043" xr:uid="{00000000-0005-0000-0000-00002A020000}"/>
    <cellStyle name="Normal 101 7 4" xfId="12626" xr:uid="{00000000-0005-0000-0000-00002B020000}"/>
    <cellStyle name="Normal 101 7 5" xfId="18209" xr:uid="{00000000-0005-0000-0000-00002C020000}"/>
    <cellStyle name="Normal 101 7 6" xfId="23792" xr:uid="{00000000-0005-0000-0000-00002D020000}"/>
    <cellStyle name="Normal 101 7 7" xfId="29375" xr:uid="{00000000-0005-0000-0000-00002E020000}"/>
    <cellStyle name="Normal 101 8" xfId="1632" xr:uid="{00000000-0005-0000-0000-00002F020000}"/>
    <cellStyle name="Normal 101 8 2" xfId="4428" xr:uid="{00000000-0005-0000-0000-000030020000}"/>
    <cellStyle name="Normal 101 8 2 2" xfId="10020" xr:uid="{00000000-0005-0000-0000-000031020000}"/>
    <cellStyle name="Normal 101 8 2 3" xfId="15603" xr:uid="{00000000-0005-0000-0000-000032020000}"/>
    <cellStyle name="Normal 101 8 2 4" xfId="21186" xr:uid="{00000000-0005-0000-0000-000033020000}"/>
    <cellStyle name="Normal 101 8 2 5" xfId="26769" xr:uid="{00000000-0005-0000-0000-000034020000}"/>
    <cellStyle name="Normal 101 8 2 6" xfId="32352" xr:uid="{00000000-0005-0000-0000-000035020000}"/>
    <cellStyle name="Normal 101 8 3" xfId="7230" xr:uid="{00000000-0005-0000-0000-000036020000}"/>
    <cellStyle name="Normal 101 8 4" xfId="12813" xr:uid="{00000000-0005-0000-0000-000037020000}"/>
    <cellStyle name="Normal 101 8 5" xfId="18396" xr:uid="{00000000-0005-0000-0000-000038020000}"/>
    <cellStyle name="Normal 101 8 6" xfId="23979" xr:uid="{00000000-0005-0000-0000-000039020000}"/>
    <cellStyle name="Normal 101 8 7" xfId="29562" xr:uid="{00000000-0005-0000-0000-00003A020000}"/>
    <cellStyle name="Normal 101 9" xfId="1819" xr:uid="{00000000-0005-0000-0000-00003B020000}"/>
    <cellStyle name="Normal 101 9 2" xfId="4615" xr:uid="{00000000-0005-0000-0000-00003C020000}"/>
    <cellStyle name="Normal 101 9 2 2" xfId="10207" xr:uid="{00000000-0005-0000-0000-00003D020000}"/>
    <cellStyle name="Normal 101 9 2 3" xfId="15790" xr:uid="{00000000-0005-0000-0000-00003E020000}"/>
    <cellStyle name="Normal 101 9 2 4" xfId="21373" xr:uid="{00000000-0005-0000-0000-00003F020000}"/>
    <cellStyle name="Normal 101 9 2 5" xfId="26956" xr:uid="{00000000-0005-0000-0000-000040020000}"/>
    <cellStyle name="Normal 101 9 2 6" xfId="32539" xr:uid="{00000000-0005-0000-0000-000041020000}"/>
    <cellStyle name="Normal 101 9 3" xfId="7417" xr:uid="{00000000-0005-0000-0000-000042020000}"/>
    <cellStyle name="Normal 101 9 4" xfId="13000" xr:uid="{00000000-0005-0000-0000-000043020000}"/>
    <cellStyle name="Normal 101 9 5" xfId="18583" xr:uid="{00000000-0005-0000-0000-000044020000}"/>
    <cellStyle name="Normal 101 9 6" xfId="24166" xr:uid="{00000000-0005-0000-0000-000045020000}"/>
    <cellStyle name="Normal 101 9 7" xfId="29749" xr:uid="{00000000-0005-0000-0000-000046020000}"/>
    <cellStyle name="Normal 102" xfId="99" xr:uid="{00000000-0005-0000-0000-000047020000}"/>
    <cellStyle name="Normal 102 10" xfId="2007" xr:uid="{00000000-0005-0000-0000-000048020000}"/>
    <cellStyle name="Normal 102 10 2" xfId="4803" xr:uid="{00000000-0005-0000-0000-000049020000}"/>
    <cellStyle name="Normal 102 10 2 2" xfId="10395" xr:uid="{00000000-0005-0000-0000-00004A020000}"/>
    <cellStyle name="Normal 102 10 2 3" xfId="15978" xr:uid="{00000000-0005-0000-0000-00004B020000}"/>
    <cellStyle name="Normal 102 10 2 4" xfId="21561" xr:uid="{00000000-0005-0000-0000-00004C020000}"/>
    <cellStyle name="Normal 102 10 2 5" xfId="27144" xr:uid="{00000000-0005-0000-0000-00004D020000}"/>
    <cellStyle name="Normal 102 10 2 6" xfId="32727" xr:uid="{00000000-0005-0000-0000-00004E020000}"/>
    <cellStyle name="Normal 102 10 3" xfId="7605" xr:uid="{00000000-0005-0000-0000-00004F020000}"/>
    <cellStyle name="Normal 102 10 4" xfId="13188" xr:uid="{00000000-0005-0000-0000-000050020000}"/>
    <cellStyle name="Normal 102 10 5" xfId="18771" xr:uid="{00000000-0005-0000-0000-000051020000}"/>
    <cellStyle name="Normal 102 10 6" xfId="24354" xr:uid="{00000000-0005-0000-0000-000052020000}"/>
    <cellStyle name="Normal 102 10 7" xfId="29937" xr:uid="{00000000-0005-0000-0000-000053020000}"/>
    <cellStyle name="Normal 102 11" xfId="2194" xr:uid="{00000000-0005-0000-0000-000054020000}"/>
    <cellStyle name="Normal 102 11 2" xfId="4990" xr:uid="{00000000-0005-0000-0000-000055020000}"/>
    <cellStyle name="Normal 102 11 2 2" xfId="10582" xr:uid="{00000000-0005-0000-0000-000056020000}"/>
    <cellStyle name="Normal 102 11 2 3" xfId="16165" xr:uid="{00000000-0005-0000-0000-000057020000}"/>
    <cellStyle name="Normal 102 11 2 4" xfId="21748" xr:uid="{00000000-0005-0000-0000-000058020000}"/>
    <cellStyle name="Normal 102 11 2 5" xfId="27331" xr:uid="{00000000-0005-0000-0000-000059020000}"/>
    <cellStyle name="Normal 102 11 2 6" xfId="32914" xr:uid="{00000000-0005-0000-0000-00005A020000}"/>
    <cellStyle name="Normal 102 11 3" xfId="7792" xr:uid="{00000000-0005-0000-0000-00005B020000}"/>
    <cellStyle name="Normal 102 11 4" xfId="13375" xr:uid="{00000000-0005-0000-0000-00005C020000}"/>
    <cellStyle name="Normal 102 11 5" xfId="18958" xr:uid="{00000000-0005-0000-0000-00005D020000}"/>
    <cellStyle name="Normal 102 11 6" xfId="24541" xr:uid="{00000000-0005-0000-0000-00005E020000}"/>
    <cellStyle name="Normal 102 11 7" xfId="30124" xr:uid="{00000000-0005-0000-0000-00005F020000}"/>
    <cellStyle name="Normal 102 12" xfId="2381" xr:uid="{00000000-0005-0000-0000-000060020000}"/>
    <cellStyle name="Normal 102 12 2" xfId="5177" xr:uid="{00000000-0005-0000-0000-000061020000}"/>
    <cellStyle name="Normal 102 12 2 2" xfId="10769" xr:uid="{00000000-0005-0000-0000-000062020000}"/>
    <cellStyle name="Normal 102 12 2 3" xfId="16352" xr:uid="{00000000-0005-0000-0000-000063020000}"/>
    <cellStyle name="Normal 102 12 2 4" xfId="21935" xr:uid="{00000000-0005-0000-0000-000064020000}"/>
    <cellStyle name="Normal 102 12 2 5" xfId="27518" xr:uid="{00000000-0005-0000-0000-000065020000}"/>
    <cellStyle name="Normal 102 12 2 6" xfId="33101" xr:uid="{00000000-0005-0000-0000-000066020000}"/>
    <cellStyle name="Normal 102 12 3" xfId="7979" xr:uid="{00000000-0005-0000-0000-000067020000}"/>
    <cellStyle name="Normal 102 12 4" xfId="13562" xr:uid="{00000000-0005-0000-0000-000068020000}"/>
    <cellStyle name="Normal 102 12 5" xfId="19145" xr:uid="{00000000-0005-0000-0000-000069020000}"/>
    <cellStyle name="Normal 102 12 6" xfId="24728" xr:uid="{00000000-0005-0000-0000-00006A020000}"/>
    <cellStyle name="Normal 102 12 7" xfId="30311" xr:uid="{00000000-0005-0000-0000-00006B020000}"/>
    <cellStyle name="Normal 102 13" xfId="2568" xr:uid="{00000000-0005-0000-0000-00006C020000}"/>
    <cellStyle name="Normal 102 13 2" xfId="5364" xr:uid="{00000000-0005-0000-0000-00006D020000}"/>
    <cellStyle name="Normal 102 13 2 2" xfId="10956" xr:uid="{00000000-0005-0000-0000-00006E020000}"/>
    <cellStyle name="Normal 102 13 2 3" xfId="16539" xr:uid="{00000000-0005-0000-0000-00006F020000}"/>
    <cellStyle name="Normal 102 13 2 4" xfId="22122" xr:uid="{00000000-0005-0000-0000-000070020000}"/>
    <cellStyle name="Normal 102 13 2 5" xfId="27705" xr:uid="{00000000-0005-0000-0000-000071020000}"/>
    <cellStyle name="Normal 102 13 2 6" xfId="33288" xr:uid="{00000000-0005-0000-0000-000072020000}"/>
    <cellStyle name="Normal 102 13 3" xfId="8166" xr:uid="{00000000-0005-0000-0000-000073020000}"/>
    <cellStyle name="Normal 102 13 4" xfId="13749" xr:uid="{00000000-0005-0000-0000-000074020000}"/>
    <cellStyle name="Normal 102 13 5" xfId="19332" xr:uid="{00000000-0005-0000-0000-000075020000}"/>
    <cellStyle name="Normal 102 13 6" xfId="24915" xr:uid="{00000000-0005-0000-0000-000076020000}"/>
    <cellStyle name="Normal 102 13 7" xfId="30498" xr:uid="{00000000-0005-0000-0000-000077020000}"/>
    <cellStyle name="Normal 102 14" xfId="2755" xr:uid="{00000000-0005-0000-0000-000078020000}"/>
    <cellStyle name="Normal 102 14 2" xfId="5551" xr:uid="{00000000-0005-0000-0000-000079020000}"/>
    <cellStyle name="Normal 102 14 2 2" xfId="11143" xr:uid="{00000000-0005-0000-0000-00007A020000}"/>
    <cellStyle name="Normal 102 14 2 3" xfId="16726" xr:uid="{00000000-0005-0000-0000-00007B020000}"/>
    <cellStyle name="Normal 102 14 2 4" xfId="22309" xr:uid="{00000000-0005-0000-0000-00007C020000}"/>
    <cellStyle name="Normal 102 14 2 5" xfId="27892" xr:uid="{00000000-0005-0000-0000-00007D020000}"/>
    <cellStyle name="Normal 102 14 2 6" xfId="33475" xr:uid="{00000000-0005-0000-0000-00007E020000}"/>
    <cellStyle name="Normal 102 14 3" xfId="8353" xr:uid="{00000000-0005-0000-0000-00007F020000}"/>
    <cellStyle name="Normal 102 14 4" xfId="13936" xr:uid="{00000000-0005-0000-0000-000080020000}"/>
    <cellStyle name="Normal 102 14 5" xfId="19519" xr:uid="{00000000-0005-0000-0000-000081020000}"/>
    <cellStyle name="Normal 102 14 6" xfId="25102" xr:uid="{00000000-0005-0000-0000-000082020000}"/>
    <cellStyle name="Normal 102 14 7" xfId="30685" xr:uid="{00000000-0005-0000-0000-000083020000}"/>
    <cellStyle name="Normal 102 15" xfId="2942" xr:uid="{00000000-0005-0000-0000-000084020000}"/>
    <cellStyle name="Normal 102 15 2" xfId="8540" xr:uid="{00000000-0005-0000-0000-000085020000}"/>
    <cellStyle name="Normal 102 15 3" xfId="14123" xr:uid="{00000000-0005-0000-0000-000086020000}"/>
    <cellStyle name="Normal 102 15 4" xfId="19706" xr:uid="{00000000-0005-0000-0000-000087020000}"/>
    <cellStyle name="Normal 102 15 5" xfId="25289" xr:uid="{00000000-0005-0000-0000-000088020000}"/>
    <cellStyle name="Normal 102 15 6" xfId="30872" xr:uid="{00000000-0005-0000-0000-000089020000}"/>
    <cellStyle name="Normal 102 16" xfId="5747" xr:uid="{00000000-0005-0000-0000-00008A020000}"/>
    <cellStyle name="Normal 102 17" xfId="11330" xr:uid="{00000000-0005-0000-0000-00008B020000}"/>
    <cellStyle name="Normal 102 18" xfId="16913" xr:uid="{00000000-0005-0000-0000-00008C020000}"/>
    <cellStyle name="Normal 102 19" xfId="22496" xr:uid="{00000000-0005-0000-0000-00008D020000}"/>
    <cellStyle name="Normal 102 2" xfId="332" xr:uid="{00000000-0005-0000-0000-00008E020000}"/>
    <cellStyle name="Normal 102 2 2" xfId="1073" xr:uid="{00000000-0005-0000-0000-00008F020000}"/>
    <cellStyle name="Normal 102 2 2 2" xfId="3871" xr:uid="{00000000-0005-0000-0000-000090020000}"/>
    <cellStyle name="Normal 102 2 2 2 2" xfId="9463" xr:uid="{00000000-0005-0000-0000-000091020000}"/>
    <cellStyle name="Normal 102 2 2 2 3" xfId="15046" xr:uid="{00000000-0005-0000-0000-000092020000}"/>
    <cellStyle name="Normal 102 2 2 2 4" xfId="20629" xr:uid="{00000000-0005-0000-0000-000093020000}"/>
    <cellStyle name="Normal 102 2 2 2 5" xfId="26212" xr:uid="{00000000-0005-0000-0000-000094020000}"/>
    <cellStyle name="Normal 102 2 2 2 6" xfId="31795" xr:uid="{00000000-0005-0000-0000-000095020000}"/>
    <cellStyle name="Normal 102 2 2 3" xfId="6673" xr:uid="{00000000-0005-0000-0000-000096020000}"/>
    <cellStyle name="Normal 102 2 2 4" xfId="12256" xr:uid="{00000000-0005-0000-0000-000097020000}"/>
    <cellStyle name="Normal 102 2 2 5" xfId="17839" xr:uid="{00000000-0005-0000-0000-000098020000}"/>
    <cellStyle name="Normal 102 2 2 6" xfId="23422" xr:uid="{00000000-0005-0000-0000-000099020000}"/>
    <cellStyle name="Normal 102 2 2 7" xfId="29005" xr:uid="{00000000-0005-0000-0000-00009A020000}"/>
    <cellStyle name="Normal 102 2 3" xfId="3130" xr:uid="{00000000-0005-0000-0000-00009B020000}"/>
    <cellStyle name="Normal 102 2 3 2" xfId="8724" xr:uid="{00000000-0005-0000-0000-00009C020000}"/>
    <cellStyle name="Normal 102 2 3 3" xfId="14307" xr:uid="{00000000-0005-0000-0000-00009D020000}"/>
    <cellStyle name="Normal 102 2 3 4" xfId="19890" xr:uid="{00000000-0005-0000-0000-00009E020000}"/>
    <cellStyle name="Normal 102 2 3 5" xfId="25473" xr:uid="{00000000-0005-0000-0000-00009F020000}"/>
    <cellStyle name="Normal 102 2 3 6" xfId="31056" xr:uid="{00000000-0005-0000-0000-0000A0020000}"/>
    <cellStyle name="Normal 102 2 4" xfId="5934" xr:uid="{00000000-0005-0000-0000-0000A1020000}"/>
    <cellStyle name="Normal 102 2 5" xfId="11517" xr:uid="{00000000-0005-0000-0000-0000A2020000}"/>
    <cellStyle name="Normal 102 2 6" xfId="17100" xr:uid="{00000000-0005-0000-0000-0000A3020000}"/>
    <cellStyle name="Normal 102 2 7" xfId="22683" xr:uid="{00000000-0005-0000-0000-0000A4020000}"/>
    <cellStyle name="Normal 102 2 8" xfId="28266" xr:uid="{00000000-0005-0000-0000-0000A5020000}"/>
    <cellStyle name="Normal 102 20" xfId="28079" xr:uid="{00000000-0005-0000-0000-0000A6020000}"/>
    <cellStyle name="Normal 102 3" xfId="516" xr:uid="{00000000-0005-0000-0000-0000A7020000}"/>
    <cellStyle name="Normal 102 3 2" xfId="3314" xr:uid="{00000000-0005-0000-0000-0000A8020000}"/>
    <cellStyle name="Normal 102 3 2 2" xfId="8908" xr:uid="{00000000-0005-0000-0000-0000A9020000}"/>
    <cellStyle name="Normal 102 3 2 3" xfId="14491" xr:uid="{00000000-0005-0000-0000-0000AA020000}"/>
    <cellStyle name="Normal 102 3 2 4" xfId="20074" xr:uid="{00000000-0005-0000-0000-0000AB020000}"/>
    <cellStyle name="Normal 102 3 2 5" xfId="25657" xr:uid="{00000000-0005-0000-0000-0000AC020000}"/>
    <cellStyle name="Normal 102 3 2 6" xfId="31240" xr:uid="{00000000-0005-0000-0000-0000AD020000}"/>
    <cellStyle name="Normal 102 3 3" xfId="6118" xr:uid="{00000000-0005-0000-0000-0000AE020000}"/>
    <cellStyle name="Normal 102 3 4" xfId="11701" xr:uid="{00000000-0005-0000-0000-0000AF020000}"/>
    <cellStyle name="Normal 102 3 5" xfId="17284" xr:uid="{00000000-0005-0000-0000-0000B0020000}"/>
    <cellStyle name="Normal 102 3 6" xfId="22867" xr:uid="{00000000-0005-0000-0000-0000B1020000}"/>
    <cellStyle name="Normal 102 3 7" xfId="28450" xr:uid="{00000000-0005-0000-0000-0000B2020000}"/>
    <cellStyle name="Normal 102 4" xfId="703" xr:uid="{00000000-0005-0000-0000-0000B3020000}"/>
    <cellStyle name="Normal 102 4 2" xfId="3501" xr:uid="{00000000-0005-0000-0000-0000B4020000}"/>
    <cellStyle name="Normal 102 4 2 2" xfId="9093" xr:uid="{00000000-0005-0000-0000-0000B5020000}"/>
    <cellStyle name="Normal 102 4 2 3" xfId="14676" xr:uid="{00000000-0005-0000-0000-0000B6020000}"/>
    <cellStyle name="Normal 102 4 2 4" xfId="20259" xr:uid="{00000000-0005-0000-0000-0000B7020000}"/>
    <cellStyle name="Normal 102 4 2 5" xfId="25842" xr:uid="{00000000-0005-0000-0000-0000B8020000}"/>
    <cellStyle name="Normal 102 4 2 6" xfId="31425" xr:uid="{00000000-0005-0000-0000-0000B9020000}"/>
    <cellStyle name="Normal 102 4 3" xfId="6303" xr:uid="{00000000-0005-0000-0000-0000BA020000}"/>
    <cellStyle name="Normal 102 4 4" xfId="11886" xr:uid="{00000000-0005-0000-0000-0000BB020000}"/>
    <cellStyle name="Normal 102 4 5" xfId="17469" xr:uid="{00000000-0005-0000-0000-0000BC020000}"/>
    <cellStyle name="Normal 102 4 6" xfId="23052" xr:uid="{00000000-0005-0000-0000-0000BD020000}"/>
    <cellStyle name="Normal 102 4 7" xfId="28635" xr:uid="{00000000-0005-0000-0000-0000BE020000}"/>
    <cellStyle name="Normal 102 5" xfId="890" xr:uid="{00000000-0005-0000-0000-0000BF020000}"/>
    <cellStyle name="Normal 102 5 2" xfId="3688" xr:uid="{00000000-0005-0000-0000-0000C0020000}"/>
    <cellStyle name="Normal 102 5 2 2" xfId="9280" xr:uid="{00000000-0005-0000-0000-0000C1020000}"/>
    <cellStyle name="Normal 102 5 2 3" xfId="14863" xr:uid="{00000000-0005-0000-0000-0000C2020000}"/>
    <cellStyle name="Normal 102 5 2 4" xfId="20446" xr:uid="{00000000-0005-0000-0000-0000C3020000}"/>
    <cellStyle name="Normal 102 5 2 5" xfId="26029" xr:uid="{00000000-0005-0000-0000-0000C4020000}"/>
    <cellStyle name="Normal 102 5 2 6" xfId="31612" xr:uid="{00000000-0005-0000-0000-0000C5020000}"/>
    <cellStyle name="Normal 102 5 3" xfId="6490" xr:uid="{00000000-0005-0000-0000-0000C6020000}"/>
    <cellStyle name="Normal 102 5 4" xfId="12073" xr:uid="{00000000-0005-0000-0000-0000C7020000}"/>
    <cellStyle name="Normal 102 5 5" xfId="17656" xr:uid="{00000000-0005-0000-0000-0000C8020000}"/>
    <cellStyle name="Normal 102 5 6" xfId="23239" xr:uid="{00000000-0005-0000-0000-0000C9020000}"/>
    <cellStyle name="Normal 102 5 7" xfId="28822" xr:uid="{00000000-0005-0000-0000-0000CA020000}"/>
    <cellStyle name="Normal 102 6" xfId="1257" xr:uid="{00000000-0005-0000-0000-0000CB020000}"/>
    <cellStyle name="Normal 102 6 2" xfId="4055" xr:uid="{00000000-0005-0000-0000-0000CC020000}"/>
    <cellStyle name="Normal 102 6 2 2" xfId="9647" xr:uid="{00000000-0005-0000-0000-0000CD020000}"/>
    <cellStyle name="Normal 102 6 2 3" xfId="15230" xr:uid="{00000000-0005-0000-0000-0000CE020000}"/>
    <cellStyle name="Normal 102 6 2 4" xfId="20813" xr:uid="{00000000-0005-0000-0000-0000CF020000}"/>
    <cellStyle name="Normal 102 6 2 5" xfId="26396" xr:uid="{00000000-0005-0000-0000-0000D0020000}"/>
    <cellStyle name="Normal 102 6 2 6" xfId="31979" xr:uid="{00000000-0005-0000-0000-0000D1020000}"/>
    <cellStyle name="Normal 102 6 3" xfId="6857" xr:uid="{00000000-0005-0000-0000-0000D2020000}"/>
    <cellStyle name="Normal 102 6 4" xfId="12440" xr:uid="{00000000-0005-0000-0000-0000D3020000}"/>
    <cellStyle name="Normal 102 6 5" xfId="18023" xr:uid="{00000000-0005-0000-0000-0000D4020000}"/>
    <cellStyle name="Normal 102 6 6" xfId="23606" xr:uid="{00000000-0005-0000-0000-0000D5020000}"/>
    <cellStyle name="Normal 102 6 7" xfId="29189" xr:uid="{00000000-0005-0000-0000-0000D6020000}"/>
    <cellStyle name="Normal 102 7" xfId="1446" xr:uid="{00000000-0005-0000-0000-0000D7020000}"/>
    <cellStyle name="Normal 102 7 2" xfId="4242" xr:uid="{00000000-0005-0000-0000-0000D8020000}"/>
    <cellStyle name="Normal 102 7 2 2" xfId="9834" xr:uid="{00000000-0005-0000-0000-0000D9020000}"/>
    <cellStyle name="Normal 102 7 2 3" xfId="15417" xr:uid="{00000000-0005-0000-0000-0000DA020000}"/>
    <cellStyle name="Normal 102 7 2 4" xfId="21000" xr:uid="{00000000-0005-0000-0000-0000DB020000}"/>
    <cellStyle name="Normal 102 7 2 5" xfId="26583" xr:uid="{00000000-0005-0000-0000-0000DC020000}"/>
    <cellStyle name="Normal 102 7 2 6" xfId="32166" xr:uid="{00000000-0005-0000-0000-0000DD020000}"/>
    <cellStyle name="Normal 102 7 3" xfId="7044" xr:uid="{00000000-0005-0000-0000-0000DE020000}"/>
    <cellStyle name="Normal 102 7 4" xfId="12627" xr:uid="{00000000-0005-0000-0000-0000DF020000}"/>
    <cellStyle name="Normal 102 7 5" xfId="18210" xr:uid="{00000000-0005-0000-0000-0000E0020000}"/>
    <cellStyle name="Normal 102 7 6" xfId="23793" xr:uid="{00000000-0005-0000-0000-0000E1020000}"/>
    <cellStyle name="Normal 102 7 7" xfId="29376" xr:uid="{00000000-0005-0000-0000-0000E2020000}"/>
    <cellStyle name="Normal 102 8" xfId="1633" xr:uid="{00000000-0005-0000-0000-0000E3020000}"/>
    <cellStyle name="Normal 102 8 2" xfId="4429" xr:uid="{00000000-0005-0000-0000-0000E4020000}"/>
    <cellStyle name="Normal 102 8 2 2" xfId="10021" xr:uid="{00000000-0005-0000-0000-0000E5020000}"/>
    <cellStyle name="Normal 102 8 2 3" xfId="15604" xr:uid="{00000000-0005-0000-0000-0000E6020000}"/>
    <cellStyle name="Normal 102 8 2 4" xfId="21187" xr:uid="{00000000-0005-0000-0000-0000E7020000}"/>
    <cellStyle name="Normal 102 8 2 5" xfId="26770" xr:uid="{00000000-0005-0000-0000-0000E8020000}"/>
    <cellStyle name="Normal 102 8 2 6" xfId="32353" xr:uid="{00000000-0005-0000-0000-0000E9020000}"/>
    <cellStyle name="Normal 102 8 3" xfId="7231" xr:uid="{00000000-0005-0000-0000-0000EA020000}"/>
    <cellStyle name="Normal 102 8 4" xfId="12814" xr:uid="{00000000-0005-0000-0000-0000EB020000}"/>
    <cellStyle name="Normal 102 8 5" xfId="18397" xr:uid="{00000000-0005-0000-0000-0000EC020000}"/>
    <cellStyle name="Normal 102 8 6" xfId="23980" xr:uid="{00000000-0005-0000-0000-0000ED020000}"/>
    <cellStyle name="Normal 102 8 7" xfId="29563" xr:uid="{00000000-0005-0000-0000-0000EE020000}"/>
    <cellStyle name="Normal 102 9" xfId="1820" xr:uid="{00000000-0005-0000-0000-0000EF020000}"/>
    <cellStyle name="Normal 102 9 2" xfId="4616" xr:uid="{00000000-0005-0000-0000-0000F0020000}"/>
    <cellStyle name="Normal 102 9 2 2" xfId="10208" xr:uid="{00000000-0005-0000-0000-0000F1020000}"/>
    <cellStyle name="Normal 102 9 2 3" xfId="15791" xr:uid="{00000000-0005-0000-0000-0000F2020000}"/>
    <cellStyle name="Normal 102 9 2 4" xfId="21374" xr:uid="{00000000-0005-0000-0000-0000F3020000}"/>
    <cellStyle name="Normal 102 9 2 5" xfId="26957" xr:uid="{00000000-0005-0000-0000-0000F4020000}"/>
    <cellStyle name="Normal 102 9 2 6" xfId="32540" xr:uid="{00000000-0005-0000-0000-0000F5020000}"/>
    <cellStyle name="Normal 102 9 3" xfId="7418" xr:uid="{00000000-0005-0000-0000-0000F6020000}"/>
    <cellStyle name="Normal 102 9 4" xfId="13001" xr:uid="{00000000-0005-0000-0000-0000F7020000}"/>
    <cellStyle name="Normal 102 9 5" xfId="18584" xr:uid="{00000000-0005-0000-0000-0000F8020000}"/>
    <cellStyle name="Normal 102 9 6" xfId="24167" xr:uid="{00000000-0005-0000-0000-0000F9020000}"/>
    <cellStyle name="Normal 102 9 7" xfId="29750" xr:uid="{00000000-0005-0000-0000-0000FA020000}"/>
    <cellStyle name="Normal 103" xfId="100" xr:uid="{00000000-0005-0000-0000-0000FB020000}"/>
    <cellStyle name="Normal 103 10" xfId="2008" xr:uid="{00000000-0005-0000-0000-0000FC020000}"/>
    <cellStyle name="Normal 103 10 2" xfId="4804" xr:uid="{00000000-0005-0000-0000-0000FD020000}"/>
    <cellStyle name="Normal 103 10 2 2" xfId="10396" xr:uid="{00000000-0005-0000-0000-0000FE020000}"/>
    <cellStyle name="Normal 103 10 2 3" xfId="15979" xr:uid="{00000000-0005-0000-0000-0000FF020000}"/>
    <cellStyle name="Normal 103 10 2 4" xfId="21562" xr:uid="{00000000-0005-0000-0000-000000030000}"/>
    <cellStyle name="Normal 103 10 2 5" xfId="27145" xr:uid="{00000000-0005-0000-0000-000001030000}"/>
    <cellStyle name="Normal 103 10 2 6" xfId="32728" xr:uid="{00000000-0005-0000-0000-000002030000}"/>
    <cellStyle name="Normal 103 10 3" xfId="7606" xr:uid="{00000000-0005-0000-0000-000003030000}"/>
    <cellStyle name="Normal 103 10 4" xfId="13189" xr:uid="{00000000-0005-0000-0000-000004030000}"/>
    <cellStyle name="Normal 103 10 5" xfId="18772" xr:uid="{00000000-0005-0000-0000-000005030000}"/>
    <cellStyle name="Normal 103 10 6" xfId="24355" xr:uid="{00000000-0005-0000-0000-000006030000}"/>
    <cellStyle name="Normal 103 10 7" xfId="29938" xr:uid="{00000000-0005-0000-0000-000007030000}"/>
    <cellStyle name="Normal 103 11" xfId="2195" xr:uid="{00000000-0005-0000-0000-000008030000}"/>
    <cellStyle name="Normal 103 11 2" xfId="4991" xr:uid="{00000000-0005-0000-0000-000009030000}"/>
    <cellStyle name="Normal 103 11 2 2" xfId="10583" xr:uid="{00000000-0005-0000-0000-00000A030000}"/>
    <cellStyle name="Normal 103 11 2 3" xfId="16166" xr:uid="{00000000-0005-0000-0000-00000B030000}"/>
    <cellStyle name="Normal 103 11 2 4" xfId="21749" xr:uid="{00000000-0005-0000-0000-00000C030000}"/>
    <cellStyle name="Normal 103 11 2 5" xfId="27332" xr:uid="{00000000-0005-0000-0000-00000D030000}"/>
    <cellStyle name="Normal 103 11 2 6" xfId="32915" xr:uid="{00000000-0005-0000-0000-00000E030000}"/>
    <cellStyle name="Normal 103 11 3" xfId="7793" xr:uid="{00000000-0005-0000-0000-00000F030000}"/>
    <cellStyle name="Normal 103 11 4" xfId="13376" xr:uid="{00000000-0005-0000-0000-000010030000}"/>
    <cellStyle name="Normal 103 11 5" xfId="18959" xr:uid="{00000000-0005-0000-0000-000011030000}"/>
    <cellStyle name="Normal 103 11 6" xfId="24542" xr:uid="{00000000-0005-0000-0000-000012030000}"/>
    <cellStyle name="Normal 103 11 7" xfId="30125" xr:uid="{00000000-0005-0000-0000-000013030000}"/>
    <cellStyle name="Normal 103 12" xfId="2382" xr:uid="{00000000-0005-0000-0000-000014030000}"/>
    <cellStyle name="Normal 103 12 2" xfId="5178" xr:uid="{00000000-0005-0000-0000-000015030000}"/>
    <cellStyle name="Normal 103 12 2 2" xfId="10770" xr:uid="{00000000-0005-0000-0000-000016030000}"/>
    <cellStyle name="Normal 103 12 2 3" xfId="16353" xr:uid="{00000000-0005-0000-0000-000017030000}"/>
    <cellStyle name="Normal 103 12 2 4" xfId="21936" xr:uid="{00000000-0005-0000-0000-000018030000}"/>
    <cellStyle name="Normal 103 12 2 5" xfId="27519" xr:uid="{00000000-0005-0000-0000-000019030000}"/>
    <cellStyle name="Normal 103 12 2 6" xfId="33102" xr:uid="{00000000-0005-0000-0000-00001A030000}"/>
    <cellStyle name="Normal 103 12 3" xfId="7980" xr:uid="{00000000-0005-0000-0000-00001B030000}"/>
    <cellStyle name="Normal 103 12 4" xfId="13563" xr:uid="{00000000-0005-0000-0000-00001C030000}"/>
    <cellStyle name="Normal 103 12 5" xfId="19146" xr:uid="{00000000-0005-0000-0000-00001D030000}"/>
    <cellStyle name="Normal 103 12 6" xfId="24729" xr:uid="{00000000-0005-0000-0000-00001E030000}"/>
    <cellStyle name="Normal 103 12 7" xfId="30312" xr:uid="{00000000-0005-0000-0000-00001F030000}"/>
    <cellStyle name="Normal 103 13" xfId="2569" xr:uid="{00000000-0005-0000-0000-000020030000}"/>
    <cellStyle name="Normal 103 13 2" xfId="5365" xr:uid="{00000000-0005-0000-0000-000021030000}"/>
    <cellStyle name="Normal 103 13 2 2" xfId="10957" xr:uid="{00000000-0005-0000-0000-000022030000}"/>
    <cellStyle name="Normal 103 13 2 3" xfId="16540" xr:uid="{00000000-0005-0000-0000-000023030000}"/>
    <cellStyle name="Normal 103 13 2 4" xfId="22123" xr:uid="{00000000-0005-0000-0000-000024030000}"/>
    <cellStyle name="Normal 103 13 2 5" xfId="27706" xr:uid="{00000000-0005-0000-0000-000025030000}"/>
    <cellStyle name="Normal 103 13 2 6" xfId="33289" xr:uid="{00000000-0005-0000-0000-000026030000}"/>
    <cellStyle name="Normal 103 13 3" xfId="8167" xr:uid="{00000000-0005-0000-0000-000027030000}"/>
    <cellStyle name="Normal 103 13 4" xfId="13750" xr:uid="{00000000-0005-0000-0000-000028030000}"/>
    <cellStyle name="Normal 103 13 5" xfId="19333" xr:uid="{00000000-0005-0000-0000-000029030000}"/>
    <cellStyle name="Normal 103 13 6" xfId="24916" xr:uid="{00000000-0005-0000-0000-00002A030000}"/>
    <cellStyle name="Normal 103 13 7" xfId="30499" xr:uid="{00000000-0005-0000-0000-00002B030000}"/>
    <cellStyle name="Normal 103 14" xfId="2756" xr:uid="{00000000-0005-0000-0000-00002C030000}"/>
    <cellStyle name="Normal 103 14 2" xfId="5552" xr:uid="{00000000-0005-0000-0000-00002D030000}"/>
    <cellStyle name="Normal 103 14 2 2" xfId="11144" xr:uid="{00000000-0005-0000-0000-00002E030000}"/>
    <cellStyle name="Normal 103 14 2 3" xfId="16727" xr:uid="{00000000-0005-0000-0000-00002F030000}"/>
    <cellStyle name="Normal 103 14 2 4" xfId="22310" xr:uid="{00000000-0005-0000-0000-000030030000}"/>
    <cellStyle name="Normal 103 14 2 5" xfId="27893" xr:uid="{00000000-0005-0000-0000-000031030000}"/>
    <cellStyle name="Normal 103 14 2 6" xfId="33476" xr:uid="{00000000-0005-0000-0000-000032030000}"/>
    <cellStyle name="Normal 103 14 3" xfId="8354" xr:uid="{00000000-0005-0000-0000-000033030000}"/>
    <cellStyle name="Normal 103 14 4" xfId="13937" xr:uid="{00000000-0005-0000-0000-000034030000}"/>
    <cellStyle name="Normal 103 14 5" xfId="19520" xr:uid="{00000000-0005-0000-0000-000035030000}"/>
    <cellStyle name="Normal 103 14 6" xfId="25103" xr:uid="{00000000-0005-0000-0000-000036030000}"/>
    <cellStyle name="Normal 103 14 7" xfId="30686" xr:uid="{00000000-0005-0000-0000-000037030000}"/>
    <cellStyle name="Normal 103 15" xfId="2943" xr:uid="{00000000-0005-0000-0000-000038030000}"/>
    <cellStyle name="Normal 103 15 2" xfId="8541" xr:uid="{00000000-0005-0000-0000-000039030000}"/>
    <cellStyle name="Normal 103 15 3" xfId="14124" xr:uid="{00000000-0005-0000-0000-00003A030000}"/>
    <cellStyle name="Normal 103 15 4" xfId="19707" xr:uid="{00000000-0005-0000-0000-00003B030000}"/>
    <cellStyle name="Normal 103 15 5" xfId="25290" xr:uid="{00000000-0005-0000-0000-00003C030000}"/>
    <cellStyle name="Normal 103 15 6" xfId="30873" xr:uid="{00000000-0005-0000-0000-00003D030000}"/>
    <cellStyle name="Normal 103 16" xfId="5748" xr:uid="{00000000-0005-0000-0000-00003E030000}"/>
    <cellStyle name="Normal 103 17" xfId="11331" xr:uid="{00000000-0005-0000-0000-00003F030000}"/>
    <cellStyle name="Normal 103 18" xfId="16914" xr:uid="{00000000-0005-0000-0000-000040030000}"/>
    <cellStyle name="Normal 103 19" xfId="22497" xr:uid="{00000000-0005-0000-0000-000041030000}"/>
    <cellStyle name="Normal 103 2" xfId="333" xr:uid="{00000000-0005-0000-0000-000042030000}"/>
    <cellStyle name="Normal 103 2 2" xfId="1074" xr:uid="{00000000-0005-0000-0000-000043030000}"/>
    <cellStyle name="Normal 103 2 2 2" xfId="3872" xr:uid="{00000000-0005-0000-0000-000044030000}"/>
    <cellStyle name="Normal 103 2 2 2 2" xfId="9464" xr:uid="{00000000-0005-0000-0000-000045030000}"/>
    <cellStyle name="Normal 103 2 2 2 3" xfId="15047" xr:uid="{00000000-0005-0000-0000-000046030000}"/>
    <cellStyle name="Normal 103 2 2 2 4" xfId="20630" xr:uid="{00000000-0005-0000-0000-000047030000}"/>
    <cellStyle name="Normal 103 2 2 2 5" xfId="26213" xr:uid="{00000000-0005-0000-0000-000048030000}"/>
    <cellStyle name="Normal 103 2 2 2 6" xfId="31796" xr:uid="{00000000-0005-0000-0000-000049030000}"/>
    <cellStyle name="Normal 103 2 2 3" xfId="6674" xr:uid="{00000000-0005-0000-0000-00004A030000}"/>
    <cellStyle name="Normal 103 2 2 4" xfId="12257" xr:uid="{00000000-0005-0000-0000-00004B030000}"/>
    <cellStyle name="Normal 103 2 2 5" xfId="17840" xr:uid="{00000000-0005-0000-0000-00004C030000}"/>
    <cellStyle name="Normal 103 2 2 6" xfId="23423" xr:uid="{00000000-0005-0000-0000-00004D030000}"/>
    <cellStyle name="Normal 103 2 2 7" xfId="29006" xr:uid="{00000000-0005-0000-0000-00004E030000}"/>
    <cellStyle name="Normal 103 2 3" xfId="3131" xr:uid="{00000000-0005-0000-0000-00004F030000}"/>
    <cellStyle name="Normal 103 2 3 2" xfId="8725" xr:uid="{00000000-0005-0000-0000-000050030000}"/>
    <cellStyle name="Normal 103 2 3 3" xfId="14308" xr:uid="{00000000-0005-0000-0000-000051030000}"/>
    <cellStyle name="Normal 103 2 3 4" xfId="19891" xr:uid="{00000000-0005-0000-0000-000052030000}"/>
    <cellStyle name="Normal 103 2 3 5" xfId="25474" xr:uid="{00000000-0005-0000-0000-000053030000}"/>
    <cellStyle name="Normal 103 2 3 6" xfId="31057" xr:uid="{00000000-0005-0000-0000-000054030000}"/>
    <cellStyle name="Normal 103 2 4" xfId="5935" xr:uid="{00000000-0005-0000-0000-000055030000}"/>
    <cellStyle name="Normal 103 2 5" xfId="11518" xr:uid="{00000000-0005-0000-0000-000056030000}"/>
    <cellStyle name="Normal 103 2 6" xfId="17101" xr:uid="{00000000-0005-0000-0000-000057030000}"/>
    <cellStyle name="Normal 103 2 7" xfId="22684" xr:uid="{00000000-0005-0000-0000-000058030000}"/>
    <cellStyle name="Normal 103 2 8" xfId="28267" xr:uid="{00000000-0005-0000-0000-000059030000}"/>
    <cellStyle name="Normal 103 20" xfId="28080" xr:uid="{00000000-0005-0000-0000-00005A030000}"/>
    <cellStyle name="Normal 103 3" xfId="517" xr:uid="{00000000-0005-0000-0000-00005B030000}"/>
    <cellStyle name="Normal 103 3 2" xfId="3315" xr:uid="{00000000-0005-0000-0000-00005C030000}"/>
    <cellStyle name="Normal 103 3 2 2" xfId="8909" xr:uid="{00000000-0005-0000-0000-00005D030000}"/>
    <cellStyle name="Normal 103 3 2 3" xfId="14492" xr:uid="{00000000-0005-0000-0000-00005E030000}"/>
    <cellStyle name="Normal 103 3 2 4" xfId="20075" xr:uid="{00000000-0005-0000-0000-00005F030000}"/>
    <cellStyle name="Normal 103 3 2 5" xfId="25658" xr:uid="{00000000-0005-0000-0000-000060030000}"/>
    <cellStyle name="Normal 103 3 2 6" xfId="31241" xr:uid="{00000000-0005-0000-0000-000061030000}"/>
    <cellStyle name="Normal 103 3 3" xfId="6119" xr:uid="{00000000-0005-0000-0000-000062030000}"/>
    <cellStyle name="Normal 103 3 4" xfId="11702" xr:uid="{00000000-0005-0000-0000-000063030000}"/>
    <cellStyle name="Normal 103 3 5" xfId="17285" xr:uid="{00000000-0005-0000-0000-000064030000}"/>
    <cellStyle name="Normal 103 3 6" xfId="22868" xr:uid="{00000000-0005-0000-0000-000065030000}"/>
    <cellStyle name="Normal 103 3 7" xfId="28451" xr:uid="{00000000-0005-0000-0000-000066030000}"/>
    <cellStyle name="Normal 103 4" xfId="704" xr:uid="{00000000-0005-0000-0000-000067030000}"/>
    <cellStyle name="Normal 103 4 2" xfId="3502" xr:uid="{00000000-0005-0000-0000-000068030000}"/>
    <cellStyle name="Normal 103 4 2 2" xfId="9094" xr:uid="{00000000-0005-0000-0000-000069030000}"/>
    <cellStyle name="Normal 103 4 2 3" xfId="14677" xr:uid="{00000000-0005-0000-0000-00006A030000}"/>
    <cellStyle name="Normal 103 4 2 4" xfId="20260" xr:uid="{00000000-0005-0000-0000-00006B030000}"/>
    <cellStyle name="Normal 103 4 2 5" xfId="25843" xr:uid="{00000000-0005-0000-0000-00006C030000}"/>
    <cellStyle name="Normal 103 4 2 6" xfId="31426" xr:uid="{00000000-0005-0000-0000-00006D030000}"/>
    <cellStyle name="Normal 103 4 3" xfId="6304" xr:uid="{00000000-0005-0000-0000-00006E030000}"/>
    <cellStyle name="Normal 103 4 4" xfId="11887" xr:uid="{00000000-0005-0000-0000-00006F030000}"/>
    <cellStyle name="Normal 103 4 5" xfId="17470" xr:uid="{00000000-0005-0000-0000-000070030000}"/>
    <cellStyle name="Normal 103 4 6" xfId="23053" xr:uid="{00000000-0005-0000-0000-000071030000}"/>
    <cellStyle name="Normal 103 4 7" xfId="28636" xr:uid="{00000000-0005-0000-0000-000072030000}"/>
    <cellStyle name="Normal 103 5" xfId="891" xr:uid="{00000000-0005-0000-0000-000073030000}"/>
    <cellStyle name="Normal 103 5 2" xfId="3689" xr:uid="{00000000-0005-0000-0000-000074030000}"/>
    <cellStyle name="Normal 103 5 2 2" xfId="9281" xr:uid="{00000000-0005-0000-0000-000075030000}"/>
    <cellStyle name="Normal 103 5 2 3" xfId="14864" xr:uid="{00000000-0005-0000-0000-000076030000}"/>
    <cellStyle name="Normal 103 5 2 4" xfId="20447" xr:uid="{00000000-0005-0000-0000-000077030000}"/>
    <cellStyle name="Normal 103 5 2 5" xfId="26030" xr:uid="{00000000-0005-0000-0000-000078030000}"/>
    <cellStyle name="Normal 103 5 2 6" xfId="31613" xr:uid="{00000000-0005-0000-0000-000079030000}"/>
    <cellStyle name="Normal 103 5 3" xfId="6491" xr:uid="{00000000-0005-0000-0000-00007A030000}"/>
    <cellStyle name="Normal 103 5 4" xfId="12074" xr:uid="{00000000-0005-0000-0000-00007B030000}"/>
    <cellStyle name="Normal 103 5 5" xfId="17657" xr:uid="{00000000-0005-0000-0000-00007C030000}"/>
    <cellStyle name="Normal 103 5 6" xfId="23240" xr:uid="{00000000-0005-0000-0000-00007D030000}"/>
    <cellStyle name="Normal 103 5 7" xfId="28823" xr:uid="{00000000-0005-0000-0000-00007E030000}"/>
    <cellStyle name="Normal 103 6" xfId="1258" xr:uid="{00000000-0005-0000-0000-00007F030000}"/>
    <cellStyle name="Normal 103 6 2" xfId="4056" xr:uid="{00000000-0005-0000-0000-000080030000}"/>
    <cellStyle name="Normal 103 6 2 2" xfId="9648" xr:uid="{00000000-0005-0000-0000-000081030000}"/>
    <cellStyle name="Normal 103 6 2 3" xfId="15231" xr:uid="{00000000-0005-0000-0000-000082030000}"/>
    <cellStyle name="Normal 103 6 2 4" xfId="20814" xr:uid="{00000000-0005-0000-0000-000083030000}"/>
    <cellStyle name="Normal 103 6 2 5" xfId="26397" xr:uid="{00000000-0005-0000-0000-000084030000}"/>
    <cellStyle name="Normal 103 6 2 6" xfId="31980" xr:uid="{00000000-0005-0000-0000-000085030000}"/>
    <cellStyle name="Normal 103 6 3" xfId="6858" xr:uid="{00000000-0005-0000-0000-000086030000}"/>
    <cellStyle name="Normal 103 6 4" xfId="12441" xr:uid="{00000000-0005-0000-0000-000087030000}"/>
    <cellStyle name="Normal 103 6 5" xfId="18024" xr:uid="{00000000-0005-0000-0000-000088030000}"/>
    <cellStyle name="Normal 103 6 6" xfId="23607" xr:uid="{00000000-0005-0000-0000-000089030000}"/>
    <cellStyle name="Normal 103 6 7" xfId="29190" xr:uid="{00000000-0005-0000-0000-00008A030000}"/>
    <cellStyle name="Normal 103 7" xfId="1447" xr:uid="{00000000-0005-0000-0000-00008B030000}"/>
    <cellStyle name="Normal 103 7 2" xfId="4243" xr:uid="{00000000-0005-0000-0000-00008C030000}"/>
    <cellStyle name="Normal 103 7 2 2" xfId="9835" xr:uid="{00000000-0005-0000-0000-00008D030000}"/>
    <cellStyle name="Normal 103 7 2 3" xfId="15418" xr:uid="{00000000-0005-0000-0000-00008E030000}"/>
    <cellStyle name="Normal 103 7 2 4" xfId="21001" xr:uid="{00000000-0005-0000-0000-00008F030000}"/>
    <cellStyle name="Normal 103 7 2 5" xfId="26584" xr:uid="{00000000-0005-0000-0000-000090030000}"/>
    <cellStyle name="Normal 103 7 2 6" xfId="32167" xr:uid="{00000000-0005-0000-0000-000091030000}"/>
    <cellStyle name="Normal 103 7 3" xfId="7045" xr:uid="{00000000-0005-0000-0000-000092030000}"/>
    <cellStyle name="Normal 103 7 4" xfId="12628" xr:uid="{00000000-0005-0000-0000-000093030000}"/>
    <cellStyle name="Normal 103 7 5" xfId="18211" xr:uid="{00000000-0005-0000-0000-000094030000}"/>
    <cellStyle name="Normal 103 7 6" xfId="23794" xr:uid="{00000000-0005-0000-0000-000095030000}"/>
    <cellStyle name="Normal 103 7 7" xfId="29377" xr:uid="{00000000-0005-0000-0000-000096030000}"/>
    <cellStyle name="Normal 103 8" xfId="1634" xr:uid="{00000000-0005-0000-0000-000097030000}"/>
    <cellStyle name="Normal 103 8 2" xfId="4430" xr:uid="{00000000-0005-0000-0000-000098030000}"/>
    <cellStyle name="Normal 103 8 2 2" xfId="10022" xr:uid="{00000000-0005-0000-0000-000099030000}"/>
    <cellStyle name="Normal 103 8 2 3" xfId="15605" xr:uid="{00000000-0005-0000-0000-00009A030000}"/>
    <cellStyle name="Normal 103 8 2 4" xfId="21188" xr:uid="{00000000-0005-0000-0000-00009B030000}"/>
    <cellStyle name="Normal 103 8 2 5" xfId="26771" xr:uid="{00000000-0005-0000-0000-00009C030000}"/>
    <cellStyle name="Normal 103 8 2 6" xfId="32354" xr:uid="{00000000-0005-0000-0000-00009D030000}"/>
    <cellStyle name="Normal 103 8 3" xfId="7232" xr:uid="{00000000-0005-0000-0000-00009E030000}"/>
    <cellStyle name="Normal 103 8 4" xfId="12815" xr:uid="{00000000-0005-0000-0000-00009F030000}"/>
    <cellStyle name="Normal 103 8 5" xfId="18398" xr:uid="{00000000-0005-0000-0000-0000A0030000}"/>
    <cellStyle name="Normal 103 8 6" xfId="23981" xr:uid="{00000000-0005-0000-0000-0000A1030000}"/>
    <cellStyle name="Normal 103 8 7" xfId="29564" xr:uid="{00000000-0005-0000-0000-0000A2030000}"/>
    <cellStyle name="Normal 103 9" xfId="1821" xr:uid="{00000000-0005-0000-0000-0000A3030000}"/>
    <cellStyle name="Normal 103 9 2" xfId="4617" xr:uid="{00000000-0005-0000-0000-0000A4030000}"/>
    <cellStyle name="Normal 103 9 2 2" xfId="10209" xr:uid="{00000000-0005-0000-0000-0000A5030000}"/>
    <cellStyle name="Normal 103 9 2 3" xfId="15792" xr:uid="{00000000-0005-0000-0000-0000A6030000}"/>
    <cellStyle name="Normal 103 9 2 4" xfId="21375" xr:uid="{00000000-0005-0000-0000-0000A7030000}"/>
    <cellStyle name="Normal 103 9 2 5" xfId="26958" xr:uid="{00000000-0005-0000-0000-0000A8030000}"/>
    <cellStyle name="Normal 103 9 2 6" xfId="32541" xr:uid="{00000000-0005-0000-0000-0000A9030000}"/>
    <cellStyle name="Normal 103 9 3" xfId="7419" xr:uid="{00000000-0005-0000-0000-0000AA030000}"/>
    <cellStyle name="Normal 103 9 4" xfId="13002" xr:uid="{00000000-0005-0000-0000-0000AB030000}"/>
    <cellStyle name="Normal 103 9 5" xfId="18585" xr:uid="{00000000-0005-0000-0000-0000AC030000}"/>
    <cellStyle name="Normal 103 9 6" xfId="24168" xr:uid="{00000000-0005-0000-0000-0000AD030000}"/>
    <cellStyle name="Normal 103 9 7" xfId="29751" xr:uid="{00000000-0005-0000-0000-0000AE030000}"/>
    <cellStyle name="Normal 104" xfId="101" xr:uid="{00000000-0005-0000-0000-0000AF030000}"/>
    <cellStyle name="Normal 104 10" xfId="2009" xr:uid="{00000000-0005-0000-0000-0000B0030000}"/>
    <cellStyle name="Normal 104 10 2" xfId="4805" xr:uid="{00000000-0005-0000-0000-0000B1030000}"/>
    <cellStyle name="Normal 104 10 2 2" xfId="10397" xr:uid="{00000000-0005-0000-0000-0000B2030000}"/>
    <cellStyle name="Normal 104 10 2 3" xfId="15980" xr:uid="{00000000-0005-0000-0000-0000B3030000}"/>
    <cellStyle name="Normal 104 10 2 4" xfId="21563" xr:uid="{00000000-0005-0000-0000-0000B4030000}"/>
    <cellStyle name="Normal 104 10 2 5" xfId="27146" xr:uid="{00000000-0005-0000-0000-0000B5030000}"/>
    <cellStyle name="Normal 104 10 2 6" xfId="32729" xr:uid="{00000000-0005-0000-0000-0000B6030000}"/>
    <cellStyle name="Normal 104 10 3" xfId="7607" xr:uid="{00000000-0005-0000-0000-0000B7030000}"/>
    <cellStyle name="Normal 104 10 4" xfId="13190" xr:uid="{00000000-0005-0000-0000-0000B8030000}"/>
    <cellStyle name="Normal 104 10 5" xfId="18773" xr:uid="{00000000-0005-0000-0000-0000B9030000}"/>
    <cellStyle name="Normal 104 10 6" xfId="24356" xr:uid="{00000000-0005-0000-0000-0000BA030000}"/>
    <cellStyle name="Normal 104 10 7" xfId="29939" xr:uid="{00000000-0005-0000-0000-0000BB030000}"/>
    <cellStyle name="Normal 104 11" xfId="2196" xr:uid="{00000000-0005-0000-0000-0000BC030000}"/>
    <cellStyle name="Normal 104 11 2" xfId="4992" xr:uid="{00000000-0005-0000-0000-0000BD030000}"/>
    <cellStyle name="Normal 104 11 2 2" xfId="10584" xr:uid="{00000000-0005-0000-0000-0000BE030000}"/>
    <cellStyle name="Normal 104 11 2 3" xfId="16167" xr:uid="{00000000-0005-0000-0000-0000BF030000}"/>
    <cellStyle name="Normal 104 11 2 4" xfId="21750" xr:uid="{00000000-0005-0000-0000-0000C0030000}"/>
    <cellStyle name="Normal 104 11 2 5" xfId="27333" xr:uid="{00000000-0005-0000-0000-0000C1030000}"/>
    <cellStyle name="Normal 104 11 2 6" xfId="32916" xr:uid="{00000000-0005-0000-0000-0000C2030000}"/>
    <cellStyle name="Normal 104 11 3" xfId="7794" xr:uid="{00000000-0005-0000-0000-0000C3030000}"/>
    <cellStyle name="Normal 104 11 4" xfId="13377" xr:uid="{00000000-0005-0000-0000-0000C4030000}"/>
    <cellStyle name="Normal 104 11 5" xfId="18960" xr:uid="{00000000-0005-0000-0000-0000C5030000}"/>
    <cellStyle name="Normal 104 11 6" xfId="24543" xr:uid="{00000000-0005-0000-0000-0000C6030000}"/>
    <cellStyle name="Normal 104 11 7" xfId="30126" xr:uid="{00000000-0005-0000-0000-0000C7030000}"/>
    <cellStyle name="Normal 104 12" xfId="2383" xr:uid="{00000000-0005-0000-0000-0000C8030000}"/>
    <cellStyle name="Normal 104 12 2" xfId="5179" xr:uid="{00000000-0005-0000-0000-0000C9030000}"/>
    <cellStyle name="Normal 104 12 2 2" xfId="10771" xr:uid="{00000000-0005-0000-0000-0000CA030000}"/>
    <cellStyle name="Normal 104 12 2 3" xfId="16354" xr:uid="{00000000-0005-0000-0000-0000CB030000}"/>
    <cellStyle name="Normal 104 12 2 4" xfId="21937" xr:uid="{00000000-0005-0000-0000-0000CC030000}"/>
    <cellStyle name="Normal 104 12 2 5" xfId="27520" xr:uid="{00000000-0005-0000-0000-0000CD030000}"/>
    <cellStyle name="Normal 104 12 2 6" xfId="33103" xr:uid="{00000000-0005-0000-0000-0000CE030000}"/>
    <cellStyle name="Normal 104 12 3" xfId="7981" xr:uid="{00000000-0005-0000-0000-0000CF030000}"/>
    <cellStyle name="Normal 104 12 4" xfId="13564" xr:uid="{00000000-0005-0000-0000-0000D0030000}"/>
    <cellStyle name="Normal 104 12 5" xfId="19147" xr:uid="{00000000-0005-0000-0000-0000D1030000}"/>
    <cellStyle name="Normal 104 12 6" xfId="24730" xr:uid="{00000000-0005-0000-0000-0000D2030000}"/>
    <cellStyle name="Normal 104 12 7" xfId="30313" xr:uid="{00000000-0005-0000-0000-0000D3030000}"/>
    <cellStyle name="Normal 104 13" xfId="2570" xr:uid="{00000000-0005-0000-0000-0000D4030000}"/>
    <cellStyle name="Normal 104 13 2" xfId="5366" xr:uid="{00000000-0005-0000-0000-0000D5030000}"/>
    <cellStyle name="Normal 104 13 2 2" xfId="10958" xr:uid="{00000000-0005-0000-0000-0000D6030000}"/>
    <cellStyle name="Normal 104 13 2 3" xfId="16541" xr:uid="{00000000-0005-0000-0000-0000D7030000}"/>
    <cellStyle name="Normal 104 13 2 4" xfId="22124" xr:uid="{00000000-0005-0000-0000-0000D8030000}"/>
    <cellStyle name="Normal 104 13 2 5" xfId="27707" xr:uid="{00000000-0005-0000-0000-0000D9030000}"/>
    <cellStyle name="Normal 104 13 2 6" xfId="33290" xr:uid="{00000000-0005-0000-0000-0000DA030000}"/>
    <cellStyle name="Normal 104 13 3" xfId="8168" xr:uid="{00000000-0005-0000-0000-0000DB030000}"/>
    <cellStyle name="Normal 104 13 4" xfId="13751" xr:uid="{00000000-0005-0000-0000-0000DC030000}"/>
    <cellStyle name="Normal 104 13 5" xfId="19334" xr:uid="{00000000-0005-0000-0000-0000DD030000}"/>
    <cellStyle name="Normal 104 13 6" xfId="24917" xr:uid="{00000000-0005-0000-0000-0000DE030000}"/>
    <cellStyle name="Normal 104 13 7" xfId="30500" xr:uid="{00000000-0005-0000-0000-0000DF030000}"/>
    <cellStyle name="Normal 104 14" xfId="2757" xr:uid="{00000000-0005-0000-0000-0000E0030000}"/>
    <cellStyle name="Normal 104 14 2" xfId="5553" xr:uid="{00000000-0005-0000-0000-0000E1030000}"/>
    <cellStyle name="Normal 104 14 2 2" xfId="11145" xr:uid="{00000000-0005-0000-0000-0000E2030000}"/>
    <cellStyle name="Normal 104 14 2 3" xfId="16728" xr:uid="{00000000-0005-0000-0000-0000E3030000}"/>
    <cellStyle name="Normal 104 14 2 4" xfId="22311" xr:uid="{00000000-0005-0000-0000-0000E4030000}"/>
    <cellStyle name="Normal 104 14 2 5" xfId="27894" xr:uid="{00000000-0005-0000-0000-0000E5030000}"/>
    <cellStyle name="Normal 104 14 2 6" xfId="33477" xr:uid="{00000000-0005-0000-0000-0000E6030000}"/>
    <cellStyle name="Normal 104 14 3" xfId="8355" xr:uid="{00000000-0005-0000-0000-0000E7030000}"/>
    <cellStyle name="Normal 104 14 4" xfId="13938" xr:uid="{00000000-0005-0000-0000-0000E8030000}"/>
    <cellStyle name="Normal 104 14 5" xfId="19521" xr:uid="{00000000-0005-0000-0000-0000E9030000}"/>
    <cellStyle name="Normal 104 14 6" xfId="25104" xr:uid="{00000000-0005-0000-0000-0000EA030000}"/>
    <cellStyle name="Normal 104 14 7" xfId="30687" xr:uid="{00000000-0005-0000-0000-0000EB030000}"/>
    <cellStyle name="Normal 104 15" xfId="2944" xr:uid="{00000000-0005-0000-0000-0000EC030000}"/>
    <cellStyle name="Normal 104 15 2" xfId="8542" xr:uid="{00000000-0005-0000-0000-0000ED030000}"/>
    <cellStyle name="Normal 104 15 3" xfId="14125" xr:uid="{00000000-0005-0000-0000-0000EE030000}"/>
    <cellStyle name="Normal 104 15 4" xfId="19708" xr:uid="{00000000-0005-0000-0000-0000EF030000}"/>
    <cellStyle name="Normal 104 15 5" xfId="25291" xr:uid="{00000000-0005-0000-0000-0000F0030000}"/>
    <cellStyle name="Normal 104 15 6" xfId="30874" xr:uid="{00000000-0005-0000-0000-0000F1030000}"/>
    <cellStyle name="Normal 104 16" xfId="5749" xr:uid="{00000000-0005-0000-0000-0000F2030000}"/>
    <cellStyle name="Normal 104 17" xfId="11332" xr:uid="{00000000-0005-0000-0000-0000F3030000}"/>
    <cellStyle name="Normal 104 18" xfId="16915" xr:uid="{00000000-0005-0000-0000-0000F4030000}"/>
    <cellStyle name="Normal 104 19" xfId="22498" xr:uid="{00000000-0005-0000-0000-0000F5030000}"/>
    <cellStyle name="Normal 104 2" xfId="334" xr:uid="{00000000-0005-0000-0000-0000F6030000}"/>
    <cellStyle name="Normal 104 2 2" xfId="1075" xr:uid="{00000000-0005-0000-0000-0000F7030000}"/>
    <cellStyle name="Normal 104 2 2 2" xfId="3873" xr:uid="{00000000-0005-0000-0000-0000F8030000}"/>
    <cellStyle name="Normal 104 2 2 2 2" xfId="9465" xr:uid="{00000000-0005-0000-0000-0000F9030000}"/>
    <cellStyle name="Normal 104 2 2 2 3" xfId="15048" xr:uid="{00000000-0005-0000-0000-0000FA030000}"/>
    <cellStyle name="Normal 104 2 2 2 4" xfId="20631" xr:uid="{00000000-0005-0000-0000-0000FB030000}"/>
    <cellStyle name="Normal 104 2 2 2 5" xfId="26214" xr:uid="{00000000-0005-0000-0000-0000FC030000}"/>
    <cellStyle name="Normal 104 2 2 2 6" xfId="31797" xr:uid="{00000000-0005-0000-0000-0000FD030000}"/>
    <cellStyle name="Normal 104 2 2 3" xfId="6675" xr:uid="{00000000-0005-0000-0000-0000FE030000}"/>
    <cellStyle name="Normal 104 2 2 4" xfId="12258" xr:uid="{00000000-0005-0000-0000-0000FF030000}"/>
    <cellStyle name="Normal 104 2 2 5" xfId="17841" xr:uid="{00000000-0005-0000-0000-000000040000}"/>
    <cellStyle name="Normal 104 2 2 6" xfId="23424" xr:uid="{00000000-0005-0000-0000-000001040000}"/>
    <cellStyle name="Normal 104 2 2 7" xfId="29007" xr:uid="{00000000-0005-0000-0000-000002040000}"/>
    <cellStyle name="Normal 104 2 3" xfId="3132" xr:uid="{00000000-0005-0000-0000-000003040000}"/>
    <cellStyle name="Normal 104 2 3 2" xfId="8726" xr:uid="{00000000-0005-0000-0000-000004040000}"/>
    <cellStyle name="Normal 104 2 3 3" xfId="14309" xr:uid="{00000000-0005-0000-0000-000005040000}"/>
    <cellStyle name="Normal 104 2 3 4" xfId="19892" xr:uid="{00000000-0005-0000-0000-000006040000}"/>
    <cellStyle name="Normal 104 2 3 5" xfId="25475" xr:uid="{00000000-0005-0000-0000-000007040000}"/>
    <cellStyle name="Normal 104 2 3 6" xfId="31058" xr:uid="{00000000-0005-0000-0000-000008040000}"/>
    <cellStyle name="Normal 104 2 4" xfId="5936" xr:uid="{00000000-0005-0000-0000-000009040000}"/>
    <cellStyle name="Normal 104 2 5" xfId="11519" xr:uid="{00000000-0005-0000-0000-00000A040000}"/>
    <cellStyle name="Normal 104 2 6" xfId="17102" xr:uid="{00000000-0005-0000-0000-00000B040000}"/>
    <cellStyle name="Normal 104 2 7" xfId="22685" xr:uid="{00000000-0005-0000-0000-00000C040000}"/>
    <cellStyle name="Normal 104 2 8" xfId="28268" xr:uid="{00000000-0005-0000-0000-00000D040000}"/>
    <cellStyle name="Normal 104 20" xfId="28081" xr:uid="{00000000-0005-0000-0000-00000E040000}"/>
    <cellStyle name="Normal 104 3" xfId="518" xr:uid="{00000000-0005-0000-0000-00000F040000}"/>
    <cellStyle name="Normal 104 3 2" xfId="3316" xr:uid="{00000000-0005-0000-0000-000010040000}"/>
    <cellStyle name="Normal 104 3 2 2" xfId="8910" xr:uid="{00000000-0005-0000-0000-000011040000}"/>
    <cellStyle name="Normal 104 3 2 3" xfId="14493" xr:uid="{00000000-0005-0000-0000-000012040000}"/>
    <cellStyle name="Normal 104 3 2 4" xfId="20076" xr:uid="{00000000-0005-0000-0000-000013040000}"/>
    <cellStyle name="Normal 104 3 2 5" xfId="25659" xr:uid="{00000000-0005-0000-0000-000014040000}"/>
    <cellStyle name="Normal 104 3 2 6" xfId="31242" xr:uid="{00000000-0005-0000-0000-000015040000}"/>
    <cellStyle name="Normal 104 3 3" xfId="6120" xr:uid="{00000000-0005-0000-0000-000016040000}"/>
    <cellStyle name="Normal 104 3 4" xfId="11703" xr:uid="{00000000-0005-0000-0000-000017040000}"/>
    <cellStyle name="Normal 104 3 5" xfId="17286" xr:uid="{00000000-0005-0000-0000-000018040000}"/>
    <cellStyle name="Normal 104 3 6" xfId="22869" xr:uid="{00000000-0005-0000-0000-000019040000}"/>
    <cellStyle name="Normal 104 3 7" xfId="28452" xr:uid="{00000000-0005-0000-0000-00001A040000}"/>
    <cellStyle name="Normal 104 4" xfId="705" xr:uid="{00000000-0005-0000-0000-00001B040000}"/>
    <cellStyle name="Normal 104 4 2" xfId="3503" xr:uid="{00000000-0005-0000-0000-00001C040000}"/>
    <cellStyle name="Normal 104 4 2 2" xfId="9095" xr:uid="{00000000-0005-0000-0000-00001D040000}"/>
    <cellStyle name="Normal 104 4 2 3" xfId="14678" xr:uid="{00000000-0005-0000-0000-00001E040000}"/>
    <cellStyle name="Normal 104 4 2 4" xfId="20261" xr:uid="{00000000-0005-0000-0000-00001F040000}"/>
    <cellStyle name="Normal 104 4 2 5" xfId="25844" xr:uid="{00000000-0005-0000-0000-000020040000}"/>
    <cellStyle name="Normal 104 4 2 6" xfId="31427" xr:uid="{00000000-0005-0000-0000-000021040000}"/>
    <cellStyle name="Normal 104 4 3" xfId="6305" xr:uid="{00000000-0005-0000-0000-000022040000}"/>
    <cellStyle name="Normal 104 4 4" xfId="11888" xr:uid="{00000000-0005-0000-0000-000023040000}"/>
    <cellStyle name="Normal 104 4 5" xfId="17471" xr:uid="{00000000-0005-0000-0000-000024040000}"/>
    <cellStyle name="Normal 104 4 6" xfId="23054" xr:uid="{00000000-0005-0000-0000-000025040000}"/>
    <cellStyle name="Normal 104 4 7" xfId="28637" xr:uid="{00000000-0005-0000-0000-000026040000}"/>
    <cellStyle name="Normal 104 5" xfId="892" xr:uid="{00000000-0005-0000-0000-000027040000}"/>
    <cellStyle name="Normal 104 5 2" xfId="3690" xr:uid="{00000000-0005-0000-0000-000028040000}"/>
    <cellStyle name="Normal 104 5 2 2" xfId="9282" xr:uid="{00000000-0005-0000-0000-000029040000}"/>
    <cellStyle name="Normal 104 5 2 3" xfId="14865" xr:uid="{00000000-0005-0000-0000-00002A040000}"/>
    <cellStyle name="Normal 104 5 2 4" xfId="20448" xr:uid="{00000000-0005-0000-0000-00002B040000}"/>
    <cellStyle name="Normal 104 5 2 5" xfId="26031" xr:uid="{00000000-0005-0000-0000-00002C040000}"/>
    <cellStyle name="Normal 104 5 2 6" xfId="31614" xr:uid="{00000000-0005-0000-0000-00002D040000}"/>
    <cellStyle name="Normal 104 5 3" xfId="6492" xr:uid="{00000000-0005-0000-0000-00002E040000}"/>
    <cellStyle name="Normal 104 5 4" xfId="12075" xr:uid="{00000000-0005-0000-0000-00002F040000}"/>
    <cellStyle name="Normal 104 5 5" xfId="17658" xr:uid="{00000000-0005-0000-0000-000030040000}"/>
    <cellStyle name="Normal 104 5 6" xfId="23241" xr:uid="{00000000-0005-0000-0000-000031040000}"/>
    <cellStyle name="Normal 104 5 7" xfId="28824" xr:uid="{00000000-0005-0000-0000-000032040000}"/>
    <cellStyle name="Normal 104 6" xfId="1259" xr:uid="{00000000-0005-0000-0000-000033040000}"/>
    <cellStyle name="Normal 104 6 2" xfId="4057" xr:uid="{00000000-0005-0000-0000-000034040000}"/>
    <cellStyle name="Normal 104 6 2 2" xfId="9649" xr:uid="{00000000-0005-0000-0000-000035040000}"/>
    <cellStyle name="Normal 104 6 2 3" xfId="15232" xr:uid="{00000000-0005-0000-0000-000036040000}"/>
    <cellStyle name="Normal 104 6 2 4" xfId="20815" xr:uid="{00000000-0005-0000-0000-000037040000}"/>
    <cellStyle name="Normal 104 6 2 5" xfId="26398" xr:uid="{00000000-0005-0000-0000-000038040000}"/>
    <cellStyle name="Normal 104 6 2 6" xfId="31981" xr:uid="{00000000-0005-0000-0000-000039040000}"/>
    <cellStyle name="Normal 104 6 3" xfId="6859" xr:uid="{00000000-0005-0000-0000-00003A040000}"/>
    <cellStyle name="Normal 104 6 4" xfId="12442" xr:uid="{00000000-0005-0000-0000-00003B040000}"/>
    <cellStyle name="Normal 104 6 5" xfId="18025" xr:uid="{00000000-0005-0000-0000-00003C040000}"/>
    <cellStyle name="Normal 104 6 6" xfId="23608" xr:uid="{00000000-0005-0000-0000-00003D040000}"/>
    <cellStyle name="Normal 104 6 7" xfId="29191" xr:uid="{00000000-0005-0000-0000-00003E040000}"/>
    <cellStyle name="Normal 104 7" xfId="1448" xr:uid="{00000000-0005-0000-0000-00003F040000}"/>
    <cellStyle name="Normal 104 7 2" xfId="4244" xr:uid="{00000000-0005-0000-0000-000040040000}"/>
    <cellStyle name="Normal 104 7 2 2" xfId="9836" xr:uid="{00000000-0005-0000-0000-000041040000}"/>
    <cellStyle name="Normal 104 7 2 3" xfId="15419" xr:uid="{00000000-0005-0000-0000-000042040000}"/>
    <cellStyle name="Normal 104 7 2 4" xfId="21002" xr:uid="{00000000-0005-0000-0000-000043040000}"/>
    <cellStyle name="Normal 104 7 2 5" xfId="26585" xr:uid="{00000000-0005-0000-0000-000044040000}"/>
    <cellStyle name="Normal 104 7 2 6" xfId="32168" xr:uid="{00000000-0005-0000-0000-000045040000}"/>
    <cellStyle name="Normal 104 7 3" xfId="7046" xr:uid="{00000000-0005-0000-0000-000046040000}"/>
    <cellStyle name="Normal 104 7 4" xfId="12629" xr:uid="{00000000-0005-0000-0000-000047040000}"/>
    <cellStyle name="Normal 104 7 5" xfId="18212" xr:uid="{00000000-0005-0000-0000-000048040000}"/>
    <cellStyle name="Normal 104 7 6" xfId="23795" xr:uid="{00000000-0005-0000-0000-000049040000}"/>
    <cellStyle name="Normal 104 7 7" xfId="29378" xr:uid="{00000000-0005-0000-0000-00004A040000}"/>
    <cellStyle name="Normal 104 8" xfId="1635" xr:uid="{00000000-0005-0000-0000-00004B040000}"/>
    <cellStyle name="Normal 104 8 2" xfId="4431" xr:uid="{00000000-0005-0000-0000-00004C040000}"/>
    <cellStyle name="Normal 104 8 2 2" xfId="10023" xr:uid="{00000000-0005-0000-0000-00004D040000}"/>
    <cellStyle name="Normal 104 8 2 3" xfId="15606" xr:uid="{00000000-0005-0000-0000-00004E040000}"/>
    <cellStyle name="Normal 104 8 2 4" xfId="21189" xr:uid="{00000000-0005-0000-0000-00004F040000}"/>
    <cellStyle name="Normal 104 8 2 5" xfId="26772" xr:uid="{00000000-0005-0000-0000-000050040000}"/>
    <cellStyle name="Normal 104 8 2 6" xfId="32355" xr:uid="{00000000-0005-0000-0000-000051040000}"/>
    <cellStyle name="Normal 104 8 3" xfId="7233" xr:uid="{00000000-0005-0000-0000-000052040000}"/>
    <cellStyle name="Normal 104 8 4" xfId="12816" xr:uid="{00000000-0005-0000-0000-000053040000}"/>
    <cellStyle name="Normal 104 8 5" xfId="18399" xr:uid="{00000000-0005-0000-0000-000054040000}"/>
    <cellStyle name="Normal 104 8 6" xfId="23982" xr:uid="{00000000-0005-0000-0000-000055040000}"/>
    <cellStyle name="Normal 104 8 7" xfId="29565" xr:uid="{00000000-0005-0000-0000-000056040000}"/>
    <cellStyle name="Normal 104 9" xfId="1822" xr:uid="{00000000-0005-0000-0000-000057040000}"/>
    <cellStyle name="Normal 104 9 2" xfId="4618" xr:uid="{00000000-0005-0000-0000-000058040000}"/>
    <cellStyle name="Normal 104 9 2 2" xfId="10210" xr:uid="{00000000-0005-0000-0000-000059040000}"/>
    <cellStyle name="Normal 104 9 2 3" xfId="15793" xr:uid="{00000000-0005-0000-0000-00005A040000}"/>
    <cellStyle name="Normal 104 9 2 4" xfId="21376" xr:uid="{00000000-0005-0000-0000-00005B040000}"/>
    <cellStyle name="Normal 104 9 2 5" xfId="26959" xr:uid="{00000000-0005-0000-0000-00005C040000}"/>
    <cellStyle name="Normal 104 9 2 6" xfId="32542" xr:uid="{00000000-0005-0000-0000-00005D040000}"/>
    <cellStyle name="Normal 104 9 3" xfId="7420" xr:uid="{00000000-0005-0000-0000-00005E040000}"/>
    <cellStyle name="Normal 104 9 4" xfId="13003" xr:uid="{00000000-0005-0000-0000-00005F040000}"/>
    <cellStyle name="Normal 104 9 5" xfId="18586" xr:uid="{00000000-0005-0000-0000-000060040000}"/>
    <cellStyle name="Normal 104 9 6" xfId="24169" xr:uid="{00000000-0005-0000-0000-000061040000}"/>
    <cellStyle name="Normal 104 9 7" xfId="29752" xr:uid="{00000000-0005-0000-0000-000062040000}"/>
    <cellStyle name="Normal 105" xfId="102" xr:uid="{00000000-0005-0000-0000-000063040000}"/>
    <cellStyle name="Normal 105 10" xfId="2010" xr:uid="{00000000-0005-0000-0000-000064040000}"/>
    <cellStyle name="Normal 105 10 2" xfId="4806" xr:uid="{00000000-0005-0000-0000-000065040000}"/>
    <cellStyle name="Normal 105 10 2 2" xfId="10398" xr:uid="{00000000-0005-0000-0000-000066040000}"/>
    <cellStyle name="Normal 105 10 2 3" xfId="15981" xr:uid="{00000000-0005-0000-0000-000067040000}"/>
    <cellStyle name="Normal 105 10 2 4" xfId="21564" xr:uid="{00000000-0005-0000-0000-000068040000}"/>
    <cellStyle name="Normal 105 10 2 5" xfId="27147" xr:uid="{00000000-0005-0000-0000-000069040000}"/>
    <cellStyle name="Normal 105 10 2 6" xfId="32730" xr:uid="{00000000-0005-0000-0000-00006A040000}"/>
    <cellStyle name="Normal 105 10 3" xfId="7608" xr:uid="{00000000-0005-0000-0000-00006B040000}"/>
    <cellStyle name="Normal 105 10 4" xfId="13191" xr:uid="{00000000-0005-0000-0000-00006C040000}"/>
    <cellStyle name="Normal 105 10 5" xfId="18774" xr:uid="{00000000-0005-0000-0000-00006D040000}"/>
    <cellStyle name="Normal 105 10 6" xfId="24357" xr:uid="{00000000-0005-0000-0000-00006E040000}"/>
    <cellStyle name="Normal 105 10 7" xfId="29940" xr:uid="{00000000-0005-0000-0000-00006F040000}"/>
    <cellStyle name="Normal 105 11" xfId="2197" xr:uid="{00000000-0005-0000-0000-000070040000}"/>
    <cellStyle name="Normal 105 11 2" xfId="4993" xr:uid="{00000000-0005-0000-0000-000071040000}"/>
    <cellStyle name="Normal 105 11 2 2" xfId="10585" xr:uid="{00000000-0005-0000-0000-000072040000}"/>
    <cellStyle name="Normal 105 11 2 3" xfId="16168" xr:uid="{00000000-0005-0000-0000-000073040000}"/>
    <cellStyle name="Normal 105 11 2 4" xfId="21751" xr:uid="{00000000-0005-0000-0000-000074040000}"/>
    <cellStyle name="Normal 105 11 2 5" xfId="27334" xr:uid="{00000000-0005-0000-0000-000075040000}"/>
    <cellStyle name="Normal 105 11 2 6" xfId="32917" xr:uid="{00000000-0005-0000-0000-000076040000}"/>
    <cellStyle name="Normal 105 11 3" xfId="7795" xr:uid="{00000000-0005-0000-0000-000077040000}"/>
    <cellStyle name="Normal 105 11 4" xfId="13378" xr:uid="{00000000-0005-0000-0000-000078040000}"/>
    <cellStyle name="Normal 105 11 5" xfId="18961" xr:uid="{00000000-0005-0000-0000-000079040000}"/>
    <cellStyle name="Normal 105 11 6" xfId="24544" xr:uid="{00000000-0005-0000-0000-00007A040000}"/>
    <cellStyle name="Normal 105 11 7" xfId="30127" xr:uid="{00000000-0005-0000-0000-00007B040000}"/>
    <cellStyle name="Normal 105 12" xfId="2384" xr:uid="{00000000-0005-0000-0000-00007C040000}"/>
    <cellStyle name="Normal 105 12 2" xfId="5180" xr:uid="{00000000-0005-0000-0000-00007D040000}"/>
    <cellStyle name="Normal 105 12 2 2" xfId="10772" xr:uid="{00000000-0005-0000-0000-00007E040000}"/>
    <cellStyle name="Normal 105 12 2 3" xfId="16355" xr:uid="{00000000-0005-0000-0000-00007F040000}"/>
    <cellStyle name="Normal 105 12 2 4" xfId="21938" xr:uid="{00000000-0005-0000-0000-000080040000}"/>
    <cellStyle name="Normal 105 12 2 5" xfId="27521" xr:uid="{00000000-0005-0000-0000-000081040000}"/>
    <cellStyle name="Normal 105 12 2 6" xfId="33104" xr:uid="{00000000-0005-0000-0000-000082040000}"/>
    <cellStyle name="Normal 105 12 3" xfId="7982" xr:uid="{00000000-0005-0000-0000-000083040000}"/>
    <cellStyle name="Normal 105 12 4" xfId="13565" xr:uid="{00000000-0005-0000-0000-000084040000}"/>
    <cellStyle name="Normal 105 12 5" xfId="19148" xr:uid="{00000000-0005-0000-0000-000085040000}"/>
    <cellStyle name="Normal 105 12 6" xfId="24731" xr:uid="{00000000-0005-0000-0000-000086040000}"/>
    <cellStyle name="Normal 105 12 7" xfId="30314" xr:uid="{00000000-0005-0000-0000-000087040000}"/>
    <cellStyle name="Normal 105 13" xfId="2571" xr:uid="{00000000-0005-0000-0000-000088040000}"/>
    <cellStyle name="Normal 105 13 2" xfId="5367" xr:uid="{00000000-0005-0000-0000-000089040000}"/>
    <cellStyle name="Normal 105 13 2 2" xfId="10959" xr:uid="{00000000-0005-0000-0000-00008A040000}"/>
    <cellStyle name="Normal 105 13 2 3" xfId="16542" xr:uid="{00000000-0005-0000-0000-00008B040000}"/>
    <cellStyle name="Normal 105 13 2 4" xfId="22125" xr:uid="{00000000-0005-0000-0000-00008C040000}"/>
    <cellStyle name="Normal 105 13 2 5" xfId="27708" xr:uid="{00000000-0005-0000-0000-00008D040000}"/>
    <cellStyle name="Normal 105 13 2 6" xfId="33291" xr:uid="{00000000-0005-0000-0000-00008E040000}"/>
    <cellStyle name="Normal 105 13 3" xfId="8169" xr:uid="{00000000-0005-0000-0000-00008F040000}"/>
    <cellStyle name="Normal 105 13 4" xfId="13752" xr:uid="{00000000-0005-0000-0000-000090040000}"/>
    <cellStyle name="Normal 105 13 5" xfId="19335" xr:uid="{00000000-0005-0000-0000-000091040000}"/>
    <cellStyle name="Normal 105 13 6" xfId="24918" xr:uid="{00000000-0005-0000-0000-000092040000}"/>
    <cellStyle name="Normal 105 13 7" xfId="30501" xr:uid="{00000000-0005-0000-0000-000093040000}"/>
    <cellStyle name="Normal 105 14" xfId="2758" xr:uid="{00000000-0005-0000-0000-000094040000}"/>
    <cellStyle name="Normal 105 14 2" xfId="5554" xr:uid="{00000000-0005-0000-0000-000095040000}"/>
    <cellStyle name="Normal 105 14 2 2" xfId="11146" xr:uid="{00000000-0005-0000-0000-000096040000}"/>
    <cellStyle name="Normal 105 14 2 3" xfId="16729" xr:uid="{00000000-0005-0000-0000-000097040000}"/>
    <cellStyle name="Normal 105 14 2 4" xfId="22312" xr:uid="{00000000-0005-0000-0000-000098040000}"/>
    <cellStyle name="Normal 105 14 2 5" xfId="27895" xr:uid="{00000000-0005-0000-0000-000099040000}"/>
    <cellStyle name="Normal 105 14 2 6" xfId="33478" xr:uid="{00000000-0005-0000-0000-00009A040000}"/>
    <cellStyle name="Normal 105 14 3" xfId="8356" xr:uid="{00000000-0005-0000-0000-00009B040000}"/>
    <cellStyle name="Normal 105 14 4" xfId="13939" xr:uid="{00000000-0005-0000-0000-00009C040000}"/>
    <cellStyle name="Normal 105 14 5" xfId="19522" xr:uid="{00000000-0005-0000-0000-00009D040000}"/>
    <cellStyle name="Normal 105 14 6" xfId="25105" xr:uid="{00000000-0005-0000-0000-00009E040000}"/>
    <cellStyle name="Normal 105 14 7" xfId="30688" xr:uid="{00000000-0005-0000-0000-00009F040000}"/>
    <cellStyle name="Normal 105 15" xfId="2945" xr:uid="{00000000-0005-0000-0000-0000A0040000}"/>
    <cellStyle name="Normal 105 15 2" xfId="8543" xr:uid="{00000000-0005-0000-0000-0000A1040000}"/>
    <cellStyle name="Normal 105 15 3" xfId="14126" xr:uid="{00000000-0005-0000-0000-0000A2040000}"/>
    <cellStyle name="Normal 105 15 4" xfId="19709" xr:uid="{00000000-0005-0000-0000-0000A3040000}"/>
    <cellStyle name="Normal 105 15 5" xfId="25292" xr:uid="{00000000-0005-0000-0000-0000A4040000}"/>
    <cellStyle name="Normal 105 15 6" xfId="30875" xr:uid="{00000000-0005-0000-0000-0000A5040000}"/>
    <cellStyle name="Normal 105 16" xfId="5750" xr:uid="{00000000-0005-0000-0000-0000A6040000}"/>
    <cellStyle name="Normal 105 17" xfId="11333" xr:uid="{00000000-0005-0000-0000-0000A7040000}"/>
    <cellStyle name="Normal 105 18" xfId="16916" xr:uid="{00000000-0005-0000-0000-0000A8040000}"/>
    <cellStyle name="Normal 105 19" xfId="22499" xr:uid="{00000000-0005-0000-0000-0000A9040000}"/>
    <cellStyle name="Normal 105 2" xfId="335" xr:uid="{00000000-0005-0000-0000-0000AA040000}"/>
    <cellStyle name="Normal 105 2 2" xfId="1076" xr:uid="{00000000-0005-0000-0000-0000AB040000}"/>
    <cellStyle name="Normal 105 2 2 2" xfId="3874" xr:uid="{00000000-0005-0000-0000-0000AC040000}"/>
    <cellStyle name="Normal 105 2 2 2 2" xfId="9466" xr:uid="{00000000-0005-0000-0000-0000AD040000}"/>
    <cellStyle name="Normal 105 2 2 2 3" xfId="15049" xr:uid="{00000000-0005-0000-0000-0000AE040000}"/>
    <cellStyle name="Normal 105 2 2 2 4" xfId="20632" xr:uid="{00000000-0005-0000-0000-0000AF040000}"/>
    <cellStyle name="Normal 105 2 2 2 5" xfId="26215" xr:uid="{00000000-0005-0000-0000-0000B0040000}"/>
    <cellStyle name="Normal 105 2 2 2 6" xfId="31798" xr:uid="{00000000-0005-0000-0000-0000B1040000}"/>
    <cellStyle name="Normal 105 2 2 3" xfId="6676" xr:uid="{00000000-0005-0000-0000-0000B2040000}"/>
    <cellStyle name="Normal 105 2 2 4" xfId="12259" xr:uid="{00000000-0005-0000-0000-0000B3040000}"/>
    <cellStyle name="Normal 105 2 2 5" xfId="17842" xr:uid="{00000000-0005-0000-0000-0000B4040000}"/>
    <cellStyle name="Normal 105 2 2 6" xfId="23425" xr:uid="{00000000-0005-0000-0000-0000B5040000}"/>
    <cellStyle name="Normal 105 2 2 7" xfId="29008" xr:uid="{00000000-0005-0000-0000-0000B6040000}"/>
    <cellStyle name="Normal 105 2 3" xfId="3133" xr:uid="{00000000-0005-0000-0000-0000B7040000}"/>
    <cellStyle name="Normal 105 2 3 2" xfId="8727" xr:uid="{00000000-0005-0000-0000-0000B8040000}"/>
    <cellStyle name="Normal 105 2 3 3" xfId="14310" xr:uid="{00000000-0005-0000-0000-0000B9040000}"/>
    <cellStyle name="Normal 105 2 3 4" xfId="19893" xr:uid="{00000000-0005-0000-0000-0000BA040000}"/>
    <cellStyle name="Normal 105 2 3 5" xfId="25476" xr:uid="{00000000-0005-0000-0000-0000BB040000}"/>
    <cellStyle name="Normal 105 2 3 6" xfId="31059" xr:uid="{00000000-0005-0000-0000-0000BC040000}"/>
    <cellStyle name="Normal 105 2 4" xfId="5937" xr:uid="{00000000-0005-0000-0000-0000BD040000}"/>
    <cellStyle name="Normal 105 2 5" xfId="11520" xr:uid="{00000000-0005-0000-0000-0000BE040000}"/>
    <cellStyle name="Normal 105 2 6" xfId="17103" xr:uid="{00000000-0005-0000-0000-0000BF040000}"/>
    <cellStyle name="Normal 105 2 7" xfId="22686" xr:uid="{00000000-0005-0000-0000-0000C0040000}"/>
    <cellStyle name="Normal 105 2 8" xfId="28269" xr:uid="{00000000-0005-0000-0000-0000C1040000}"/>
    <cellStyle name="Normal 105 20" xfId="28082" xr:uid="{00000000-0005-0000-0000-0000C2040000}"/>
    <cellStyle name="Normal 105 3" xfId="519" xr:uid="{00000000-0005-0000-0000-0000C3040000}"/>
    <cellStyle name="Normal 105 3 2" xfId="3317" xr:uid="{00000000-0005-0000-0000-0000C4040000}"/>
    <cellStyle name="Normal 105 3 2 2" xfId="8911" xr:uid="{00000000-0005-0000-0000-0000C5040000}"/>
    <cellStyle name="Normal 105 3 2 3" xfId="14494" xr:uid="{00000000-0005-0000-0000-0000C6040000}"/>
    <cellStyle name="Normal 105 3 2 4" xfId="20077" xr:uid="{00000000-0005-0000-0000-0000C7040000}"/>
    <cellStyle name="Normal 105 3 2 5" xfId="25660" xr:uid="{00000000-0005-0000-0000-0000C8040000}"/>
    <cellStyle name="Normal 105 3 2 6" xfId="31243" xr:uid="{00000000-0005-0000-0000-0000C9040000}"/>
    <cellStyle name="Normal 105 3 3" xfId="6121" xr:uid="{00000000-0005-0000-0000-0000CA040000}"/>
    <cellStyle name="Normal 105 3 4" xfId="11704" xr:uid="{00000000-0005-0000-0000-0000CB040000}"/>
    <cellStyle name="Normal 105 3 5" xfId="17287" xr:uid="{00000000-0005-0000-0000-0000CC040000}"/>
    <cellStyle name="Normal 105 3 6" xfId="22870" xr:uid="{00000000-0005-0000-0000-0000CD040000}"/>
    <cellStyle name="Normal 105 3 7" xfId="28453" xr:uid="{00000000-0005-0000-0000-0000CE040000}"/>
    <cellStyle name="Normal 105 4" xfId="706" xr:uid="{00000000-0005-0000-0000-0000CF040000}"/>
    <cellStyle name="Normal 105 4 2" xfId="3504" xr:uid="{00000000-0005-0000-0000-0000D0040000}"/>
    <cellStyle name="Normal 105 4 2 2" xfId="9096" xr:uid="{00000000-0005-0000-0000-0000D1040000}"/>
    <cellStyle name="Normal 105 4 2 3" xfId="14679" xr:uid="{00000000-0005-0000-0000-0000D2040000}"/>
    <cellStyle name="Normal 105 4 2 4" xfId="20262" xr:uid="{00000000-0005-0000-0000-0000D3040000}"/>
    <cellStyle name="Normal 105 4 2 5" xfId="25845" xr:uid="{00000000-0005-0000-0000-0000D4040000}"/>
    <cellStyle name="Normal 105 4 2 6" xfId="31428" xr:uid="{00000000-0005-0000-0000-0000D5040000}"/>
    <cellStyle name="Normal 105 4 3" xfId="6306" xr:uid="{00000000-0005-0000-0000-0000D6040000}"/>
    <cellStyle name="Normal 105 4 4" xfId="11889" xr:uid="{00000000-0005-0000-0000-0000D7040000}"/>
    <cellStyle name="Normal 105 4 5" xfId="17472" xr:uid="{00000000-0005-0000-0000-0000D8040000}"/>
    <cellStyle name="Normal 105 4 6" xfId="23055" xr:uid="{00000000-0005-0000-0000-0000D9040000}"/>
    <cellStyle name="Normal 105 4 7" xfId="28638" xr:uid="{00000000-0005-0000-0000-0000DA040000}"/>
    <cellStyle name="Normal 105 5" xfId="893" xr:uid="{00000000-0005-0000-0000-0000DB040000}"/>
    <cellStyle name="Normal 105 5 2" xfId="3691" xr:uid="{00000000-0005-0000-0000-0000DC040000}"/>
    <cellStyle name="Normal 105 5 2 2" xfId="9283" xr:uid="{00000000-0005-0000-0000-0000DD040000}"/>
    <cellStyle name="Normal 105 5 2 3" xfId="14866" xr:uid="{00000000-0005-0000-0000-0000DE040000}"/>
    <cellStyle name="Normal 105 5 2 4" xfId="20449" xr:uid="{00000000-0005-0000-0000-0000DF040000}"/>
    <cellStyle name="Normal 105 5 2 5" xfId="26032" xr:uid="{00000000-0005-0000-0000-0000E0040000}"/>
    <cellStyle name="Normal 105 5 2 6" xfId="31615" xr:uid="{00000000-0005-0000-0000-0000E1040000}"/>
    <cellStyle name="Normal 105 5 3" xfId="6493" xr:uid="{00000000-0005-0000-0000-0000E2040000}"/>
    <cellStyle name="Normal 105 5 4" xfId="12076" xr:uid="{00000000-0005-0000-0000-0000E3040000}"/>
    <cellStyle name="Normal 105 5 5" xfId="17659" xr:uid="{00000000-0005-0000-0000-0000E4040000}"/>
    <cellStyle name="Normal 105 5 6" xfId="23242" xr:uid="{00000000-0005-0000-0000-0000E5040000}"/>
    <cellStyle name="Normal 105 5 7" xfId="28825" xr:uid="{00000000-0005-0000-0000-0000E6040000}"/>
    <cellStyle name="Normal 105 6" xfId="1260" xr:uid="{00000000-0005-0000-0000-0000E7040000}"/>
    <cellStyle name="Normal 105 6 2" xfId="4058" xr:uid="{00000000-0005-0000-0000-0000E8040000}"/>
    <cellStyle name="Normal 105 6 2 2" xfId="9650" xr:uid="{00000000-0005-0000-0000-0000E9040000}"/>
    <cellStyle name="Normal 105 6 2 3" xfId="15233" xr:uid="{00000000-0005-0000-0000-0000EA040000}"/>
    <cellStyle name="Normal 105 6 2 4" xfId="20816" xr:uid="{00000000-0005-0000-0000-0000EB040000}"/>
    <cellStyle name="Normal 105 6 2 5" xfId="26399" xr:uid="{00000000-0005-0000-0000-0000EC040000}"/>
    <cellStyle name="Normal 105 6 2 6" xfId="31982" xr:uid="{00000000-0005-0000-0000-0000ED040000}"/>
    <cellStyle name="Normal 105 6 3" xfId="6860" xr:uid="{00000000-0005-0000-0000-0000EE040000}"/>
    <cellStyle name="Normal 105 6 4" xfId="12443" xr:uid="{00000000-0005-0000-0000-0000EF040000}"/>
    <cellStyle name="Normal 105 6 5" xfId="18026" xr:uid="{00000000-0005-0000-0000-0000F0040000}"/>
    <cellStyle name="Normal 105 6 6" xfId="23609" xr:uid="{00000000-0005-0000-0000-0000F1040000}"/>
    <cellStyle name="Normal 105 6 7" xfId="29192" xr:uid="{00000000-0005-0000-0000-0000F2040000}"/>
    <cellStyle name="Normal 105 7" xfId="1449" xr:uid="{00000000-0005-0000-0000-0000F3040000}"/>
    <cellStyle name="Normal 105 7 2" xfId="4245" xr:uid="{00000000-0005-0000-0000-0000F4040000}"/>
    <cellStyle name="Normal 105 7 2 2" xfId="9837" xr:uid="{00000000-0005-0000-0000-0000F5040000}"/>
    <cellStyle name="Normal 105 7 2 3" xfId="15420" xr:uid="{00000000-0005-0000-0000-0000F6040000}"/>
    <cellStyle name="Normal 105 7 2 4" xfId="21003" xr:uid="{00000000-0005-0000-0000-0000F7040000}"/>
    <cellStyle name="Normal 105 7 2 5" xfId="26586" xr:uid="{00000000-0005-0000-0000-0000F8040000}"/>
    <cellStyle name="Normal 105 7 2 6" xfId="32169" xr:uid="{00000000-0005-0000-0000-0000F9040000}"/>
    <cellStyle name="Normal 105 7 3" xfId="7047" xr:uid="{00000000-0005-0000-0000-0000FA040000}"/>
    <cellStyle name="Normal 105 7 4" xfId="12630" xr:uid="{00000000-0005-0000-0000-0000FB040000}"/>
    <cellStyle name="Normal 105 7 5" xfId="18213" xr:uid="{00000000-0005-0000-0000-0000FC040000}"/>
    <cellStyle name="Normal 105 7 6" xfId="23796" xr:uid="{00000000-0005-0000-0000-0000FD040000}"/>
    <cellStyle name="Normal 105 7 7" xfId="29379" xr:uid="{00000000-0005-0000-0000-0000FE040000}"/>
    <cellStyle name="Normal 105 8" xfId="1636" xr:uid="{00000000-0005-0000-0000-0000FF040000}"/>
    <cellStyle name="Normal 105 8 2" xfId="4432" xr:uid="{00000000-0005-0000-0000-000000050000}"/>
    <cellStyle name="Normal 105 8 2 2" xfId="10024" xr:uid="{00000000-0005-0000-0000-000001050000}"/>
    <cellStyle name="Normal 105 8 2 3" xfId="15607" xr:uid="{00000000-0005-0000-0000-000002050000}"/>
    <cellStyle name="Normal 105 8 2 4" xfId="21190" xr:uid="{00000000-0005-0000-0000-000003050000}"/>
    <cellStyle name="Normal 105 8 2 5" xfId="26773" xr:uid="{00000000-0005-0000-0000-000004050000}"/>
    <cellStyle name="Normal 105 8 2 6" xfId="32356" xr:uid="{00000000-0005-0000-0000-000005050000}"/>
    <cellStyle name="Normal 105 8 3" xfId="7234" xr:uid="{00000000-0005-0000-0000-000006050000}"/>
    <cellStyle name="Normal 105 8 4" xfId="12817" xr:uid="{00000000-0005-0000-0000-000007050000}"/>
    <cellStyle name="Normal 105 8 5" xfId="18400" xr:uid="{00000000-0005-0000-0000-000008050000}"/>
    <cellStyle name="Normal 105 8 6" xfId="23983" xr:uid="{00000000-0005-0000-0000-000009050000}"/>
    <cellStyle name="Normal 105 8 7" xfId="29566" xr:uid="{00000000-0005-0000-0000-00000A050000}"/>
    <cellStyle name="Normal 105 9" xfId="1823" xr:uid="{00000000-0005-0000-0000-00000B050000}"/>
    <cellStyle name="Normal 105 9 2" xfId="4619" xr:uid="{00000000-0005-0000-0000-00000C050000}"/>
    <cellStyle name="Normal 105 9 2 2" xfId="10211" xr:uid="{00000000-0005-0000-0000-00000D050000}"/>
    <cellStyle name="Normal 105 9 2 3" xfId="15794" xr:uid="{00000000-0005-0000-0000-00000E050000}"/>
    <cellStyle name="Normal 105 9 2 4" xfId="21377" xr:uid="{00000000-0005-0000-0000-00000F050000}"/>
    <cellStyle name="Normal 105 9 2 5" xfId="26960" xr:uid="{00000000-0005-0000-0000-000010050000}"/>
    <cellStyle name="Normal 105 9 2 6" xfId="32543" xr:uid="{00000000-0005-0000-0000-000011050000}"/>
    <cellStyle name="Normal 105 9 3" xfId="7421" xr:uid="{00000000-0005-0000-0000-000012050000}"/>
    <cellStyle name="Normal 105 9 4" xfId="13004" xr:uid="{00000000-0005-0000-0000-000013050000}"/>
    <cellStyle name="Normal 105 9 5" xfId="18587" xr:uid="{00000000-0005-0000-0000-000014050000}"/>
    <cellStyle name="Normal 105 9 6" xfId="24170" xr:uid="{00000000-0005-0000-0000-000015050000}"/>
    <cellStyle name="Normal 105 9 7" xfId="29753" xr:uid="{00000000-0005-0000-0000-000016050000}"/>
    <cellStyle name="Normal 106" xfId="103" xr:uid="{00000000-0005-0000-0000-000017050000}"/>
    <cellStyle name="Normal 106 10" xfId="2011" xr:uid="{00000000-0005-0000-0000-000018050000}"/>
    <cellStyle name="Normal 106 10 2" xfId="4807" xr:uid="{00000000-0005-0000-0000-000019050000}"/>
    <cellStyle name="Normal 106 10 2 2" xfId="10399" xr:uid="{00000000-0005-0000-0000-00001A050000}"/>
    <cellStyle name="Normal 106 10 2 3" xfId="15982" xr:uid="{00000000-0005-0000-0000-00001B050000}"/>
    <cellStyle name="Normal 106 10 2 4" xfId="21565" xr:uid="{00000000-0005-0000-0000-00001C050000}"/>
    <cellStyle name="Normal 106 10 2 5" xfId="27148" xr:uid="{00000000-0005-0000-0000-00001D050000}"/>
    <cellStyle name="Normal 106 10 2 6" xfId="32731" xr:uid="{00000000-0005-0000-0000-00001E050000}"/>
    <cellStyle name="Normal 106 10 3" xfId="7609" xr:uid="{00000000-0005-0000-0000-00001F050000}"/>
    <cellStyle name="Normal 106 10 4" xfId="13192" xr:uid="{00000000-0005-0000-0000-000020050000}"/>
    <cellStyle name="Normal 106 10 5" xfId="18775" xr:uid="{00000000-0005-0000-0000-000021050000}"/>
    <cellStyle name="Normal 106 10 6" xfId="24358" xr:uid="{00000000-0005-0000-0000-000022050000}"/>
    <cellStyle name="Normal 106 10 7" xfId="29941" xr:uid="{00000000-0005-0000-0000-000023050000}"/>
    <cellStyle name="Normal 106 11" xfId="2198" xr:uid="{00000000-0005-0000-0000-000024050000}"/>
    <cellStyle name="Normal 106 11 2" xfId="4994" xr:uid="{00000000-0005-0000-0000-000025050000}"/>
    <cellStyle name="Normal 106 11 2 2" xfId="10586" xr:uid="{00000000-0005-0000-0000-000026050000}"/>
    <cellStyle name="Normal 106 11 2 3" xfId="16169" xr:uid="{00000000-0005-0000-0000-000027050000}"/>
    <cellStyle name="Normal 106 11 2 4" xfId="21752" xr:uid="{00000000-0005-0000-0000-000028050000}"/>
    <cellStyle name="Normal 106 11 2 5" xfId="27335" xr:uid="{00000000-0005-0000-0000-000029050000}"/>
    <cellStyle name="Normal 106 11 2 6" xfId="32918" xr:uid="{00000000-0005-0000-0000-00002A050000}"/>
    <cellStyle name="Normal 106 11 3" xfId="7796" xr:uid="{00000000-0005-0000-0000-00002B050000}"/>
    <cellStyle name="Normal 106 11 4" xfId="13379" xr:uid="{00000000-0005-0000-0000-00002C050000}"/>
    <cellStyle name="Normal 106 11 5" xfId="18962" xr:uid="{00000000-0005-0000-0000-00002D050000}"/>
    <cellStyle name="Normal 106 11 6" xfId="24545" xr:uid="{00000000-0005-0000-0000-00002E050000}"/>
    <cellStyle name="Normal 106 11 7" xfId="30128" xr:uid="{00000000-0005-0000-0000-00002F050000}"/>
    <cellStyle name="Normal 106 12" xfId="2385" xr:uid="{00000000-0005-0000-0000-000030050000}"/>
    <cellStyle name="Normal 106 12 2" xfId="5181" xr:uid="{00000000-0005-0000-0000-000031050000}"/>
    <cellStyle name="Normal 106 12 2 2" xfId="10773" xr:uid="{00000000-0005-0000-0000-000032050000}"/>
    <cellStyle name="Normal 106 12 2 3" xfId="16356" xr:uid="{00000000-0005-0000-0000-000033050000}"/>
    <cellStyle name="Normal 106 12 2 4" xfId="21939" xr:uid="{00000000-0005-0000-0000-000034050000}"/>
    <cellStyle name="Normal 106 12 2 5" xfId="27522" xr:uid="{00000000-0005-0000-0000-000035050000}"/>
    <cellStyle name="Normal 106 12 2 6" xfId="33105" xr:uid="{00000000-0005-0000-0000-000036050000}"/>
    <cellStyle name="Normal 106 12 3" xfId="7983" xr:uid="{00000000-0005-0000-0000-000037050000}"/>
    <cellStyle name="Normal 106 12 4" xfId="13566" xr:uid="{00000000-0005-0000-0000-000038050000}"/>
    <cellStyle name="Normal 106 12 5" xfId="19149" xr:uid="{00000000-0005-0000-0000-000039050000}"/>
    <cellStyle name="Normal 106 12 6" xfId="24732" xr:uid="{00000000-0005-0000-0000-00003A050000}"/>
    <cellStyle name="Normal 106 12 7" xfId="30315" xr:uid="{00000000-0005-0000-0000-00003B050000}"/>
    <cellStyle name="Normal 106 13" xfId="2572" xr:uid="{00000000-0005-0000-0000-00003C050000}"/>
    <cellStyle name="Normal 106 13 2" xfId="5368" xr:uid="{00000000-0005-0000-0000-00003D050000}"/>
    <cellStyle name="Normal 106 13 2 2" xfId="10960" xr:uid="{00000000-0005-0000-0000-00003E050000}"/>
    <cellStyle name="Normal 106 13 2 3" xfId="16543" xr:uid="{00000000-0005-0000-0000-00003F050000}"/>
    <cellStyle name="Normal 106 13 2 4" xfId="22126" xr:uid="{00000000-0005-0000-0000-000040050000}"/>
    <cellStyle name="Normal 106 13 2 5" xfId="27709" xr:uid="{00000000-0005-0000-0000-000041050000}"/>
    <cellStyle name="Normal 106 13 2 6" xfId="33292" xr:uid="{00000000-0005-0000-0000-000042050000}"/>
    <cellStyle name="Normal 106 13 3" xfId="8170" xr:uid="{00000000-0005-0000-0000-000043050000}"/>
    <cellStyle name="Normal 106 13 4" xfId="13753" xr:uid="{00000000-0005-0000-0000-000044050000}"/>
    <cellStyle name="Normal 106 13 5" xfId="19336" xr:uid="{00000000-0005-0000-0000-000045050000}"/>
    <cellStyle name="Normal 106 13 6" xfId="24919" xr:uid="{00000000-0005-0000-0000-000046050000}"/>
    <cellStyle name="Normal 106 13 7" xfId="30502" xr:uid="{00000000-0005-0000-0000-000047050000}"/>
    <cellStyle name="Normal 106 14" xfId="2759" xr:uid="{00000000-0005-0000-0000-000048050000}"/>
    <cellStyle name="Normal 106 14 2" xfId="5555" xr:uid="{00000000-0005-0000-0000-000049050000}"/>
    <cellStyle name="Normal 106 14 2 2" xfId="11147" xr:uid="{00000000-0005-0000-0000-00004A050000}"/>
    <cellStyle name="Normal 106 14 2 3" xfId="16730" xr:uid="{00000000-0005-0000-0000-00004B050000}"/>
    <cellStyle name="Normal 106 14 2 4" xfId="22313" xr:uid="{00000000-0005-0000-0000-00004C050000}"/>
    <cellStyle name="Normal 106 14 2 5" xfId="27896" xr:uid="{00000000-0005-0000-0000-00004D050000}"/>
    <cellStyle name="Normal 106 14 2 6" xfId="33479" xr:uid="{00000000-0005-0000-0000-00004E050000}"/>
    <cellStyle name="Normal 106 14 3" xfId="8357" xr:uid="{00000000-0005-0000-0000-00004F050000}"/>
    <cellStyle name="Normal 106 14 4" xfId="13940" xr:uid="{00000000-0005-0000-0000-000050050000}"/>
    <cellStyle name="Normal 106 14 5" xfId="19523" xr:uid="{00000000-0005-0000-0000-000051050000}"/>
    <cellStyle name="Normal 106 14 6" xfId="25106" xr:uid="{00000000-0005-0000-0000-000052050000}"/>
    <cellStyle name="Normal 106 14 7" xfId="30689" xr:uid="{00000000-0005-0000-0000-000053050000}"/>
    <cellStyle name="Normal 106 15" xfId="2946" xr:uid="{00000000-0005-0000-0000-000054050000}"/>
    <cellStyle name="Normal 106 15 2" xfId="8544" xr:uid="{00000000-0005-0000-0000-000055050000}"/>
    <cellStyle name="Normal 106 15 3" xfId="14127" xr:uid="{00000000-0005-0000-0000-000056050000}"/>
    <cellStyle name="Normal 106 15 4" xfId="19710" xr:uid="{00000000-0005-0000-0000-000057050000}"/>
    <cellStyle name="Normal 106 15 5" xfId="25293" xr:uid="{00000000-0005-0000-0000-000058050000}"/>
    <cellStyle name="Normal 106 15 6" xfId="30876" xr:uid="{00000000-0005-0000-0000-000059050000}"/>
    <cellStyle name="Normal 106 16" xfId="5751" xr:uid="{00000000-0005-0000-0000-00005A050000}"/>
    <cellStyle name="Normal 106 17" xfId="11334" xr:uid="{00000000-0005-0000-0000-00005B050000}"/>
    <cellStyle name="Normal 106 18" xfId="16917" xr:uid="{00000000-0005-0000-0000-00005C050000}"/>
    <cellStyle name="Normal 106 19" xfId="22500" xr:uid="{00000000-0005-0000-0000-00005D050000}"/>
    <cellStyle name="Normal 106 2" xfId="336" xr:uid="{00000000-0005-0000-0000-00005E050000}"/>
    <cellStyle name="Normal 106 2 2" xfId="1077" xr:uid="{00000000-0005-0000-0000-00005F050000}"/>
    <cellStyle name="Normal 106 2 2 2" xfId="3875" xr:uid="{00000000-0005-0000-0000-000060050000}"/>
    <cellStyle name="Normal 106 2 2 2 2" xfId="9467" xr:uid="{00000000-0005-0000-0000-000061050000}"/>
    <cellStyle name="Normal 106 2 2 2 3" xfId="15050" xr:uid="{00000000-0005-0000-0000-000062050000}"/>
    <cellStyle name="Normal 106 2 2 2 4" xfId="20633" xr:uid="{00000000-0005-0000-0000-000063050000}"/>
    <cellStyle name="Normal 106 2 2 2 5" xfId="26216" xr:uid="{00000000-0005-0000-0000-000064050000}"/>
    <cellStyle name="Normal 106 2 2 2 6" xfId="31799" xr:uid="{00000000-0005-0000-0000-000065050000}"/>
    <cellStyle name="Normal 106 2 2 3" xfId="6677" xr:uid="{00000000-0005-0000-0000-000066050000}"/>
    <cellStyle name="Normal 106 2 2 4" xfId="12260" xr:uid="{00000000-0005-0000-0000-000067050000}"/>
    <cellStyle name="Normal 106 2 2 5" xfId="17843" xr:uid="{00000000-0005-0000-0000-000068050000}"/>
    <cellStyle name="Normal 106 2 2 6" xfId="23426" xr:uid="{00000000-0005-0000-0000-000069050000}"/>
    <cellStyle name="Normal 106 2 2 7" xfId="29009" xr:uid="{00000000-0005-0000-0000-00006A050000}"/>
    <cellStyle name="Normal 106 2 3" xfId="3134" xr:uid="{00000000-0005-0000-0000-00006B050000}"/>
    <cellStyle name="Normal 106 2 3 2" xfId="8728" xr:uid="{00000000-0005-0000-0000-00006C050000}"/>
    <cellStyle name="Normal 106 2 3 3" xfId="14311" xr:uid="{00000000-0005-0000-0000-00006D050000}"/>
    <cellStyle name="Normal 106 2 3 4" xfId="19894" xr:uid="{00000000-0005-0000-0000-00006E050000}"/>
    <cellStyle name="Normal 106 2 3 5" xfId="25477" xr:uid="{00000000-0005-0000-0000-00006F050000}"/>
    <cellStyle name="Normal 106 2 3 6" xfId="31060" xr:uid="{00000000-0005-0000-0000-000070050000}"/>
    <cellStyle name="Normal 106 2 4" xfId="5938" xr:uid="{00000000-0005-0000-0000-000071050000}"/>
    <cellStyle name="Normal 106 2 5" xfId="11521" xr:uid="{00000000-0005-0000-0000-000072050000}"/>
    <cellStyle name="Normal 106 2 6" xfId="17104" xr:uid="{00000000-0005-0000-0000-000073050000}"/>
    <cellStyle name="Normal 106 2 7" xfId="22687" xr:uid="{00000000-0005-0000-0000-000074050000}"/>
    <cellStyle name="Normal 106 2 8" xfId="28270" xr:uid="{00000000-0005-0000-0000-000075050000}"/>
    <cellStyle name="Normal 106 20" xfId="28083" xr:uid="{00000000-0005-0000-0000-000076050000}"/>
    <cellStyle name="Normal 106 3" xfId="520" xr:uid="{00000000-0005-0000-0000-000077050000}"/>
    <cellStyle name="Normal 106 3 2" xfId="3318" xr:uid="{00000000-0005-0000-0000-000078050000}"/>
    <cellStyle name="Normal 106 3 2 2" xfId="8912" xr:uid="{00000000-0005-0000-0000-000079050000}"/>
    <cellStyle name="Normal 106 3 2 3" xfId="14495" xr:uid="{00000000-0005-0000-0000-00007A050000}"/>
    <cellStyle name="Normal 106 3 2 4" xfId="20078" xr:uid="{00000000-0005-0000-0000-00007B050000}"/>
    <cellStyle name="Normal 106 3 2 5" xfId="25661" xr:uid="{00000000-0005-0000-0000-00007C050000}"/>
    <cellStyle name="Normal 106 3 2 6" xfId="31244" xr:uid="{00000000-0005-0000-0000-00007D050000}"/>
    <cellStyle name="Normal 106 3 3" xfId="6122" xr:uid="{00000000-0005-0000-0000-00007E050000}"/>
    <cellStyle name="Normal 106 3 4" xfId="11705" xr:uid="{00000000-0005-0000-0000-00007F050000}"/>
    <cellStyle name="Normal 106 3 5" xfId="17288" xr:uid="{00000000-0005-0000-0000-000080050000}"/>
    <cellStyle name="Normal 106 3 6" xfId="22871" xr:uid="{00000000-0005-0000-0000-000081050000}"/>
    <cellStyle name="Normal 106 3 7" xfId="28454" xr:uid="{00000000-0005-0000-0000-000082050000}"/>
    <cellStyle name="Normal 106 4" xfId="707" xr:uid="{00000000-0005-0000-0000-000083050000}"/>
    <cellStyle name="Normal 106 4 2" xfId="3505" xr:uid="{00000000-0005-0000-0000-000084050000}"/>
    <cellStyle name="Normal 106 4 2 2" xfId="9097" xr:uid="{00000000-0005-0000-0000-000085050000}"/>
    <cellStyle name="Normal 106 4 2 3" xfId="14680" xr:uid="{00000000-0005-0000-0000-000086050000}"/>
    <cellStyle name="Normal 106 4 2 4" xfId="20263" xr:uid="{00000000-0005-0000-0000-000087050000}"/>
    <cellStyle name="Normal 106 4 2 5" xfId="25846" xr:uid="{00000000-0005-0000-0000-000088050000}"/>
    <cellStyle name="Normal 106 4 2 6" xfId="31429" xr:uid="{00000000-0005-0000-0000-000089050000}"/>
    <cellStyle name="Normal 106 4 3" xfId="6307" xr:uid="{00000000-0005-0000-0000-00008A050000}"/>
    <cellStyle name="Normal 106 4 4" xfId="11890" xr:uid="{00000000-0005-0000-0000-00008B050000}"/>
    <cellStyle name="Normal 106 4 5" xfId="17473" xr:uid="{00000000-0005-0000-0000-00008C050000}"/>
    <cellStyle name="Normal 106 4 6" xfId="23056" xr:uid="{00000000-0005-0000-0000-00008D050000}"/>
    <cellStyle name="Normal 106 4 7" xfId="28639" xr:uid="{00000000-0005-0000-0000-00008E050000}"/>
    <cellStyle name="Normal 106 5" xfId="894" xr:uid="{00000000-0005-0000-0000-00008F050000}"/>
    <cellStyle name="Normal 106 5 2" xfId="3692" xr:uid="{00000000-0005-0000-0000-000090050000}"/>
    <cellStyle name="Normal 106 5 2 2" xfId="9284" xr:uid="{00000000-0005-0000-0000-000091050000}"/>
    <cellStyle name="Normal 106 5 2 3" xfId="14867" xr:uid="{00000000-0005-0000-0000-000092050000}"/>
    <cellStyle name="Normal 106 5 2 4" xfId="20450" xr:uid="{00000000-0005-0000-0000-000093050000}"/>
    <cellStyle name="Normal 106 5 2 5" xfId="26033" xr:uid="{00000000-0005-0000-0000-000094050000}"/>
    <cellStyle name="Normal 106 5 2 6" xfId="31616" xr:uid="{00000000-0005-0000-0000-000095050000}"/>
    <cellStyle name="Normal 106 5 3" xfId="6494" xr:uid="{00000000-0005-0000-0000-000096050000}"/>
    <cellStyle name="Normal 106 5 4" xfId="12077" xr:uid="{00000000-0005-0000-0000-000097050000}"/>
    <cellStyle name="Normal 106 5 5" xfId="17660" xr:uid="{00000000-0005-0000-0000-000098050000}"/>
    <cellStyle name="Normal 106 5 6" xfId="23243" xr:uid="{00000000-0005-0000-0000-000099050000}"/>
    <cellStyle name="Normal 106 5 7" xfId="28826" xr:uid="{00000000-0005-0000-0000-00009A050000}"/>
    <cellStyle name="Normal 106 6" xfId="1261" xr:uid="{00000000-0005-0000-0000-00009B050000}"/>
    <cellStyle name="Normal 106 6 2" xfId="4059" xr:uid="{00000000-0005-0000-0000-00009C050000}"/>
    <cellStyle name="Normal 106 6 2 2" xfId="9651" xr:uid="{00000000-0005-0000-0000-00009D050000}"/>
    <cellStyle name="Normal 106 6 2 3" xfId="15234" xr:uid="{00000000-0005-0000-0000-00009E050000}"/>
    <cellStyle name="Normal 106 6 2 4" xfId="20817" xr:uid="{00000000-0005-0000-0000-00009F050000}"/>
    <cellStyle name="Normal 106 6 2 5" xfId="26400" xr:uid="{00000000-0005-0000-0000-0000A0050000}"/>
    <cellStyle name="Normal 106 6 2 6" xfId="31983" xr:uid="{00000000-0005-0000-0000-0000A1050000}"/>
    <cellStyle name="Normal 106 6 3" xfId="6861" xr:uid="{00000000-0005-0000-0000-0000A2050000}"/>
    <cellStyle name="Normal 106 6 4" xfId="12444" xr:uid="{00000000-0005-0000-0000-0000A3050000}"/>
    <cellStyle name="Normal 106 6 5" xfId="18027" xr:uid="{00000000-0005-0000-0000-0000A4050000}"/>
    <cellStyle name="Normal 106 6 6" xfId="23610" xr:uid="{00000000-0005-0000-0000-0000A5050000}"/>
    <cellStyle name="Normal 106 6 7" xfId="29193" xr:uid="{00000000-0005-0000-0000-0000A6050000}"/>
    <cellStyle name="Normal 106 7" xfId="1450" xr:uid="{00000000-0005-0000-0000-0000A7050000}"/>
    <cellStyle name="Normal 106 7 2" xfId="4246" xr:uid="{00000000-0005-0000-0000-0000A8050000}"/>
    <cellStyle name="Normal 106 7 2 2" xfId="9838" xr:uid="{00000000-0005-0000-0000-0000A9050000}"/>
    <cellStyle name="Normal 106 7 2 3" xfId="15421" xr:uid="{00000000-0005-0000-0000-0000AA050000}"/>
    <cellStyle name="Normal 106 7 2 4" xfId="21004" xr:uid="{00000000-0005-0000-0000-0000AB050000}"/>
    <cellStyle name="Normal 106 7 2 5" xfId="26587" xr:uid="{00000000-0005-0000-0000-0000AC050000}"/>
    <cellStyle name="Normal 106 7 2 6" xfId="32170" xr:uid="{00000000-0005-0000-0000-0000AD050000}"/>
    <cellStyle name="Normal 106 7 3" xfId="7048" xr:uid="{00000000-0005-0000-0000-0000AE050000}"/>
    <cellStyle name="Normal 106 7 4" xfId="12631" xr:uid="{00000000-0005-0000-0000-0000AF050000}"/>
    <cellStyle name="Normal 106 7 5" xfId="18214" xr:uid="{00000000-0005-0000-0000-0000B0050000}"/>
    <cellStyle name="Normal 106 7 6" xfId="23797" xr:uid="{00000000-0005-0000-0000-0000B1050000}"/>
    <cellStyle name="Normal 106 7 7" xfId="29380" xr:uid="{00000000-0005-0000-0000-0000B2050000}"/>
    <cellStyle name="Normal 106 8" xfId="1637" xr:uid="{00000000-0005-0000-0000-0000B3050000}"/>
    <cellStyle name="Normal 106 8 2" xfId="4433" xr:uid="{00000000-0005-0000-0000-0000B4050000}"/>
    <cellStyle name="Normal 106 8 2 2" xfId="10025" xr:uid="{00000000-0005-0000-0000-0000B5050000}"/>
    <cellStyle name="Normal 106 8 2 3" xfId="15608" xr:uid="{00000000-0005-0000-0000-0000B6050000}"/>
    <cellStyle name="Normal 106 8 2 4" xfId="21191" xr:uid="{00000000-0005-0000-0000-0000B7050000}"/>
    <cellStyle name="Normal 106 8 2 5" xfId="26774" xr:uid="{00000000-0005-0000-0000-0000B8050000}"/>
    <cellStyle name="Normal 106 8 2 6" xfId="32357" xr:uid="{00000000-0005-0000-0000-0000B9050000}"/>
    <cellStyle name="Normal 106 8 3" xfId="7235" xr:uid="{00000000-0005-0000-0000-0000BA050000}"/>
    <cellStyle name="Normal 106 8 4" xfId="12818" xr:uid="{00000000-0005-0000-0000-0000BB050000}"/>
    <cellStyle name="Normal 106 8 5" xfId="18401" xr:uid="{00000000-0005-0000-0000-0000BC050000}"/>
    <cellStyle name="Normal 106 8 6" xfId="23984" xr:uid="{00000000-0005-0000-0000-0000BD050000}"/>
    <cellStyle name="Normal 106 8 7" xfId="29567" xr:uid="{00000000-0005-0000-0000-0000BE050000}"/>
    <cellStyle name="Normal 106 9" xfId="1824" xr:uid="{00000000-0005-0000-0000-0000BF050000}"/>
    <cellStyle name="Normal 106 9 2" xfId="4620" xr:uid="{00000000-0005-0000-0000-0000C0050000}"/>
    <cellStyle name="Normal 106 9 2 2" xfId="10212" xr:uid="{00000000-0005-0000-0000-0000C1050000}"/>
    <cellStyle name="Normal 106 9 2 3" xfId="15795" xr:uid="{00000000-0005-0000-0000-0000C2050000}"/>
    <cellStyle name="Normal 106 9 2 4" xfId="21378" xr:uid="{00000000-0005-0000-0000-0000C3050000}"/>
    <cellStyle name="Normal 106 9 2 5" xfId="26961" xr:uid="{00000000-0005-0000-0000-0000C4050000}"/>
    <cellStyle name="Normal 106 9 2 6" xfId="32544" xr:uid="{00000000-0005-0000-0000-0000C5050000}"/>
    <cellStyle name="Normal 106 9 3" xfId="7422" xr:uid="{00000000-0005-0000-0000-0000C6050000}"/>
    <cellStyle name="Normal 106 9 4" xfId="13005" xr:uid="{00000000-0005-0000-0000-0000C7050000}"/>
    <cellStyle name="Normal 106 9 5" xfId="18588" xr:uid="{00000000-0005-0000-0000-0000C8050000}"/>
    <cellStyle name="Normal 106 9 6" xfId="24171" xr:uid="{00000000-0005-0000-0000-0000C9050000}"/>
    <cellStyle name="Normal 106 9 7" xfId="29754" xr:uid="{00000000-0005-0000-0000-0000CA050000}"/>
    <cellStyle name="Normal 107" xfId="172" xr:uid="{00000000-0005-0000-0000-0000CB050000}"/>
    <cellStyle name="Normal 107 10" xfId="2077" xr:uid="{00000000-0005-0000-0000-0000CC050000}"/>
    <cellStyle name="Normal 107 10 2" xfId="4873" xr:uid="{00000000-0005-0000-0000-0000CD050000}"/>
    <cellStyle name="Normal 107 10 2 2" xfId="10465" xr:uid="{00000000-0005-0000-0000-0000CE050000}"/>
    <cellStyle name="Normal 107 10 2 3" xfId="16048" xr:uid="{00000000-0005-0000-0000-0000CF050000}"/>
    <cellStyle name="Normal 107 10 2 4" xfId="21631" xr:uid="{00000000-0005-0000-0000-0000D0050000}"/>
    <cellStyle name="Normal 107 10 2 5" xfId="27214" xr:uid="{00000000-0005-0000-0000-0000D1050000}"/>
    <cellStyle name="Normal 107 10 2 6" xfId="32797" xr:uid="{00000000-0005-0000-0000-0000D2050000}"/>
    <cellStyle name="Normal 107 10 3" xfId="7675" xr:uid="{00000000-0005-0000-0000-0000D3050000}"/>
    <cellStyle name="Normal 107 10 4" xfId="13258" xr:uid="{00000000-0005-0000-0000-0000D4050000}"/>
    <cellStyle name="Normal 107 10 5" xfId="18841" xr:uid="{00000000-0005-0000-0000-0000D5050000}"/>
    <cellStyle name="Normal 107 10 6" xfId="24424" xr:uid="{00000000-0005-0000-0000-0000D6050000}"/>
    <cellStyle name="Normal 107 10 7" xfId="30007" xr:uid="{00000000-0005-0000-0000-0000D7050000}"/>
    <cellStyle name="Normal 107 11" xfId="2264" xr:uid="{00000000-0005-0000-0000-0000D8050000}"/>
    <cellStyle name="Normal 107 11 2" xfId="5060" xr:uid="{00000000-0005-0000-0000-0000D9050000}"/>
    <cellStyle name="Normal 107 11 2 2" xfId="10652" xr:uid="{00000000-0005-0000-0000-0000DA050000}"/>
    <cellStyle name="Normal 107 11 2 3" xfId="16235" xr:uid="{00000000-0005-0000-0000-0000DB050000}"/>
    <cellStyle name="Normal 107 11 2 4" xfId="21818" xr:uid="{00000000-0005-0000-0000-0000DC050000}"/>
    <cellStyle name="Normal 107 11 2 5" xfId="27401" xr:uid="{00000000-0005-0000-0000-0000DD050000}"/>
    <cellStyle name="Normal 107 11 2 6" xfId="32984" xr:uid="{00000000-0005-0000-0000-0000DE050000}"/>
    <cellStyle name="Normal 107 11 3" xfId="7862" xr:uid="{00000000-0005-0000-0000-0000DF050000}"/>
    <cellStyle name="Normal 107 11 4" xfId="13445" xr:uid="{00000000-0005-0000-0000-0000E0050000}"/>
    <cellStyle name="Normal 107 11 5" xfId="19028" xr:uid="{00000000-0005-0000-0000-0000E1050000}"/>
    <cellStyle name="Normal 107 11 6" xfId="24611" xr:uid="{00000000-0005-0000-0000-0000E2050000}"/>
    <cellStyle name="Normal 107 11 7" xfId="30194" xr:uid="{00000000-0005-0000-0000-0000E3050000}"/>
    <cellStyle name="Normal 107 12" xfId="2451" xr:uid="{00000000-0005-0000-0000-0000E4050000}"/>
    <cellStyle name="Normal 107 12 2" xfId="5247" xr:uid="{00000000-0005-0000-0000-0000E5050000}"/>
    <cellStyle name="Normal 107 12 2 2" xfId="10839" xr:uid="{00000000-0005-0000-0000-0000E6050000}"/>
    <cellStyle name="Normal 107 12 2 3" xfId="16422" xr:uid="{00000000-0005-0000-0000-0000E7050000}"/>
    <cellStyle name="Normal 107 12 2 4" xfId="22005" xr:uid="{00000000-0005-0000-0000-0000E8050000}"/>
    <cellStyle name="Normal 107 12 2 5" xfId="27588" xr:uid="{00000000-0005-0000-0000-0000E9050000}"/>
    <cellStyle name="Normal 107 12 2 6" xfId="33171" xr:uid="{00000000-0005-0000-0000-0000EA050000}"/>
    <cellStyle name="Normal 107 12 3" xfId="8049" xr:uid="{00000000-0005-0000-0000-0000EB050000}"/>
    <cellStyle name="Normal 107 12 4" xfId="13632" xr:uid="{00000000-0005-0000-0000-0000EC050000}"/>
    <cellStyle name="Normal 107 12 5" xfId="19215" xr:uid="{00000000-0005-0000-0000-0000ED050000}"/>
    <cellStyle name="Normal 107 12 6" xfId="24798" xr:uid="{00000000-0005-0000-0000-0000EE050000}"/>
    <cellStyle name="Normal 107 12 7" xfId="30381" xr:uid="{00000000-0005-0000-0000-0000EF050000}"/>
    <cellStyle name="Normal 107 13" xfId="2638" xr:uid="{00000000-0005-0000-0000-0000F0050000}"/>
    <cellStyle name="Normal 107 13 2" xfId="5434" xr:uid="{00000000-0005-0000-0000-0000F1050000}"/>
    <cellStyle name="Normal 107 13 2 2" xfId="11026" xr:uid="{00000000-0005-0000-0000-0000F2050000}"/>
    <cellStyle name="Normal 107 13 2 3" xfId="16609" xr:uid="{00000000-0005-0000-0000-0000F3050000}"/>
    <cellStyle name="Normal 107 13 2 4" xfId="22192" xr:uid="{00000000-0005-0000-0000-0000F4050000}"/>
    <cellStyle name="Normal 107 13 2 5" xfId="27775" xr:uid="{00000000-0005-0000-0000-0000F5050000}"/>
    <cellStyle name="Normal 107 13 2 6" xfId="33358" xr:uid="{00000000-0005-0000-0000-0000F6050000}"/>
    <cellStyle name="Normal 107 13 3" xfId="8236" xr:uid="{00000000-0005-0000-0000-0000F7050000}"/>
    <cellStyle name="Normal 107 13 4" xfId="13819" xr:uid="{00000000-0005-0000-0000-0000F8050000}"/>
    <cellStyle name="Normal 107 13 5" xfId="19402" xr:uid="{00000000-0005-0000-0000-0000F9050000}"/>
    <cellStyle name="Normal 107 13 6" xfId="24985" xr:uid="{00000000-0005-0000-0000-0000FA050000}"/>
    <cellStyle name="Normal 107 13 7" xfId="30568" xr:uid="{00000000-0005-0000-0000-0000FB050000}"/>
    <cellStyle name="Normal 107 14" xfId="2825" xr:uid="{00000000-0005-0000-0000-0000FC050000}"/>
    <cellStyle name="Normal 107 14 2" xfId="5621" xr:uid="{00000000-0005-0000-0000-0000FD050000}"/>
    <cellStyle name="Normal 107 14 2 2" xfId="11213" xr:uid="{00000000-0005-0000-0000-0000FE050000}"/>
    <cellStyle name="Normal 107 14 2 3" xfId="16796" xr:uid="{00000000-0005-0000-0000-0000FF050000}"/>
    <cellStyle name="Normal 107 14 2 4" xfId="22379" xr:uid="{00000000-0005-0000-0000-000000060000}"/>
    <cellStyle name="Normal 107 14 2 5" xfId="27962" xr:uid="{00000000-0005-0000-0000-000001060000}"/>
    <cellStyle name="Normal 107 14 2 6" xfId="33545" xr:uid="{00000000-0005-0000-0000-000002060000}"/>
    <cellStyle name="Normal 107 14 3" xfId="8423" xr:uid="{00000000-0005-0000-0000-000003060000}"/>
    <cellStyle name="Normal 107 14 4" xfId="14006" xr:uid="{00000000-0005-0000-0000-000004060000}"/>
    <cellStyle name="Normal 107 14 5" xfId="19589" xr:uid="{00000000-0005-0000-0000-000005060000}"/>
    <cellStyle name="Normal 107 14 6" xfId="25172" xr:uid="{00000000-0005-0000-0000-000006060000}"/>
    <cellStyle name="Normal 107 14 7" xfId="30755" xr:uid="{00000000-0005-0000-0000-000007060000}"/>
    <cellStyle name="Normal 107 15" xfId="3012" xr:uid="{00000000-0005-0000-0000-000008060000}"/>
    <cellStyle name="Normal 107 15 2" xfId="8610" xr:uid="{00000000-0005-0000-0000-000009060000}"/>
    <cellStyle name="Normal 107 15 3" xfId="14193" xr:uid="{00000000-0005-0000-0000-00000A060000}"/>
    <cellStyle name="Normal 107 15 4" xfId="19776" xr:uid="{00000000-0005-0000-0000-00000B060000}"/>
    <cellStyle name="Normal 107 15 5" xfId="25359" xr:uid="{00000000-0005-0000-0000-00000C060000}"/>
    <cellStyle name="Normal 107 15 6" xfId="30942" xr:uid="{00000000-0005-0000-0000-00000D060000}"/>
    <cellStyle name="Normal 107 16" xfId="5817" xr:uid="{00000000-0005-0000-0000-00000E060000}"/>
    <cellStyle name="Normal 107 17" xfId="11400" xr:uid="{00000000-0005-0000-0000-00000F060000}"/>
    <cellStyle name="Normal 107 18" xfId="16983" xr:uid="{00000000-0005-0000-0000-000010060000}"/>
    <cellStyle name="Normal 107 19" xfId="22566" xr:uid="{00000000-0005-0000-0000-000011060000}"/>
    <cellStyle name="Normal 107 2" xfId="402" xr:uid="{00000000-0005-0000-0000-000012060000}"/>
    <cellStyle name="Normal 107 2 2" xfId="1143" xr:uid="{00000000-0005-0000-0000-000013060000}"/>
    <cellStyle name="Normal 107 2 2 2" xfId="3941" xr:uid="{00000000-0005-0000-0000-000014060000}"/>
    <cellStyle name="Normal 107 2 2 2 2" xfId="9533" xr:uid="{00000000-0005-0000-0000-000015060000}"/>
    <cellStyle name="Normal 107 2 2 2 3" xfId="15116" xr:uid="{00000000-0005-0000-0000-000016060000}"/>
    <cellStyle name="Normal 107 2 2 2 4" xfId="20699" xr:uid="{00000000-0005-0000-0000-000017060000}"/>
    <cellStyle name="Normal 107 2 2 2 5" xfId="26282" xr:uid="{00000000-0005-0000-0000-000018060000}"/>
    <cellStyle name="Normal 107 2 2 2 6" xfId="31865" xr:uid="{00000000-0005-0000-0000-000019060000}"/>
    <cellStyle name="Normal 107 2 2 3" xfId="6743" xr:uid="{00000000-0005-0000-0000-00001A060000}"/>
    <cellStyle name="Normal 107 2 2 4" xfId="12326" xr:uid="{00000000-0005-0000-0000-00001B060000}"/>
    <cellStyle name="Normal 107 2 2 5" xfId="17909" xr:uid="{00000000-0005-0000-0000-00001C060000}"/>
    <cellStyle name="Normal 107 2 2 6" xfId="23492" xr:uid="{00000000-0005-0000-0000-00001D060000}"/>
    <cellStyle name="Normal 107 2 2 7" xfId="29075" xr:uid="{00000000-0005-0000-0000-00001E060000}"/>
    <cellStyle name="Normal 107 2 3" xfId="3200" xr:uid="{00000000-0005-0000-0000-00001F060000}"/>
    <cellStyle name="Normal 107 2 3 2" xfId="8794" xr:uid="{00000000-0005-0000-0000-000020060000}"/>
    <cellStyle name="Normal 107 2 3 3" xfId="14377" xr:uid="{00000000-0005-0000-0000-000021060000}"/>
    <cellStyle name="Normal 107 2 3 4" xfId="19960" xr:uid="{00000000-0005-0000-0000-000022060000}"/>
    <cellStyle name="Normal 107 2 3 5" xfId="25543" xr:uid="{00000000-0005-0000-0000-000023060000}"/>
    <cellStyle name="Normal 107 2 3 6" xfId="31126" xr:uid="{00000000-0005-0000-0000-000024060000}"/>
    <cellStyle name="Normal 107 2 4" xfId="6004" xr:uid="{00000000-0005-0000-0000-000025060000}"/>
    <cellStyle name="Normal 107 2 5" xfId="11587" xr:uid="{00000000-0005-0000-0000-000026060000}"/>
    <cellStyle name="Normal 107 2 6" xfId="17170" xr:uid="{00000000-0005-0000-0000-000027060000}"/>
    <cellStyle name="Normal 107 2 7" xfId="22753" xr:uid="{00000000-0005-0000-0000-000028060000}"/>
    <cellStyle name="Normal 107 2 8" xfId="28336" xr:uid="{00000000-0005-0000-0000-000029060000}"/>
    <cellStyle name="Normal 107 20" xfId="28149" xr:uid="{00000000-0005-0000-0000-00002A060000}"/>
    <cellStyle name="Normal 107 3" xfId="586" xr:uid="{00000000-0005-0000-0000-00002B060000}"/>
    <cellStyle name="Normal 107 3 2" xfId="3384" xr:uid="{00000000-0005-0000-0000-00002C060000}"/>
    <cellStyle name="Normal 107 3 2 2" xfId="8978" xr:uid="{00000000-0005-0000-0000-00002D060000}"/>
    <cellStyle name="Normal 107 3 2 3" xfId="14561" xr:uid="{00000000-0005-0000-0000-00002E060000}"/>
    <cellStyle name="Normal 107 3 2 4" xfId="20144" xr:uid="{00000000-0005-0000-0000-00002F060000}"/>
    <cellStyle name="Normal 107 3 2 5" xfId="25727" xr:uid="{00000000-0005-0000-0000-000030060000}"/>
    <cellStyle name="Normal 107 3 2 6" xfId="31310" xr:uid="{00000000-0005-0000-0000-000031060000}"/>
    <cellStyle name="Normal 107 3 3" xfId="6188" xr:uid="{00000000-0005-0000-0000-000032060000}"/>
    <cellStyle name="Normal 107 3 4" xfId="11771" xr:uid="{00000000-0005-0000-0000-000033060000}"/>
    <cellStyle name="Normal 107 3 5" xfId="17354" xr:uid="{00000000-0005-0000-0000-000034060000}"/>
    <cellStyle name="Normal 107 3 6" xfId="22937" xr:uid="{00000000-0005-0000-0000-000035060000}"/>
    <cellStyle name="Normal 107 3 7" xfId="28520" xr:uid="{00000000-0005-0000-0000-000036060000}"/>
    <cellStyle name="Normal 107 4" xfId="773" xr:uid="{00000000-0005-0000-0000-000037060000}"/>
    <cellStyle name="Normal 107 4 2" xfId="3571" xr:uid="{00000000-0005-0000-0000-000038060000}"/>
    <cellStyle name="Normal 107 4 2 2" xfId="9163" xr:uid="{00000000-0005-0000-0000-000039060000}"/>
    <cellStyle name="Normal 107 4 2 3" xfId="14746" xr:uid="{00000000-0005-0000-0000-00003A060000}"/>
    <cellStyle name="Normal 107 4 2 4" xfId="20329" xr:uid="{00000000-0005-0000-0000-00003B060000}"/>
    <cellStyle name="Normal 107 4 2 5" xfId="25912" xr:uid="{00000000-0005-0000-0000-00003C060000}"/>
    <cellStyle name="Normal 107 4 2 6" xfId="31495" xr:uid="{00000000-0005-0000-0000-00003D060000}"/>
    <cellStyle name="Normal 107 4 3" xfId="6373" xr:uid="{00000000-0005-0000-0000-00003E060000}"/>
    <cellStyle name="Normal 107 4 4" xfId="11956" xr:uid="{00000000-0005-0000-0000-00003F060000}"/>
    <cellStyle name="Normal 107 4 5" xfId="17539" xr:uid="{00000000-0005-0000-0000-000040060000}"/>
    <cellStyle name="Normal 107 4 6" xfId="23122" xr:uid="{00000000-0005-0000-0000-000041060000}"/>
    <cellStyle name="Normal 107 4 7" xfId="28705" xr:uid="{00000000-0005-0000-0000-000042060000}"/>
    <cellStyle name="Normal 107 5" xfId="960" xr:uid="{00000000-0005-0000-0000-000043060000}"/>
    <cellStyle name="Normal 107 5 2" xfId="3758" xr:uid="{00000000-0005-0000-0000-000044060000}"/>
    <cellStyle name="Normal 107 5 2 2" xfId="9350" xr:uid="{00000000-0005-0000-0000-000045060000}"/>
    <cellStyle name="Normal 107 5 2 3" xfId="14933" xr:uid="{00000000-0005-0000-0000-000046060000}"/>
    <cellStyle name="Normal 107 5 2 4" xfId="20516" xr:uid="{00000000-0005-0000-0000-000047060000}"/>
    <cellStyle name="Normal 107 5 2 5" xfId="26099" xr:uid="{00000000-0005-0000-0000-000048060000}"/>
    <cellStyle name="Normal 107 5 2 6" xfId="31682" xr:uid="{00000000-0005-0000-0000-000049060000}"/>
    <cellStyle name="Normal 107 5 3" xfId="6560" xr:uid="{00000000-0005-0000-0000-00004A060000}"/>
    <cellStyle name="Normal 107 5 4" xfId="12143" xr:uid="{00000000-0005-0000-0000-00004B060000}"/>
    <cellStyle name="Normal 107 5 5" xfId="17726" xr:uid="{00000000-0005-0000-0000-00004C060000}"/>
    <cellStyle name="Normal 107 5 6" xfId="23309" xr:uid="{00000000-0005-0000-0000-00004D060000}"/>
    <cellStyle name="Normal 107 5 7" xfId="28892" xr:uid="{00000000-0005-0000-0000-00004E060000}"/>
    <cellStyle name="Normal 107 6" xfId="1327" xr:uid="{00000000-0005-0000-0000-00004F060000}"/>
    <cellStyle name="Normal 107 6 2" xfId="4125" xr:uid="{00000000-0005-0000-0000-000050060000}"/>
    <cellStyle name="Normal 107 6 2 2" xfId="9717" xr:uid="{00000000-0005-0000-0000-000051060000}"/>
    <cellStyle name="Normal 107 6 2 3" xfId="15300" xr:uid="{00000000-0005-0000-0000-000052060000}"/>
    <cellStyle name="Normal 107 6 2 4" xfId="20883" xr:uid="{00000000-0005-0000-0000-000053060000}"/>
    <cellStyle name="Normal 107 6 2 5" xfId="26466" xr:uid="{00000000-0005-0000-0000-000054060000}"/>
    <cellStyle name="Normal 107 6 2 6" xfId="32049" xr:uid="{00000000-0005-0000-0000-000055060000}"/>
    <cellStyle name="Normal 107 6 3" xfId="6927" xr:uid="{00000000-0005-0000-0000-000056060000}"/>
    <cellStyle name="Normal 107 6 4" xfId="12510" xr:uid="{00000000-0005-0000-0000-000057060000}"/>
    <cellStyle name="Normal 107 6 5" xfId="18093" xr:uid="{00000000-0005-0000-0000-000058060000}"/>
    <cellStyle name="Normal 107 6 6" xfId="23676" xr:uid="{00000000-0005-0000-0000-000059060000}"/>
    <cellStyle name="Normal 107 6 7" xfId="29259" xr:uid="{00000000-0005-0000-0000-00005A060000}"/>
    <cellStyle name="Normal 107 7" xfId="1516" xr:uid="{00000000-0005-0000-0000-00005B060000}"/>
    <cellStyle name="Normal 107 7 2" xfId="4312" xr:uid="{00000000-0005-0000-0000-00005C060000}"/>
    <cellStyle name="Normal 107 7 2 2" xfId="9904" xr:uid="{00000000-0005-0000-0000-00005D060000}"/>
    <cellStyle name="Normal 107 7 2 3" xfId="15487" xr:uid="{00000000-0005-0000-0000-00005E060000}"/>
    <cellStyle name="Normal 107 7 2 4" xfId="21070" xr:uid="{00000000-0005-0000-0000-00005F060000}"/>
    <cellStyle name="Normal 107 7 2 5" xfId="26653" xr:uid="{00000000-0005-0000-0000-000060060000}"/>
    <cellStyle name="Normal 107 7 2 6" xfId="32236" xr:uid="{00000000-0005-0000-0000-000061060000}"/>
    <cellStyle name="Normal 107 7 3" xfId="7114" xr:uid="{00000000-0005-0000-0000-000062060000}"/>
    <cellStyle name="Normal 107 7 4" xfId="12697" xr:uid="{00000000-0005-0000-0000-000063060000}"/>
    <cellStyle name="Normal 107 7 5" xfId="18280" xr:uid="{00000000-0005-0000-0000-000064060000}"/>
    <cellStyle name="Normal 107 7 6" xfId="23863" xr:uid="{00000000-0005-0000-0000-000065060000}"/>
    <cellStyle name="Normal 107 7 7" xfId="29446" xr:uid="{00000000-0005-0000-0000-000066060000}"/>
    <cellStyle name="Normal 107 8" xfId="1703" xr:uid="{00000000-0005-0000-0000-000067060000}"/>
    <cellStyle name="Normal 107 8 2" xfId="4499" xr:uid="{00000000-0005-0000-0000-000068060000}"/>
    <cellStyle name="Normal 107 8 2 2" xfId="10091" xr:uid="{00000000-0005-0000-0000-000069060000}"/>
    <cellStyle name="Normal 107 8 2 3" xfId="15674" xr:uid="{00000000-0005-0000-0000-00006A060000}"/>
    <cellStyle name="Normal 107 8 2 4" xfId="21257" xr:uid="{00000000-0005-0000-0000-00006B060000}"/>
    <cellStyle name="Normal 107 8 2 5" xfId="26840" xr:uid="{00000000-0005-0000-0000-00006C060000}"/>
    <cellStyle name="Normal 107 8 2 6" xfId="32423" xr:uid="{00000000-0005-0000-0000-00006D060000}"/>
    <cellStyle name="Normal 107 8 3" xfId="7301" xr:uid="{00000000-0005-0000-0000-00006E060000}"/>
    <cellStyle name="Normal 107 8 4" xfId="12884" xr:uid="{00000000-0005-0000-0000-00006F060000}"/>
    <cellStyle name="Normal 107 8 5" xfId="18467" xr:uid="{00000000-0005-0000-0000-000070060000}"/>
    <cellStyle name="Normal 107 8 6" xfId="24050" xr:uid="{00000000-0005-0000-0000-000071060000}"/>
    <cellStyle name="Normal 107 8 7" xfId="29633" xr:uid="{00000000-0005-0000-0000-000072060000}"/>
    <cellStyle name="Normal 107 9" xfId="1890" xr:uid="{00000000-0005-0000-0000-000073060000}"/>
    <cellStyle name="Normal 107 9 2" xfId="4686" xr:uid="{00000000-0005-0000-0000-000074060000}"/>
    <cellStyle name="Normal 107 9 2 2" xfId="10278" xr:uid="{00000000-0005-0000-0000-000075060000}"/>
    <cellStyle name="Normal 107 9 2 3" xfId="15861" xr:uid="{00000000-0005-0000-0000-000076060000}"/>
    <cellStyle name="Normal 107 9 2 4" xfId="21444" xr:uid="{00000000-0005-0000-0000-000077060000}"/>
    <cellStyle name="Normal 107 9 2 5" xfId="27027" xr:uid="{00000000-0005-0000-0000-000078060000}"/>
    <cellStyle name="Normal 107 9 2 6" xfId="32610" xr:uid="{00000000-0005-0000-0000-000079060000}"/>
    <cellStyle name="Normal 107 9 3" xfId="7488" xr:uid="{00000000-0005-0000-0000-00007A060000}"/>
    <cellStyle name="Normal 107 9 4" xfId="13071" xr:uid="{00000000-0005-0000-0000-00007B060000}"/>
    <cellStyle name="Normal 107 9 5" xfId="18654" xr:uid="{00000000-0005-0000-0000-00007C060000}"/>
    <cellStyle name="Normal 107 9 6" xfId="24237" xr:uid="{00000000-0005-0000-0000-00007D060000}"/>
    <cellStyle name="Normal 107 9 7" xfId="29820" xr:uid="{00000000-0005-0000-0000-00007E060000}"/>
    <cellStyle name="Normal 108" xfId="104" xr:uid="{00000000-0005-0000-0000-00007F060000}"/>
    <cellStyle name="Normal 108 10" xfId="2012" xr:uid="{00000000-0005-0000-0000-000080060000}"/>
    <cellStyle name="Normal 108 10 2" xfId="4808" xr:uid="{00000000-0005-0000-0000-000081060000}"/>
    <cellStyle name="Normal 108 10 2 2" xfId="10400" xr:uid="{00000000-0005-0000-0000-000082060000}"/>
    <cellStyle name="Normal 108 10 2 3" xfId="15983" xr:uid="{00000000-0005-0000-0000-000083060000}"/>
    <cellStyle name="Normal 108 10 2 4" xfId="21566" xr:uid="{00000000-0005-0000-0000-000084060000}"/>
    <cellStyle name="Normal 108 10 2 5" xfId="27149" xr:uid="{00000000-0005-0000-0000-000085060000}"/>
    <cellStyle name="Normal 108 10 2 6" xfId="32732" xr:uid="{00000000-0005-0000-0000-000086060000}"/>
    <cellStyle name="Normal 108 10 3" xfId="7610" xr:uid="{00000000-0005-0000-0000-000087060000}"/>
    <cellStyle name="Normal 108 10 4" xfId="13193" xr:uid="{00000000-0005-0000-0000-000088060000}"/>
    <cellStyle name="Normal 108 10 5" xfId="18776" xr:uid="{00000000-0005-0000-0000-000089060000}"/>
    <cellStyle name="Normal 108 10 6" xfId="24359" xr:uid="{00000000-0005-0000-0000-00008A060000}"/>
    <cellStyle name="Normal 108 10 7" xfId="29942" xr:uid="{00000000-0005-0000-0000-00008B060000}"/>
    <cellStyle name="Normal 108 11" xfId="2199" xr:uid="{00000000-0005-0000-0000-00008C060000}"/>
    <cellStyle name="Normal 108 11 2" xfId="4995" xr:uid="{00000000-0005-0000-0000-00008D060000}"/>
    <cellStyle name="Normal 108 11 2 2" xfId="10587" xr:uid="{00000000-0005-0000-0000-00008E060000}"/>
    <cellStyle name="Normal 108 11 2 3" xfId="16170" xr:uid="{00000000-0005-0000-0000-00008F060000}"/>
    <cellStyle name="Normal 108 11 2 4" xfId="21753" xr:uid="{00000000-0005-0000-0000-000090060000}"/>
    <cellStyle name="Normal 108 11 2 5" xfId="27336" xr:uid="{00000000-0005-0000-0000-000091060000}"/>
    <cellStyle name="Normal 108 11 2 6" xfId="32919" xr:uid="{00000000-0005-0000-0000-000092060000}"/>
    <cellStyle name="Normal 108 11 3" xfId="7797" xr:uid="{00000000-0005-0000-0000-000093060000}"/>
    <cellStyle name="Normal 108 11 4" xfId="13380" xr:uid="{00000000-0005-0000-0000-000094060000}"/>
    <cellStyle name="Normal 108 11 5" xfId="18963" xr:uid="{00000000-0005-0000-0000-000095060000}"/>
    <cellStyle name="Normal 108 11 6" xfId="24546" xr:uid="{00000000-0005-0000-0000-000096060000}"/>
    <cellStyle name="Normal 108 11 7" xfId="30129" xr:uid="{00000000-0005-0000-0000-000097060000}"/>
    <cellStyle name="Normal 108 12" xfId="2386" xr:uid="{00000000-0005-0000-0000-000098060000}"/>
    <cellStyle name="Normal 108 12 2" xfId="5182" xr:uid="{00000000-0005-0000-0000-000099060000}"/>
    <cellStyle name="Normal 108 12 2 2" xfId="10774" xr:uid="{00000000-0005-0000-0000-00009A060000}"/>
    <cellStyle name="Normal 108 12 2 3" xfId="16357" xr:uid="{00000000-0005-0000-0000-00009B060000}"/>
    <cellStyle name="Normal 108 12 2 4" xfId="21940" xr:uid="{00000000-0005-0000-0000-00009C060000}"/>
    <cellStyle name="Normal 108 12 2 5" xfId="27523" xr:uid="{00000000-0005-0000-0000-00009D060000}"/>
    <cellStyle name="Normal 108 12 2 6" xfId="33106" xr:uid="{00000000-0005-0000-0000-00009E060000}"/>
    <cellStyle name="Normal 108 12 3" xfId="7984" xr:uid="{00000000-0005-0000-0000-00009F060000}"/>
    <cellStyle name="Normal 108 12 4" xfId="13567" xr:uid="{00000000-0005-0000-0000-0000A0060000}"/>
    <cellStyle name="Normal 108 12 5" xfId="19150" xr:uid="{00000000-0005-0000-0000-0000A1060000}"/>
    <cellStyle name="Normal 108 12 6" xfId="24733" xr:uid="{00000000-0005-0000-0000-0000A2060000}"/>
    <cellStyle name="Normal 108 12 7" xfId="30316" xr:uid="{00000000-0005-0000-0000-0000A3060000}"/>
    <cellStyle name="Normal 108 13" xfId="2573" xr:uid="{00000000-0005-0000-0000-0000A4060000}"/>
    <cellStyle name="Normal 108 13 2" xfId="5369" xr:uid="{00000000-0005-0000-0000-0000A5060000}"/>
    <cellStyle name="Normal 108 13 2 2" xfId="10961" xr:uid="{00000000-0005-0000-0000-0000A6060000}"/>
    <cellStyle name="Normal 108 13 2 3" xfId="16544" xr:uid="{00000000-0005-0000-0000-0000A7060000}"/>
    <cellStyle name="Normal 108 13 2 4" xfId="22127" xr:uid="{00000000-0005-0000-0000-0000A8060000}"/>
    <cellStyle name="Normal 108 13 2 5" xfId="27710" xr:uid="{00000000-0005-0000-0000-0000A9060000}"/>
    <cellStyle name="Normal 108 13 2 6" xfId="33293" xr:uid="{00000000-0005-0000-0000-0000AA060000}"/>
    <cellStyle name="Normal 108 13 3" xfId="8171" xr:uid="{00000000-0005-0000-0000-0000AB060000}"/>
    <cellStyle name="Normal 108 13 4" xfId="13754" xr:uid="{00000000-0005-0000-0000-0000AC060000}"/>
    <cellStyle name="Normal 108 13 5" xfId="19337" xr:uid="{00000000-0005-0000-0000-0000AD060000}"/>
    <cellStyle name="Normal 108 13 6" xfId="24920" xr:uid="{00000000-0005-0000-0000-0000AE060000}"/>
    <cellStyle name="Normal 108 13 7" xfId="30503" xr:uid="{00000000-0005-0000-0000-0000AF060000}"/>
    <cellStyle name="Normal 108 14" xfId="2760" xr:uid="{00000000-0005-0000-0000-0000B0060000}"/>
    <cellStyle name="Normal 108 14 2" xfId="5556" xr:uid="{00000000-0005-0000-0000-0000B1060000}"/>
    <cellStyle name="Normal 108 14 2 2" xfId="11148" xr:uid="{00000000-0005-0000-0000-0000B2060000}"/>
    <cellStyle name="Normal 108 14 2 3" xfId="16731" xr:uid="{00000000-0005-0000-0000-0000B3060000}"/>
    <cellStyle name="Normal 108 14 2 4" xfId="22314" xr:uid="{00000000-0005-0000-0000-0000B4060000}"/>
    <cellStyle name="Normal 108 14 2 5" xfId="27897" xr:uid="{00000000-0005-0000-0000-0000B5060000}"/>
    <cellStyle name="Normal 108 14 2 6" xfId="33480" xr:uid="{00000000-0005-0000-0000-0000B6060000}"/>
    <cellStyle name="Normal 108 14 3" xfId="8358" xr:uid="{00000000-0005-0000-0000-0000B7060000}"/>
    <cellStyle name="Normal 108 14 4" xfId="13941" xr:uid="{00000000-0005-0000-0000-0000B8060000}"/>
    <cellStyle name="Normal 108 14 5" xfId="19524" xr:uid="{00000000-0005-0000-0000-0000B9060000}"/>
    <cellStyle name="Normal 108 14 6" xfId="25107" xr:uid="{00000000-0005-0000-0000-0000BA060000}"/>
    <cellStyle name="Normal 108 14 7" xfId="30690" xr:uid="{00000000-0005-0000-0000-0000BB060000}"/>
    <cellStyle name="Normal 108 15" xfId="2947" xr:uid="{00000000-0005-0000-0000-0000BC060000}"/>
    <cellStyle name="Normal 108 15 2" xfId="8545" xr:uid="{00000000-0005-0000-0000-0000BD060000}"/>
    <cellStyle name="Normal 108 15 3" xfId="14128" xr:uid="{00000000-0005-0000-0000-0000BE060000}"/>
    <cellStyle name="Normal 108 15 4" xfId="19711" xr:uid="{00000000-0005-0000-0000-0000BF060000}"/>
    <cellStyle name="Normal 108 15 5" xfId="25294" xr:uid="{00000000-0005-0000-0000-0000C0060000}"/>
    <cellStyle name="Normal 108 15 6" xfId="30877" xr:uid="{00000000-0005-0000-0000-0000C1060000}"/>
    <cellStyle name="Normal 108 16" xfId="5752" xr:uid="{00000000-0005-0000-0000-0000C2060000}"/>
    <cellStyle name="Normal 108 17" xfId="11335" xr:uid="{00000000-0005-0000-0000-0000C3060000}"/>
    <cellStyle name="Normal 108 18" xfId="16918" xr:uid="{00000000-0005-0000-0000-0000C4060000}"/>
    <cellStyle name="Normal 108 19" xfId="22501" xr:uid="{00000000-0005-0000-0000-0000C5060000}"/>
    <cellStyle name="Normal 108 2" xfId="337" xr:uid="{00000000-0005-0000-0000-0000C6060000}"/>
    <cellStyle name="Normal 108 2 2" xfId="1078" xr:uid="{00000000-0005-0000-0000-0000C7060000}"/>
    <cellStyle name="Normal 108 2 2 2" xfId="3876" xr:uid="{00000000-0005-0000-0000-0000C8060000}"/>
    <cellStyle name="Normal 108 2 2 2 2" xfId="9468" xr:uid="{00000000-0005-0000-0000-0000C9060000}"/>
    <cellStyle name="Normal 108 2 2 2 3" xfId="15051" xr:uid="{00000000-0005-0000-0000-0000CA060000}"/>
    <cellStyle name="Normal 108 2 2 2 4" xfId="20634" xr:uid="{00000000-0005-0000-0000-0000CB060000}"/>
    <cellStyle name="Normal 108 2 2 2 5" xfId="26217" xr:uid="{00000000-0005-0000-0000-0000CC060000}"/>
    <cellStyle name="Normal 108 2 2 2 6" xfId="31800" xr:uid="{00000000-0005-0000-0000-0000CD060000}"/>
    <cellStyle name="Normal 108 2 2 3" xfId="6678" xr:uid="{00000000-0005-0000-0000-0000CE060000}"/>
    <cellStyle name="Normal 108 2 2 4" xfId="12261" xr:uid="{00000000-0005-0000-0000-0000CF060000}"/>
    <cellStyle name="Normal 108 2 2 5" xfId="17844" xr:uid="{00000000-0005-0000-0000-0000D0060000}"/>
    <cellStyle name="Normal 108 2 2 6" xfId="23427" xr:uid="{00000000-0005-0000-0000-0000D1060000}"/>
    <cellStyle name="Normal 108 2 2 7" xfId="29010" xr:uid="{00000000-0005-0000-0000-0000D2060000}"/>
    <cellStyle name="Normal 108 2 3" xfId="3135" xr:uid="{00000000-0005-0000-0000-0000D3060000}"/>
    <cellStyle name="Normal 108 2 3 2" xfId="8729" xr:uid="{00000000-0005-0000-0000-0000D4060000}"/>
    <cellStyle name="Normal 108 2 3 3" xfId="14312" xr:uid="{00000000-0005-0000-0000-0000D5060000}"/>
    <cellStyle name="Normal 108 2 3 4" xfId="19895" xr:uid="{00000000-0005-0000-0000-0000D6060000}"/>
    <cellStyle name="Normal 108 2 3 5" xfId="25478" xr:uid="{00000000-0005-0000-0000-0000D7060000}"/>
    <cellStyle name="Normal 108 2 3 6" xfId="31061" xr:uid="{00000000-0005-0000-0000-0000D8060000}"/>
    <cellStyle name="Normal 108 2 4" xfId="5939" xr:uid="{00000000-0005-0000-0000-0000D9060000}"/>
    <cellStyle name="Normal 108 2 5" xfId="11522" xr:uid="{00000000-0005-0000-0000-0000DA060000}"/>
    <cellStyle name="Normal 108 2 6" xfId="17105" xr:uid="{00000000-0005-0000-0000-0000DB060000}"/>
    <cellStyle name="Normal 108 2 7" xfId="22688" xr:uid="{00000000-0005-0000-0000-0000DC060000}"/>
    <cellStyle name="Normal 108 2 8" xfId="28271" xr:uid="{00000000-0005-0000-0000-0000DD060000}"/>
    <cellStyle name="Normal 108 20" xfId="28084" xr:uid="{00000000-0005-0000-0000-0000DE060000}"/>
    <cellStyle name="Normal 108 3" xfId="521" xr:uid="{00000000-0005-0000-0000-0000DF060000}"/>
    <cellStyle name="Normal 108 3 2" xfId="3319" xr:uid="{00000000-0005-0000-0000-0000E0060000}"/>
    <cellStyle name="Normal 108 3 2 2" xfId="8913" xr:uid="{00000000-0005-0000-0000-0000E1060000}"/>
    <cellStyle name="Normal 108 3 2 3" xfId="14496" xr:uid="{00000000-0005-0000-0000-0000E2060000}"/>
    <cellStyle name="Normal 108 3 2 4" xfId="20079" xr:uid="{00000000-0005-0000-0000-0000E3060000}"/>
    <cellStyle name="Normal 108 3 2 5" xfId="25662" xr:uid="{00000000-0005-0000-0000-0000E4060000}"/>
    <cellStyle name="Normal 108 3 2 6" xfId="31245" xr:uid="{00000000-0005-0000-0000-0000E5060000}"/>
    <cellStyle name="Normal 108 3 3" xfId="6123" xr:uid="{00000000-0005-0000-0000-0000E6060000}"/>
    <cellStyle name="Normal 108 3 4" xfId="11706" xr:uid="{00000000-0005-0000-0000-0000E7060000}"/>
    <cellStyle name="Normal 108 3 5" xfId="17289" xr:uid="{00000000-0005-0000-0000-0000E8060000}"/>
    <cellStyle name="Normal 108 3 6" xfId="22872" xr:uid="{00000000-0005-0000-0000-0000E9060000}"/>
    <cellStyle name="Normal 108 3 7" xfId="28455" xr:uid="{00000000-0005-0000-0000-0000EA060000}"/>
    <cellStyle name="Normal 108 4" xfId="708" xr:uid="{00000000-0005-0000-0000-0000EB060000}"/>
    <cellStyle name="Normal 108 4 2" xfId="3506" xr:uid="{00000000-0005-0000-0000-0000EC060000}"/>
    <cellStyle name="Normal 108 4 2 2" xfId="9098" xr:uid="{00000000-0005-0000-0000-0000ED060000}"/>
    <cellStyle name="Normal 108 4 2 3" xfId="14681" xr:uid="{00000000-0005-0000-0000-0000EE060000}"/>
    <cellStyle name="Normal 108 4 2 4" xfId="20264" xr:uid="{00000000-0005-0000-0000-0000EF060000}"/>
    <cellStyle name="Normal 108 4 2 5" xfId="25847" xr:uid="{00000000-0005-0000-0000-0000F0060000}"/>
    <cellStyle name="Normal 108 4 2 6" xfId="31430" xr:uid="{00000000-0005-0000-0000-0000F1060000}"/>
    <cellStyle name="Normal 108 4 3" xfId="6308" xr:uid="{00000000-0005-0000-0000-0000F2060000}"/>
    <cellStyle name="Normal 108 4 4" xfId="11891" xr:uid="{00000000-0005-0000-0000-0000F3060000}"/>
    <cellStyle name="Normal 108 4 5" xfId="17474" xr:uid="{00000000-0005-0000-0000-0000F4060000}"/>
    <cellStyle name="Normal 108 4 6" xfId="23057" xr:uid="{00000000-0005-0000-0000-0000F5060000}"/>
    <cellStyle name="Normal 108 4 7" xfId="28640" xr:uid="{00000000-0005-0000-0000-0000F6060000}"/>
    <cellStyle name="Normal 108 5" xfId="895" xr:uid="{00000000-0005-0000-0000-0000F7060000}"/>
    <cellStyle name="Normal 108 5 2" xfId="3693" xr:uid="{00000000-0005-0000-0000-0000F8060000}"/>
    <cellStyle name="Normal 108 5 2 2" xfId="9285" xr:uid="{00000000-0005-0000-0000-0000F9060000}"/>
    <cellStyle name="Normal 108 5 2 3" xfId="14868" xr:uid="{00000000-0005-0000-0000-0000FA060000}"/>
    <cellStyle name="Normal 108 5 2 4" xfId="20451" xr:uid="{00000000-0005-0000-0000-0000FB060000}"/>
    <cellStyle name="Normal 108 5 2 5" xfId="26034" xr:uid="{00000000-0005-0000-0000-0000FC060000}"/>
    <cellStyle name="Normal 108 5 2 6" xfId="31617" xr:uid="{00000000-0005-0000-0000-0000FD060000}"/>
    <cellStyle name="Normal 108 5 3" xfId="6495" xr:uid="{00000000-0005-0000-0000-0000FE060000}"/>
    <cellStyle name="Normal 108 5 4" xfId="12078" xr:uid="{00000000-0005-0000-0000-0000FF060000}"/>
    <cellStyle name="Normal 108 5 5" xfId="17661" xr:uid="{00000000-0005-0000-0000-000000070000}"/>
    <cellStyle name="Normal 108 5 6" xfId="23244" xr:uid="{00000000-0005-0000-0000-000001070000}"/>
    <cellStyle name="Normal 108 5 7" xfId="28827" xr:uid="{00000000-0005-0000-0000-000002070000}"/>
    <cellStyle name="Normal 108 6" xfId="1262" xr:uid="{00000000-0005-0000-0000-000003070000}"/>
    <cellStyle name="Normal 108 6 2" xfId="4060" xr:uid="{00000000-0005-0000-0000-000004070000}"/>
    <cellStyle name="Normal 108 6 2 2" xfId="9652" xr:uid="{00000000-0005-0000-0000-000005070000}"/>
    <cellStyle name="Normal 108 6 2 3" xfId="15235" xr:uid="{00000000-0005-0000-0000-000006070000}"/>
    <cellStyle name="Normal 108 6 2 4" xfId="20818" xr:uid="{00000000-0005-0000-0000-000007070000}"/>
    <cellStyle name="Normal 108 6 2 5" xfId="26401" xr:uid="{00000000-0005-0000-0000-000008070000}"/>
    <cellStyle name="Normal 108 6 2 6" xfId="31984" xr:uid="{00000000-0005-0000-0000-000009070000}"/>
    <cellStyle name="Normal 108 6 3" xfId="6862" xr:uid="{00000000-0005-0000-0000-00000A070000}"/>
    <cellStyle name="Normal 108 6 4" xfId="12445" xr:uid="{00000000-0005-0000-0000-00000B070000}"/>
    <cellStyle name="Normal 108 6 5" xfId="18028" xr:uid="{00000000-0005-0000-0000-00000C070000}"/>
    <cellStyle name="Normal 108 6 6" xfId="23611" xr:uid="{00000000-0005-0000-0000-00000D070000}"/>
    <cellStyle name="Normal 108 6 7" xfId="29194" xr:uid="{00000000-0005-0000-0000-00000E070000}"/>
    <cellStyle name="Normal 108 7" xfId="1451" xr:uid="{00000000-0005-0000-0000-00000F070000}"/>
    <cellStyle name="Normal 108 7 2" xfId="4247" xr:uid="{00000000-0005-0000-0000-000010070000}"/>
    <cellStyle name="Normal 108 7 2 2" xfId="9839" xr:uid="{00000000-0005-0000-0000-000011070000}"/>
    <cellStyle name="Normal 108 7 2 3" xfId="15422" xr:uid="{00000000-0005-0000-0000-000012070000}"/>
    <cellStyle name="Normal 108 7 2 4" xfId="21005" xr:uid="{00000000-0005-0000-0000-000013070000}"/>
    <cellStyle name="Normal 108 7 2 5" xfId="26588" xr:uid="{00000000-0005-0000-0000-000014070000}"/>
    <cellStyle name="Normal 108 7 2 6" xfId="32171" xr:uid="{00000000-0005-0000-0000-000015070000}"/>
    <cellStyle name="Normal 108 7 3" xfId="7049" xr:uid="{00000000-0005-0000-0000-000016070000}"/>
    <cellStyle name="Normal 108 7 4" xfId="12632" xr:uid="{00000000-0005-0000-0000-000017070000}"/>
    <cellStyle name="Normal 108 7 5" xfId="18215" xr:uid="{00000000-0005-0000-0000-000018070000}"/>
    <cellStyle name="Normal 108 7 6" xfId="23798" xr:uid="{00000000-0005-0000-0000-000019070000}"/>
    <cellStyle name="Normal 108 7 7" xfId="29381" xr:uid="{00000000-0005-0000-0000-00001A070000}"/>
    <cellStyle name="Normal 108 8" xfId="1638" xr:uid="{00000000-0005-0000-0000-00001B070000}"/>
    <cellStyle name="Normal 108 8 2" xfId="4434" xr:uid="{00000000-0005-0000-0000-00001C070000}"/>
    <cellStyle name="Normal 108 8 2 2" xfId="10026" xr:uid="{00000000-0005-0000-0000-00001D070000}"/>
    <cellStyle name="Normal 108 8 2 3" xfId="15609" xr:uid="{00000000-0005-0000-0000-00001E070000}"/>
    <cellStyle name="Normal 108 8 2 4" xfId="21192" xr:uid="{00000000-0005-0000-0000-00001F070000}"/>
    <cellStyle name="Normal 108 8 2 5" xfId="26775" xr:uid="{00000000-0005-0000-0000-000020070000}"/>
    <cellStyle name="Normal 108 8 2 6" xfId="32358" xr:uid="{00000000-0005-0000-0000-000021070000}"/>
    <cellStyle name="Normal 108 8 3" xfId="7236" xr:uid="{00000000-0005-0000-0000-000022070000}"/>
    <cellStyle name="Normal 108 8 4" xfId="12819" xr:uid="{00000000-0005-0000-0000-000023070000}"/>
    <cellStyle name="Normal 108 8 5" xfId="18402" xr:uid="{00000000-0005-0000-0000-000024070000}"/>
    <cellStyle name="Normal 108 8 6" xfId="23985" xr:uid="{00000000-0005-0000-0000-000025070000}"/>
    <cellStyle name="Normal 108 8 7" xfId="29568" xr:uid="{00000000-0005-0000-0000-000026070000}"/>
    <cellStyle name="Normal 108 9" xfId="1825" xr:uid="{00000000-0005-0000-0000-000027070000}"/>
    <cellStyle name="Normal 108 9 2" xfId="4621" xr:uid="{00000000-0005-0000-0000-000028070000}"/>
    <cellStyle name="Normal 108 9 2 2" xfId="10213" xr:uid="{00000000-0005-0000-0000-000029070000}"/>
    <cellStyle name="Normal 108 9 2 3" xfId="15796" xr:uid="{00000000-0005-0000-0000-00002A070000}"/>
    <cellStyle name="Normal 108 9 2 4" xfId="21379" xr:uid="{00000000-0005-0000-0000-00002B070000}"/>
    <cellStyle name="Normal 108 9 2 5" xfId="26962" xr:uid="{00000000-0005-0000-0000-00002C070000}"/>
    <cellStyle name="Normal 108 9 2 6" xfId="32545" xr:uid="{00000000-0005-0000-0000-00002D070000}"/>
    <cellStyle name="Normal 108 9 3" xfId="7423" xr:uid="{00000000-0005-0000-0000-00002E070000}"/>
    <cellStyle name="Normal 108 9 4" xfId="13006" xr:uid="{00000000-0005-0000-0000-00002F070000}"/>
    <cellStyle name="Normal 108 9 5" xfId="18589" xr:uid="{00000000-0005-0000-0000-000030070000}"/>
    <cellStyle name="Normal 108 9 6" xfId="24172" xr:uid="{00000000-0005-0000-0000-000031070000}"/>
    <cellStyle name="Normal 108 9 7" xfId="29755" xr:uid="{00000000-0005-0000-0000-000032070000}"/>
    <cellStyle name="Normal 109" xfId="105" xr:uid="{00000000-0005-0000-0000-000033070000}"/>
    <cellStyle name="Normal 109 10" xfId="2013" xr:uid="{00000000-0005-0000-0000-000034070000}"/>
    <cellStyle name="Normal 109 10 2" xfId="4809" xr:uid="{00000000-0005-0000-0000-000035070000}"/>
    <cellStyle name="Normal 109 10 2 2" xfId="10401" xr:uid="{00000000-0005-0000-0000-000036070000}"/>
    <cellStyle name="Normal 109 10 2 3" xfId="15984" xr:uid="{00000000-0005-0000-0000-000037070000}"/>
    <cellStyle name="Normal 109 10 2 4" xfId="21567" xr:uid="{00000000-0005-0000-0000-000038070000}"/>
    <cellStyle name="Normal 109 10 2 5" xfId="27150" xr:uid="{00000000-0005-0000-0000-000039070000}"/>
    <cellStyle name="Normal 109 10 2 6" xfId="32733" xr:uid="{00000000-0005-0000-0000-00003A070000}"/>
    <cellStyle name="Normal 109 10 3" xfId="7611" xr:uid="{00000000-0005-0000-0000-00003B070000}"/>
    <cellStyle name="Normal 109 10 4" xfId="13194" xr:uid="{00000000-0005-0000-0000-00003C070000}"/>
    <cellStyle name="Normal 109 10 5" xfId="18777" xr:uid="{00000000-0005-0000-0000-00003D070000}"/>
    <cellStyle name="Normal 109 10 6" xfId="24360" xr:uid="{00000000-0005-0000-0000-00003E070000}"/>
    <cellStyle name="Normal 109 10 7" xfId="29943" xr:uid="{00000000-0005-0000-0000-00003F070000}"/>
    <cellStyle name="Normal 109 11" xfId="2200" xr:uid="{00000000-0005-0000-0000-000040070000}"/>
    <cellStyle name="Normal 109 11 2" xfId="4996" xr:uid="{00000000-0005-0000-0000-000041070000}"/>
    <cellStyle name="Normal 109 11 2 2" xfId="10588" xr:uid="{00000000-0005-0000-0000-000042070000}"/>
    <cellStyle name="Normal 109 11 2 3" xfId="16171" xr:uid="{00000000-0005-0000-0000-000043070000}"/>
    <cellStyle name="Normal 109 11 2 4" xfId="21754" xr:uid="{00000000-0005-0000-0000-000044070000}"/>
    <cellStyle name="Normal 109 11 2 5" xfId="27337" xr:uid="{00000000-0005-0000-0000-000045070000}"/>
    <cellStyle name="Normal 109 11 2 6" xfId="32920" xr:uid="{00000000-0005-0000-0000-000046070000}"/>
    <cellStyle name="Normal 109 11 3" xfId="7798" xr:uid="{00000000-0005-0000-0000-000047070000}"/>
    <cellStyle name="Normal 109 11 4" xfId="13381" xr:uid="{00000000-0005-0000-0000-000048070000}"/>
    <cellStyle name="Normal 109 11 5" xfId="18964" xr:uid="{00000000-0005-0000-0000-000049070000}"/>
    <cellStyle name="Normal 109 11 6" xfId="24547" xr:uid="{00000000-0005-0000-0000-00004A070000}"/>
    <cellStyle name="Normal 109 11 7" xfId="30130" xr:uid="{00000000-0005-0000-0000-00004B070000}"/>
    <cellStyle name="Normal 109 12" xfId="2387" xr:uid="{00000000-0005-0000-0000-00004C070000}"/>
    <cellStyle name="Normal 109 12 2" xfId="5183" xr:uid="{00000000-0005-0000-0000-00004D070000}"/>
    <cellStyle name="Normal 109 12 2 2" xfId="10775" xr:uid="{00000000-0005-0000-0000-00004E070000}"/>
    <cellStyle name="Normal 109 12 2 3" xfId="16358" xr:uid="{00000000-0005-0000-0000-00004F070000}"/>
    <cellStyle name="Normal 109 12 2 4" xfId="21941" xr:uid="{00000000-0005-0000-0000-000050070000}"/>
    <cellStyle name="Normal 109 12 2 5" xfId="27524" xr:uid="{00000000-0005-0000-0000-000051070000}"/>
    <cellStyle name="Normal 109 12 2 6" xfId="33107" xr:uid="{00000000-0005-0000-0000-000052070000}"/>
    <cellStyle name="Normal 109 12 3" xfId="7985" xr:uid="{00000000-0005-0000-0000-000053070000}"/>
    <cellStyle name="Normal 109 12 4" xfId="13568" xr:uid="{00000000-0005-0000-0000-000054070000}"/>
    <cellStyle name="Normal 109 12 5" xfId="19151" xr:uid="{00000000-0005-0000-0000-000055070000}"/>
    <cellStyle name="Normal 109 12 6" xfId="24734" xr:uid="{00000000-0005-0000-0000-000056070000}"/>
    <cellStyle name="Normal 109 12 7" xfId="30317" xr:uid="{00000000-0005-0000-0000-000057070000}"/>
    <cellStyle name="Normal 109 13" xfId="2574" xr:uid="{00000000-0005-0000-0000-000058070000}"/>
    <cellStyle name="Normal 109 13 2" xfId="5370" xr:uid="{00000000-0005-0000-0000-000059070000}"/>
    <cellStyle name="Normal 109 13 2 2" xfId="10962" xr:uid="{00000000-0005-0000-0000-00005A070000}"/>
    <cellStyle name="Normal 109 13 2 3" xfId="16545" xr:uid="{00000000-0005-0000-0000-00005B070000}"/>
    <cellStyle name="Normal 109 13 2 4" xfId="22128" xr:uid="{00000000-0005-0000-0000-00005C070000}"/>
    <cellStyle name="Normal 109 13 2 5" xfId="27711" xr:uid="{00000000-0005-0000-0000-00005D070000}"/>
    <cellStyle name="Normal 109 13 2 6" xfId="33294" xr:uid="{00000000-0005-0000-0000-00005E070000}"/>
    <cellStyle name="Normal 109 13 3" xfId="8172" xr:uid="{00000000-0005-0000-0000-00005F070000}"/>
    <cellStyle name="Normal 109 13 4" xfId="13755" xr:uid="{00000000-0005-0000-0000-000060070000}"/>
    <cellStyle name="Normal 109 13 5" xfId="19338" xr:uid="{00000000-0005-0000-0000-000061070000}"/>
    <cellStyle name="Normal 109 13 6" xfId="24921" xr:uid="{00000000-0005-0000-0000-000062070000}"/>
    <cellStyle name="Normal 109 13 7" xfId="30504" xr:uid="{00000000-0005-0000-0000-000063070000}"/>
    <cellStyle name="Normal 109 14" xfId="2761" xr:uid="{00000000-0005-0000-0000-000064070000}"/>
    <cellStyle name="Normal 109 14 2" xfId="5557" xr:uid="{00000000-0005-0000-0000-000065070000}"/>
    <cellStyle name="Normal 109 14 2 2" xfId="11149" xr:uid="{00000000-0005-0000-0000-000066070000}"/>
    <cellStyle name="Normal 109 14 2 3" xfId="16732" xr:uid="{00000000-0005-0000-0000-000067070000}"/>
    <cellStyle name="Normal 109 14 2 4" xfId="22315" xr:uid="{00000000-0005-0000-0000-000068070000}"/>
    <cellStyle name="Normal 109 14 2 5" xfId="27898" xr:uid="{00000000-0005-0000-0000-000069070000}"/>
    <cellStyle name="Normal 109 14 2 6" xfId="33481" xr:uid="{00000000-0005-0000-0000-00006A070000}"/>
    <cellStyle name="Normal 109 14 3" xfId="8359" xr:uid="{00000000-0005-0000-0000-00006B070000}"/>
    <cellStyle name="Normal 109 14 4" xfId="13942" xr:uid="{00000000-0005-0000-0000-00006C070000}"/>
    <cellStyle name="Normal 109 14 5" xfId="19525" xr:uid="{00000000-0005-0000-0000-00006D070000}"/>
    <cellStyle name="Normal 109 14 6" xfId="25108" xr:uid="{00000000-0005-0000-0000-00006E070000}"/>
    <cellStyle name="Normal 109 14 7" xfId="30691" xr:uid="{00000000-0005-0000-0000-00006F070000}"/>
    <cellStyle name="Normal 109 15" xfId="2948" xr:uid="{00000000-0005-0000-0000-000070070000}"/>
    <cellStyle name="Normal 109 15 2" xfId="8546" xr:uid="{00000000-0005-0000-0000-000071070000}"/>
    <cellStyle name="Normal 109 15 3" xfId="14129" xr:uid="{00000000-0005-0000-0000-000072070000}"/>
    <cellStyle name="Normal 109 15 4" xfId="19712" xr:uid="{00000000-0005-0000-0000-000073070000}"/>
    <cellStyle name="Normal 109 15 5" xfId="25295" xr:uid="{00000000-0005-0000-0000-000074070000}"/>
    <cellStyle name="Normal 109 15 6" xfId="30878" xr:uid="{00000000-0005-0000-0000-000075070000}"/>
    <cellStyle name="Normal 109 16" xfId="5753" xr:uid="{00000000-0005-0000-0000-000076070000}"/>
    <cellStyle name="Normal 109 17" xfId="11336" xr:uid="{00000000-0005-0000-0000-000077070000}"/>
    <cellStyle name="Normal 109 18" xfId="16919" xr:uid="{00000000-0005-0000-0000-000078070000}"/>
    <cellStyle name="Normal 109 19" xfId="22502" xr:uid="{00000000-0005-0000-0000-000079070000}"/>
    <cellStyle name="Normal 109 2" xfId="338" xr:uid="{00000000-0005-0000-0000-00007A070000}"/>
    <cellStyle name="Normal 109 2 2" xfId="1079" xr:uid="{00000000-0005-0000-0000-00007B070000}"/>
    <cellStyle name="Normal 109 2 2 2" xfId="3877" xr:uid="{00000000-0005-0000-0000-00007C070000}"/>
    <cellStyle name="Normal 109 2 2 2 2" xfId="9469" xr:uid="{00000000-0005-0000-0000-00007D070000}"/>
    <cellStyle name="Normal 109 2 2 2 3" xfId="15052" xr:uid="{00000000-0005-0000-0000-00007E070000}"/>
    <cellStyle name="Normal 109 2 2 2 4" xfId="20635" xr:uid="{00000000-0005-0000-0000-00007F070000}"/>
    <cellStyle name="Normal 109 2 2 2 5" xfId="26218" xr:uid="{00000000-0005-0000-0000-000080070000}"/>
    <cellStyle name="Normal 109 2 2 2 6" xfId="31801" xr:uid="{00000000-0005-0000-0000-000081070000}"/>
    <cellStyle name="Normal 109 2 2 3" xfId="6679" xr:uid="{00000000-0005-0000-0000-000082070000}"/>
    <cellStyle name="Normal 109 2 2 4" xfId="12262" xr:uid="{00000000-0005-0000-0000-000083070000}"/>
    <cellStyle name="Normal 109 2 2 5" xfId="17845" xr:uid="{00000000-0005-0000-0000-000084070000}"/>
    <cellStyle name="Normal 109 2 2 6" xfId="23428" xr:uid="{00000000-0005-0000-0000-000085070000}"/>
    <cellStyle name="Normal 109 2 2 7" xfId="29011" xr:uid="{00000000-0005-0000-0000-000086070000}"/>
    <cellStyle name="Normal 109 2 3" xfId="3136" xr:uid="{00000000-0005-0000-0000-000087070000}"/>
    <cellStyle name="Normal 109 2 3 2" xfId="8730" xr:uid="{00000000-0005-0000-0000-000088070000}"/>
    <cellStyle name="Normal 109 2 3 3" xfId="14313" xr:uid="{00000000-0005-0000-0000-000089070000}"/>
    <cellStyle name="Normal 109 2 3 4" xfId="19896" xr:uid="{00000000-0005-0000-0000-00008A070000}"/>
    <cellStyle name="Normal 109 2 3 5" xfId="25479" xr:uid="{00000000-0005-0000-0000-00008B070000}"/>
    <cellStyle name="Normal 109 2 3 6" xfId="31062" xr:uid="{00000000-0005-0000-0000-00008C070000}"/>
    <cellStyle name="Normal 109 2 4" xfId="5940" xr:uid="{00000000-0005-0000-0000-00008D070000}"/>
    <cellStyle name="Normal 109 2 5" xfId="11523" xr:uid="{00000000-0005-0000-0000-00008E070000}"/>
    <cellStyle name="Normal 109 2 6" xfId="17106" xr:uid="{00000000-0005-0000-0000-00008F070000}"/>
    <cellStyle name="Normal 109 2 7" xfId="22689" xr:uid="{00000000-0005-0000-0000-000090070000}"/>
    <cellStyle name="Normal 109 2 8" xfId="28272" xr:uid="{00000000-0005-0000-0000-000091070000}"/>
    <cellStyle name="Normal 109 20" xfId="28085" xr:uid="{00000000-0005-0000-0000-000092070000}"/>
    <cellStyle name="Normal 109 3" xfId="522" xr:uid="{00000000-0005-0000-0000-000093070000}"/>
    <cellStyle name="Normal 109 3 2" xfId="3320" xr:uid="{00000000-0005-0000-0000-000094070000}"/>
    <cellStyle name="Normal 109 3 2 2" xfId="8914" xr:uid="{00000000-0005-0000-0000-000095070000}"/>
    <cellStyle name="Normal 109 3 2 3" xfId="14497" xr:uid="{00000000-0005-0000-0000-000096070000}"/>
    <cellStyle name="Normal 109 3 2 4" xfId="20080" xr:uid="{00000000-0005-0000-0000-000097070000}"/>
    <cellStyle name="Normal 109 3 2 5" xfId="25663" xr:uid="{00000000-0005-0000-0000-000098070000}"/>
    <cellStyle name="Normal 109 3 2 6" xfId="31246" xr:uid="{00000000-0005-0000-0000-000099070000}"/>
    <cellStyle name="Normal 109 3 3" xfId="6124" xr:uid="{00000000-0005-0000-0000-00009A070000}"/>
    <cellStyle name="Normal 109 3 4" xfId="11707" xr:uid="{00000000-0005-0000-0000-00009B070000}"/>
    <cellStyle name="Normal 109 3 5" xfId="17290" xr:uid="{00000000-0005-0000-0000-00009C070000}"/>
    <cellStyle name="Normal 109 3 6" xfId="22873" xr:uid="{00000000-0005-0000-0000-00009D070000}"/>
    <cellStyle name="Normal 109 3 7" xfId="28456" xr:uid="{00000000-0005-0000-0000-00009E070000}"/>
    <cellStyle name="Normal 109 4" xfId="709" xr:uid="{00000000-0005-0000-0000-00009F070000}"/>
    <cellStyle name="Normal 109 4 2" xfId="3507" xr:uid="{00000000-0005-0000-0000-0000A0070000}"/>
    <cellStyle name="Normal 109 4 2 2" xfId="9099" xr:uid="{00000000-0005-0000-0000-0000A1070000}"/>
    <cellStyle name="Normal 109 4 2 3" xfId="14682" xr:uid="{00000000-0005-0000-0000-0000A2070000}"/>
    <cellStyle name="Normal 109 4 2 4" xfId="20265" xr:uid="{00000000-0005-0000-0000-0000A3070000}"/>
    <cellStyle name="Normal 109 4 2 5" xfId="25848" xr:uid="{00000000-0005-0000-0000-0000A4070000}"/>
    <cellStyle name="Normal 109 4 2 6" xfId="31431" xr:uid="{00000000-0005-0000-0000-0000A5070000}"/>
    <cellStyle name="Normal 109 4 3" xfId="6309" xr:uid="{00000000-0005-0000-0000-0000A6070000}"/>
    <cellStyle name="Normal 109 4 4" xfId="11892" xr:uid="{00000000-0005-0000-0000-0000A7070000}"/>
    <cellStyle name="Normal 109 4 5" xfId="17475" xr:uid="{00000000-0005-0000-0000-0000A8070000}"/>
    <cellStyle name="Normal 109 4 6" xfId="23058" xr:uid="{00000000-0005-0000-0000-0000A9070000}"/>
    <cellStyle name="Normal 109 4 7" xfId="28641" xr:uid="{00000000-0005-0000-0000-0000AA070000}"/>
    <cellStyle name="Normal 109 5" xfId="896" xr:uid="{00000000-0005-0000-0000-0000AB070000}"/>
    <cellStyle name="Normal 109 5 2" xfId="3694" xr:uid="{00000000-0005-0000-0000-0000AC070000}"/>
    <cellStyle name="Normal 109 5 2 2" xfId="9286" xr:uid="{00000000-0005-0000-0000-0000AD070000}"/>
    <cellStyle name="Normal 109 5 2 3" xfId="14869" xr:uid="{00000000-0005-0000-0000-0000AE070000}"/>
    <cellStyle name="Normal 109 5 2 4" xfId="20452" xr:uid="{00000000-0005-0000-0000-0000AF070000}"/>
    <cellStyle name="Normal 109 5 2 5" xfId="26035" xr:uid="{00000000-0005-0000-0000-0000B0070000}"/>
    <cellStyle name="Normal 109 5 2 6" xfId="31618" xr:uid="{00000000-0005-0000-0000-0000B1070000}"/>
    <cellStyle name="Normal 109 5 3" xfId="6496" xr:uid="{00000000-0005-0000-0000-0000B2070000}"/>
    <cellStyle name="Normal 109 5 4" xfId="12079" xr:uid="{00000000-0005-0000-0000-0000B3070000}"/>
    <cellStyle name="Normal 109 5 5" xfId="17662" xr:uid="{00000000-0005-0000-0000-0000B4070000}"/>
    <cellStyle name="Normal 109 5 6" xfId="23245" xr:uid="{00000000-0005-0000-0000-0000B5070000}"/>
    <cellStyle name="Normal 109 5 7" xfId="28828" xr:uid="{00000000-0005-0000-0000-0000B6070000}"/>
    <cellStyle name="Normal 109 6" xfId="1263" xr:uid="{00000000-0005-0000-0000-0000B7070000}"/>
    <cellStyle name="Normal 109 6 2" xfId="4061" xr:uid="{00000000-0005-0000-0000-0000B8070000}"/>
    <cellStyle name="Normal 109 6 2 2" xfId="9653" xr:uid="{00000000-0005-0000-0000-0000B9070000}"/>
    <cellStyle name="Normal 109 6 2 3" xfId="15236" xr:uid="{00000000-0005-0000-0000-0000BA070000}"/>
    <cellStyle name="Normal 109 6 2 4" xfId="20819" xr:uid="{00000000-0005-0000-0000-0000BB070000}"/>
    <cellStyle name="Normal 109 6 2 5" xfId="26402" xr:uid="{00000000-0005-0000-0000-0000BC070000}"/>
    <cellStyle name="Normal 109 6 2 6" xfId="31985" xr:uid="{00000000-0005-0000-0000-0000BD070000}"/>
    <cellStyle name="Normal 109 6 3" xfId="6863" xr:uid="{00000000-0005-0000-0000-0000BE070000}"/>
    <cellStyle name="Normal 109 6 4" xfId="12446" xr:uid="{00000000-0005-0000-0000-0000BF070000}"/>
    <cellStyle name="Normal 109 6 5" xfId="18029" xr:uid="{00000000-0005-0000-0000-0000C0070000}"/>
    <cellStyle name="Normal 109 6 6" xfId="23612" xr:uid="{00000000-0005-0000-0000-0000C1070000}"/>
    <cellStyle name="Normal 109 6 7" xfId="29195" xr:uid="{00000000-0005-0000-0000-0000C2070000}"/>
    <cellStyle name="Normal 109 7" xfId="1452" xr:uid="{00000000-0005-0000-0000-0000C3070000}"/>
    <cellStyle name="Normal 109 7 2" xfId="4248" xr:uid="{00000000-0005-0000-0000-0000C4070000}"/>
    <cellStyle name="Normal 109 7 2 2" xfId="9840" xr:uid="{00000000-0005-0000-0000-0000C5070000}"/>
    <cellStyle name="Normal 109 7 2 3" xfId="15423" xr:uid="{00000000-0005-0000-0000-0000C6070000}"/>
    <cellStyle name="Normal 109 7 2 4" xfId="21006" xr:uid="{00000000-0005-0000-0000-0000C7070000}"/>
    <cellStyle name="Normal 109 7 2 5" xfId="26589" xr:uid="{00000000-0005-0000-0000-0000C8070000}"/>
    <cellStyle name="Normal 109 7 2 6" xfId="32172" xr:uid="{00000000-0005-0000-0000-0000C9070000}"/>
    <cellStyle name="Normal 109 7 3" xfId="7050" xr:uid="{00000000-0005-0000-0000-0000CA070000}"/>
    <cellStyle name="Normal 109 7 4" xfId="12633" xr:uid="{00000000-0005-0000-0000-0000CB070000}"/>
    <cellStyle name="Normal 109 7 5" xfId="18216" xr:uid="{00000000-0005-0000-0000-0000CC070000}"/>
    <cellStyle name="Normal 109 7 6" xfId="23799" xr:uid="{00000000-0005-0000-0000-0000CD070000}"/>
    <cellStyle name="Normal 109 7 7" xfId="29382" xr:uid="{00000000-0005-0000-0000-0000CE070000}"/>
    <cellStyle name="Normal 109 8" xfId="1639" xr:uid="{00000000-0005-0000-0000-0000CF070000}"/>
    <cellStyle name="Normal 109 8 2" xfId="4435" xr:uid="{00000000-0005-0000-0000-0000D0070000}"/>
    <cellStyle name="Normal 109 8 2 2" xfId="10027" xr:uid="{00000000-0005-0000-0000-0000D1070000}"/>
    <cellStyle name="Normal 109 8 2 3" xfId="15610" xr:uid="{00000000-0005-0000-0000-0000D2070000}"/>
    <cellStyle name="Normal 109 8 2 4" xfId="21193" xr:uid="{00000000-0005-0000-0000-0000D3070000}"/>
    <cellStyle name="Normal 109 8 2 5" xfId="26776" xr:uid="{00000000-0005-0000-0000-0000D4070000}"/>
    <cellStyle name="Normal 109 8 2 6" xfId="32359" xr:uid="{00000000-0005-0000-0000-0000D5070000}"/>
    <cellStyle name="Normal 109 8 3" xfId="7237" xr:uid="{00000000-0005-0000-0000-0000D6070000}"/>
    <cellStyle name="Normal 109 8 4" xfId="12820" xr:uid="{00000000-0005-0000-0000-0000D7070000}"/>
    <cellStyle name="Normal 109 8 5" xfId="18403" xr:uid="{00000000-0005-0000-0000-0000D8070000}"/>
    <cellStyle name="Normal 109 8 6" xfId="23986" xr:uid="{00000000-0005-0000-0000-0000D9070000}"/>
    <cellStyle name="Normal 109 8 7" xfId="29569" xr:uid="{00000000-0005-0000-0000-0000DA070000}"/>
    <cellStyle name="Normal 109 9" xfId="1826" xr:uid="{00000000-0005-0000-0000-0000DB070000}"/>
    <cellStyle name="Normal 109 9 2" xfId="4622" xr:uid="{00000000-0005-0000-0000-0000DC070000}"/>
    <cellStyle name="Normal 109 9 2 2" xfId="10214" xr:uid="{00000000-0005-0000-0000-0000DD070000}"/>
    <cellStyle name="Normal 109 9 2 3" xfId="15797" xr:uid="{00000000-0005-0000-0000-0000DE070000}"/>
    <cellStyle name="Normal 109 9 2 4" xfId="21380" xr:uid="{00000000-0005-0000-0000-0000DF070000}"/>
    <cellStyle name="Normal 109 9 2 5" xfId="26963" xr:uid="{00000000-0005-0000-0000-0000E0070000}"/>
    <cellStyle name="Normal 109 9 2 6" xfId="32546" xr:uid="{00000000-0005-0000-0000-0000E1070000}"/>
    <cellStyle name="Normal 109 9 3" xfId="7424" xr:uid="{00000000-0005-0000-0000-0000E2070000}"/>
    <cellStyle name="Normal 109 9 4" xfId="13007" xr:uid="{00000000-0005-0000-0000-0000E3070000}"/>
    <cellStyle name="Normal 109 9 5" xfId="18590" xr:uid="{00000000-0005-0000-0000-0000E4070000}"/>
    <cellStyle name="Normal 109 9 6" xfId="24173" xr:uid="{00000000-0005-0000-0000-0000E5070000}"/>
    <cellStyle name="Normal 109 9 7" xfId="29756" xr:uid="{00000000-0005-0000-0000-0000E6070000}"/>
    <cellStyle name="Normal 11" xfId="27" xr:uid="{00000000-0005-0000-0000-0000E7070000}"/>
    <cellStyle name="Normal 11 10" xfId="1937" xr:uid="{00000000-0005-0000-0000-0000E8070000}"/>
    <cellStyle name="Normal 11 10 2" xfId="4733" xr:uid="{00000000-0005-0000-0000-0000E9070000}"/>
    <cellStyle name="Normal 11 10 2 2" xfId="10325" xr:uid="{00000000-0005-0000-0000-0000EA070000}"/>
    <cellStyle name="Normal 11 10 2 3" xfId="15908" xr:uid="{00000000-0005-0000-0000-0000EB070000}"/>
    <cellStyle name="Normal 11 10 2 4" xfId="21491" xr:uid="{00000000-0005-0000-0000-0000EC070000}"/>
    <cellStyle name="Normal 11 10 2 5" xfId="27074" xr:uid="{00000000-0005-0000-0000-0000ED070000}"/>
    <cellStyle name="Normal 11 10 2 6" xfId="32657" xr:uid="{00000000-0005-0000-0000-0000EE070000}"/>
    <cellStyle name="Normal 11 10 3" xfId="7535" xr:uid="{00000000-0005-0000-0000-0000EF070000}"/>
    <cellStyle name="Normal 11 10 4" xfId="13118" xr:uid="{00000000-0005-0000-0000-0000F0070000}"/>
    <cellStyle name="Normal 11 10 5" xfId="18701" xr:uid="{00000000-0005-0000-0000-0000F1070000}"/>
    <cellStyle name="Normal 11 10 6" xfId="24284" xr:uid="{00000000-0005-0000-0000-0000F2070000}"/>
    <cellStyle name="Normal 11 10 7" xfId="29867" xr:uid="{00000000-0005-0000-0000-0000F3070000}"/>
    <cellStyle name="Normal 11 11" xfId="2124" xr:uid="{00000000-0005-0000-0000-0000F4070000}"/>
    <cellStyle name="Normal 11 11 2" xfId="4920" xr:uid="{00000000-0005-0000-0000-0000F5070000}"/>
    <cellStyle name="Normal 11 11 2 2" xfId="10512" xr:uid="{00000000-0005-0000-0000-0000F6070000}"/>
    <cellStyle name="Normal 11 11 2 3" xfId="16095" xr:uid="{00000000-0005-0000-0000-0000F7070000}"/>
    <cellStyle name="Normal 11 11 2 4" xfId="21678" xr:uid="{00000000-0005-0000-0000-0000F8070000}"/>
    <cellStyle name="Normal 11 11 2 5" xfId="27261" xr:uid="{00000000-0005-0000-0000-0000F9070000}"/>
    <cellStyle name="Normal 11 11 2 6" xfId="32844" xr:uid="{00000000-0005-0000-0000-0000FA070000}"/>
    <cellStyle name="Normal 11 11 3" xfId="7722" xr:uid="{00000000-0005-0000-0000-0000FB070000}"/>
    <cellStyle name="Normal 11 11 4" xfId="13305" xr:uid="{00000000-0005-0000-0000-0000FC070000}"/>
    <cellStyle name="Normal 11 11 5" xfId="18888" xr:uid="{00000000-0005-0000-0000-0000FD070000}"/>
    <cellStyle name="Normal 11 11 6" xfId="24471" xr:uid="{00000000-0005-0000-0000-0000FE070000}"/>
    <cellStyle name="Normal 11 11 7" xfId="30054" xr:uid="{00000000-0005-0000-0000-0000FF070000}"/>
    <cellStyle name="Normal 11 12" xfId="2311" xr:uid="{00000000-0005-0000-0000-000000080000}"/>
    <cellStyle name="Normal 11 12 2" xfId="5107" xr:uid="{00000000-0005-0000-0000-000001080000}"/>
    <cellStyle name="Normal 11 12 2 2" xfId="10699" xr:uid="{00000000-0005-0000-0000-000002080000}"/>
    <cellStyle name="Normal 11 12 2 3" xfId="16282" xr:uid="{00000000-0005-0000-0000-000003080000}"/>
    <cellStyle name="Normal 11 12 2 4" xfId="21865" xr:uid="{00000000-0005-0000-0000-000004080000}"/>
    <cellStyle name="Normal 11 12 2 5" xfId="27448" xr:uid="{00000000-0005-0000-0000-000005080000}"/>
    <cellStyle name="Normal 11 12 2 6" xfId="33031" xr:uid="{00000000-0005-0000-0000-000006080000}"/>
    <cellStyle name="Normal 11 12 3" xfId="7909" xr:uid="{00000000-0005-0000-0000-000007080000}"/>
    <cellStyle name="Normal 11 12 4" xfId="13492" xr:uid="{00000000-0005-0000-0000-000008080000}"/>
    <cellStyle name="Normal 11 12 5" xfId="19075" xr:uid="{00000000-0005-0000-0000-000009080000}"/>
    <cellStyle name="Normal 11 12 6" xfId="24658" xr:uid="{00000000-0005-0000-0000-00000A080000}"/>
    <cellStyle name="Normal 11 12 7" xfId="30241" xr:uid="{00000000-0005-0000-0000-00000B080000}"/>
    <cellStyle name="Normal 11 13" xfId="2498" xr:uid="{00000000-0005-0000-0000-00000C080000}"/>
    <cellStyle name="Normal 11 13 2" xfId="5294" xr:uid="{00000000-0005-0000-0000-00000D080000}"/>
    <cellStyle name="Normal 11 13 2 2" xfId="10886" xr:uid="{00000000-0005-0000-0000-00000E080000}"/>
    <cellStyle name="Normal 11 13 2 3" xfId="16469" xr:uid="{00000000-0005-0000-0000-00000F080000}"/>
    <cellStyle name="Normal 11 13 2 4" xfId="22052" xr:uid="{00000000-0005-0000-0000-000010080000}"/>
    <cellStyle name="Normal 11 13 2 5" xfId="27635" xr:uid="{00000000-0005-0000-0000-000011080000}"/>
    <cellStyle name="Normal 11 13 2 6" xfId="33218" xr:uid="{00000000-0005-0000-0000-000012080000}"/>
    <cellStyle name="Normal 11 13 3" xfId="8096" xr:uid="{00000000-0005-0000-0000-000013080000}"/>
    <cellStyle name="Normal 11 13 4" xfId="13679" xr:uid="{00000000-0005-0000-0000-000014080000}"/>
    <cellStyle name="Normal 11 13 5" xfId="19262" xr:uid="{00000000-0005-0000-0000-000015080000}"/>
    <cellStyle name="Normal 11 13 6" xfId="24845" xr:uid="{00000000-0005-0000-0000-000016080000}"/>
    <cellStyle name="Normal 11 13 7" xfId="30428" xr:uid="{00000000-0005-0000-0000-000017080000}"/>
    <cellStyle name="Normal 11 14" xfId="2685" xr:uid="{00000000-0005-0000-0000-000018080000}"/>
    <cellStyle name="Normal 11 14 2" xfId="5481" xr:uid="{00000000-0005-0000-0000-000019080000}"/>
    <cellStyle name="Normal 11 14 2 2" xfId="11073" xr:uid="{00000000-0005-0000-0000-00001A080000}"/>
    <cellStyle name="Normal 11 14 2 3" xfId="16656" xr:uid="{00000000-0005-0000-0000-00001B080000}"/>
    <cellStyle name="Normal 11 14 2 4" xfId="22239" xr:uid="{00000000-0005-0000-0000-00001C080000}"/>
    <cellStyle name="Normal 11 14 2 5" xfId="27822" xr:uid="{00000000-0005-0000-0000-00001D080000}"/>
    <cellStyle name="Normal 11 14 2 6" xfId="33405" xr:uid="{00000000-0005-0000-0000-00001E080000}"/>
    <cellStyle name="Normal 11 14 3" xfId="8283" xr:uid="{00000000-0005-0000-0000-00001F080000}"/>
    <cellStyle name="Normal 11 14 4" xfId="13866" xr:uid="{00000000-0005-0000-0000-000020080000}"/>
    <cellStyle name="Normal 11 14 5" xfId="19449" xr:uid="{00000000-0005-0000-0000-000021080000}"/>
    <cellStyle name="Normal 11 14 6" xfId="25032" xr:uid="{00000000-0005-0000-0000-000022080000}"/>
    <cellStyle name="Normal 11 14 7" xfId="30615" xr:uid="{00000000-0005-0000-0000-000023080000}"/>
    <cellStyle name="Normal 11 15" xfId="2872" xr:uid="{00000000-0005-0000-0000-000024080000}"/>
    <cellStyle name="Normal 11 15 2" xfId="8470" xr:uid="{00000000-0005-0000-0000-000025080000}"/>
    <cellStyle name="Normal 11 15 3" xfId="14053" xr:uid="{00000000-0005-0000-0000-000026080000}"/>
    <cellStyle name="Normal 11 15 4" xfId="19636" xr:uid="{00000000-0005-0000-0000-000027080000}"/>
    <cellStyle name="Normal 11 15 5" xfId="25219" xr:uid="{00000000-0005-0000-0000-000028080000}"/>
    <cellStyle name="Normal 11 15 6" xfId="30802" xr:uid="{00000000-0005-0000-0000-000029080000}"/>
    <cellStyle name="Normal 11 16" xfId="5677" xr:uid="{00000000-0005-0000-0000-00002A080000}"/>
    <cellStyle name="Normal 11 17" xfId="11260" xr:uid="{00000000-0005-0000-0000-00002B080000}"/>
    <cellStyle name="Normal 11 18" xfId="16843" xr:uid="{00000000-0005-0000-0000-00002C080000}"/>
    <cellStyle name="Normal 11 19" xfId="22426" xr:uid="{00000000-0005-0000-0000-00002D080000}"/>
    <cellStyle name="Normal 11 2" xfId="262" xr:uid="{00000000-0005-0000-0000-00002E080000}"/>
    <cellStyle name="Normal 11 2 2" xfId="1003" xr:uid="{00000000-0005-0000-0000-00002F080000}"/>
    <cellStyle name="Normal 11 2 2 2" xfId="3801" xr:uid="{00000000-0005-0000-0000-000030080000}"/>
    <cellStyle name="Normal 11 2 2 2 2" xfId="9393" xr:uid="{00000000-0005-0000-0000-000031080000}"/>
    <cellStyle name="Normal 11 2 2 2 3" xfId="14976" xr:uid="{00000000-0005-0000-0000-000032080000}"/>
    <cellStyle name="Normal 11 2 2 2 4" xfId="20559" xr:uid="{00000000-0005-0000-0000-000033080000}"/>
    <cellStyle name="Normal 11 2 2 2 5" xfId="26142" xr:uid="{00000000-0005-0000-0000-000034080000}"/>
    <cellStyle name="Normal 11 2 2 2 6" xfId="31725" xr:uid="{00000000-0005-0000-0000-000035080000}"/>
    <cellStyle name="Normal 11 2 2 3" xfId="6603" xr:uid="{00000000-0005-0000-0000-000036080000}"/>
    <cellStyle name="Normal 11 2 2 4" xfId="12186" xr:uid="{00000000-0005-0000-0000-000037080000}"/>
    <cellStyle name="Normal 11 2 2 5" xfId="17769" xr:uid="{00000000-0005-0000-0000-000038080000}"/>
    <cellStyle name="Normal 11 2 2 6" xfId="23352" xr:uid="{00000000-0005-0000-0000-000039080000}"/>
    <cellStyle name="Normal 11 2 2 7" xfId="28935" xr:uid="{00000000-0005-0000-0000-00003A080000}"/>
    <cellStyle name="Normal 11 2 3" xfId="3060" xr:uid="{00000000-0005-0000-0000-00003B080000}"/>
    <cellStyle name="Normal 11 2 3 2" xfId="8654" xr:uid="{00000000-0005-0000-0000-00003C080000}"/>
    <cellStyle name="Normal 11 2 3 3" xfId="14237" xr:uid="{00000000-0005-0000-0000-00003D080000}"/>
    <cellStyle name="Normal 11 2 3 4" xfId="19820" xr:uid="{00000000-0005-0000-0000-00003E080000}"/>
    <cellStyle name="Normal 11 2 3 5" xfId="25403" xr:uid="{00000000-0005-0000-0000-00003F080000}"/>
    <cellStyle name="Normal 11 2 3 6" xfId="30986" xr:uid="{00000000-0005-0000-0000-000040080000}"/>
    <cellStyle name="Normal 11 2 4" xfId="5864" xr:uid="{00000000-0005-0000-0000-000041080000}"/>
    <cellStyle name="Normal 11 2 5" xfId="11447" xr:uid="{00000000-0005-0000-0000-000042080000}"/>
    <cellStyle name="Normal 11 2 6" xfId="17030" xr:uid="{00000000-0005-0000-0000-000043080000}"/>
    <cellStyle name="Normal 11 2 7" xfId="22613" xr:uid="{00000000-0005-0000-0000-000044080000}"/>
    <cellStyle name="Normal 11 2 8" xfId="28196" xr:uid="{00000000-0005-0000-0000-000045080000}"/>
    <cellStyle name="Normal 11 20" xfId="28009" xr:uid="{00000000-0005-0000-0000-000046080000}"/>
    <cellStyle name="Normal 11 3" xfId="446" xr:uid="{00000000-0005-0000-0000-000047080000}"/>
    <cellStyle name="Normal 11 3 2" xfId="3244" xr:uid="{00000000-0005-0000-0000-000048080000}"/>
    <cellStyle name="Normal 11 3 2 2" xfId="8838" xr:uid="{00000000-0005-0000-0000-000049080000}"/>
    <cellStyle name="Normal 11 3 2 3" xfId="14421" xr:uid="{00000000-0005-0000-0000-00004A080000}"/>
    <cellStyle name="Normal 11 3 2 4" xfId="20004" xr:uid="{00000000-0005-0000-0000-00004B080000}"/>
    <cellStyle name="Normal 11 3 2 5" xfId="25587" xr:uid="{00000000-0005-0000-0000-00004C080000}"/>
    <cellStyle name="Normal 11 3 2 6" xfId="31170" xr:uid="{00000000-0005-0000-0000-00004D080000}"/>
    <cellStyle name="Normal 11 3 3" xfId="6048" xr:uid="{00000000-0005-0000-0000-00004E080000}"/>
    <cellStyle name="Normal 11 3 4" xfId="11631" xr:uid="{00000000-0005-0000-0000-00004F080000}"/>
    <cellStyle name="Normal 11 3 5" xfId="17214" xr:uid="{00000000-0005-0000-0000-000050080000}"/>
    <cellStyle name="Normal 11 3 6" xfId="22797" xr:uid="{00000000-0005-0000-0000-000051080000}"/>
    <cellStyle name="Normal 11 3 7" xfId="28380" xr:uid="{00000000-0005-0000-0000-000052080000}"/>
    <cellStyle name="Normal 11 4" xfId="633" xr:uid="{00000000-0005-0000-0000-000053080000}"/>
    <cellStyle name="Normal 11 4 2" xfId="3431" xr:uid="{00000000-0005-0000-0000-000054080000}"/>
    <cellStyle name="Normal 11 4 2 2" xfId="9023" xr:uid="{00000000-0005-0000-0000-000055080000}"/>
    <cellStyle name="Normal 11 4 2 3" xfId="14606" xr:uid="{00000000-0005-0000-0000-000056080000}"/>
    <cellStyle name="Normal 11 4 2 4" xfId="20189" xr:uid="{00000000-0005-0000-0000-000057080000}"/>
    <cellStyle name="Normal 11 4 2 5" xfId="25772" xr:uid="{00000000-0005-0000-0000-000058080000}"/>
    <cellStyle name="Normal 11 4 2 6" xfId="31355" xr:uid="{00000000-0005-0000-0000-000059080000}"/>
    <cellStyle name="Normal 11 4 3" xfId="6233" xr:uid="{00000000-0005-0000-0000-00005A080000}"/>
    <cellStyle name="Normal 11 4 4" xfId="11816" xr:uid="{00000000-0005-0000-0000-00005B080000}"/>
    <cellStyle name="Normal 11 4 5" xfId="17399" xr:uid="{00000000-0005-0000-0000-00005C080000}"/>
    <cellStyle name="Normal 11 4 6" xfId="22982" xr:uid="{00000000-0005-0000-0000-00005D080000}"/>
    <cellStyle name="Normal 11 4 7" xfId="28565" xr:uid="{00000000-0005-0000-0000-00005E080000}"/>
    <cellStyle name="Normal 11 5" xfId="820" xr:uid="{00000000-0005-0000-0000-00005F080000}"/>
    <cellStyle name="Normal 11 5 2" xfId="3618" xr:uid="{00000000-0005-0000-0000-000060080000}"/>
    <cellStyle name="Normal 11 5 2 2" xfId="9210" xr:uid="{00000000-0005-0000-0000-000061080000}"/>
    <cellStyle name="Normal 11 5 2 3" xfId="14793" xr:uid="{00000000-0005-0000-0000-000062080000}"/>
    <cellStyle name="Normal 11 5 2 4" xfId="20376" xr:uid="{00000000-0005-0000-0000-000063080000}"/>
    <cellStyle name="Normal 11 5 2 5" xfId="25959" xr:uid="{00000000-0005-0000-0000-000064080000}"/>
    <cellStyle name="Normal 11 5 2 6" xfId="31542" xr:uid="{00000000-0005-0000-0000-000065080000}"/>
    <cellStyle name="Normal 11 5 3" xfId="6420" xr:uid="{00000000-0005-0000-0000-000066080000}"/>
    <cellStyle name="Normal 11 5 4" xfId="12003" xr:uid="{00000000-0005-0000-0000-000067080000}"/>
    <cellStyle name="Normal 11 5 5" xfId="17586" xr:uid="{00000000-0005-0000-0000-000068080000}"/>
    <cellStyle name="Normal 11 5 6" xfId="23169" xr:uid="{00000000-0005-0000-0000-000069080000}"/>
    <cellStyle name="Normal 11 5 7" xfId="28752" xr:uid="{00000000-0005-0000-0000-00006A080000}"/>
    <cellStyle name="Normal 11 6" xfId="1187" xr:uid="{00000000-0005-0000-0000-00006B080000}"/>
    <cellStyle name="Normal 11 6 2" xfId="3985" xr:uid="{00000000-0005-0000-0000-00006C080000}"/>
    <cellStyle name="Normal 11 6 2 2" xfId="9577" xr:uid="{00000000-0005-0000-0000-00006D080000}"/>
    <cellStyle name="Normal 11 6 2 3" xfId="15160" xr:uid="{00000000-0005-0000-0000-00006E080000}"/>
    <cellStyle name="Normal 11 6 2 4" xfId="20743" xr:uid="{00000000-0005-0000-0000-00006F080000}"/>
    <cellStyle name="Normal 11 6 2 5" xfId="26326" xr:uid="{00000000-0005-0000-0000-000070080000}"/>
    <cellStyle name="Normal 11 6 2 6" xfId="31909" xr:uid="{00000000-0005-0000-0000-000071080000}"/>
    <cellStyle name="Normal 11 6 3" xfId="6787" xr:uid="{00000000-0005-0000-0000-000072080000}"/>
    <cellStyle name="Normal 11 6 4" xfId="12370" xr:uid="{00000000-0005-0000-0000-000073080000}"/>
    <cellStyle name="Normal 11 6 5" xfId="17953" xr:uid="{00000000-0005-0000-0000-000074080000}"/>
    <cellStyle name="Normal 11 6 6" xfId="23536" xr:uid="{00000000-0005-0000-0000-000075080000}"/>
    <cellStyle name="Normal 11 6 7" xfId="29119" xr:uid="{00000000-0005-0000-0000-000076080000}"/>
    <cellStyle name="Normal 11 7" xfId="1376" xr:uid="{00000000-0005-0000-0000-000077080000}"/>
    <cellStyle name="Normal 11 7 2" xfId="4172" xr:uid="{00000000-0005-0000-0000-000078080000}"/>
    <cellStyle name="Normal 11 7 2 2" xfId="9764" xr:uid="{00000000-0005-0000-0000-000079080000}"/>
    <cellStyle name="Normal 11 7 2 3" xfId="15347" xr:uid="{00000000-0005-0000-0000-00007A080000}"/>
    <cellStyle name="Normal 11 7 2 4" xfId="20930" xr:uid="{00000000-0005-0000-0000-00007B080000}"/>
    <cellStyle name="Normal 11 7 2 5" xfId="26513" xr:uid="{00000000-0005-0000-0000-00007C080000}"/>
    <cellStyle name="Normal 11 7 2 6" xfId="32096" xr:uid="{00000000-0005-0000-0000-00007D080000}"/>
    <cellStyle name="Normal 11 7 3" xfId="6974" xr:uid="{00000000-0005-0000-0000-00007E080000}"/>
    <cellStyle name="Normal 11 7 4" xfId="12557" xr:uid="{00000000-0005-0000-0000-00007F080000}"/>
    <cellStyle name="Normal 11 7 5" xfId="18140" xr:uid="{00000000-0005-0000-0000-000080080000}"/>
    <cellStyle name="Normal 11 7 6" xfId="23723" xr:uid="{00000000-0005-0000-0000-000081080000}"/>
    <cellStyle name="Normal 11 7 7" xfId="29306" xr:uid="{00000000-0005-0000-0000-000082080000}"/>
    <cellStyle name="Normal 11 8" xfId="1563" xr:uid="{00000000-0005-0000-0000-000083080000}"/>
    <cellStyle name="Normal 11 8 2" xfId="4359" xr:uid="{00000000-0005-0000-0000-000084080000}"/>
    <cellStyle name="Normal 11 8 2 2" xfId="9951" xr:uid="{00000000-0005-0000-0000-000085080000}"/>
    <cellStyle name="Normal 11 8 2 3" xfId="15534" xr:uid="{00000000-0005-0000-0000-000086080000}"/>
    <cellStyle name="Normal 11 8 2 4" xfId="21117" xr:uid="{00000000-0005-0000-0000-000087080000}"/>
    <cellStyle name="Normal 11 8 2 5" xfId="26700" xr:uid="{00000000-0005-0000-0000-000088080000}"/>
    <cellStyle name="Normal 11 8 2 6" xfId="32283" xr:uid="{00000000-0005-0000-0000-000089080000}"/>
    <cellStyle name="Normal 11 8 3" xfId="7161" xr:uid="{00000000-0005-0000-0000-00008A080000}"/>
    <cellStyle name="Normal 11 8 4" xfId="12744" xr:uid="{00000000-0005-0000-0000-00008B080000}"/>
    <cellStyle name="Normal 11 8 5" xfId="18327" xr:uid="{00000000-0005-0000-0000-00008C080000}"/>
    <cellStyle name="Normal 11 8 6" xfId="23910" xr:uid="{00000000-0005-0000-0000-00008D080000}"/>
    <cellStyle name="Normal 11 8 7" xfId="29493" xr:uid="{00000000-0005-0000-0000-00008E080000}"/>
    <cellStyle name="Normal 11 9" xfId="1750" xr:uid="{00000000-0005-0000-0000-00008F080000}"/>
    <cellStyle name="Normal 11 9 2" xfId="4546" xr:uid="{00000000-0005-0000-0000-000090080000}"/>
    <cellStyle name="Normal 11 9 2 2" xfId="10138" xr:uid="{00000000-0005-0000-0000-000091080000}"/>
    <cellStyle name="Normal 11 9 2 3" xfId="15721" xr:uid="{00000000-0005-0000-0000-000092080000}"/>
    <cellStyle name="Normal 11 9 2 4" xfId="21304" xr:uid="{00000000-0005-0000-0000-000093080000}"/>
    <cellStyle name="Normal 11 9 2 5" xfId="26887" xr:uid="{00000000-0005-0000-0000-000094080000}"/>
    <cellStyle name="Normal 11 9 2 6" xfId="32470" xr:uid="{00000000-0005-0000-0000-000095080000}"/>
    <cellStyle name="Normal 11 9 3" xfId="7348" xr:uid="{00000000-0005-0000-0000-000096080000}"/>
    <cellStyle name="Normal 11 9 4" xfId="12931" xr:uid="{00000000-0005-0000-0000-000097080000}"/>
    <cellStyle name="Normal 11 9 5" xfId="18514" xr:uid="{00000000-0005-0000-0000-000098080000}"/>
    <cellStyle name="Normal 11 9 6" xfId="24097" xr:uid="{00000000-0005-0000-0000-000099080000}"/>
    <cellStyle name="Normal 11 9 7" xfId="29680" xr:uid="{00000000-0005-0000-0000-00009A080000}"/>
    <cellStyle name="Normal 110" xfId="106" xr:uid="{00000000-0005-0000-0000-00009B080000}"/>
    <cellStyle name="Normal 110 10" xfId="2014" xr:uid="{00000000-0005-0000-0000-00009C080000}"/>
    <cellStyle name="Normal 110 10 2" xfId="4810" xr:uid="{00000000-0005-0000-0000-00009D080000}"/>
    <cellStyle name="Normal 110 10 2 2" xfId="10402" xr:uid="{00000000-0005-0000-0000-00009E080000}"/>
    <cellStyle name="Normal 110 10 2 3" xfId="15985" xr:uid="{00000000-0005-0000-0000-00009F080000}"/>
    <cellStyle name="Normal 110 10 2 4" xfId="21568" xr:uid="{00000000-0005-0000-0000-0000A0080000}"/>
    <cellStyle name="Normal 110 10 2 5" xfId="27151" xr:uid="{00000000-0005-0000-0000-0000A1080000}"/>
    <cellStyle name="Normal 110 10 2 6" xfId="32734" xr:uid="{00000000-0005-0000-0000-0000A2080000}"/>
    <cellStyle name="Normal 110 10 3" xfId="7612" xr:uid="{00000000-0005-0000-0000-0000A3080000}"/>
    <cellStyle name="Normal 110 10 4" xfId="13195" xr:uid="{00000000-0005-0000-0000-0000A4080000}"/>
    <cellStyle name="Normal 110 10 5" xfId="18778" xr:uid="{00000000-0005-0000-0000-0000A5080000}"/>
    <cellStyle name="Normal 110 10 6" xfId="24361" xr:uid="{00000000-0005-0000-0000-0000A6080000}"/>
    <cellStyle name="Normal 110 10 7" xfId="29944" xr:uid="{00000000-0005-0000-0000-0000A7080000}"/>
    <cellStyle name="Normal 110 11" xfId="2201" xr:uid="{00000000-0005-0000-0000-0000A8080000}"/>
    <cellStyle name="Normal 110 11 2" xfId="4997" xr:uid="{00000000-0005-0000-0000-0000A9080000}"/>
    <cellStyle name="Normal 110 11 2 2" xfId="10589" xr:uid="{00000000-0005-0000-0000-0000AA080000}"/>
    <cellStyle name="Normal 110 11 2 3" xfId="16172" xr:uid="{00000000-0005-0000-0000-0000AB080000}"/>
    <cellStyle name="Normal 110 11 2 4" xfId="21755" xr:uid="{00000000-0005-0000-0000-0000AC080000}"/>
    <cellStyle name="Normal 110 11 2 5" xfId="27338" xr:uid="{00000000-0005-0000-0000-0000AD080000}"/>
    <cellStyle name="Normal 110 11 2 6" xfId="32921" xr:uid="{00000000-0005-0000-0000-0000AE080000}"/>
    <cellStyle name="Normal 110 11 3" xfId="7799" xr:uid="{00000000-0005-0000-0000-0000AF080000}"/>
    <cellStyle name="Normal 110 11 4" xfId="13382" xr:uid="{00000000-0005-0000-0000-0000B0080000}"/>
    <cellStyle name="Normal 110 11 5" xfId="18965" xr:uid="{00000000-0005-0000-0000-0000B1080000}"/>
    <cellStyle name="Normal 110 11 6" xfId="24548" xr:uid="{00000000-0005-0000-0000-0000B2080000}"/>
    <cellStyle name="Normal 110 11 7" xfId="30131" xr:uid="{00000000-0005-0000-0000-0000B3080000}"/>
    <cellStyle name="Normal 110 12" xfId="2388" xr:uid="{00000000-0005-0000-0000-0000B4080000}"/>
    <cellStyle name="Normal 110 12 2" xfId="5184" xr:uid="{00000000-0005-0000-0000-0000B5080000}"/>
    <cellStyle name="Normal 110 12 2 2" xfId="10776" xr:uid="{00000000-0005-0000-0000-0000B6080000}"/>
    <cellStyle name="Normal 110 12 2 3" xfId="16359" xr:uid="{00000000-0005-0000-0000-0000B7080000}"/>
    <cellStyle name="Normal 110 12 2 4" xfId="21942" xr:uid="{00000000-0005-0000-0000-0000B8080000}"/>
    <cellStyle name="Normal 110 12 2 5" xfId="27525" xr:uid="{00000000-0005-0000-0000-0000B9080000}"/>
    <cellStyle name="Normal 110 12 2 6" xfId="33108" xr:uid="{00000000-0005-0000-0000-0000BA080000}"/>
    <cellStyle name="Normal 110 12 3" xfId="7986" xr:uid="{00000000-0005-0000-0000-0000BB080000}"/>
    <cellStyle name="Normal 110 12 4" xfId="13569" xr:uid="{00000000-0005-0000-0000-0000BC080000}"/>
    <cellStyle name="Normal 110 12 5" xfId="19152" xr:uid="{00000000-0005-0000-0000-0000BD080000}"/>
    <cellStyle name="Normal 110 12 6" xfId="24735" xr:uid="{00000000-0005-0000-0000-0000BE080000}"/>
    <cellStyle name="Normal 110 12 7" xfId="30318" xr:uid="{00000000-0005-0000-0000-0000BF080000}"/>
    <cellStyle name="Normal 110 13" xfId="2575" xr:uid="{00000000-0005-0000-0000-0000C0080000}"/>
    <cellStyle name="Normal 110 13 2" xfId="5371" xr:uid="{00000000-0005-0000-0000-0000C1080000}"/>
    <cellStyle name="Normal 110 13 2 2" xfId="10963" xr:uid="{00000000-0005-0000-0000-0000C2080000}"/>
    <cellStyle name="Normal 110 13 2 3" xfId="16546" xr:uid="{00000000-0005-0000-0000-0000C3080000}"/>
    <cellStyle name="Normal 110 13 2 4" xfId="22129" xr:uid="{00000000-0005-0000-0000-0000C4080000}"/>
    <cellStyle name="Normal 110 13 2 5" xfId="27712" xr:uid="{00000000-0005-0000-0000-0000C5080000}"/>
    <cellStyle name="Normal 110 13 2 6" xfId="33295" xr:uid="{00000000-0005-0000-0000-0000C6080000}"/>
    <cellStyle name="Normal 110 13 3" xfId="8173" xr:uid="{00000000-0005-0000-0000-0000C7080000}"/>
    <cellStyle name="Normal 110 13 4" xfId="13756" xr:uid="{00000000-0005-0000-0000-0000C8080000}"/>
    <cellStyle name="Normal 110 13 5" xfId="19339" xr:uid="{00000000-0005-0000-0000-0000C9080000}"/>
    <cellStyle name="Normal 110 13 6" xfId="24922" xr:uid="{00000000-0005-0000-0000-0000CA080000}"/>
    <cellStyle name="Normal 110 13 7" xfId="30505" xr:uid="{00000000-0005-0000-0000-0000CB080000}"/>
    <cellStyle name="Normal 110 14" xfId="2762" xr:uid="{00000000-0005-0000-0000-0000CC080000}"/>
    <cellStyle name="Normal 110 14 2" xfId="5558" xr:uid="{00000000-0005-0000-0000-0000CD080000}"/>
    <cellStyle name="Normal 110 14 2 2" xfId="11150" xr:uid="{00000000-0005-0000-0000-0000CE080000}"/>
    <cellStyle name="Normal 110 14 2 3" xfId="16733" xr:uid="{00000000-0005-0000-0000-0000CF080000}"/>
    <cellStyle name="Normal 110 14 2 4" xfId="22316" xr:uid="{00000000-0005-0000-0000-0000D0080000}"/>
    <cellStyle name="Normal 110 14 2 5" xfId="27899" xr:uid="{00000000-0005-0000-0000-0000D1080000}"/>
    <cellStyle name="Normal 110 14 2 6" xfId="33482" xr:uid="{00000000-0005-0000-0000-0000D2080000}"/>
    <cellStyle name="Normal 110 14 3" xfId="8360" xr:uid="{00000000-0005-0000-0000-0000D3080000}"/>
    <cellStyle name="Normal 110 14 4" xfId="13943" xr:uid="{00000000-0005-0000-0000-0000D4080000}"/>
    <cellStyle name="Normal 110 14 5" xfId="19526" xr:uid="{00000000-0005-0000-0000-0000D5080000}"/>
    <cellStyle name="Normal 110 14 6" xfId="25109" xr:uid="{00000000-0005-0000-0000-0000D6080000}"/>
    <cellStyle name="Normal 110 14 7" xfId="30692" xr:uid="{00000000-0005-0000-0000-0000D7080000}"/>
    <cellStyle name="Normal 110 15" xfId="2949" xr:uid="{00000000-0005-0000-0000-0000D8080000}"/>
    <cellStyle name="Normal 110 15 2" xfId="8547" xr:uid="{00000000-0005-0000-0000-0000D9080000}"/>
    <cellStyle name="Normal 110 15 3" xfId="14130" xr:uid="{00000000-0005-0000-0000-0000DA080000}"/>
    <cellStyle name="Normal 110 15 4" xfId="19713" xr:uid="{00000000-0005-0000-0000-0000DB080000}"/>
    <cellStyle name="Normal 110 15 5" xfId="25296" xr:uid="{00000000-0005-0000-0000-0000DC080000}"/>
    <cellStyle name="Normal 110 15 6" xfId="30879" xr:uid="{00000000-0005-0000-0000-0000DD080000}"/>
    <cellStyle name="Normal 110 16" xfId="5754" xr:uid="{00000000-0005-0000-0000-0000DE080000}"/>
    <cellStyle name="Normal 110 17" xfId="11337" xr:uid="{00000000-0005-0000-0000-0000DF080000}"/>
    <cellStyle name="Normal 110 18" xfId="16920" xr:uid="{00000000-0005-0000-0000-0000E0080000}"/>
    <cellStyle name="Normal 110 19" xfId="22503" xr:uid="{00000000-0005-0000-0000-0000E1080000}"/>
    <cellStyle name="Normal 110 2" xfId="339" xr:uid="{00000000-0005-0000-0000-0000E2080000}"/>
    <cellStyle name="Normal 110 2 2" xfId="1080" xr:uid="{00000000-0005-0000-0000-0000E3080000}"/>
    <cellStyle name="Normal 110 2 2 2" xfId="3878" xr:uid="{00000000-0005-0000-0000-0000E4080000}"/>
    <cellStyle name="Normal 110 2 2 2 2" xfId="9470" xr:uid="{00000000-0005-0000-0000-0000E5080000}"/>
    <cellStyle name="Normal 110 2 2 2 3" xfId="15053" xr:uid="{00000000-0005-0000-0000-0000E6080000}"/>
    <cellStyle name="Normal 110 2 2 2 4" xfId="20636" xr:uid="{00000000-0005-0000-0000-0000E7080000}"/>
    <cellStyle name="Normal 110 2 2 2 5" xfId="26219" xr:uid="{00000000-0005-0000-0000-0000E8080000}"/>
    <cellStyle name="Normal 110 2 2 2 6" xfId="31802" xr:uid="{00000000-0005-0000-0000-0000E9080000}"/>
    <cellStyle name="Normal 110 2 2 3" xfId="6680" xr:uid="{00000000-0005-0000-0000-0000EA080000}"/>
    <cellStyle name="Normal 110 2 2 4" xfId="12263" xr:uid="{00000000-0005-0000-0000-0000EB080000}"/>
    <cellStyle name="Normal 110 2 2 5" xfId="17846" xr:uid="{00000000-0005-0000-0000-0000EC080000}"/>
    <cellStyle name="Normal 110 2 2 6" xfId="23429" xr:uid="{00000000-0005-0000-0000-0000ED080000}"/>
    <cellStyle name="Normal 110 2 2 7" xfId="29012" xr:uid="{00000000-0005-0000-0000-0000EE080000}"/>
    <cellStyle name="Normal 110 2 3" xfId="3137" xr:uid="{00000000-0005-0000-0000-0000EF080000}"/>
    <cellStyle name="Normal 110 2 3 2" xfId="8731" xr:uid="{00000000-0005-0000-0000-0000F0080000}"/>
    <cellStyle name="Normal 110 2 3 3" xfId="14314" xr:uid="{00000000-0005-0000-0000-0000F1080000}"/>
    <cellStyle name="Normal 110 2 3 4" xfId="19897" xr:uid="{00000000-0005-0000-0000-0000F2080000}"/>
    <cellStyle name="Normal 110 2 3 5" xfId="25480" xr:uid="{00000000-0005-0000-0000-0000F3080000}"/>
    <cellStyle name="Normal 110 2 3 6" xfId="31063" xr:uid="{00000000-0005-0000-0000-0000F4080000}"/>
    <cellStyle name="Normal 110 2 4" xfId="5941" xr:uid="{00000000-0005-0000-0000-0000F5080000}"/>
    <cellStyle name="Normal 110 2 5" xfId="11524" xr:uid="{00000000-0005-0000-0000-0000F6080000}"/>
    <cellStyle name="Normal 110 2 6" xfId="17107" xr:uid="{00000000-0005-0000-0000-0000F7080000}"/>
    <cellStyle name="Normal 110 2 7" xfId="22690" xr:uid="{00000000-0005-0000-0000-0000F8080000}"/>
    <cellStyle name="Normal 110 2 8" xfId="28273" xr:uid="{00000000-0005-0000-0000-0000F9080000}"/>
    <cellStyle name="Normal 110 20" xfId="28086" xr:uid="{00000000-0005-0000-0000-0000FA080000}"/>
    <cellStyle name="Normal 110 3" xfId="523" xr:uid="{00000000-0005-0000-0000-0000FB080000}"/>
    <cellStyle name="Normal 110 3 2" xfId="3321" xr:uid="{00000000-0005-0000-0000-0000FC080000}"/>
    <cellStyle name="Normal 110 3 2 2" xfId="8915" xr:uid="{00000000-0005-0000-0000-0000FD080000}"/>
    <cellStyle name="Normal 110 3 2 3" xfId="14498" xr:uid="{00000000-0005-0000-0000-0000FE080000}"/>
    <cellStyle name="Normal 110 3 2 4" xfId="20081" xr:uid="{00000000-0005-0000-0000-0000FF080000}"/>
    <cellStyle name="Normal 110 3 2 5" xfId="25664" xr:uid="{00000000-0005-0000-0000-000000090000}"/>
    <cellStyle name="Normal 110 3 2 6" xfId="31247" xr:uid="{00000000-0005-0000-0000-000001090000}"/>
    <cellStyle name="Normal 110 3 3" xfId="6125" xr:uid="{00000000-0005-0000-0000-000002090000}"/>
    <cellStyle name="Normal 110 3 4" xfId="11708" xr:uid="{00000000-0005-0000-0000-000003090000}"/>
    <cellStyle name="Normal 110 3 5" xfId="17291" xr:uid="{00000000-0005-0000-0000-000004090000}"/>
    <cellStyle name="Normal 110 3 6" xfId="22874" xr:uid="{00000000-0005-0000-0000-000005090000}"/>
    <cellStyle name="Normal 110 3 7" xfId="28457" xr:uid="{00000000-0005-0000-0000-000006090000}"/>
    <cellStyle name="Normal 110 4" xfId="710" xr:uid="{00000000-0005-0000-0000-000007090000}"/>
    <cellStyle name="Normal 110 4 2" xfId="3508" xr:uid="{00000000-0005-0000-0000-000008090000}"/>
    <cellStyle name="Normal 110 4 2 2" xfId="9100" xr:uid="{00000000-0005-0000-0000-000009090000}"/>
    <cellStyle name="Normal 110 4 2 3" xfId="14683" xr:uid="{00000000-0005-0000-0000-00000A090000}"/>
    <cellStyle name="Normal 110 4 2 4" xfId="20266" xr:uid="{00000000-0005-0000-0000-00000B090000}"/>
    <cellStyle name="Normal 110 4 2 5" xfId="25849" xr:uid="{00000000-0005-0000-0000-00000C090000}"/>
    <cellStyle name="Normal 110 4 2 6" xfId="31432" xr:uid="{00000000-0005-0000-0000-00000D090000}"/>
    <cellStyle name="Normal 110 4 3" xfId="6310" xr:uid="{00000000-0005-0000-0000-00000E090000}"/>
    <cellStyle name="Normal 110 4 4" xfId="11893" xr:uid="{00000000-0005-0000-0000-00000F090000}"/>
    <cellStyle name="Normal 110 4 5" xfId="17476" xr:uid="{00000000-0005-0000-0000-000010090000}"/>
    <cellStyle name="Normal 110 4 6" xfId="23059" xr:uid="{00000000-0005-0000-0000-000011090000}"/>
    <cellStyle name="Normal 110 4 7" xfId="28642" xr:uid="{00000000-0005-0000-0000-000012090000}"/>
    <cellStyle name="Normal 110 5" xfId="897" xr:uid="{00000000-0005-0000-0000-000013090000}"/>
    <cellStyle name="Normal 110 5 2" xfId="3695" xr:uid="{00000000-0005-0000-0000-000014090000}"/>
    <cellStyle name="Normal 110 5 2 2" xfId="9287" xr:uid="{00000000-0005-0000-0000-000015090000}"/>
    <cellStyle name="Normal 110 5 2 3" xfId="14870" xr:uid="{00000000-0005-0000-0000-000016090000}"/>
    <cellStyle name="Normal 110 5 2 4" xfId="20453" xr:uid="{00000000-0005-0000-0000-000017090000}"/>
    <cellStyle name="Normal 110 5 2 5" xfId="26036" xr:uid="{00000000-0005-0000-0000-000018090000}"/>
    <cellStyle name="Normal 110 5 2 6" xfId="31619" xr:uid="{00000000-0005-0000-0000-000019090000}"/>
    <cellStyle name="Normal 110 5 3" xfId="6497" xr:uid="{00000000-0005-0000-0000-00001A090000}"/>
    <cellStyle name="Normal 110 5 4" xfId="12080" xr:uid="{00000000-0005-0000-0000-00001B090000}"/>
    <cellStyle name="Normal 110 5 5" xfId="17663" xr:uid="{00000000-0005-0000-0000-00001C090000}"/>
    <cellStyle name="Normal 110 5 6" xfId="23246" xr:uid="{00000000-0005-0000-0000-00001D090000}"/>
    <cellStyle name="Normal 110 5 7" xfId="28829" xr:uid="{00000000-0005-0000-0000-00001E090000}"/>
    <cellStyle name="Normal 110 6" xfId="1264" xr:uid="{00000000-0005-0000-0000-00001F090000}"/>
    <cellStyle name="Normal 110 6 2" xfId="4062" xr:uid="{00000000-0005-0000-0000-000020090000}"/>
    <cellStyle name="Normal 110 6 2 2" xfId="9654" xr:uid="{00000000-0005-0000-0000-000021090000}"/>
    <cellStyle name="Normal 110 6 2 3" xfId="15237" xr:uid="{00000000-0005-0000-0000-000022090000}"/>
    <cellStyle name="Normal 110 6 2 4" xfId="20820" xr:uid="{00000000-0005-0000-0000-000023090000}"/>
    <cellStyle name="Normal 110 6 2 5" xfId="26403" xr:uid="{00000000-0005-0000-0000-000024090000}"/>
    <cellStyle name="Normal 110 6 2 6" xfId="31986" xr:uid="{00000000-0005-0000-0000-000025090000}"/>
    <cellStyle name="Normal 110 6 3" xfId="6864" xr:uid="{00000000-0005-0000-0000-000026090000}"/>
    <cellStyle name="Normal 110 6 4" xfId="12447" xr:uid="{00000000-0005-0000-0000-000027090000}"/>
    <cellStyle name="Normal 110 6 5" xfId="18030" xr:uid="{00000000-0005-0000-0000-000028090000}"/>
    <cellStyle name="Normal 110 6 6" xfId="23613" xr:uid="{00000000-0005-0000-0000-000029090000}"/>
    <cellStyle name="Normal 110 6 7" xfId="29196" xr:uid="{00000000-0005-0000-0000-00002A090000}"/>
    <cellStyle name="Normal 110 7" xfId="1453" xr:uid="{00000000-0005-0000-0000-00002B090000}"/>
    <cellStyle name="Normal 110 7 2" xfId="4249" xr:uid="{00000000-0005-0000-0000-00002C090000}"/>
    <cellStyle name="Normal 110 7 2 2" xfId="9841" xr:uid="{00000000-0005-0000-0000-00002D090000}"/>
    <cellStyle name="Normal 110 7 2 3" xfId="15424" xr:uid="{00000000-0005-0000-0000-00002E090000}"/>
    <cellStyle name="Normal 110 7 2 4" xfId="21007" xr:uid="{00000000-0005-0000-0000-00002F090000}"/>
    <cellStyle name="Normal 110 7 2 5" xfId="26590" xr:uid="{00000000-0005-0000-0000-000030090000}"/>
    <cellStyle name="Normal 110 7 2 6" xfId="32173" xr:uid="{00000000-0005-0000-0000-000031090000}"/>
    <cellStyle name="Normal 110 7 3" xfId="7051" xr:uid="{00000000-0005-0000-0000-000032090000}"/>
    <cellStyle name="Normal 110 7 4" xfId="12634" xr:uid="{00000000-0005-0000-0000-000033090000}"/>
    <cellStyle name="Normal 110 7 5" xfId="18217" xr:uid="{00000000-0005-0000-0000-000034090000}"/>
    <cellStyle name="Normal 110 7 6" xfId="23800" xr:uid="{00000000-0005-0000-0000-000035090000}"/>
    <cellStyle name="Normal 110 7 7" xfId="29383" xr:uid="{00000000-0005-0000-0000-000036090000}"/>
    <cellStyle name="Normal 110 8" xfId="1640" xr:uid="{00000000-0005-0000-0000-000037090000}"/>
    <cellStyle name="Normal 110 8 2" xfId="4436" xr:uid="{00000000-0005-0000-0000-000038090000}"/>
    <cellStyle name="Normal 110 8 2 2" xfId="10028" xr:uid="{00000000-0005-0000-0000-000039090000}"/>
    <cellStyle name="Normal 110 8 2 3" xfId="15611" xr:uid="{00000000-0005-0000-0000-00003A090000}"/>
    <cellStyle name="Normal 110 8 2 4" xfId="21194" xr:uid="{00000000-0005-0000-0000-00003B090000}"/>
    <cellStyle name="Normal 110 8 2 5" xfId="26777" xr:uid="{00000000-0005-0000-0000-00003C090000}"/>
    <cellStyle name="Normal 110 8 2 6" xfId="32360" xr:uid="{00000000-0005-0000-0000-00003D090000}"/>
    <cellStyle name="Normal 110 8 3" xfId="7238" xr:uid="{00000000-0005-0000-0000-00003E090000}"/>
    <cellStyle name="Normal 110 8 4" xfId="12821" xr:uid="{00000000-0005-0000-0000-00003F090000}"/>
    <cellStyle name="Normal 110 8 5" xfId="18404" xr:uid="{00000000-0005-0000-0000-000040090000}"/>
    <cellStyle name="Normal 110 8 6" xfId="23987" xr:uid="{00000000-0005-0000-0000-000041090000}"/>
    <cellStyle name="Normal 110 8 7" xfId="29570" xr:uid="{00000000-0005-0000-0000-000042090000}"/>
    <cellStyle name="Normal 110 9" xfId="1827" xr:uid="{00000000-0005-0000-0000-000043090000}"/>
    <cellStyle name="Normal 110 9 2" xfId="4623" xr:uid="{00000000-0005-0000-0000-000044090000}"/>
    <cellStyle name="Normal 110 9 2 2" xfId="10215" xr:uid="{00000000-0005-0000-0000-000045090000}"/>
    <cellStyle name="Normal 110 9 2 3" xfId="15798" xr:uid="{00000000-0005-0000-0000-000046090000}"/>
    <cellStyle name="Normal 110 9 2 4" xfId="21381" xr:uid="{00000000-0005-0000-0000-000047090000}"/>
    <cellStyle name="Normal 110 9 2 5" xfId="26964" xr:uid="{00000000-0005-0000-0000-000048090000}"/>
    <cellStyle name="Normal 110 9 2 6" xfId="32547" xr:uid="{00000000-0005-0000-0000-000049090000}"/>
    <cellStyle name="Normal 110 9 3" xfId="7425" xr:uid="{00000000-0005-0000-0000-00004A090000}"/>
    <cellStyle name="Normal 110 9 4" xfId="13008" xr:uid="{00000000-0005-0000-0000-00004B090000}"/>
    <cellStyle name="Normal 110 9 5" xfId="18591" xr:uid="{00000000-0005-0000-0000-00004C090000}"/>
    <cellStyle name="Normal 110 9 6" xfId="24174" xr:uid="{00000000-0005-0000-0000-00004D090000}"/>
    <cellStyle name="Normal 110 9 7" xfId="29757" xr:uid="{00000000-0005-0000-0000-00004E090000}"/>
    <cellStyle name="Normal 111" xfId="107" xr:uid="{00000000-0005-0000-0000-00004F090000}"/>
    <cellStyle name="Normal 111 10" xfId="2015" xr:uid="{00000000-0005-0000-0000-000050090000}"/>
    <cellStyle name="Normal 111 10 2" xfId="4811" xr:uid="{00000000-0005-0000-0000-000051090000}"/>
    <cellStyle name="Normal 111 10 2 2" xfId="10403" xr:uid="{00000000-0005-0000-0000-000052090000}"/>
    <cellStyle name="Normal 111 10 2 3" xfId="15986" xr:uid="{00000000-0005-0000-0000-000053090000}"/>
    <cellStyle name="Normal 111 10 2 4" xfId="21569" xr:uid="{00000000-0005-0000-0000-000054090000}"/>
    <cellStyle name="Normal 111 10 2 5" xfId="27152" xr:uid="{00000000-0005-0000-0000-000055090000}"/>
    <cellStyle name="Normal 111 10 2 6" xfId="32735" xr:uid="{00000000-0005-0000-0000-000056090000}"/>
    <cellStyle name="Normal 111 10 3" xfId="7613" xr:uid="{00000000-0005-0000-0000-000057090000}"/>
    <cellStyle name="Normal 111 10 4" xfId="13196" xr:uid="{00000000-0005-0000-0000-000058090000}"/>
    <cellStyle name="Normal 111 10 5" xfId="18779" xr:uid="{00000000-0005-0000-0000-000059090000}"/>
    <cellStyle name="Normal 111 10 6" xfId="24362" xr:uid="{00000000-0005-0000-0000-00005A090000}"/>
    <cellStyle name="Normal 111 10 7" xfId="29945" xr:uid="{00000000-0005-0000-0000-00005B090000}"/>
    <cellStyle name="Normal 111 11" xfId="2202" xr:uid="{00000000-0005-0000-0000-00005C090000}"/>
    <cellStyle name="Normal 111 11 2" xfId="4998" xr:uid="{00000000-0005-0000-0000-00005D090000}"/>
    <cellStyle name="Normal 111 11 2 2" xfId="10590" xr:uid="{00000000-0005-0000-0000-00005E090000}"/>
    <cellStyle name="Normal 111 11 2 3" xfId="16173" xr:uid="{00000000-0005-0000-0000-00005F090000}"/>
    <cellStyle name="Normal 111 11 2 4" xfId="21756" xr:uid="{00000000-0005-0000-0000-000060090000}"/>
    <cellStyle name="Normal 111 11 2 5" xfId="27339" xr:uid="{00000000-0005-0000-0000-000061090000}"/>
    <cellStyle name="Normal 111 11 2 6" xfId="32922" xr:uid="{00000000-0005-0000-0000-000062090000}"/>
    <cellStyle name="Normal 111 11 3" xfId="7800" xr:uid="{00000000-0005-0000-0000-000063090000}"/>
    <cellStyle name="Normal 111 11 4" xfId="13383" xr:uid="{00000000-0005-0000-0000-000064090000}"/>
    <cellStyle name="Normal 111 11 5" xfId="18966" xr:uid="{00000000-0005-0000-0000-000065090000}"/>
    <cellStyle name="Normal 111 11 6" xfId="24549" xr:uid="{00000000-0005-0000-0000-000066090000}"/>
    <cellStyle name="Normal 111 11 7" xfId="30132" xr:uid="{00000000-0005-0000-0000-000067090000}"/>
    <cellStyle name="Normal 111 12" xfId="2389" xr:uid="{00000000-0005-0000-0000-000068090000}"/>
    <cellStyle name="Normal 111 12 2" xfId="5185" xr:uid="{00000000-0005-0000-0000-000069090000}"/>
    <cellStyle name="Normal 111 12 2 2" xfId="10777" xr:uid="{00000000-0005-0000-0000-00006A090000}"/>
    <cellStyle name="Normal 111 12 2 3" xfId="16360" xr:uid="{00000000-0005-0000-0000-00006B090000}"/>
    <cellStyle name="Normal 111 12 2 4" xfId="21943" xr:uid="{00000000-0005-0000-0000-00006C090000}"/>
    <cellStyle name="Normal 111 12 2 5" xfId="27526" xr:uid="{00000000-0005-0000-0000-00006D090000}"/>
    <cellStyle name="Normal 111 12 2 6" xfId="33109" xr:uid="{00000000-0005-0000-0000-00006E090000}"/>
    <cellStyle name="Normal 111 12 3" xfId="7987" xr:uid="{00000000-0005-0000-0000-00006F090000}"/>
    <cellStyle name="Normal 111 12 4" xfId="13570" xr:uid="{00000000-0005-0000-0000-000070090000}"/>
    <cellStyle name="Normal 111 12 5" xfId="19153" xr:uid="{00000000-0005-0000-0000-000071090000}"/>
    <cellStyle name="Normal 111 12 6" xfId="24736" xr:uid="{00000000-0005-0000-0000-000072090000}"/>
    <cellStyle name="Normal 111 12 7" xfId="30319" xr:uid="{00000000-0005-0000-0000-000073090000}"/>
    <cellStyle name="Normal 111 13" xfId="2576" xr:uid="{00000000-0005-0000-0000-000074090000}"/>
    <cellStyle name="Normal 111 13 2" xfId="5372" xr:uid="{00000000-0005-0000-0000-000075090000}"/>
    <cellStyle name="Normal 111 13 2 2" xfId="10964" xr:uid="{00000000-0005-0000-0000-000076090000}"/>
    <cellStyle name="Normal 111 13 2 3" xfId="16547" xr:uid="{00000000-0005-0000-0000-000077090000}"/>
    <cellStyle name="Normal 111 13 2 4" xfId="22130" xr:uid="{00000000-0005-0000-0000-000078090000}"/>
    <cellStyle name="Normal 111 13 2 5" xfId="27713" xr:uid="{00000000-0005-0000-0000-000079090000}"/>
    <cellStyle name="Normal 111 13 2 6" xfId="33296" xr:uid="{00000000-0005-0000-0000-00007A090000}"/>
    <cellStyle name="Normal 111 13 3" xfId="8174" xr:uid="{00000000-0005-0000-0000-00007B090000}"/>
    <cellStyle name="Normal 111 13 4" xfId="13757" xr:uid="{00000000-0005-0000-0000-00007C090000}"/>
    <cellStyle name="Normal 111 13 5" xfId="19340" xr:uid="{00000000-0005-0000-0000-00007D090000}"/>
    <cellStyle name="Normal 111 13 6" xfId="24923" xr:uid="{00000000-0005-0000-0000-00007E090000}"/>
    <cellStyle name="Normal 111 13 7" xfId="30506" xr:uid="{00000000-0005-0000-0000-00007F090000}"/>
    <cellStyle name="Normal 111 14" xfId="2763" xr:uid="{00000000-0005-0000-0000-000080090000}"/>
    <cellStyle name="Normal 111 14 2" xfId="5559" xr:uid="{00000000-0005-0000-0000-000081090000}"/>
    <cellStyle name="Normal 111 14 2 2" xfId="11151" xr:uid="{00000000-0005-0000-0000-000082090000}"/>
    <cellStyle name="Normal 111 14 2 3" xfId="16734" xr:uid="{00000000-0005-0000-0000-000083090000}"/>
    <cellStyle name="Normal 111 14 2 4" xfId="22317" xr:uid="{00000000-0005-0000-0000-000084090000}"/>
    <cellStyle name="Normal 111 14 2 5" xfId="27900" xr:uid="{00000000-0005-0000-0000-000085090000}"/>
    <cellStyle name="Normal 111 14 2 6" xfId="33483" xr:uid="{00000000-0005-0000-0000-000086090000}"/>
    <cellStyle name="Normal 111 14 3" xfId="8361" xr:uid="{00000000-0005-0000-0000-000087090000}"/>
    <cellStyle name="Normal 111 14 4" xfId="13944" xr:uid="{00000000-0005-0000-0000-000088090000}"/>
    <cellStyle name="Normal 111 14 5" xfId="19527" xr:uid="{00000000-0005-0000-0000-000089090000}"/>
    <cellStyle name="Normal 111 14 6" xfId="25110" xr:uid="{00000000-0005-0000-0000-00008A090000}"/>
    <cellStyle name="Normal 111 14 7" xfId="30693" xr:uid="{00000000-0005-0000-0000-00008B090000}"/>
    <cellStyle name="Normal 111 15" xfId="2950" xr:uid="{00000000-0005-0000-0000-00008C090000}"/>
    <cellStyle name="Normal 111 15 2" xfId="8548" xr:uid="{00000000-0005-0000-0000-00008D090000}"/>
    <cellStyle name="Normal 111 15 3" xfId="14131" xr:uid="{00000000-0005-0000-0000-00008E090000}"/>
    <cellStyle name="Normal 111 15 4" xfId="19714" xr:uid="{00000000-0005-0000-0000-00008F090000}"/>
    <cellStyle name="Normal 111 15 5" xfId="25297" xr:uid="{00000000-0005-0000-0000-000090090000}"/>
    <cellStyle name="Normal 111 15 6" xfId="30880" xr:uid="{00000000-0005-0000-0000-000091090000}"/>
    <cellStyle name="Normal 111 16" xfId="5755" xr:uid="{00000000-0005-0000-0000-000092090000}"/>
    <cellStyle name="Normal 111 17" xfId="11338" xr:uid="{00000000-0005-0000-0000-000093090000}"/>
    <cellStyle name="Normal 111 18" xfId="16921" xr:uid="{00000000-0005-0000-0000-000094090000}"/>
    <cellStyle name="Normal 111 19" xfId="22504" xr:uid="{00000000-0005-0000-0000-000095090000}"/>
    <cellStyle name="Normal 111 2" xfId="340" xr:uid="{00000000-0005-0000-0000-000096090000}"/>
    <cellStyle name="Normal 111 2 2" xfId="1081" xr:uid="{00000000-0005-0000-0000-000097090000}"/>
    <cellStyle name="Normal 111 2 2 2" xfId="3879" xr:uid="{00000000-0005-0000-0000-000098090000}"/>
    <cellStyle name="Normal 111 2 2 2 2" xfId="9471" xr:uid="{00000000-0005-0000-0000-000099090000}"/>
    <cellStyle name="Normal 111 2 2 2 3" xfId="15054" xr:uid="{00000000-0005-0000-0000-00009A090000}"/>
    <cellStyle name="Normal 111 2 2 2 4" xfId="20637" xr:uid="{00000000-0005-0000-0000-00009B090000}"/>
    <cellStyle name="Normal 111 2 2 2 5" xfId="26220" xr:uid="{00000000-0005-0000-0000-00009C090000}"/>
    <cellStyle name="Normal 111 2 2 2 6" xfId="31803" xr:uid="{00000000-0005-0000-0000-00009D090000}"/>
    <cellStyle name="Normal 111 2 2 3" xfId="6681" xr:uid="{00000000-0005-0000-0000-00009E090000}"/>
    <cellStyle name="Normal 111 2 2 4" xfId="12264" xr:uid="{00000000-0005-0000-0000-00009F090000}"/>
    <cellStyle name="Normal 111 2 2 5" xfId="17847" xr:uid="{00000000-0005-0000-0000-0000A0090000}"/>
    <cellStyle name="Normal 111 2 2 6" xfId="23430" xr:uid="{00000000-0005-0000-0000-0000A1090000}"/>
    <cellStyle name="Normal 111 2 2 7" xfId="29013" xr:uid="{00000000-0005-0000-0000-0000A2090000}"/>
    <cellStyle name="Normal 111 2 3" xfId="3138" xr:uid="{00000000-0005-0000-0000-0000A3090000}"/>
    <cellStyle name="Normal 111 2 3 2" xfId="8732" xr:uid="{00000000-0005-0000-0000-0000A4090000}"/>
    <cellStyle name="Normal 111 2 3 3" xfId="14315" xr:uid="{00000000-0005-0000-0000-0000A5090000}"/>
    <cellStyle name="Normal 111 2 3 4" xfId="19898" xr:uid="{00000000-0005-0000-0000-0000A6090000}"/>
    <cellStyle name="Normal 111 2 3 5" xfId="25481" xr:uid="{00000000-0005-0000-0000-0000A7090000}"/>
    <cellStyle name="Normal 111 2 3 6" xfId="31064" xr:uid="{00000000-0005-0000-0000-0000A8090000}"/>
    <cellStyle name="Normal 111 2 4" xfId="5942" xr:uid="{00000000-0005-0000-0000-0000A9090000}"/>
    <cellStyle name="Normal 111 2 5" xfId="11525" xr:uid="{00000000-0005-0000-0000-0000AA090000}"/>
    <cellStyle name="Normal 111 2 6" xfId="17108" xr:uid="{00000000-0005-0000-0000-0000AB090000}"/>
    <cellStyle name="Normal 111 2 7" xfId="22691" xr:uid="{00000000-0005-0000-0000-0000AC090000}"/>
    <cellStyle name="Normal 111 2 8" xfId="28274" xr:uid="{00000000-0005-0000-0000-0000AD090000}"/>
    <cellStyle name="Normal 111 20" xfId="28087" xr:uid="{00000000-0005-0000-0000-0000AE090000}"/>
    <cellStyle name="Normal 111 3" xfId="524" xr:uid="{00000000-0005-0000-0000-0000AF090000}"/>
    <cellStyle name="Normal 111 3 2" xfId="3322" xr:uid="{00000000-0005-0000-0000-0000B0090000}"/>
    <cellStyle name="Normal 111 3 2 2" xfId="8916" xr:uid="{00000000-0005-0000-0000-0000B1090000}"/>
    <cellStyle name="Normal 111 3 2 3" xfId="14499" xr:uid="{00000000-0005-0000-0000-0000B2090000}"/>
    <cellStyle name="Normal 111 3 2 4" xfId="20082" xr:uid="{00000000-0005-0000-0000-0000B3090000}"/>
    <cellStyle name="Normal 111 3 2 5" xfId="25665" xr:uid="{00000000-0005-0000-0000-0000B4090000}"/>
    <cellStyle name="Normal 111 3 2 6" xfId="31248" xr:uid="{00000000-0005-0000-0000-0000B5090000}"/>
    <cellStyle name="Normal 111 3 3" xfId="6126" xr:uid="{00000000-0005-0000-0000-0000B6090000}"/>
    <cellStyle name="Normal 111 3 4" xfId="11709" xr:uid="{00000000-0005-0000-0000-0000B7090000}"/>
    <cellStyle name="Normal 111 3 5" xfId="17292" xr:uid="{00000000-0005-0000-0000-0000B8090000}"/>
    <cellStyle name="Normal 111 3 6" xfId="22875" xr:uid="{00000000-0005-0000-0000-0000B9090000}"/>
    <cellStyle name="Normal 111 3 7" xfId="28458" xr:uid="{00000000-0005-0000-0000-0000BA090000}"/>
    <cellStyle name="Normal 111 4" xfId="711" xr:uid="{00000000-0005-0000-0000-0000BB090000}"/>
    <cellStyle name="Normal 111 4 2" xfId="3509" xr:uid="{00000000-0005-0000-0000-0000BC090000}"/>
    <cellStyle name="Normal 111 4 2 2" xfId="9101" xr:uid="{00000000-0005-0000-0000-0000BD090000}"/>
    <cellStyle name="Normal 111 4 2 3" xfId="14684" xr:uid="{00000000-0005-0000-0000-0000BE090000}"/>
    <cellStyle name="Normal 111 4 2 4" xfId="20267" xr:uid="{00000000-0005-0000-0000-0000BF090000}"/>
    <cellStyle name="Normal 111 4 2 5" xfId="25850" xr:uid="{00000000-0005-0000-0000-0000C0090000}"/>
    <cellStyle name="Normal 111 4 2 6" xfId="31433" xr:uid="{00000000-0005-0000-0000-0000C1090000}"/>
    <cellStyle name="Normal 111 4 3" xfId="6311" xr:uid="{00000000-0005-0000-0000-0000C2090000}"/>
    <cellStyle name="Normal 111 4 4" xfId="11894" xr:uid="{00000000-0005-0000-0000-0000C3090000}"/>
    <cellStyle name="Normal 111 4 5" xfId="17477" xr:uid="{00000000-0005-0000-0000-0000C4090000}"/>
    <cellStyle name="Normal 111 4 6" xfId="23060" xr:uid="{00000000-0005-0000-0000-0000C5090000}"/>
    <cellStyle name="Normal 111 4 7" xfId="28643" xr:uid="{00000000-0005-0000-0000-0000C6090000}"/>
    <cellStyle name="Normal 111 5" xfId="898" xr:uid="{00000000-0005-0000-0000-0000C7090000}"/>
    <cellStyle name="Normal 111 5 2" xfId="3696" xr:uid="{00000000-0005-0000-0000-0000C8090000}"/>
    <cellStyle name="Normal 111 5 2 2" xfId="9288" xr:uid="{00000000-0005-0000-0000-0000C9090000}"/>
    <cellStyle name="Normal 111 5 2 3" xfId="14871" xr:uid="{00000000-0005-0000-0000-0000CA090000}"/>
    <cellStyle name="Normal 111 5 2 4" xfId="20454" xr:uid="{00000000-0005-0000-0000-0000CB090000}"/>
    <cellStyle name="Normal 111 5 2 5" xfId="26037" xr:uid="{00000000-0005-0000-0000-0000CC090000}"/>
    <cellStyle name="Normal 111 5 2 6" xfId="31620" xr:uid="{00000000-0005-0000-0000-0000CD090000}"/>
    <cellStyle name="Normal 111 5 3" xfId="6498" xr:uid="{00000000-0005-0000-0000-0000CE090000}"/>
    <cellStyle name="Normal 111 5 4" xfId="12081" xr:uid="{00000000-0005-0000-0000-0000CF090000}"/>
    <cellStyle name="Normal 111 5 5" xfId="17664" xr:uid="{00000000-0005-0000-0000-0000D0090000}"/>
    <cellStyle name="Normal 111 5 6" xfId="23247" xr:uid="{00000000-0005-0000-0000-0000D1090000}"/>
    <cellStyle name="Normal 111 5 7" xfId="28830" xr:uid="{00000000-0005-0000-0000-0000D2090000}"/>
    <cellStyle name="Normal 111 6" xfId="1265" xr:uid="{00000000-0005-0000-0000-0000D3090000}"/>
    <cellStyle name="Normal 111 6 2" xfId="4063" xr:uid="{00000000-0005-0000-0000-0000D4090000}"/>
    <cellStyle name="Normal 111 6 2 2" xfId="9655" xr:uid="{00000000-0005-0000-0000-0000D5090000}"/>
    <cellStyle name="Normal 111 6 2 3" xfId="15238" xr:uid="{00000000-0005-0000-0000-0000D6090000}"/>
    <cellStyle name="Normal 111 6 2 4" xfId="20821" xr:uid="{00000000-0005-0000-0000-0000D7090000}"/>
    <cellStyle name="Normal 111 6 2 5" xfId="26404" xr:uid="{00000000-0005-0000-0000-0000D8090000}"/>
    <cellStyle name="Normal 111 6 2 6" xfId="31987" xr:uid="{00000000-0005-0000-0000-0000D9090000}"/>
    <cellStyle name="Normal 111 6 3" xfId="6865" xr:uid="{00000000-0005-0000-0000-0000DA090000}"/>
    <cellStyle name="Normal 111 6 4" xfId="12448" xr:uid="{00000000-0005-0000-0000-0000DB090000}"/>
    <cellStyle name="Normal 111 6 5" xfId="18031" xr:uid="{00000000-0005-0000-0000-0000DC090000}"/>
    <cellStyle name="Normal 111 6 6" xfId="23614" xr:uid="{00000000-0005-0000-0000-0000DD090000}"/>
    <cellStyle name="Normal 111 6 7" xfId="29197" xr:uid="{00000000-0005-0000-0000-0000DE090000}"/>
    <cellStyle name="Normal 111 7" xfId="1454" xr:uid="{00000000-0005-0000-0000-0000DF090000}"/>
    <cellStyle name="Normal 111 7 2" xfId="4250" xr:uid="{00000000-0005-0000-0000-0000E0090000}"/>
    <cellStyle name="Normal 111 7 2 2" xfId="9842" xr:uid="{00000000-0005-0000-0000-0000E1090000}"/>
    <cellStyle name="Normal 111 7 2 3" xfId="15425" xr:uid="{00000000-0005-0000-0000-0000E2090000}"/>
    <cellStyle name="Normal 111 7 2 4" xfId="21008" xr:uid="{00000000-0005-0000-0000-0000E3090000}"/>
    <cellStyle name="Normal 111 7 2 5" xfId="26591" xr:uid="{00000000-0005-0000-0000-0000E4090000}"/>
    <cellStyle name="Normal 111 7 2 6" xfId="32174" xr:uid="{00000000-0005-0000-0000-0000E5090000}"/>
    <cellStyle name="Normal 111 7 3" xfId="7052" xr:uid="{00000000-0005-0000-0000-0000E6090000}"/>
    <cellStyle name="Normal 111 7 4" xfId="12635" xr:uid="{00000000-0005-0000-0000-0000E7090000}"/>
    <cellStyle name="Normal 111 7 5" xfId="18218" xr:uid="{00000000-0005-0000-0000-0000E8090000}"/>
    <cellStyle name="Normal 111 7 6" xfId="23801" xr:uid="{00000000-0005-0000-0000-0000E9090000}"/>
    <cellStyle name="Normal 111 7 7" xfId="29384" xr:uid="{00000000-0005-0000-0000-0000EA090000}"/>
    <cellStyle name="Normal 111 8" xfId="1641" xr:uid="{00000000-0005-0000-0000-0000EB090000}"/>
    <cellStyle name="Normal 111 8 2" xfId="4437" xr:uid="{00000000-0005-0000-0000-0000EC090000}"/>
    <cellStyle name="Normal 111 8 2 2" xfId="10029" xr:uid="{00000000-0005-0000-0000-0000ED090000}"/>
    <cellStyle name="Normal 111 8 2 3" xfId="15612" xr:uid="{00000000-0005-0000-0000-0000EE090000}"/>
    <cellStyle name="Normal 111 8 2 4" xfId="21195" xr:uid="{00000000-0005-0000-0000-0000EF090000}"/>
    <cellStyle name="Normal 111 8 2 5" xfId="26778" xr:uid="{00000000-0005-0000-0000-0000F0090000}"/>
    <cellStyle name="Normal 111 8 2 6" xfId="32361" xr:uid="{00000000-0005-0000-0000-0000F1090000}"/>
    <cellStyle name="Normal 111 8 3" xfId="7239" xr:uid="{00000000-0005-0000-0000-0000F2090000}"/>
    <cellStyle name="Normal 111 8 4" xfId="12822" xr:uid="{00000000-0005-0000-0000-0000F3090000}"/>
    <cellStyle name="Normal 111 8 5" xfId="18405" xr:uid="{00000000-0005-0000-0000-0000F4090000}"/>
    <cellStyle name="Normal 111 8 6" xfId="23988" xr:uid="{00000000-0005-0000-0000-0000F5090000}"/>
    <cellStyle name="Normal 111 8 7" xfId="29571" xr:uid="{00000000-0005-0000-0000-0000F6090000}"/>
    <cellStyle name="Normal 111 9" xfId="1828" xr:uid="{00000000-0005-0000-0000-0000F7090000}"/>
    <cellStyle name="Normal 111 9 2" xfId="4624" xr:uid="{00000000-0005-0000-0000-0000F8090000}"/>
    <cellStyle name="Normal 111 9 2 2" xfId="10216" xr:uid="{00000000-0005-0000-0000-0000F9090000}"/>
    <cellStyle name="Normal 111 9 2 3" xfId="15799" xr:uid="{00000000-0005-0000-0000-0000FA090000}"/>
    <cellStyle name="Normal 111 9 2 4" xfId="21382" xr:uid="{00000000-0005-0000-0000-0000FB090000}"/>
    <cellStyle name="Normal 111 9 2 5" xfId="26965" xr:uid="{00000000-0005-0000-0000-0000FC090000}"/>
    <cellStyle name="Normal 111 9 2 6" xfId="32548" xr:uid="{00000000-0005-0000-0000-0000FD090000}"/>
    <cellStyle name="Normal 111 9 3" xfId="7426" xr:uid="{00000000-0005-0000-0000-0000FE090000}"/>
    <cellStyle name="Normal 111 9 4" xfId="13009" xr:uid="{00000000-0005-0000-0000-0000FF090000}"/>
    <cellStyle name="Normal 111 9 5" xfId="18592" xr:uid="{00000000-0005-0000-0000-0000000A0000}"/>
    <cellStyle name="Normal 111 9 6" xfId="24175" xr:uid="{00000000-0005-0000-0000-0000010A0000}"/>
    <cellStyle name="Normal 111 9 7" xfId="29758" xr:uid="{00000000-0005-0000-0000-0000020A0000}"/>
    <cellStyle name="Normal 112" xfId="108" xr:uid="{00000000-0005-0000-0000-0000030A0000}"/>
    <cellStyle name="Normal 112 10" xfId="2016" xr:uid="{00000000-0005-0000-0000-0000040A0000}"/>
    <cellStyle name="Normal 112 10 2" xfId="4812" xr:uid="{00000000-0005-0000-0000-0000050A0000}"/>
    <cellStyle name="Normal 112 10 2 2" xfId="10404" xr:uid="{00000000-0005-0000-0000-0000060A0000}"/>
    <cellStyle name="Normal 112 10 2 3" xfId="15987" xr:uid="{00000000-0005-0000-0000-0000070A0000}"/>
    <cellStyle name="Normal 112 10 2 4" xfId="21570" xr:uid="{00000000-0005-0000-0000-0000080A0000}"/>
    <cellStyle name="Normal 112 10 2 5" xfId="27153" xr:uid="{00000000-0005-0000-0000-0000090A0000}"/>
    <cellStyle name="Normal 112 10 2 6" xfId="32736" xr:uid="{00000000-0005-0000-0000-00000A0A0000}"/>
    <cellStyle name="Normal 112 10 3" xfId="7614" xr:uid="{00000000-0005-0000-0000-00000B0A0000}"/>
    <cellStyle name="Normal 112 10 4" xfId="13197" xr:uid="{00000000-0005-0000-0000-00000C0A0000}"/>
    <cellStyle name="Normal 112 10 5" xfId="18780" xr:uid="{00000000-0005-0000-0000-00000D0A0000}"/>
    <cellStyle name="Normal 112 10 6" xfId="24363" xr:uid="{00000000-0005-0000-0000-00000E0A0000}"/>
    <cellStyle name="Normal 112 10 7" xfId="29946" xr:uid="{00000000-0005-0000-0000-00000F0A0000}"/>
    <cellStyle name="Normal 112 11" xfId="2203" xr:uid="{00000000-0005-0000-0000-0000100A0000}"/>
    <cellStyle name="Normal 112 11 2" xfId="4999" xr:uid="{00000000-0005-0000-0000-0000110A0000}"/>
    <cellStyle name="Normal 112 11 2 2" xfId="10591" xr:uid="{00000000-0005-0000-0000-0000120A0000}"/>
    <cellStyle name="Normal 112 11 2 3" xfId="16174" xr:uid="{00000000-0005-0000-0000-0000130A0000}"/>
    <cellStyle name="Normal 112 11 2 4" xfId="21757" xr:uid="{00000000-0005-0000-0000-0000140A0000}"/>
    <cellStyle name="Normal 112 11 2 5" xfId="27340" xr:uid="{00000000-0005-0000-0000-0000150A0000}"/>
    <cellStyle name="Normal 112 11 2 6" xfId="32923" xr:uid="{00000000-0005-0000-0000-0000160A0000}"/>
    <cellStyle name="Normal 112 11 3" xfId="7801" xr:uid="{00000000-0005-0000-0000-0000170A0000}"/>
    <cellStyle name="Normal 112 11 4" xfId="13384" xr:uid="{00000000-0005-0000-0000-0000180A0000}"/>
    <cellStyle name="Normal 112 11 5" xfId="18967" xr:uid="{00000000-0005-0000-0000-0000190A0000}"/>
    <cellStyle name="Normal 112 11 6" xfId="24550" xr:uid="{00000000-0005-0000-0000-00001A0A0000}"/>
    <cellStyle name="Normal 112 11 7" xfId="30133" xr:uid="{00000000-0005-0000-0000-00001B0A0000}"/>
    <cellStyle name="Normal 112 12" xfId="2390" xr:uid="{00000000-0005-0000-0000-00001C0A0000}"/>
    <cellStyle name="Normal 112 12 2" xfId="5186" xr:uid="{00000000-0005-0000-0000-00001D0A0000}"/>
    <cellStyle name="Normal 112 12 2 2" xfId="10778" xr:uid="{00000000-0005-0000-0000-00001E0A0000}"/>
    <cellStyle name="Normal 112 12 2 3" xfId="16361" xr:uid="{00000000-0005-0000-0000-00001F0A0000}"/>
    <cellStyle name="Normal 112 12 2 4" xfId="21944" xr:uid="{00000000-0005-0000-0000-0000200A0000}"/>
    <cellStyle name="Normal 112 12 2 5" xfId="27527" xr:uid="{00000000-0005-0000-0000-0000210A0000}"/>
    <cellStyle name="Normal 112 12 2 6" xfId="33110" xr:uid="{00000000-0005-0000-0000-0000220A0000}"/>
    <cellStyle name="Normal 112 12 3" xfId="7988" xr:uid="{00000000-0005-0000-0000-0000230A0000}"/>
    <cellStyle name="Normal 112 12 4" xfId="13571" xr:uid="{00000000-0005-0000-0000-0000240A0000}"/>
    <cellStyle name="Normal 112 12 5" xfId="19154" xr:uid="{00000000-0005-0000-0000-0000250A0000}"/>
    <cellStyle name="Normal 112 12 6" xfId="24737" xr:uid="{00000000-0005-0000-0000-0000260A0000}"/>
    <cellStyle name="Normal 112 12 7" xfId="30320" xr:uid="{00000000-0005-0000-0000-0000270A0000}"/>
    <cellStyle name="Normal 112 13" xfId="2577" xr:uid="{00000000-0005-0000-0000-0000280A0000}"/>
    <cellStyle name="Normal 112 13 2" xfId="5373" xr:uid="{00000000-0005-0000-0000-0000290A0000}"/>
    <cellStyle name="Normal 112 13 2 2" xfId="10965" xr:uid="{00000000-0005-0000-0000-00002A0A0000}"/>
    <cellStyle name="Normal 112 13 2 3" xfId="16548" xr:uid="{00000000-0005-0000-0000-00002B0A0000}"/>
    <cellStyle name="Normal 112 13 2 4" xfId="22131" xr:uid="{00000000-0005-0000-0000-00002C0A0000}"/>
    <cellStyle name="Normal 112 13 2 5" xfId="27714" xr:uid="{00000000-0005-0000-0000-00002D0A0000}"/>
    <cellStyle name="Normal 112 13 2 6" xfId="33297" xr:uid="{00000000-0005-0000-0000-00002E0A0000}"/>
    <cellStyle name="Normal 112 13 3" xfId="8175" xr:uid="{00000000-0005-0000-0000-00002F0A0000}"/>
    <cellStyle name="Normal 112 13 4" xfId="13758" xr:uid="{00000000-0005-0000-0000-0000300A0000}"/>
    <cellStyle name="Normal 112 13 5" xfId="19341" xr:uid="{00000000-0005-0000-0000-0000310A0000}"/>
    <cellStyle name="Normal 112 13 6" xfId="24924" xr:uid="{00000000-0005-0000-0000-0000320A0000}"/>
    <cellStyle name="Normal 112 13 7" xfId="30507" xr:uid="{00000000-0005-0000-0000-0000330A0000}"/>
    <cellStyle name="Normal 112 14" xfId="2764" xr:uid="{00000000-0005-0000-0000-0000340A0000}"/>
    <cellStyle name="Normal 112 14 2" xfId="5560" xr:uid="{00000000-0005-0000-0000-0000350A0000}"/>
    <cellStyle name="Normal 112 14 2 2" xfId="11152" xr:uid="{00000000-0005-0000-0000-0000360A0000}"/>
    <cellStyle name="Normal 112 14 2 3" xfId="16735" xr:uid="{00000000-0005-0000-0000-0000370A0000}"/>
    <cellStyle name="Normal 112 14 2 4" xfId="22318" xr:uid="{00000000-0005-0000-0000-0000380A0000}"/>
    <cellStyle name="Normal 112 14 2 5" xfId="27901" xr:uid="{00000000-0005-0000-0000-0000390A0000}"/>
    <cellStyle name="Normal 112 14 2 6" xfId="33484" xr:uid="{00000000-0005-0000-0000-00003A0A0000}"/>
    <cellStyle name="Normal 112 14 3" xfId="8362" xr:uid="{00000000-0005-0000-0000-00003B0A0000}"/>
    <cellStyle name="Normal 112 14 4" xfId="13945" xr:uid="{00000000-0005-0000-0000-00003C0A0000}"/>
    <cellStyle name="Normal 112 14 5" xfId="19528" xr:uid="{00000000-0005-0000-0000-00003D0A0000}"/>
    <cellStyle name="Normal 112 14 6" xfId="25111" xr:uid="{00000000-0005-0000-0000-00003E0A0000}"/>
    <cellStyle name="Normal 112 14 7" xfId="30694" xr:uid="{00000000-0005-0000-0000-00003F0A0000}"/>
    <cellStyle name="Normal 112 15" xfId="2951" xr:uid="{00000000-0005-0000-0000-0000400A0000}"/>
    <cellStyle name="Normal 112 15 2" xfId="8549" xr:uid="{00000000-0005-0000-0000-0000410A0000}"/>
    <cellStyle name="Normal 112 15 3" xfId="14132" xr:uid="{00000000-0005-0000-0000-0000420A0000}"/>
    <cellStyle name="Normal 112 15 4" xfId="19715" xr:uid="{00000000-0005-0000-0000-0000430A0000}"/>
    <cellStyle name="Normal 112 15 5" xfId="25298" xr:uid="{00000000-0005-0000-0000-0000440A0000}"/>
    <cellStyle name="Normal 112 15 6" xfId="30881" xr:uid="{00000000-0005-0000-0000-0000450A0000}"/>
    <cellStyle name="Normal 112 16" xfId="5756" xr:uid="{00000000-0005-0000-0000-0000460A0000}"/>
    <cellStyle name="Normal 112 17" xfId="11339" xr:uid="{00000000-0005-0000-0000-0000470A0000}"/>
    <cellStyle name="Normal 112 18" xfId="16922" xr:uid="{00000000-0005-0000-0000-0000480A0000}"/>
    <cellStyle name="Normal 112 19" xfId="22505" xr:uid="{00000000-0005-0000-0000-0000490A0000}"/>
    <cellStyle name="Normal 112 2" xfId="341" xr:uid="{00000000-0005-0000-0000-00004A0A0000}"/>
    <cellStyle name="Normal 112 2 2" xfId="1082" xr:uid="{00000000-0005-0000-0000-00004B0A0000}"/>
    <cellStyle name="Normal 112 2 2 2" xfId="3880" xr:uid="{00000000-0005-0000-0000-00004C0A0000}"/>
    <cellStyle name="Normal 112 2 2 2 2" xfId="9472" xr:uid="{00000000-0005-0000-0000-00004D0A0000}"/>
    <cellStyle name="Normal 112 2 2 2 3" xfId="15055" xr:uid="{00000000-0005-0000-0000-00004E0A0000}"/>
    <cellStyle name="Normal 112 2 2 2 4" xfId="20638" xr:uid="{00000000-0005-0000-0000-00004F0A0000}"/>
    <cellStyle name="Normal 112 2 2 2 5" xfId="26221" xr:uid="{00000000-0005-0000-0000-0000500A0000}"/>
    <cellStyle name="Normal 112 2 2 2 6" xfId="31804" xr:uid="{00000000-0005-0000-0000-0000510A0000}"/>
    <cellStyle name="Normal 112 2 2 3" xfId="6682" xr:uid="{00000000-0005-0000-0000-0000520A0000}"/>
    <cellStyle name="Normal 112 2 2 4" xfId="12265" xr:uid="{00000000-0005-0000-0000-0000530A0000}"/>
    <cellStyle name="Normal 112 2 2 5" xfId="17848" xr:uid="{00000000-0005-0000-0000-0000540A0000}"/>
    <cellStyle name="Normal 112 2 2 6" xfId="23431" xr:uid="{00000000-0005-0000-0000-0000550A0000}"/>
    <cellStyle name="Normal 112 2 2 7" xfId="29014" xr:uid="{00000000-0005-0000-0000-0000560A0000}"/>
    <cellStyle name="Normal 112 2 3" xfId="3139" xr:uid="{00000000-0005-0000-0000-0000570A0000}"/>
    <cellStyle name="Normal 112 2 3 2" xfId="8733" xr:uid="{00000000-0005-0000-0000-0000580A0000}"/>
    <cellStyle name="Normal 112 2 3 3" xfId="14316" xr:uid="{00000000-0005-0000-0000-0000590A0000}"/>
    <cellStyle name="Normal 112 2 3 4" xfId="19899" xr:uid="{00000000-0005-0000-0000-00005A0A0000}"/>
    <cellStyle name="Normal 112 2 3 5" xfId="25482" xr:uid="{00000000-0005-0000-0000-00005B0A0000}"/>
    <cellStyle name="Normal 112 2 3 6" xfId="31065" xr:uid="{00000000-0005-0000-0000-00005C0A0000}"/>
    <cellStyle name="Normal 112 2 4" xfId="5943" xr:uid="{00000000-0005-0000-0000-00005D0A0000}"/>
    <cellStyle name="Normal 112 2 5" xfId="11526" xr:uid="{00000000-0005-0000-0000-00005E0A0000}"/>
    <cellStyle name="Normal 112 2 6" xfId="17109" xr:uid="{00000000-0005-0000-0000-00005F0A0000}"/>
    <cellStyle name="Normal 112 2 7" xfId="22692" xr:uid="{00000000-0005-0000-0000-0000600A0000}"/>
    <cellStyle name="Normal 112 2 8" xfId="28275" xr:uid="{00000000-0005-0000-0000-0000610A0000}"/>
    <cellStyle name="Normal 112 20" xfId="28088" xr:uid="{00000000-0005-0000-0000-0000620A0000}"/>
    <cellStyle name="Normal 112 3" xfId="525" xr:uid="{00000000-0005-0000-0000-0000630A0000}"/>
    <cellStyle name="Normal 112 3 2" xfId="3323" xr:uid="{00000000-0005-0000-0000-0000640A0000}"/>
    <cellStyle name="Normal 112 3 2 2" xfId="8917" xr:uid="{00000000-0005-0000-0000-0000650A0000}"/>
    <cellStyle name="Normal 112 3 2 3" xfId="14500" xr:uid="{00000000-0005-0000-0000-0000660A0000}"/>
    <cellStyle name="Normal 112 3 2 4" xfId="20083" xr:uid="{00000000-0005-0000-0000-0000670A0000}"/>
    <cellStyle name="Normal 112 3 2 5" xfId="25666" xr:uid="{00000000-0005-0000-0000-0000680A0000}"/>
    <cellStyle name="Normal 112 3 2 6" xfId="31249" xr:uid="{00000000-0005-0000-0000-0000690A0000}"/>
    <cellStyle name="Normal 112 3 3" xfId="6127" xr:uid="{00000000-0005-0000-0000-00006A0A0000}"/>
    <cellStyle name="Normal 112 3 4" xfId="11710" xr:uid="{00000000-0005-0000-0000-00006B0A0000}"/>
    <cellStyle name="Normal 112 3 5" xfId="17293" xr:uid="{00000000-0005-0000-0000-00006C0A0000}"/>
    <cellStyle name="Normal 112 3 6" xfId="22876" xr:uid="{00000000-0005-0000-0000-00006D0A0000}"/>
    <cellStyle name="Normal 112 3 7" xfId="28459" xr:uid="{00000000-0005-0000-0000-00006E0A0000}"/>
    <cellStyle name="Normal 112 4" xfId="712" xr:uid="{00000000-0005-0000-0000-00006F0A0000}"/>
    <cellStyle name="Normal 112 4 2" xfId="3510" xr:uid="{00000000-0005-0000-0000-0000700A0000}"/>
    <cellStyle name="Normal 112 4 2 2" xfId="9102" xr:uid="{00000000-0005-0000-0000-0000710A0000}"/>
    <cellStyle name="Normal 112 4 2 3" xfId="14685" xr:uid="{00000000-0005-0000-0000-0000720A0000}"/>
    <cellStyle name="Normal 112 4 2 4" xfId="20268" xr:uid="{00000000-0005-0000-0000-0000730A0000}"/>
    <cellStyle name="Normal 112 4 2 5" xfId="25851" xr:uid="{00000000-0005-0000-0000-0000740A0000}"/>
    <cellStyle name="Normal 112 4 2 6" xfId="31434" xr:uid="{00000000-0005-0000-0000-0000750A0000}"/>
    <cellStyle name="Normal 112 4 3" xfId="6312" xr:uid="{00000000-0005-0000-0000-0000760A0000}"/>
    <cellStyle name="Normal 112 4 4" xfId="11895" xr:uid="{00000000-0005-0000-0000-0000770A0000}"/>
    <cellStyle name="Normal 112 4 5" xfId="17478" xr:uid="{00000000-0005-0000-0000-0000780A0000}"/>
    <cellStyle name="Normal 112 4 6" xfId="23061" xr:uid="{00000000-0005-0000-0000-0000790A0000}"/>
    <cellStyle name="Normal 112 4 7" xfId="28644" xr:uid="{00000000-0005-0000-0000-00007A0A0000}"/>
    <cellStyle name="Normal 112 5" xfId="899" xr:uid="{00000000-0005-0000-0000-00007B0A0000}"/>
    <cellStyle name="Normal 112 5 2" xfId="3697" xr:uid="{00000000-0005-0000-0000-00007C0A0000}"/>
    <cellStyle name="Normal 112 5 2 2" xfId="9289" xr:uid="{00000000-0005-0000-0000-00007D0A0000}"/>
    <cellStyle name="Normal 112 5 2 3" xfId="14872" xr:uid="{00000000-0005-0000-0000-00007E0A0000}"/>
    <cellStyle name="Normal 112 5 2 4" xfId="20455" xr:uid="{00000000-0005-0000-0000-00007F0A0000}"/>
    <cellStyle name="Normal 112 5 2 5" xfId="26038" xr:uid="{00000000-0005-0000-0000-0000800A0000}"/>
    <cellStyle name="Normal 112 5 2 6" xfId="31621" xr:uid="{00000000-0005-0000-0000-0000810A0000}"/>
    <cellStyle name="Normal 112 5 3" xfId="6499" xr:uid="{00000000-0005-0000-0000-0000820A0000}"/>
    <cellStyle name="Normal 112 5 4" xfId="12082" xr:uid="{00000000-0005-0000-0000-0000830A0000}"/>
    <cellStyle name="Normal 112 5 5" xfId="17665" xr:uid="{00000000-0005-0000-0000-0000840A0000}"/>
    <cellStyle name="Normal 112 5 6" xfId="23248" xr:uid="{00000000-0005-0000-0000-0000850A0000}"/>
    <cellStyle name="Normal 112 5 7" xfId="28831" xr:uid="{00000000-0005-0000-0000-0000860A0000}"/>
    <cellStyle name="Normal 112 6" xfId="1266" xr:uid="{00000000-0005-0000-0000-0000870A0000}"/>
    <cellStyle name="Normal 112 6 2" xfId="4064" xr:uid="{00000000-0005-0000-0000-0000880A0000}"/>
    <cellStyle name="Normal 112 6 2 2" xfId="9656" xr:uid="{00000000-0005-0000-0000-0000890A0000}"/>
    <cellStyle name="Normal 112 6 2 3" xfId="15239" xr:uid="{00000000-0005-0000-0000-00008A0A0000}"/>
    <cellStyle name="Normal 112 6 2 4" xfId="20822" xr:uid="{00000000-0005-0000-0000-00008B0A0000}"/>
    <cellStyle name="Normal 112 6 2 5" xfId="26405" xr:uid="{00000000-0005-0000-0000-00008C0A0000}"/>
    <cellStyle name="Normal 112 6 2 6" xfId="31988" xr:uid="{00000000-0005-0000-0000-00008D0A0000}"/>
    <cellStyle name="Normal 112 6 3" xfId="6866" xr:uid="{00000000-0005-0000-0000-00008E0A0000}"/>
    <cellStyle name="Normal 112 6 4" xfId="12449" xr:uid="{00000000-0005-0000-0000-00008F0A0000}"/>
    <cellStyle name="Normal 112 6 5" xfId="18032" xr:uid="{00000000-0005-0000-0000-0000900A0000}"/>
    <cellStyle name="Normal 112 6 6" xfId="23615" xr:uid="{00000000-0005-0000-0000-0000910A0000}"/>
    <cellStyle name="Normal 112 6 7" xfId="29198" xr:uid="{00000000-0005-0000-0000-0000920A0000}"/>
    <cellStyle name="Normal 112 7" xfId="1455" xr:uid="{00000000-0005-0000-0000-0000930A0000}"/>
    <cellStyle name="Normal 112 7 2" xfId="4251" xr:uid="{00000000-0005-0000-0000-0000940A0000}"/>
    <cellStyle name="Normal 112 7 2 2" xfId="9843" xr:uid="{00000000-0005-0000-0000-0000950A0000}"/>
    <cellStyle name="Normal 112 7 2 3" xfId="15426" xr:uid="{00000000-0005-0000-0000-0000960A0000}"/>
    <cellStyle name="Normal 112 7 2 4" xfId="21009" xr:uid="{00000000-0005-0000-0000-0000970A0000}"/>
    <cellStyle name="Normal 112 7 2 5" xfId="26592" xr:uid="{00000000-0005-0000-0000-0000980A0000}"/>
    <cellStyle name="Normal 112 7 2 6" xfId="32175" xr:uid="{00000000-0005-0000-0000-0000990A0000}"/>
    <cellStyle name="Normal 112 7 3" xfId="7053" xr:uid="{00000000-0005-0000-0000-00009A0A0000}"/>
    <cellStyle name="Normal 112 7 4" xfId="12636" xr:uid="{00000000-0005-0000-0000-00009B0A0000}"/>
    <cellStyle name="Normal 112 7 5" xfId="18219" xr:uid="{00000000-0005-0000-0000-00009C0A0000}"/>
    <cellStyle name="Normal 112 7 6" xfId="23802" xr:uid="{00000000-0005-0000-0000-00009D0A0000}"/>
    <cellStyle name="Normal 112 7 7" xfId="29385" xr:uid="{00000000-0005-0000-0000-00009E0A0000}"/>
    <cellStyle name="Normal 112 8" xfId="1642" xr:uid="{00000000-0005-0000-0000-00009F0A0000}"/>
    <cellStyle name="Normal 112 8 2" xfId="4438" xr:uid="{00000000-0005-0000-0000-0000A00A0000}"/>
    <cellStyle name="Normal 112 8 2 2" xfId="10030" xr:uid="{00000000-0005-0000-0000-0000A10A0000}"/>
    <cellStyle name="Normal 112 8 2 3" xfId="15613" xr:uid="{00000000-0005-0000-0000-0000A20A0000}"/>
    <cellStyle name="Normal 112 8 2 4" xfId="21196" xr:uid="{00000000-0005-0000-0000-0000A30A0000}"/>
    <cellStyle name="Normal 112 8 2 5" xfId="26779" xr:uid="{00000000-0005-0000-0000-0000A40A0000}"/>
    <cellStyle name="Normal 112 8 2 6" xfId="32362" xr:uid="{00000000-0005-0000-0000-0000A50A0000}"/>
    <cellStyle name="Normal 112 8 3" xfId="7240" xr:uid="{00000000-0005-0000-0000-0000A60A0000}"/>
    <cellStyle name="Normal 112 8 4" xfId="12823" xr:uid="{00000000-0005-0000-0000-0000A70A0000}"/>
    <cellStyle name="Normal 112 8 5" xfId="18406" xr:uid="{00000000-0005-0000-0000-0000A80A0000}"/>
    <cellStyle name="Normal 112 8 6" xfId="23989" xr:uid="{00000000-0005-0000-0000-0000A90A0000}"/>
    <cellStyle name="Normal 112 8 7" xfId="29572" xr:uid="{00000000-0005-0000-0000-0000AA0A0000}"/>
    <cellStyle name="Normal 112 9" xfId="1829" xr:uid="{00000000-0005-0000-0000-0000AB0A0000}"/>
    <cellStyle name="Normal 112 9 2" xfId="4625" xr:uid="{00000000-0005-0000-0000-0000AC0A0000}"/>
    <cellStyle name="Normal 112 9 2 2" xfId="10217" xr:uid="{00000000-0005-0000-0000-0000AD0A0000}"/>
    <cellStyle name="Normal 112 9 2 3" xfId="15800" xr:uid="{00000000-0005-0000-0000-0000AE0A0000}"/>
    <cellStyle name="Normal 112 9 2 4" xfId="21383" xr:uid="{00000000-0005-0000-0000-0000AF0A0000}"/>
    <cellStyle name="Normal 112 9 2 5" xfId="26966" xr:uid="{00000000-0005-0000-0000-0000B00A0000}"/>
    <cellStyle name="Normal 112 9 2 6" xfId="32549" xr:uid="{00000000-0005-0000-0000-0000B10A0000}"/>
    <cellStyle name="Normal 112 9 3" xfId="7427" xr:uid="{00000000-0005-0000-0000-0000B20A0000}"/>
    <cellStyle name="Normal 112 9 4" xfId="13010" xr:uid="{00000000-0005-0000-0000-0000B30A0000}"/>
    <cellStyle name="Normal 112 9 5" xfId="18593" xr:uid="{00000000-0005-0000-0000-0000B40A0000}"/>
    <cellStyle name="Normal 112 9 6" xfId="24176" xr:uid="{00000000-0005-0000-0000-0000B50A0000}"/>
    <cellStyle name="Normal 112 9 7" xfId="29759" xr:uid="{00000000-0005-0000-0000-0000B60A0000}"/>
    <cellStyle name="Normal 113" xfId="109" xr:uid="{00000000-0005-0000-0000-0000B70A0000}"/>
    <cellStyle name="Normal 113 10" xfId="2017" xr:uid="{00000000-0005-0000-0000-0000B80A0000}"/>
    <cellStyle name="Normal 113 10 2" xfId="4813" xr:uid="{00000000-0005-0000-0000-0000B90A0000}"/>
    <cellStyle name="Normal 113 10 2 2" xfId="10405" xr:uid="{00000000-0005-0000-0000-0000BA0A0000}"/>
    <cellStyle name="Normal 113 10 2 3" xfId="15988" xr:uid="{00000000-0005-0000-0000-0000BB0A0000}"/>
    <cellStyle name="Normal 113 10 2 4" xfId="21571" xr:uid="{00000000-0005-0000-0000-0000BC0A0000}"/>
    <cellStyle name="Normal 113 10 2 5" xfId="27154" xr:uid="{00000000-0005-0000-0000-0000BD0A0000}"/>
    <cellStyle name="Normal 113 10 2 6" xfId="32737" xr:uid="{00000000-0005-0000-0000-0000BE0A0000}"/>
    <cellStyle name="Normal 113 10 3" xfId="7615" xr:uid="{00000000-0005-0000-0000-0000BF0A0000}"/>
    <cellStyle name="Normal 113 10 4" xfId="13198" xr:uid="{00000000-0005-0000-0000-0000C00A0000}"/>
    <cellStyle name="Normal 113 10 5" xfId="18781" xr:uid="{00000000-0005-0000-0000-0000C10A0000}"/>
    <cellStyle name="Normal 113 10 6" xfId="24364" xr:uid="{00000000-0005-0000-0000-0000C20A0000}"/>
    <cellStyle name="Normal 113 10 7" xfId="29947" xr:uid="{00000000-0005-0000-0000-0000C30A0000}"/>
    <cellStyle name="Normal 113 11" xfId="2204" xr:uid="{00000000-0005-0000-0000-0000C40A0000}"/>
    <cellStyle name="Normal 113 11 2" xfId="5000" xr:uid="{00000000-0005-0000-0000-0000C50A0000}"/>
    <cellStyle name="Normal 113 11 2 2" xfId="10592" xr:uid="{00000000-0005-0000-0000-0000C60A0000}"/>
    <cellStyle name="Normal 113 11 2 3" xfId="16175" xr:uid="{00000000-0005-0000-0000-0000C70A0000}"/>
    <cellStyle name="Normal 113 11 2 4" xfId="21758" xr:uid="{00000000-0005-0000-0000-0000C80A0000}"/>
    <cellStyle name="Normal 113 11 2 5" xfId="27341" xr:uid="{00000000-0005-0000-0000-0000C90A0000}"/>
    <cellStyle name="Normal 113 11 2 6" xfId="32924" xr:uid="{00000000-0005-0000-0000-0000CA0A0000}"/>
    <cellStyle name="Normal 113 11 3" xfId="7802" xr:uid="{00000000-0005-0000-0000-0000CB0A0000}"/>
    <cellStyle name="Normal 113 11 4" xfId="13385" xr:uid="{00000000-0005-0000-0000-0000CC0A0000}"/>
    <cellStyle name="Normal 113 11 5" xfId="18968" xr:uid="{00000000-0005-0000-0000-0000CD0A0000}"/>
    <cellStyle name="Normal 113 11 6" xfId="24551" xr:uid="{00000000-0005-0000-0000-0000CE0A0000}"/>
    <cellStyle name="Normal 113 11 7" xfId="30134" xr:uid="{00000000-0005-0000-0000-0000CF0A0000}"/>
    <cellStyle name="Normal 113 12" xfId="2391" xr:uid="{00000000-0005-0000-0000-0000D00A0000}"/>
    <cellStyle name="Normal 113 12 2" xfId="5187" xr:uid="{00000000-0005-0000-0000-0000D10A0000}"/>
    <cellStyle name="Normal 113 12 2 2" xfId="10779" xr:uid="{00000000-0005-0000-0000-0000D20A0000}"/>
    <cellStyle name="Normal 113 12 2 3" xfId="16362" xr:uid="{00000000-0005-0000-0000-0000D30A0000}"/>
    <cellStyle name="Normal 113 12 2 4" xfId="21945" xr:uid="{00000000-0005-0000-0000-0000D40A0000}"/>
    <cellStyle name="Normal 113 12 2 5" xfId="27528" xr:uid="{00000000-0005-0000-0000-0000D50A0000}"/>
    <cellStyle name="Normal 113 12 2 6" xfId="33111" xr:uid="{00000000-0005-0000-0000-0000D60A0000}"/>
    <cellStyle name="Normal 113 12 3" xfId="7989" xr:uid="{00000000-0005-0000-0000-0000D70A0000}"/>
    <cellStyle name="Normal 113 12 4" xfId="13572" xr:uid="{00000000-0005-0000-0000-0000D80A0000}"/>
    <cellStyle name="Normal 113 12 5" xfId="19155" xr:uid="{00000000-0005-0000-0000-0000D90A0000}"/>
    <cellStyle name="Normal 113 12 6" xfId="24738" xr:uid="{00000000-0005-0000-0000-0000DA0A0000}"/>
    <cellStyle name="Normal 113 12 7" xfId="30321" xr:uid="{00000000-0005-0000-0000-0000DB0A0000}"/>
    <cellStyle name="Normal 113 13" xfId="2578" xr:uid="{00000000-0005-0000-0000-0000DC0A0000}"/>
    <cellStyle name="Normal 113 13 2" xfId="5374" xr:uid="{00000000-0005-0000-0000-0000DD0A0000}"/>
    <cellStyle name="Normal 113 13 2 2" xfId="10966" xr:uid="{00000000-0005-0000-0000-0000DE0A0000}"/>
    <cellStyle name="Normal 113 13 2 3" xfId="16549" xr:uid="{00000000-0005-0000-0000-0000DF0A0000}"/>
    <cellStyle name="Normal 113 13 2 4" xfId="22132" xr:uid="{00000000-0005-0000-0000-0000E00A0000}"/>
    <cellStyle name="Normal 113 13 2 5" xfId="27715" xr:uid="{00000000-0005-0000-0000-0000E10A0000}"/>
    <cellStyle name="Normal 113 13 2 6" xfId="33298" xr:uid="{00000000-0005-0000-0000-0000E20A0000}"/>
    <cellStyle name="Normal 113 13 3" xfId="8176" xr:uid="{00000000-0005-0000-0000-0000E30A0000}"/>
    <cellStyle name="Normal 113 13 4" xfId="13759" xr:uid="{00000000-0005-0000-0000-0000E40A0000}"/>
    <cellStyle name="Normal 113 13 5" xfId="19342" xr:uid="{00000000-0005-0000-0000-0000E50A0000}"/>
    <cellStyle name="Normal 113 13 6" xfId="24925" xr:uid="{00000000-0005-0000-0000-0000E60A0000}"/>
    <cellStyle name="Normal 113 13 7" xfId="30508" xr:uid="{00000000-0005-0000-0000-0000E70A0000}"/>
    <cellStyle name="Normal 113 14" xfId="2765" xr:uid="{00000000-0005-0000-0000-0000E80A0000}"/>
    <cellStyle name="Normal 113 14 2" xfId="5561" xr:uid="{00000000-0005-0000-0000-0000E90A0000}"/>
    <cellStyle name="Normal 113 14 2 2" xfId="11153" xr:uid="{00000000-0005-0000-0000-0000EA0A0000}"/>
    <cellStyle name="Normal 113 14 2 3" xfId="16736" xr:uid="{00000000-0005-0000-0000-0000EB0A0000}"/>
    <cellStyle name="Normal 113 14 2 4" xfId="22319" xr:uid="{00000000-0005-0000-0000-0000EC0A0000}"/>
    <cellStyle name="Normal 113 14 2 5" xfId="27902" xr:uid="{00000000-0005-0000-0000-0000ED0A0000}"/>
    <cellStyle name="Normal 113 14 2 6" xfId="33485" xr:uid="{00000000-0005-0000-0000-0000EE0A0000}"/>
    <cellStyle name="Normal 113 14 3" xfId="8363" xr:uid="{00000000-0005-0000-0000-0000EF0A0000}"/>
    <cellStyle name="Normal 113 14 4" xfId="13946" xr:uid="{00000000-0005-0000-0000-0000F00A0000}"/>
    <cellStyle name="Normal 113 14 5" xfId="19529" xr:uid="{00000000-0005-0000-0000-0000F10A0000}"/>
    <cellStyle name="Normal 113 14 6" xfId="25112" xr:uid="{00000000-0005-0000-0000-0000F20A0000}"/>
    <cellStyle name="Normal 113 14 7" xfId="30695" xr:uid="{00000000-0005-0000-0000-0000F30A0000}"/>
    <cellStyle name="Normal 113 15" xfId="2952" xr:uid="{00000000-0005-0000-0000-0000F40A0000}"/>
    <cellStyle name="Normal 113 15 2" xfId="8550" xr:uid="{00000000-0005-0000-0000-0000F50A0000}"/>
    <cellStyle name="Normal 113 15 3" xfId="14133" xr:uid="{00000000-0005-0000-0000-0000F60A0000}"/>
    <cellStyle name="Normal 113 15 4" xfId="19716" xr:uid="{00000000-0005-0000-0000-0000F70A0000}"/>
    <cellStyle name="Normal 113 15 5" xfId="25299" xr:uid="{00000000-0005-0000-0000-0000F80A0000}"/>
    <cellStyle name="Normal 113 15 6" xfId="30882" xr:uid="{00000000-0005-0000-0000-0000F90A0000}"/>
    <cellStyle name="Normal 113 16" xfId="5757" xr:uid="{00000000-0005-0000-0000-0000FA0A0000}"/>
    <cellStyle name="Normal 113 17" xfId="11340" xr:uid="{00000000-0005-0000-0000-0000FB0A0000}"/>
    <cellStyle name="Normal 113 18" xfId="16923" xr:uid="{00000000-0005-0000-0000-0000FC0A0000}"/>
    <cellStyle name="Normal 113 19" xfId="22506" xr:uid="{00000000-0005-0000-0000-0000FD0A0000}"/>
    <cellStyle name="Normal 113 2" xfId="342" xr:uid="{00000000-0005-0000-0000-0000FE0A0000}"/>
    <cellStyle name="Normal 113 2 2" xfId="1083" xr:uid="{00000000-0005-0000-0000-0000FF0A0000}"/>
    <cellStyle name="Normal 113 2 2 2" xfId="3881" xr:uid="{00000000-0005-0000-0000-0000000B0000}"/>
    <cellStyle name="Normal 113 2 2 2 2" xfId="9473" xr:uid="{00000000-0005-0000-0000-0000010B0000}"/>
    <cellStyle name="Normal 113 2 2 2 3" xfId="15056" xr:uid="{00000000-0005-0000-0000-0000020B0000}"/>
    <cellStyle name="Normal 113 2 2 2 4" xfId="20639" xr:uid="{00000000-0005-0000-0000-0000030B0000}"/>
    <cellStyle name="Normal 113 2 2 2 5" xfId="26222" xr:uid="{00000000-0005-0000-0000-0000040B0000}"/>
    <cellStyle name="Normal 113 2 2 2 6" xfId="31805" xr:uid="{00000000-0005-0000-0000-0000050B0000}"/>
    <cellStyle name="Normal 113 2 2 3" xfId="6683" xr:uid="{00000000-0005-0000-0000-0000060B0000}"/>
    <cellStyle name="Normal 113 2 2 4" xfId="12266" xr:uid="{00000000-0005-0000-0000-0000070B0000}"/>
    <cellStyle name="Normal 113 2 2 5" xfId="17849" xr:uid="{00000000-0005-0000-0000-0000080B0000}"/>
    <cellStyle name="Normal 113 2 2 6" xfId="23432" xr:uid="{00000000-0005-0000-0000-0000090B0000}"/>
    <cellStyle name="Normal 113 2 2 7" xfId="29015" xr:uid="{00000000-0005-0000-0000-00000A0B0000}"/>
    <cellStyle name="Normal 113 2 3" xfId="3140" xr:uid="{00000000-0005-0000-0000-00000B0B0000}"/>
    <cellStyle name="Normal 113 2 3 2" xfId="8734" xr:uid="{00000000-0005-0000-0000-00000C0B0000}"/>
    <cellStyle name="Normal 113 2 3 3" xfId="14317" xr:uid="{00000000-0005-0000-0000-00000D0B0000}"/>
    <cellStyle name="Normal 113 2 3 4" xfId="19900" xr:uid="{00000000-0005-0000-0000-00000E0B0000}"/>
    <cellStyle name="Normal 113 2 3 5" xfId="25483" xr:uid="{00000000-0005-0000-0000-00000F0B0000}"/>
    <cellStyle name="Normal 113 2 3 6" xfId="31066" xr:uid="{00000000-0005-0000-0000-0000100B0000}"/>
    <cellStyle name="Normal 113 2 4" xfId="5944" xr:uid="{00000000-0005-0000-0000-0000110B0000}"/>
    <cellStyle name="Normal 113 2 5" xfId="11527" xr:uid="{00000000-0005-0000-0000-0000120B0000}"/>
    <cellStyle name="Normal 113 2 6" xfId="17110" xr:uid="{00000000-0005-0000-0000-0000130B0000}"/>
    <cellStyle name="Normal 113 2 7" xfId="22693" xr:uid="{00000000-0005-0000-0000-0000140B0000}"/>
    <cellStyle name="Normal 113 2 8" xfId="28276" xr:uid="{00000000-0005-0000-0000-0000150B0000}"/>
    <cellStyle name="Normal 113 20" xfId="28089" xr:uid="{00000000-0005-0000-0000-0000160B0000}"/>
    <cellStyle name="Normal 113 3" xfId="526" xr:uid="{00000000-0005-0000-0000-0000170B0000}"/>
    <cellStyle name="Normal 113 3 2" xfId="3324" xr:uid="{00000000-0005-0000-0000-0000180B0000}"/>
    <cellStyle name="Normal 113 3 2 2" xfId="8918" xr:uid="{00000000-0005-0000-0000-0000190B0000}"/>
    <cellStyle name="Normal 113 3 2 3" xfId="14501" xr:uid="{00000000-0005-0000-0000-00001A0B0000}"/>
    <cellStyle name="Normal 113 3 2 4" xfId="20084" xr:uid="{00000000-0005-0000-0000-00001B0B0000}"/>
    <cellStyle name="Normal 113 3 2 5" xfId="25667" xr:uid="{00000000-0005-0000-0000-00001C0B0000}"/>
    <cellStyle name="Normal 113 3 2 6" xfId="31250" xr:uid="{00000000-0005-0000-0000-00001D0B0000}"/>
    <cellStyle name="Normal 113 3 3" xfId="6128" xr:uid="{00000000-0005-0000-0000-00001E0B0000}"/>
    <cellStyle name="Normal 113 3 4" xfId="11711" xr:uid="{00000000-0005-0000-0000-00001F0B0000}"/>
    <cellStyle name="Normal 113 3 5" xfId="17294" xr:uid="{00000000-0005-0000-0000-0000200B0000}"/>
    <cellStyle name="Normal 113 3 6" xfId="22877" xr:uid="{00000000-0005-0000-0000-0000210B0000}"/>
    <cellStyle name="Normal 113 3 7" xfId="28460" xr:uid="{00000000-0005-0000-0000-0000220B0000}"/>
    <cellStyle name="Normal 113 4" xfId="713" xr:uid="{00000000-0005-0000-0000-0000230B0000}"/>
    <cellStyle name="Normal 113 4 2" xfId="3511" xr:uid="{00000000-0005-0000-0000-0000240B0000}"/>
    <cellStyle name="Normal 113 4 2 2" xfId="9103" xr:uid="{00000000-0005-0000-0000-0000250B0000}"/>
    <cellStyle name="Normal 113 4 2 3" xfId="14686" xr:uid="{00000000-0005-0000-0000-0000260B0000}"/>
    <cellStyle name="Normal 113 4 2 4" xfId="20269" xr:uid="{00000000-0005-0000-0000-0000270B0000}"/>
    <cellStyle name="Normal 113 4 2 5" xfId="25852" xr:uid="{00000000-0005-0000-0000-0000280B0000}"/>
    <cellStyle name="Normal 113 4 2 6" xfId="31435" xr:uid="{00000000-0005-0000-0000-0000290B0000}"/>
    <cellStyle name="Normal 113 4 3" xfId="6313" xr:uid="{00000000-0005-0000-0000-00002A0B0000}"/>
    <cellStyle name="Normal 113 4 4" xfId="11896" xr:uid="{00000000-0005-0000-0000-00002B0B0000}"/>
    <cellStyle name="Normal 113 4 5" xfId="17479" xr:uid="{00000000-0005-0000-0000-00002C0B0000}"/>
    <cellStyle name="Normal 113 4 6" xfId="23062" xr:uid="{00000000-0005-0000-0000-00002D0B0000}"/>
    <cellStyle name="Normal 113 4 7" xfId="28645" xr:uid="{00000000-0005-0000-0000-00002E0B0000}"/>
    <cellStyle name="Normal 113 5" xfId="900" xr:uid="{00000000-0005-0000-0000-00002F0B0000}"/>
    <cellStyle name="Normal 113 5 2" xfId="3698" xr:uid="{00000000-0005-0000-0000-0000300B0000}"/>
    <cellStyle name="Normal 113 5 2 2" xfId="9290" xr:uid="{00000000-0005-0000-0000-0000310B0000}"/>
    <cellStyle name="Normal 113 5 2 3" xfId="14873" xr:uid="{00000000-0005-0000-0000-0000320B0000}"/>
    <cellStyle name="Normal 113 5 2 4" xfId="20456" xr:uid="{00000000-0005-0000-0000-0000330B0000}"/>
    <cellStyle name="Normal 113 5 2 5" xfId="26039" xr:uid="{00000000-0005-0000-0000-0000340B0000}"/>
    <cellStyle name="Normal 113 5 2 6" xfId="31622" xr:uid="{00000000-0005-0000-0000-0000350B0000}"/>
    <cellStyle name="Normal 113 5 3" xfId="6500" xr:uid="{00000000-0005-0000-0000-0000360B0000}"/>
    <cellStyle name="Normal 113 5 4" xfId="12083" xr:uid="{00000000-0005-0000-0000-0000370B0000}"/>
    <cellStyle name="Normal 113 5 5" xfId="17666" xr:uid="{00000000-0005-0000-0000-0000380B0000}"/>
    <cellStyle name="Normal 113 5 6" xfId="23249" xr:uid="{00000000-0005-0000-0000-0000390B0000}"/>
    <cellStyle name="Normal 113 5 7" xfId="28832" xr:uid="{00000000-0005-0000-0000-00003A0B0000}"/>
    <cellStyle name="Normal 113 6" xfId="1267" xr:uid="{00000000-0005-0000-0000-00003B0B0000}"/>
    <cellStyle name="Normal 113 6 2" xfId="4065" xr:uid="{00000000-0005-0000-0000-00003C0B0000}"/>
    <cellStyle name="Normal 113 6 2 2" xfId="9657" xr:uid="{00000000-0005-0000-0000-00003D0B0000}"/>
    <cellStyle name="Normal 113 6 2 3" xfId="15240" xr:uid="{00000000-0005-0000-0000-00003E0B0000}"/>
    <cellStyle name="Normal 113 6 2 4" xfId="20823" xr:uid="{00000000-0005-0000-0000-00003F0B0000}"/>
    <cellStyle name="Normal 113 6 2 5" xfId="26406" xr:uid="{00000000-0005-0000-0000-0000400B0000}"/>
    <cellStyle name="Normal 113 6 2 6" xfId="31989" xr:uid="{00000000-0005-0000-0000-0000410B0000}"/>
    <cellStyle name="Normal 113 6 3" xfId="6867" xr:uid="{00000000-0005-0000-0000-0000420B0000}"/>
    <cellStyle name="Normal 113 6 4" xfId="12450" xr:uid="{00000000-0005-0000-0000-0000430B0000}"/>
    <cellStyle name="Normal 113 6 5" xfId="18033" xr:uid="{00000000-0005-0000-0000-0000440B0000}"/>
    <cellStyle name="Normal 113 6 6" xfId="23616" xr:uid="{00000000-0005-0000-0000-0000450B0000}"/>
    <cellStyle name="Normal 113 6 7" xfId="29199" xr:uid="{00000000-0005-0000-0000-0000460B0000}"/>
    <cellStyle name="Normal 113 7" xfId="1456" xr:uid="{00000000-0005-0000-0000-0000470B0000}"/>
    <cellStyle name="Normal 113 7 2" xfId="4252" xr:uid="{00000000-0005-0000-0000-0000480B0000}"/>
    <cellStyle name="Normal 113 7 2 2" xfId="9844" xr:uid="{00000000-0005-0000-0000-0000490B0000}"/>
    <cellStyle name="Normal 113 7 2 3" xfId="15427" xr:uid="{00000000-0005-0000-0000-00004A0B0000}"/>
    <cellStyle name="Normal 113 7 2 4" xfId="21010" xr:uid="{00000000-0005-0000-0000-00004B0B0000}"/>
    <cellStyle name="Normal 113 7 2 5" xfId="26593" xr:uid="{00000000-0005-0000-0000-00004C0B0000}"/>
    <cellStyle name="Normal 113 7 2 6" xfId="32176" xr:uid="{00000000-0005-0000-0000-00004D0B0000}"/>
    <cellStyle name="Normal 113 7 3" xfId="7054" xr:uid="{00000000-0005-0000-0000-00004E0B0000}"/>
    <cellStyle name="Normal 113 7 4" xfId="12637" xr:uid="{00000000-0005-0000-0000-00004F0B0000}"/>
    <cellStyle name="Normal 113 7 5" xfId="18220" xr:uid="{00000000-0005-0000-0000-0000500B0000}"/>
    <cellStyle name="Normal 113 7 6" xfId="23803" xr:uid="{00000000-0005-0000-0000-0000510B0000}"/>
    <cellStyle name="Normal 113 7 7" xfId="29386" xr:uid="{00000000-0005-0000-0000-0000520B0000}"/>
    <cellStyle name="Normal 113 8" xfId="1643" xr:uid="{00000000-0005-0000-0000-0000530B0000}"/>
    <cellStyle name="Normal 113 8 2" xfId="4439" xr:uid="{00000000-0005-0000-0000-0000540B0000}"/>
    <cellStyle name="Normal 113 8 2 2" xfId="10031" xr:uid="{00000000-0005-0000-0000-0000550B0000}"/>
    <cellStyle name="Normal 113 8 2 3" xfId="15614" xr:uid="{00000000-0005-0000-0000-0000560B0000}"/>
    <cellStyle name="Normal 113 8 2 4" xfId="21197" xr:uid="{00000000-0005-0000-0000-0000570B0000}"/>
    <cellStyle name="Normal 113 8 2 5" xfId="26780" xr:uid="{00000000-0005-0000-0000-0000580B0000}"/>
    <cellStyle name="Normal 113 8 2 6" xfId="32363" xr:uid="{00000000-0005-0000-0000-0000590B0000}"/>
    <cellStyle name="Normal 113 8 3" xfId="7241" xr:uid="{00000000-0005-0000-0000-00005A0B0000}"/>
    <cellStyle name="Normal 113 8 4" xfId="12824" xr:uid="{00000000-0005-0000-0000-00005B0B0000}"/>
    <cellStyle name="Normal 113 8 5" xfId="18407" xr:uid="{00000000-0005-0000-0000-00005C0B0000}"/>
    <cellStyle name="Normal 113 8 6" xfId="23990" xr:uid="{00000000-0005-0000-0000-00005D0B0000}"/>
    <cellStyle name="Normal 113 8 7" xfId="29573" xr:uid="{00000000-0005-0000-0000-00005E0B0000}"/>
    <cellStyle name="Normal 113 9" xfId="1830" xr:uid="{00000000-0005-0000-0000-00005F0B0000}"/>
    <cellStyle name="Normal 113 9 2" xfId="4626" xr:uid="{00000000-0005-0000-0000-0000600B0000}"/>
    <cellStyle name="Normal 113 9 2 2" xfId="10218" xr:uid="{00000000-0005-0000-0000-0000610B0000}"/>
    <cellStyle name="Normal 113 9 2 3" xfId="15801" xr:uid="{00000000-0005-0000-0000-0000620B0000}"/>
    <cellStyle name="Normal 113 9 2 4" xfId="21384" xr:uid="{00000000-0005-0000-0000-0000630B0000}"/>
    <cellStyle name="Normal 113 9 2 5" xfId="26967" xr:uid="{00000000-0005-0000-0000-0000640B0000}"/>
    <cellStyle name="Normal 113 9 2 6" xfId="32550" xr:uid="{00000000-0005-0000-0000-0000650B0000}"/>
    <cellStyle name="Normal 113 9 3" xfId="7428" xr:uid="{00000000-0005-0000-0000-0000660B0000}"/>
    <cellStyle name="Normal 113 9 4" xfId="13011" xr:uid="{00000000-0005-0000-0000-0000670B0000}"/>
    <cellStyle name="Normal 113 9 5" xfId="18594" xr:uid="{00000000-0005-0000-0000-0000680B0000}"/>
    <cellStyle name="Normal 113 9 6" xfId="24177" xr:uid="{00000000-0005-0000-0000-0000690B0000}"/>
    <cellStyle name="Normal 113 9 7" xfId="29760" xr:uid="{00000000-0005-0000-0000-00006A0B0000}"/>
    <cellStyle name="Normal 114" xfId="110" xr:uid="{00000000-0005-0000-0000-00006B0B0000}"/>
    <cellStyle name="Normal 114 10" xfId="2018" xr:uid="{00000000-0005-0000-0000-00006C0B0000}"/>
    <cellStyle name="Normal 114 10 2" xfId="4814" xr:uid="{00000000-0005-0000-0000-00006D0B0000}"/>
    <cellStyle name="Normal 114 10 2 2" xfId="10406" xr:uid="{00000000-0005-0000-0000-00006E0B0000}"/>
    <cellStyle name="Normal 114 10 2 3" xfId="15989" xr:uid="{00000000-0005-0000-0000-00006F0B0000}"/>
    <cellStyle name="Normal 114 10 2 4" xfId="21572" xr:uid="{00000000-0005-0000-0000-0000700B0000}"/>
    <cellStyle name="Normal 114 10 2 5" xfId="27155" xr:uid="{00000000-0005-0000-0000-0000710B0000}"/>
    <cellStyle name="Normal 114 10 2 6" xfId="32738" xr:uid="{00000000-0005-0000-0000-0000720B0000}"/>
    <cellStyle name="Normal 114 10 3" xfId="7616" xr:uid="{00000000-0005-0000-0000-0000730B0000}"/>
    <cellStyle name="Normal 114 10 4" xfId="13199" xr:uid="{00000000-0005-0000-0000-0000740B0000}"/>
    <cellStyle name="Normal 114 10 5" xfId="18782" xr:uid="{00000000-0005-0000-0000-0000750B0000}"/>
    <cellStyle name="Normal 114 10 6" xfId="24365" xr:uid="{00000000-0005-0000-0000-0000760B0000}"/>
    <cellStyle name="Normal 114 10 7" xfId="29948" xr:uid="{00000000-0005-0000-0000-0000770B0000}"/>
    <cellStyle name="Normal 114 11" xfId="2205" xr:uid="{00000000-0005-0000-0000-0000780B0000}"/>
    <cellStyle name="Normal 114 11 2" xfId="5001" xr:uid="{00000000-0005-0000-0000-0000790B0000}"/>
    <cellStyle name="Normal 114 11 2 2" xfId="10593" xr:uid="{00000000-0005-0000-0000-00007A0B0000}"/>
    <cellStyle name="Normal 114 11 2 3" xfId="16176" xr:uid="{00000000-0005-0000-0000-00007B0B0000}"/>
    <cellStyle name="Normal 114 11 2 4" xfId="21759" xr:uid="{00000000-0005-0000-0000-00007C0B0000}"/>
    <cellStyle name="Normal 114 11 2 5" xfId="27342" xr:uid="{00000000-0005-0000-0000-00007D0B0000}"/>
    <cellStyle name="Normal 114 11 2 6" xfId="32925" xr:uid="{00000000-0005-0000-0000-00007E0B0000}"/>
    <cellStyle name="Normal 114 11 3" xfId="7803" xr:uid="{00000000-0005-0000-0000-00007F0B0000}"/>
    <cellStyle name="Normal 114 11 4" xfId="13386" xr:uid="{00000000-0005-0000-0000-0000800B0000}"/>
    <cellStyle name="Normal 114 11 5" xfId="18969" xr:uid="{00000000-0005-0000-0000-0000810B0000}"/>
    <cellStyle name="Normal 114 11 6" xfId="24552" xr:uid="{00000000-0005-0000-0000-0000820B0000}"/>
    <cellStyle name="Normal 114 11 7" xfId="30135" xr:uid="{00000000-0005-0000-0000-0000830B0000}"/>
    <cellStyle name="Normal 114 12" xfId="2392" xr:uid="{00000000-0005-0000-0000-0000840B0000}"/>
    <cellStyle name="Normal 114 12 2" xfId="5188" xr:uid="{00000000-0005-0000-0000-0000850B0000}"/>
    <cellStyle name="Normal 114 12 2 2" xfId="10780" xr:uid="{00000000-0005-0000-0000-0000860B0000}"/>
    <cellStyle name="Normal 114 12 2 3" xfId="16363" xr:uid="{00000000-0005-0000-0000-0000870B0000}"/>
    <cellStyle name="Normal 114 12 2 4" xfId="21946" xr:uid="{00000000-0005-0000-0000-0000880B0000}"/>
    <cellStyle name="Normal 114 12 2 5" xfId="27529" xr:uid="{00000000-0005-0000-0000-0000890B0000}"/>
    <cellStyle name="Normal 114 12 2 6" xfId="33112" xr:uid="{00000000-0005-0000-0000-00008A0B0000}"/>
    <cellStyle name="Normal 114 12 3" xfId="7990" xr:uid="{00000000-0005-0000-0000-00008B0B0000}"/>
    <cellStyle name="Normal 114 12 4" xfId="13573" xr:uid="{00000000-0005-0000-0000-00008C0B0000}"/>
    <cellStyle name="Normal 114 12 5" xfId="19156" xr:uid="{00000000-0005-0000-0000-00008D0B0000}"/>
    <cellStyle name="Normal 114 12 6" xfId="24739" xr:uid="{00000000-0005-0000-0000-00008E0B0000}"/>
    <cellStyle name="Normal 114 12 7" xfId="30322" xr:uid="{00000000-0005-0000-0000-00008F0B0000}"/>
    <cellStyle name="Normal 114 13" xfId="2579" xr:uid="{00000000-0005-0000-0000-0000900B0000}"/>
    <cellStyle name="Normal 114 13 2" xfId="5375" xr:uid="{00000000-0005-0000-0000-0000910B0000}"/>
    <cellStyle name="Normal 114 13 2 2" xfId="10967" xr:uid="{00000000-0005-0000-0000-0000920B0000}"/>
    <cellStyle name="Normal 114 13 2 3" xfId="16550" xr:uid="{00000000-0005-0000-0000-0000930B0000}"/>
    <cellStyle name="Normal 114 13 2 4" xfId="22133" xr:uid="{00000000-0005-0000-0000-0000940B0000}"/>
    <cellStyle name="Normal 114 13 2 5" xfId="27716" xr:uid="{00000000-0005-0000-0000-0000950B0000}"/>
    <cellStyle name="Normal 114 13 2 6" xfId="33299" xr:uid="{00000000-0005-0000-0000-0000960B0000}"/>
    <cellStyle name="Normal 114 13 3" xfId="8177" xr:uid="{00000000-0005-0000-0000-0000970B0000}"/>
    <cellStyle name="Normal 114 13 4" xfId="13760" xr:uid="{00000000-0005-0000-0000-0000980B0000}"/>
    <cellStyle name="Normal 114 13 5" xfId="19343" xr:uid="{00000000-0005-0000-0000-0000990B0000}"/>
    <cellStyle name="Normal 114 13 6" xfId="24926" xr:uid="{00000000-0005-0000-0000-00009A0B0000}"/>
    <cellStyle name="Normal 114 13 7" xfId="30509" xr:uid="{00000000-0005-0000-0000-00009B0B0000}"/>
    <cellStyle name="Normal 114 14" xfId="2766" xr:uid="{00000000-0005-0000-0000-00009C0B0000}"/>
    <cellStyle name="Normal 114 14 2" xfId="5562" xr:uid="{00000000-0005-0000-0000-00009D0B0000}"/>
    <cellStyle name="Normal 114 14 2 2" xfId="11154" xr:uid="{00000000-0005-0000-0000-00009E0B0000}"/>
    <cellStyle name="Normal 114 14 2 3" xfId="16737" xr:uid="{00000000-0005-0000-0000-00009F0B0000}"/>
    <cellStyle name="Normal 114 14 2 4" xfId="22320" xr:uid="{00000000-0005-0000-0000-0000A00B0000}"/>
    <cellStyle name="Normal 114 14 2 5" xfId="27903" xr:uid="{00000000-0005-0000-0000-0000A10B0000}"/>
    <cellStyle name="Normal 114 14 2 6" xfId="33486" xr:uid="{00000000-0005-0000-0000-0000A20B0000}"/>
    <cellStyle name="Normal 114 14 3" xfId="8364" xr:uid="{00000000-0005-0000-0000-0000A30B0000}"/>
    <cellStyle name="Normal 114 14 4" xfId="13947" xr:uid="{00000000-0005-0000-0000-0000A40B0000}"/>
    <cellStyle name="Normal 114 14 5" xfId="19530" xr:uid="{00000000-0005-0000-0000-0000A50B0000}"/>
    <cellStyle name="Normal 114 14 6" xfId="25113" xr:uid="{00000000-0005-0000-0000-0000A60B0000}"/>
    <cellStyle name="Normal 114 14 7" xfId="30696" xr:uid="{00000000-0005-0000-0000-0000A70B0000}"/>
    <cellStyle name="Normal 114 15" xfId="2953" xr:uid="{00000000-0005-0000-0000-0000A80B0000}"/>
    <cellStyle name="Normal 114 15 2" xfId="8551" xr:uid="{00000000-0005-0000-0000-0000A90B0000}"/>
    <cellStyle name="Normal 114 15 3" xfId="14134" xr:uid="{00000000-0005-0000-0000-0000AA0B0000}"/>
    <cellStyle name="Normal 114 15 4" xfId="19717" xr:uid="{00000000-0005-0000-0000-0000AB0B0000}"/>
    <cellStyle name="Normal 114 15 5" xfId="25300" xr:uid="{00000000-0005-0000-0000-0000AC0B0000}"/>
    <cellStyle name="Normal 114 15 6" xfId="30883" xr:uid="{00000000-0005-0000-0000-0000AD0B0000}"/>
    <cellStyle name="Normal 114 16" xfId="5758" xr:uid="{00000000-0005-0000-0000-0000AE0B0000}"/>
    <cellStyle name="Normal 114 17" xfId="11341" xr:uid="{00000000-0005-0000-0000-0000AF0B0000}"/>
    <cellStyle name="Normal 114 18" xfId="16924" xr:uid="{00000000-0005-0000-0000-0000B00B0000}"/>
    <cellStyle name="Normal 114 19" xfId="22507" xr:uid="{00000000-0005-0000-0000-0000B10B0000}"/>
    <cellStyle name="Normal 114 2" xfId="343" xr:uid="{00000000-0005-0000-0000-0000B20B0000}"/>
    <cellStyle name="Normal 114 2 2" xfId="1084" xr:uid="{00000000-0005-0000-0000-0000B30B0000}"/>
    <cellStyle name="Normal 114 2 2 2" xfId="3882" xr:uid="{00000000-0005-0000-0000-0000B40B0000}"/>
    <cellStyle name="Normal 114 2 2 2 2" xfId="9474" xr:uid="{00000000-0005-0000-0000-0000B50B0000}"/>
    <cellStyle name="Normal 114 2 2 2 3" xfId="15057" xr:uid="{00000000-0005-0000-0000-0000B60B0000}"/>
    <cellStyle name="Normal 114 2 2 2 4" xfId="20640" xr:uid="{00000000-0005-0000-0000-0000B70B0000}"/>
    <cellStyle name="Normal 114 2 2 2 5" xfId="26223" xr:uid="{00000000-0005-0000-0000-0000B80B0000}"/>
    <cellStyle name="Normal 114 2 2 2 6" xfId="31806" xr:uid="{00000000-0005-0000-0000-0000B90B0000}"/>
    <cellStyle name="Normal 114 2 2 3" xfId="6684" xr:uid="{00000000-0005-0000-0000-0000BA0B0000}"/>
    <cellStyle name="Normal 114 2 2 4" xfId="12267" xr:uid="{00000000-0005-0000-0000-0000BB0B0000}"/>
    <cellStyle name="Normal 114 2 2 5" xfId="17850" xr:uid="{00000000-0005-0000-0000-0000BC0B0000}"/>
    <cellStyle name="Normal 114 2 2 6" xfId="23433" xr:uid="{00000000-0005-0000-0000-0000BD0B0000}"/>
    <cellStyle name="Normal 114 2 2 7" xfId="29016" xr:uid="{00000000-0005-0000-0000-0000BE0B0000}"/>
    <cellStyle name="Normal 114 2 3" xfId="3141" xr:uid="{00000000-0005-0000-0000-0000BF0B0000}"/>
    <cellStyle name="Normal 114 2 3 2" xfId="8735" xr:uid="{00000000-0005-0000-0000-0000C00B0000}"/>
    <cellStyle name="Normal 114 2 3 3" xfId="14318" xr:uid="{00000000-0005-0000-0000-0000C10B0000}"/>
    <cellStyle name="Normal 114 2 3 4" xfId="19901" xr:uid="{00000000-0005-0000-0000-0000C20B0000}"/>
    <cellStyle name="Normal 114 2 3 5" xfId="25484" xr:uid="{00000000-0005-0000-0000-0000C30B0000}"/>
    <cellStyle name="Normal 114 2 3 6" xfId="31067" xr:uid="{00000000-0005-0000-0000-0000C40B0000}"/>
    <cellStyle name="Normal 114 2 4" xfId="5945" xr:uid="{00000000-0005-0000-0000-0000C50B0000}"/>
    <cellStyle name="Normal 114 2 5" xfId="11528" xr:uid="{00000000-0005-0000-0000-0000C60B0000}"/>
    <cellStyle name="Normal 114 2 6" xfId="17111" xr:uid="{00000000-0005-0000-0000-0000C70B0000}"/>
    <cellStyle name="Normal 114 2 7" xfId="22694" xr:uid="{00000000-0005-0000-0000-0000C80B0000}"/>
    <cellStyle name="Normal 114 2 8" xfId="28277" xr:uid="{00000000-0005-0000-0000-0000C90B0000}"/>
    <cellStyle name="Normal 114 20" xfId="28090" xr:uid="{00000000-0005-0000-0000-0000CA0B0000}"/>
    <cellStyle name="Normal 114 3" xfId="527" xr:uid="{00000000-0005-0000-0000-0000CB0B0000}"/>
    <cellStyle name="Normal 114 3 2" xfId="3325" xr:uid="{00000000-0005-0000-0000-0000CC0B0000}"/>
    <cellStyle name="Normal 114 3 2 2" xfId="8919" xr:uid="{00000000-0005-0000-0000-0000CD0B0000}"/>
    <cellStyle name="Normal 114 3 2 3" xfId="14502" xr:uid="{00000000-0005-0000-0000-0000CE0B0000}"/>
    <cellStyle name="Normal 114 3 2 4" xfId="20085" xr:uid="{00000000-0005-0000-0000-0000CF0B0000}"/>
    <cellStyle name="Normal 114 3 2 5" xfId="25668" xr:uid="{00000000-0005-0000-0000-0000D00B0000}"/>
    <cellStyle name="Normal 114 3 2 6" xfId="31251" xr:uid="{00000000-0005-0000-0000-0000D10B0000}"/>
    <cellStyle name="Normal 114 3 3" xfId="6129" xr:uid="{00000000-0005-0000-0000-0000D20B0000}"/>
    <cellStyle name="Normal 114 3 4" xfId="11712" xr:uid="{00000000-0005-0000-0000-0000D30B0000}"/>
    <cellStyle name="Normal 114 3 5" xfId="17295" xr:uid="{00000000-0005-0000-0000-0000D40B0000}"/>
    <cellStyle name="Normal 114 3 6" xfId="22878" xr:uid="{00000000-0005-0000-0000-0000D50B0000}"/>
    <cellStyle name="Normal 114 3 7" xfId="28461" xr:uid="{00000000-0005-0000-0000-0000D60B0000}"/>
    <cellStyle name="Normal 114 4" xfId="714" xr:uid="{00000000-0005-0000-0000-0000D70B0000}"/>
    <cellStyle name="Normal 114 4 2" xfId="3512" xr:uid="{00000000-0005-0000-0000-0000D80B0000}"/>
    <cellStyle name="Normal 114 4 2 2" xfId="9104" xr:uid="{00000000-0005-0000-0000-0000D90B0000}"/>
    <cellStyle name="Normal 114 4 2 3" xfId="14687" xr:uid="{00000000-0005-0000-0000-0000DA0B0000}"/>
    <cellStyle name="Normal 114 4 2 4" xfId="20270" xr:uid="{00000000-0005-0000-0000-0000DB0B0000}"/>
    <cellStyle name="Normal 114 4 2 5" xfId="25853" xr:uid="{00000000-0005-0000-0000-0000DC0B0000}"/>
    <cellStyle name="Normal 114 4 2 6" xfId="31436" xr:uid="{00000000-0005-0000-0000-0000DD0B0000}"/>
    <cellStyle name="Normal 114 4 3" xfId="6314" xr:uid="{00000000-0005-0000-0000-0000DE0B0000}"/>
    <cellStyle name="Normal 114 4 4" xfId="11897" xr:uid="{00000000-0005-0000-0000-0000DF0B0000}"/>
    <cellStyle name="Normal 114 4 5" xfId="17480" xr:uid="{00000000-0005-0000-0000-0000E00B0000}"/>
    <cellStyle name="Normal 114 4 6" xfId="23063" xr:uid="{00000000-0005-0000-0000-0000E10B0000}"/>
    <cellStyle name="Normal 114 4 7" xfId="28646" xr:uid="{00000000-0005-0000-0000-0000E20B0000}"/>
    <cellStyle name="Normal 114 5" xfId="901" xr:uid="{00000000-0005-0000-0000-0000E30B0000}"/>
    <cellStyle name="Normal 114 5 2" xfId="3699" xr:uid="{00000000-0005-0000-0000-0000E40B0000}"/>
    <cellStyle name="Normal 114 5 2 2" xfId="9291" xr:uid="{00000000-0005-0000-0000-0000E50B0000}"/>
    <cellStyle name="Normal 114 5 2 3" xfId="14874" xr:uid="{00000000-0005-0000-0000-0000E60B0000}"/>
    <cellStyle name="Normal 114 5 2 4" xfId="20457" xr:uid="{00000000-0005-0000-0000-0000E70B0000}"/>
    <cellStyle name="Normal 114 5 2 5" xfId="26040" xr:uid="{00000000-0005-0000-0000-0000E80B0000}"/>
    <cellStyle name="Normal 114 5 2 6" xfId="31623" xr:uid="{00000000-0005-0000-0000-0000E90B0000}"/>
    <cellStyle name="Normal 114 5 3" xfId="6501" xr:uid="{00000000-0005-0000-0000-0000EA0B0000}"/>
    <cellStyle name="Normal 114 5 4" xfId="12084" xr:uid="{00000000-0005-0000-0000-0000EB0B0000}"/>
    <cellStyle name="Normal 114 5 5" xfId="17667" xr:uid="{00000000-0005-0000-0000-0000EC0B0000}"/>
    <cellStyle name="Normal 114 5 6" xfId="23250" xr:uid="{00000000-0005-0000-0000-0000ED0B0000}"/>
    <cellStyle name="Normal 114 5 7" xfId="28833" xr:uid="{00000000-0005-0000-0000-0000EE0B0000}"/>
    <cellStyle name="Normal 114 6" xfId="1268" xr:uid="{00000000-0005-0000-0000-0000EF0B0000}"/>
    <cellStyle name="Normal 114 6 2" xfId="4066" xr:uid="{00000000-0005-0000-0000-0000F00B0000}"/>
    <cellStyle name="Normal 114 6 2 2" xfId="9658" xr:uid="{00000000-0005-0000-0000-0000F10B0000}"/>
    <cellStyle name="Normal 114 6 2 3" xfId="15241" xr:uid="{00000000-0005-0000-0000-0000F20B0000}"/>
    <cellStyle name="Normal 114 6 2 4" xfId="20824" xr:uid="{00000000-0005-0000-0000-0000F30B0000}"/>
    <cellStyle name="Normal 114 6 2 5" xfId="26407" xr:uid="{00000000-0005-0000-0000-0000F40B0000}"/>
    <cellStyle name="Normal 114 6 2 6" xfId="31990" xr:uid="{00000000-0005-0000-0000-0000F50B0000}"/>
    <cellStyle name="Normal 114 6 3" xfId="6868" xr:uid="{00000000-0005-0000-0000-0000F60B0000}"/>
    <cellStyle name="Normal 114 6 4" xfId="12451" xr:uid="{00000000-0005-0000-0000-0000F70B0000}"/>
    <cellStyle name="Normal 114 6 5" xfId="18034" xr:uid="{00000000-0005-0000-0000-0000F80B0000}"/>
    <cellStyle name="Normal 114 6 6" xfId="23617" xr:uid="{00000000-0005-0000-0000-0000F90B0000}"/>
    <cellStyle name="Normal 114 6 7" xfId="29200" xr:uid="{00000000-0005-0000-0000-0000FA0B0000}"/>
    <cellStyle name="Normal 114 7" xfId="1457" xr:uid="{00000000-0005-0000-0000-0000FB0B0000}"/>
    <cellStyle name="Normal 114 7 2" xfId="4253" xr:uid="{00000000-0005-0000-0000-0000FC0B0000}"/>
    <cellStyle name="Normal 114 7 2 2" xfId="9845" xr:uid="{00000000-0005-0000-0000-0000FD0B0000}"/>
    <cellStyle name="Normal 114 7 2 3" xfId="15428" xr:uid="{00000000-0005-0000-0000-0000FE0B0000}"/>
    <cellStyle name="Normal 114 7 2 4" xfId="21011" xr:uid="{00000000-0005-0000-0000-0000FF0B0000}"/>
    <cellStyle name="Normal 114 7 2 5" xfId="26594" xr:uid="{00000000-0005-0000-0000-0000000C0000}"/>
    <cellStyle name="Normal 114 7 2 6" xfId="32177" xr:uid="{00000000-0005-0000-0000-0000010C0000}"/>
    <cellStyle name="Normal 114 7 3" xfId="7055" xr:uid="{00000000-0005-0000-0000-0000020C0000}"/>
    <cellStyle name="Normal 114 7 4" xfId="12638" xr:uid="{00000000-0005-0000-0000-0000030C0000}"/>
    <cellStyle name="Normal 114 7 5" xfId="18221" xr:uid="{00000000-0005-0000-0000-0000040C0000}"/>
    <cellStyle name="Normal 114 7 6" xfId="23804" xr:uid="{00000000-0005-0000-0000-0000050C0000}"/>
    <cellStyle name="Normal 114 7 7" xfId="29387" xr:uid="{00000000-0005-0000-0000-0000060C0000}"/>
    <cellStyle name="Normal 114 8" xfId="1644" xr:uid="{00000000-0005-0000-0000-0000070C0000}"/>
    <cellStyle name="Normal 114 8 2" xfId="4440" xr:uid="{00000000-0005-0000-0000-0000080C0000}"/>
    <cellStyle name="Normal 114 8 2 2" xfId="10032" xr:uid="{00000000-0005-0000-0000-0000090C0000}"/>
    <cellStyle name="Normal 114 8 2 3" xfId="15615" xr:uid="{00000000-0005-0000-0000-00000A0C0000}"/>
    <cellStyle name="Normal 114 8 2 4" xfId="21198" xr:uid="{00000000-0005-0000-0000-00000B0C0000}"/>
    <cellStyle name="Normal 114 8 2 5" xfId="26781" xr:uid="{00000000-0005-0000-0000-00000C0C0000}"/>
    <cellStyle name="Normal 114 8 2 6" xfId="32364" xr:uid="{00000000-0005-0000-0000-00000D0C0000}"/>
    <cellStyle name="Normal 114 8 3" xfId="7242" xr:uid="{00000000-0005-0000-0000-00000E0C0000}"/>
    <cellStyle name="Normal 114 8 4" xfId="12825" xr:uid="{00000000-0005-0000-0000-00000F0C0000}"/>
    <cellStyle name="Normal 114 8 5" xfId="18408" xr:uid="{00000000-0005-0000-0000-0000100C0000}"/>
    <cellStyle name="Normal 114 8 6" xfId="23991" xr:uid="{00000000-0005-0000-0000-0000110C0000}"/>
    <cellStyle name="Normal 114 8 7" xfId="29574" xr:uid="{00000000-0005-0000-0000-0000120C0000}"/>
    <cellStyle name="Normal 114 9" xfId="1831" xr:uid="{00000000-0005-0000-0000-0000130C0000}"/>
    <cellStyle name="Normal 114 9 2" xfId="4627" xr:uid="{00000000-0005-0000-0000-0000140C0000}"/>
    <cellStyle name="Normal 114 9 2 2" xfId="10219" xr:uid="{00000000-0005-0000-0000-0000150C0000}"/>
    <cellStyle name="Normal 114 9 2 3" xfId="15802" xr:uid="{00000000-0005-0000-0000-0000160C0000}"/>
    <cellStyle name="Normal 114 9 2 4" xfId="21385" xr:uid="{00000000-0005-0000-0000-0000170C0000}"/>
    <cellStyle name="Normal 114 9 2 5" xfId="26968" xr:uid="{00000000-0005-0000-0000-0000180C0000}"/>
    <cellStyle name="Normal 114 9 2 6" xfId="32551" xr:uid="{00000000-0005-0000-0000-0000190C0000}"/>
    <cellStyle name="Normal 114 9 3" xfId="7429" xr:uid="{00000000-0005-0000-0000-00001A0C0000}"/>
    <cellStyle name="Normal 114 9 4" xfId="13012" xr:uid="{00000000-0005-0000-0000-00001B0C0000}"/>
    <cellStyle name="Normal 114 9 5" xfId="18595" xr:uid="{00000000-0005-0000-0000-00001C0C0000}"/>
    <cellStyle name="Normal 114 9 6" xfId="24178" xr:uid="{00000000-0005-0000-0000-00001D0C0000}"/>
    <cellStyle name="Normal 114 9 7" xfId="29761" xr:uid="{00000000-0005-0000-0000-00001E0C0000}"/>
    <cellStyle name="Normal 115" xfId="111" xr:uid="{00000000-0005-0000-0000-00001F0C0000}"/>
    <cellStyle name="Normal 115 10" xfId="2019" xr:uid="{00000000-0005-0000-0000-0000200C0000}"/>
    <cellStyle name="Normal 115 10 2" xfId="4815" xr:uid="{00000000-0005-0000-0000-0000210C0000}"/>
    <cellStyle name="Normal 115 10 2 2" xfId="10407" xr:uid="{00000000-0005-0000-0000-0000220C0000}"/>
    <cellStyle name="Normal 115 10 2 3" xfId="15990" xr:uid="{00000000-0005-0000-0000-0000230C0000}"/>
    <cellStyle name="Normal 115 10 2 4" xfId="21573" xr:uid="{00000000-0005-0000-0000-0000240C0000}"/>
    <cellStyle name="Normal 115 10 2 5" xfId="27156" xr:uid="{00000000-0005-0000-0000-0000250C0000}"/>
    <cellStyle name="Normal 115 10 2 6" xfId="32739" xr:uid="{00000000-0005-0000-0000-0000260C0000}"/>
    <cellStyle name="Normal 115 10 3" xfId="7617" xr:uid="{00000000-0005-0000-0000-0000270C0000}"/>
    <cellStyle name="Normal 115 10 4" xfId="13200" xr:uid="{00000000-0005-0000-0000-0000280C0000}"/>
    <cellStyle name="Normal 115 10 5" xfId="18783" xr:uid="{00000000-0005-0000-0000-0000290C0000}"/>
    <cellStyle name="Normal 115 10 6" xfId="24366" xr:uid="{00000000-0005-0000-0000-00002A0C0000}"/>
    <cellStyle name="Normal 115 10 7" xfId="29949" xr:uid="{00000000-0005-0000-0000-00002B0C0000}"/>
    <cellStyle name="Normal 115 11" xfId="2206" xr:uid="{00000000-0005-0000-0000-00002C0C0000}"/>
    <cellStyle name="Normal 115 11 2" xfId="5002" xr:uid="{00000000-0005-0000-0000-00002D0C0000}"/>
    <cellStyle name="Normal 115 11 2 2" xfId="10594" xr:uid="{00000000-0005-0000-0000-00002E0C0000}"/>
    <cellStyle name="Normal 115 11 2 3" xfId="16177" xr:uid="{00000000-0005-0000-0000-00002F0C0000}"/>
    <cellStyle name="Normal 115 11 2 4" xfId="21760" xr:uid="{00000000-0005-0000-0000-0000300C0000}"/>
    <cellStyle name="Normal 115 11 2 5" xfId="27343" xr:uid="{00000000-0005-0000-0000-0000310C0000}"/>
    <cellStyle name="Normal 115 11 2 6" xfId="32926" xr:uid="{00000000-0005-0000-0000-0000320C0000}"/>
    <cellStyle name="Normal 115 11 3" xfId="7804" xr:uid="{00000000-0005-0000-0000-0000330C0000}"/>
    <cellStyle name="Normal 115 11 4" xfId="13387" xr:uid="{00000000-0005-0000-0000-0000340C0000}"/>
    <cellStyle name="Normal 115 11 5" xfId="18970" xr:uid="{00000000-0005-0000-0000-0000350C0000}"/>
    <cellStyle name="Normal 115 11 6" xfId="24553" xr:uid="{00000000-0005-0000-0000-0000360C0000}"/>
    <cellStyle name="Normal 115 11 7" xfId="30136" xr:uid="{00000000-0005-0000-0000-0000370C0000}"/>
    <cellStyle name="Normal 115 12" xfId="2393" xr:uid="{00000000-0005-0000-0000-0000380C0000}"/>
    <cellStyle name="Normal 115 12 2" xfId="5189" xr:uid="{00000000-0005-0000-0000-0000390C0000}"/>
    <cellStyle name="Normal 115 12 2 2" xfId="10781" xr:uid="{00000000-0005-0000-0000-00003A0C0000}"/>
    <cellStyle name="Normal 115 12 2 3" xfId="16364" xr:uid="{00000000-0005-0000-0000-00003B0C0000}"/>
    <cellStyle name="Normal 115 12 2 4" xfId="21947" xr:uid="{00000000-0005-0000-0000-00003C0C0000}"/>
    <cellStyle name="Normal 115 12 2 5" xfId="27530" xr:uid="{00000000-0005-0000-0000-00003D0C0000}"/>
    <cellStyle name="Normal 115 12 2 6" xfId="33113" xr:uid="{00000000-0005-0000-0000-00003E0C0000}"/>
    <cellStyle name="Normal 115 12 3" xfId="7991" xr:uid="{00000000-0005-0000-0000-00003F0C0000}"/>
    <cellStyle name="Normal 115 12 4" xfId="13574" xr:uid="{00000000-0005-0000-0000-0000400C0000}"/>
    <cellStyle name="Normal 115 12 5" xfId="19157" xr:uid="{00000000-0005-0000-0000-0000410C0000}"/>
    <cellStyle name="Normal 115 12 6" xfId="24740" xr:uid="{00000000-0005-0000-0000-0000420C0000}"/>
    <cellStyle name="Normal 115 12 7" xfId="30323" xr:uid="{00000000-0005-0000-0000-0000430C0000}"/>
    <cellStyle name="Normal 115 13" xfId="2580" xr:uid="{00000000-0005-0000-0000-0000440C0000}"/>
    <cellStyle name="Normal 115 13 2" xfId="5376" xr:uid="{00000000-0005-0000-0000-0000450C0000}"/>
    <cellStyle name="Normal 115 13 2 2" xfId="10968" xr:uid="{00000000-0005-0000-0000-0000460C0000}"/>
    <cellStyle name="Normal 115 13 2 3" xfId="16551" xr:uid="{00000000-0005-0000-0000-0000470C0000}"/>
    <cellStyle name="Normal 115 13 2 4" xfId="22134" xr:uid="{00000000-0005-0000-0000-0000480C0000}"/>
    <cellStyle name="Normal 115 13 2 5" xfId="27717" xr:uid="{00000000-0005-0000-0000-0000490C0000}"/>
    <cellStyle name="Normal 115 13 2 6" xfId="33300" xr:uid="{00000000-0005-0000-0000-00004A0C0000}"/>
    <cellStyle name="Normal 115 13 3" xfId="8178" xr:uid="{00000000-0005-0000-0000-00004B0C0000}"/>
    <cellStyle name="Normal 115 13 4" xfId="13761" xr:uid="{00000000-0005-0000-0000-00004C0C0000}"/>
    <cellStyle name="Normal 115 13 5" xfId="19344" xr:uid="{00000000-0005-0000-0000-00004D0C0000}"/>
    <cellStyle name="Normal 115 13 6" xfId="24927" xr:uid="{00000000-0005-0000-0000-00004E0C0000}"/>
    <cellStyle name="Normal 115 13 7" xfId="30510" xr:uid="{00000000-0005-0000-0000-00004F0C0000}"/>
    <cellStyle name="Normal 115 14" xfId="2767" xr:uid="{00000000-0005-0000-0000-0000500C0000}"/>
    <cellStyle name="Normal 115 14 2" xfId="5563" xr:uid="{00000000-0005-0000-0000-0000510C0000}"/>
    <cellStyle name="Normal 115 14 2 2" xfId="11155" xr:uid="{00000000-0005-0000-0000-0000520C0000}"/>
    <cellStyle name="Normal 115 14 2 3" xfId="16738" xr:uid="{00000000-0005-0000-0000-0000530C0000}"/>
    <cellStyle name="Normal 115 14 2 4" xfId="22321" xr:uid="{00000000-0005-0000-0000-0000540C0000}"/>
    <cellStyle name="Normal 115 14 2 5" xfId="27904" xr:uid="{00000000-0005-0000-0000-0000550C0000}"/>
    <cellStyle name="Normal 115 14 2 6" xfId="33487" xr:uid="{00000000-0005-0000-0000-0000560C0000}"/>
    <cellStyle name="Normal 115 14 3" xfId="8365" xr:uid="{00000000-0005-0000-0000-0000570C0000}"/>
    <cellStyle name="Normal 115 14 4" xfId="13948" xr:uid="{00000000-0005-0000-0000-0000580C0000}"/>
    <cellStyle name="Normal 115 14 5" xfId="19531" xr:uid="{00000000-0005-0000-0000-0000590C0000}"/>
    <cellStyle name="Normal 115 14 6" xfId="25114" xr:uid="{00000000-0005-0000-0000-00005A0C0000}"/>
    <cellStyle name="Normal 115 14 7" xfId="30697" xr:uid="{00000000-0005-0000-0000-00005B0C0000}"/>
    <cellStyle name="Normal 115 15" xfId="2954" xr:uid="{00000000-0005-0000-0000-00005C0C0000}"/>
    <cellStyle name="Normal 115 15 2" xfId="8552" xr:uid="{00000000-0005-0000-0000-00005D0C0000}"/>
    <cellStyle name="Normal 115 15 3" xfId="14135" xr:uid="{00000000-0005-0000-0000-00005E0C0000}"/>
    <cellStyle name="Normal 115 15 4" xfId="19718" xr:uid="{00000000-0005-0000-0000-00005F0C0000}"/>
    <cellStyle name="Normal 115 15 5" xfId="25301" xr:uid="{00000000-0005-0000-0000-0000600C0000}"/>
    <cellStyle name="Normal 115 15 6" xfId="30884" xr:uid="{00000000-0005-0000-0000-0000610C0000}"/>
    <cellStyle name="Normal 115 16" xfId="5759" xr:uid="{00000000-0005-0000-0000-0000620C0000}"/>
    <cellStyle name="Normal 115 17" xfId="11342" xr:uid="{00000000-0005-0000-0000-0000630C0000}"/>
    <cellStyle name="Normal 115 18" xfId="16925" xr:uid="{00000000-0005-0000-0000-0000640C0000}"/>
    <cellStyle name="Normal 115 19" xfId="22508" xr:uid="{00000000-0005-0000-0000-0000650C0000}"/>
    <cellStyle name="Normal 115 2" xfId="344" xr:uid="{00000000-0005-0000-0000-0000660C0000}"/>
    <cellStyle name="Normal 115 2 2" xfId="1085" xr:uid="{00000000-0005-0000-0000-0000670C0000}"/>
    <cellStyle name="Normal 115 2 2 2" xfId="3883" xr:uid="{00000000-0005-0000-0000-0000680C0000}"/>
    <cellStyle name="Normal 115 2 2 2 2" xfId="9475" xr:uid="{00000000-0005-0000-0000-0000690C0000}"/>
    <cellStyle name="Normal 115 2 2 2 3" xfId="15058" xr:uid="{00000000-0005-0000-0000-00006A0C0000}"/>
    <cellStyle name="Normal 115 2 2 2 4" xfId="20641" xr:uid="{00000000-0005-0000-0000-00006B0C0000}"/>
    <cellStyle name="Normal 115 2 2 2 5" xfId="26224" xr:uid="{00000000-0005-0000-0000-00006C0C0000}"/>
    <cellStyle name="Normal 115 2 2 2 6" xfId="31807" xr:uid="{00000000-0005-0000-0000-00006D0C0000}"/>
    <cellStyle name="Normal 115 2 2 3" xfId="6685" xr:uid="{00000000-0005-0000-0000-00006E0C0000}"/>
    <cellStyle name="Normal 115 2 2 4" xfId="12268" xr:uid="{00000000-0005-0000-0000-00006F0C0000}"/>
    <cellStyle name="Normal 115 2 2 5" xfId="17851" xr:uid="{00000000-0005-0000-0000-0000700C0000}"/>
    <cellStyle name="Normal 115 2 2 6" xfId="23434" xr:uid="{00000000-0005-0000-0000-0000710C0000}"/>
    <cellStyle name="Normal 115 2 2 7" xfId="29017" xr:uid="{00000000-0005-0000-0000-0000720C0000}"/>
    <cellStyle name="Normal 115 2 3" xfId="3142" xr:uid="{00000000-0005-0000-0000-0000730C0000}"/>
    <cellStyle name="Normal 115 2 3 2" xfId="8736" xr:uid="{00000000-0005-0000-0000-0000740C0000}"/>
    <cellStyle name="Normal 115 2 3 3" xfId="14319" xr:uid="{00000000-0005-0000-0000-0000750C0000}"/>
    <cellStyle name="Normal 115 2 3 4" xfId="19902" xr:uid="{00000000-0005-0000-0000-0000760C0000}"/>
    <cellStyle name="Normal 115 2 3 5" xfId="25485" xr:uid="{00000000-0005-0000-0000-0000770C0000}"/>
    <cellStyle name="Normal 115 2 3 6" xfId="31068" xr:uid="{00000000-0005-0000-0000-0000780C0000}"/>
    <cellStyle name="Normal 115 2 4" xfId="5946" xr:uid="{00000000-0005-0000-0000-0000790C0000}"/>
    <cellStyle name="Normal 115 2 5" xfId="11529" xr:uid="{00000000-0005-0000-0000-00007A0C0000}"/>
    <cellStyle name="Normal 115 2 6" xfId="17112" xr:uid="{00000000-0005-0000-0000-00007B0C0000}"/>
    <cellStyle name="Normal 115 2 7" xfId="22695" xr:uid="{00000000-0005-0000-0000-00007C0C0000}"/>
    <cellStyle name="Normal 115 2 8" xfId="28278" xr:uid="{00000000-0005-0000-0000-00007D0C0000}"/>
    <cellStyle name="Normal 115 20" xfId="28091" xr:uid="{00000000-0005-0000-0000-00007E0C0000}"/>
    <cellStyle name="Normal 115 3" xfId="528" xr:uid="{00000000-0005-0000-0000-00007F0C0000}"/>
    <cellStyle name="Normal 115 3 2" xfId="3326" xr:uid="{00000000-0005-0000-0000-0000800C0000}"/>
    <cellStyle name="Normal 115 3 2 2" xfId="8920" xr:uid="{00000000-0005-0000-0000-0000810C0000}"/>
    <cellStyle name="Normal 115 3 2 3" xfId="14503" xr:uid="{00000000-0005-0000-0000-0000820C0000}"/>
    <cellStyle name="Normal 115 3 2 4" xfId="20086" xr:uid="{00000000-0005-0000-0000-0000830C0000}"/>
    <cellStyle name="Normal 115 3 2 5" xfId="25669" xr:uid="{00000000-0005-0000-0000-0000840C0000}"/>
    <cellStyle name="Normal 115 3 2 6" xfId="31252" xr:uid="{00000000-0005-0000-0000-0000850C0000}"/>
    <cellStyle name="Normal 115 3 3" xfId="6130" xr:uid="{00000000-0005-0000-0000-0000860C0000}"/>
    <cellStyle name="Normal 115 3 4" xfId="11713" xr:uid="{00000000-0005-0000-0000-0000870C0000}"/>
    <cellStyle name="Normal 115 3 5" xfId="17296" xr:uid="{00000000-0005-0000-0000-0000880C0000}"/>
    <cellStyle name="Normal 115 3 6" xfId="22879" xr:uid="{00000000-0005-0000-0000-0000890C0000}"/>
    <cellStyle name="Normal 115 3 7" xfId="28462" xr:uid="{00000000-0005-0000-0000-00008A0C0000}"/>
    <cellStyle name="Normal 115 4" xfId="715" xr:uid="{00000000-0005-0000-0000-00008B0C0000}"/>
    <cellStyle name="Normal 115 4 2" xfId="3513" xr:uid="{00000000-0005-0000-0000-00008C0C0000}"/>
    <cellStyle name="Normal 115 4 2 2" xfId="9105" xr:uid="{00000000-0005-0000-0000-00008D0C0000}"/>
    <cellStyle name="Normal 115 4 2 3" xfId="14688" xr:uid="{00000000-0005-0000-0000-00008E0C0000}"/>
    <cellStyle name="Normal 115 4 2 4" xfId="20271" xr:uid="{00000000-0005-0000-0000-00008F0C0000}"/>
    <cellStyle name="Normal 115 4 2 5" xfId="25854" xr:uid="{00000000-0005-0000-0000-0000900C0000}"/>
    <cellStyle name="Normal 115 4 2 6" xfId="31437" xr:uid="{00000000-0005-0000-0000-0000910C0000}"/>
    <cellStyle name="Normal 115 4 3" xfId="6315" xr:uid="{00000000-0005-0000-0000-0000920C0000}"/>
    <cellStyle name="Normal 115 4 4" xfId="11898" xr:uid="{00000000-0005-0000-0000-0000930C0000}"/>
    <cellStyle name="Normal 115 4 5" xfId="17481" xr:uid="{00000000-0005-0000-0000-0000940C0000}"/>
    <cellStyle name="Normal 115 4 6" xfId="23064" xr:uid="{00000000-0005-0000-0000-0000950C0000}"/>
    <cellStyle name="Normal 115 4 7" xfId="28647" xr:uid="{00000000-0005-0000-0000-0000960C0000}"/>
    <cellStyle name="Normal 115 5" xfId="902" xr:uid="{00000000-0005-0000-0000-0000970C0000}"/>
    <cellStyle name="Normal 115 5 2" xfId="3700" xr:uid="{00000000-0005-0000-0000-0000980C0000}"/>
    <cellStyle name="Normal 115 5 2 2" xfId="9292" xr:uid="{00000000-0005-0000-0000-0000990C0000}"/>
    <cellStyle name="Normal 115 5 2 3" xfId="14875" xr:uid="{00000000-0005-0000-0000-00009A0C0000}"/>
    <cellStyle name="Normal 115 5 2 4" xfId="20458" xr:uid="{00000000-0005-0000-0000-00009B0C0000}"/>
    <cellStyle name="Normal 115 5 2 5" xfId="26041" xr:uid="{00000000-0005-0000-0000-00009C0C0000}"/>
    <cellStyle name="Normal 115 5 2 6" xfId="31624" xr:uid="{00000000-0005-0000-0000-00009D0C0000}"/>
    <cellStyle name="Normal 115 5 3" xfId="6502" xr:uid="{00000000-0005-0000-0000-00009E0C0000}"/>
    <cellStyle name="Normal 115 5 4" xfId="12085" xr:uid="{00000000-0005-0000-0000-00009F0C0000}"/>
    <cellStyle name="Normal 115 5 5" xfId="17668" xr:uid="{00000000-0005-0000-0000-0000A00C0000}"/>
    <cellStyle name="Normal 115 5 6" xfId="23251" xr:uid="{00000000-0005-0000-0000-0000A10C0000}"/>
    <cellStyle name="Normal 115 5 7" xfId="28834" xr:uid="{00000000-0005-0000-0000-0000A20C0000}"/>
    <cellStyle name="Normal 115 6" xfId="1269" xr:uid="{00000000-0005-0000-0000-0000A30C0000}"/>
    <cellStyle name="Normal 115 6 2" xfId="4067" xr:uid="{00000000-0005-0000-0000-0000A40C0000}"/>
    <cellStyle name="Normal 115 6 2 2" xfId="9659" xr:uid="{00000000-0005-0000-0000-0000A50C0000}"/>
    <cellStyle name="Normal 115 6 2 3" xfId="15242" xr:uid="{00000000-0005-0000-0000-0000A60C0000}"/>
    <cellStyle name="Normal 115 6 2 4" xfId="20825" xr:uid="{00000000-0005-0000-0000-0000A70C0000}"/>
    <cellStyle name="Normal 115 6 2 5" xfId="26408" xr:uid="{00000000-0005-0000-0000-0000A80C0000}"/>
    <cellStyle name="Normal 115 6 2 6" xfId="31991" xr:uid="{00000000-0005-0000-0000-0000A90C0000}"/>
    <cellStyle name="Normal 115 6 3" xfId="6869" xr:uid="{00000000-0005-0000-0000-0000AA0C0000}"/>
    <cellStyle name="Normal 115 6 4" xfId="12452" xr:uid="{00000000-0005-0000-0000-0000AB0C0000}"/>
    <cellStyle name="Normal 115 6 5" xfId="18035" xr:uid="{00000000-0005-0000-0000-0000AC0C0000}"/>
    <cellStyle name="Normal 115 6 6" xfId="23618" xr:uid="{00000000-0005-0000-0000-0000AD0C0000}"/>
    <cellStyle name="Normal 115 6 7" xfId="29201" xr:uid="{00000000-0005-0000-0000-0000AE0C0000}"/>
    <cellStyle name="Normal 115 7" xfId="1458" xr:uid="{00000000-0005-0000-0000-0000AF0C0000}"/>
    <cellStyle name="Normal 115 7 2" xfId="4254" xr:uid="{00000000-0005-0000-0000-0000B00C0000}"/>
    <cellStyle name="Normal 115 7 2 2" xfId="9846" xr:uid="{00000000-0005-0000-0000-0000B10C0000}"/>
    <cellStyle name="Normal 115 7 2 3" xfId="15429" xr:uid="{00000000-0005-0000-0000-0000B20C0000}"/>
    <cellStyle name="Normal 115 7 2 4" xfId="21012" xr:uid="{00000000-0005-0000-0000-0000B30C0000}"/>
    <cellStyle name="Normal 115 7 2 5" xfId="26595" xr:uid="{00000000-0005-0000-0000-0000B40C0000}"/>
    <cellStyle name="Normal 115 7 2 6" xfId="32178" xr:uid="{00000000-0005-0000-0000-0000B50C0000}"/>
    <cellStyle name="Normal 115 7 3" xfId="7056" xr:uid="{00000000-0005-0000-0000-0000B60C0000}"/>
    <cellStyle name="Normal 115 7 4" xfId="12639" xr:uid="{00000000-0005-0000-0000-0000B70C0000}"/>
    <cellStyle name="Normal 115 7 5" xfId="18222" xr:uid="{00000000-0005-0000-0000-0000B80C0000}"/>
    <cellStyle name="Normal 115 7 6" xfId="23805" xr:uid="{00000000-0005-0000-0000-0000B90C0000}"/>
    <cellStyle name="Normal 115 7 7" xfId="29388" xr:uid="{00000000-0005-0000-0000-0000BA0C0000}"/>
    <cellStyle name="Normal 115 8" xfId="1645" xr:uid="{00000000-0005-0000-0000-0000BB0C0000}"/>
    <cellStyle name="Normal 115 8 2" xfId="4441" xr:uid="{00000000-0005-0000-0000-0000BC0C0000}"/>
    <cellStyle name="Normal 115 8 2 2" xfId="10033" xr:uid="{00000000-0005-0000-0000-0000BD0C0000}"/>
    <cellStyle name="Normal 115 8 2 3" xfId="15616" xr:uid="{00000000-0005-0000-0000-0000BE0C0000}"/>
    <cellStyle name="Normal 115 8 2 4" xfId="21199" xr:uid="{00000000-0005-0000-0000-0000BF0C0000}"/>
    <cellStyle name="Normal 115 8 2 5" xfId="26782" xr:uid="{00000000-0005-0000-0000-0000C00C0000}"/>
    <cellStyle name="Normal 115 8 2 6" xfId="32365" xr:uid="{00000000-0005-0000-0000-0000C10C0000}"/>
    <cellStyle name="Normal 115 8 3" xfId="7243" xr:uid="{00000000-0005-0000-0000-0000C20C0000}"/>
    <cellStyle name="Normal 115 8 4" xfId="12826" xr:uid="{00000000-0005-0000-0000-0000C30C0000}"/>
    <cellStyle name="Normal 115 8 5" xfId="18409" xr:uid="{00000000-0005-0000-0000-0000C40C0000}"/>
    <cellStyle name="Normal 115 8 6" xfId="23992" xr:uid="{00000000-0005-0000-0000-0000C50C0000}"/>
    <cellStyle name="Normal 115 8 7" xfId="29575" xr:uid="{00000000-0005-0000-0000-0000C60C0000}"/>
    <cellStyle name="Normal 115 9" xfId="1832" xr:uid="{00000000-0005-0000-0000-0000C70C0000}"/>
    <cellStyle name="Normal 115 9 2" xfId="4628" xr:uid="{00000000-0005-0000-0000-0000C80C0000}"/>
    <cellStyle name="Normal 115 9 2 2" xfId="10220" xr:uid="{00000000-0005-0000-0000-0000C90C0000}"/>
    <cellStyle name="Normal 115 9 2 3" xfId="15803" xr:uid="{00000000-0005-0000-0000-0000CA0C0000}"/>
    <cellStyle name="Normal 115 9 2 4" xfId="21386" xr:uid="{00000000-0005-0000-0000-0000CB0C0000}"/>
    <cellStyle name="Normal 115 9 2 5" xfId="26969" xr:uid="{00000000-0005-0000-0000-0000CC0C0000}"/>
    <cellStyle name="Normal 115 9 2 6" xfId="32552" xr:uid="{00000000-0005-0000-0000-0000CD0C0000}"/>
    <cellStyle name="Normal 115 9 3" xfId="7430" xr:uid="{00000000-0005-0000-0000-0000CE0C0000}"/>
    <cellStyle name="Normal 115 9 4" xfId="13013" xr:uid="{00000000-0005-0000-0000-0000CF0C0000}"/>
    <cellStyle name="Normal 115 9 5" xfId="18596" xr:uid="{00000000-0005-0000-0000-0000D00C0000}"/>
    <cellStyle name="Normal 115 9 6" xfId="24179" xr:uid="{00000000-0005-0000-0000-0000D10C0000}"/>
    <cellStyle name="Normal 115 9 7" xfId="29762" xr:uid="{00000000-0005-0000-0000-0000D20C0000}"/>
    <cellStyle name="Normal 116" xfId="112" xr:uid="{00000000-0005-0000-0000-0000D30C0000}"/>
    <cellStyle name="Normal 116 10" xfId="2020" xr:uid="{00000000-0005-0000-0000-0000D40C0000}"/>
    <cellStyle name="Normal 116 10 2" xfId="4816" xr:uid="{00000000-0005-0000-0000-0000D50C0000}"/>
    <cellStyle name="Normal 116 10 2 2" xfId="10408" xr:uid="{00000000-0005-0000-0000-0000D60C0000}"/>
    <cellStyle name="Normal 116 10 2 3" xfId="15991" xr:uid="{00000000-0005-0000-0000-0000D70C0000}"/>
    <cellStyle name="Normal 116 10 2 4" xfId="21574" xr:uid="{00000000-0005-0000-0000-0000D80C0000}"/>
    <cellStyle name="Normal 116 10 2 5" xfId="27157" xr:uid="{00000000-0005-0000-0000-0000D90C0000}"/>
    <cellStyle name="Normal 116 10 2 6" xfId="32740" xr:uid="{00000000-0005-0000-0000-0000DA0C0000}"/>
    <cellStyle name="Normal 116 10 3" xfId="7618" xr:uid="{00000000-0005-0000-0000-0000DB0C0000}"/>
    <cellStyle name="Normal 116 10 4" xfId="13201" xr:uid="{00000000-0005-0000-0000-0000DC0C0000}"/>
    <cellStyle name="Normal 116 10 5" xfId="18784" xr:uid="{00000000-0005-0000-0000-0000DD0C0000}"/>
    <cellStyle name="Normal 116 10 6" xfId="24367" xr:uid="{00000000-0005-0000-0000-0000DE0C0000}"/>
    <cellStyle name="Normal 116 10 7" xfId="29950" xr:uid="{00000000-0005-0000-0000-0000DF0C0000}"/>
    <cellStyle name="Normal 116 11" xfId="2207" xr:uid="{00000000-0005-0000-0000-0000E00C0000}"/>
    <cellStyle name="Normal 116 11 2" xfId="5003" xr:uid="{00000000-0005-0000-0000-0000E10C0000}"/>
    <cellStyle name="Normal 116 11 2 2" xfId="10595" xr:uid="{00000000-0005-0000-0000-0000E20C0000}"/>
    <cellStyle name="Normal 116 11 2 3" xfId="16178" xr:uid="{00000000-0005-0000-0000-0000E30C0000}"/>
    <cellStyle name="Normal 116 11 2 4" xfId="21761" xr:uid="{00000000-0005-0000-0000-0000E40C0000}"/>
    <cellStyle name="Normal 116 11 2 5" xfId="27344" xr:uid="{00000000-0005-0000-0000-0000E50C0000}"/>
    <cellStyle name="Normal 116 11 2 6" xfId="32927" xr:uid="{00000000-0005-0000-0000-0000E60C0000}"/>
    <cellStyle name="Normal 116 11 3" xfId="7805" xr:uid="{00000000-0005-0000-0000-0000E70C0000}"/>
    <cellStyle name="Normal 116 11 4" xfId="13388" xr:uid="{00000000-0005-0000-0000-0000E80C0000}"/>
    <cellStyle name="Normal 116 11 5" xfId="18971" xr:uid="{00000000-0005-0000-0000-0000E90C0000}"/>
    <cellStyle name="Normal 116 11 6" xfId="24554" xr:uid="{00000000-0005-0000-0000-0000EA0C0000}"/>
    <cellStyle name="Normal 116 11 7" xfId="30137" xr:uid="{00000000-0005-0000-0000-0000EB0C0000}"/>
    <cellStyle name="Normal 116 12" xfId="2394" xr:uid="{00000000-0005-0000-0000-0000EC0C0000}"/>
    <cellStyle name="Normal 116 12 2" xfId="5190" xr:uid="{00000000-0005-0000-0000-0000ED0C0000}"/>
    <cellStyle name="Normal 116 12 2 2" xfId="10782" xr:uid="{00000000-0005-0000-0000-0000EE0C0000}"/>
    <cellStyle name="Normal 116 12 2 3" xfId="16365" xr:uid="{00000000-0005-0000-0000-0000EF0C0000}"/>
    <cellStyle name="Normal 116 12 2 4" xfId="21948" xr:uid="{00000000-0005-0000-0000-0000F00C0000}"/>
    <cellStyle name="Normal 116 12 2 5" xfId="27531" xr:uid="{00000000-0005-0000-0000-0000F10C0000}"/>
    <cellStyle name="Normal 116 12 2 6" xfId="33114" xr:uid="{00000000-0005-0000-0000-0000F20C0000}"/>
    <cellStyle name="Normal 116 12 3" xfId="7992" xr:uid="{00000000-0005-0000-0000-0000F30C0000}"/>
    <cellStyle name="Normal 116 12 4" xfId="13575" xr:uid="{00000000-0005-0000-0000-0000F40C0000}"/>
    <cellStyle name="Normal 116 12 5" xfId="19158" xr:uid="{00000000-0005-0000-0000-0000F50C0000}"/>
    <cellStyle name="Normal 116 12 6" xfId="24741" xr:uid="{00000000-0005-0000-0000-0000F60C0000}"/>
    <cellStyle name="Normal 116 12 7" xfId="30324" xr:uid="{00000000-0005-0000-0000-0000F70C0000}"/>
    <cellStyle name="Normal 116 13" xfId="2581" xr:uid="{00000000-0005-0000-0000-0000F80C0000}"/>
    <cellStyle name="Normal 116 13 2" xfId="5377" xr:uid="{00000000-0005-0000-0000-0000F90C0000}"/>
    <cellStyle name="Normal 116 13 2 2" xfId="10969" xr:uid="{00000000-0005-0000-0000-0000FA0C0000}"/>
    <cellStyle name="Normal 116 13 2 3" xfId="16552" xr:uid="{00000000-0005-0000-0000-0000FB0C0000}"/>
    <cellStyle name="Normal 116 13 2 4" xfId="22135" xr:uid="{00000000-0005-0000-0000-0000FC0C0000}"/>
    <cellStyle name="Normal 116 13 2 5" xfId="27718" xr:uid="{00000000-0005-0000-0000-0000FD0C0000}"/>
    <cellStyle name="Normal 116 13 2 6" xfId="33301" xr:uid="{00000000-0005-0000-0000-0000FE0C0000}"/>
    <cellStyle name="Normal 116 13 3" xfId="8179" xr:uid="{00000000-0005-0000-0000-0000FF0C0000}"/>
    <cellStyle name="Normal 116 13 4" xfId="13762" xr:uid="{00000000-0005-0000-0000-0000000D0000}"/>
    <cellStyle name="Normal 116 13 5" xfId="19345" xr:uid="{00000000-0005-0000-0000-0000010D0000}"/>
    <cellStyle name="Normal 116 13 6" xfId="24928" xr:uid="{00000000-0005-0000-0000-0000020D0000}"/>
    <cellStyle name="Normal 116 13 7" xfId="30511" xr:uid="{00000000-0005-0000-0000-0000030D0000}"/>
    <cellStyle name="Normal 116 14" xfId="2768" xr:uid="{00000000-0005-0000-0000-0000040D0000}"/>
    <cellStyle name="Normal 116 14 2" xfId="5564" xr:uid="{00000000-0005-0000-0000-0000050D0000}"/>
    <cellStyle name="Normal 116 14 2 2" xfId="11156" xr:uid="{00000000-0005-0000-0000-0000060D0000}"/>
    <cellStyle name="Normal 116 14 2 3" xfId="16739" xr:uid="{00000000-0005-0000-0000-0000070D0000}"/>
    <cellStyle name="Normal 116 14 2 4" xfId="22322" xr:uid="{00000000-0005-0000-0000-0000080D0000}"/>
    <cellStyle name="Normal 116 14 2 5" xfId="27905" xr:uid="{00000000-0005-0000-0000-0000090D0000}"/>
    <cellStyle name="Normal 116 14 2 6" xfId="33488" xr:uid="{00000000-0005-0000-0000-00000A0D0000}"/>
    <cellStyle name="Normal 116 14 3" xfId="8366" xr:uid="{00000000-0005-0000-0000-00000B0D0000}"/>
    <cellStyle name="Normal 116 14 4" xfId="13949" xr:uid="{00000000-0005-0000-0000-00000C0D0000}"/>
    <cellStyle name="Normal 116 14 5" xfId="19532" xr:uid="{00000000-0005-0000-0000-00000D0D0000}"/>
    <cellStyle name="Normal 116 14 6" xfId="25115" xr:uid="{00000000-0005-0000-0000-00000E0D0000}"/>
    <cellStyle name="Normal 116 14 7" xfId="30698" xr:uid="{00000000-0005-0000-0000-00000F0D0000}"/>
    <cellStyle name="Normal 116 15" xfId="2955" xr:uid="{00000000-0005-0000-0000-0000100D0000}"/>
    <cellStyle name="Normal 116 15 2" xfId="8553" xr:uid="{00000000-0005-0000-0000-0000110D0000}"/>
    <cellStyle name="Normal 116 15 3" xfId="14136" xr:uid="{00000000-0005-0000-0000-0000120D0000}"/>
    <cellStyle name="Normal 116 15 4" xfId="19719" xr:uid="{00000000-0005-0000-0000-0000130D0000}"/>
    <cellStyle name="Normal 116 15 5" xfId="25302" xr:uid="{00000000-0005-0000-0000-0000140D0000}"/>
    <cellStyle name="Normal 116 15 6" xfId="30885" xr:uid="{00000000-0005-0000-0000-0000150D0000}"/>
    <cellStyle name="Normal 116 16" xfId="5760" xr:uid="{00000000-0005-0000-0000-0000160D0000}"/>
    <cellStyle name="Normal 116 17" xfId="11343" xr:uid="{00000000-0005-0000-0000-0000170D0000}"/>
    <cellStyle name="Normal 116 18" xfId="16926" xr:uid="{00000000-0005-0000-0000-0000180D0000}"/>
    <cellStyle name="Normal 116 19" xfId="22509" xr:uid="{00000000-0005-0000-0000-0000190D0000}"/>
    <cellStyle name="Normal 116 2" xfId="345" xr:uid="{00000000-0005-0000-0000-00001A0D0000}"/>
    <cellStyle name="Normal 116 2 2" xfId="1086" xr:uid="{00000000-0005-0000-0000-00001B0D0000}"/>
    <cellStyle name="Normal 116 2 2 2" xfId="3884" xr:uid="{00000000-0005-0000-0000-00001C0D0000}"/>
    <cellStyle name="Normal 116 2 2 2 2" xfId="9476" xr:uid="{00000000-0005-0000-0000-00001D0D0000}"/>
    <cellStyle name="Normal 116 2 2 2 3" xfId="15059" xr:uid="{00000000-0005-0000-0000-00001E0D0000}"/>
    <cellStyle name="Normal 116 2 2 2 4" xfId="20642" xr:uid="{00000000-0005-0000-0000-00001F0D0000}"/>
    <cellStyle name="Normal 116 2 2 2 5" xfId="26225" xr:uid="{00000000-0005-0000-0000-0000200D0000}"/>
    <cellStyle name="Normal 116 2 2 2 6" xfId="31808" xr:uid="{00000000-0005-0000-0000-0000210D0000}"/>
    <cellStyle name="Normal 116 2 2 3" xfId="6686" xr:uid="{00000000-0005-0000-0000-0000220D0000}"/>
    <cellStyle name="Normal 116 2 2 4" xfId="12269" xr:uid="{00000000-0005-0000-0000-0000230D0000}"/>
    <cellStyle name="Normal 116 2 2 5" xfId="17852" xr:uid="{00000000-0005-0000-0000-0000240D0000}"/>
    <cellStyle name="Normal 116 2 2 6" xfId="23435" xr:uid="{00000000-0005-0000-0000-0000250D0000}"/>
    <cellStyle name="Normal 116 2 2 7" xfId="29018" xr:uid="{00000000-0005-0000-0000-0000260D0000}"/>
    <cellStyle name="Normal 116 2 3" xfId="3143" xr:uid="{00000000-0005-0000-0000-0000270D0000}"/>
    <cellStyle name="Normal 116 2 3 2" xfId="8737" xr:uid="{00000000-0005-0000-0000-0000280D0000}"/>
    <cellStyle name="Normal 116 2 3 3" xfId="14320" xr:uid="{00000000-0005-0000-0000-0000290D0000}"/>
    <cellStyle name="Normal 116 2 3 4" xfId="19903" xr:uid="{00000000-0005-0000-0000-00002A0D0000}"/>
    <cellStyle name="Normal 116 2 3 5" xfId="25486" xr:uid="{00000000-0005-0000-0000-00002B0D0000}"/>
    <cellStyle name="Normal 116 2 3 6" xfId="31069" xr:uid="{00000000-0005-0000-0000-00002C0D0000}"/>
    <cellStyle name="Normal 116 2 4" xfId="5947" xr:uid="{00000000-0005-0000-0000-00002D0D0000}"/>
    <cellStyle name="Normal 116 2 5" xfId="11530" xr:uid="{00000000-0005-0000-0000-00002E0D0000}"/>
    <cellStyle name="Normal 116 2 6" xfId="17113" xr:uid="{00000000-0005-0000-0000-00002F0D0000}"/>
    <cellStyle name="Normal 116 2 7" xfId="22696" xr:uid="{00000000-0005-0000-0000-0000300D0000}"/>
    <cellStyle name="Normal 116 2 8" xfId="28279" xr:uid="{00000000-0005-0000-0000-0000310D0000}"/>
    <cellStyle name="Normal 116 20" xfId="28092" xr:uid="{00000000-0005-0000-0000-0000320D0000}"/>
    <cellStyle name="Normal 116 3" xfId="529" xr:uid="{00000000-0005-0000-0000-0000330D0000}"/>
    <cellStyle name="Normal 116 3 2" xfId="3327" xr:uid="{00000000-0005-0000-0000-0000340D0000}"/>
    <cellStyle name="Normal 116 3 2 2" xfId="8921" xr:uid="{00000000-0005-0000-0000-0000350D0000}"/>
    <cellStyle name="Normal 116 3 2 3" xfId="14504" xr:uid="{00000000-0005-0000-0000-0000360D0000}"/>
    <cellStyle name="Normal 116 3 2 4" xfId="20087" xr:uid="{00000000-0005-0000-0000-0000370D0000}"/>
    <cellStyle name="Normal 116 3 2 5" xfId="25670" xr:uid="{00000000-0005-0000-0000-0000380D0000}"/>
    <cellStyle name="Normal 116 3 2 6" xfId="31253" xr:uid="{00000000-0005-0000-0000-0000390D0000}"/>
    <cellStyle name="Normal 116 3 3" xfId="6131" xr:uid="{00000000-0005-0000-0000-00003A0D0000}"/>
    <cellStyle name="Normal 116 3 4" xfId="11714" xr:uid="{00000000-0005-0000-0000-00003B0D0000}"/>
    <cellStyle name="Normal 116 3 5" xfId="17297" xr:uid="{00000000-0005-0000-0000-00003C0D0000}"/>
    <cellStyle name="Normal 116 3 6" xfId="22880" xr:uid="{00000000-0005-0000-0000-00003D0D0000}"/>
    <cellStyle name="Normal 116 3 7" xfId="28463" xr:uid="{00000000-0005-0000-0000-00003E0D0000}"/>
    <cellStyle name="Normal 116 4" xfId="716" xr:uid="{00000000-0005-0000-0000-00003F0D0000}"/>
    <cellStyle name="Normal 116 4 2" xfId="3514" xr:uid="{00000000-0005-0000-0000-0000400D0000}"/>
    <cellStyle name="Normal 116 4 2 2" xfId="9106" xr:uid="{00000000-0005-0000-0000-0000410D0000}"/>
    <cellStyle name="Normal 116 4 2 3" xfId="14689" xr:uid="{00000000-0005-0000-0000-0000420D0000}"/>
    <cellStyle name="Normal 116 4 2 4" xfId="20272" xr:uid="{00000000-0005-0000-0000-0000430D0000}"/>
    <cellStyle name="Normal 116 4 2 5" xfId="25855" xr:uid="{00000000-0005-0000-0000-0000440D0000}"/>
    <cellStyle name="Normal 116 4 2 6" xfId="31438" xr:uid="{00000000-0005-0000-0000-0000450D0000}"/>
    <cellStyle name="Normal 116 4 3" xfId="6316" xr:uid="{00000000-0005-0000-0000-0000460D0000}"/>
    <cellStyle name="Normal 116 4 4" xfId="11899" xr:uid="{00000000-0005-0000-0000-0000470D0000}"/>
    <cellStyle name="Normal 116 4 5" xfId="17482" xr:uid="{00000000-0005-0000-0000-0000480D0000}"/>
    <cellStyle name="Normal 116 4 6" xfId="23065" xr:uid="{00000000-0005-0000-0000-0000490D0000}"/>
    <cellStyle name="Normal 116 4 7" xfId="28648" xr:uid="{00000000-0005-0000-0000-00004A0D0000}"/>
    <cellStyle name="Normal 116 5" xfId="903" xr:uid="{00000000-0005-0000-0000-00004B0D0000}"/>
    <cellStyle name="Normal 116 5 2" xfId="3701" xr:uid="{00000000-0005-0000-0000-00004C0D0000}"/>
    <cellStyle name="Normal 116 5 2 2" xfId="9293" xr:uid="{00000000-0005-0000-0000-00004D0D0000}"/>
    <cellStyle name="Normal 116 5 2 3" xfId="14876" xr:uid="{00000000-0005-0000-0000-00004E0D0000}"/>
    <cellStyle name="Normal 116 5 2 4" xfId="20459" xr:uid="{00000000-0005-0000-0000-00004F0D0000}"/>
    <cellStyle name="Normal 116 5 2 5" xfId="26042" xr:uid="{00000000-0005-0000-0000-0000500D0000}"/>
    <cellStyle name="Normal 116 5 2 6" xfId="31625" xr:uid="{00000000-0005-0000-0000-0000510D0000}"/>
    <cellStyle name="Normal 116 5 3" xfId="6503" xr:uid="{00000000-0005-0000-0000-0000520D0000}"/>
    <cellStyle name="Normal 116 5 4" xfId="12086" xr:uid="{00000000-0005-0000-0000-0000530D0000}"/>
    <cellStyle name="Normal 116 5 5" xfId="17669" xr:uid="{00000000-0005-0000-0000-0000540D0000}"/>
    <cellStyle name="Normal 116 5 6" xfId="23252" xr:uid="{00000000-0005-0000-0000-0000550D0000}"/>
    <cellStyle name="Normal 116 5 7" xfId="28835" xr:uid="{00000000-0005-0000-0000-0000560D0000}"/>
    <cellStyle name="Normal 116 6" xfId="1270" xr:uid="{00000000-0005-0000-0000-0000570D0000}"/>
    <cellStyle name="Normal 116 6 2" xfId="4068" xr:uid="{00000000-0005-0000-0000-0000580D0000}"/>
    <cellStyle name="Normal 116 6 2 2" xfId="9660" xr:uid="{00000000-0005-0000-0000-0000590D0000}"/>
    <cellStyle name="Normal 116 6 2 3" xfId="15243" xr:uid="{00000000-0005-0000-0000-00005A0D0000}"/>
    <cellStyle name="Normal 116 6 2 4" xfId="20826" xr:uid="{00000000-0005-0000-0000-00005B0D0000}"/>
    <cellStyle name="Normal 116 6 2 5" xfId="26409" xr:uid="{00000000-0005-0000-0000-00005C0D0000}"/>
    <cellStyle name="Normal 116 6 2 6" xfId="31992" xr:uid="{00000000-0005-0000-0000-00005D0D0000}"/>
    <cellStyle name="Normal 116 6 3" xfId="6870" xr:uid="{00000000-0005-0000-0000-00005E0D0000}"/>
    <cellStyle name="Normal 116 6 4" xfId="12453" xr:uid="{00000000-0005-0000-0000-00005F0D0000}"/>
    <cellStyle name="Normal 116 6 5" xfId="18036" xr:uid="{00000000-0005-0000-0000-0000600D0000}"/>
    <cellStyle name="Normal 116 6 6" xfId="23619" xr:uid="{00000000-0005-0000-0000-0000610D0000}"/>
    <cellStyle name="Normal 116 6 7" xfId="29202" xr:uid="{00000000-0005-0000-0000-0000620D0000}"/>
    <cellStyle name="Normal 116 7" xfId="1459" xr:uid="{00000000-0005-0000-0000-0000630D0000}"/>
    <cellStyle name="Normal 116 7 2" xfId="4255" xr:uid="{00000000-0005-0000-0000-0000640D0000}"/>
    <cellStyle name="Normal 116 7 2 2" xfId="9847" xr:uid="{00000000-0005-0000-0000-0000650D0000}"/>
    <cellStyle name="Normal 116 7 2 3" xfId="15430" xr:uid="{00000000-0005-0000-0000-0000660D0000}"/>
    <cellStyle name="Normal 116 7 2 4" xfId="21013" xr:uid="{00000000-0005-0000-0000-0000670D0000}"/>
    <cellStyle name="Normal 116 7 2 5" xfId="26596" xr:uid="{00000000-0005-0000-0000-0000680D0000}"/>
    <cellStyle name="Normal 116 7 2 6" xfId="32179" xr:uid="{00000000-0005-0000-0000-0000690D0000}"/>
    <cellStyle name="Normal 116 7 3" xfId="7057" xr:uid="{00000000-0005-0000-0000-00006A0D0000}"/>
    <cellStyle name="Normal 116 7 4" xfId="12640" xr:uid="{00000000-0005-0000-0000-00006B0D0000}"/>
    <cellStyle name="Normal 116 7 5" xfId="18223" xr:uid="{00000000-0005-0000-0000-00006C0D0000}"/>
    <cellStyle name="Normal 116 7 6" xfId="23806" xr:uid="{00000000-0005-0000-0000-00006D0D0000}"/>
    <cellStyle name="Normal 116 7 7" xfId="29389" xr:uid="{00000000-0005-0000-0000-00006E0D0000}"/>
    <cellStyle name="Normal 116 8" xfId="1646" xr:uid="{00000000-0005-0000-0000-00006F0D0000}"/>
    <cellStyle name="Normal 116 8 2" xfId="4442" xr:uid="{00000000-0005-0000-0000-0000700D0000}"/>
    <cellStyle name="Normal 116 8 2 2" xfId="10034" xr:uid="{00000000-0005-0000-0000-0000710D0000}"/>
    <cellStyle name="Normal 116 8 2 3" xfId="15617" xr:uid="{00000000-0005-0000-0000-0000720D0000}"/>
    <cellStyle name="Normal 116 8 2 4" xfId="21200" xr:uid="{00000000-0005-0000-0000-0000730D0000}"/>
    <cellStyle name="Normal 116 8 2 5" xfId="26783" xr:uid="{00000000-0005-0000-0000-0000740D0000}"/>
    <cellStyle name="Normal 116 8 2 6" xfId="32366" xr:uid="{00000000-0005-0000-0000-0000750D0000}"/>
    <cellStyle name="Normal 116 8 3" xfId="7244" xr:uid="{00000000-0005-0000-0000-0000760D0000}"/>
    <cellStyle name="Normal 116 8 4" xfId="12827" xr:uid="{00000000-0005-0000-0000-0000770D0000}"/>
    <cellStyle name="Normal 116 8 5" xfId="18410" xr:uid="{00000000-0005-0000-0000-0000780D0000}"/>
    <cellStyle name="Normal 116 8 6" xfId="23993" xr:uid="{00000000-0005-0000-0000-0000790D0000}"/>
    <cellStyle name="Normal 116 8 7" xfId="29576" xr:uid="{00000000-0005-0000-0000-00007A0D0000}"/>
    <cellStyle name="Normal 116 9" xfId="1833" xr:uid="{00000000-0005-0000-0000-00007B0D0000}"/>
    <cellStyle name="Normal 116 9 2" xfId="4629" xr:uid="{00000000-0005-0000-0000-00007C0D0000}"/>
    <cellStyle name="Normal 116 9 2 2" xfId="10221" xr:uid="{00000000-0005-0000-0000-00007D0D0000}"/>
    <cellStyle name="Normal 116 9 2 3" xfId="15804" xr:uid="{00000000-0005-0000-0000-00007E0D0000}"/>
    <cellStyle name="Normal 116 9 2 4" xfId="21387" xr:uid="{00000000-0005-0000-0000-00007F0D0000}"/>
    <cellStyle name="Normal 116 9 2 5" xfId="26970" xr:uid="{00000000-0005-0000-0000-0000800D0000}"/>
    <cellStyle name="Normal 116 9 2 6" xfId="32553" xr:uid="{00000000-0005-0000-0000-0000810D0000}"/>
    <cellStyle name="Normal 116 9 3" xfId="7431" xr:uid="{00000000-0005-0000-0000-0000820D0000}"/>
    <cellStyle name="Normal 116 9 4" xfId="13014" xr:uid="{00000000-0005-0000-0000-0000830D0000}"/>
    <cellStyle name="Normal 116 9 5" xfId="18597" xr:uid="{00000000-0005-0000-0000-0000840D0000}"/>
    <cellStyle name="Normal 116 9 6" xfId="24180" xr:uid="{00000000-0005-0000-0000-0000850D0000}"/>
    <cellStyle name="Normal 116 9 7" xfId="29763" xr:uid="{00000000-0005-0000-0000-0000860D0000}"/>
    <cellStyle name="Normal 117" xfId="113" xr:uid="{00000000-0005-0000-0000-0000870D0000}"/>
    <cellStyle name="Normal 117 10" xfId="2021" xr:uid="{00000000-0005-0000-0000-0000880D0000}"/>
    <cellStyle name="Normal 117 10 2" xfId="4817" xr:uid="{00000000-0005-0000-0000-0000890D0000}"/>
    <cellStyle name="Normal 117 10 2 2" xfId="10409" xr:uid="{00000000-0005-0000-0000-00008A0D0000}"/>
    <cellStyle name="Normal 117 10 2 3" xfId="15992" xr:uid="{00000000-0005-0000-0000-00008B0D0000}"/>
    <cellStyle name="Normal 117 10 2 4" xfId="21575" xr:uid="{00000000-0005-0000-0000-00008C0D0000}"/>
    <cellStyle name="Normal 117 10 2 5" xfId="27158" xr:uid="{00000000-0005-0000-0000-00008D0D0000}"/>
    <cellStyle name="Normal 117 10 2 6" xfId="32741" xr:uid="{00000000-0005-0000-0000-00008E0D0000}"/>
    <cellStyle name="Normal 117 10 3" xfId="7619" xr:uid="{00000000-0005-0000-0000-00008F0D0000}"/>
    <cellStyle name="Normal 117 10 4" xfId="13202" xr:uid="{00000000-0005-0000-0000-0000900D0000}"/>
    <cellStyle name="Normal 117 10 5" xfId="18785" xr:uid="{00000000-0005-0000-0000-0000910D0000}"/>
    <cellStyle name="Normal 117 10 6" xfId="24368" xr:uid="{00000000-0005-0000-0000-0000920D0000}"/>
    <cellStyle name="Normal 117 10 7" xfId="29951" xr:uid="{00000000-0005-0000-0000-0000930D0000}"/>
    <cellStyle name="Normal 117 11" xfId="2208" xr:uid="{00000000-0005-0000-0000-0000940D0000}"/>
    <cellStyle name="Normal 117 11 2" xfId="5004" xr:uid="{00000000-0005-0000-0000-0000950D0000}"/>
    <cellStyle name="Normal 117 11 2 2" xfId="10596" xr:uid="{00000000-0005-0000-0000-0000960D0000}"/>
    <cellStyle name="Normal 117 11 2 3" xfId="16179" xr:uid="{00000000-0005-0000-0000-0000970D0000}"/>
    <cellStyle name="Normal 117 11 2 4" xfId="21762" xr:uid="{00000000-0005-0000-0000-0000980D0000}"/>
    <cellStyle name="Normal 117 11 2 5" xfId="27345" xr:uid="{00000000-0005-0000-0000-0000990D0000}"/>
    <cellStyle name="Normal 117 11 2 6" xfId="32928" xr:uid="{00000000-0005-0000-0000-00009A0D0000}"/>
    <cellStyle name="Normal 117 11 3" xfId="7806" xr:uid="{00000000-0005-0000-0000-00009B0D0000}"/>
    <cellStyle name="Normal 117 11 4" xfId="13389" xr:uid="{00000000-0005-0000-0000-00009C0D0000}"/>
    <cellStyle name="Normal 117 11 5" xfId="18972" xr:uid="{00000000-0005-0000-0000-00009D0D0000}"/>
    <cellStyle name="Normal 117 11 6" xfId="24555" xr:uid="{00000000-0005-0000-0000-00009E0D0000}"/>
    <cellStyle name="Normal 117 11 7" xfId="30138" xr:uid="{00000000-0005-0000-0000-00009F0D0000}"/>
    <cellStyle name="Normal 117 12" xfId="2395" xr:uid="{00000000-0005-0000-0000-0000A00D0000}"/>
    <cellStyle name="Normal 117 12 2" xfId="5191" xr:uid="{00000000-0005-0000-0000-0000A10D0000}"/>
    <cellStyle name="Normal 117 12 2 2" xfId="10783" xr:uid="{00000000-0005-0000-0000-0000A20D0000}"/>
    <cellStyle name="Normal 117 12 2 3" xfId="16366" xr:uid="{00000000-0005-0000-0000-0000A30D0000}"/>
    <cellStyle name="Normal 117 12 2 4" xfId="21949" xr:uid="{00000000-0005-0000-0000-0000A40D0000}"/>
    <cellStyle name="Normal 117 12 2 5" xfId="27532" xr:uid="{00000000-0005-0000-0000-0000A50D0000}"/>
    <cellStyle name="Normal 117 12 2 6" xfId="33115" xr:uid="{00000000-0005-0000-0000-0000A60D0000}"/>
    <cellStyle name="Normal 117 12 3" xfId="7993" xr:uid="{00000000-0005-0000-0000-0000A70D0000}"/>
    <cellStyle name="Normal 117 12 4" xfId="13576" xr:uid="{00000000-0005-0000-0000-0000A80D0000}"/>
    <cellStyle name="Normal 117 12 5" xfId="19159" xr:uid="{00000000-0005-0000-0000-0000A90D0000}"/>
    <cellStyle name="Normal 117 12 6" xfId="24742" xr:uid="{00000000-0005-0000-0000-0000AA0D0000}"/>
    <cellStyle name="Normal 117 12 7" xfId="30325" xr:uid="{00000000-0005-0000-0000-0000AB0D0000}"/>
    <cellStyle name="Normal 117 13" xfId="2582" xr:uid="{00000000-0005-0000-0000-0000AC0D0000}"/>
    <cellStyle name="Normal 117 13 2" xfId="5378" xr:uid="{00000000-0005-0000-0000-0000AD0D0000}"/>
    <cellStyle name="Normal 117 13 2 2" xfId="10970" xr:uid="{00000000-0005-0000-0000-0000AE0D0000}"/>
    <cellStyle name="Normal 117 13 2 3" xfId="16553" xr:uid="{00000000-0005-0000-0000-0000AF0D0000}"/>
    <cellStyle name="Normal 117 13 2 4" xfId="22136" xr:uid="{00000000-0005-0000-0000-0000B00D0000}"/>
    <cellStyle name="Normal 117 13 2 5" xfId="27719" xr:uid="{00000000-0005-0000-0000-0000B10D0000}"/>
    <cellStyle name="Normal 117 13 2 6" xfId="33302" xr:uid="{00000000-0005-0000-0000-0000B20D0000}"/>
    <cellStyle name="Normal 117 13 3" xfId="8180" xr:uid="{00000000-0005-0000-0000-0000B30D0000}"/>
    <cellStyle name="Normal 117 13 4" xfId="13763" xr:uid="{00000000-0005-0000-0000-0000B40D0000}"/>
    <cellStyle name="Normal 117 13 5" xfId="19346" xr:uid="{00000000-0005-0000-0000-0000B50D0000}"/>
    <cellStyle name="Normal 117 13 6" xfId="24929" xr:uid="{00000000-0005-0000-0000-0000B60D0000}"/>
    <cellStyle name="Normal 117 13 7" xfId="30512" xr:uid="{00000000-0005-0000-0000-0000B70D0000}"/>
    <cellStyle name="Normal 117 14" xfId="2769" xr:uid="{00000000-0005-0000-0000-0000B80D0000}"/>
    <cellStyle name="Normal 117 14 2" xfId="5565" xr:uid="{00000000-0005-0000-0000-0000B90D0000}"/>
    <cellStyle name="Normal 117 14 2 2" xfId="11157" xr:uid="{00000000-0005-0000-0000-0000BA0D0000}"/>
    <cellStyle name="Normal 117 14 2 3" xfId="16740" xr:uid="{00000000-0005-0000-0000-0000BB0D0000}"/>
    <cellStyle name="Normal 117 14 2 4" xfId="22323" xr:uid="{00000000-0005-0000-0000-0000BC0D0000}"/>
    <cellStyle name="Normal 117 14 2 5" xfId="27906" xr:uid="{00000000-0005-0000-0000-0000BD0D0000}"/>
    <cellStyle name="Normal 117 14 2 6" xfId="33489" xr:uid="{00000000-0005-0000-0000-0000BE0D0000}"/>
    <cellStyle name="Normal 117 14 3" xfId="8367" xr:uid="{00000000-0005-0000-0000-0000BF0D0000}"/>
    <cellStyle name="Normal 117 14 4" xfId="13950" xr:uid="{00000000-0005-0000-0000-0000C00D0000}"/>
    <cellStyle name="Normal 117 14 5" xfId="19533" xr:uid="{00000000-0005-0000-0000-0000C10D0000}"/>
    <cellStyle name="Normal 117 14 6" xfId="25116" xr:uid="{00000000-0005-0000-0000-0000C20D0000}"/>
    <cellStyle name="Normal 117 14 7" xfId="30699" xr:uid="{00000000-0005-0000-0000-0000C30D0000}"/>
    <cellStyle name="Normal 117 15" xfId="2956" xr:uid="{00000000-0005-0000-0000-0000C40D0000}"/>
    <cellStyle name="Normal 117 15 2" xfId="8554" xr:uid="{00000000-0005-0000-0000-0000C50D0000}"/>
    <cellStyle name="Normal 117 15 3" xfId="14137" xr:uid="{00000000-0005-0000-0000-0000C60D0000}"/>
    <cellStyle name="Normal 117 15 4" xfId="19720" xr:uid="{00000000-0005-0000-0000-0000C70D0000}"/>
    <cellStyle name="Normal 117 15 5" xfId="25303" xr:uid="{00000000-0005-0000-0000-0000C80D0000}"/>
    <cellStyle name="Normal 117 15 6" xfId="30886" xr:uid="{00000000-0005-0000-0000-0000C90D0000}"/>
    <cellStyle name="Normal 117 16" xfId="5761" xr:uid="{00000000-0005-0000-0000-0000CA0D0000}"/>
    <cellStyle name="Normal 117 17" xfId="11344" xr:uid="{00000000-0005-0000-0000-0000CB0D0000}"/>
    <cellStyle name="Normal 117 18" xfId="16927" xr:uid="{00000000-0005-0000-0000-0000CC0D0000}"/>
    <cellStyle name="Normal 117 19" xfId="22510" xr:uid="{00000000-0005-0000-0000-0000CD0D0000}"/>
    <cellStyle name="Normal 117 2" xfId="346" xr:uid="{00000000-0005-0000-0000-0000CE0D0000}"/>
    <cellStyle name="Normal 117 2 2" xfId="1087" xr:uid="{00000000-0005-0000-0000-0000CF0D0000}"/>
    <cellStyle name="Normal 117 2 2 2" xfId="3885" xr:uid="{00000000-0005-0000-0000-0000D00D0000}"/>
    <cellStyle name="Normal 117 2 2 2 2" xfId="9477" xr:uid="{00000000-0005-0000-0000-0000D10D0000}"/>
    <cellStyle name="Normal 117 2 2 2 3" xfId="15060" xr:uid="{00000000-0005-0000-0000-0000D20D0000}"/>
    <cellStyle name="Normal 117 2 2 2 4" xfId="20643" xr:uid="{00000000-0005-0000-0000-0000D30D0000}"/>
    <cellStyle name="Normal 117 2 2 2 5" xfId="26226" xr:uid="{00000000-0005-0000-0000-0000D40D0000}"/>
    <cellStyle name="Normal 117 2 2 2 6" xfId="31809" xr:uid="{00000000-0005-0000-0000-0000D50D0000}"/>
    <cellStyle name="Normal 117 2 2 3" xfId="6687" xr:uid="{00000000-0005-0000-0000-0000D60D0000}"/>
    <cellStyle name="Normal 117 2 2 4" xfId="12270" xr:uid="{00000000-0005-0000-0000-0000D70D0000}"/>
    <cellStyle name="Normal 117 2 2 5" xfId="17853" xr:uid="{00000000-0005-0000-0000-0000D80D0000}"/>
    <cellStyle name="Normal 117 2 2 6" xfId="23436" xr:uid="{00000000-0005-0000-0000-0000D90D0000}"/>
    <cellStyle name="Normal 117 2 2 7" xfId="29019" xr:uid="{00000000-0005-0000-0000-0000DA0D0000}"/>
    <cellStyle name="Normal 117 2 3" xfId="3144" xr:uid="{00000000-0005-0000-0000-0000DB0D0000}"/>
    <cellStyle name="Normal 117 2 3 2" xfId="8738" xr:uid="{00000000-0005-0000-0000-0000DC0D0000}"/>
    <cellStyle name="Normal 117 2 3 3" xfId="14321" xr:uid="{00000000-0005-0000-0000-0000DD0D0000}"/>
    <cellStyle name="Normal 117 2 3 4" xfId="19904" xr:uid="{00000000-0005-0000-0000-0000DE0D0000}"/>
    <cellStyle name="Normal 117 2 3 5" xfId="25487" xr:uid="{00000000-0005-0000-0000-0000DF0D0000}"/>
    <cellStyle name="Normal 117 2 3 6" xfId="31070" xr:uid="{00000000-0005-0000-0000-0000E00D0000}"/>
    <cellStyle name="Normal 117 2 4" xfId="5948" xr:uid="{00000000-0005-0000-0000-0000E10D0000}"/>
    <cellStyle name="Normal 117 2 5" xfId="11531" xr:uid="{00000000-0005-0000-0000-0000E20D0000}"/>
    <cellStyle name="Normal 117 2 6" xfId="17114" xr:uid="{00000000-0005-0000-0000-0000E30D0000}"/>
    <cellStyle name="Normal 117 2 7" xfId="22697" xr:uid="{00000000-0005-0000-0000-0000E40D0000}"/>
    <cellStyle name="Normal 117 2 8" xfId="28280" xr:uid="{00000000-0005-0000-0000-0000E50D0000}"/>
    <cellStyle name="Normal 117 20" xfId="28093" xr:uid="{00000000-0005-0000-0000-0000E60D0000}"/>
    <cellStyle name="Normal 117 3" xfId="530" xr:uid="{00000000-0005-0000-0000-0000E70D0000}"/>
    <cellStyle name="Normal 117 3 2" xfId="3328" xr:uid="{00000000-0005-0000-0000-0000E80D0000}"/>
    <cellStyle name="Normal 117 3 2 2" xfId="8922" xr:uid="{00000000-0005-0000-0000-0000E90D0000}"/>
    <cellStyle name="Normal 117 3 2 3" xfId="14505" xr:uid="{00000000-0005-0000-0000-0000EA0D0000}"/>
    <cellStyle name="Normal 117 3 2 4" xfId="20088" xr:uid="{00000000-0005-0000-0000-0000EB0D0000}"/>
    <cellStyle name="Normal 117 3 2 5" xfId="25671" xr:uid="{00000000-0005-0000-0000-0000EC0D0000}"/>
    <cellStyle name="Normal 117 3 2 6" xfId="31254" xr:uid="{00000000-0005-0000-0000-0000ED0D0000}"/>
    <cellStyle name="Normal 117 3 3" xfId="6132" xr:uid="{00000000-0005-0000-0000-0000EE0D0000}"/>
    <cellStyle name="Normal 117 3 4" xfId="11715" xr:uid="{00000000-0005-0000-0000-0000EF0D0000}"/>
    <cellStyle name="Normal 117 3 5" xfId="17298" xr:uid="{00000000-0005-0000-0000-0000F00D0000}"/>
    <cellStyle name="Normal 117 3 6" xfId="22881" xr:uid="{00000000-0005-0000-0000-0000F10D0000}"/>
    <cellStyle name="Normal 117 3 7" xfId="28464" xr:uid="{00000000-0005-0000-0000-0000F20D0000}"/>
    <cellStyle name="Normal 117 4" xfId="717" xr:uid="{00000000-0005-0000-0000-0000F30D0000}"/>
    <cellStyle name="Normal 117 4 2" xfId="3515" xr:uid="{00000000-0005-0000-0000-0000F40D0000}"/>
    <cellStyle name="Normal 117 4 2 2" xfId="9107" xr:uid="{00000000-0005-0000-0000-0000F50D0000}"/>
    <cellStyle name="Normal 117 4 2 3" xfId="14690" xr:uid="{00000000-0005-0000-0000-0000F60D0000}"/>
    <cellStyle name="Normal 117 4 2 4" xfId="20273" xr:uid="{00000000-0005-0000-0000-0000F70D0000}"/>
    <cellStyle name="Normal 117 4 2 5" xfId="25856" xr:uid="{00000000-0005-0000-0000-0000F80D0000}"/>
    <cellStyle name="Normal 117 4 2 6" xfId="31439" xr:uid="{00000000-0005-0000-0000-0000F90D0000}"/>
    <cellStyle name="Normal 117 4 3" xfId="6317" xr:uid="{00000000-0005-0000-0000-0000FA0D0000}"/>
    <cellStyle name="Normal 117 4 4" xfId="11900" xr:uid="{00000000-0005-0000-0000-0000FB0D0000}"/>
    <cellStyle name="Normal 117 4 5" xfId="17483" xr:uid="{00000000-0005-0000-0000-0000FC0D0000}"/>
    <cellStyle name="Normal 117 4 6" xfId="23066" xr:uid="{00000000-0005-0000-0000-0000FD0D0000}"/>
    <cellStyle name="Normal 117 4 7" xfId="28649" xr:uid="{00000000-0005-0000-0000-0000FE0D0000}"/>
    <cellStyle name="Normal 117 5" xfId="904" xr:uid="{00000000-0005-0000-0000-0000FF0D0000}"/>
    <cellStyle name="Normal 117 5 2" xfId="3702" xr:uid="{00000000-0005-0000-0000-0000000E0000}"/>
    <cellStyle name="Normal 117 5 2 2" xfId="9294" xr:uid="{00000000-0005-0000-0000-0000010E0000}"/>
    <cellStyle name="Normal 117 5 2 3" xfId="14877" xr:uid="{00000000-0005-0000-0000-0000020E0000}"/>
    <cellStyle name="Normal 117 5 2 4" xfId="20460" xr:uid="{00000000-0005-0000-0000-0000030E0000}"/>
    <cellStyle name="Normal 117 5 2 5" xfId="26043" xr:uid="{00000000-0005-0000-0000-0000040E0000}"/>
    <cellStyle name="Normal 117 5 2 6" xfId="31626" xr:uid="{00000000-0005-0000-0000-0000050E0000}"/>
    <cellStyle name="Normal 117 5 3" xfId="6504" xr:uid="{00000000-0005-0000-0000-0000060E0000}"/>
    <cellStyle name="Normal 117 5 4" xfId="12087" xr:uid="{00000000-0005-0000-0000-0000070E0000}"/>
    <cellStyle name="Normal 117 5 5" xfId="17670" xr:uid="{00000000-0005-0000-0000-0000080E0000}"/>
    <cellStyle name="Normal 117 5 6" xfId="23253" xr:uid="{00000000-0005-0000-0000-0000090E0000}"/>
    <cellStyle name="Normal 117 5 7" xfId="28836" xr:uid="{00000000-0005-0000-0000-00000A0E0000}"/>
    <cellStyle name="Normal 117 6" xfId="1271" xr:uid="{00000000-0005-0000-0000-00000B0E0000}"/>
    <cellStyle name="Normal 117 6 2" xfId="4069" xr:uid="{00000000-0005-0000-0000-00000C0E0000}"/>
    <cellStyle name="Normal 117 6 2 2" xfId="9661" xr:uid="{00000000-0005-0000-0000-00000D0E0000}"/>
    <cellStyle name="Normal 117 6 2 3" xfId="15244" xr:uid="{00000000-0005-0000-0000-00000E0E0000}"/>
    <cellStyle name="Normal 117 6 2 4" xfId="20827" xr:uid="{00000000-0005-0000-0000-00000F0E0000}"/>
    <cellStyle name="Normal 117 6 2 5" xfId="26410" xr:uid="{00000000-0005-0000-0000-0000100E0000}"/>
    <cellStyle name="Normal 117 6 2 6" xfId="31993" xr:uid="{00000000-0005-0000-0000-0000110E0000}"/>
    <cellStyle name="Normal 117 6 3" xfId="6871" xr:uid="{00000000-0005-0000-0000-0000120E0000}"/>
    <cellStyle name="Normal 117 6 4" xfId="12454" xr:uid="{00000000-0005-0000-0000-0000130E0000}"/>
    <cellStyle name="Normal 117 6 5" xfId="18037" xr:uid="{00000000-0005-0000-0000-0000140E0000}"/>
    <cellStyle name="Normal 117 6 6" xfId="23620" xr:uid="{00000000-0005-0000-0000-0000150E0000}"/>
    <cellStyle name="Normal 117 6 7" xfId="29203" xr:uid="{00000000-0005-0000-0000-0000160E0000}"/>
    <cellStyle name="Normal 117 7" xfId="1460" xr:uid="{00000000-0005-0000-0000-0000170E0000}"/>
    <cellStyle name="Normal 117 7 2" xfId="4256" xr:uid="{00000000-0005-0000-0000-0000180E0000}"/>
    <cellStyle name="Normal 117 7 2 2" xfId="9848" xr:uid="{00000000-0005-0000-0000-0000190E0000}"/>
    <cellStyle name="Normal 117 7 2 3" xfId="15431" xr:uid="{00000000-0005-0000-0000-00001A0E0000}"/>
    <cellStyle name="Normal 117 7 2 4" xfId="21014" xr:uid="{00000000-0005-0000-0000-00001B0E0000}"/>
    <cellStyle name="Normal 117 7 2 5" xfId="26597" xr:uid="{00000000-0005-0000-0000-00001C0E0000}"/>
    <cellStyle name="Normal 117 7 2 6" xfId="32180" xr:uid="{00000000-0005-0000-0000-00001D0E0000}"/>
    <cellStyle name="Normal 117 7 3" xfId="7058" xr:uid="{00000000-0005-0000-0000-00001E0E0000}"/>
    <cellStyle name="Normal 117 7 4" xfId="12641" xr:uid="{00000000-0005-0000-0000-00001F0E0000}"/>
    <cellStyle name="Normal 117 7 5" xfId="18224" xr:uid="{00000000-0005-0000-0000-0000200E0000}"/>
    <cellStyle name="Normal 117 7 6" xfId="23807" xr:uid="{00000000-0005-0000-0000-0000210E0000}"/>
    <cellStyle name="Normal 117 7 7" xfId="29390" xr:uid="{00000000-0005-0000-0000-0000220E0000}"/>
    <cellStyle name="Normal 117 8" xfId="1647" xr:uid="{00000000-0005-0000-0000-0000230E0000}"/>
    <cellStyle name="Normal 117 8 2" xfId="4443" xr:uid="{00000000-0005-0000-0000-0000240E0000}"/>
    <cellStyle name="Normal 117 8 2 2" xfId="10035" xr:uid="{00000000-0005-0000-0000-0000250E0000}"/>
    <cellStyle name="Normal 117 8 2 3" xfId="15618" xr:uid="{00000000-0005-0000-0000-0000260E0000}"/>
    <cellStyle name="Normal 117 8 2 4" xfId="21201" xr:uid="{00000000-0005-0000-0000-0000270E0000}"/>
    <cellStyle name="Normal 117 8 2 5" xfId="26784" xr:uid="{00000000-0005-0000-0000-0000280E0000}"/>
    <cellStyle name="Normal 117 8 2 6" xfId="32367" xr:uid="{00000000-0005-0000-0000-0000290E0000}"/>
    <cellStyle name="Normal 117 8 3" xfId="7245" xr:uid="{00000000-0005-0000-0000-00002A0E0000}"/>
    <cellStyle name="Normal 117 8 4" xfId="12828" xr:uid="{00000000-0005-0000-0000-00002B0E0000}"/>
    <cellStyle name="Normal 117 8 5" xfId="18411" xr:uid="{00000000-0005-0000-0000-00002C0E0000}"/>
    <cellStyle name="Normal 117 8 6" xfId="23994" xr:uid="{00000000-0005-0000-0000-00002D0E0000}"/>
    <cellStyle name="Normal 117 8 7" xfId="29577" xr:uid="{00000000-0005-0000-0000-00002E0E0000}"/>
    <cellStyle name="Normal 117 9" xfId="1834" xr:uid="{00000000-0005-0000-0000-00002F0E0000}"/>
    <cellStyle name="Normal 117 9 2" xfId="4630" xr:uid="{00000000-0005-0000-0000-0000300E0000}"/>
    <cellStyle name="Normal 117 9 2 2" xfId="10222" xr:uid="{00000000-0005-0000-0000-0000310E0000}"/>
    <cellStyle name="Normal 117 9 2 3" xfId="15805" xr:uid="{00000000-0005-0000-0000-0000320E0000}"/>
    <cellStyle name="Normal 117 9 2 4" xfId="21388" xr:uid="{00000000-0005-0000-0000-0000330E0000}"/>
    <cellStyle name="Normal 117 9 2 5" xfId="26971" xr:uid="{00000000-0005-0000-0000-0000340E0000}"/>
    <cellStyle name="Normal 117 9 2 6" xfId="32554" xr:uid="{00000000-0005-0000-0000-0000350E0000}"/>
    <cellStyle name="Normal 117 9 3" xfId="7432" xr:uid="{00000000-0005-0000-0000-0000360E0000}"/>
    <cellStyle name="Normal 117 9 4" xfId="13015" xr:uid="{00000000-0005-0000-0000-0000370E0000}"/>
    <cellStyle name="Normal 117 9 5" xfId="18598" xr:uid="{00000000-0005-0000-0000-0000380E0000}"/>
    <cellStyle name="Normal 117 9 6" xfId="24181" xr:uid="{00000000-0005-0000-0000-0000390E0000}"/>
    <cellStyle name="Normal 117 9 7" xfId="29764" xr:uid="{00000000-0005-0000-0000-00003A0E0000}"/>
    <cellStyle name="Normal 118" xfId="114" xr:uid="{00000000-0005-0000-0000-00003B0E0000}"/>
    <cellStyle name="Normal 118 10" xfId="2022" xr:uid="{00000000-0005-0000-0000-00003C0E0000}"/>
    <cellStyle name="Normal 118 10 2" xfId="4818" xr:uid="{00000000-0005-0000-0000-00003D0E0000}"/>
    <cellStyle name="Normal 118 10 2 2" xfId="10410" xr:uid="{00000000-0005-0000-0000-00003E0E0000}"/>
    <cellStyle name="Normal 118 10 2 3" xfId="15993" xr:uid="{00000000-0005-0000-0000-00003F0E0000}"/>
    <cellStyle name="Normal 118 10 2 4" xfId="21576" xr:uid="{00000000-0005-0000-0000-0000400E0000}"/>
    <cellStyle name="Normal 118 10 2 5" xfId="27159" xr:uid="{00000000-0005-0000-0000-0000410E0000}"/>
    <cellStyle name="Normal 118 10 2 6" xfId="32742" xr:uid="{00000000-0005-0000-0000-0000420E0000}"/>
    <cellStyle name="Normal 118 10 3" xfId="7620" xr:uid="{00000000-0005-0000-0000-0000430E0000}"/>
    <cellStyle name="Normal 118 10 4" xfId="13203" xr:uid="{00000000-0005-0000-0000-0000440E0000}"/>
    <cellStyle name="Normal 118 10 5" xfId="18786" xr:uid="{00000000-0005-0000-0000-0000450E0000}"/>
    <cellStyle name="Normal 118 10 6" xfId="24369" xr:uid="{00000000-0005-0000-0000-0000460E0000}"/>
    <cellStyle name="Normal 118 10 7" xfId="29952" xr:uid="{00000000-0005-0000-0000-0000470E0000}"/>
    <cellStyle name="Normal 118 11" xfId="2209" xr:uid="{00000000-0005-0000-0000-0000480E0000}"/>
    <cellStyle name="Normal 118 11 2" xfId="5005" xr:uid="{00000000-0005-0000-0000-0000490E0000}"/>
    <cellStyle name="Normal 118 11 2 2" xfId="10597" xr:uid="{00000000-0005-0000-0000-00004A0E0000}"/>
    <cellStyle name="Normal 118 11 2 3" xfId="16180" xr:uid="{00000000-0005-0000-0000-00004B0E0000}"/>
    <cellStyle name="Normal 118 11 2 4" xfId="21763" xr:uid="{00000000-0005-0000-0000-00004C0E0000}"/>
    <cellStyle name="Normal 118 11 2 5" xfId="27346" xr:uid="{00000000-0005-0000-0000-00004D0E0000}"/>
    <cellStyle name="Normal 118 11 2 6" xfId="32929" xr:uid="{00000000-0005-0000-0000-00004E0E0000}"/>
    <cellStyle name="Normal 118 11 3" xfId="7807" xr:uid="{00000000-0005-0000-0000-00004F0E0000}"/>
    <cellStyle name="Normal 118 11 4" xfId="13390" xr:uid="{00000000-0005-0000-0000-0000500E0000}"/>
    <cellStyle name="Normal 118 11 5" xfId="18973" xr:uid="{00000000-0005-0000-0000-0000510E0000}"/>
    <cellStyle name="Normal 118 11 6" xfId="24556" xr:uid="{00000000-0005-0000-0000-0000520E0000}"/>
    <cellStyle name="Normal 118 11 7" xfId="30139" xr:uid="{00000000-0005-0000-0000-0000530E0000}"/>
    <cellStyle name="Normal 118 12" xfId="2396" xr:uid="{00000000-0005-0000-0000-0000540E0000}"/>
    <cellStyle name="Normal 118 12 2" xfId="5192" xr:uid="{00000000-0005-0000-0000-0000550E0000}"/>
    <cellStyle name="Normal 118 12 2 2" xfId="10784" xr:uid="{00000000-0005-0000-0000-0000560E0000}"/>
    <cellStyle name="Normal 118 12 2 3" xfId="16367" xr:uid="{00000000-0005-0000-0000-0000570E0000}"/>
    <cellStyle name="Normal 118 12 2 4" xfId="21950" xr:uid="{00000000-0005-0000-0000-0000580E0000}"/>
    <cellStyle name="Normal 118 12 2 5" xfId="27533" xr:uid="{00000000-0005-0000-0000-0000590E0000}"/>
    <cellStyle name="Normal 118 12 2 6" xfId="33116" xr:uid="{00000000-0005-0000-0000-00005A0E0000}"/>
    <cellStyle name="Normal 118 12 3" xfId="7994" xr:uid="{00000000-0005-0000-0000-00005B0E0000}"/>
    <cellStyle name="Normal 118 12 4" xfId="13577" xr:uid="{00000000-0005-0000-0000-00005C0E0000}"/>
    <cellStyle name="Normal 118 12 5" xfId="19160" xr:uid="{00000000-0005-0000-0000-00005D0E0000}"/>
    <cellStyle name="Normal 118 12 6" xfId="24743" xr:uid="{00000000-0005-0000-0000-00005E0E0000}"/>
    <cellStyle name="Normal 118 12 7" xfId="30326" xr:uid="{00000000-0005-0000-0000-00005F0E0000}"/>
    <cellStyle name="Normal 118 13" xfId="2583" xr:uid="{00000000-0005-0000-0000-0000600E0000}"/>
    <cellStyle name="Normal 118 13 2" xfId="5379" xr:uid="{00000000-0005-0000-0000-0000610E0000}"/>
    <cellStyle name="Normal 118 13 2 2" xfId="10971" xr:uid="{00000000-0005-0000-0000-0000620E0000}"/>
    <cellStyle name="Normal 118 13 2 3" xfId="16554" xr:uid="{00000000-0005-0000-0000-0000630E0000}"/>
    <cellStyle name="Normal 118 13 2 4" xfId="22137" xr:uid="{00000000-0005-0000-0000-0000640E0000}"/>
    <cellStyle name="Normal 118 13 2 5" xfId="27720" xr:uid="{00000000-0005-0000-0000-0000650E0000}"/>
    <cellStyle name="Normal 118 13 2 6" xfId="33303" xr:uid="{00000000-0005-0000-0000-0000660E0000}"/>
    <cellStyle name="Normal 118 13 3" xfId="8181" xr:uid="{00000000-0005-0000-0000-0000670E0000}"/>
    <cellStyle name="Normal 118 13 4" xfId="13764" xr:uid="{00000000-0005-0000-0000-0000680E0000}"/>
    <cellStyle name="Normal 118 13 5" xfId="19347" xr:uid="{00000000-0005-0000-0000-0000690E0000}"/>
    <cellStyle name="Normal 118 13 6" xfId="24930" xr:uid="{00000000-0005-0000-0000-00006A0E0000}"/>
    <cellStyle name="Normal 118 13 7" xfId="30513" xr:uid="{00000000-0005-0000-0000-00006B0E0000}"/>
    <cellStyle name="Normal 118 14" xfId="2770" xr:uid="{00000000-0005-0000-0000-00006C0E0000}"/>
    <cellStyle name="Normal 118 14 2" xfId="5566" xr:uid="{00000000-0005-0000-0000-00006D0E0000}"/>
    <cellStyle name="Normal 118 14 2 2" xfId="11158" xr:uid="{00000000-0005-0000-0000-00006E0E0000}"/>
    <cellStyle name="Normal 118 14 2 3" xfId="16741" xr:uid="{00000000-0005-0000-0000-00006F0E0000}"/>
    <cellStyle name="Normal 118 14 2 4" xfId="22324" xr:uid="{00000000-0005-0000-0000-0000700E0000}"/>
    <cellStyle name="Normal 118 14 2 5" xfId="27907" xr:uid="{00000000-0005-0000-0000-0000710E0000}"/>
    <cellStyle name="Normal 118 14 2 6" xfId="33490" xr:uid="{00000000-0005-0000-0000-0000720E0000}"/>
    <cellStyle name="Normal 118 14 3" xfId="8368" xr:uid="{00000000-0005-0000-0000-0000730E0000}"/>
    <cellStyle name="Normal 118 14 4" xfId="13951" xr:uid="{00000000-0005-0000-0000-0000740E0000}"/>
    <cellStyle name="Normal 118 14 5" xfId="19534" xr:uid="{00000000-0005-0000-0000-0000750E0000}"/>
    <cellStyle name="Normal 118 14 6" xfId="25117" xr:uid="{00000000-0005-0000-0000-0000760E0000}"/>
    <cellStyle name="Normal 118 14 7" xfId="30700" xr:uid="{00000000-0005-0000-0000-0000770E0000}"/>
    <cellStyle name="Normal 118 15" xfId="2957" xr:uid="{00000000-0005-0000-0000-0000780E0000}"/>
    <cellStyle name="Normal 118 15 2" xfId="8555" xr:uid="{00000000-0005-0000-0000-0000790E0000}"/>
    <cellStyle name="Normal 118 15 3" xfId="14138" xr:uid="{00000000-0005-0000-0000-00007A0E0000}"/>
    <cellStyle name="Normal 118 15 4" xfId="19721" xr:uid="{00000000-0005-0000-0000-00007B0E0000}"/>
    <cellStyle name="Normal 118 15 5" xfId="25304" xr:uid="{00000000-0005-0000-0000-00007C0E0000}"/>
    <cellStyle name="Normal 118 15 6" xfId="30887" xr:uid="{00000000-0005-0000-0000-00007D0E0000}"/>
    <cellStyle name="Normal 118 16" xfId="5762" xr:uid="{00000000-0005-0000-0000-00007E0E0000}"/>
    <cellStyle name="Normal 118 17" xfId="11345" xr:uid="{00000000-0005-0000-0000-00007F0E0000}"/>
    <cellStyle name="Normal 118 18" xfId="16928" xr:uid="{00000000-0005-0000-0000-0000800E0000}"/>
    <cellStyle name="Normal 118 19" xfId="22511" xr:uid="{00000000-0005-0000-0000-0000810E0000}"/>
    <cellStyle name="Normal 118 2" xfId="347" xr:uid="{00000000-0005-0000-0000-0000820E0000}"/>
    <cellStyle name="Normal 118 2 2" xfId="1088" xr:uid="{00000000-0005-0000-0000-0000830E0000}"/>
    <cellStyle name="Normal 118 2 2 2" xfId="3886" xr:uid="{00000000-0005-0000-0000-0000840E0000}"/>
    <cellStyle name="Normal 118 2 2 2 2" xfId="9478" xr:uid="{00000000-0005-0000-0000-0000850E0000}"/>
    <cellStyle name="Normal 118 2 2 2 3" xfId="15061" xr:uid="{00000000-0005-0000-0000-0000860E0000}"/>
    <cellStyle name="Normal 118 2 2 2 4" xfId="20644" xr:uid="{00000000-0005-0000-0000-0000870E0000}"/>
    <cellStyle name="Normal 118 2 2 2 5" xfId="26227" xr:uid="{00000000-0005-0000-0000-0000880E0000}"/>
    <cellStyle name="Normal 118 2 2 2 6" xfId="31810" xr:uid="{00000000-0005-0000-0000-0000890E0000}"/>
    <cellStyle name="Normal 118 2 2 3" xfId="6688" xr:uid="{00000000-0005-0000-0000-00008A0E0000}"/>
    <cellStyle name="Normal 118 2 2 4" xfId="12271" xr:uid="{00000000-0005-0000-0000-00008B0E0000}"/>
    <cellStyle name="Normal 118 2 2 5" xfId="17854" xr:uid="{00000000-0005-0000-0000-00008C0E0000}"/>
    <cellStyle name="Normal 118 2 2 6" xfId="23437" xr:uid="{00000000-0005-0000-0000-00008D0E0000}"/>
    <cellStyle name="Normal 118 2 2 7" xfId="29020" xr:uid="{00000000-0005-0000-0000-00008E0E0000}"/>
    <cellStyle name="Normal 118 2 3" xfId="3145" xr:uid="{00000000-0005-0000-0000-00008F0E0000}"/>
    <cellStyle name="Normal 118 2 3 2" xfId="8739" xr:uid="{00000000-0005-0000-0000-0000900E0000}"/>
    <cellStyle name="Normal 118 2 3 3" xfId="14322" xr:uid="{00000000-0005-0000-0000-0000910E0000}"/>
    <cellStyle name="Normal 118 2 3 4" xfId="19905" xr:uid="{00000000-0005-0000-0000-0000920E0000}"/>
    <cellStyle name="Normal 118 2 3 5" xfId="25488" xr:uid="{00000000-0005-0000-0000-0000930E0000}"/>
    <cellStyle name="Normal 118 2 3 6" xfId="31071" xr:uid="{00000000-0005-0000-0000-0000940E0000}"/>
    <cellStyle name="Normal 118 2 4" xfId="5949" xr:uid="{00000000-0005-0000-0000-0000950E0000}"/>
    <cellStyle name="Normal 118 2 5" xfId="11532" xr:uid="{00000000-0005-0000-0000-0000960E0000}"/>
    <cellStyle name="Normal 118 2 6" xfId="17115" xr:uid="{00000000-0005-0000-0000-0000970E0000}"/>
    <cellStyle name="Normal 118 2 7" xfId="22698" xr:uid="{00000000-0005-0000-0000-0000980E0000}"/>
    <cellStyle name="Normal 118 2 8" xfId="28281" xr:uid="{00000000-0005-0000-0000-0000990E0000}"/>
    <cellStyle name="Normal 118 20" xfId="28094" xr:uid="{00000000-0005-0000-0000-00009A0E0000}"/>
    <cellStyle name="Normal 118 3" xfId="531" xr:uid="{00000000-0005-0000-0000-00009B0E0000}"/>
    <cellStyle name="Normal 118 3 2" xfId="3329" xr:uid="{00000000-0005-0000-0000-00009C0E0000}"/>
    <cellStyle name="Normal 118 3 2 2" xfId="8923" xr:uid="{00000000-0005-0000-0000-00009D0E0000}"/>
    <cellStyle name="Normal 118 3 2 3" xfId="14506" xr:uid="{00000000-0005-0000-0000-00009E0E0000}"/>
    <cellStyle name="Normal 118 3 2 4" xfId="20089" xr:uid="{00000000-0005-0000-0000-00009F0E0000}"/>
    <cellStyle name="Normal 118 3 2 5" xfId="25672" xr:uid="{00000000-0005-0000-0000-0000A00E0000}"/>
    <cellStyle name="Normal 118 3 2 6" xfId="31255" xr:uid="{00000000-0005-0000-0000-0000A10E0000}"/>
    <cellStyle name="Normal 118 3 3" xfId="6133" xr:uid="{00000000-0005-0000-0000-0000A20E0000}"/>
    <cellStyle name="Normal 118 3 4" xfId="11716" xr:uid="{00000000-0005-0000-0000-0000A30E0000}"/>
    <cellStyle name="Normal 118 3 5" xfId="17299" xr:uid="{00000000-0005-0000-0000-0000A40E0000}"/>
    <cellStyle name="Normal 118 3 6" xfId="22882" xr:uid="{00000000-0005-0000-0000-0000A50E0000}"/>
    <cellStyle name="Normal 118 3 7" xfId="28465" xr:uid="{00000000-0005-0000-0000-0000A60E0000}"/>
    <cellStyle name="Normal 118 4" xfId="718" xr:uid="{00000000-0005-0000-0000-0000A70E0000}"/>
    <cellStyle name="Normal 118 4 2" xfId="3516" xr:uid="{00000000-0005-0000-0000-0000A80E0000}"/>
    <cellStyle name="Normal 118 4 2 2" xfId="9108" xr:uid="{00000000-0005-0000-0000-0000A90E0000}"/>
    <cellStyle name="Normal 118 4 2 3" xfId="14691" xr:uid="{00000000-0005-0000-0000-0000AA0E0000}"/>
    <cellStyle name="Normal 118 4 2 4" xfId="20274" xr:uid="{00000000-0005-0000-0000-0000AB0E0000}"/>
    <cellStyle name="Normal 118 4 2 5" xfId="25857" xr:uid="{00000000-0005-0000-0000-0000AC0E0000}"/>
    <cellStyle name="Normal 118 4 2 6" xfId="31440" xr:uid="{00000000-0005-0000-0000-0000AD0E0000}"/>
    <cellStyle name="Normal 118 4 3" xfId="6318" xr:uid="{00000000-0005-0000-0000-0000AE0E0000}"/>
    <cellStyle name="Normal 118 4 4" xfId="11901" xr:uid="{00000000-0005-0000-0000-0000AF0E0000}"/>
    <cellStyle name="Normal 118 4 5" xfId="17484" xr:uid="{00000000-0005-0000-0000-0000B00E0000}"/>
    <cellStyle name="Normal 118 4 6" xfId="23067" xr:uid="{00000000-0005-0000-0000-0000B10E0000}"/>
    <cellStyle name="Normal 118 4 7" xfId="28650" xr:uid="{00000000-0005-0000-0000-0000B20E0000}"/>
    <cellStyle name="Normal 118 5" xfId="905" xr:uid="{00000000-0005-0000-0000-0000B30E0000}"/>
    <cellStyle name="Normal 118 5 2" xfId="3703" xr:uid="{00000000-0005-0000-0000-0000B40E0000}"/>
    <cellStyle name="Normal 118 5 2 2" xfId="9295" xr:uid="{00000000-0005-0000-0000-0000B50E0000}"/>
    <cellStyle name="Normal 118 5 2 3" xfId="14878" xr:uid="{00000000-0005-0000-0000-0000B60E0000}"/>
    <cellStyle name="Normal 118 5 2 4" xfId="20461" xr:uid="{00000000-0005-0000-0000-0000B70E0000}"/>
    <cellStyle name="Normal 118 5 2 5" xfId="26044" xr:uid="{00000000-0005-0000-0000-0000B80E0000}"/>
    <cellStyle name="Normal 118 5 2 6" xfId="31627" xr:uid="{00000000-0005-0000-0000-0000B90E0000}"/>
    <cellStyle name="Normal 118 5 3" xfId="6505" xr:uid="{00000000-0005-0000-0000-0000BA0E0000}"/>
    <cellStyle name="Normal 118 5 4" xfId="12088" xr:uid="{00000000-0005-0000-0000-0000BB0E0000}"/>
    <cellStyle name="Normal 118 5 5" xfId="17671" xr:uid="{00000000-0005-0000-0000-0000BC0E0000}"/>
    <cellStyle name="Normal 118 5 6" xfId="23254" xr:uid="{00000000-0005-0000-0000-0000BD0E0000}"/>
    <cellStyle name="Normal 118 5 7" xfId="28837" xr:uid="{00000000-0005-0000-0000-0000BE0E0000}"/>
    <cellStyle name="Normal 118 6" xfId="1272" xr:uid="{00000000-0005-0000-0000-0000BF0E0000}"/>
    <cellStyle name="Normal 118 6 2" xfId="4070" xr:uid="{00000000-0005-0000-0000-0000C00E0000}"/>
    <cellStyle name="Normal 118 6 2 2" xfId="9662" xr:uid="{00000000-0005-0000-0000-0000C10E0000}"/>
    <cellStyle name="Normal 118 6 2 3" xfId="15245" xr:uid="{00000000-0005-0000-0000-0000C20E0000}"/>
    <cellStyle name="Normal 118 6 2 4" xfId="20828" xr:uid="{00000000-0005-0000-0000-0000C30E0000}"/>
    <cellStyle name="Normal 118 6 2 5" xfId="26411" xr:uid="{00000000-0005-0000-0000-0000C40E0000}"/>
    <cellStyle name="Normal 118 6 2 6" xfId="31994" xr:uid="{00000000-0005-0000-0000-0000C50E0000}"/>
    <cellStyle name="Normal 118 6 3" xfId="6872" xr:uid="{00000000-0005-0000-0000-0000C60E0000}"/>
    <cellStyle name="Normal 118 6 4" xfId="12455" xr:uid="{00000000-0005-0000-0000-0000C70E0000}"/>
    <cellStyle name="Normal 118 6 5" xfId="18038" xr:uid="{00000000-0005-0000-0000-0000C80E0000}"/>
    <cellStyle name="Normal 118 6 6" xfId="23621" xr:uid="{00000000-0005-0000-0000-0000C90E0000}"/>
    <cellStyle name="Normal 118 6 7" xfId="29204" xr:uid="{00000000-0005-0000-0000-0000CA0E0000}"/>
    <cellStyle name="Normal 118 7" xfId="1461" xr:uid="{00000000-0005-0000-0000-0000CB0E0000}"/>
    <cellStyle name="Normal 118 7 2" xfId="4257" xr:uid="{00000000-0005-0000-0000-0000CC0E0000}"/>
    <cellStyle name="Normal 118 7 2 2" xfId="9849" xr:uid="{00000000-0005-0000-0000-0000CD0E0000}"/>
    <cellStyle name="Normal 118 7 2 3" xfId="15432" xr:uid="{00000000-0005-0000-0000-0000CE0E0000}"/>
    <cellStyle name="Normal 118 7 2 4" xfId="21015" xr:uid="{00000000-0005-0000-0000-0000CF0E0000}"/>
    <cellStyle name="Normal 118 7 2 5" xfId="26598" xr:uid="{00000000-0005-0000-0000-0000D00E0000}"/>
    <cellStyle name="Normal 118 7 2 6" xfId="32181" xr:uid="{00000000-0005-0000-0000-0000D10E0000}"/>
    <cellStyle name="Normal 118 7 3" xfId="7059" xr:uid="{00000000-0005-0000-0000-0000D20E0000}"/>
    <cellStyle name="Normal 118 7 4" xfId="12642" xr:uid="{00000000-0005-0000-0000-0000D30E0000}"/>
    <cellStyle name="Normal 118 7 5" xfId="18225" xr:uid="{00000000-0005-0000-0000-0000D40E0000}"/>
    <cellStyle name="Normal 118 7 6" xfId="23808" xr:uid="{00000000-0005-0000-0000-0000D50E0000}"/>
    <cellStyle name="Normal 118 7 7" xfId="29391" xr:uid="{00000000-0005-0000-0000-0000D60E0000}"/>
    <cellStyle name="Normal 118 8" xfId="1648" xr:uid="{00000000-0005-0000-0000-0000D70E0000}"/>
    <cellStyle name="Normal 118 8 2" xfId="4444" xr:uid="{00000000-0005-0000-0000-0000D80E0000}"/>
    <cellStyle name="Normal 118 8 2 2" xfId="10036" xr:uid="{00000000-0005-0000-0000-0000D90E0000}"/>
    <cellStyle name="Normal 118 8 2 3" xfId="15619" xr:uid="{00000000-0005-0000-0000-0000DA0E0000}"/>
    <cellStyle name="Normal 118 8 2 4" xfId="21202" xr:uid="{00000000-0005-0000-0000-0000DB0E0000}"/>
    <cellStyle name="Normal 118 8 2 5" xfId="26785" xr:uid="{00000000-0005-0000-0000-0000DC0E0000}"/>
    <cellStyle name="Normal 118 8 2 6" xfId="32368" xr:uid="{00000000-0005-0000-0000-0000DD0E0000}"/>
    <cellStyle name="Normal 118 8 3" xfId="7246" xr:uid="{00000000-0005-0000-0000-0000DE0E0000}"/>
    <cellStyle name="Normal 118 8 4" xfId="12829" xr:uid="{00000000-0005-0000-0000-0000DF0E0000}"/>
    <cellStyle name="Normal 118 8 5" xfId="18412" xr:uid="{00000000-0005-0000-0000-0000E00E0000}"/>
    <cellStyle name="Normal 118 8 6" xfId="23995" xr:uid="{00000000-0005-0000-0000-0000E10E0000}"/>
    <cellStyle name="Normal 118 8 7" xfId="29578" xr:uid="{00000000-0005-0000-0000-0000E20E0000}"/>
    <cellStyle name="Normal 118 9" xfId="1835" xr:uid="{00000000-0005-0000-0000-0000E30E0000}"/>
    <cellStyle name="Normal 118 9 2" xfId="4631" xr:uid="{00000000-0005-0000-0000-0000E40E0000}"/>
    <cellStyle name="Normal 118 9 2 2" xfId="10223" xr:uid="{00000000-0005-0000-0000-0000E50E0000}"/>
    <cellStyle name="Normal 118 9 2 3" xfId="15806" xr:uid="{00000000-0005-0000-0000-0000E60E0000}"/>
    <cellStyle name="Normal 118 9 2 4" xfId="21389" xr:uid="{00000000-0005-0000-0000-0000E70E0000}"/>
    <cellStyle name="Normal 118 9 2 5" xfId="26972" xr:uid="{00000000-0005-0000-0000-0000E80E0000}"/>
    <cellStyle name="Normal 118 9 2 6" xfId="32555" xr:uid="{00000000-0005-0000-0000-0000E90E0000}"/>
    <cellStyle name="Normal 118 9 3" xfId="7433" xr:uid="{00000000-0005-0000-0000-0000EA0E0000}"/>
    <cellStyle name="Normal 118 9 4" xfId="13016" xr:uid="{00000000-0005-0000-0000-0000EB0E0000}"/>
    <cellStyle name="Normal 118 9 5" xfId="18599" xr:uid="{00000000-0005-0000-0000-0000EC0E0000}"/>
    <cellStyle name="Normal 118 9 6" xfId="24182" xr:uid="{00000000-0005-0000-0000-0000ED0E0000}"/>
    <cellStyle name="Normal 118 9 7" xfId="29765" xr:uid="{00000000-0005-0000-0000-0000EE0E0000}"/>
    <cellStyle name="Normal 119" xfId="115" xr:uid="{00000000-0005-0000-0000-0000EF0E0000}"/>
    <cellStyle name="Normal 119 10" xfId="2023" xr:uid="{00000000-0005-0000-0000-0000F00E0000}"/>
    <cellStyle name="Normal 119 10 2" xfId="4819" xr:uid="{00000000-0005-0000-0000-0000F10E0000}"/>
    <cellStyle name="Normal 119 10 2 2" xfId="10411" xr:uid="{00000000-0005-0000-0000-0000F20E0000}"/>
    <cellStyle name="Normal 119 10 2 3" xfId="15994" xr:uid="{00000000-0005-0000-0000-0000F30E0000}"/>
    <cellStyle name="Normal 119 10 2 4" xfId="21577" xr:uid="{00000000-0005-0000-0000-0000F40E0000}"/>
    <cellStyle name="Normal 119 10 2 5" xfId="27160" xr:uid="{00000000-0005-0000-0000-0000F50E0000}"/>
    <cellStyle name="Normal 119 10 2 6" xfId="32743" xr:uid="{00000000-0005-0000-0000-0000F60E0000}"/>
    <cellStyle name="Normal 119 10 3" xfId="7621" xr:uid="{00000000-0005-0000-0000-0000F70E0000}"/>
    <cellStyle name="Normal 119 10 4" xfId="13204" xr:uid="{00000000-0005-0000-0000-0000F80E0000}"/>
    <cellStyle name="Normal 119 10 5" xfId="18787" xr:uid="{00000000-0005-0000-0000-0000F90E0000}"/>
    <cellStyle name="Normal 119 10 6" xfId="24370" xr:uid="{00000000-0005-0000-0000-0000FA0E0000}"/>
    <cellStyle name="Normal 119 10 7" xfId="29953" xr:uid="{00000000-0005-0000-0000-0000FB0E0000}"/>
    <cellStyle name="Normal 119 11" xfId="2210" xr:uid="{00000000-0005-0000-0000-0000FC0E0000}"/>
    <cellStyle name="Normal 119 11 2" xfId="5006" xr:uid="{00000000-0005-0000-0000-0000FD0E0000}"/>
    <cellStyle name="Normal 119 11 2 2" xfId="10598" xr:uid="{00000000-0005-0000-0000-0000FE0E0000}"/>
    <cellStyle name="Normal 119 11 2 3" xfId="16181" xr:uid="{00000000-0005-0000-0000-0000FF0E0000}"/>
    <cellStyle name="Normal 119 11 2 4" xfId="21764" xr:uid="{00000000-0005-0000-0000-0000000F0000}"/>
    <cellStyle name="Normal 119 11 2 5" xfId="27347" xr:uid="{00000000-0005-0000-0000-0000010F0000}"/>
    <cellStyle name="Normal 119 11 2 6" xfId="32930" xr:uid="{00000000-0005-0000-0000-0000020F0000}"/>
    <cellStyle name="Normal 119 11 3" xfId="7808" xr:uid="{00000000-0005-0000-0000-0000030F0000}"/>
    <cellStyle name="Normal 119 11 4" xfId="13391" xr:uid="{00000000-0005-0000-0000-0000040F0000}"/>
    <cellStyle name="Normal 119 11 5" xfId="18974" xr:uid="{00000000-0005-0000-0000-0000050F0000}"/>
    <cellStyle name="Normal 119 11 6" xfId="24557" xr:uid="{00000000-0005-0000-0000-0000060F0000}"/>
    <cellStyle name="Normal 119 11 7" xfId="30140" xr:uid="{00000000-0005-0000-0000-0000070F0000}"/>
    <cellStyle name="Normal 119 12" xfId="2397" xr:uid="{00000000-0005-0000-0000-0000080F0000}"/>
    <cellStyle name="Normal 119 12 2" xfId="5193" xr:uid="{00000000-0005-0000-0000-0000090F0000}"/>
    <cellStyle name="Normal 119 12 2 2" xfId="10785" xr:uid="{00000000-0005-0000-0000-00000A0F0000}"/>
    <cellStyle name="Normal 119 12 2 3" xfId="16368" xr:uid="{00000000-0005-0000-0000-00000B0F0000}"/>
    <cellStyle name="Normal 119 12 2 4" xfId="21951" xr:uid="{00000000-0005-0000-0000-00000C0F0000}"/>
    <cellStyle name="Normal 119 12 2 5" xfId="27534" xr:uid="{00000000-0005-0000-0000-00000D0F0000}"/>
    <cellStyle name="Normal 119 12 2 6" xfId="33117" xr:uid="{00000000-0005-0000-0000-00000E0F0000}"/>
    <cellStyle name="Normal 119 12 3" xfId="7995" xr:uid="{00000000-0005-0000-0000-00000F0F0000}"/>
    <cellStyle name="Normal 119 12 4" xfId="13578" xr:uid="{00000000-0005-0000-0000-0000100F0000}"/>
    <cellStyle name="Normal 119 12 5" xfId="19161" xr:uid="{00000000-0005-0000-0000-0000110F0000}"/>
    <cellStyle name="Normal 119 12 6" xfId="24744" xr:uid="{00000000-0005-0000-0000-0000120F0000}"/>
    <cellStyle name="Normal 119 12 7" xfId="30327" xr:uid="{00000000-0005-0000-0000-0000130F0000}"/>
    <cellStyle name="Normal 119 13" xfId="2584" xr:uid="{00000000-0005-0000-0000-0000140F0000}"/>
    <cellStyle name="Normal 119 13 2" xfId="5380" xr:uid="{00000000-0005-0000-0000-0000150F0000}"/>
    <cellStyle name="Normal 119 13 2 2" xfId="10972" xr:uid="{00000000-0005-0000-0000-0000160F0000}"/>
    <cellStyle name="Normal 119 13 2 3" xfId="16555" xr:uid="{00000000-0005-0000-0000-0000170F0000}"/>
    <cellStyle name="Normal 119 13 2 4" xfId="22138" xr:uid="{00000000-0005-0000-0000-0000180F0000}"/>
    <cellStyle name="Normal 119 13 2 5" xfId="27721" xr:uid="{00000000-0005-0000-0000-0000190F0000}"/>
    <cellStyle name="Normal 119 13 2 6" xfId="33304" xr:uid="{00000000-0005-0000-0000-00001A0F0000}"/>
    <cellStyle name="Normal 119 13 3" xfId="8182" xr:uid="{00000000-0005-0000-0000-00001B0F0000}"/>
    <cellStyle name="Normal 119 13 4" xfId="13765" xr:uid="{00000000-0005-0000-0000-00001C0F0000}"/>
    <cellStyle name="Normal 119 13 5" xfId="19348" xr:uid="{00000000-0005-0000-0000-00001D0F0000}"/>
    <cellStyle name="Normal 119 13 6" xfId="24931" xr:uid="{00000000-0005-0000-0000-00001E0F0000}"/>
    <cellStyle name="Normal 119 13 7" xfId="30514" xr:uid="{00000000-0005-0000-0000-00001F0F0000}"/>
    <cellStyle name="Normal 119 14" xfId="2771" xr:uid="{00000000-0005-0000-0000-0000200F0000}"/>
    <cellStyle name="Normal 119 14 2" xfId="5567" xr:uid="{00000000-0005-0000-0000-0000210F0000}"/>
    <cellStyle name="Normal 119 14 2 2" xfId="11159" xr:uid="{00000000-0005-0000-0000-0000220F0000}"/>
    <cellStyle name="Normal 119 14 2 3" xfId="16742" xr:uid="{00000000-0005-0000-0000-0000230F0000}"/>
    <cellStyle name="Normal 119 14 2 4" xfId="22325" xr:uid="{00000000-0005-0000-0000-0000240F0000}"/>
    <cellStyle name="Normal 119 14 2 5" xfId="27908" xr:uid="{00000000-0005-0000-0000-0000250F0000}"/>
    <cellStyle name="Normal 119 14 2 6" xfId="33491" xr:uid="{00000000-0005-0000-0000-0000260F0000}"/>
    <cellStyle name="Normal 119 14 3" xfId="8369" xr:uid="{00000000-0005-0000-0000-0000270F0000}"/>
    <cellStyle name="Normal 119 14 4" xfId="13952" xr:uid="{00000000-0005-0000-0000-0000280F0000}"/>
    <cellStyle name="Normal 119 14 5" xfId="19535" xr:uid="{00000000-0005-0000-0000-0000290F0000}"/>
    <cellStyle name="Normal 119 14 6" xfId="25118" xr:uid="{00000000-0005-0000-0000-00002A0F0000}"/>
    <cellStyle name="Normal 119 14 7" xfId="30701" xr:uid="{00000000-0005-0000-0000-00002B0F0000}"/>
    <cellStyle name="Normal 119 15" xfId="2958" xr:uid="{00000000-0005-0000-0000-00002C0F0000}"/>
    <cellStyle name="Normal 119 15 2" xfId="8556" xr:uid="{00000000-0005-0000-0000-00002D0F0000}"/>
    <cellStyle name="Normal 119 15 3" xfId="14139" xr:uid="{00000000-0005-0000-0000-00002E0F0000}"/>
    <cellStyle name="Normal 119 15 4" xfId="19722" xr:uid="{00000000-0005-0000-0000-00002F0F0000}"/>
    <cellStyle name="Normal 119 15 5" xfId="25305" xr:uid="{00000000-0005-0000-0000-0000300F0000}"/>
    <cellStyle name="Normal 119 15 6" xfId="30888" xr:uid="{00000000-0005-0000-0000-0000310F0000}"/>
    <cellStyle name="Normal 119 16" xfId="5763" xr:uid="{00000000-0005-0000-0000-0000320F0000}"/>
    <cellStyle name="Normal 119 17" xfId="11346" xr:uid="{00000000-0005-0000-0000-0000330F0000}"/>
    <cellStyle name="Normal 119 18" xfId="16929" xr:uid="{00000000-0005-0000-0000-0000340F0000}"/>
    <cellStyle name="Normal 119 19" xfId="22512" xr:uid="{00000000-0005-0000-0000-0000350F0000}"/>
    <cellStyle name="Normal 119 2" xfId="348" xr:uid="{00000000-0005-0000-0000-0000360F0000}"/>
    <cellStyle name="Normal 119 2 2" xfId="1089" xr:uid="{00000000-0005-0000-0000-0000370F0000}"/>
    <cellStyle name="Normal 119 2 2 2" xfId="3887" xr:uid="{00000000-0005-0000-0000-0000380F0000}"/>
    <cellStyle name="Normal 119 2 2 2 2" xfId="9479" xr:uid="{00000000-0005-0000-0000-0000390F0000}"/>
    <cellStyle name="Normal 119 2 2 2 3" xfId="15062" xr:uid="{00000000-0005-0000-0000-00003A0F0000}"/>
    <cellStyle name="Normal 119 2 2 2 4" xfId="20645" xr:uid="{00000000-0005-0000-0000-00003B0F0000}"/>
    <cellStyle name="Normal 119 2 2 2 5" xfId="26228" xr:uid="{00000000-0005-0000-0000-00003C0F0000}"/>
    <cellStyle name="Normal 119 2 2 2 6" xfId="31811" xr:uid="{00000000-0005-0000-0000-00003D0F0000}"/>
    <cellStyle name="Normal 119 2 2 3" xfId="6689" xr:uid="{00000000-0005-0000-0000-00003E0F0000}"/>
    <cellStyle name="Normal 119 2 2 4" xfId="12272" xr:uid="{00000000-0005-0000-0000-00003F0F0000}"/>
    <cellStyle name="Normal 119 2 2 5" xfId="17855" xr:uid="{00000000-0005-0000-0000-0000400F0000}"/>
    <cellStyle name="Normal 119 2 2 6" xfId="23438" xr:uid="{00000000-0005-0000-0000-0000410F0000}"/>
    <cellStyle name="Normal 119 2 2 7" xfId="29021" xr:uid="{00000000-0005-0000-0000-0000420F0000}"/>
    <cellStyle name="Normal 119 2 3" xfId="3146" xr:uid="{00000000-0005-0000-0000-0000430F0000}"/>
    <cellStyle name="Normal 119 2 3 2" xfId="8740" xr:uid="{00000000-0005-0000-0000-0000440F0000}"/>
    <cellStyle name="Normal 119 2 3 3" xfId="14323" xr:uid="{00000000-0005-0000-0000-0000450F0000}"/>
    <cellStyle name="Normal 119 2 3 4" xfId="19906" xr:uid="{00000000-0005-0000-0000-0000460F0000}"/>
    <cellStyle name="Normal 119 2 3 5" xfId="25489" xr:uid="{00000000-0005-0000-0000-0000470F0000}"/>
    <cellStyle name="Normal 119 2 3 6" xfId="31072" xr:uid="{00000000-0005-0000-0000-0000480F0000}"/>
    <cellStyle name="Normal 119 2 4" xfId="5950" xr:uid="{00000000-0005-0000-0000-0000490F0000}"/>
    <cellStyle name="Normal 119 2 5" xfId="11533" xr:uid="{00000000-0005-0000-0000-00004A0F0000}"/>
    <cellStyle name="Normal 119 2 6" xfId="17116" xr:uid="{00000000-0005-0000-0000-00004B0F0000}"/>
    <cellStyle name="Normal 119 2 7" xfId="22699" xr:uid="{00000000-0005-0000-0000-00004C0F0000}"/>
    <cellStyle name="Normal 119 2 8" xfId="28282" xr:uid="{00000000-0005-0000-0000-00004D0F0000}"/>
    <cellStyle name="Normal 119 20" xfId="28095" xr:uid="{00000000-0005-0000-0000-00004E0F0000}"/>
    <cellStyle name="Normal 119 3" xfId="532" xr:uid="{00000000-0005-0000-0000-00004F0F0000}"/>
    <cellStyle name="Normal 119 3 2" xfId="3330" xr:uid="{00000000-0005-0000-0000-0000500F0000}"/>
    <cellStyle name="Normal 119 3 2 2" xfId="8924" xr:uid="{00000000-0005-0000-0000-0000510F0000}"/>
    <cellStyle name="Normal 119 3 2 3" xfId="14507" xr:uid="{00000000-0005-0000-0000-0000520F0000}"/>
    <cellStyle name="Normal 119 3 2 4" xfId="20090" xr:uid="{00000000-0005-0000-0000-0000530F0000}"/>
    <cellStyle name="Normal 119 3 2 5" xfId="25673" xr:uid="{00000000-0005-0000-0000-0000540F0000}"/>
    <cellStyle name="Normal 119 3 2 6" xfId="31256" xr:uid="{00000000-0005-0000-0000-0000550F0000}"/>
    <cellStyle name="Normal 119 3 3" xfId="6134" xr:uid="{00000000-0005-0000-0000-0000560F0000}"/>
    <cellStyle name="Normal 119 3 4" xfId="11717" xr:uid="{00000000-0005-0000-0000-0000570F0000}"/>
    <cellStyle name="Normal 119 3 5" xfId="17300" xr:uid="{00000000-0005-0000-0000-0000580F0000}"/>
    <cellStyle name="Normal 119 3 6" xfId="22883" xr:uid="{00000000-0005-0000-0000-0000590F0000}"/>
    <cellStyle name="Normal 119 3 7" xfId="28466" xr:uid="{00000000-0005-0000-0000-00005A0F0000}"/>
    <cellStyle name="Normal 119 4" xfId="719" xr:uid="{00000000-0005-0000-0000-00005B0F0000}"/>
    <cellStyle name="Normal 119 4 2" xfId="3517" xr:uid="{00000000-0005-0000-0000-00005C0F0000}"/>
    <cellStyle name="Normal 119 4 2 2" xfId="9109" xr:uid="{00000000-0005-0000-0000-00005D0F0000}"/>
    <cellStyle name="Normal 119 4 2 3" xfId="14692" xr:uid="{00000000-0005-0000-0000-00005E0F0000}"/>
    <cellStyle name="Normal 119 4 2 4" xfId="20275" xr:uid="{00000000-0005-0000-0000-00005F0F0000}"/>
    <cellStyle name="Normal 119 4 2 5" xfId="25858" xr:uid="{00000000-0005-0000-0000-0000600F0000}"/>
    <cellStyle name="Normal 119 4 2 6" xfId="31441" xr:uid="{00000000-0005-0000-0000-0000610F0000}"/>
    <cellStyle name="Normal 119 4 3" xfId="6319" xr:uid="{00000000-0005-0000-0000-0000620F0000}"/>
    <cellStyle name="Normal 119 4 4" xfId="11902" xr:uid="{00000000-0005-0000-0000-0000630F0000}"/>
    <cellStyle name="Normal 119 4 5" xfId="17485" xr:uid="{00000000-0005-0000-0000-0000640F0000}"/>
    <cellStyle name="Normal 119 4 6" xfId="23068" xr:uid="{00000000-0005-0000-0000-0000650F0000}"/>
    <cellStyle name="Normal 119 4 7" xfId="28651" xr:uid="{00000000-0005-0000-0000-0000660F0000}"/>
    <cellStyle name="Normal 119 5" xfId="906" xr:uid="{00000000-0005-0000-0000-0000670F0000}"/>
    <cellStyle name="Normal 119 5 2" xfId="3704" xr:uid="{00000000-0005-0000-0000-0000680F0000}"/>
    <cellStyle name="Normal 119 5 2 2" xfId="9296" xr:uid="{00000000-0005-0000-0000-0000690F0000}"/>
    <cellStyle name="Normal 119 5 2 3" xfId="14879" xr:uid="{00000000-0005-0000-0000-00006A0F0000}"/>
    <cellStyle name="Normal 119 5 2 4" xfId="20462" xr:uid="{00000000-0005-0000-0000-00006B0F0000}"/>
    <cellStyle name="Normal 119 5 2 5" xfId="26045" xr:uid="{00000000-0005-0000-0000-00006C0F0000}"/>
    <cellStyle name="Normal 119 5 2 6" xfId="31628" xr:uid="{00000000-0005-0000-0000-00006D0F0000}"/>
    <cellStyle name="Normal 119 5 3" xfId="6506" xr:uid="{00000000-0005-0000-0000-00006E0F0000}"/>
    <cellStyle name="Normal 119 5 4" xfId="12089" xr:uid="{00000000-0005-0000-0000-00006F0F0000}"/>
    <cellStyle name="Normal 119 5 5" xfId="17672" xr:uid="{00000000-0005-0000-0000-0000700F0000}"/>
    <cellStyle name="Normal 119 5 6" xfId="23255" xr:uid="{00000000-0005-0000-0000-0000710F0000}"/>
    <cellStyle name="Normal 119 5 7" xfId="28838" xr:uid="{00000000-0005-0000-0000-0000720F0000}"/>
    <cellStyle name="Normal 119 6" xfId="1273" xr:uid="{00000000-0005-0000-0000-0000730F0000}"/>
    <cellStyle name="Normal 119 6 2" xfId="4071" xr:uid="{00000000-0005-0000-0000-0000740F0000}"/>
    <cellStyle name="Normal 119 6 2 2" xfId="9663" xr:uid="{00000000-0005-0000-0000-0000750F0000}"/>
    <cellStyle name="Normal 119 6 2 3" xfId="15246" xr:uid="{00000000-0005-0000-0000-0000760F0000}"/>
    <cellStyle name="Normal 119 6 2 4" xfId="20829" xr:uid="{00000000-0005-0000-0000-0000770F0000}"/>
    <cellStyle name="Normal 119 6 2 5" xfId="26412" xr:uid="{00000000-0005-0000-0000-0000780F0000}"/>
    <cellStyle name="Normal 119 6 2 6" xfId="31995" xr:uid="{00000000-0005-0000-0000-0000790F0000}"/>
    <cellStyle name="Normal 119 6 3" xfId="6873" xr:uid="{00000000-0005-0000-0000-00007A0F0000}"/>
    <cellStyle name="Normal 119 6 4" xfId="12456" xr:uid="{00000000-0005-0000-0000-00007B0F0000}"/>
    <cellStyle name="Normal 119 6 5" xfId="18039" xr:uid="{00000000-0005-0000-0000-00007C0F0000}"/>
    <cellStyle name="Normal 119 6 6" xfId="23622" xr:uid="{00000000-0005-0000-0000-00007D0F0000}"/>
    <cellStyle name="Normal 119 6 7" xfId="29205" xr:uid="{00000000-0005-0000-0000-00007E0F0000}"/>
    <cellStyle name="Normal 119 7" xfId="1462" xr:uid="{00000000-0005-0000-0000-00007F0F0000}"/>
    <cellStyle name="Normal 119 7 2" xfId="4258" xr:uid="{00000000-0005-0000-0000-0000800F0000}"/>
    <cellStyle name="Normal 119 7 2 2" xfId="9850" xr:uid="{00000000-0005-0000-0000-0000810F0000}"/>
    <cellStyle name="Normal 119 7 2 3" xfId="15433" xr:uid="{00000000-0005-0000-0000-0000820F0000}"/>
    <cellStyle name="Normal 119 7 2 4" xfId="21016" xr:uid="{00000000-0005-0000-0000-0000830F0000}"/>
    <cellStyle name="Normal 119 7 2 5" xfId="26599" xr:uid="{00000000-0005-0000-0000-0000840F0000}"/>
    <cellStyle name="Normal 119 7 2 6" xfId="32182" xr:uid="{00000000-0005-0000-0000-0000850F0000}"/>
    <cellStyle name="Normal 119 7 3" xfId="7060" xr:uid="{00000000-0005-0000-0000-0000860F0000}"/>
    <cellStyle name="Normal 119 7 4" xfId="12643" xr:uid="{00000000-0005-0000-0000-0000870F0000}"/>
    <cellStyle name="Normal 119 7 5" xfId="18226" xr:uid="{00000000-0005-0000-0000-0000880F0000}"/>
    <cellStyle name="Normal 119 7 6" xfId="23809" xr:uid="{00000000-0005-0000-0000-0000890F0000}"/>
    <cellStyle name="Normal 119 7 7" xfId="29392" xr:uid="{00000000-0005-0000-0000-00008A0F0000}"/>
    <cellStyle name="Normal 119 8" xfId="1649" xr:uid="{00000000-0005-0000-0000-00008B0F0000}"/>
    <cellStyle name="Normal 119 8 2" xfId="4445" xr:uid="{00000000-0005-0000-0000-00008C0F0000}"/>
    <cellStyle name="Normal 119 8 2 2" xfId="10037" xr:uid="{00000000-0005-0000-0000-00008D0F0000}"/>
    <cellStyle name="Normal 119 8 2 3" xfId="15620" xr:uid="{00000000-0005-0000-0000-00008E0F0000}"/>
    <cellStyle name="Normal 119 8 2 4" xfId="21203" xr:uid="{00000000-0005-0000-0000-00008F0F0000}"/>
    <cellStyle name="Normal 119 8 2 5" xfId="26786" xr:uid="{00000000-0005-0000-0000-0000900F0000}"/>
    <cellStyle name="Normal 119 8 2 6" xfId="32369" xr:uid="{00000000-0005-0000-0000-0000910F0000}"/>
    <cellStyle name="Normal 119 8 3" xfId="7247" xr:uid="{00000000-0005-0000-0000-0000920F0000}"/>
    <cellStyle name="Normal 119 8 4" xfId="12830" xr:uid="{00000000-0005-0000-0000-0000930F0000}"/>
    <cellStyle name="Normal 119 8 5" xfId="18413" xr:uid="{00000000-0005-0000-0000-0000940F0000}"/>
    <cellStyle name="Normal 119 8 6" xfId="23996" xr:uid="{00000000-0005-0000-0000-0000950F0000}"/>
    <cellStyle name="Normal 119 8 7" xfId="29579" xr:uid="{00000000-0005-0000-0000-0000960F0000}"/>
    <cellStyle name="Normal 119 9" xfId="1836" xr:uid="{00000000-0005-0000-0000-0000970F0000}"/>
    <cellStyle name="Normal 119 9 2" xfId="4632" xr:uid="{00000000-0005-0000-0000-0000980F0000}"/>
    <cellStyle name="Normal 119 9 2 2" xfId="10224" xr:uid="{00000000-0005-0000-0000-0000990F0000}"/>
    <cellStyle name="Normal 119 9 2 3" xfId="15807" xr:uid="{00000000-0005-0000-0000-00009A0F0000}"/>
    <cellStyle name="Normal 119 9 2 4" xfId="21390" xr:uid="{00000000-0005-0000-0000-00009B0F0000}"/>
    <cellStyle name="Normal 119 9 2 5" xfId="26973" xr:uid="{00000000-0005-0000-0000-00009C0F0000}"/>
    <cellStyle name="Normal 119 9 2 6" xfId="32556" xr:uid="{00000000-0005-0000-0000-00009D0F0000}"/>
    <cellStyle name="Normal 119 9 3" xfId="7434" xr:uid="{00000000-0005-0000-0000-00009E0F0000}"/>
    <cellStyle name="Normal 119 9 4" xfId="13017" xr:uid="{00000000-0005-0000-0000-00009F0F0000}"/>
    <cellStyle name="Normal 119 9 5" xfId="18600" xr:uid="{00000000-0005-0000-0000-0000A00F0000}"/>
    <cellStyle name="Normal 119 9 6" xfId="24183" xr:uid="{00000000-0005-0000-0000-0000A10F0000}"/>
    <cellStyle name="Normal 119 9 7" xfId="29766" xr:uid="{00000000-0005-0000-0000-0000A20F0000}"/>
    <cellStyle name="Normal 12" xfId="24" xr:uid="{00000000-0005-0000-0000-0000A30F0000}"/>
    <cellStyle name="Normal 12 10" xfId="1934" xr:uid="{00000000-0005-0000-0000-0000A40F0000}"/>
    <cellStyle name="Normal 12 10 2" xfId="4730" xr:uid="{00000000-0005-0000-0000-0000A50F0000}"/>
    <cellStyle name="Normal 12 10 2 2" xfId="10322" xr:uid="{00000000-0005-0000-0000-0000A60F0000}"/>
    <cellStyle name="Normal 12 10 2 3" xfId="15905" xr:uid="{00000000-0005-0000-0000-0000A70F0000}"/>
    <cellStyle name="Normal 12 10 2 4" xfId="21488" xr:uid="{00000000-0005-0000-0000-0000A80F0000}"/>
    <cellStyle name="Normal 12 10 2 5" xfId="27071" xr:uid="{00000000-0005-0000-0000-0000A90F0000}"/>
    <cellStyle name="Normal 12 10 2 6" xfId="32654" xr:uid="{00000000-0005-0000-0000-0000AA0F0000}"/>
    <cellStyle name="Normal 12 10 3" xfId="7532" xr:uid="{00000000-0005-0000-0000-0000AB0F0000}"/>
    <cellStyle name="Normal 12 10 4" xfId="13115" xr:uid="{00000000-0005-0000-0000-0000AC0F0000}"/>
    <cellStyle name="Normal 12 10 5" xfId="18698" xr:uid="{00000000-0005-0000-0000-0000AD0F0000}"/>
    <cellStyle name="Normal 12 10 6" xfId="24281" xr:uid="{00000000-0005-0000-0000-0000AE0F0000}"/>
    <cellStyle name="Normal 12 10 7" xfId="29864" xr:uid="{00000000-0005-0000-0000-0000AF0F0000}"/>
    <cellStyle name="Normal 12 11" xfId="2121" xr:uid="{00000000-0005-0000-0000-0000B00F0000}"/>
    <cellStyle name="Normal 12 11 2" xfId="4917" xr:uid="{00000000-0005-0000-0000-0000B10F0000}"/>
    <cellStyle name="Normal 12 11 2 2" xfId="10509" xr:uid="{00000000-0005-0000-0000-0000B20F0000}"/>
    <cellStyle name="Normal 12 11 2 3" xfId="16092" xr:uid="{00000000-0005-0000-0000-0000B30F0000}"/>
    <cellStyle name="Normal 12 11 2 4" xfId="21675" xr:uid="{00000000-0005-0000-0000-0000B40F0000}"/>
    <cellStyle name="Normal 12 11 2 5" xfId="27258" xr:uid="{00000000-0005-0000-0000-0000B50F0000}"/>
    <cellStyle name="Normal 12 11 2 6" xfId="32841" xr:uid="{00000000-0005-0000-0000-0000B60F0000}"/>
    <cellStyle name="Normal 12 11 3" xfId="7719" xr:uid="{00000000-0005-0000-0000-0000B70F0000}"/>
    <cellStyle name="Normal 12 11 4" xfId="13302" xr:uid="{00000000-0005-0000-0000-0000B80F0000}"/>
    <cellStyle name="Normal 12 11 5" xfId="18885" xr:uid="{00000000-0005-0000-0000-0000B90F0000}"/>
    <cellStyle name="Normal 12 11 6" xfId="24468" xr:uid="{00000000-0005-0000-0000-0000BA0F0000}"/>
    <cellStyle name="Normal 12 11 7" xfId="30051" xr:uid="{00000000-0005-0000-0000-0000BB0F0000}"/>
    <cellStyle name="Normal 12 12" xfId="2308" xr:uid="{00000000-0005-0000-0000-0000BC0F0000}"/>
    <cellStyle name="Normal 12 12 2" xfId="5104" xr:uid="{00000000-0005-0000-0000-0000BD0F0000}"/>
    <cellStyle name="Normal 12 12 2 2" xfId="10696" xr:uid="{00000000-0005-0000-0000-0000BE0F0000}"/>
    <cellStyle name="Normal 12 12 2 3" xfId="16279" xr:uid="{00000000-0005-0000-0000-0000BF0F0000}"/>
    <cellStyle name="Normal 12 12 2 4" xfId="21862" xr:uid="{00000000-0005-0000-0000-0000C00F0000}"/>
    <cellStyle name="Normal 12 12 2 5" xfId="27445" xr:uid="{00000000-0005-0000-0000-0000C10F0000}"/>
    <cellStyle name="Normal 12 12 2 6" xfId="33028" xr:uid="{00000000-0005-0000-0000-0000C20F0000}"/>
    <cellStyle name="Normal 12 12 3" xfId="7906" xr:uid="{00000000-0005-0000-0000-0000C30F0000}"/>
    <cellStyle name="Normal 12 12 4" xfId="13489" xr:uid="{00000000-0005-0000-0000-0000C40F0000}"/>
    <cellStyle name="Normal 12 12 5" xfId="19072" xr:uid="{00000000-0005-0000-0000-0000C50F0000}"/>
    <cellStyle name="Normal 12 12 6" xfId="24655" xr:uid="{00000000-0005-0000-0000-0000C60F0000}"/>
    <cellStyle name="Normal 12 12 7" xfId="30238" xr:uid="{00000000-0005-0000-0000-0000C70F0000}"/>
    <cellStyle name="Normal 12 13" xfId="2495" xr:uid="{00000000-0005-0000-0000-0000C80F0000}"/>
    <cellStyle name="Normal 12 13 2" xfId="5291" xr:uid="{00000000-0005-0000-0000-0000C90F0000}"/>
    <cellStyle name="Normal 12 13 2 2" xfId="10883" xr:uid="{00000000-0005-0000-0000-0000CA0F0000}"/>
    <cellStyle name="Normal 12 13 2 3" xfId="16466" xr:uid="{00000000-0005-0000-0000-0000CB0F0000}"/>
    <cellStyle name="Normal 12 13 2 4" xfId="22049" xr:uid="{00000000-0005-0000-0000-0000CC0F0000}"/>
    <cellStyle name="Normal 12 13 2 5" xfId="27632" xr:uid="{00000000-0005-0000-0000-0000CD0F0000}"/>
    <cellStyle name="Normal 12 13 2 6" xfId="33215" xr:uid="{00000000-0005-0000-0000-0000CE0F0000}"/>
    <cellStyle name="Normal 12 13 3" xfId="8093" xr:uid="{00000000-0005-0000-0000-0000CF0F0000}"/>
    <cellStyle name="Normal 12 13 4" xfId="13676" xr:uid="{00000000-0005-0000-0000-0000D00F0000}"/>
    <cellStyle name="Normal 12 13 5" xfId="19259" xr:uid="{00000000-0005-0000-0000-0000D10F0000}"/>
    <cellStyle name="Normal 12 13 6" xfId="24842" xr:uid="{00000000-0005-0000-0000-0000D20F0000}"/>
    <cellStyle name="Normal 12 13 7" xfId="30425" xr:uid="{00000000-0005-0000-0000-0000D30F0000}"/>
    <cellStyle name="Normal 12 14" xfId="2682" xr:uid="{00000000-0005-0000-0000-0000D40F0000}"/>
    <cellStyle name="Normal 12 14 2" xfId="5478" xr:uid="{00000000-0005-0000-0000-0000D50F0000}"/>
    <cellStyle name="Normal 12 14 2 2" xfId="11070" xr:uid="{00000000-0005-0000-0000-0000D60F0000}"/>
    <cellStyle name="Normal 12 14 2 3" xfId="16653" xr:uid="{00000000-0005-0000-0000-0000D70F0000}"/>
    <cellStyle name="Normal 12 14 2 4" xfId="22236" xr:uid="{00000000-0005-0000-0000-0000D80F0000}"/>
    <cellStyle name="Normal 12 14 2 5" xfId="27819" xr:uid="{00000000-0005-0000-0000-0000D90F0000}"/>
    <cellStyle name="Normal 12 14 2 6" xfId="33402" xr:uid="{00000000-0005-0000-0000-0000DA0F0000}"/>
    <cellStyle name="Normal 12 14 3" xfId="8280" xr:uid="{00000000-0005-0000-0000-0000DB0F0000}"/>
    <cellStyle name="Normal 12 14 4" xfId="13863" xr:uid="{00000000-0005-0000-0000-0000DC0F0000}"/>
    <cellStyle name="Normal 12 14 5" xfId="19446" xr:uid="{00000000-0005-0000-0000-0000DD0F0000}"/>
    <cellStyle name="Normal 12 14 6" xfId="25029" xr:uid="{00000000-0005-0000-0000-0000DE0F0000}"/>
    <cellStyle name="Normal 12 14 7" xfId="30612" xr:uid="{00000000-0005-0000-0000-0000DF0F0000}"/>
    <cellStyle name="Normal 12 15" xfId="2869" xr:uid="{00000000-0005-0000-0000-0000E00F0000}"/>
    <cellStyle name="Normal 12 15 2" xfId="8467" xr:uid="{00000000-0005-0000-0000-0000E10F0000}"/>
    <cellStyle name="Normal 12 15 3" xfId="14050" xr:uid="{00000000-0005-0000-0000-0000E20F0000}"/>
    <cellStyle name="Normal 12 15 4" xfId="19633" xr:uid="{00000000-0005-0000-0000-0000E30F0000}"/>
    <cellStyle name="Normal 12 15 5" xfId="25216" xr:uid="{00000000-0005-0000-0000-0000E40F0000}"/>
    <cellStyle name="Normal 12 15 6" xfId="30799" xr:uid="{00000000-0005-0000-0000-0000E50F0000}"/>
    <cellStyle name="Normal 12 16" xfId="5674" xr:uid="{00000000-0005-0000-0000-0000E60F0000}"/>
    <cellStyle name="Normal 12 17" xfId="11257" xr:uid="{00000000-0005-0000-0000-0000E70F0000}"/>
    <cellStyle name="Normal 12 18" xfId="16840" xr:uid="{00000000-0005-0000-0000-0000E80F0000}"/>
    <cellStyle name="Normal 12 19" xfId="22423" xr:uid="{00000000-0005-0000-0000-0000E90F0000}"/>
    <cellStyle name="Normal 12 2" xfId="259" xr:uid="{00000000-0005-0000-0000-0000EA0F0000}"/>
    <cellStyle name="Normal 12 2 2" xfId="1000" xr:uid="{00000000-0005-0000-0000-0000EB0F0000}"/>
    <cellStyle name="Normal 12 2 2 2" xfId="3798" xr:uid="{00000000-0005-0000-0000-0000EC0F0000}"/>
    <cellStyle name="Normal 12 2 2 2 2" xfId="9390" xr:uid="{00000000-0005-0000-0000-0000ED0F0000}"/>
    <cellStyle name="Normal 12 2 2 2 3" xfId="14973" xr:uid="{00000000-0005-0000-0000-0000EE0F0000}"/>
    <cellStyle name="Normal 12 2 2 2 4" xfId="20556" xr:uid="{00000000-0005-0000-0000-0000EF0F0000}"/>
    <cellStyle name="Normal 12 2 2 2 5" xfId="26139" xr:uid="{00000000-0005-0000-0000-0000F00F0000}"/>
    <cellStyle name="Normal 12 2 2 2 6" xfId="31722" xr:uid="{00000000-0005-0000-0000-0000F10F0000}"/>
    <cellStyle name="Normal 12 2 2 3" xfId="6600" xr:uid="{00000000-0005-0000-0000-0000F20F0000}"/>
    <cellStyle name="Normal 12 2 2 4" xfId="12183" xr:uid="{00000000-0005-0000-0000-0000F30F0000}"/>
    <cellStyle name="Normal 12 2 2 5" xfId="17766" xr:uid="{00000000-0005-0000-0000-0000F40F0000}"/>
    <cellStyle name="Normal 12 2 2 6" xfId="23349" xr:uid="{00000000-0005-0000-0000-0000F50F0000}"/>
    <cellStyle name="Normal 12 2 2 7" xfId="28932" xr:uid="{00000000-0005-0000-0000-0000F60F0000}"/>
    <cellStyle name="Normal 12 2 3" xfId="3058" xr:uid="{00000000-0005-0000-0000-0000F70F0000}"/>
    <cellStyle name="Normal 12 2 3 2" xfId="8652" xr:uid="{00000000-0005-0000-0000-0000F80F0000}"/>
    <cellStyle name="Normal 12 2 3 3" xfId="14235" xr:uid="{00000000-0005-0000-0000-0000F90F0000}"/>
    <cellStyle name="Normal 12 2 3 4" xfId="19818" xr:uid="{00000000-0005-0000-0000-0000FA0F0000}"/>
    <cellStyle name="Normal 12 2 3 5" xfId="25401" xr:uid="{00000000-0005-0000-0000-0000FB0F0000}"/>
    <cellStyle name="Normal 12 2 3 6" xfId="30984" xr:uid="{00000000-0005-0000-0000-0000FC0F0000}"/>
    <cellStyle name="Normal 12 2 4" xfId="5861" xr:uid="{00000000-0005-0000-0000-0000FD0F0000}"/>
    <cellStyle name="Normal 12 2 5" xfId="11444" xr:uid="{00000000-0005-0000-0000-0000FE0F0000}"/>
    <cellStyle name="Normal 12 2 6" xfId="17027" xr:uid="{00000000-0005-0000-0000-0000FF0F0000}"/>
    <cellStyle name="Normal 12 2 7" xfId="22610" xr:uid="{00000000-0005-0000-0000-000000100000}"/>
    <cellStyle name="Normal 12 2 8" xfId="28193" xr:uid="{00000000-0005-0000-0000-000001100000}"/>
    <cellStyle name="Normal 12 20" xfId="28006" xr:uid="{00000000-0005-0000-0000-000002100000}"/>
    <cellStyle name="Normal 12 3" xfId="443" xr:uid="{00000000-0005-0000-0000-000003100000}"/>
    <cellStyle name="Normal 12 3 2" xfId="3241" xr:uid="{00000000-0005-0000-0000-000004100000}"/>
    <cellStyle name="Normal 12 3 2 2" xfId="8835" xr:uid="{00000000-0005-0000-0000-000005100000}"/>
    <cellStyle name="Normal 12 3 2 3" xfId="14418" xr:uid="{00000000-0005-0000-0000-000006100000}"/>
    <cellStyle name="Normal 12 3 2 4" xfId="20001" xr:uid="{00000000-0005-0000-0000-000007100000}"/>
    <cellStyle name="Normal 12 3 2 5" xfId="25584" xr:uid="{00000000-0005-0000-0000-000008100000}"/>
    <cellStyle name="Normal 12 3 2 6" xfId="31167" xr:uid="{00000000-0005-0000-0000-000009100000}"/>
    <cellStyle name="Normal 12 3 3" xfId="6045" xr:uid="{00000000-0005-0000-0000-00000A100000}"/>
    <cellStyle name="Normal 12 3 4" xfId="11628" xr:uid="{00000000-0005-0000-0000-00000B100000}"/>
    <cellStyle name="Normal 12 3 5" xfId="17211" xr:uid="{00000000-0005-0000-0000-00000C100000}"/>
    <cellStyle name="Normal 12 3 6" xfId="22794" xr:uid="{00000000-0005-0000-0000-00000D100000}"/>
    <cellStyle name="Normal 12 3 7" xfId="28377" xr:uid="{00000000-0005-0000-0000-00000E100000}"/>
    <cellStyle name="Normal 12 4" xfId="630" xr:uid="{00000000-0005-0000-0000-00000F100000}"/>
    <cellStyle name="Normal 12 4 2" xfId="3428" xr:uid="{00000000-0005-0000-0000-000010100000}"/>
    <cellStyle name="Normal 12 4 2 2" xfId="9020" xr:uid="{00000000-0005-0000-0000-000011100000}"/>
    <cellStyle name="Normal 12 4 2 3" xfId="14603" xr:uid="{00000000-0005-0000-0000-000012100000}"/>
    <cellStyle name="Normal 12 4 2 4" xfId="20186" xr:uid="{00000000-0005-0000-0000-000013100000}"/>
    <cellStyle name="Normal 12 4 2 5" xfId="25769" xr:uid="{00000000-0005-0000-0000-000014100000}"/>
    <cellStyle name="Normal 12 4 2 6" xfId="31352" xr:uid="{00000000-0005-0000-0000-000015100000}"/>
    <cellStyle name="Normal 12 4 3" xfId="6230" xr:uid="{00000000-0005-0000-0000-000016100000}"/>
    <cellStyle name="Normal 12 4 4" xfId="11813" xr:uid="{00000000-0005-0000-0000-000017100000}"/>
    <cellStyle name="Normal 12 4 5" xfId="17396" xr:uid="{00000000-0005-0000-0000-000018100000}"/>
    <cellStyle name="Normal 12 4 6" xfId="22979" xr:uid="{00000000-0005-0000-0000-000019100000}"/>
    <cellStyle name="Normal 12 4 7" xfId="28562" xr:uid="{00000000-0005-0000-0000-00001A100000}"/>
    <cellStyle name="Normal 12 5" xfId="817" xr:uid="{00000000-0005-0000-0000-00001B100000}"/>
    <cellStyle name="Normal 12 5 2" xfId="3615" xr:uid="{00000000-0005-0000-0000-00001C100000}"/>
    <cellStyle name="Normal 12 5 2 2" xfId="9207" xr:uid="{00000000-0005-0000-0000-00001D100000}"/>
    <cellStyle name="Normal 12 5 2 3" xfId="14790" xr:uid="{00000000-0005-0000-0000-00001E100000}"/>
    <cellStyle name="Normal 12 5 2 4" xfId="20373" xr:uid="{00000000-0005-0000-0000-00001F100000}"/>
    <cellStyle name="Normal 12 5 2 5" xfId="25956" xr:uid="{00000000-0005-0000-0000-000020100000}"/>
    <cellStyle name="Normal 12 5 2 6" xfId="31539" xr:uid="{00000000-0005-0000-0000-000021100000}"/>
    <cellStyle name="Normal 12 5 3" xfId="6417" xr:uid="{00000000-0005-0000-0000-000022100000}"/>
    <cellStyle name="Normal 12 5 4" xfId="12000" xr:uid="{00000000-0005-0000-0000-000023100000}"/>
    <cellStyle name="Normal 12 5 5" xfId="17583" xr:uid="{00000000-0005-0000-0000-000024100000}"/>
    <cellStyle name="Normal 12 5 6" xfId="23166" xr:uid="{00000000-0005-0000-0000-000025100000}"/>
    <cellStyle name="Normal 12 5 7" xfId="28749" xr:uid="{00000000-0005-0000-0000-000026100000}"/>
    <cellStyle name="Normal 12 6" xfId="1184" xr:uid="{00000000-0005-0000-0000-000027100000}"/>
    <cellStyle name="Normal 12 6 2" xfId="3982" xr:uid="{00000000-0005-0000-0000-000028100000}"/>
    <cellStyle name="Normal 12 6 2 2" xfId="9574" xr:uid="{00000000-0005-0000-0000-000029100000}"/>
    <cellStyle name="Normal 12 6 2 3" xfId="15157" xr:uid="{00000000-0005-0000-0000-00002A100000}"/>
    <cellStyle name="Normal 12 6 2 4" xfId="20740" xr:uid="{00000000-0005-0000-0000-00002B100000}"/>
    <cellStyle name="Normal 12 6 2 5" xfId="26323" xr:uid="{00000000-0005-0000-0000-00002C100000}"/>
    <cellStyle name="Normal 12 6 2 6" xfId="31906" xr:uid="{00000000-0005-0000-0000-00002D100000}"/>
    <cellStyle name="Normal 12 6 3" xfId="6784" xr:uid="{00000000-0005-0000-0000-00002E100000}"/>
    <cellStyle name="Normal 12 6 4" xfId="12367" xr:uid="{00000000-0005-0000-0000-00002F100000}"/>
    <cellStyle name="Normal 12 6 5" xfId="17950" xr:uid="{00000000-0005-0000-0000-000030100000}"/>
    <cellStyle name="Normal 12 6 6" xfId="23533" xr:uid="{00000000-0005-0000-0000-000031100000}"/>
    <cellStyle name="Normal 12 6 7" xfId="29116" xr:uid="{00000000-0005-0000-0000-000032100000}"/>
    <cellStyle name="Normal 12 7" xfId="1373" xr:uid="{00000000-0005-0000-0000-000033100000}"/>
    <cellStyle name="Normal 12 7 2" xfId="4169" xr:uid="{00000000-0005-0000-0000-000034100000}"/>
    <cellStyle name="Normal 12 7 2 2" xfId="9761" xr:uid="{00000000-0005-0000-0000-000035100000}"/>
    <cellStyle name="Normal 12 7 2 3" xfId="15344" xr:uid="{00000000-0005-0000-0000-000036100000}"/>
    <cellStyle name="Normal 12 7 2 4" xfId="20927" xr:uid="{00000000-0005-0000-0000-000037100000}"/>
    <cellStyle name="Normal 12 7 2 5" xfId="26510" xr:uid="{00000000-0005-0000-0000-000038100000}"/>
    <cellStyle name="Normal 12 7 2 6" xfId="32093" xr:uid="{00000000-0005-0000-0000-000039100000}"/>
    <cellStyle name="Normal 12 7 3" xfId="6971" xr:uid="{00000000-0005-0000-0000-00003A100000}"/>
    <cellStyle name="Normal 12 7 4" xfId="12554" xr:uid="{00000000-0005-0000-0000-00003B100000}"/>
    <cellStyle name="Normal 12 7 5" xfId="18137" xr:uid="{00000000-0005-0000-0000-00003C100000}"/>
    <cellStyle name="Normal 12 7 6" xfId="23720" xr:uid="{00000000-0005-0000-0000-00003D100000}"/>
    <cellStyle name="Normal 12 7 7" xfId="29303" xr:uid="{00000000-0005-0000-0000-00003E100000}"/>
    <cellStyle name="Normal 12 8" xfId="1560" xr:uid="{00000000-0005-0000-0000-00003F100000}"/>
    <cellStyle name="Normal 12 8 2" xfId="4356" xr:uid="{00000000-0005-0000-0000-000040100000}"/>
    <cellStyle name="Normal 12 8 2 2" xfId="9948" xr:uid="{00000000-0005-0000-0000-000041100000}"/>
    <cellStyle name="Normal 12 8 2 3" xfId="15531" xr:uid="{00000000-0005-0000-0000-000042100000}"/>
    <cellStyle name="Normal 12 8 2 4" xfId="21114" xr:uid="{00000000-0005-0000-0000-000043100000}"/>
    <cellStyle name="Normal 12 8 2 5" xfId="26697" xr:uid="{00000000-0005-0000-0000-000044100000}"/>
    <cellStyle name="Normal 12 8 2 6" xfId="32280" xr:uid="{00000000-0005-0000-0000-000045100000}"/>
    <cellStyle name="Normal 12 8 3" xfId="7158" xr:uid="{00000000-0005-0000-0000-000046100000}"/>
    <cellStyle name="Normal 12 8 4" xfId="12741" xr:uid="{00000000-0005-0000-0000-000047100000}"/>
    <cellStyle name="Normal 12 8 5" xfId="18324" xr:uid="{00000000-0005-0000-0000-000048100000}"/>
    <cellStyle name="Normal 12 8 6" xfId="23907" xr:uid="{00000000-0005-0000-0000-000049100000}"/>
    <cellStyle name="Normal 12 8 7" xfId="29490" xr:uid="{00000000-0005-0000-0000-00004A100000}"/>
    <cellStyle name="Normal 12 9" xfId="1747" xr:uid="{00000000-0005-0000-0000-00004B100000}"/>
    <cellStyle name="Normal 12 9 2" xfId="4543" xr:uid="{00000000-0005-0000-0000-00004C100000}"/>
    <cellStyle name="Normal 12 9 2 2" xfId="10135" xr:uid="{00000000-0005-0000-0000-00004D100000}"/>
    <cellStyle name="Normal 12 9 2 3" xfId="15718" xr:uid="{00000000-0005-0000-0000-00004E100000}"/>
    <cellStyle name="Normal 12 9 2 4" xfId="21301" xr:uid="{00000000-0005-0000-0000-00004F100000}"/>
    <cellStyle name="Normal 12 9 2 5" xfId="26884" xr:uid="{00000000-0005-0000-0000-000050100000}"/>
    <cellStyle name="Normal 12 9 2 6" xfId="32467" xr:uid="{00000000-0005-0000-0000-000051100000}"/>
    <cellStyle name="Normal 12 9 3" xfId="7345" xr:uid="{00000000-0005-0000-0000-000052100000}"/>
    <cellStyle name="Normal 12 9 4" xfId="12928" xr:uid="{00000000-0005-0000-0000-000053100000}"/>
    <cellStyle name="Normal 12 9 5" xfId="18511" xr:uid="{00000000-0005-0000-0000-000054100000}"/>
    <cellStyle name="Normal 12 9 6" xfId="24094" xr:uid="{00000000-0005-0000-0000-000055100000}"/>
    <cellStyle name="Normal 12 9 7" xfId="29677" xr:uid="{00000000-0005-0000-0000-000056100000}"/>
    <cellStyle name="Normal 120" xfId="116" xr:uid="{00000000-0005-0000-0000-000057100000}"/>
    <cellStyle name="Normal 120 10" xfId="2024" xr:uid="{00000000-0005-0000-0000-000058100000}"/>
    <cellStyle name="Normal 120 10 2" xfId="4820" xr:uid="{00000000-0005-0000-0000-000059100000}"/>
    <cellStyle name="Normal 120 10 2 2" xfId="10412" xr:uid="{00000000-0005-0000-0000-00005A100000}"/>
    <cellStyle name="Normal 120 10 2 3" xfId="15995" xr:uid="{00000000-0005-0000-0000-00005B100000}"/>
    <cellStyle name="Normal 120 10 2 4" xfId="21578" xr:uid="{00000000-0005-0000-0000-00005C100000}"/>
    <cellStyle name="Normal 120 10 2 5" xfId="27161" xr:uid="{00000000-0005-0000-0000-00005D100000}"/>
    <cellStyle name="Normal 120 10 2 6" xfId="32744" xr:uid="{00000000-0005-0000-0000-00005E100000}"/>
    <cellStyle name="Normal 120 10 3" xfId="7622" xr:uid="{00000000-0005-0000-0000-00005F100000}"/>
    <cellStyle name="Normal 120 10 4" xfId="13205" xr:uid="{00000000-0005-0000-0000-000060100000}"/>
    <cellStyle name="Normal 120 10 5" xfId="18788" xr:uid="{00000000-0005-0000-0000-000061100000}"/>
    <cellStyle name="Normal 120 10 6" xfId="24371" xr:uid="{00000000-0005-0000-0000-000062100000}"/>
    <cellStyle name="Normal 120 10 7" xfId="29954" xr:uid="{00000000-0005-0000-0000-000063100000}"/>
    <cellStyle name="Normal 120 11" xfId="2211" xr:uid="{00000000-0005-0000-0000-000064100000}"/>
    <cellStyle name="Normal 120 11 2" xfId="5007" xr:uid="{00000000-0005-0000-0000-000065100000}"/>
    <cellStyle name="Normal 120 11 2 2" xfId="10599" xr:uid="{00000000-0005-0000-0000-000066100000}"/>
    <cellStyle name="Normal 120 11 2 3" xfId="16182" xr:uid="{00000000-0005-0000-0000-000067100000}"/>
    <cellStyle name="Normal 120 11 2 4" xfId="21765" xr:uid="{00000000-0005-0000-0000-000068100000}"/>
    <cellStyle name="Normal 120 11 2 5" xfId="27348" xr:uid="{00000000-0005-0000-0000-000069100000}"/>
    <cellStyle name="Normal 120 11 2 6" xfId="32931" xr:uid="{00000000-0005-0000-0000-00006A100000}"/>
    <cellStyle name="Normal 120 11 3" xfId="7809" xr:uid="{00000000-0005-0000-0000-00006B100000}"/>
    <cellStyle name="Normal 120 11 4" xfId="13392" xr:uid="{00000000-0005-0000-0000-00006C100000}"/>
    <cellStyle name="Normal 120 11 5" xfId="18975" xr:uid="{00000000-0005-0000-0000-00006D100000}"/>
    <cellStyle name="Normal 120 11 6" xfId="24558" xr:uid="{00000000-0005-0000-0000-00006E100000}"/>
    <cellStyle name="Normal 120 11 7" xfId="30141" xr:uid="{00000000-0005-0000-0000-00006F100000}"/>
    <cellStyle name="Normal 120 12" xfId="2398" xr:uid="{00000000-0005-0000-0000-000070100000}"/>
    <cellStyle name="Normal 120 12 2" xfId="5194" xr:uid="{00000000-0005-0000-0000-000071100000}"/>
    <cellStyle name="Normal 120 12 2 2" xfId="10786" xr:uid="{00000000-0005-0000-0000-000072100000}"/>
    <cellStyle name="Normal 120 12 2 3" xfId="16369" xr:uid="{00000000-0005-0000-0000-000073100000}"/>
    <cellStyle name="Normal 120 12 2 4" xfId="21952" xr:uid="{00000000-0005-0000-0000-000074100000}"/>
    <cellStyle name="Normal 120 12 2 5" xfId="27535" xr:uid="{00000000-0005-0000-0000-000075100000}"/>
    <cellStyle name="Normal 120 12 2 6" xfId="33118" xr:uid="{00000000-0005-0000-0000-000076100000}"/>
    <cellStyle name="Normal 120 12 3" xfId="7996" xr:uid="{00000000-0005-0000-0000-000077100000}"/>
    <cellStyle name="Normal 120 12 4" xfId="13579" xr:uid="{00000000-0005-0000-0000-000078100000}"/>
    <cellStyle name="Normal 120 12 5" xfId="19162" xr:uid="{00000000-0005-0000-0000-000079100000}"/>
    <cellStyle name="Normal 120 12 6" xfId="24745" xr:uid="{00000000-0005-0000-0000-00007A100000}"/>
    <cellStyle name="Normal 120 12 7" xfId="30328" xr:uid="{00000000-0005-0000-0000-00007B100000}"/>
    <cellStyle name="Normal 120 13" xfId="2585" xr:uid="{00000000-0005-0000-0000-00007C100000}"/>
    <cellStyle name="Normal 120 13 2" xfId="5381" xr:uid="{00000000-0005-0000-0000-00007D100000}"/>
    <cellStyle name="Normal 120 13 2 2" xfId="10973" xr:uid="{00000000-0005-0000-0000-00007E100000}"/>
    <cellStyle name="Normal 120 13 2 3" xfId="16556" xr:uid="{00000000-0005-0000-0000-00007F100000}"/>
    <cellStyle name="Normal 120 13 2 4" xfId="22139" xr:uid="{00000000-0005-0000-0000-000080100000}"/>
    <cellStyle name="Normal 120 13 2 5" xfId="27722" xr:uid="{00000000-0005-0000-0000-000081100000}"/>
    <cellStyle name="Normal 120 13 2 6" xfId="33305" xr:uid="{00000000-0005-0000-0000-000082100000}"/>
    <cellStyle name="Normal 120 13 3" xfId="8183" xr:uid="{00000000-0005-0000-0000-000083100000}"/>
    <cellStyle name="Normal 120 13 4" xfId="13766" xr:uid="{00000000-0005-0000-0000-000084100000}"/>
    <cellStyle name="Normal 120 13 5" xfId="19349" xr:uid="{00000000-0005-0000-0000-000085100000}"/>
    <cellStyle name="Normal 120 13 6" xfId="24932" xr:uid="{00000000-0005-0000-0000-000086100000}"/>
    <cellStyle name="Normal 120 13 7" xfId="30515" xr:uid="{00000000-0005-0000-0000-000087100000}"/>
    <cellStyle name="Normal 120 14" xfId="2772" xr:uid="{00000000-0005-0000-0000-000088100000}"/>
    <cellStyle name="Normal 120 14 2" xfId="5568" xr:uid="{00000000-0005-0000-0000-000089100000}"/>
    <cellStyle name="Normal 120 14 2 2" xfId="11160" xr:uid="{00000000-0005-0000-0000-00008A100000}"/>
    <cellStyle name="Normal 120 14 2 3" xfId="16743" xr:uid="{00000000-0005-0000-0000-00008B100000}"/>
    <cellStyle name="Normal 120 14 2 4" xfId="22326" xr:uid="{00000000-0005-0000-0000-00008C100000}"/>
    <cellStyle name="Normal 120 14 2 5" xfId="27909" xr:uid="{00000000-0005-0000-0000-00008D100000}"/>
    <cellStyle name="Normal 120 14 2 6" xfId="33492" xr:uid="{00000000-0005-0000-0000-00008E100000}"/>
    <cellStyle name="Normal 120 14 3" xfId="8370" xr:uid="{00000000-0005-0000-0000-00008F100000}"/>
    <cellStyle name="Normal 120 14 4" xfId="13953" xr:uid="{00000000-0005-0000-0000-000090100000}"/>
    <cellStyle name="Normal 120 14 5" xfId="19536" xr:uid="{00000000-0005-0000-0000-000091100000}"/>
    <cellStyle name="Normal 120 14 6" xfId="25119" xr:uid="{00000000-0005-0000-0000-000092100000}"/>
    <cellStyle name="Normal 120 14 7" xfId="30702" xr:uid="{00000000-0005-0000-0000-000093100000}"/>
    <cellStyle name="Normal 120 15" xfId="2959" xr:uid="{00000000-0005-0000-0000-000094100000}"/>
    <cellStyle name="Normal 120 15 2" xfId="8557" xr:uid="{00000000-0005-0000-0000-000095100000}"/>
    <cellStyle name="Normal 120 15 3" xfId="14140" xr:uid="{00000000-0005-0000-0000-000096100000}"/>
    <cellStyle name="Normal 120 15 4" xfId="19723" xr:uid="{00000000-0005-0000-0000-000097100000}"/>
    <cellStyle name="Normal 120 15 5" xfId="25306" xr:uid="{00000000-0005-0000-0000-000098100000}"/>
    <cellStyle name="Normal 120 15 6" xfId="30889" xr:uid="{00000000-0005-0000-0000-000099100000}"/>
    <cellStyle name="Normal 120 16" xfId="5764" xr:uid="{00000000-0005-0000-0000-00009A100000}"/>
    <cellStyle name="Normal 120 17" xfId="11347" xr:uid="{00000000-0005-0000-0000-00009B100000}"/>
    <cellStyle name="Normal 120 18" xfId="16930" xr:uid="{00000000-0005-0000-0000-00009C100000}"/>
    <cellStyle name="Normal 120 19" xfId="22513" xr:uid="{00000000-0005-0000-0000-00009D100000}"/>
    <cellStyle name="Normal 120 2" xfId="349" xr:uid="{00000000-0005-0000-0000-00009E100000}"/>
    <cellStyle name="Normal 120 2 2" xfId="1090" xr:uid="{00000000-0005-0000-0000-00009F100000}"/>
    <cellStyle name="Normal 120 2 2 2" xfId="3888" xr:uid="{00000000-0005-0000-0000-0000A0100000}"/>
    <cellStyle name="Normal 120 2 2 2 2" xfId="9480" xr:uid="{00000000-0005-0000-0000-0000A1100000}"/>
    <cellStyle name="Normal 120 2 2 2 3" xfId="15063" xr:uid="{00000000-0005-0000-0000-0000A2100000}"/>
    <cellStyle name="Normal 120 2 2 2 4" xfId="20646" xr:uid="{00000000-0005-0000-0000-0000A3100000}"/>
    <cellStyle name="Normal 120 2 2 2 5" xfId="26229" xr:uid="{00000000-0005-0000-0000-0000A4100000}"/>
    <cellStyle name="Normal 120 2 2 2 6" xfId="31812" xr:uid="{00000000-0005-0000-0000-0000A5100000}"/>
    <cellStyle name="Normal 120 2 2 3" xfId="6690" xr:uid="{00000000-0005-0000-0000-0000A6100000}"/>
    <cellStyle name="Normal 120 2 2 4" xfId="12273" xr:uid="{00000000-0005-0000-0000-0000A7100000}"/>
    <cellStyle name="Normal 120 2 2 5" xfId="17856" xr:uid="{00000000-0005-0000-0000-0000A8100000}"/>
    <cellStyle name="Normal 120 2 2 6" xfId="23439" xr:uid="{00000000-0005-0000-0000-0000A9100000}"/>
    <cellStyle name="Normal 120 2 2 7" xfId="29022" xr:uid="{00000000-0005-0000-0000-0000AA100000}"/>
    <cellStyle name="Normal 120 2 3" xfId="3147" xr:uid="{00000000-0005-0000-0000-0000AB100000}"/>
    <cellStyle name="Normal 120 2 3 2" xfId="8741" xr:uid="{00000000-0005-0000-0000-0000AC100000}"/>
    <cellStyle name="Normal 120 2 3 3" xfId="14324" xr:uid="{00000000-0005-0000-0000-0000AD100000}"/>
    <cellStyle name="Normal 120 2 3 4" xfId="19907" xr:uid="{00000000-0005-0000-0000-0000AE100000}"/>
    <cellStyle name="Normal 120 2 3 5" xfId="25490" xr:uid="{00000000-0005-0000-0000-0000AF100000}"/>
    <cellStyle name="Normal 120 2 3 6" xfId="31073" xr:uid="{00000000-0005-0000-0000-0000B0100000}"/>
    <cellStyle name="Normal 120 2 4" xfId="5951" xr:uid="{00000000-0005-0000-0000-0000B1100000}"/>
    <cellStyle name="Normal 120 2 5" xfId="11534" xr:uid="{00000000-0005-0000-0000-0000B2100000}"/>
    <cellStyle name="Normal 120 2 6" xfId="17117" xr:uid="{00000000-0005-0000-0000-0000B3100000}"/>
    <cellStyle name="Normal 120 2 7" xfId="22700" xr:uid="{00000000-0005-0000-0000-0000B4100000}"/>
    <cellStyle name="Normal 120 2 8" xfId="28283" xr:uid="{00000000-0005-0000-0000-0000B5100000}"/>
    <cellStyle name="Normal 120 20" xfId="28096" xr:uid="{00000000-0005-0000-0000-0000B6100000}"/>
    <cellStyle name="Normal 120 3" xfId="533" xr:uid="{00000000-0005-0000-0000-0000B7100000}"/>
    <cellStyle name="Normal 120 3 2" xfId="3331" xr:uid="{00000000-0005-0000-0000-0000B8100000}"/>
    <cellStyle name="Normal 120 3 2 2" xfId="8925" xr:uid="{00000000-0005-0000-0000-0000B9100000}"/>
    <cellStyle name="Normal 120 3 2 3" xfId="14508" xr:uid="{00000000-0005-0000-0000-0000BA100000}"/>
    <cellStyle name="Normal 120 3 2 4" xfId="20091" xr:uid="{00000000-0005-0000-0000-0000BB100000}"/>
    <cellStyle name="Normal 120 3 2 5" xfId="25674" xr:uid="{00000000-0005-0000-0000-0000BC100000}"/>
    <cellStyle name="Normal 120 3 2 6" xfId="31257" xr:uid="{00000000-0005-0000-0000-0000BD100000}"/>
    <cellStyle name="Normal 120 3 3" xfId="6135" xr:uid="{00000000-0005-0000-0000-0000BE100000}"/>
    <cellStyle name="Normal 120 3 4" xfId="11718" xr:uid="{00000000-0005-0000-0000-0000BF100000}"/>
    <cellStyle name="Normal 120 3 5" xfId="17301" xr:uid="{00000000-0005-0000-0000-0000C0100000}"/>
    <cellStyle name="Normal 120 3 6" xfId="22884" xr:uid="{00000000-0005-0000-0000-0000C1100000}"/>
    <cellStyle name="Normal 120 3 7" xfId="28467" xr:uid="{00000000-0005-0000-0000-0000C2100000}"/>
    <cellStyle name="Normal 120 4" xfId="720" xr:uid="{00000000-0005-0000-0000-0000C3100000}"/>
    <cellStyle name="Normal 120 4 2" xfId="3518" xr:uid="{00000000-0005-0000-0000-0000C4100000}"/>
    <cellStyle name="Normal 120 4 2 2" xfId="9110" xr:uid="{00000000-0005-0000-0000-0000C5100000}"/>
    <cellStyle name="Normal 120 4 2 3" xfId="14693" xr:uid="{00000000-0005-0000-0000-0000C6100000}"/>
    <cellStyle name="Normal 120 4 2 4" xfId="20276" xr:uid="{00000000-0005-0000-0000-0000C7100000}"/>
    <cellStyle name="Normal 120 4 2 5" xfId="25859" xr:uid="{00000000-0005-0000-0000-0000C8100000}"/>
    <cellStyle name="Normal 120 4 2 6" xfId="31442" xr:uid="{00000000-0005-0000-0000-0000C9100000}"/>
    <cellStyle name="Normal 120 4 3" xfId="6320" xr:uid="{00000000-0005-0000-0000-0000CA100000}"/>
    <cellStyle name="Normal 120 4 4" xfId="11903" xr:uid="{00000000-0005-0000-0000-0000CB100000}"/>
    <cellStyle name="Normal 120 4 5" xfId="17486" xr:uid="{00000000-0005-0000-0000-0000CC100000}"/>
    <cellStyle name="Normal 120 4 6" xfId="23069" xr:uid="{00000000-0005-0000-0000-0000CD100000}"/>
    <cellStyle name="Normal 120 4 7" xfId="28652" xr:uid="{00000000-0005-0000-0000-0000CE100000}"/>
    <cellStyle name="Normal 120 5" xfId="907" xr:uid="{00000000-0005-0000-0000-0000CF100000}"/>
    <cellStyle name="Normal 120 5 2" xfId="3705" xr:uid="{00000000-0005-0000-0000-0000D0100000}"/>
    <cellStyle name="Normal 120 5 2 2" xfId="9297" xr:uid="{00000000-0005-0000-0000-0000D1100000}"/>
    <cellStyle name="Normal 120 5 2 3" xfId="14880" xr:uid="{00000000-0005-0000-0000-0000D2100000}"/>
    <cellStyle name="Normal 120 5 2 4" xfId="20463" xr:uid="{00000000-0005-0000-0000-0000D3100000}"/>
    <cellStyle name="Normal 120 5 2 5" xfId="26046" xr:uid="{00000000-0005-0000-0000-0000D4100000}"/>
    <cellStyle name="Normal 120 5 2 6" xfId="31629" xr:uid="{00000000-0005-0000-0000-0000D5100000}"/>
    <cellStyle name="Normal 120 5 3" xfId="6507" xr:uid="{00000000-0005-0000-0000-0000D6100000}"/>
    <cellStyle name="Normal 120 5 4" xfId="12090" xr:uid="{00000000-0005-0000-0000-0000D7100000}"/>
    <cellStyle name="Normal 120 5 5" xfId="17673" xr:uid="{00000000-0005-0000-0000-0000D8100000}"/>
    <cellStyle name="Normal 120 5 6" xfId="23256" xr:uid="{00000000-0005-0000-0000-0000D9100000}"/>
    <cellStyle name="Normal 120 5 7" xfId="28839" xr:uid="{00000000-0005-0000-0000-0000DA100000}"/>
    <cellStyle name="Normal 120 6" xfId="1274" xr:uid="{00000000-0005-0000-0000-0000DB100000}"/>
    <cellStyle name="Normal 120 6 2" xfId="4072" xr:uid="{00000000-0005-0000-0000-0000DC100000}"/>
    <cellStyle name="Normal 120 6 2 2" xfId="9664" xr:uid="{00000000-0005-0000-0000-0000DD100000}"/>
    <cellStyle name="Normal 120 6 2 3" xfId="15247" xr:uid="{00000000-0005-0000-0000-0000DE100000}"/>
    <cellStyle name="Normal 120 6 2 4" xfId="20830" xr:uid="{00000000-0005-0000-0000-0000DF100000}"/>
    <cellStyle name="Normal 120 6 2 5" xfId="26413" xr:uid="{00000000-0005-0000-0000-0000E0100000}"/>
    <cellStyle name="Normal 120 6 2 6" xfId="31996" xr:uid="{00000000-0005-0000-0000-0000E1100000}"/>
    <cellStyle name="Normal 120 6 3" xfId="6874" xr:uid="{00000000-0005-0000-0000-0000E2100000}"/>
    <cellStyle name="Normal 120 6 4" xfId="12457" xr:uid="{00000000-0005-0000-0000-0000E3100000}"/>
    <cellStyle name="Normal 120 6 5" xfId="18040" xr:uid="{00000000-0005-0000-0000-0000E4100000}"/>
    <cellStyle name="Normal 120 6 6" xfId="23623" xr:uid="{00000000-0005-0000-0000-0000E5100000}"/>
    <cellStyle name="Normal 120 6 7" xfId="29206" xr:uid="{00000000-0005-0000-0000-0000E6100000}"/>
    <cellStyle name="Normal 120 7" xfId="1463" xr:uid="{00000000-0005-0000-0000-0000E7100000}"/>
    <cellStyle name="Normal 120 7 2" xfId="4259" xr:uid="{00000000-0005-0000-0000-0000E8100000}"/>
    <cellStyle name="Normal 120 7 2 2" xfId="9851" xr:uid="{00000000-0005-0000-0000-0000E9100000}"/>
    <cellStyle name="Normal 120 7 2 3" xfId="15434" xr:uid="{00000000-0005-0000-0000-0000EA100000}"/>
    <cellStyle name="Normal 120 7 2 4" xfId="21017" xr:uid="{00000000-0005-0000-0000-0000EB100000}"/>
    <cellStyle name="Normal 120 7 2 5" xfId="26600" xr:uid="{00000000-0005-0000-0000-0000EC100000}"/>
    <cellStyle name="Normal 120 7 2 6" xfId="32183" xr:uid="{00000000-0005-0000-0000-0000ED100000}"/>
    <cellStyle name="Normal 120 7 3" xfId="7061" xr:uid="{00000000-0005-0000-0000-0000EE100000}"/>
    <cellStyle name="Normal 120 7 4" xfId="12644" xr:uid="{00000000-0005-0000-0000-0000EF100000}"/>
    <cellStyle name="Normal 120 7 5" xfId="18227" xr:uid="{00000000-0005-0000-0000-0000F0100000}"/>
    <cellStyle name="Normal 120 7 6" xfId="23810" xr:uid="{00000000-0005-0000-0000-0000F1100000}"/>
    <cellStyle name="Normal 120 7 7" xfId="29393" xr:uid="{00000000-0005-0000-0000-0000F2100000}"/>
    <cellStyle name="Normal 120 8" xfId="1650" xr:uid="{00000000-0005-0000-0000-0000F3100000}"/>
    <cellStyle name="Normal 120 8 2" xfId="4446" xr:uid="{00000000-0005-0000-0000-0000F4100000}"/>
    <cellStyle name="Normal 120 8 2 2" xfId="10038" xr:uid="{00000000-0005-0000-0000-0000F5100000}"/>
    <cellStyle name="Normal 120 8 2 3" xfId="15621" xr:uid="{00000000-0005-0000-0000-0000F6100000}"/>
    <cellStyle name="Normal 120 8 2 4" xfId="21204" xr:uid="{00000000-0005-0000-0000-0000F7100000}"/>
    <cellStyle name="Normal 120 8 2 5" xfId="26787" xr:uid="{00000000-0005-0000-0000-0000F8100000}"/>
    <cellStyle name="Normal 120 8 2 6" xfId="32370" xr:uid="{00000000-0005-0000-0000-0000F9100000}"/>
    <cellStyle name="Normal 120 8 3" xfId="7248" xr:uid="{00000000-0005-0000-0000-0000FA100000}"/>
    <cellStyle name="Normal 120 8 4" xfId="12831" xr:uid="{00000000-0005-0000-0000-0000FB100000}"/>
    <cellStyle name="Normal 120 8 5" xfId="18414" xr:uid="{00000000-0005-0000-0000-0000FC100000}"/>
    <cellStyle name="Normal 120 8 6" xfId="23997" xr:uid="{00000000-0005-0000-0000-0000FD100000}"/>
    <cellStyle name="Normal 120 8 7" xfId="29580" xr:uid="{00000000-0005-0000-0000-0000FE100000}"/>
    <cellStyle name="Normal 120 9" xfId="1837" xr:uid="{00000000-0005-0000-0000-0000FF100000}"/>
    <cellStyle name="Normal 120 9 2" xfId="4633" xr:uid="{00000000-0005-0000-0000-000000110000}"/>
    <cellStyle name="Normal 120 9 2 2" xfId="10225" xr:uid="{00000000-0005-0000-0000-000001110000}"/>
    <cellStyle name="Normal 120 9 2 3" xfId="15808" xr:uid="{00000000-0005-0000-0000-000002110000}"/>
    <cellStyle name="Normal 120 9 2 4" xfId="21391" xr:uid="{00000000-0005-0000-0000-000003110000}"/>
    <cellStyle name="Normal 120 9 2 5" xfId="26974" xr:uid="{00000000-0005-0000-0000-000004110000}"/>
    <cellStyle name="Normal 120 9 2 6" xfId="32557" xr:uid="{00000000-0005-0000-0000-000005110000}"/>
    <cellStyle name="Normal 120 9 3" xfId="7435" xr:uid="{00000000-0005-0000-0000-000006110000}"/>
    <cellStyle name="Normal 120 9 4" xfId="13018" xr:uid="{00000000-0005-0000-0000-000007110000}"/>
    <cellStyle name="Normal 120 9 5" xfId="18601" xr:uid="{00000000-0005-0000-0000-000008110000}"/>
    <cellStyle name="Normal 120 9 6" xfId="24184" xr:uid="{00000000-0005-0000-0000-000009110000}"/>
    <cellStyle name="Normal 120 9 7" xfId="29767" xr:uid="{00000000-0005-0000-0000-00000A110000}"/>
    <cellStyle name="Normal 121" xfId="117" xr:uid="{00000000-0005-0000-0000-00000B110000}"/>
    <cellStyle name="Normal 121 10" xfId="2025" xr:uid="{00000000-0005-0000-0000-00000C110000}"/>
    <cellStyle name="Normal 121 10 2" xfId="4821" xr:uid="{00000000-0005-0000-0000-00000D110000}"/>
    <cellStyle name="Normal 121 10 2 2" xfId="10413" xr:uid="{00000000-0005-0000-0000-00000E110000}"/>
    <cellStyle name="Normal 121 10 2 3" xfId="15996" xr:uid="{00000000-0005-0000-0000-00000F110000}"/>
    <cellStyle name="Normal 121 10 2 4" xfId="21579" xr:uid="{00000000-0005-0000-0000-000010110000}"/>
    <cellStyle name="Normal 121 10 2 5" xfId="27162" xr:uid="{00000000-0005-0000-0000-000011110000}"/>
    <cellStyle name="Normal 121 10 2 6" xfId="32745" xr:uid="{00000000-0005-0000-0000-000012110000}"/>
    <cellStyle name="Normal 121 10 3" xfId="7623" xr:uid="{00000000-0005-0000-0000-000013110000}"/>
    <cellStyle name="Normal 121 10 4" xfId="13206" xr:uid="{00000000-0005-0000-0000-000014110000}"/>
    <cellStyle name="Normal 121 10 5" xfId="18789" xr:uid="{00000000-0005-0000-0000-000015110000}"/>
    <cellStyle name="Normal 121 10 6" xfId="24372" xr:uid="{00000000-0005-0000-0000-000016110000}"/>
    <cellStyle name="Normal 121 10 7" xfId="29955" xr:uid="{00000000-0005-0000-0000-000017110000}"/>
    <cellStyle name="Normal 121 11" xfId="2212" xr:uid="{00000000-0005-0000-0000-000018110000}"/>
    <cellStyle name="Normal 121 11 2" xfId="5008" xr:uid="{00000000-0005-0000-0000-000019110000}"/>
    <cellStyle name="Normal 121 11 2 2" xfId="10600" xr:uid="{00000000-0005-0000-0000-00001A110000}"/>
    <cellStyle name="Normal 121 11 2 3" xfId="16183" xr:uid="{00000000-0005-0000-0000-00001B110000}"/>
    <cellStyle name="Normal 121 11 2 4" xfId="21766" xr:uid="{00000000-0005-0000-0000-00001C110000}"/>
    <cellStyle name="Normal 121 11 2 5" xfId="27349" xr:uid="{00000000-0005-0000-0000-00001D110000}"/>
    <cellStyle name="Normal 121 11 2 6" xfId="32932" xr:uid="{00000000-0005-0000-0000-00001E110000}"/>
    <cellStyle name="Normal 121 11 3" xfId="7810" xr:uid="{00000000-0005-0000-0000-00001F110000}"/>
    <cellStyle name="Normal 121 11 4" xfId="13393" xr:uid="{00000000-0005-0000-0000-000020110000}"/>
    <cellStyle name="Normal 121 11 5" xfId="18976" xr:uid="{00000000-0005-0000-0000-000021110000}"/>
    <cellStyle name="Normal 121 11 6" xfId="24559" xr:uid="{00000000-0005-0000-0000-000022110000}"/>
    <cellStyle name="Normal 121 11 7" xfId="30142" xr:uid="{00000000-0005-0000-0000-000023110000}"/>
    <cellStyle name="Normal 121 12" xfId="2399" xr:uid="{00000000-0005-0000-0000-000024110000}"/>
    <cellStyle name="Normal 121 12 2" xfId="5195" xr:uid="{00000000-0005-0000-0000-000025110000}"/>
    <cellStyle name="Normal 121 12 2 2" xfId="10787" xr:uid="{00000000-0005-0000-0000-000026110000}"/>
    <cellStyle name="Normal 121 12 2 3" xfId="16370" xr:uid="{00000000-0005-0000-0000-000027110000}"/>
    <cellStyle name="Normal 121 12 2 4" xfId="21953" xr:uid="{00000000-0005-0000-0000-000028110000}"/>
    <cellStyle name="Normal 121 12 2 5" xfId="27536" xr:uid="{00000000-0005-0000-0000-000029110000}"/>
    <cellStyle name="Normal 121 12 2 6" xfId="33119" xr:uid="{00000000-0005-0000-0000-00002A110000}"/>
    <cellStyle name="Normal 121 12 3" xfId="7997" xr:uid="{00000000-0005-0000-0000-00002B110000}"/>
    <cellStyle name="Normal 121 12 4" xfId="13580" xr:uid="{00000000-0005-0000-0000-00002C110000}"/>
    <cellStyle name="Normal 121 12 5" xfId="19163" xr:uid="{00000000-0005-0000-0000-00002D110000}"/>
    <cellStyle name="Normal 121 12 6" xfId="24746" xr:uid="{00000000-0005-0000-0000-00002E110000}"/>
    <cellStyle name="Normal 121 12 7" xfId="30329" xr:uid="{00000000-0005-0000-0000-00002F110000}"/>
    <cellStyle name="Normal 121 13" xfId="2586" xr:uid="{00000000-0005-0000-0000-000030110000}"/>
    <cellStyle name="Normal 121 13 2" xfId="5382" xr:uid="{00000000-0005-0000-0000-000031110000}"/>
    <cellStyle name="Normal 121 13 2 2" xfId="10974" xr:uid="{00000000-0005-0000-0000-000032110000}"/>
    <cellStyle name="Normal 121 13 2 3" xfId="16557" xr:uid="{00000000-0005-0000-0000-000033110000}"/>
    <cellStyle name="Normal 121 13 2 4" xfId="22140" xr:uid="{00000000-0005-0000-0000-000034110000}"/>
    <cellStyle name="Normal 121 13 2 5" xfId="27723" xr:uid="{00000000-0005-0000-0000-000035110000}"/>
    <cellStyle name="Normal 121 13 2 6" xfId="33306" xr:uid="{00000000-0005-0000-0000-000036110000}"/>
    <cellStyle name="Normal 121 13 3" xfId="8184" xr:uid="{00000000-0005-0000-0000-000037110000}"/>
    <cellStyle name="Normal 121 13 4" xfId="13767" xr:uid="{00000000-0005-0000-0000-000038110000}"/>
    <cellStyle name="Normal 121 13 5" xfId="19350" xr:uid="{00000000-0005-0000-0000-000039110000}"/>
    <cellStyle name="Normal 121 13 6" xfId="24933" xr:uid="{00000000-0005-0000-0000-00003A110000}"/>
    <cellStyle name="Normal 121 13 7" xfId="30516" xr:uid="{00000000-0005-0000-0000-00003B110000}"/>
    <cellStyle name="Normal 121 14" xfId="2773" xr:uid="{00000000-0005-0000-0000-00003C110000}"/>
    <cellStyle name="Normal 121 14 2" xfId="5569" xr:uid="{00000000-0005-0000-0000-00003D110000}"/>
    <cellStyle name="Normal 121 14 2 2" xfId="11161" xr:uid="{00000000-0005-0000-0000-00003E110000}"/>
    <cellStyle name="Normal 121 14 2 3" xfId="16744" xr:uid="{00000000-0005-0000-0000-00003F110000}"/>
    <cellStyle name="Normal 121 14 2 4" xfId="22327" xr:uid="{00000000-0005-0000-0000-000040110000}"/>
    <cellStyle name="Normal 121 14 2 5" xfId="27910" xr:uid="{00000000-0005-0000-0000-000041110000}"/>
    <cellStyle name="Normal 121 14 2 6" xfId="33493" xr:uid="{00000000-0005-0000-0000-000042110000}"/>
    <cellStyle name="Normal 121 14 3" xfId="8371" xr:uid="{00000000-0005-0000-0000-000043110000}"/>
    <cellStyle name="Normal 121 14 4" xfId="13954" xr:uid="{00000000-0005-0000-0000-000044110000}"/>
    <cellStyle name="Normal 121 14 5" xfId="19537" xr:uid="{00000000-0005-0000-0000-000045110000}"/>
    <cellStyle name="Normal 121 14 6" xfId="25120" xr:uid="{00000000-0005-0000-0000-000046110000}"/>
    <cellStyle name="Normal 121 14 7" xfId="30703" xr:uid="{00000000-0005-0000-0000-000047110000}"/>
    <cellStyle name="Normal 121 15" xfId="2960" xr:uid="{00000000-0005-0000-0000-000048110000}"/>
    <cellStyle name="Normal 121 15 2" xfId="8558" xr:uid="{00000000-0005-0000-0000-000049110000}"/>
    <cellStyle name="Normal 121 15 3" xfId="14141" xr:uid="{00000000-0005-0000-0000-00004A110000}"/>
    <cellStyle name="Normal 121 15 4" xfId="19724" xr:uid="{00000000-0005-0000-0000-00004B110000}"/>
    <cellStyle name="Normal 121 15 5" xfId="25307" xr:uid="{00000000-0005-0000-0000-00004C110000}"/>
    <cellStyle name="Normal 121 15 6" xfId="30890" xr:uid="{00000000-0005-0000-0000-00004D110000}"/>
    <cellStyle name="Normal 121 16" xfId="5765" xr:uid="{00000000-0005-0000-0000-00004E110000}"/>
    <cellStyle name="Normal 121 17" xfId="11348" xr:uid="{00000000-0005-0000-0000-00004F110000}"/>
    <cellStyle name="Normal 121 18" xfId="16931" xr:uid="{00000000-0005-0000-0000-000050110000}"/>
    <cellStyle name="Normal 121 19" xfId="22514" xr:uid="{00000000-0005-0000-0000-000051110000}"/>
    <cellStyle name="Normal 121 2" xfId="350" xr:uid="{00000000-0005-0000-0000-000052110000}"/>
    <cellStyle name="Normal 121 2 2" xfId="1091" xr:uid="{00000000-0005-0000-0000-000053110000}"/>
    <cellStyle name="Normal 121 2 2 2" xfId="3889" xr:uid="{00000000-0005-0000-0000-000054110000}"/>
    <cellStyle name="Normal 121 2 2 2 2" xfId="9481" xr:uid="{00000000-0005-0000-0000-000055110000}"/>
    <cellStyle name="Normal 121 2 2 2 3" xfId="15064" xr:uid="{00000000-0005-0000-0000-000056110000}"/>
    <cellStyle name="Normal 121 2 2 2 4" xfId="20647" xr:uid="{00000000-0005-0000-0000-000057110000}"/>
    <cellStyle name="Normal 121 2 2 2 5" xfId="26230" xr:uid="{00000000-0005-0000-0000-000058110000}"/>
    <cellStyle name="Normal 121 2 2 2 6" xfId="31813" xr:uid="{00000000-0005-0000-0000-000059110000}"/>
    <cellStyle name="Normal 121 2 2 3" xfId="6691" xr:uid="{00000000-0005-0000-0000-00005A110000}"/>
    <cellStyle name="Normal 121 2 2 4" xfId="12274" xr:uid="{00000000-0005-0000-0000-00005B110000}"/>
    <cellStyle name="Normal 121 2 2 5" xfId="17857" xr:uid="{00000000-0005-0000-0000-00005C110000}"/>
    <cellStyle name="Normal 121 2 2 6" xfId="23440" xr:uid="{00000000-0005-0000-0000-00005D110000}"/>
    <cellStyle name="Normal 121 2 2 7" xfId="29023" xr:uid="{00000000-0005-0000-0000-00005E110000}"/>
    <cellStyle name="Normal 121 2 3" xfId="3148" xr:uid="{00000000-0005-0000-0000-00005F110000}"/>
    <cellStyle name="Normal 121 2 3 2" xfId="8742" xr:uid="{00000000-0005-0000-0000-000060110000}"/>
    <cellStyle name="Normal 121 2 3 3" xfId="14325" xr:uid="{00000000-0005-0000-0000-000061110000}"/>
    <cellStyle name="Normal 121 2 3 4" xfId="19908" xr:uid="{00000000-0005-0000-0000-000062110000}"/>
    <cellStyle name="Normal 121 2 3 5" xfId="25491" xr:uid="{00000000-0005-0000-0000-000063110000}"/>
    <cellStyle name="Normal 121 2 3 6" xfId="31074" xr:uid="{00000000-0005-0000-0000-000064110000}"/>
    <cellStyle name="Normal 121 2 4" xfId="5952" xr:uid="{00000000-0005-0000-0000-000065110000}"/>
    <cellStyle name="Normal 121 2 5" xfId="11535" xr:uid="{00000000-0005-0000-0000-000066110000}"/>
    <cellStyle name="Normal 121 2 6" xfId="17118" xr:uid="{00000000-0005-0000-0000-000067110000}"/>
    <cellStyle name="Normal 121 2 7" xfId="22701" xr:uid="{00000000-0005-0000-0000-000068110000}"/>
    <cellStyle name="Normal 121 2 8" xfId="28284" xr:uid="{00000000-0005-0000-0000-000069110000}"/>
    <cellStyle name="Normal 121 20" xfId="28097" xr:uid="{00000000-0005-0000-0000-00006A110000}"/>
    <cellStyle name="Normal 121 3" xfId="534" xr:uid="{00000000-0005-0000-0000-00006B110000}"/>
    <cellStyle name="Normal 121 3 2" xfId="3332" xr:uid="{00000000-0005-0000-0000-00006C110000}"/>
    <cellStyle name="Normal 121 3 2 2" xfId="8926" xr:uid="{00000000-0005-0000-0000-00006D110000}"/>
    <cellStyle name="Normal 121 3 2 3" xfId="14509" xr:uid="{00000000-0005-0000-0000-00006E110000}"/>
    <cellStyle name="Normal 121 3 2 4" xfId="20092" xr:uid="{00000000-0005-0000-0000-00006F110000}"/>
    <cellStyle name="Normal 121 3 2 5" xfId="25675" xr:uid="{00000000-0005-0000-0000-000070110000}"/>
    <cellStyle name="Normal 121 3 2 6" xfId="31258" xr:uid="{00000000-0005-0000-0000-000071110000}"/>
    <cellStyle name="Normal 121 3 3" xfId="6136" xr:uid="{00000000-0005-0000-0000-000072110000}"/>
    <cellStyle name="Normal 121 3 4" xfId="11719" xr:uid="{00000000-0005-0000-0000-000073110000}"/>
    <cellStyle name="Normal 121 3 5" xfId="17302" xr:uid="{00000000-0005-0000-0000-000074110000}"/>
    <cellStyle name="Normal 121 3 6" xfId="22885" xr:uid="{00000000-0005-0000-0000-000075110000}"/>
    <cellStyle name="Normal 121 3 7" xfId="28468" xr:uid="{00000000-0005-0000-0000-000076110000}"/>
    <cellStyle name="Normal 121 4" xfId="721" xr:uid="{00000000-0005-0000-0000-000077110000}"/>
    <cellStyle name="Normal 121 4 2" xfId="3519" xr:uid="{00000000-0005-0000-0000-000078110000}"/>
    <cellStyle name="Normal 121 4 2 2" xfId="9111" xr:uid="{00000000-0005-0000-0000-000079110000}"/>
    <cellStyle name="Normal 121 4 2 3" xfId="14694" xr:uid="{00000000-0005-0000-0000-00007A110000}"/>
    <cellStyle name="Normal 121 4 2 4" xfId="20277" xr:uid="{00000000-0005-0000-0000-00007B110000}"/>
    <cellStyle name="Normal 121 4 2 5" xfId="25860" xr:uid="{00000000-0005-0000-0000-00007C110000}"/>
    <cellStyle name="Normal 121 4 2 6" xfId="31443" xr:uid="{00000000-0005-0000-0000-00007D110000}"/>
    <cellStyle name="Normal 121 4 3" xfId="6321" xr:uid="{00000000-0005-0000-0000-00007E110000}"/>
    <cellStyle name="Normal 121 4 4" xfId="11904" xr:uid="{00000000-0005-0000-0000-00007F110000}"/>
    <cellStyle name="Normal 121 4 5" xfId="17487" xr:uid="{00000000-0005-0000-0000-000080110000}"/>
    <cellStyle name="Normal 121 4 6" xfId="23070" xr:uid="{00000000-0005-0000-0000-000081110000}"/>
    <cellStyle name="Normal 121 4 7" xfId="28653" xr:uid="{00000000-0005-0000-0000-000082110000}"/>
    <cellStyle name="Normal 121 5" xfId="908" xr:uid="{00000000-0005-0000-0000-000083110000}"/>
    <cellStyle name="Normal 121 5 2" xfId="3706" xr:uid="{00000000-0005-0000-0000-000084110000}"/>
    <cellStyle name="Normal 121 5 2 2" xfId="9298" xr:uid="{00000000-0005-0000-0000-000085110000}"/>
    <cellStyle name="Normal 121 5 2 3" xfId="14881" xr:uid="{00000000-0005-0000-0000-000086110000}"/>
    <cellStyle name="Normal 121 5 2 4" xfId="20464" xr:uid="{00000000-0005-0000-0000-000087110000}"/>
    <cellStyle name="Normal 121 5 2 5" xfId="26047" xr:uid="{00000000-0005-0000-0000-000088110000}"/>
    <cellStyle name="Normal 121 5 2 6" xfId="31630" xr:uid="{00000000-0005-0000-0000-000089110000}"/>
    <cellStyle name="Normal 121 5 3" xfId="6508" xr:uid="{00000000-0005-0000-0000-00008A110000}"/>
    <cellStyle name="Normal 121 5 4" xfId="12091" xr:uid="{00000000-0005-0000-0000-00008B110000}"/>
    <cellStyle name="Normal 121 5 5" xfId="17674" xr:uid="{00000000-0005-0000-0000-00008C110000}"/>
    <cellStyle name="Normal 121 5 6" xfId="23257" xr:uid="{00000000-0005-0000-0000-00008D110000}"/>
    <cellStyle name="Normal 121 5 7" xfId="28840" xr:uid="{00000000-0005-0000-0000-00008E110000}"/>
    <cellStyle name="Normal 121 6" xfId="1275" xr:uid="{00000000-0005-0000-0000-00008F110000}"/>
    <cellStyle name="Normal 121 6 2" xfId="4073" xr:uid="{00000000-0005-0000-0000-000090110000}"/>
    <cellStyle name="Normal 121 6 2 2" xfId="9665" xr:uid="{00000000-0005-0000-0000-000091110000}"/>
    <cellStyle name="Normal 121 6 2 3" xfId="15248" xr:uid="{00000000-0005-0000-0000-000092110000}"/>
    <cellStyle name="Normal 121 6 2 4" xfId="20831" xr:uid="{00000000-0005-0000-0000-000093110000}"/>
    <cellStyle name="Normal 121 6 2 5" xfId="26414" xr:uid="{00000000-0005-0000-0000-000094110000}"/>
    <cellStyle name="Normal 121 6 2 6" xfId="31997" xr:uid="{00000000-0005-0000-0000-000095110000}"/>
    <cellStyle name="Normal 121 6 3" xfId="6875" xr:uid="{00000000-0005-0000-0000-000096110000}"/>
    <cellStyle name="Normal 121 6 4" xfId="12458" xr:uid="{00000000-0005-0000-0000-000097110000}"/>
    <cellStyle name="Normal 121 6 5" xfId="18041" xr:uid="{00000000-0005-0000-0000-000098110000}"/>
    <cellStyle name="Normal 121 6 6" xfId="23624" xr:uid="{00000000-0005-0000-0000-000099110000}"/>
    <cellStyle name="Normal 121 6 7" xfId="29207" xr:uid="{00000000-0005-0000-0000-00009A110000}"/>
    <cellStyle name="Normal 121 7" xfId="1464" xr:uid="{00000000-0005-0000-0000-00009B110000}"/>
    <cellStyle name="Normal 121 7 2" xfId="4260" xr:uid="{00000000-0005-0000-0000-00009C110000}"/>
    <cellStyle name="Normal 121 7 2 2" xfId="9852" xr:uid="{00000000-0005-0000-0000-00009D110000}"/>
    <cellStyle name="Normal 121 7 2 3" xfId="15435" xr:uid="{00000000-0005-0000-0000-00009E110000}"/>
    <cellStyle name="Normal 121 7 2 4" xfId="21018" xr:uid="{00000000-0005-0000-0000-00009F110000}"/>
    <cellStyle name="Normal 121 7 2 5" xfId="26601" xr:uid="{00000000-0005-0000-0000-0000A0110000}"/>
    <cellStyle name="Normal 121 7 2 6" xfId="32184" xr:uid="{00000000-0005-0000-0000-0000A1110000}"/>
    <cellStyle name="Normal 121 7 3" xfId="7062" xr:uid="{00000000-0005-0000-0000-0000A2110000}"/>
    <cellStyle name="Normal 121 7 4" xfId="12645" xr:uid="{00000000-0005-0000-0000-0000A3110000}"/>
    <cellStyle name="Normal 121 7 5" xfId="18228" xr:uid="{00000000-0005-0000-0000-0000A4110000}"/>
    <cellStyle name="Normal 121 7 6" xfId="23811" xr:uid="{00000000-0005-0000-0000-0000A5110000}"/>
    <cellStyle name="Normal 121 7 7" xfId="29394" xr:uid="{00000000-0005-0000-0000-0000A6110000}"/>
    <cellStyle name="Normal 121 8" xfId="1651" xr:uid="{00000000-0005-0000-0000-0000A7110000}"/>
    <cellStyle name="Normal 121 8 2" xfId="4447" xr:uid="{00000000-0005-0000-0000-0000A8110000}"/>
    <cellStyle name="Normal 121 8 2 2" xfId="10039" xr:uid="{00000000-0005-0000-0000-0000A9110000}"/>
    <cellStyle name="Normal 121 8 2 3" xfId="15622" xr:uid="{00000000-0005-0000-0000-0000AA110000}"/>
    <cellStyle name="Normal 121 8 2 4" xfId="21205" xr:uid="{00000000-0005-0000-0000-0000AB110000}"/>
    <cellStyle name="Normal 121 8 2 5" xfId="26788" xr:uid="{00000000-0005-0000-0000-0000AC110000}"/>
    <cellStyle name="Normal 121 8 2 6" xfId="32371" xr:uid="{00000000-0005-0000-0000-0000AD110000}"/>
    <cellStyle name="Normal 121 8 3" xfId="7249" xr:uid="{00000000-0005-0000-0000-0000AE110000}"/>
    <cellStyle name="Normal 121 8 4" xfId="12832" xr:uid="{00000000-0005-0000-0000-0000AF110000}"/>
    <cellStyle name="Normal 121 8 5" xfId="18415" xr:uid="{00000000-0005-0000-0000-0000B0110000}"/>
    <cellStyle name="Normal 121 8 6" xfId="23998" xr:uid="{00000000-0005-0000-0000-0000B1110000}"/>
    <cellStyle name="Normal 121 8 7" xfId="29581" xr:uid="{00000000-0005-0000-0000-0000B2110000}"/>
    <cellStyle name="Normal 121 9" xfId="1838" xr:uid="{00000000-0005-0000-0000-0000B3110000}"/>
    <cellStyle name="Normal 121 9 2" xfId="4634" xr:uid="{00000000-0005-0000-0000-0000B4110000}"/>
    <cellStyle name="Normal 121 9 2 2" xfId="10226" xr:uid="{00000000-0005-0000-0000-0000B5110000}"/>
    <cellStyle name="Normal 121 9 2 3" xfId="15809" xr:uid="{00000000-0005-0000-0000-0000B6110000}"/>
    <cellStyle name="Normal 121 9 2 4" xfId="21392" xr:uid="{00000000-0005-0000-0000-0000B7110000}"/>
    <cellStyle name="Normal 121 9 2 5" xfId="26975" xr:uid="{00000000-0005-0000-0000-0000B8110000}"/>
    <cellStyle name="Normal 121 9 2 6" xfId="32558" xr:uid="{00000000-0005-0000-0000-0000B9110000}"/>
    <cellStyle name="Normal 121 9 3" xfId="7436" xr:uid="{00000000-0005-0000-0000-0000BA110000}"/>
    <cellStyle name="Normal 121 9 4" xfId="13019" xr:uid="{00000000-0005-0000-0000-0000BB110000}"/>
    <cellStyle name="Normal 121 9 5" xfId="18602" xr:uid="{00000000-0005-0000-0000-0000BC110000}"/>
    <cellStyle name="Normal 121 9 6" xfId="24185" xr:uid="{00000000-0005-0000-0000-0000BD110000}"/>
    <cellStyle name="Normal 121 9 7" xfId="29768" xr:uid="{00000000-0005-0000-0000-0000BE110000}"/>
    <cellStyle name="Normal 122" xfId="118" xr:uid="{00000000-0005-0000-0000-0000BF110000}"/>
    <cellStyle name="Normal 122 10" xfId="2026" xr:uid="{00000000-0005-0000-0000-0000C0110000}"/>
    <cellStyle name="Normal 122 10 2" xfId="4822" xr:uid="{00000000-0005-0000-0000-0000C1110000}"/>
    <cellStyle name="Normal 122 10 2 2" xfId="10414" xr:uid="{00000000-0005-0000-0000-0000C2110000}"/>
    <cellStyle name="Normal 122 10 2 3" xfId="15997" xr:uid="{00000000-0005-0000-0000-0000C3110000}"/>
    <cellStyle name="Normal 122 10 2 4" xfId="21580" xr:uid="{00000000-0005-0000-0000-0000C4110000}"/>
    <cellStyle name="Normal 122 10 2 5" xfId="27163" xr:uid="{00000000-0005-0000-0000-0000C5110000}"/>
    <cellStyle name="Normal 122 10 2 6" xfId="32746" xr:uid="{00000000-0005-0000-0000-0000C6110000}"/>
    <cellStyle name="Normal 122 10 3" xfId="7624" xr:uid="{00000000-0005-0000-0000-0000C7110000}"/>
    <cellStyle name="Normal 122 10 4" xfId="13207" xr:uid="{00000000-0005-0000-0000-0000C8110000}"/>
    <cellStyle name="Normal 122 10 5" xfId="18790" xr:uid="{00000000-0005-0000-0000-0000C9110000}"/>
    <cellStyle name="Normal 122 10 6" xfId="24373" xr:uid="{00000000-0005-0000-0000-0000CA110000}"/>
    <cellStyle name="Normal 122 10 7" xfId="29956" xr:uid="{00000000-0005-0000-0000-0000CB110000}"/>
    <cellStyle name="Normal 122 11" xfId="2213" xr:uid="{00000000-0005-0000-0000-0000CC110000}"/>
    <cellStyle name="Normal 122 11 2" xfId="5009" xr:uid="{00000000-0005-0000-0000-0000CD110000}"/>
    <cellStyle name="Normal 122 11 2 2" xfId="10601" xr:uid="{00000000-0005-0000-0000-0000CE110000}"/>
    <cellStyle name="Normal 122 11 2 3" xfId="16184" xr:uid="{00000000-0005-0000-0000-0000CF110000}"/>
    <cellStyle name="Normal 122 11 2 4" xfId="21767" xr:uid="{00000000-0005-0000-0000-0000D0110000}"/>
    <cellStyle name="Normal 122 11 2 5" xfId="27350" xr:uid="{00000000-0005-0000-0000-0000D1110000}"/>
    <cellStyle name="Normal 122 11 2 6" xfId="32933" xr:uid="{00000000-0005-0000-0000-0000D2110000}"/>
    <cellStyle name="Normal 122 11 3" xfId="7811" xr:uid="{00000000-0005-0000-0000-0000D3110000}"/>
    <cellStyle name="Normal 122 11 4" xfId="13394" xr:uid="{00000000-0005-0000-0000-0000D4110000}"/>
    <cellStyle name="Normal 122 11 5" xfId="18977" xr:uid="{00000000-0005-0000-0000-0000D5110000}"/>
    <cellStyle name="Normal 122 11 6" xfId="24560" xr:uid="{00000000-0005-0000-0000-0000D6110000}"/>
    <cellStyle name="Normal 122 11 7" xfId="30143" xr:uid="{00000000-0005-0000-0000-0000D7110000}"/>
    <cellStyle name="Normal 122 12" xfId="2400" xr:uid="{00000000-0005-0000-0000-0000D8110000}"/>
    <cellStyle name="Normal 122 12 2" xfId="5196" xr:uid="{00000000-0005-0000-0000-0000D9110000}"/>
    <cellStyle name="Normal 122 12 2 2" xfId="10788" xr:uid="{00000000-0005-0000-0000-0000DA110000}"/>
    <cellStyle name="Normal 122 12 2 3" xfId="16371" xr:uid="{00000000-0005-0000-0000-0000DB110000}"/>
    <cellStyle name="Normal 122 12 2 4" xfId="21954" xr:uid="{00000000-0005-0000-0000-0000DC110000}"/>
    <cellStyle name="Normal 122 12 2 5" xfId="27537" xr:uid="{00000000-0005-0000-0000-0000DD110000}"/>
    <cellStyle name="Normal 122 12 2 6" xfId="33120" xr:uid="{00000000-0005-0000-0000-0000DE110000}"/>
    <cellStyle name="Normal 122 12 3" xfId="7998" xr:uid="{00000000-0005-0000-0000-0000DF110000}"/>
    <cellStyle name="Normal 122 12 4" xfId="13581" xr:uid="{00000000-0005-0000-0000-0000E0110000}"/>
    <cellStyle name="Normal 122 12 5" xfId="19164" xr:uid="{00000000-0005-0000-0000-0000E1110000}"/>
    <cellStyle name="Normal 122 12 6" xfId="24747" xr:uid="{00000000-0005-0000-0000-0000E2110000}"/>
    <cellStyle name="Normal 122 12 7" xfId="30330" xr:uid="{00000000-0005-0000-0000-0000E3110000}"/>
    <cellStyle name="Normal 122 13" xfId="2587" xr:uid="{00000000-0005-0000-0000-0000E4110000}"/>
    <cellStyle name="Normal 122 13 2" xfId="5383" xr:uid="{00000000-0005-0000-0000-0000E5110000}"/>
    <cellStyle name="Normal 122 13 2 2" xfId="10975" xr:uid="{00000000-0005-0000-0000-0000E6110000}"/>
    <cellStyle name="Normal 122 13 2 3" xfId="16558" xr:uid="{00000000-0005-0000-0000-0000E7110000}"/>
    <cellStyle name="Normal 122 13 2 4" xfId="22141" xr:uid="{00000000-0005-0000-0000-0000E8110000}"/>
    <cellStyle name="Normal 122 13 2 5" xfId="27724" xr:uid="{00000000-0005-0000-0000-0000E9110000}"/>
    <cellStyle name="Normal 122 13 2 6" xfId="33307" xr:uid="{00000000-0005-0000-0000-0000EA110000}"/>
    <cellStyle name="Normal 122 13 3" xfId="8185" xr:uid="{00000000-0005-0000-0000-0000EB110000}"/>
    <cellStyle name="Normal 122 13 4" xfId="13768" xr:uid="{00000000-0005-0000-0000-0000EC110000}"/>
    <cellStyle name="Normal 122 13 5" xfId="19351" xr:uid="{00000000-0005-0000-0000-0000ED110000}"/>
    <cellStyle name="Normal 122 13 6" xfId="24934" xr:uid="{00000000-0005-0000-0000-0000EE110000}"/>
    <cellStyle name="Normal 122 13 7" xfId="30517" xr:uid="{00000000-0005-0000-0000-0000EF110000}"/>
    <cellStyle name="Normal 122 14" xfId="2774" xr:uid="{00000000-0005-0000-0000-0000F0110000}"/>
    <cellStyle name="Normal 122 14 2" xfId="5570" xr:uid="{00000000-0005-0000-0000-0000F1110000}"/>
    <cellStyle name="Normal 122 14 2 2" xfId="11162" xr:uid="{00000000-0005-0000-0000-0000F2110000}"/>
    <cellStyle name="Normal 122 14 2 3" xfId="16745" xr:uid="{00000000-0005-0000-0000-0000F3110000}"/>
    <cellStyle name="Normal 122 14 2 4" xfId="22328" xr:uid="{00000000-0005-0000-0000-0000F4110000}"/>
    <cellStyle name="Normal 122 14 2 5" xfId="27911" xr:uid="{00000000-0005-0000-0000-0000F5110000}"/>
    <cellStyle name="Normal 122 14 2 6" xfId="33494" xr:uid="{00000000-0005-0000-0000-0000F6110000}"/>
    <cellStyle name="Normal 122 14 3" xfId="8372" xr:uid="{00000000-0005-0000-0000-0000F7110000}"/>
    <cellStyle name="Normal 122 14 4" xfId="13955" xr:uid="{00000000-0005-0000-0000-0000F8110000}"/>
    <cellStyle name="Normal 122 14 5" xfId="19538" xr:uid="{00000000-0005-0000-0000-0000F9110000}"/>
    <cellStyle name="Normal 122 14 6" xfId="25121" xr:uid="{00000000-0005-0000-0000-0000FA110000}"/>
    <cellStyle name="Normal 122 14 7" xfId="30704" xr:uid="{00000000-0005-0000-0000-0000FB110000}"/>
    <cellStyle name="Normal 122 15" xfId="2961" xr:uid="{00000000-0005-0000-0000-0000FC110000}"/>
    <cellStyle name="Normal 122 15 2" xfId="8559" xr:uid="{00000000-0005-0000-0000-0000FD110000}"/>
    <cellStyle name="Normal 122 15 3" xfId="14142" xr:uid="{00000000-0005-0000-0000-0000FE110000}"/>
    <cellStyle name="Normal 122 15 4" xfId="19725" xr:uid="{00000000-0005-0000-0000-0000FF110000}"/>
    <cellStyle name="Normal 122 15 5" xfId="25308" xr:uid="{00000000-0005-0000-0000-000000120000}"/>
    <cellStyle name="Normal 122 15 6" xfId="30891" xr:uid="{00000000-0005-0000-0000-000001120000}"/>
    <cellStyle name="Normal 122 16" xfId="5766" xr:uid="{00000000-0005-0000-0000-000002120000}"/>
    <cellStyle name="Normal 122 17" xfId="11349" xr:uid="{00000000-0005-0000-0000-000003120000}"/>
    <cellStyle name="Normal 122 18" xfId="16932" xr:uid="{00000000-0005-0000-0000-000004120000}"/>
    <cellStyle name="Normal 122 19" xfId="22515" xr:uid="{00000000-0005-0000-0000-000005120000}"/>
    <cellStyle name="Normal 122 2" xfId="351" xr:uid="{00000000-0005-0000-0000-000006120000}"/>
    <cellStyle name="Normal 122 2 2" xfId="1092" xr:uid="{00000000-0005-0000-0000-000007120000}"/>
    <cellStyle name="Normal 122 2 2 2" xfId="3890" xr:uid="{00000000-0005-0000-0000-000008120000}"/>
    <cellStyle name="Normal 122 2 2 2 2" xfId="9482" xr:uid="{00000000-0005-0000-0000-000009120000}"/>
    <cellStyle name="Normal 122 2 2 2 3" xfId="15065" xr:uid="{00000000-0005-0000-0000-00000A120000}"/>
    <cellStyle name="Normal 122 2 2 2 4" xfId="20648" xr:uid="{00000000-0005-0000-0000-00000B120000}"/>
    <cellStyle name="Normal 122 2 2 2 5" xfId="26231" xr:uid="{00000000-0005-0000-0000-00000C120000}"/>
    <cellStyle name="Normal 122 2 2 2 6" xfId="31814" xr:uid="{00000000-0005-0000-0000-00000D120000}"/>
    <cellStyle name="Normal 122 2 2 3" xfId="6692" xr:uid="{00000000-0005-0000-0000-00000E120000}"/>
    <cellStyle name="Normal 122 2 2 4" xfId="12275" xr:uid="{00000000-0005-0000-0000-00000F120000}"/>
    <cellStyle name="Normal 122 2 2 5" xfId="17858" xr:uid="{00000000-0005-0000-0000-000010120000}"/>
    <cellStyle name="Normal 122 2 2 6" xfId="23441" xr:uid="{00000000-0005-0000-0000-000011120000}"/>
    <cellStyle name="Normal 122 2 2 7" xfId="29024" xr:uid="{00000000-0005-0000-0000-000012120000}"/>
    <cellStyle name="Normal 122 2 3" xfId="3149" xr:uid="{00000000-0005-0000-0000-000013120000}"/>
    <cellStyle name="Normal 122 2 3 2" xfId="8743" xr:uid="{00000000-0005-0000-0000-000014120000}"/>
    <cellStyle name="Normal 122 2 3 3" xfId="14326" xr:uid="{00000000-0005-0000-0000-000015120000}"/>
    <cellStyle name="Normal 122 2 3 4" xfId="19909" xr:uid="{00000000-0005-0000-0000-000016120000}"/>
    <cellStyle name="Normal 122 2 3 5" xfId="25492" xr:uid="{00000000-0005-0000-0000-000017120000}"/>
    <cellStyle name="Normal 122 2 3 6" xfId="31075" xr:uid="{00000000-0005-0000-0000-000018120000}"/>
    <cellStyle name="Normal 122 2 4" xfId="5953" xr:uid="{00000000-0005-0000-0000-000019120000}"/>
    <cellStyle name="Normal 122 2 5" xfId="11536" xr:uid="{00000000-0005-0000-0000-00001A120000}"/>
    <cellStyle name="Normal 122 2 6" xfId="17119" xr:uid="{00000000-0005-0000-0000-00001B120000}"/>
    <cellStyle name="Normal 122 2 7" xfId="22702" xr:uid="{00000000-0005-0000-0000-00001C120000}"/>
    <cellStyle name="Normal 122 2 8" xfId="28285" xr:uid="{00000000-0005-0000-0000-00001D120000}"/>
    <cellStyle name="Normal 122 20" xfId="28098" xr:uid="{00000000-0005-0000-0000-00001E120000}"/>
    <cellStyle name="Normal 122 3" xfId="535" xr:uid="{00000000-0005-0000-0000-00001F120000}"/>
    <cellStyle name="Normal 122 3 2" xfId="3333" xr:uid="{00000000-0005-0000-0000-000020120000}"/>
    <cellStyle name="Normal 122 3 2 2" xfId="8927" xr:uid="{00000000-0005-0000-0000-000021120000}"/>
    <cellStyle name="Normal 122 3 2 3" xfId="14510" xr:uid="{00000000-0005-0000-0000-000022120000}"/>
    <cellStyle name="Normal 122 3 2 4" xfId="20093" xr:uid="{00000000-0005-0000-0000-000023120000}"/>
    <cellStyle name="Normal 122 3 2 5" xfId="25676" xr:uid="{00000000-0005-0000-0000-000024120000}"/>
    <cellStyle name="Normal 122 3 2 6" xfId="31259" xr:uid="{00000000-0005-0000-0000-000025120000}"/>
    <cellStyle name="Normal 122 3 3" xfId="6137" xr:uid="{00000000-0005-0000-0000-000026120000}"/>
    <cellStyle name="Normal 122 3 4" xfId="11720" xr:uid="{00000000-0005-0000-0000-000027120000}"/>
    <cellStyle name="Normal 122 3 5" xfId="17303" xr:uid="{00000000-0005-0000-0000-000028120000}"/>
    <cellStyle name="Normal 122 3 6" xfId="22886" xr:uid="{00000000-0005-0000-0000-000029120000}"/>
    <cellStyle name="Normal 122 3 7" xfId="28469" xr:uid="{00000000-0005-0000-0000-00002A120000}"/>
    <cellStyle name="Normal 122 4" xfId="722" xr:uid="{00000000-0005-0000-0000-00002B120000}"/>
    <cellStyle name="Normal 122 4 2" xfId="3520" xr:uid="{00000000-0005-0000-0000-00002C120000}"/>
    <cellStyle name="Normal 122 4 2 2" xfId="9112" xr:uid="{00000000-0005-0000-0000-00002D120000}"/>
    <cellStyle name="Normal 122 4 2 3" xfId="14695" xr:uid="{00000000-0005-0000-0000-00002E120000}"/>
    <cellStyle name="Normal 122 4 2 4" xfId="20278" xr:uid="{00000000-0005-0000-0000-00002F120000}"/>
    <cellStyle name="Normal 122 4 2 5" xfId="25861" xr:uid="{00000000-0005-0000-0000-000030120000}"/>
    <cellStyle name="Normal 122 4 2 6" xfId="31444" xr:uid="{00000000-0005-0000-0000-000031120000}"/>
    <cellStyle name="Normal 122 4 3" xfId="6322" xr:uid="{00000000-0005-0000-0000-000032120000}"/>
    <cellStyle name="Normal 122 4 4" xfId="11905" xr:uid="{00000000-0005-0000-0000-000033120000}"/>
    <cellStyle name="Normal 122 4 5" xfId="17488" xr:uid="{00000000-0005-0000-0000-000034120000}"/>
    <cellStyle name="Normal 122 4 6" xfId="23071" xr:uid="{00000000-0005-0000-0000-000035120000}"/>
    <cellStyle name="Normal 122 4 7" xfId="28654" xr:uid="{00000000-0005-0000-0000-000036120000}"/>
    <cellStyle name="Normal 122 5" xfId="909" xr:uid="{00000000-0005-0000-0000-000037120000}"/>
    <cellStyle name="Normal 122 5 2" xfId="3707" xr:uid="{00000000-0005-0000-0000-000038120000}"/>
    <cellStyle name="Normal 122 5 2 2" xfId="9299" xr:uid="{00000000-0005-0000-0000-000039120000}"/>
    <cellStyle name="Normal 122 5 2 3" xfId="14882" xr:uid="{00000000-0005-0000-0000-00003A120000}"/>
    <cellStyle name="Normal 122 5 2 4" xfId="20465" xr:uid="{00000000-0005-0000-0000-00003B120000}"/>
    <cellStyle name="Normal 122 5 2 5" xfId="26048" xr:uid="{00000000-0005-0000-0000-00003C120000}"/>
    <cellStyle name="Normal 122 5 2 6" xfId="31631" xr:uid="{00000000-0005-0000-0000-00003D120000}"/>
    <cellStyle name="Normal 122 5 3" xfId="6509" xr:uid="{00000000-0005-0000-0000-00003E120000}"/>
    <cellStyle name="Normal 122 5 4" xfId="12092" xr:uid="{00000000-0005-0000-0000-00003F120000}"/>
    <cellStyle name="Normal 122 5 5" xfId="17675" xr:uid="{00000000-0005-0000-0000-000040120000}"/>
    <cellStyle name="Normal 122 5 6" xfId="23258" xr:uid="{00000000-0005-0000-0000-000041120000}"/>
    <cellStyle name="Normal 122 5 7" xfId="28841" xr:uid="{00000000-0005-0000-0000-000042120000}"/>
    <cellStyle name="Normal 122 6" xfId="1276" xr:uid="{00000000-0005-0000-0000-000043120000}"/>
    <cellStyle name="Normal 122 6 2" xfId="4074" xr:uid="{00000000-0005-0000-0000-000044120000}"/>
    <cellStyle name="Normal 122 6 2 2" xfId="9666" xr:uid="{00000000-0005-0000-0000-000045120000}"/>
    <cellStyle name="Normal 122 6 2 3" xfId="15249" xr:uid="{00000000-0005-0000-0000-000046120000}"/>
    <cellStyle name="Normal 122 6 2 4" xfId="20832" xr:uid="{00000000-0005-0000-0000-000047120000}"/>
    <cellStyle name="Normal 122 6 2 5" xfId="26415" xr:uid="{00000000-0005-0000-0000-000048120000}"/>
    <cellStyle name="Normal 122 6 2 6" xfId="31998" xr:uid="{00000000-0005-0000-0000-000049120000}"/>
    <cellStyle name="Normal 122 6 3" xfId="6876" xr:uid="{00000000-0005-0000-0000-00004A120000}"/>
    <cellStyle name="Normal 122 6 4" xfId="12459" xr:uid="{00000000-0005-0000-0000-00004B120000}"/>
    <cellStyle name="Normal 122 6 5" xfId="18042" xr:uid="{00000000-0005-0000-0000-00004C120000}"/>
    <cellStyle name="Normal 122 6 6" xfId="23625" xr:uid="{00000000-0005-0000-0000-00004D120000}"/>
    <cellStyle name="Normal 122 6 7" xfId="29208" xr:uid="{00000000-0005-0000-0000-00004E120000}"/>
    <cellStyle name="Normal 122 7" xfId="1465" xr:uid="{00000000-0005-0000-0000-00004F120000}"/>
    <cellStyle name="Normal 122 7 2" xfId="4261" xr:uid="{00000000-0005-0000-0000-000050120000}"/>
    <cellStyle name="Normal 122 7 2 2" xfId="9853" xr:uid="{00000000-0005-0000-0000-000051120000}"/>
    <cellStyle name="Normal 122 7 2 3" xfId="15436" xr:uid="{00000000-0005-0000-0000-000052120000}"/>
    <cellStyle name="Normal 122 7 2 4" xfId="21019" xr:uid="{00000000-0005-0000-0000-000053120000}"/>
    <cellStyle name="Normal 122 7 2 5" xfId="26602" xr:uid="{00000000-0005-0000-0000-000054120000}"/>
    <cellStyle name="Normal 122 7 2 6" xfId="32185" xr:uid="{00000000-0005-0000-0000-000055120000}"/>
    <cellStyle name="Normal 122 7 3" xfId="7063" xr:uid="{00000000-0005-0000-0000-000056120000}"/>
    <cellStyle name="Normal 122 7 4" xfId="12646" xr:uid="{00000000-0005-0000-0000-000057120000}"/>
    <cellStyle name="Normal 122 7 5" xfId="18229" xr:uid="{00000000-0005-0000-0000-000058120000}"/>
    <cellStyle name="Normal 122 7 6" xfId="23812" xr:uid="{00000000-0005-0000-0000-000059120000}"/>
    <cellStyle name="Normal 122 7 7" xfId="29395" xr:uid="{00000000-0005-0000-0000-00005A120000}"/>
    <cellStyle name="Normal 122 8" xfId="1652" xr:uid="{00000000-0005-0000-0000-00005B120000}"/>
    <cellStyle name="Normal 122 8 2" xfId="4448" xr:uid="{00000000-0005-0000-0000-00005C120000}"/>
    <cellStyle name="Normal 122 8 2 2" xfId="10040" xr:uid="{00000000-0005-0000-0000-00005D120000}"/>
    <cellStyle name="Normal 122 8 2 3" xfId="15623" xr:uid="{00000000-0005-0000-0000-00005E120000}"/>
    <cellStyle name="Normal 122 8 2 4" xfId="21206" xr:uid="{00000000-0005-0000-0000-00005F120000}"/>
    <cellStyle name="Normal 122 8 2 5" xfId="26789" xr:uid="{00000000-0005-0000-0000-000060120000}"/>
    <cellStyle name="Normal 122 8 2 6" xfId="32372" xr:uid="{00000000-0005-0000-0000-000061120000}"/>
    <cellStyle name="Normal 122 8 3" xfId="7250" xr:uid="{00000000-0005-0000-0000-000062120000}"/>
    <cellStyle name="Normal 122 8 4" xfId="12833" xr:uid="{00000000-0005-0000-0000-000063120000}"/>
    <cellStyle name="Normal 122 8 5" xfId="18416" xr:uid="{00000000-0005-0000-0000-000064120000}"/>
    <cellStyle name="Normal 122 8 6" xfId="23999" xr:uid="{00000000-0005-0000-0000-000065120000}"/>
    <cellStyle name="Normal 122 8 7" xfId="29582" xr:uid="{00000000-0005-0000-0000-000066120000}"/>
    <cellStyle name="Normal 122 9" xfId="1839" xr:uid="{00000000-0005-0000-0000-000067120000}"/>
    <cellStyle name="Normal 122 9 2" xfId="4635" xr:uid="{00000000-0005-0000-0000-000068120000}"/>
    <cellStyle name="Normal 122 9 2 2" xfId="10227" xr:uid="{00000000-0005-0000-0000-000069120000}"/>
    <cellStyle name="Normal 122 9 2 3" xfId="15810" xr:uid="{00000000-0005-0000-0000-00006A120000}"/>
    <cellStyle name="Normal 122 9 2 4" xfId="21393" xr:uid="{00000000-0005-0000-0000-00006B120000}"/>
    <cellStyle name="Normal 122 9 2 5" xfId="26976" xr:uid="{00000000-0005-0000-0000-00006C120000}"/>
    <cellStyle name="Normal 122 9 2 6" xfId="32559" xr:uid="{00000000-0005-0000-0000-00006D120000}"/>
    <cellStyle name="Normal 122 9 3" xfId="7437" xr:uid="{00000000-0005-0000-0000-00006E120000}"/>
    <cellStyle name="Normal 122 9 4" xfId="13020" xr:uid="{00000000-0005-0000-0000-00006F120000}"/>
    <cellStyle name="Normal 122 9 5" xfId="18603" xr:uid="{00000000-0005-0000-0000-000070120000}"/>
    <cellStyle name="Normal 122 9 6" xfId="24186" xr:uid="{00000000-0005-0000-0000-000071120000}"/>
    <cellStyle name="Normal 122 9 7" xfId="29769" xr:uid="{00000000-0005-0000-0000-000072120000}"/>
    <cellStyle name="Normal 123" xfId="119" xr:uid="{00000000-0005-0000-0000-000073120000}"/>
    <cellStyle name="Normal 123 10" xfId="2027" xr:uid="{00000000-0005-0000-0000-000074120000}"/>
    <cellStyle name="Normal 123 10 2" xfId="4823" xr:uid="{00000000-0005-0000-0000-000075120000}"/>
    <cellStyle name="Normal 123 10 2 2" xfId="10415" xr:uid="{00000000-0005-0000-0000-000076120000}"/>
    <cellStyle name="Normal 123 10 2 3" xfId="15998" xr:uid="{00000000-0005-0000-0000-000077120000}"/>
    <cellStyle name="Normal 123 10 2 4" xfId="21581" xr:uid="{00000000-0005-0000-0000-000078120000}"/>
    <cellStyle name="Normal 123 10 2 5" xfId="27164" xr:uid="{00000000-0005-0000-0000-000079120000}"/>
    <cellStyle name="Normal 123 10 2 6" xfId="32747" xr:uid="{00000000-0005-0000-0000-00007A120000}"/>
    <cellStyle name="Normal 123 10 3" xfId="7625" xr:uid="{00000000-0005-0000-0000-00007B120000}"/>
    <cellStyle name="Normal 123 10 4" xfId="13208" xr:uid="{00000000-0005-0000-0000-00007C120000}"/>
    <cellStyle name="Normal 123 10 5" xfId="18791" xr:uid="{00000000-0005-0000-0000-00007D120000}"/>
    <cellStyle name="Normal 123 10 6" xfId="24374" xr:uid="{00000000-0005-0000-0000-00007E120000}"/>
    <cellStyle name="Normal 123 10 7" xfId="29957" xr:uid="{00000000-0005-0000-0000-00007F120000}"/>
    <cellStyle name="Normal 123 11" xfId="2214" xr:uid="{00000000-0005-0000-0000-000080120000}"/>
    <cellStyle name="Normal 123 11 2" xfId="5010" xr:uid="{00000000-0005-0000-0000-000081120000}"/>
    <cellStyle name="Normal 123 11 2 2" xfId="10602" xr:uid="{00000000-0005-0000-0000-000082120000}"/>
    <cellStyle name="Normal 123 11 2 3" xfId="16185" xr:uid="{00000000-0005-0000-0000-000083120000}"/>
    <cellStyle name="Normal 123 11 2 4" xfId="21768" xr:uid="{00000000-0005-0000-0000-000084120000}"/>
    <cellStyle name="Normal 123 11 2 5" xfId="27351" xr:uid="{00000000-0005-0000-0000-000085120000}"/>
    <cellStyle name="Normal 123 11 2 6" xfId="32934" xr:uid="{00000000-0005-0000-0000-000086120000}"/>
    <cellStyle name="Normal 123 11 3" xfId="7812" xr:uid="{00000000-0005-0000-0000-000087120000}"/>
    <cellStyle name="Normal 123 11 4" xfId="13395" xr:uid="{00000000-0005-0000-0000-000088120000}"/>
    <cellStyle name="Normal 123 11 5" xfId="18978" xr:uid="{00000000-0005-0000-0000-000089120000}"/>
    <cellStyle name="Normal 123 11 6" xfId="24561" xr:uid="{00000000-0005-0000-0000-00008A120000}"/>
    <cellStyle name="Normal 123 11 7" xfId="30144" xr:uid="{00000000-0005-0000-0000-00008B120000}"/>
    <cellStyle name="Normal 123 12" xfId="2401" xr:uid="{00000000-0005-0000-0000-00008C120000}"/>
    <cellStyle name="Normal 123 12 2" xfId="5197" xr:uid="{00000000-0005-0000-0000-00008D120000}"/>
    <cellStyle name="Normal 123 12 2 2" xfId="10789" xr:uid="{00000000-0005-0000-0000-00008E120000}"/>
    <cellStyle name="Normal 123 12 2 3" xfId="16372" xr:uid="{00000000-0005-0000-0000-00008F120000}"/>
    <cellStyle name="Normal 123 12 2 4" xfId="21955" xr:uid="{00000000-0005-0000-0000-000090120000}"/>
    <cellStyle name="Normal 123 12 2 5" xfId="27538" xr:uid="{00000000-0005-0000-0000-000091120000}"/>
    <cellStyle name="Normal 123 12 2 6" xfId="33121" xr:uid="{00000000-0005-0000-0000-000092120000}"/>
    <cellStyle name="Normal 123 12 3" xfId="7999" xr:uid="{00000000-0005-0000-0000-000093120000}"/>
    <cellStyle name="Normal 123 12 4" xfId="13582" xr:uid="{00000000-0005-0000-0000-000094120000}"/>
    <cellStyle name="Normal 123 12 5" xfId="19165" xr:uid="{00000000-0005-0000-0000-000095120000}"/>
    <cellStyle name="Normal 123 12 6" xfId="24748" xr:uid="{00000000-0005-0000-0000-000096120000}"/>
    <cellStyle name="Normal 123 12 7" xfId="30331" xr:uid="{00000000-0005-0000-0000-000097120000}"/>
    <cellStyle name="Normal 123 13" xfId="2588" xr:uid="{00000000-0005-0000-0000-000098120000}"/>
    <cellStyle name="Normal 123 13 2" xfId="5384" xr:uid="{00000000-0005-0000-0000-000099120000}"/>
    <cellStyle name="Normal 123 13 2 2" xfId="10976" xr:uid="{00000000-0005-0000-0000-00009A120000}"/>
    <cellStyle name="Normal 123 13 2 3" xfId="16559" xr:uid="{00000000-0005-0000-0000-00009B120000}"/>
    <cellStyle name="Normal 123 13 2 4" xfId="22142" xr:uid="{00000000-0005-0000-0000-00009C120000}"/>
    <cellStyle name="Normal 123 13 2 5" xfId="27725" xr:uid="{00000000-0005-0000-0000-00009D120000}"/>
    <cellStyle name="Normal 123 13 2 6" xfId="33308" xr:uid="{00000000-0005-0000-0000-00009E120000}"/>
    <cellStyle name="Normal 123 13 3" xfId="8186" xr:uid="{00000000-0005-0000-0000-00009F120000}"/>
    <cellStyle name="Normal 123 13 4" xfId="13769" xr:uid="{00000000-0005-0000-0000-0000A0120000}"/>
    <cellStyle name="Normal 123 13 5" xfId="19352" xr:uid="{00000000-0005-0000-0000-0000A1120000}"/>
    <cellStyle name="Normal 123 13 6" xfId="24935" xr:uid="{00000000-0005-0000-0000-0000A2120000}"/>
    <cellStyle name="Normal 123 13 7" xfId="30518" xr:uid="{00000000-0005-0000-0000-0000A3120000}"/>
    <cellStyle name="Normal 123 14" xfId="2775" xr:uid="{00000000-0005-0000-0000-0000A4120000}"/>
    <cellStyle name="Normal 123 14 2" xfId="5571" xr:uid="{00000000-0005-0000-0000-0000A5120000}"/>
    <cellStyle name="Normal 123 14 2 2" xfId="11163" xr:uid="{00000000-0005-0000-0000-0000A6120000}"/>
    <cellStyle name="Normal 123 14 2 3" xfId="16746" xr:uid="{00000000-0005-0000-0000-0000A7120000}"/>
    <cellStyle name="Normal 123 14 2 4" xfId="22329" xr:uid="{00000000-0005-0000-0000-0000A8120000}"/>
    <cellStyle name="Normal 123 14 2 5" xfId="27912" xr:uid="{00000000-0005-0000-0000-0000A9120000}"/>
    <cellStyle name="Normal 123 14 2 6" xfId="33495" xr:uid="{00000000-0005-0000-0000-0000AA120000}"/>
    <cellStyle name="Normal 123 14 3" xfId="8373" xr:uid="{00000000-0005-0000-0000-0000AB120000}"/>
    <cellStyle name="Normal 123 14 4" xfId="13956" xr:uid="{00000000-0005-0000-0000-0000AC120000}"/>
    <cellStyle name="Normal 123 14 5" xfId="19539" xr:uid="{00000000-0005-0000-0000-0000AD120000}"/>
    <cellStyle name="Normal 123 14 6" xfId="25122" xr:uid="{00000000-0005-0000-0000-0000AE120000}"/>
    <cellStyle name="Normal 123 14 7" xfId="30705" xr:uid="{00000000-0005-0000-0000-0000AF120000}"/>
    <cellStyle name="Normal 123 15" xfId="2962" xr:uid="{00000000-0005-0000-0000-0000B0120000}"/>
    <cellStyle name="Normal 123 15 2" xfId="8560" xr:uid="{00000000-0005-0000-0000-0000B1120000}"/>
    <cellStyle name="Normal 123 15 3" xfId="14143" xr:uid="{00000000-0005-0000-0000-0000B2120000}"/>
    <cellStyle name="Normal 123 15 4" xfId="19726" xr:uid="{00000000-0005-0000-0000-0000B3120000}"/>
    <cellStyle name="Normal 123 15 5" xfId="25309" xr:uid="{00000000-0005-0000-0000-0000B4120000}"/>
    <cellStyle name="Normal 123 15 6" xfId="30892" xr:uid="{00000000-0005-0000-0000-0000B5120000}"/>
    <cellStyle name="Normal 123 16" xfId="5767" xr:uid="{00000000-0005-0000-0000-0000B6120000}"/>
    <cellStyle name="Normal 123 17" xfId="11350" xr:uid="{00000000-0005-0000-0000-0000B7120000}"/>
    <cellStyle name="Normal 123 18" xfId="16933" xr:uid="{00000000-0005-0000-0000-0000B8120000}"/>
    <cellStyle name="Normal 123 19" xfId="22516" xr:uid="{00000000-0005-0000-0000-0000B9120000}"/>
    <cellStyle name="Normal 123 2" xfId="352" xr:uid="{00000000-0005-0000-0000-0000BA120000}"/>
    <cellStyle name="Normal 123 2 2" xfId="1093" xr:uid="{00000000-0005-0000-0000-0000BB120000}"/>
    <cellStyle name="Normal 123 2 2 2" xfId="3891" xr:uid="{00000000-0005-0000-0000-0000BC120000}"/>
    <cellStyle name="Normal 123 2 2 2 2" xfId="9483" xr:uid="{00000000-0005-0000-0000-0000BD120000}"/>
    <cellStyle name="Normal 123 2 2 2 3" xfId="15066" xr:uid="{00000000-0005-0000-0000-0000BE120000}"/>
    <cellStyle name="Normal 123 2 2 2 4" xfId="20649" xr:uid="{00000000-0005-0000-0000-0000BF120000}"/>
    <cellStyle name="Normal 123 2 2 2 5" xfId="26232" xr:uid="{00000000-0005-0000-0000-0000C0120000}"/>
    <cellStyle name="Normal 123 2 2 2 6" xfId="31815" xr:uid="{00000000-0005-0000-0000-0000C1120000}"/>
    <cellStyle name="Normal 123 2 2 3" xfId="6693" xr:uid="{00000000-0005-0000-0000-0000C2120000}"/>
    <cellStyle name="Normal 123 2 2 4" xfId="12276" xr:uid="{00000000-0005-0000-0000-0000C3120000}"/>
    <cellStyle name="Normal 123 2 2 5" xfId="17859" xr:uid="{00000000-0005-0000-0000-0000C4120000}"/>
    <cellStyle name="Normal 123 2 2 6" xfId="23442" xr:uid="{00000000-0005-0000-0000-0000C5120000}"/>
    <cellStyle name="Normal 123 2 2 7" xfId="29025" xr:uid="{00000000-0005-0000-0000-0000C6120000}"/>
    <cellStyle name="Normal 123 2 3" xfId="3150" xr:uid="{00000000-0005-0000-0000-0000C7120000}"/>
    <cellStyle name="Normal 123 2 3 2" xfId="8744" xr:uid="{00000000-0005-0000-0000-0000C8120000}"/>
    <cellStyle name="Normal 123 2 3 3" xfId="14327" xr:uid="{00000000-0005-0000-0000-0000C9120000}"/>
    <cellStyle name="Normal 123 2 3 4" xfId="19910" xr:uid="{00000000-0005-0000-0000-0000CA120000}"/>
    <cellStyle name="Normal 123 2 3 5" xfId="25493" xr:uid="{00000000-0005-0000-0000-0000CB120000}"/>
    <cellStyle name="Normal 123 2 3 6" xfId="31076" xr:uid="{00000000-0005-0000-0000-0000CC120000}"/>
    <cellStyle name="Normal 123 2 4" xfId="5954" xr:uid="{00000000-0005-0000-0000-0000CD120000}"/>
    <cellStyle name="Normal 123 2 5" xfId="11537" xr:uid="{00000000-0005-0000-0000-0000CE120000}"/>
    <cellStyle name="Normal 123 2 6" xfId="17120" xr:uid="{00000000-0005-0000-0000-0000CF120000}"/>
    <cellStyle name="Normal 123 2 7" xfId="22703" xr:uid="{00000000-0005-0000-0000-0000D0120000}"/>
    <cellStyle name="Normal 123 2 8" xfId="28286" xr:uid="{00000000-0005-0000-0000-0000D1120000}"/>
    <cellStyle name="Normal 123 20" xfId="28099" xr:uid="{00000000-0005-0000-0000-0000D2120000}"/>
    <cellStyle name="Normal 123 3" xfId="536" xr:uid="{00000000-0005-0000-0000-0000D3120000}"/>
    <cellStyle name="Normal 123 3 2" xfId="3334" xr:uid="{00000000-0005-0000-0000-0000D4120000}"/>
    <cellStyle name="Normal 123 3 2 2" xfId="8928" xr:uid="{00000000-0005-0000-0000-0000D5120000}"/>
    <cellStyle name="Normal 123 3 2 3" xfId="14511" xr:uid="{00000000-0005-0000-0000-0000D6120000}"/>
    <cellStyle name="Normal 123 3 2 4" xfId="20094" xr:uid="{00000000-0005-0000-0000-0000D7120000}"/>
    <cellStyle name="Normal 123 3 2 5" xfId="25677" xr:uid="{00000000-0005-0000-0000-0000D8120000}"/>
    <cellStyle name="Normal 123 3 2 6" xfId="31260" xr:uid="{00000000-0005-0000-0000-0000D9120000}"/>
    <cellStyle name="Normal 123 3 3" xfId="6138" xr:uid="{00000000-0005-0000-0000-0000DA120000}"/>
    <cellStyle name="Normal 123 3 4" xfId="11721" xr:uid="{00000000-0005-0000-0000-0000DB120000}"/>
    <cellStyle name="Normal 123 3 5" xfId="17304" xr:uid="{00000000-0005-0000-0000-0000DC120000}"/>
    <cellStyle name="Normal 123 3 6" xfId="22887" xr:uid="{00000000-0005-0000-0000-0000DD120000}"/>
    <cellStyle name="Normal 123 3 7" xfId="28470" xr:uid="{00000000-0005-0000-0000-0000DE120000}"/>
    <cellStyle name="Normal 123 4" xfId="723" xr:uid="{00000000-0005-0000-0000-0000DF120000}"/>
    <cellStyle name="Normal 123 4 2" xfId="3521" xr:uid="{00000000-0005-0000-0000-0000E0120000}"/>
    <cellStyle name="Normal 123 4 2 2" xfId="9113" xr:uid="{00000000-0005-0000-0000-0000E1120000}"/>
    <cellStyle name="Normal 123 4 2 3" xfId="14696" xr:uid="{00000000-0005-0000-0000-0000E2120000}"/>
    <cellStyle name="Normal 123 4 2 4" xfId="20279" xr:uid="{00000000-0005-0000-0000-0000E3120000}"/>
    <cellStyle name="Normal 123 4 2 5" xfId="25862" xr:uid="{00000000-0005-0000-0000-0000E4120000}"/>
    <cellStyle name="Normal 123 4 2 6" xfId="31445" xr:uid="{00000000-0005-0000-0000-0000E5120000}"/>
    <cellStyle name="Normal 123 4 3" xfId="6323" xr:uid="{00000000-0005-0000-0000-0000E6120000}"/>
    <cellStyle name="Normal 123 4 4" xfId="11906" xr:uid="{00000000-0005-0000-0000-0000E7120000}"/>
    <cellStyle name="Normal 123 4 5" xfId="17489" xr:uid="{00000000-0005-0000-0000-0000E8120000}"/>
    <cellStyle name="Normal 123 4 6" xfId="23072" xr:uid="{00000000-0005-0000-0000-0000E9120000}"/>
    <cellStyle name="Normal 123 4 7" xfId="28655" xr:uid="{00000000-0005-0000-0000-0000EA120000}"/>
    <cellStyle name="Normal 123 5" xfId="910" xr:uid="{00000000-0005-0000-0000-0000EB120000}"/>
    <cellStyle name="Normal 123 5 2" xfId="3708" xr:uid="{00000000-0005-0000-0000-0000EC120000}"/>
    <cellStyle name="Normal 123 5 2 2" xfId="9300" xr:uid="{00000000-0005-0000-0000-0000ED120000}"/>
    <cellStyle name="Normal 123 5 2 3" xfId="14883" xr:uid="{00000000-0005-0000-0000-0000EE120000}"/>
    <cellStyle name="Normal 123 5 2 4" xfId="20466" xr:uid="{00000000-0005-0000-0000-0000EF120000}"/>
    <cellStyle name="Normal 123 5 2 5" xfId="26049" xr:uid="{00000000-0005-0000-0000-0000F0120000}"/>
    <cellStyle name="Normal 123 5 2 6" xfId="31632" xr:uid="{00000000-0005-0000-0000-0000F1120000}"/>
    <cellStyle name="Normal 123 5 3" xfId="6510" xr:uid="{00000000-0005-0000-0000-0000F2120000}"/>
    <cellStyle name="Normal 123 5 4" xfId="12093" xr:uid="{00000000-0005-0000-0000-0000F3120000}"/>
    <cellStyle name="Normal 123 5 5" xfId="17676" xr:uid="{00000000-0005-0000-0000-0000F4120000}"/>
    <cellStyle name="Normal 123 5 6" xfId="23259" xr:uid="{00000000-0005-0000-0000-0000F5120000}"/>
    <cellStyle name="Normal 123 5 7" xfId="28842" xr:uid="{00000000-0005-0000-0000-0000F6120000}"/>
    <cellStyle name="Normal 123 6" xfId="1277" xr:uid="{00000000-0005-0000-0000-0000F7120000}"/>
    <cellStyle name="Normal 123 6 2" xfId="4075" xr:uid="{00000000-0005-0000-0000-0000F8120000}"/>
    <cellStyle name="Normal 123 6 2 2" xfId="9667" xr:uid="{00000000-0005-0000-0000-0000F9120000}"/>
    <cellStyle name="Normal 123 6 2 3" xfId="15250" xr:uid="{00000000-0005-0000-0000-0000FA120000}"/>
    <cellStyle name="Normal 123 6 2 4" xfId="20833" xr:uid="{00000000-0005-0000-0000-0000FB120000}"/>
    <cellStyle name="Normal 123 6 2 5" xfId="26416" xr:uid="{00000000-0005-0000-0000-0000FC120000}"/>
    <cellStyle name="Normal 123 6 2 6" xfId="31999" xr:uid="{00000000-0005-0000-0000-0000FD120000}"/>
    <cellStyle name="Normal 123 6 3" xfId="6877" xr:uid="{00000000-0005-0000-0000-0000FE120000}"/>
    <cellStyle name="Normal 123 6 4" xfId="12460" xr:uid="{00000000-0005-0000-0000-0000FF120000}"/>
    <cellStyle name="Normal 123 6 5" xfId="18043" xr:uid="{00000000-0005-0000-0000-000000130000}"/>
    <cellStyle name="Normal 123 6 6" xfId="23626" xr:uid="{00000000-0005-0000-0000-000001130000}"/>
    <cellStyle name="Normal 123 6 7" xfId="29209" xr:uid="{00000000-0005-0000-0000-000002130000}"/>
    <cellStyle name="Normal 123 7" xfId="1466" xr:uid="{00000000-0005-0000-0000-000003130000}"/>
    <cellStyle name="Normal 123 7 2" xfId="4262" xr:uid="{00000000-0005-0000-0000-000004130000}"/>
    <cellStyle name="Normal 123 7 2 2" xfId="9854" xr:uid="{00000000-0005-0000-0000-000005130000}"/>
    <cellStyle name="Normal 123 7 2 3" xfId="15437" xr:uid="{00000000-0005-0000-0000-000006130000}"/>
    <cellStyle name="Normal 123 7 2 4" xfId="21020" xr:uid="{00000000-0005-0000-0000-000007130000}"/>
    <cellStyle name="Normal 123 7 2 5" xfId="26603" xr:uid="{00000000-0005-0000-0000-000008130000}"/>
    <cellStyle name="Normal 123 7 2 6" xfId="32186" xr:uid="{00000000-0005-0000-0000-000009130000}"/>
    <cellStyle name="Normal 123 7 3" xfId="7064" xr:uid="{00000000-0005-0000-0000-00000A130000}"/>
    <cellStyle name="Normal 123 7 4" xfId="12647" xr:uid="{00000000-0005-0000-0000-00000B130000}"/>
    <cellStyle name="Normal 123 7 5" xfId="18230" xr:uid="{00000000-0005-0000-0000-00000C130000}"/>
    <cellStyle name="Normal 123 7 6" xfId="23813" xr:uid="{00000000-0005-0000-0000-00000D130000}"/>
    <cellStyle name="Normal 123 7 7" xfId="29396" xr:uid="{00000000-0005-0000-0000-00000E130000}"/>
    <cellStyle name="Normal 123 8" xfId="1653" xr:uid="{00000000-0005-0000-0000-00000F130000}"/>
    <cellStyle name="Normal 123 8 2" xfId="4449" xr:uid="{00000000-0005-0000-0000-000010130000}"/>
    <cellStyle name="Normal 123 8 2 2" xfId="10041" xr:uid="{00000000-0005-0000-0000-000011130000}"/>
    <cellStyle name="Normal 123 8 2 3" xfId="15624" xr:uid="{00000000-0005-0000-0000-000012130000}"/>
    <cellStyle name="Normal 123 8 2 4" xfId="21207" xr:uid="{00000000-0005-0000-0000-000013130000}"/>
    <cellStyle name="Normal 123 8 2 5" xfId="26790" xr:uid="{00000000-0005-0000-0000-000014130000}"/>
    <cellStyle name="Normal 123 8 2 6" xfId="32373" xr:uid="{00000000-0005-0000-0000-000015130000}"/>
    <cellStyle name="Normal 123 8 3" xfId="7251" xr:uid="{00000000-0005-0000-0000-000016130000}"/>
    <cellStyle name="Normal 123 8 4" xfId="12834" xr:uid="{00000000-0005-0000-0000-000017130000}"/>
    <cellStyle name="Normal 123 8 5" xfId="18417" xr:uid="{00000000-0005-0000-0000-000018130000}"/>
    <cellStyle name="Normal 123 8 6" xfId="24000" xr:uid="{00000000-0005-0000-0000-000019130000}"/>
    <cellStyle name="Normal 123 8 7" xfId="29583" xr:uid="{00000000-0005-0000-0000-00001A130000}"/>
    <cellStyle name="Normal 123 9" xfId="1840" xr:uid="{00000000-0005-0000-0000-00001B130000}"/>
    <cellStyle name="Normal 123 9 2" xfId="4636" xr:uid="{00000000-0005-0000-0000-00001C130000}"/>
    <cellStyle name="Normal 123 9 2 2" xfId="10228" xr:uid="{00000000-0005-0000-0000-00001D130000}"/>
    <cellStyle name="Normal 123 9 2 3" xfId="15811" xr:uid="{00000000-0005-0000-0000-00001E130000}"/>
    <cellStyle name="Normal 123 9 2 4" xfId="21394" xr:uid="{00000000-0005-0000-0000-00001F130000}"/>
    <cellStyle name="Normal 123 9 2 5" xfId="26977" xr:uid="{00000000-0005-0000-0000-000020130000}"/>
    <cellStyle name="Normal 123 9 2 6" xfId="32560" xr:uid="{00000000-0005-0000-0000-000021130000}"/>
    <cellStyle name="Normal 123 9 3" xfId="7438" xr:uid="{00000000-0005-0000-0000-000022130000}"/>
    <cellStyle name="Normal 123 9 4" xfId="13021" xr:uid="{00000000-0005-0000-0000-000023130000}"/>
    <cellStyle name="Normal 123 9 5" xfId="18604" xr:uid="{00000000-0005-0000-0000-000024130000}"/>
    <cellStyle name="Normal 123 9 6" xfId="24187" xr:uid="{00000000-0005-0000-0000-000025130000}"/>
    <cellStyle name="Normal 123 9 7" xfId="29770" xr:uid="{00000000-0005-0000-0000-000026130000}"/>
    <cellStyle name="Normal 124" xfId="120" xr:uid="{00000000-0005-0000-0000-000027130000}"/>
    <cellStyle name="Normal 124 10" xfId="2028" xr:uid="{00000000-0005-0000-0000-000028130000}"/>
    <cellStyle name="Normal 124 10 2" xfId="4824" xr:uid="{00000000-0005-0000-0000-000029130000}"/>
    <cellStyle name="Normal 124 10 2 2" xfId="10416" xr:uid="{00000000-0005-0000-0000-00002A130000}"/>
    <cellStyle name="Normal 124 10 2 3" xfId="15999" xr:uid="{00000000-0005-0000-0000-00002B130000}"/>
    <cellStyle name="Normal 124 10 2 4" xfId="21582" xr:uid="{00000000-0005-0000-0000-00002C130000}"/>
    <cellStyle name="Normal 124 10 2 5" xfId="27165" xr:uid="{00000000-0005-0000-0000-00002D130000}"/>
    <cellStyle name="Normal 124 10 2 6" xfId="32748" xr:uid="{00000000-0005-0000-0000-00002E130000}"/>
    <cellStyle name="Normal 124 10 3" xfId="7626" xr:uid="{00000000-0005-0000-0000-00002F130000}"/>
    <cellStyle name="Normal 124 10 4" xfId="13209" xr:uid="{00000000-0005-0000-0000-000030130000}"/>
    <cellStyle name="Normal 124 10 5" xfId="18792" xr:uid="{00000000-0005-0000-0000-000031130000}"/>
    <cellStyle name="Normal 124 10 6" xfId="24375" xr:uid="{00000000-0005-0000-0000-000032130000}"/>
    <cellStyle name="Normal 124 10 7" xfId="29958" xr:uid="{00000000-0005-0000-0000-000033130000}"/>
    <cellStyle name="Normal 124 11" xfId="2215" xr:uid="{00000000-0005-0000-0000-000034130000}"/>
    <cellStyle name="Normal 124 11 2" xfId="5011" xr:uid="{00000000-0005-0000-0000-000035130000}"/>
    <cellStyle name="Normal 124 11 2 2" xfId="10603" xr:uid="{00000000-0005-0000-0000-000036130000}"/>
    <cellStyle name="Normal 124 11 2 3" xfId="16186" xr:uid="{00000000-0005-0000-0000-000037130000}"/>
    <cellStyle name="Normal 124 11 2 4" xfId="21769" xr:uid="{00000000-0005-0000-0000-000038130000}"/>
    <cellStyle name="Normal 124 11 2 5" xfId="27352" xr:uid="{00000000-0005-0000-0000-000039130000}"/>
    <cellStyle name="Normal 124 11 2 6" xfId="32935" xr:uid="{00000000-0005-0000-0000-00003A130000}"/>
    <cellStyle name="Normal 124 11 3" xfId="7813" xr:uid="{00000000-0005-0000-0000-00003B130000}"/>
    <cellStyle name="Normal 124 11 4" xfId="13396" xr:uid="{00000000-0005-0000-0000-00003C130000}"/>
    <cellStyle name="Normal 124 11 5" xfId="18979" xr:uid="{00000000-0005-0000-0000-00003D130000}"/>
    <cellStyle name="Normal 124 11 6" xfId="24562" xr:uid="{00000000-0005-0000-0000-00003E130000}"/>
    <cellStyle name="Normal 124 11 7" xfId="30145" xr:uid="{00000000-0005-0000-0000-00003F130000}"/>
    <cellStyle name="Normal 124 12" xfId="2402" xr:uid="{00000000-0005-0000-0000-000040130000}"/>
    <cellStyle name="Normal 124 12 2" xfId="5198" xr:uid="{00000000-0005-0000-0000-000041130000}"/>
    <cellStyle name="Normal 124 12 2 2" xfId="10790" xr:uid="{00000000-0005-0000-0000-000042130000}"/>
    <cellStyle name="Normal 124 12 2 3" xfId="16373" xr:uid="{00000000-0005-0000-0000-000043130000}"/>
    <cellStyle name="Normal 124 12 2 4" xfId="21956" xr:uid="{00000000-0005-0000-0000-000044130000}"/>
    <cellStyle name="Normal 124 12 2 5" xfId="27539" xr:uid="{00000000-0005-0000-0000-000045130000}"/>
    <cellStyle name="Normal 124 12 2 6" xfId="33122" xr:uid="{00000000-0005-0000-0000-000046130000}"/>
    <cellStyle name="Normal 124 12 3" xfId="8000" xr:uid="{00000000-0005-0000-0000-000047130000}"/>
    <cellStyle name="Normal 124 12 4" xfId="13583" xr:uid="{00000000-0005-0000-0000-000048130000}"/>
    <cellStyle name="Normal 124 12 5" xfId="19166" xr:uid="{00000000-0005-0000-0000-000049130000}"/>
    <cellStyle name="Normal 124 12 6" xfId="24749" xr:uid="{00000000-0005-0000-0000-00004A130000}"/>
    <cellStyle name="Normal 124 12 7" xfId="30332" xr:uid="{00000000-0005-0000-0000-00004B130000}"/>
    <cellStyle name="Normal 124 13" xfId="2589" xr:uid="{00000000-0005-0000-0000-00004C130000}"/>
    <cellStyle name="Normal 124 13 2" xfId="5385" xr:uid="{00000000-0005-0000-0000-00004D130000}"/>
    <cellStyle name="Normal 124 13 2 2" xfId="10977" xr:uid="{00000000-0005-0000-0000-00004E130000}"/>
    <cellStyle name="Normal 124 13 2 3" xfId="16560" xr:uid="{00000000-0005-0000-0000-00004F130000}"/>
    <cellStyle name="Normal 124 13 2 4" xfId="22143" xr:uid="{00000000-0005-0000-0000-000050130000}"/>
    <cellStyle name="Normal 124 13 2 5" xfId="27726" xr:uid="{00000000-0005-0000-0000-000051130000}"/>
    <cellStyle name="Normal 124 13 2 6" xfId="33309" xr:uid="{00000000-0005-0000-0000-000052130000}"/>
    <cellStyle name="Normal 124 13 3" xfId="8187" xr:uid="{00000000-0005-0000-0000-000053130000}"/>
    <cellStyle name="Normal 124 13 4" xfId="13770" xr:uid="{00000000-0005-0000-0000-000054130000}"/>
    <cellStyle name="Normal 124 13 5" xfId="19353" xr:uid="{00000000-0005-0000-0000-000055130000}"/>
    <cellStyle name="Normal 124 13 6" xfId="24936" xr:uid="{00000000-0005-0000-0000-000056130000}"/>
    <cellStyle name="Normal 124 13 7" xfId="30519" xr:uid="{00000000-0005-0000-0000-000057130000}"/>
    <cellStyle name="Normal 124 14" xfId="2776" xr:uid="{00000000-0005-0000-0000-000058130000}"/>
    <cellStyle name="Normal 124 14 2" xfId="5572" xr:uid="{00000000-0005-0000-0000-000059130000}"/>
    <cellStyle name="Normal 124 14 2 2" xfId="11164" xr:uid="{00000000-0005-0000-0000-00005A130000}"/>
    <cellStyle name="Normal 124 14 2 3" xfId="16747" xr:uid="{00000000-0005-0000-0000-00005B130000}"/>
    <cellStyle name="Normal 124 14 2 4" xfId="22330" xr:uid="{00000000-0005-0000-0000-00005C130000}"/>
    <cellStyle name="Normal 124 14 2 5" xfId="27913" xr:uid="{00000000-0005-0000-0000-00005D130000}"/>
    <cellStyle name="Normal 124 14 2 6" xfId="33496" xr:uid="{00000000-0005-0000-0000-00005E130000}"/>
    <cellStyle name="Normal 124 14 3" xfId="8374" xr:uid="{00000000-0005-0000-0000-00005F130000}"/>
    <cellStyle name="Normal 124 14 4" xfId="13957" xr:uid="{00000000-0005-0000-0000-000060130000}"/>
    <cellStyle name="Normal 124 14 5" xfId="19540" xr:uid="{00000000-0005-0000-0000-000061130000}"/>
    <cellStyle name="Normal 124 14 6" xfId="25123" xr:uid="{00000000-0005-0000-0000-000062130000}"/>
    <cellStyle name="Normal 124 14 7" xfId="30706" xr:uid="{00000000-0005-0000-0000-000063130000}"/>
    <cellStyle name="Normal 124 15" xfId="2963" xr:uid="{00000000-0005-0000-0000-000064130000}"/>
    <cellStyle name="Normal 124 15 2" xfId="8561" xr:uid="{00000000-0005-0000-0000-000065130000}"/>
    <cellStyle name="Normal 124 15 3" xfId="14144" xr:uid="{00000000-0005-0000-0000-000066130000}"/>
    <cellStyle name="Normal 124 15 4" xfId="19727" xr:uid="{00000000-0005-0000-0000-000067130000}"/>
    <cellStyle name="Normal 124 15 5" xfId="25310" xr:uid="{00000000-0005-0000-0000-000068130000}"/>
    <cellStyle name="Normal 124 15 6" xfId="30893" xr:uid="{00000000-0005-0000-0000-000069130000}"/>
    <cellStyle name="Normal 124 16" xfId="5768" xr:uid="{00000000-0005-0000-0000-00006A130000}"/>
    <cellStyle name="Normal 124 17" xfId="11351" xr:uid="{00000000-0005-0000-0000-00006B130000}"/>
    <cellStyle name="Normal 124 18" xfId="16934" xr:uid="{00000000-0005-0000-0000-00006C130000}"/>
    <cellStyle name="Normal 124 19" xfId="22517" xr:uid="{00000000-0005-0000-0000-00006D130000}"/>
    <cellStyle name="Normal 124 2" xfId="353" xr:uid="{00000000-0005-0000-0000-00006E130000}"/>
    <cellStyle name="Normal 124 2 2" xfId="1094" xr:uid="{00000000-0005-0000-0000-00006F130000}"/>
    <cellStyle name="Normal 124 2 2 2" xfId="3892" xr:uid="{00000000-0005-0000-0000-000070130000}"/>
    <cellStyle name="Normal 124 2 2 2 2" xfId="9484" xr:uid="{00000000-0005-0000-0000-000071130000}"/>
    <cellStyle name="Normal 124 2 2 2 3" xfId="15067" xr:uid="{00000000-0005-0000-0000-000072130000}"/>
    <cellStyle name="Normal 124 2 2 2 4" xfId="20650" xr:uid="{00000000-0005-0000-0000-000073130000}"/>
    <cellStyle name="Normal 124 2 2 2 5" xfId="26233" xr:uid="{00000000-0005-0000-0000-000074130000}"/>
    <cellStyle name="Normal 124 2 2 2 6" xfId="31816" xr:uid="{00000000-0005-0000-0000-000075130000}"/>
    <cellStyle name="Normal 124 2 2 3" xfId="6694" xr:uid="{00000000-0005-0000-0000-000076130000}"/>
    <cellStyle name="Normal 124 2 2 4" xfId="12277" xr:uid="{00000000-0005-0000-0000-000077130000}"/>
    <cellStyle name="Normal 124 2 2 5" xfId="17860" xr:uid="{00000000-0005-0000-0000-000078130000}"/>
    <cellStyle name="Normal 124 2 2 6" xfId="23443" xr:uid="{00000000-0005-0000-0000-000079130000}"/>
    <cellStyle name="Normal 124 2 2 7" xfId="29026" xr:uid="{00000000-0005-0000-0000-00007A130000}"/>
    <cellStyle name="Normal 124 2 3" xfId="3151" xr:uid="{00000000-0005-0000-0000-00007B130000}"/>
    <cellStyle name="Normal 124 2 3 2" xfId="8745" xr:uid="{00000000-0005-0000-0000-00007C130000}"/>
    <cellStyle name="Normal 124 2 3 3" xfId="14328" xr:uid="{00000000-0005-0000-0000-00007D130000}"/>
    <cellStyle name="Normal 124 2 3 4" xfId="19911" xr:uid="{00000000-0005-0000-0000-00007E130000}"/>
    <cellStyle name="Normal 124 2 3 5" xfId="25494" xr:uid="{00000000-0005-0000-0000-00007F130000}"/>
    <cellStyle name="Normal 124 2 3 6" xfId="31077" xr:uid="{00000000-0005-0000-0000-000080130000}"/>
    <cellStyle name="Normal 124 2 4" xfId="5955" xr:uid="{00000000-0005-0000-0000-000081130000}"/>
    <cellStyle name="Normal 124 2 5" xfId="11538" xr:uid="{00000000-0005-0000-0000-000082130000}"/>
    <cellStyle name="Normal 124 2 6" xfId="17121" xr:uid="{00000000-0005-0000-0000-000083130000}"/>
    <cellStyle name="Normal 124 2 7" xfId="22704" xr:uid="{00000000-0005-0000-0000-000084130000}"/>
    <cellStyle name="Normal 124 2 8" xfId="28287" xr:uid="{00000000-0005-0000-0000-000085130000}"/>
    <cellStyle name="Normal 124 20" xfId="28100" xr:uid="{00000000-0005-0000-0000-000086130000}"/>
    <cellStyle name="Normal 124 3" xfId="537" xr:uid="{00000000-0005-0000-0000-000087130000}"/>
    <cellStyle name="Normal 124 3 2" xfId="3335" xr:uid="{00000000-0005-0000-0000-000088130000}"/>
    <cellStyle name="Normal 124 3 2 2" xfId="8929" xr:uid="{00000000-0005-0000-0000-000089130000}"/>
    <cellStyle name="Normal 124 3 2 3" xfId="14512" xr:uid="{00000000-0005-0000-0000-00008A130000}"/>
    <cellStyle name="Normal 124 3 2 4" xfId="20095" xr:uid="{00000000-0005-0000-0000-00008B130000}"/>
    <cellStyle name="Normal 124 3 2 5" xfId="25678" xr:uid="{00000000-0005-0000-0000-00008C130000}"/>
    <cellStyle name="Normal 124 3 2 6" xfId="31261" xr:uid="{00000000-0005-0000-0000-00008D130000}"/>
    <cellStyle name="Normal 124 3 3" xfId="6139" xr:uid="{00000000-0005-0000-0000-00008E130000}"/>
    <cellStyle name="Normal 124 3 4" xfId="11722" xr:uid="{00000000-0005-0000-0000-00008F130000}"/>
    <cellStyle name="Normal 124 3 5" xfId="17305" xr:uid="{00000000-0005-0000-0000-000090130000}"/>
    <cellStyle name="Normal 124 3 6" xfId="22888" xr:uid="{00000000-0005-0000-0000-000091130000}"/>
    <cellStyle name="Normal 124 3 7" xfId="28471" xr:uid="{00000000-0005-0000-0000-000092130000}"/>
    <cellStyle name="Normal 124 4" xfId="724" xr:uid="{00000000-0005-0000-0000-000093130000}"/>
    <cellStyle name="Normal 124 4 2" xfId="3522" xr:uid="{00000000-0005-0000-0000-000094130000}"/>
    <cellStyle name="Normal 124 4 2 2" xfId="9114" xr:uid="{00000000-0005-0000-0000-000095130000}"/>
    <cellStyle name="Normal 124 4 2 3" xfId="14697" xr:uid="{00000000-0005-0000-0000-000096130000}"/>
    <cellStyle name="Normal 124 4 2 4" xfId="20280" xr:uid="{00000000-0005-0000-0000-000097130000}"/>
    <cellStyle name="Normal 124 4 2 5" xfId="25863" xr:uid="{00000000-0005-0000-0000-000098130000}"/>
    <cellStyle name="Normal 124 4 2 6" xfId="31446" xr:uid="{00000000-0005-0000-0000-000099130000}"/>
    <cellStyle name="Normal 124 4 3" xfId="6324" xr:uid="{00000000-0005-0000-0000-00009A130000}"/>
    <cellStyle name="Normal 124 4 4" xfId="11907" xr:uid="{00000000-0005-0000-0000-00009B130000}"/>
    <cellStyle name="Normal 124 4 5" xfId="17490" xr:uid="{00000000-0005-0000-0000-00009C130000}"/>
    <cellStyle name="Normal 124 4 6" xfId="23073" xr:uid="{00000000-0005-0000-0000-00009D130000}"/>
    <cellStyle name="Normal 124 4 7" xfId="28656" xr:uid="{00000000-0005-0000-0000-00009E130000}"/>
    <cellStyle name="Normal 124 5" xfId="911" xr:uid="{00000000-0005-0000-0000-00009F130000}"/>
    <cellStyle name="Normal 124 5 2" xfId="3709" xr:uid="{00000000-0005-0000-0000-0000A0130000}"/>
    <cellStyle name="Normal 124 5 2 2" xfId="9301" xr:uid="{00000000-0005-0000-0000-0000A1130000}"/>
    <cellStyle name="Normal 124 5 2 3" xfId="14884" xr:uid="{00000000-0005-0000-0000-0000A2130000}"/>
    <cellStyle name="Normal 124 5 2 4" xfId="20467" xr:uid="{00000000-0005-0000-0000-0000A3130000}"/>
    <cellStyle name="Normal 124 5 2 5" xfId="26050" xr:uid="{00000000-0005-0000-0000-0000A4130000}"/>
    <cellStyle name="Normal 124 5 2 6" xfId="31633" xr:uid="{00000000-0005-0000-0000-0000A5130000}"/>
    <cellStyle name="Normal 124 5 3" xfId="6511" xr:uid="{00000000-0005-0000-0000-0000A6130000}"/>
    <cellStyle name="Normal 124 5 4" xfId="12094" xr:uid="{00000000-0005-0000-0000-0000A7130000}"/>
    <cellStyle name="Normal 124 5 5" xfId="17677" xr:uid="{00000000-0005-0000-0000-0000A8130000}"/>
    <cellStyle name="Normal 124 5 6" xfId="23260" xr:uid="{00000000-0005-0000-0000-0000A9130000}"/>
    <cellStyle name="Normal 124 5 7" xfId="28843" xr:uid="{00000000-0005-0000-0000-0000AA130000}"/>
    <cellStyle name="Normal 124 6" xfId="1278" xr:uid="{00000000-0005-0000-0000-0000AB130000}"/>
    <cellStyle name="Normal 124 6 2" xfId="4076" xr:uid="{00000000-0005-0000-0000-0000AC130000}"/>
    <cellStyle name="Normal 124 6 2 2" xfId="9668" xr:uid="{00000000-0005-0000-0000-0000AD130000}"/>
    <cellStyle name="Normal 124 6 2 3" xfId="15251" xr:uid="{00000000-0005-0000-0000-0000AE130000}"/>
    <cellStyle name="Normal 124 6 2 4" xfId="20834" xr:uid="{00000000-0005-0000-0000-0000AF130000}"/>
    <cellStyle name="Normal 124 6 2 5" xfId="26417" xr:uid="{00000000-0005-0000-0000-0000B0130000}"/>
    <cellStyle name="Normal 124 6 2 6" xfId="32000" xr:uid="{00000000-0005-0000-0000-0000B1130000}"/>
    <cellStyle name="Normal 124 6 3" xfId="6878" xr:uid="{00000000-0005-0000-0000-0000B2130000}"/>
    <cellStyle name="Normal 124 6 4" xfId="12461" xr:uid="{00000000-0005-0000-0000-0000B3130000}"/>
    <cellStyle name="Normal 124 6 5" xfId="18044" xr:uid="{00000000-0005-0000-0000-0000B4130000}"/>
    <cellStyle name="Normal 124 6 6" xfId="23627" xr:uid="{00000000-0005-0000-0000-0000B5130000}"/>
    <cellStyle name="Normal 124 6 7" xfId="29210" xr:uid="{00000000-0005-0000-0000-0000B6130000}"/>
    <cellStyle name="Normal 124 7" xfId="1467" xr:uid="{00000000-0005-0000-0000-0000B7130000}"/>
    <cellStyle name="Normal 124 7 2" xfId="4263" xr:uid="{00000000-0005-0000-0000-0000B8130000}"/>
    <cellStyle name="Normal 124 7 2 2" xfId="9855" xr:uid="{00000000-0005-0000-0000-0000B9130000}"/>
    <cellStyle name="Normal 124 7 2 3" xfId="15438" xr:uid="{00000000-0005-0000-0000-0000BA130000}"/>
    <cellStyle name="Normal 124 7 2 4" xfId="21021" xr:uid="{00000000-0005-0000-0000-0000BB130000}"/>
    <cellStyle name="Normal 124 7 2 5" xfId="26604" xr:uid="{00000000-0005-0000-0000-0000BC130000}"/>
    <cellStyle name="Normal 124 7 2 6" xfId="32187" xr:uid="{00000000-0005-0000-0000-0000BD130000}"/>
    <cellStyle name="Normal 124 7 3" xfId="7065" xr:uid="{00000000-0005-0000-0000-0000BE130000}"/>
    <cellStyle name="Normal 124 7 4" xfId="12648" xr:uid="{00000000-0005-0000-0000-0000BF130000}"/>
    <cellStyle name="Normal 124 7 5" xfId="18231" xr:uid="{00000000-0005-0000-0000-0000C0130000}"/>
    <cellStyle name="Normal 124 7 6" xfId="23814" xr:uid="{00000000-0005-0000-0000-0000C1130000}"/>
    <cellStyle name="Normal 124 7 7" xfId="29397" xr:uid="{00000000-0005-0000-0000-0000C2130000}"/>
    <cellStyle name="Normal 124 8" xfId="1654" xr:uid="{00000000-0005-0000-0000-0000C3130000}"/>
    <cellStyle name="Normal 124 8 2" xfId="4450" xr:uid="{00000000-0005-0000-0000-0000C4130000}"/>
    <cellStyle name="Normal 124 8 2 2" xfId="10042" xr:uid="{00000000-0005-0000-0000-0000C5130000}"/>
    <cellStyle name="Normal 124 8 2 3" xfId="15625" xr:uid="{00000000-0005-0000-0000-0000C6130000}"/>
    <cellStyle name="Normal 124 8 2 4" xfId="21208" xr:uid="{00000000-0005-0000-0000-0000C7130000}"/>
    <cellStyle name="Normal 124 8 2 5" xfId="26791" xr:uid="{00000000-0005-0000-0000-0000C8130000}"/>
    <cellStyle name="Normal 124 8 2 6" xfId="32374" xr:uid="{00000000-0005-0000-0000-0000C9130000}"/>
    <cellStyle name="Normal 124 8 3" xfId="7252" xr:uid="{00000000-0005-0000-0000-0000CA130000}"/>
    <cellStyle name="Normal 124 8 4" xfId="12835" xr:uid="{00000000-0005-0000-0000-0000CB130000}"/>
    <cellStyle name="Normal 124 8 5" xfId="18418" xr:uid="{00000000-0005-0000-0000-0000CC130000}"/>
    <cellStyle name="Normal 124 8 6" xfId="24001" xr:uid="{00000000-0005-0000-0000-0000CD130000}"/>
    <cellStyle name="Normal 124 8 7" xfId="29584" xr:uid="{00000000-0005-0000-0000-0000CE130000}"/>
    <cellStyle name="Normal 124 9" xfId="1841" xr:uid="{00000000-0005-0000-0000-0000CF130000}"/>
    <cellStyle name="Normal 124 9 2" xfId="4637" xr:uid="{00000000-0005-0000-0000-0000D0130000}"/>
    <cellStyle name="Normal 124 9 2 2" xfId="10229" xr:uid="{00000000-0005-0000-0000-0000D1130000}"/>
    <cellStyle name="Normal 124 9 2 3" xfId="15812" xr:uid="{00000000-0005-0000-0000-0000D2130000}"/>
    <cellStyle name="Normal 124 9 2 4" xfId="21395" xr:uid="{00000000-0005-0000-0000-0000D3130000}"/>
    <cellStyle name="Normal 124 9 2 5" xfId="26978" xr:uid="{00000000-0005-0000-0000-0000D4130000}"/>
    <cellStyle name="Normal 124 9 2 6" xfId="32561" xr:uid="{00000000-0005-0000-0000-0000D5130000}"/>
    <cellStyle name="Normal 124 9 3" xfId="7439" xr:uid="{00000000-0005-0000-0000-0000D6130000}"/>
    <cellStyle name="Normal 124 9 4" xfId="13022" xr:uid="{00000000-0005-0000-0000-0000D7130000}"/>
    <cellStyle name="Normal 124 9 5" xfId="18605" xr:uid="{00000000-0005-0000-0000-0000D8130000}"/>
    <cellStyle name="Normal 124 9 6" xfId="24188" xr:uid="{00000000-0005-0000-0000-0000D9130000}"/>
    <cellStyle name="Normal 124 9 7" xfId="29771" xr:uid="{00000000-0005-0000-0000-0000DA130000}"/>
    <cellStyle name="Normal 125" xfId="121" xr:uid="{00000000-0005-0000-0000-0000DB130000}"/>
    <cellStyle name="Normal 125 10" xfId="2029" xr:uid="{00000000-0005-0000-0000-0000DC130000}"/>
    <cellStyle name="Normal 125 10 2" xfId="4825" xr:uid="{00000000-0005-0000-0000-0000DD130000}"/>
    <cellStyle name="Normal 125 10 2 2" xfId="10417" xr:uid="{00000000-0005-0000-0000-0000DE130000}"/>
    <cellStyle name="Normal 125 10 2 3" xfId="16000" xr:uid="{00000000-0005-0000-0000-0000DF130000}"/>
    <cellStyle name="Normal 125 10 2 4" xfId="21583" xr:uid="{00000000-0005-0000-0000-0000E0130000}"/>
    <cellStyle name="Normal 125 10 2 5" xfId="27166" xr:uid="{00000000-0005-0000-0000-0000E1130000}"/>
    <cellStyle name="Normal 125 10 2 6" xfId="32749" xr:uid="{00000000-0005-0000-0000-0000E2130000}"/>
    <cellStyle name="Normal 125 10 3" xfId="7627" xr:uid="{00000000-0005-0000-0000-0000E3130000}"/>
    <cellStyle name="Normal 125 10 4" xfId="13210" xr:uid="{00000000-0005-0000-0000-0000E4130000}"/>
    <cellStyle name="Normal 125 10 5" xfId="18793" xr:uid="{00000000-0005-0000-0000-0000E5130000}"/>
    <cellStyle name="Normal 125 10 6" xfId="24376" xr:uid="{00000000-0005-0000-0000-0000E6130000}"/>
    <cellStyle name="Normal 125 10 7" xfId="29959" xr:uid="{00000000-0005-0000-0000-0000E7130000}"/>
    <cellStyle name="Normal 125 11" xfId="2216" xr:uid="{00000000-0005-0000-0000-0000E8130000}"/>
    <cellStyle name="Normal 125 11 2" xfId="5012" xr:uid="{00000000-0005-0000-0000-0000E9130000}"/>
    <cellStyle name="Normal 125 11 2 2" xfId="10604" xr:uid="{00000000-0005-0000-0000-0000EA130000}"/>
    <cellStyle name="Normal 125 11 2 3" xfId="16187" xr:uid="{00000000-0005-0000-0000-0000EB130000}"/>
    <cellStyle name="Normal 125 11 2 4" xfId="21770" xr:uid="{00000000-0005-0000-0000-0000EC130000}"/>
    <cellStyle name="Normal 125 11 2 5" xfId="27353" xr:uid="{00000000-0005-0000-0000-0000ED130000}"/>
    <cellStyle name="Normal 125 11 2 6" xfId="32936" xr:uid="{00000000-0005-0000-0000-0000EE130000}"/>
    <cellStyle name="Normal 125 11 3" xfId="7814" xr:uid="{00000000-0005-0000-0000-0000EF130000}"/>
    <cellStyle name="Normal 125 11 4" xfId="13397" xr:uid="{00000000-0005-0000-0000-0000F0130000}"/>
    <cellStyle name="Normal 125 11 5" xfId="18980" xr:uid="{00000000-0005-0000-0000-0000F1130000}"/>
    <cellStyle name="Normal 125 11 6" xfId="24563" xr:uid="{00000000-0005-0000-0000-0000F2130000}"/>
    <cellStyle name="Normal 125 11 7" xfId="30146" xr:uid="{00000000-0005-0000-0000-0000F3130000}"/>
    <cellStyle name="Normal 125 12" xfId="2403" xr:uid="{00000000-0005-0000-0000-0000F4130000}"/>
    <cellStyle name="Normal 125 12 2" xfId="5199" xr:uid="{00000000-0005-0000-0000-0000F5130000}"/>
    <cellStyle name="Normal 125 12 2 2" xfId="10791" xr:uid="{00000000-0005-0000-0000-0000F6130000}"/>
    <cellStyle name="Normal 125 12 2 3" xfId="16374" xr:uid="{00000000-0005-0000-0000-0000F7130000}"/>
    <cellStyle name="Normal 125 12 2 4" xfId="21957" xr:uid="{00000000-0005-0000-0000-0000F8130000}"/>
    <cellStyle name="Normal 125 12 2 5" xfId="27540" xr:uid="{00000000-0005-0000-0000-0000F9130000}"/>
    <cellStyle name="Normal 125 12 2 6" xfId="33123" xr:uid="{00000000-0005-0000-0000-0000FA130000}"/>
    <cellStyle name="Normal 125 12 3" xfId="8001" xr:uid="{00000000-0005-0000-0000-0000FB130000}"/>
    <cellStyle name="Normal 125 12 4" xfId="13584" xr:uid="{00000000-0005-0000-0000-0000FC130000}"/>
    <cellStyle name="Normal 125 12 5" xfId="19167" xr:uid="{00000000-0005-0000-0000-0000FD130000}"/>
    <cellStyle name="Normal 125 12 6" xfId="24750" xr:uid="{00000000-0005-0000-0000-0000FE130000}"/>
    <cellStyle name="Normal 125 12 7" xfId="30333" xr:uid="{00000000-0005-0000-0000-0000FF130000}"/>
    <cellStyle name="Normal 125 13" xfId="2590" xr:uid="{00000000-0005-0000-0000-000000140000}"/>
    <cellStyle name="Normal 125 13 2" xfId="5386" xr:uid="{00000000-0005-0000-0000-000001140000}"/>
    <cellStyle name="Normal 125 13 2 2" xfId="10978" xr:uid="{00000000-0005-0000-0000-000002140000}"/>
    <cellStyle name="Normal 125 13 2 3" xfId="16561" xr:uid="{00000000-0005-0000-0000-000003140000}"/>
    <cellStyle name="Normal 125 13 2 4" xfId="22144" xr:uid="{00000000-0005-0000-0000-000004140000}"/>
    <cellStyle name="Normal 125 13 2 5" xfId="27727" xr:uid="{00000000-0005-0000-0000-000005140000}"/>
    <cellStyle name="Normal 125 13 2 6" xfId="33310" xr:uid="{00000000-0005-0000-0000-000006140000}"/>
    <cellStyle name="Normal 125 13 3" xfId="8188" xr:uid="{00000000-0005-0000-0000-000007140000}"/>
    <cellStyle name="Normal 125 13 4" xfId="13771" xr:uid="{00000000-0005-0000-0000-000008140000}"/>
    <cellStyle name="Normal 125 13 5" xfId="19354" xr:uid="{00000000-0005-0000-0000-000009140000}"/>
    <cellStyle name="Normal 125 13 6" xfId="24937" xr:uid="{00000000-0005-0000-0000-00000A140000}"/>
    <cellStyle name="Normal 125 13 7" xfId="30520" xr:uid="{00000000-0005-0000-0000-00000B140000}"/>
    <cellStyle name="Normal 125 14" xfId="2777" xr:uid="{00000000-0005-0000-0000-00000C140000}"/>
    <cellStyle name="Normal 125 14 2" xfId="5573" xr:uid="{00000000-0005-0000-0000-00000D140000}"/>
    <cellStyle name="Normal 125 14 2 2" xfId="11165" xr:uid="{00000000-0005-0000-0000-00000E140000}"/>
    <cellStyle name="Normal 125 14 2 3" xfId="16748" xr:uid="{00000000-0005-0000-0000-00000F140000}"/>
    <cellStyle name="Normal 125 14 2 4" xfId="22331" xr:uid="{00000000-0005-0000-0000-000010140000}"/>
    <cellStyle name="Normal 125 14 2 5" xfId="27914" xr:uid="{00000000-0005-0000-0000-000011140000}"/>
    <cellStyle name="Normal 125 14 2 6" xfId="33497" xr:uid="{00000000-0005-0000-0000-000012140000}"/>
    <cellStyle name="Normal 125 14 3" xfId="8375" xr:uid="{00000000-0005-0000-0000-000013140000}"/>
    <cellStyle name="Normal 125 14 4" xfId="13958" xr:uid="{00000000-0005-0000-0000-000014140000}"/>
    <cellStyle name="Normal 125 14 5" xfId="19541" xr:uid="{00000000-0005-0000-0000-000015140000}"/>
    <cellStyle name="Normal 125 14 6" xfId="25124" xr:uid="{00000000-0005-0000-0000-000016140000}"/>
    <cellStyle name="Normal 125 14 7" xfId="30707" xr:uid="{00000000-0005-0000-0000-000017140000}"/>
    <cellStyle name="Normal 125 15" xfId="2964" xr:uid="{00000000-0005-0000-0000-000018140000}"/>
    <cellStyle name="Normal 125 15 2" xfId="8562" xr:uid="{00000000-0005-0000-0000-000019140000}"/>
    <cellStyle name="Normal 125 15 3" xfId="14145" xr:uid="{00000000-0005-0000-0000-00001A140000}"/>
    <cellStyle name="Normal 125 15 4" xfId="19728" xr:uid="{00000000-0005-0000-0000-00001B140000}"/>
    <cellStyle name="Normal 125 15 5" xfId="25311" xr:uid="{00000000-0005-0000-0000-00001C140000}"/>
    <cellStyle name="Normal 125 15 6" xfId="30894" xr:uid="{00000000-0005-0000-0000-00001D140000}"/>
    <cellStyle name="Normal 125 16" xfId="5769" xr:uid="{00000000-0005-0000-0000-00001E140000}"/>
    <cellStyle name="Normal 125 17" xfId="11352" xr:uid="{00000000-0005-0000-0000-00001F140000}"/>
    <cellStyle name="Normal 125 18" xfId="16935" xr:uid="{00000000-0005-0000-0000-000020140000}"/>
    <cellStyle name="Normal 125 19" xfId="22518" xr:uid="{00000000-0005-0000-0000-000021140000}"/>
    <cellStyle name="Normal 125 2" xfId="354" xr:uid="{00000000-0005-0000-0000-000022140000}"/>
    <cellStyle name="Normal 125 2 2" xfId="1095" xr:uid="{00000000-0005-0000-0000-000023140000}"/>
    <cellStyle name="Normal 125 2 2 2" xfId="3893" xr:uid="{00000000-0005-0000-0000-000024140000}"/>
    <cellStyle name="Normal 125 2 2 2 2" xfId="9485" xr:uid="{00000000-0005-0000-0000-000025140000}"/>
    <cellStyle name="Normal 125 2 2 2 3" xfId="15068" xr:uid="{00000000-0005-0000-0000-000026140000}"/>
    <cellStyle name="Normal 125 2 2 2 4" xfId="20651" xr:uid="{00000000-0005-0000-0000-000027140000}"/>
    <cellStyle name="Normal 125 2 2 2 5" xfId="26234" xr:uid="{00000000-0005-0000-0000-000028140000}"/>
    <cellStyle name="Normal 125 2 2 2 6" xfId="31817" xr:uid="{00000000-0005-0000-0000-000029140000}"/>
    <cellStyle name="Normal 125 2 2 3" xfId="6695" xr:uid="{00000000-0005-0000-0000-00002A140000}"/>
    <cellStyle name="Normal 125 2 2 4" xfId="12278" xr:uid="{00000000-0005-0000-0000-00002B140000}"/>
    <cellStyle name="Normal 125 2 2 5" xfId="17861" xr:uid="{00000000-0005-0000-0000-00002C140000}"/>
    <cellStyle name="Normal 125 2 2 6" xfId="23444" xr:uid="{00000000-0005-0000-0000-00002D140000}"/>
    <cellStyle name="Normal 125 2 2 7" xfId="29027" xr:uid="{00000000-0005-0000-0000-00002E140000}"/>
    <cellStyle name="Normal 125 2 3" xfId="3152" xr:uid="{00000000-0005-0000-0000-00002F140000}"/>
    <cellStyle name="Normal 125 2 3 2" xfId="8746" xr:uid="{00000000-0005-0000-0000-000030140000}"/>
    <cellStyle name="Normal 125 2 3 3" xfId="14329" xr:uid="{00000000-0005-0000-0000-000031140000}"/>
    <cellStyle name="Normal 125 2 3 4" xfId="19912" xr:uid="{00000000-0005-0000-0000-000032140000}"/>
    <cellStyle name="Normal 125 2 3 5" xfId="25495" xr:uid="{00000000-0005-0000-0000-000033140000}"/>
    <cellStyle name="Normal 125 2 3 6" xfId="31078" xr:uid="{00000000-0005-0000-0000-000034140000}"/>
    <cellStyle name="Normal 125 2 4" xfId="5956" xr:uid="{00000000-0005-0000-0000-000035140000}"/>
    <cellStyle name="Normal 125 2 5" xfId="11539" xr:uid="{00000000-0005-0000-0000-000036140000}"/>
    <cellStyle name="Normal 125 2 6" xfId="17122" xr:uid="{00000000-0005-0000-0000-000037140000}"/>
    <cellStyle name="Normal 125 2 7" xfId="22705" xr:uid="{00000000-0005-0000-0000-000038140000}"/>
    <cellStyle name="Normal 125 2 8" xfId="28288" xr:uid="{00000000-0005-0000-0000-000039140000}"/>
    <cellStyle name="Normal 125 20" xfId="28101" xr:uid="{00000000-0005-0000-0000-00003A140000}"/>
    <cellStyle name="Normal 125 3" xfId="538" xr:uid="{00000000-0005-0000-0000-00003B140000}"/>
    <cellStyle name="Normal 125 3 2" xfId="3336" xr:uid="{00000000-0005-0000-0000-00003C140000}"/>
    <cellStyle name="Normal 125 3 2 2" xfId="8930" xr:uid="{00000000-0005-0000-0000-00003D140000}"/>
    <cellStyle name="Normal 125 3 2 3" xfId="14513" xr:uid="{00000000-0005-0000-0000-00003E140000}"/>
    <cellStyle name="Normal 125 3 2 4" xfId="20096" xr:uid="{00000000-0005-0000-0000-00003F140000}"/>
    <cellStyle name="Normal 125 3 2 5" xfId="25679" xr:uid="{00000000-0005-0000-0000-000040140000}"/>
    <cellStyle name="Normal 125 3 2 6" xfId="31262" xr:uid="{00000000-0005-0000-0000-000041140000}"/>
    <cellStyle name="Normal 125 3 3" xfId="6140" xr:uid="{00000000-0005-0000-0000-000042140000}"/>
    <cellStyle name="Normal 125 3 4" xfId="11723" xr:uid="{00000000-0005-0000-0000-000043140000}"/>
    <cellStyle name="Normal 125 3 5" xfId="17306" xr:uid="{00000000-0005-0000-0000-000044140000}"/>
    <cellStyle name="Normal 125 3 6" xfId="22889" xr:uid="{00000000-0005-0000-0000-000045140000}"/>
    <cellStyle name="Normal 125 3 7" xfId="28472" xr:uid="{00000000-0005-0000-0000-000046140000}"/>
    <cellStyle name="Normal 125 4" xfId="725" xr:uid="{00000000-0005-0000-0000-000047140000}"/>
    <cellStyle name="Normal 125 4 2" xfId="3523" xr:uid="{00000000-0005-0000-0000-000048140000}"/>
    <cellStyle name="Normal 125 4 2 2" xfId="9115" xr:uid="{00000000-0005-0000-0000-000049140000}"/>
    <cellStyle name="Normal 125 4 2 3" xfId="14698" xr:uid="{00000000-0005-0000-0000-00004A140000}"/>
    <cellStyle name="Normal 125 4 2 4" xfId="20281" xr:uid="{00000000-0005-0000-0000-00004B140000}"/>
    <cellStyle name="Normal 125 4 2 5" xfId="25864" xr:uid="{00000000-0005-0000-0000-00004C140000}"/>
    <cellStyle name="Normal 125 4 2 6" xfId="31447" xr:uid="{00000000-0005-0000-0000-00004D140000}"/>
    <cellStyle name="Normal 125 4 3" xfId="6325" xr:uid="{00000000-0005-0000-0000-00004E140000}"/>
    <cellStyle name="Normal 125 4 4" xfId="11908" xr:uid="{00000000-0005-0000-0000-00004F140000}"/>
    <cellStyle name="Normal 125 4 5" xfId="17491" xr:uid="{00000000-0005-0000-0000-000050140000}"/>
    <cellStyle name="Normal 125 4 6" xfId="23074" xr:uid="{00000000-0005-0000-0000-000051140000}"/>
    <cellStyle name="Normal 125 4 7" xfId="28657" xr:uid="{00000000-0005-0000-0000-000052140000}"/>
    <cellStyle name="Normal 125 5" xfId="912" xr:uid="{00000000-0005-0000-0000-000053140000}"/>
    <cellStyle name="Normal 125 5 2" xfId="3710" xr:uid="{00000000-0005-0000-0000-000054140000}"/>
    <cellStyle name="Normal 125 5 2 2" xfId="9302" xr:uid="{00000000-0005-0000-0000-000055140000}"/>
    <cellStyle name="Normal 125 5 2 3" xfId="14885" xr:uid="{00000000-0005-0000-0000-000056140000}"/>
    <cellStyle name="Normal 125 5 2 4" xfId="20468" xr:uid="{00000000-0005-0000-0000-000057140000}"/>
    <cellStyle name="Normal 125 5 2 5" xfId="26051" xr:uid="{00000000-0005-0000-0000-000058140000}"/>
    <cellStyle name="Normal 125 5 2 6" xfId="31634" xr:uid="{00000000-0005-0000-0000-000059140000}"/>
    <cellStyle name="Normal 125 5 3" xfId="6512" xr:uid="{00000000-0005-0000-0000-00005A140000}"/>
    <cellStyle name="Normal 125 5 4" xfId="12095" xr:uid="{00000000-0005-0000-0000-00005B140000}"/>
    <cellStyle name="Normal 125 5 5" xfId="17678" xr:uid="{00000000-0005-0000-0000-00005C140000}"/>
    <cellStyle name="Normal 125 5 6" xfId="23261" xr:uid="{00000000-0005-0000-0000-00005D140000}"/>
    <cellStyle name="Normal 125 5 7" xfId="28844" xr:uid="{00000000-0005-0000-0000-00005E140000}"/>
    <cellStyle name="Normal 125 6" xfId="1279" xr:uid="{00000000-0005-0000-0000-00005F140000}"/>
    <cellStyle name="Normal 125 6 2" xfId="4077" xr:uid="{00000000-0005-0000-0000-000060140000}"/>
    <cellStyle name="Normal 125 6 2 2" xfId="9669" xr:uid="{00000000-0005-0000-0000-000061140000}"/>
    <cellStyle name="Normal 125 6 2 3" xfId="15252" xr:uid="{00000000-0005-0000-0000-000062140000}"/>
    <cellStyle name="Normal 125 6 2 4" xfId="20835" xr:uid="{00000000-0005-0000-0000-000063140000}"/>
    <cellStyle name="Normal 125 6 2 5" xfId="26418" xr:uid="{00000000-0005-0000-0000-000064140000}"/>
    <cellStyle name="Normal 125 6 2 6" xfId="32001" xr:uid="{00000000-0005-0000-0000-000065140000}"/>
    <cellStyle name="Normal 125 6 3" xfId="6879" xr:uid="{00000000-0005-0000-0000-000066140000}"/>
    <cellStyle name="Normal 125 6 4" xfId="12462" xr:uid="{00000000-0005-0000-0000-000067140000}"/>
    <cellStyle name="Normal 125 6 5" xfId="18045" xr:uid="{00000000-0005-0000-0000-000068140000}"/>
    <cellStyle name="Normal 125 6 6" xfId="23628" xr:uid="{00000000-0005-0000-0000-000069140000}"/>
    <cellStyle name="Normal 125 6 7" xfId="29211" xr:uid="{00000000-0005-0000-0000-00006A140000}"/>
    <cellStyle name="Normal 125 7" xfId="1468" xr:uid="{00000000-0005-0000-0000-00006B140000}"/>
    <cellStyle name="Normal 125 7 2" xfId="4264" xr:uid="{00000000-0005-0000-0000-00006C140000}"/>
    <cellStyle name="Normal 125 7 2 2" xfId="9856" xr:uid="{00000000-0005-0000-0000-00006D140000}"/>
    <cellStyle name="Normal 125 7 2 3" xfId="15439" xr:uid="{00000000-0005-0000-0000-00006E140000}"/>
    <cellStyle name="Normal 125 7 2 4" xfId="21022" xr:uid="{00000000-0005-0000-0000-00006F140000}"/>
    <cellStyle name="Normal 125 7 2 5" xfId="26605" xr:uid="{00000000-0005-0000-0000-000070140000}"/>
    <cellStyle name="Normal 125 7 2 6" xfId="32188" xr:uid="{00000000-0005-0000-0000-000071140000}"/>
    <cellStyle name="Normal 125 7 3" xfId="7066" xr:uid="{00000000-0005-0000-0000-000072140000}"/>
    <cellStyle name="Normal 125 7 4" xfId="12649" xr:uid="{00000000-0005-0000-0000-000073140000}"/>
    <cellStyle name="Normal 125 7 5" xfId="18232" xr:uid="{00000000-0005-0000-0000-000074140000}"/>
    <cellStyle name="Normal 125 7 6" xfId="23815" xr:uid="{00000000-0005-0000-0000-000075140000}"/>
    <cellStyle name="Normal 125 7 7" xfId="29398" xr:uid="{00000000-0005-0000-0000-000076140000}"/>
    <cellStyle name="Normal 125 8" xfId="1655" xr:uid="{00000000-0005-0000-0000-000077140000}"/>
    <cellStyle name="Normal 125 8 2" xfId="4451" xr:uid="{00000000-0005-0000-0000-000078140000}"/>
    <cellStyle name="Normal 125 8 2 2" xfId="10043" xr:uid="{00000000-0005-0000-0000-000079140000}"/>
    <cellStyle name="Normal 125 8 2 3" xfId="15626" xr:uid="{00000000-0005-0000-0000-00007A140000}"/>
    <cellStyle name="Normal 125 8 2 4" xfId="21209" xr:uid="{00000000-0005-0000-0000-00007B140000}"/>
    <cellStyle name="Normal 125 8 2 5" xfId="26792" xr:uid="{00000000-0005-0000-0000-00007C140000}"/>
    <cellStyle name="Normal 125 8 2 6" xfId="32375" xr:uid="{00000000-0005-0000-0000-00007D140000}"/>
    <cellStyle name="Normal 125 8 3" xfId="7253" xr:uid="{00000000-0005-0000-0000-00007E140000}"/>
    <cellStyle name="Normal 125 8 4" xfId="12836" xr:uid="{00000000-0005-0000-0000-00007F140000}"/>
    <cellStyle name="Normal 125 8 5" xfId="18419" xr:uid="{00000000-0005-0000-0000-000080140000}"/>
    <cellStyle name="Normal 125 8 6" xfId="24002" xr:uid="{00000000-0005-0000-0000-000081140000}"/>
    <cellStyle name="Normal 125 8 7" xfId="29585" xr:uid="{00000000-0005-0000-0000-000082140000}"/>
    <cellStyle name="Normal 125 9" xfId="1842" xr:uid="{00000000-0005-0000-0000-000083140000}"/>
    <cellStyle name="Normal 125 9 2" xfId="4638" xr:uid="{00000000-0005-0000-0000-000084140000}"/>
    <cellStyle name="Normal 125 9 2 2" xfId="10230" xr:uid="{00000000-0005-0000-0000-000085140000}"/>
    <cellStyle name="Normal 125 9 2 3" xfId="15813" xr:uid="{00000000-0005-0000-0000-000086140000}"/>
    <cellStyle name="Normal 125 9 2 4" xfId="21396" xr:uid="{00000000-0005-0000-0000-000087140000}"/>
    <cellStyle name="Normal 125 9 2 5" xfId="26979" xr:uid="{00000000-0005-0000-0000-000088140000}"/>
    <cellStyle name="Normal 125 9 2 6" xfId="32562" xr:uid="{00000000-0005-0000-0000-000089140000}"/>
    <cellStyle name="Normal 125 9 3" xfId="7440" xr:uid="{00000000-0005-0000-0000-00008A140000}"/>
    <cellStyle name="Normal 125 9 4" xfId="13023" xr:uid="{00000000-0005-0000-0000-00008B140000}"/>
    <cellStyle name="Normal 125 9 5" xfId="18606" xr:uid="{00000000-0005-0000-0000-00008C140000}"/>
    <cellStyle name="Normal 125 9 6" xfId="24189" xr:uid="{00000000-0005-0000-0000-00008D140000}"/>
    <cellStyle name="Normal 125 9 7" xfId="29772" xr:uid="{00000000-0005-0000-0000-00008E140000}"/>
    <cellStyle name="Normal 126" xfId="122" xr:uid="{00000000-0005-0000-0000-00008F140000}"/>
    <cellStyle name="Normal 126 10" xfId="2030" xr:uid="{00000000-0005-0000-0000-000090140000}"/>
    <cellStyle name="Normal 126 10 2" xfId="4826" xr:uid="{00000000-0005-0000-0000-000091140000}"/>
    <cellStyle name="Normal 126 10 2 2" xfId="10418" xr:uid="{00000000-0005-0000-0000-000092140000}"/>
    <cellStyle name="Normal 126 10 2 3" xfId="16001" xr:uid="{00000000-0005-0000-0000-000093140000}"/>
    <cellStyle name="Normal 126 10 2 4" xfId="21584" xr:uid="{00000000-0005-0000-0000-000094140000}"/>
    <cellStyle name="Normal 126 10 2 5" xfId="27167" xr:uid="{00000000-0005-0000-0000-000095140000}"/>
    <cellStyle name="Normal 126 10 2 6" xfId="32750" xr:uid="{00000000-0005-0000-0000-000096140000}"/>
    <cellStyle name="Normal 126 10 3" xfId="7628" xr:uid="{00000000-0005-0000-0000-000097140000}"/>
    <cellStyle name="Normal 126 10 4" xfId="13211" xr:uid="{00000000-0005-0000-0000-000098140000}"/>
    <cellStyle name="Normal 126 10 5" xfId="18794" xr:uid="{00000000-0005-0000-0000-000099140000}"/>
    <cellStyle name="Normal 126 10 6" xfId="24377" xr:uid="{00000000-0005-0000-0000-00009A140000}"/>
    <cellStyle name="Normal 126 10 7" xfId="29960" xr:uid="{00000000-0005-0000-0000-00009B140000}"/>
    <cellStyle name="Normal 126 11" xfId="2217" xr:uid="{00000000-0005-0000-0000-00009C140000}"/>
    <cellStyle name="Normal 126 11 2" xfId="5013" xr:uid="{00000000-0005-0000-0000-00009D140000}"/>
    <cellStyle name="Normal 126 11 2 2" xfId="10605" xr:uid="{00000000-0005-0000-0000-00009E140000}"/>
    <cellStyle name="Normal 126 11 2 3" xfId="16188" xr:uid="{00000000-0005-0000-0000-00009F140000}"/>
    <cellStyle name="Normal 126 11 2 4" xfId="21771" xr:uid="{00000000-0005-0000-0000-0000A0140000}"/>
    <cellStyle name="Normal 126 11 2 5" xfId="27354" xr:uid="{00000000-0005-0000-0000-0000A1140000}"/>
    <cellStyle name="Normal 126 11 2 6" xfId="32937" xr:uid="{00000000-0005-0000-0000-0000A2140000}"/>
    <cellStyle name="Normal 126 11 3" xfId="7815" xr:uid="{00000000-0005-0000-0000-0000A3140000}"/>
    <cellStyle name="Normal 126 11 4" xfId="13398" xr:uid="{00000000-0005-0000-0000-0000A4140000}"/>
    <cellStyle name="Normal 126 11 5" xfId="18981" xr:uid="{00000000-0005-0000-0000-0000A5140000}"/>
    <cellStyle name="Normal 126 11 6" xfId="24564" xr:uid="{00000000-0005-0000-0000-0000A6140000}"/>
    <cellStyle name="Normal 126 11 7" xfId="30147" xr:uid="{00000000-0005-0000-0000-0000A7140000}"/>
    <cellStyle name="Normal 126 12" xfId="2404" xr:uid="{00000000-0005-0000-0000-0000A8140000}"/>
    <cellStyle name="Normal 126 12 2" xfId="5200" xr:uid="{00000000-0005-0000-0000-0000A9140000}"/>
    <cellStyle name="Normal 126 12 2 2" xfId="10792" xr:uid="{00000000-0005-0000-0000-0000AA140000}"/>
    <cellStyle name="Normal 126 12 2 3" xfId="16375" xr:uid="{00000000-0005-0000-0000-0000AB140000}"/>
    <cellStyle name="Normal 126 12 2 4" xfId="21958" xr:uid="{00000000-0005-0000-0000-0000AC140000}"/>
    <cellStyle name="Normal 126 12 2 5" xfId="27541" xr:uid="{00000000-0005-0000-0000-0000AD140000}"/>
    <cellStyle name="Normal 126 12 2 6" xfId="33124" xr:uid="{00000000-0005-0000-0000-0000AE140000}"/>
    <cellStyle name="Normal 126 12 3" xfId="8002" xr:uid="{00000000-0005-0000-0000-0000AF140000}"/>
    <cellStyle name="Normal 126 12 4" xfId="13585" xr:uid="{00000000-0005-0000-0000-0000B0140000}"/>
    <cellStyle name="Normal 126 12 5" xfId="19168" xr:uid="{00000000-0005-0000-0000-0000B1140000}"/>
    <cellStyle name="Normal 126 12 6" xfId="24751" xr:uid="{00000000-0005-0000-0000-0000B2140000}"/>
    <cellStyle name="Normal 126 12 7" xfId="30334" xr:uid="{00000000-0005-0000-0000-0000B3140000}"/>
    <cellStyle name="Normal 126 13" xfId="2591" xr:uid="{00000000-0005-0000-0000-0000B4140000}"/>
    <cellStyle name="Normal 126 13 2" xfId="5387" xr:uid="{00000000-0005-0000-0000-0000B5140000}"/>
    <cellStyle name="Normal 126 13 2 2" xfId="10979" xr:uid="{00000000-0005-0000-0000-0000B6140000}"/>
    <cellStyle name="Normal 126 13 2 3" xfId="16562" xr:uid="{00000000-0005-0000-0000-0000B7140000}"/>
    <cellStyle name="Normal 126 13 2 4" xfId="22145" xr:uid="{00000000-0005-0000-0000-0000B8140000}"/>
    <cellStyle name="Normal 126 13 2 5" xfId="27728" xr:uid="{00000000-0005-0000-0000-0000B9140000}"/>
    <cellStyle name="Normal 126 13 2 6" xfId="33311" xr:uid="{00000000-0005-0000-0000-0000BA140000}"/>
    <cellStyle name="Normal 126 13 3" xfId="8189" xr:uid="{00000000-0005-0000-0000-0000BB140000}"/>
    <cellStyle name="Normal 126 13 4" xfId="13772" xr:uid="{00000000-0005-0000-0000-0000BC140000}"/>
    <cellStyle name="Normal 126 13 5" xfId="19355" xr:uid="{00000000-0005-0000-0000-0000BD140000}"/>
    <cellStyle name="Normal 126 13 6" xfId="24938" xr:uid="{00000000-0005-0000-0000-0000BE140000}"/>
    <cellStyle name="Normal 126 13 7" xfId="30521" xr:uid="{00000000-0005-0000-0000-0000BF140000}"/>
    <cellStyle name="Normal 126 14" xfId="2778" xr:uid="{00000000-0005-0000-0000-0000C0140000}"/>
    <cellStyle name="Normal 126 14 2" xfId="5574" xr:uid="{00000000-0005-0000-0000-0000C1140000}"/>
    <cellStyle name="Normal 126 14 2 2" xfId="11166" xr:uid="{00000000-0005-0000-0000-0000C2140000}"/>
    <cellStyle name="Normal 126 14 2 3" xfId="16749" xr:uid="{00000000-0005-0000-0000-0000C3140000}"/>
    <cellStyle name="Normal 126 14 2 4" xfId="22332" xr:uid="{00000000-0005-0000-0000-0000C4140000}"/>
    <cellStyle name="Normal 126 14 2 5" xfId="27915" xr:uid="{00000000-0005-0000-0000-0000C5140000}"/>
    <cellStyle name="Normal 126 14 2 6" xfId="33498" xr:uid="{00000000-0005-0000-0000-0000C6140000}"/>
    <cellStyle name="Normal 126 14 3" xfId="8376" xr:uid="{00000000-0005-0000-0000-0000C7140000}"/>
    <cellStyle name="Normal 126 14 4" xfId="13959" xr:uid="{00000000-0005-0000-0000-0000C8140000}"/>
    <cellStyle name="Normal 126 14 5" xfId="19542" xr:uid="{00000000-0005-0000-0000-0000C9140000}"/>
    <cellStyle name="Normal 126 14 6" xfId="25125" xr:uid="{00000000-0005-0000-0000-0000CA140000}"/>
    <cellStyle name="Normal 126 14 7" xfId="30708" xr:uid="{00000000-0005-0000-0000-0000CB140000}"/>
    <cellStyle name="Normal 126 15" xfId="2965" xr:uid="{00000000-0005-0000-0000-0000CC140000}"/>
    <cellStyle name="Normal 126 15 2" xfId="8563" xr:uid="{00000000-0005-0000-0000-0000CD140000}"/>
    <cellStyle name="Normal 126 15 3" xfId="14146" xr:uid="{00000000-0005-0000-0000-0000CE140000}"/>
    <cellStyle name="Normal 126 15 4" xfId="19729" xr:uid="{00000000-0005-0000-0000-0000CF140000}"/>
    <cellStyle name="Normal 126 15 5" xfId="25312" xr:uid="{00000000-0005-0000-0000-0000D0140000}"/>
    <cellStyle name="Normal 126 15 6" xfId="30895" xr:uid="{00000000-0005-0000-0000-0000D1140000}"/>
    <cellStyle name="Normal 126 16" xfId="5770" xr:uid="{00000000-0005-0000-0000-0000D2140000}"/>
    <cellStyle name="Normal 126 17" xfId="11353" xr:uid="{00000000-0005-0000-0000-0000D3140000}"/>
    <cellStyle name="Normal 126 18" xfId="16936" xr:uid="{00000000-0005-0000-0000-0000D4140000}"/>
    <cellStyle name="Normal 126 19" xfId="22519" xr:uid="{00000000-0005-0000-0000-0000D5140000}"/>
    <cellStyle name="Normal 126 2" xfId="355" xr:uid="{00000000-0005-0000-0000-0000D6140000}"/>
    <cellStyle name="Normal 126 2 2" xfId="1096" xr:uid="{00000000-0005-0000-0000-0000D7140000}"/>
    <cellStyle name="Normal 126 2 2 2" xfId="3894" xr:uid="{00000000-0005-0000-0000-0000D8140000}"/>
    <cellStyle name="Normal 126 2 2 2 2" xfId="9486" xr:uid="{00000000-0005-0000-0000-0000D9140000}"/>
    <cellStyle name="Normal 126 2 2 2 3" xfId="15069" xr:uid="{00000000-0005-0000-0000-0000DA140000}"/>
    <cellStyle name="Normal 126 2 2 2 4" xfId="20652" xr:uid="{00000000-0005-0000-0000-0000DB140000}"/>
    <cellStyle name="Normal 126 2 2 2 5" xfId="26235" xr:uid="{00000000-0005-0000-0000-0000DC140000}"/>
    <cellStyle name="Normal 126 2 2 2 6" xfId="31818" xr:uid="{00000000-0005-0000-0000-0000DD140000}"/>
    <cellStyle name="Normal 126 2 2 3" xfId="6696" xr:uid="{00000000-0005-0000-0000-0000DE140000}"/>
    <cellStyle name="Normal 126 2 2 4" xfId="12279" xr:uid="{00000000-0005-0000-0000-0000DF140000}"/>
    <cellStyle name="Normal 126 2 2 5" xfId="17862" xr:uid="{00000000-0005-0000-0000-0000E0140000}"/>
    <cellStyle name="Normal 126 2 2 6" xfId="23445" xr:uid="{00000000-0005-0000-0000-0000E1140000}"/>
    <cellStyle name="Normal 126 2 2 7" xfId="29028" xr:uid="{00000000-0005-0000-0000-0000E2140000}"/>
    <cellStyle name="Normal 126 2 3" xfId="3153" xr:uid="{00000000-0005-0000-0000-0000E3140000}"/>
    <cellStyle name="Normal 126 2 3 2" xfId="8747" xr:uid="{00000000-0005-0000-0000-0000E4140000}"/>
    <cellStyle name="Normal 126 2 3 3" xfId="14330" xr:uid="{00000000-0005-0000-0000-0000E5140000}"/>
    <cellStyle name="Normal 126 2 3 4" xfId="19913" xr:uid="{00000000-0005-0000-0000-0000E6140000}"/>
    <cellStyle name="Normal 126 2 3 5" xfId="25496" xr:uid="{00000000-0005-0000-0000-0000E7140000}"/>
    <cellStyle name="Normal 126 2 3 6" xfId="31079" xr:uid="{00000000-0005-0000-0000-0000E8140000}"/>
    <cellStyle name="Normal 126 2 4" xfId="5957" xr:uid="{00000000-0005-0000-0000-0000E9140000}"/>
    <cellStyle name="Normal 126 2 5" xfId="11540" xr:uid="{00000000-0005-0000-0000-0000EA140000}"/>
    <cellStyle name="Normal 126 2 6" xfId="17123" xr:uid="{00000000-0005-0000-0000-0000EB140000}"/>
    <cellStyle name="Normal 126 2 7" xfId="22706" xr:uid="{00000000-0005-0000-0000-0000EC140000}"/>
    <cellStyle name="Normal 126 2 8" xfId="28289" xr:uid="{00000000-0005-0000-0000-0000ED140000}"/>
    <cellStyle name="Normal 126 20" xfId="28102" xr:uid="{00000000-0005-0000-0000-0000EE140000}"/>
    <cellStyle name="Normal 126 3" xfId="539" xr:uid="{00000000-0005-0000-0000-0000EF140000}"/>
    <cellStyle name="Normal 126 3 2" xfId="3337" xr:uid="{00000000-0005-0000-0000-0000F0140000}"/>
    <cellStyle name="Normal 126 3 2 2" xfId="8931" xr:uid="{00000000-0005-0000-0000-0000F1140000}"/>
    <cellStyle name="Normal 126 3 2 3" xfId="14514" xr:uid="{00000000-0005-0000-0000-0000F2140000}"/>
    <cellStyle name="Normal 126 3 2 4" xfId="20097" xr:uid="{00000000-0005-0000-0000-0000F3140000}"/>
    <cellStyle name="Normal 126 3 2 5" xfId="25680" xr:uid="{00000000-0005-0000-0000-0000F4140000}"/>
    <cellStyle name="Normal 126 3 2 6" xfId="31263" xr:uid="{00000000-0005-0000-0000-0000F5140000}"/>
    <cellStyle name="Normal 126 3 3" xfId="6141" xr:uid="{00000000-0005-0000-0000-0000F6140000}"/>
    <cellStyle name="Normal 126 3 4" xfId="11724" xr:uid="{00000000-0005-0000-0000-0000F7140000}"/>
    <cellStyle name="Normal 126 3 5" xfId="17307" xr:uid="{00000000-0005-0000-0000-0000F8140000}"/>
    <cellStyle name="Normal 126 3 6" xfId="22890" xr:uid="{00000000-0005-0000-0000-0000F9140000}"/>
    <cellStyle name="Normal 126 3 7" xfId="28473" xr:uid="{00000000-0005-0000-0000-0000FA140000}"/>
    <cellStyle name="Normal 126 4" xfId="726" xr:uid="{00000000-0005-0000-0000-0000FB140000}"/>
    <cellStyle name="Normal 126 4 2" xfId="3524" xr:uid="{00000000-0005-0000-0000-0000FC140000}"/>
    <cellStyle name="Normal 126 4 2 2" xfId="9116" xr:uid="{00000000-0005-0000-0000-0000FD140000}"/>
    <cellStyle name="Normal 126 4 2 3" xfId="14699" xr:uid="{00000000-0005-0000-0000-0000FE140000}"/>
    <cellStyle name="Normal 126 4 2 4" xfId="20282" xr:uid="{00000000-0005-0000-0000-0000FF140000}"/>
    <cellStyle name="Normal 126 4 2 5" xfId="25865" xr:uid="{00000000-0005-0000-0000-000000150000}"/>
    <cellStyle name="Normal 126 4 2 6" xfId="31448" xr:uid="{00000000-0005-0000-0000-000001150000}"/>
    <cellStyle name="Normal 126 4 3" xfId="6326" xr:uid="{00000000-0005-0000-0000-000002150000}"/>
    <cellStyle name="Normal 126 4 4" xfId="11909" xr:uid="{00000000-0005-0000-0000-000003150000}"/>
    <cellStyle name="Normal 126 4 5" xfId="17492" xr:uid="{00000000-0005-0000-0000-000004150000}"/>
    <cellStyle name="Normal 126 4 6" xfId="23075" xr:uid="{00000000-0005-0000-0000-000005150000}"/>
    <cellStyle name="Normal 126 4 7" xfId="28658" xr:uid="{00000000-0005-0000-0000-000006150000}"/>
    <cellStyle name="Normal 126 5" xfId="913" xr:uid="{00000000-0005-0000-0000-000007150000}"/>
    <cellStyle name="Normal 126 5 2" xfId="3711" xr:uid="{00000000-0005-0000-0000-000008150000}"/>
    <cellStyle name="Normal 126 5 2 2" xfId="9303" xr:uid="{00000000-0005-0000-0000-000009150000}"/>
    <cellStyle name="Normal 126 5 2 3" xfId="14886" xr:uid="{00000000-0005-0000-0000-00000A150000}"/>
    <cellStyle name="Normal 126 5 2 4" xfId="20469" xr:uid="{00000000-0005-0000-0000-00000B150000}"/>
    <cellStyle name="Normal 126 5 2 5" xfId="26052" xr:uid="{00000000-0005-0000-0000-00000C150000}"/>
    <cellStyle name="Normal 126 5 2 6" xfId="31635" xr:uid="{00000000-0005-0000-0000-00000D150000}"/>
    <cellStyle name="Normal 126 5 3" xfId="6513" xr:uid="{00000000-0005-0000-0000-00000E150000}"/>
    <cellStyle name="Normal 126 5 4" xfId="12096" xr:uid="{00000000-0005-0000-0000-00000F150000}"/>
    <cellStyle name="Normal 126 5 5" xfId="17679" xr:uid="{00000000-0005-0000-0000-000010150000}"/>
    <cellStyle name="Normal 126 5 6" xfId="23262" xr:uid="{00000000-0005-0000-0000-000011150000}"/>
    <cellStyle name="Normal 126 5 7" xfId="28845" xr:uid="{00000000-0005-0000-0000-000012150000}"/>
    <cellStyle name="Normal 126 6" xfId="1280" xr:uid="{00000000-0005-0000-0000-000013150000}"/>
    <cellStyle name="Normal 126 6 2" xfId="4078" xr:uid="{00000000-0005-0000-0000-000014150000}"/>
    <cellStyle name="Normal 126 6 2 2" xfId="9670" xr:uid="{00000000-0005-0000-0000-000015150000}"/>
    <cellStyle name="Normal 126 6 2 3" xfId="15253" xr:uid="{00000000-0005-0000-0000-000016150000}"/>
    <cellStyle name="Normal 126 6 2 4" xfId="20836" xr:uid="{00000000-0005-0000-0000-000017150000}"/>
    <cellStyle name="Normal 126 6 2 5" xfId="26419" xr:uid="{00000000-0005-0000-0000-000018150000}"/>
    <cellStyle name="Normal 126 6 2 6" xfId="32002" xr:uid="{00000000-0005-0000-0000-000019150000}"/>
    <cellStyle name="Normal 126 6 3" xfId="6880" xr:uid="{00000000-0005-0000-0000-00001A150000}"/>
    <cellStyle name="Normal 126 6 4" xfId="12463" xr:uid="{00000000-0005-0000-0000-00001B150000}"/>
    <cellStyle name="Normal 126 6 5" xfId="18046" xr:uid="{00000000-0005-0000-0000-00001C150000}"/>
    <cellStyle name="Normal 126 6 6" xfId="23629" xr:uid="{00000000-0005-0000-0000-00001D150000}"/>
    <cellStyle name="Normal 126 6 7" xfId="29212" xr:uid="{00000000-0005-0000-0000-00001E150000}"/>
    <cellStyle name="Normal 126 7" xfId="1469" xr:uid="{00000000-0005-0000-0000-00001F150000}"/>
    <cellStyle name="Normal 126 7 2" xfId="4265" xr:uid="{00000000-0005-0000-0000-000020150000}"/>
    <cellStyle name="Normal 126 7 2 2" xfId="9857" xr:uid="{00000000-0005-0000-0000-000021150000}"/>
    <cellStyle name="Normal 126 7 2 3" xfId="15440" xr:uid="{00000000-0005-0000-0000-000022150000}"/>
    <cellStyle name="Normal 126 7 2 4" xfId="21023" xr:uid="{00000000-0005-0000-0000-000023150000}"/>
    <cellStyle name="Normal 126 7 2 5" xfId="26606" xr:uid="{00000000-0005-0000-0000-000024150000}"/>
    <cellStyle name="Normal 126 7 2 6" xfId="32189" xr:uid="{00000000-0005-0000-0000-000025150000}"/>
    <cellStyle name="Normal 126 7 3" xfId="7067" xr:uid="{00000000-0005-0000-0000-000026150000}"/>
    <cellStyle name="Normal 126 7 4" xfId="12650" xr:uid="{00000000-0005-0000-0000-000027150000}"/>
    <cellStyle name="Normal 126 7 5" xfId="18233" xr:uid="{00000000-0005-0000-0000-000028150000}"/>
    <cellStyle name="Normal 126 7 6" xfId="23816" xr:uid="{00000000-0005-0000-0000-000029150000}"/>
    <cellStyle name="Normal 126 7 7" xfId="29399" xr:uid="{00000000-0005-0000-0000-00002A150000}"/>
    <cellStyle name="Normal 126 8" xfId="1656" xr:uid="{00000000-0005-0000-0000-00002B150000}"/>
    <cellStyle name="Normal 126 8 2" xfId="4452" xr:uid="{00000000-0005-0000-0000-00002C150000}"/>
    <cellStyle name="Normal 126 8 2 2" xfId="10044" xr:uid="{00000000-0005-0000-0000-00002D150000}"/>
    <cellStyle name="Normal 126 8 2 3" xfId="15627" xr:uid="{00000000-0005-0000-0000-00002E150000}"/>
    <cellStyle name="Normal 126 8 2 4" xfId="21210" xr:uid="{00000000-0005-0000-0000-00002F150000}"/>
    <cellStyle name="Normal 126 8 2 5" xfId="26793" xr:uid="{00000000-0005-0000-0000-000030150000}"/>
    <cellStyle name="Normal 126 8 2 6" xfId="32376" xr:uid="{00000000-0005-0000-0000-000031150000}"/>
    <cellStyle name="Normal 126 8 3" xfId="7254" xr:uid="{00000000-0005-0000-0000-000032150000}"/>
    <cellStyle name="Normal 126 8 4" xfId="12837" xr:uid="{00000000-0005-0000-0000-000033150000}"/>
    <cellStyle name="Normal 126 8 5" xfId="18420" xr:uid="{00000000-0005-0000-0000-000034150000}"/>
    <cellStyle name="Normal 126 8 6" xfId="24003" xr:uid="{00000000-0005-0000-0000-000035150000}"/>
    <cellStyle name="Normal 126 8 7" xfId="29586" xr:uid="{00000000-0005-0000-0000-000036150000}"/>
    <cellStyle name="Normal 126 9" xfId="1843" xr:uid="{00000000-0005-0000-0000-000037150000}"/>
    <cellStyle name="Normal 126 9 2" xfId="4639" xr:uid="{00000000-0005-0000-0000-000038150000}"/>
    <cellStyle name="Normal 126 9 2 2" xfId="10231" xr:uid="{00000000-0005-0000-0000-000039150000}"/>
    <cellStyle name="Normal 126 9 2 3" xfId="15814" xr:uid="{00000000-0005-0000-0000-00003A150000}"/>
    <cellStyle name="Normal 126 9 2 4" xfId="21397" xr:uid="{00000000-0005-0000-0000-00003B150000}"/>
    <cellStyle name="Normal 126 9 2 5" xfId="26980" xr:uid="{00000000-0005-0000-0000-00003C150000}"/>
    <cellStyle name="Normal 126 9 2 6" xfId="32563" xr:uid="{00000000-0005-0000-0000-00003D150000}"/>
    <cellStyle name="Normal 126 9 3" xfId="7441" xr:uid="{00000000-0005-0000-0000-00003E150000}"/>
    <cellStyle name="Normal 126 9 4" xfId="13024" xr:uid="{00000000-0005-0000-0000-00003F150000}"/>
    <cellStyle name="Normal 126 9 5" xfId="18607" xr:uid="{00000000-0005-0000-0000-000040150000}"/>
    <cellStyle name="Normal 126 9 6" xfId="24190" xr:uid="{00000000-0005-0000-0000-000041150000}"/>
    <cellStyle name="Normal 126 9 7" xfId="29773" xr:uid="{00000000-0005-0000-0000-000042150000}"/>
    <cellStyle name="Normal 127" xfId="123" xr:uid="{00000000-0005-0000-0000-000043150000}"/>
    <cellStyle name="Normal 127 10" xfId="2031" xr:uid="{00000000-0005-0000-0000-000044150000}"/>
    <cellStyle name="Normal 127 10 2" xfId="4827" xr:uid="{00000000-0005-0000-0000-000045150000}"/>
    <cellStyle name="Normal 127 10 2 2" xfId="10419" xr:uid="{00000000-0005-0000-0000-000046150000}"/>
    <cellStyle name="Normal 127 10 2 3" xfId="16002" xr:uid="{00000000-0005-0000-0000-000047150000}"/>
    <cellStyle name="Normal 127 10 2 4" xfId="21585" xr:uid="{00000000-0005-0000-0000-000048150000}"/>
    <cellStyle name="Normal 127 10 2 5" xfId="27168" xr:uid="{00000000-0005-0000-0000-000049150000}"/>
    <cellStyle name="Normal 127 10 2 6" xfId="32751" xr:uid="{00000000-0005-0000-0000-00004A150000}"/>
    <cellStyle name="Normal 127 10 3" xfId="7629" xr:uid="{00000000-0005-0000-0000-00004B150000}"/>
    <cellStyle name="Normal 127 10 4" xfId="13212" xr:uid="{00000000-0005-0000-0000-00004C150000}"/>
    <cellStyle name="Normal 127 10 5" xfId="18795" xr:uid="{00000000-0005-0000-0000-00004D150000}"/>
    <cellStyle name="Normal 127 10 6" xfId="24378" xr:uid="{00000000-0005-0000-0000-00004E150000}"/>
    <cellStyle name="Normal 127 10 7" xfId="29961" xr:uid="{00000000-0005-0000-0000-00004F150000}"/>
    <cellStyle name="Normal 127 11" xfId="2218" xr:uid="{00000000-0005-0000-0000-000050150000}"/>
    <cellStyle name="Normal 127 11 2" xfId="5014" xr:uid="{00000000-0005-0000-0000-000051150000}"/>
    <cellStyle name="Normal 127 11 2 2" xfId="10606" xr:uid="{00000000-0005-0000-0000-000052150000}"/>
    <cellStyle name="Normal 127 11 2 3" xfId="16189" xr:uid="{00000000-0005-0000-0000-000053150000}"/>
    <cellStyle name="Normal 127 11 2 4" xfId="21772" xr:uid="{00000000-0005-0000-0000-000054150000}"/>
    <cellStyle name="Normal 127 11 2 5" xfId="27355" xr:uid="{00000000-0005-0000-0000-000055150000}"/>
    <cellStyle name="Normal 127 11 2 6" xfId="32938" xr:uid="{00000000-0005-0000-0000-000056150000}"/>
    <cellStyle name="Normal 127 11 3" xfId="7816" xr:uid="{00000000-0005-0000-0000-000057150000}"/>
    <cellStyle name="Normal 127 11 4" xfId="13399" xr:uid="{00000000-0005-0000-0000-000058150000}"/>
    <cellStyle name="Normal 127 11 5" xfId="18982" xr:uid="{00000000-0005-0000-0000-000059150000}"/>
    <cellStyle name="Normal 127 11 6" xfId="24565" xr:uid="{00000000-0005-0000-0000-00005A150000}"/>
    <cellStyle name="Normal 127 11 7" xfId="30148" xr:uid="{00000000-0005-0000-0000-00005B150000}"/>
    <cellStyle name="Normal 127 12" xfId="2405" xr:uid="{00000000-0005-0000-0000-00005C150000}"/>
    <cellStyle name="Normal 127 12 2" xfId="5201" xr:uid="{00000000-0005-0000-0000-00005D150000}"/>
    <cellStyle name="Normal 127 12 2 2" xfId="10793" xr:uid="{00000000-0005-0000-0000-00005E150000}"/>
    <cellStyle name="Normal 127 12 2 3" xfId="16376" xr:uid="{00000000-0005-0000-0000-00005F150000}"/>
    <cellStyle name="Normal 127 12 2 4" xfId="21959" xr:uid="{00000000-0005-0000-0000-000060150000}"/>
    <cellStyle name="Normal 127 12 2 5" xfId="27542" xr:uid="{00000000-0005-0000-0000-000061150000}"/>
    <cellStyle name="Normal 127 12 2 6" xfId="33125" xr:uid="{00000000-0005-0000-0000-000062150000}"/>
    <cellStyle name="Normal 127 12 3" xfId="8003" xr:uid="{00000000-0005-0000-0000-000063150000}"/>
    <cellStyle name="Normal 127 12 4" xfId="13586" xr:uid="{00000000-0005-0000-0000-000064150000}"/>
    <cellStyle name="Normal 127 12 5" xfId="19169" xr:uid="{00000000-0005-0000-0000-000065150000}"/>
    <cellStyle name="Normal 127 12 6" xfId="24752" xr:uid="{00000000-0005-0000-0000-000066150000}"/>
    <cellStyle name="Normal 127 12 7" xfId="30335" xr:uid="{00000000-0005-0000-0000-000067150000}"/>
    <cellStyle name="Normal 127 13" xfId="2592" xr:uid="{00000000-0005-0000-0000-000068150000}"/>
    <cellStyle name="Normal 127 13 2" xfId="5388" xr:uid="{00000000-0005-0000-0000-000069150000}"/>
    <cellStyle name="Normal 127 13 2 2" xfId="10980" xr:uid="{00000000-0005-0000-0000-00006A150000}"/>
    <cellStyle name="Normal 127 13 2 3" xfId="16563" xr:uid="{00000000-0005-0000-0000-00006B150000}"/>
    <cellStyle name="Normal 127 13 2 4" xfId="22146" xr:uid="{00000000-0005-0000-0000-00006C150000}"/>
    <cellStyle name="Normal 127 13 2 5" xfId="27729" xr:uid="{00000000-0005-0000-0000-00006D150000}"/>
    <cellStyle name="Normal 127 13 2 6" xfId="33312" xr:uid="{00000000-0005-0000-0000-00006E150000}"/>
    <cellStyle name="Normal 127 13 3" xfId="8190" xr:uid="{00000000-0005-0000-0000-00006F150000}"/>
    <cellStyle name="Normal 127 13 4" xfId="13773" xr:uid="{00000000-0005-0000-0000-000070150000}"/>
    <cellStyle name="Normal 127 13 5" xfId="19356" xr:uid="{00000000-0005-0000-0000-000071150000}"/>
    <cellStyle name="Normal 127 13 6" xfId="24939" xr:uid="{00000000-0005-0000-0000-000072150000}"/>
    <cellStyle name="Normal 127 13 7" xfId="30522" xr:uid="{00000000-0005-0000-0000-000073150000}"/>
    <cellStyle name="Normal 127 14" xfId="2779" xr:uid="{00000000-0005-0000-0000-000074150000}"/>
    <cellStyle name="Normal 127 14 2" xfId="5575" xr:uid="{00000000-0005-0000-0000-000075150000}"/>
    <cellStyle name="Normal 127 14 2 2" xfId="11167" xr:uid="{00000000-0005-0000-0000-000076150000}"/>
    <cellStyle name="Normal 127 14 2 3" xfId="16750" xr:uid="{00000000-0005-0000-0000-000077150000}"/>
    <cellStyle name="Normal 127 14 2 4" xfId="22333" xr:uid="{00000000-0005-0000-0000-000078150000}"/>
    <cellStyle name="Normal 127 14 2 5" xfId="27916" xr:uid="{00000000-0005-0000-0000-000079150000}"/>
    <cellStyle name="Normal 127 14 2 6" xfId="33499" xr:uid="{00000000-0005-0000-0000-00007A150000}"/>
    <cellStyle name="Normal 127 14 3" xfId="8377" xr:uid="{00000000-0005-0000-0000-00007B150000}"/>
    <cellStyle name="Normal 127 14 4" xfId="13960" xr:uid="{00000000-0005-0000-0000-00007C150000}"/>
    <cellStyle name="Normal 127 14 5" xfId="19543" xr:uid="{00000000-0005-0000-0000-00007D150000}"/>
    <cellStyle name="Normal 127 14 6" xfId="25126" xr:uid="{00000000-0005-0000-0000-00007E150000}"/>
    <cellStyle name="Normal 127 14 7" xfId="30709" xr:uid="{00000000-0005-0000-0000-00007F150000}"/>
    <cellStyle name="Normal 127 15" xfId="2966" xr:uid="{00000000-0005-0000-0000-000080150000}"/>
    <cellStyle name="Normal 127 15 2" xfId="8564" xr:uid="{00000000-0005-0000-0000-000081150000}"/>
    <cellStyle name="Normal 127 15 3" xfId="14147" xr:uid="{00000000-0005-0000-0000-000082150000}"/>
    <cellStyle name="Normal 127 15 4" xfId="19730" xr:uid="{00000000-0005-0000-0000-000083150000}"/>
    <cellStyle name="Normal 127 15 5" xfId="25313" xr:uid="{00000000-0005-0000-0000-000084150000}"/>
    <cellStyle name="Normal 127 15 6" xfId="30896" xr:uid="{00000000-0005-0000-0000-000085150000}"/>
    <cellStyle name="Normal 127 16" xfId="5771" xr:uid="{00000000-0005-0000-0000-000086150000}"/>
    <cellStyle name="Normal 127 17" xfId="11354" xr:uid="{00000000-0005-0000-0000-000087150000}"/>
    <cellStyle name="Normal 127 18" xfId="16937" xr:uid="{00000000-0005-0000-0000-000088150000}"/>
    <cellStyle name="Normal 127 19" xfId="22520" xr:uid="{00000000-0005-0000-0000-000089150000}"/>
    <cellStyle name="Normal 127 2" xfId="356" xr:uid="{00000000-0005-0000-0000-00008A150000}"/>
    <cellStyle name="Normal 127 2 2" xfId="1097" xr:uid="{00000000-0005-0000-0000-00008B150000}"/>
    <cellStyle name="Normal 127 2 2 2" xfId="3895" xr:uid="{00000000-0005-0000-0000-00008C150000}"/>
    <cellStyle name="Normal 127 2 2 2 2" xfId="9487" xr:uid="{00000000-0005-0000-0000-00008D150000}"/>
    <cellStyle name="Normal 127 2 2 2 3" xfId="15070" xr:uid="{00000000-0005-0000-0000-00008E150000}"/>
    <cellStyle name="Normal 127 2 2 2 4" xfId="20653" xr:uid="{00000000-0005-0000-0000-00008F150000}"/>
    <cellStyle name="Normal 127 2 2 2 5" xfId="26236" xr:uid="{00000000-0005-0000-0000-000090150000}"/>
    <cellStyle name="Normal 127 2 2 2 6" xfId="31819" xr:uid="{00000000-0005-0000-0000-000091150000}"/>
    <cellStyle name="Normal 127 2 2 3" xfId="6697" xr:uid="{00000000-0005-0000-0000-000092150000}"/>
    <cellStyle name="Normal 127 2 2 4" xfId="12280" xr:uid="{00000000-0005-0000-0000-000093150000}"/>
    <cellStyle name="Normal 127 2 2 5" xfId="17863" xr:uid="{00000000-0005-0000-0000-000094150000}"/>
    <cellStyle name="Normal 127 2 2 6" xfId="23446" xr:uid="{00000000-0005-0000-0000-000095150000}"/>
    <cellStyle name="Normal 127 2 2 7" xfId="29029" xr:uid="{00000000-0005-0000-0000-000096150000}"/>
    <cellStyle name="Normal 127 2 3" xfId="3154" xr:uid="{00000000-0005-0000-0000-000097150000}"/>
    <cellStyle name="Normal 127 2 3 2" xfId="8748" xr:uid="{00000000-0005-0000-0000-000098150000}"/>
    <cellStyle name="Normal 127 2 3 3" xfId="14331" xr:uid="{00000000-0005-0000-0000-000099150000}"/>
    <cellStyle name="Normal 127 2 3 4" xfId="19914" xr:uid="{00000000-0005-0000-0000-00009A150000}"/>
    <cellStyle name="Normal 127 2 3 5" xfId="25497" xr:uid="{00000000-0005-0000-0000-00009B150000}"/>
    <cellStyle name="Normal 127 2 3 6" xfId="31080" xr:uid="{00000000-0005-0000-0000-00009C150000}"/>
    <cellStyle name="Normal 127 2 4" xfId="5958" xr:uid="{00000000-0005-0000-0000-00009D150000}"/>
    <cellStyle name="Normal 127 2 5" xfId="11541" xr:uid="{00000000-0005-0000-0000-00009E150000}"/>
    <cellStyle name="Normal 127 2 6" xfId="17124" xr:uid="{00000000-0005-0000-0000-00009F150000}"/>
    <cellStyle name="Normal 127 2 7" xfId="22707" xr:uid="{00000000-0005-0000-0000-0000A0150000}"/>
    <cellStyle name="Normal 127 2 8" xfId="28290" xr:uid="{00000000-0005-0000-0000-0000A1150000}"/>
    <cellStyle name="Normal 127 20" xfId="28103" xr:uid="{00000000-0005-0000-0000-0000A2150000}"/>
    <cellStyle name="Normal 127 3" xfId="540" xr:uid="{00000000-0005-0000-0000-0000A3150000}"/>
    <cellStyle name="Normal 127 3 2" xfId="3338" xr:uid="{00000000-0005-0000-0000-0000A4150000}"/>
    <cellStyle name="Normal 127 3 2 2" xfId="8932" xr:uid="{00000000-0005-0000-0000-0000A5150000}"/>
    <cellStyle name="Normal 127 3 2 3" xfId="14515" xr:uid="{00000000-0005-0000-0000-0000A6150000}"/>
    <cellStyle name="Normal 127 3 2 4" xfId="20098" xr:uid="{00000000-0005-0000-0000-0000A7150000}"/>
    <cellStyle name="Normal 127 3 2 5" xfId="25681" xr:uid="{00000000-0005-0000-0000-0000A8150000}"/>
    <cellStyle name="Normal 127 3 2 6" xfId="31264" xr:uid="{00000000-0005-0000-0000-0000A9150000}"/>
    <cellStyle name="Normal 127 3 3" xfId="6142" xr:uid="{00000000-0005-0000-0000-0000AA150000}"/>
    <cellStyle name="Normal 127 3 4" xfId="11725" xr:uid="{00000000-0005-0000-0000-0000AB150000}"/>
    <cellStyle name="Normal 127 3 5" xfId="17308" xr:uid="{00000000-0005-0000-0000-0000AC150000}"/>
    <cellStyle name="Normal 127 3 6" xfId="22891" xr:uid="{00000000-0005-0000-0000-0000AD150000}"/>
    <cellStyle name="Normal 127 3 7" xfId="28474" xr:uid="{00000000-0005-0000-0000-0000AE150000}"/>
    <cellStyle name="Normal 127 4" xfId="727" xr:uid="{00000000-0005-0000-0000-0000AF150000}"/>
    <cellStyle name="Normal 127 4 2" xfId="3525" xr:uid="{00000000-0005-0000-0000-0000B0150000}"/>
    <cellStyle name="Normal 127 4 2 2" xfId="9117" xr:uid="{00000000-0005-0000-0000-0000B1150000}"/>
    <cellStyle name="Normal 127 4 2 3" xfId="14700" xr:uid="{00000000-0005-0000-0000-0000B2150000}"/>
    <cellStyle name="Normal 127 4 2 4" xfId="20283" xr:uid="{00000000-0005-0000-0000-0000B3150000}"/>
    <cellStyle name="Normal 127 4 2 5" xfId="25866" xr:uid="{00000000-0005-0000-0000-0000B4150000}"/>
    <cellStyle name="Normal 127 4 2 6" xfId="31449" xr:uid="{00000000-0005-0000-0000-0000B5150000}"/>
    <cellStyle name="Normal 127 4 3" xfId="6327" xr:uid="{00000000-0005-0000-0000-0000B6150000}"/>
    <cellStyle name="Normal 127 4 4" xfId="11910" xr:uid="{00000000-0005-0000-0000-0000B7150000}"/>
    <cellStyle name="Normal 127 4 5" xfId="17493" xr:uid="{00000000-0005-0000-0000-0000B8150000}"/>
    <cellStyle name="Normal 127 4 6" xfId="23076" xr:uid="{00000000-0005-0000-0000-0000B9150000}"/>
    <cellStyle name="Normal 127 4 7" xfId="28659" xr:uid="{00000000-0005-0000-0000-0000BA150000}"/>
    <cellStyle name="Normal 127 5" xfId="914" xr:uid="{00000000-0005-0000-0000-0000BB150000}"/>
    <cellStyle name="Normal 127 5 2" xfId="3712" xr:uid="{00000000-0005-0000-0000-0000BC150000}"/>
    <cellStyle name="Normal 127 5 2 2" xfId="9304" xr:uid="{00000000-0005-0000-0000-0000BD150000}"/>
    <cellStyle name="Normal 127 5 2 3" xfId="14887" xr:uid="{00000000-0005-0000-0000-0000BE150000}"/>
    <cellStyle name="Normal 127 5 2 4" xfId="20470" xr:uid="{00000000-0005-0000-0000-0000BF150000}"/>
    <cellStyle name="Normal 127 5 2 5" xfId="26053" xr:uid="{00000000-0005-0000-0000-0000C0150000}"/>
    <cellStyle name="Normal 127 5 2 6" xfId="31636" xr:uid="{00000000-0005-0000-0000-0000C1150000}"/>
    <cellStyle name="Normal 127 5 3" xfId="6514" xr:uid="{00000000-0005-0000-0000-0000C2150000}"/>
    <cellStyle name="Normal 127 5 4" xfId="12097" xr:uid="{00000000-0005-0000-0000-0000C3150000}"/>
    <cellStyle name="Normal 127 5 5" xfId="17680" xr:uid="{00000000-0005-0000-0000-0000C4150000}"/>
    <cellStyle name="Normal 127 5 6" xfId="23263" xr:uid="{00000000-0005-0000-0000-0000C5150000}"/>
    <cellStyle name="Normal 127 5 7" xfId="28846" xr:uid="{00000000-0005-0000-0000-0000C6150000}"/>
    <cellStyle name="Normal 127 6" xfId="1281" xr:uid="{00000000-0005-0000-0000-0000C7150000}"/>
    <cellStyle name="Normal 127 6 2" xfId="4079" xr:uid="{00000000-0005-0000-0000-0000C8150000}"/>
    <cellStyle name="Normal 127 6 2 2" xfId="9671" xr:uid="{00000000-0005-0000-0000-0000C9150000}"/>
    <cellStyle name="Normal 127 6 2 3" xfId="15254" xr:uid="{00000000-0005-0000-0000-0000CA150000}"/>
    <cellStyle name="Normal 127 6 2 4" xfId="20837" xr:uid="{00000000-0005-0000-0000-0000CB150000}"/>
    <cellStyle name="Normal 127 6 2 5" xfId="26420" xr:uid="{00000000-0005-0000-0000-0000CC150000}"/>
    <cellStyle name="Normal 127 6 2 6" xfId="32003" xr:uid="{00000000-0005-0000-0000-0000CD150000}"/>
    <cellStyle name="Normal 127 6 3" xfId="6881" xr:uid="{00000000-0005-0000-0000-0000CE150000}"/>
    <cellStyle name="Normal 127 6 4" xfId="12464" xr:uid="{00000000-0005-0000-0000-0000CF150000}"/>
    <cellStyle name="Normal 127 6 5" xfId="18047" xr:uid="{00000000-0005-0000-0000-0000D0150000}"/>
    <cellStyle name="Normal 127 6 6" xfId="23630" xr:uid="{00000000-0005-0000-0000-0000D1150000}"/>
    <cellStyle name="Normal 127 6 7" xfId="29213" xr:uid="{00000000-0005-0000-0000-0000D2150000}"/>
    <cellStyle name="Normal 127 7" xfId="1470" xr:uid="{00000000-0005-0000-0000-0000D3150000}"/>
    <cellStyle name="Normal 127 7 2" xfId="4266" xr:uid="{00000000-0005-0000-0000-0000D4150000}"/>
    <cellStyle name="Normal 127 7 2 2" xfId="9858" xr:uid="{00000000-0005-0000-0000-0000D5150000}"/>
    <cellStyle name="Normal 127 7 2 3" xfId="15441" xr:uid="{00000000-0005-0000-0000-0000D6150000}"/>
    <cellStyle name="Normal 127 7 2 4" xfId="21024" xr:uid="{00000000-0005-0000-0000-0000D7150000}"/>
    <cellStyle name="Normal 127 7 2 5" xfId="26607" xr:uid="{00000000-0005-0000-0000-0000D8150000}"/>
    <cellStyle name="Normal 127 7 2 6" xfId="32190" xr:uid="{00000000-0005-0000-0000-0000D9150000}"/>
    <cellStyle name="Normal 127 7 3" xfId="7068" xr:uid="{00000000-0005-0000-0000-0000DA150000}"/>
    <cellStyle name="Normal 127 7 4" xfId="12651" xr:uid="{00000000-0005-0000-0000-0000DB150000}"/>
    <cellStyle name="Normal 127 7 5" xfId="18234" xr:uid="{00000000-0005-0000-0000-0000DC150000}"/>
    <cellStyle name="Normal 127 7 6" xfId="23817" xr:uid="{00000000-0005-0000-0000-0000DD150000}"/>
    <cellStyle name="Normal 127 7 7" xfId="29400" xr:uid="{00000000-0005-0000-0000-0000DE150000}"/>
    <cellStyle name="Normal 127 8" xfId="1657" xr:uid="{00000000-0005-0000-0000-0000DF150000}"/>
    <cellStyle name="Normal 127 8 2" xfId="4453" xr:uid="{00000000-0005-0000-0000-0000E0150000}"/>
    <cellStyle name="Normal 127 8 2 2" xfId="10045" xr:uid="{00000000-0005-0000-0000-0000E1150000}"/>
    <cellStyle name="Normal 127 8 2 3" xfId="15628" xr:uid="{00000000-0005-0000-0000-0000E2150000}"/>
    <cellStyle name="Normal 127 8 2 4" xfId="21211" xr:uid="{00000000-0005-0000-0000-0000E3150000}"/>
    <cellStyle name="Normal 127 8 2 5" xfId="26794" xr:uid="{00000000-0005-0000-0000-0000E4150000}"/>
    <cellStyle name="Normal 127 8 2 6" xfId="32377" xr:uid="{00000000-0005-0000-0000-0000E5150000}"/>
    <cellStyle name="Normal 127 8 3" xfId="7255" xr:uid="{00000000-0005-0000-0000-0000E6150000}"/>
    <cellStyle name="Normal 127 8 4" xfId="12838" xr:uid="{00000000-0005-0000-0000-0000E7150000}"/>
    <cellStyle name="Normal 127 8 5" xfId="18421" xr:uid="{00000000-0005-0000-0000-0000E8150000}"/>
    <cellStyle name="Normal 127 8 6" xfId="24004" xr:uid="{00000000-0005-0000-0000-0000E9150000}"/>
    <cellStyle name="Normal 127 8 7" xfId="29587" xr:uid="{00000000-0005-0000-0000-0000EA150000}"/>
    <cellStyle name="Normal 127 9" xfId="1844" xr:uid="{00000000-0005-0000-0000-0000EB150000}"/>
    <cellStyle name="Normal 127 9 2" xfId="4640" xr:uid="{00000000-0005-0000-0000-0000EC150000}"/>
    <cellStyle name="Normal 127 9 2 2" xfId="10232" xr:uid="{00000000-0005-0000-0000-0000ED150000}"/>
    <cellStyle name="Normal 127 9 2 3" xfId="15815" xr:uid="{00000000-0005-0000-0000-0000EE150000}"/>
    <cellStyle name="Normal 127 9 2 4" xfId="21398" xr:uid="{00000000-0005-0000-0000-0000EF150000}"/>
    <cellStyle name="Normal 127 9 2 5" xfId="26981" xr:uid="{00000000-0005-0000-0000-0000F0150000}"/>
    <cellStyle name="Normal 127 9 2 6" xfId="32564" xr:uid="{00000000-0005-0000-0000-0000F1150000}"/>
    <cellStyle name="Normal 127 9 3" xfId="7442" xr:uid="{00000000-0005-0000-0000-0000F2150000}"/>
    <cellStyle name="Normal 127 9 4" xfId="13025" xr:uid="{00000000-0005-0000-0000-0000F3150000}"/>
    <cellStyle name="Normal 127 9 5" xfId="18608" xr:uid="{00000000-0005-0000-0000-0000F4150000}"/>
    <cellStyle name="Normal 127 9 6" xfId="24191" xr:uid="{00000000-0005-0000-0000-0000F5150000}"/>
    <cellStyle name="Normal 127 9 7" xfId="29774" xr:uid="{00000000-0005-0000-0000-0000F6150000}"/>
    <cellStyle name="Normal 128" xfId="124" xr:uid="{00000000-0005-0000-0000-0000F7150000}"/>
    <cellStyle name="Normal 128 10" xfId="2032" xr:uid="{00000000-0005-0000-0000-0000F8150000}"/>
    <cellStyle name="Normal 128 10 2" xfId="4828" xr:uid="{00000000-0005-0000-0000-0000F9150000}"/>
    <cellStyle name="Normal 128 10 2 2" xfId="10420" xr:uid="{00000000-0005-0000-0000-0000FA150000}"/>
    <cellStyle name="Normal 128 10 2 3" xfId="16003" xr:uid="{00000000-0005-0000-0000-0000FB150000}"/>
    <cellStyle name="Normal 128 10 2 4" xfId="21586" xr:uid="{00000000-0005-0000-0000-0000FC150000}"/>
    <cellStyle name="Normal 128 10 2 5" xfId="27169" xr:uid="{00000000-0005-0000-0000-0000FD150000}"/>
    <cellStyle name="Normal 128 10 2 6" xfId="32752" xr:uid="{00000000-0005-0000-0000-0000FE150000}"/>
    <cellStyle name="Normal 128 10 3" xfId="7630" xr:uid="{00000000-0005-0000-0000-0000FF150000}"/>
    <cellStyle name="Normal 128 10 4" xfId="13213" xr:uid="{00000000-0005-0000-0000-000000160000}"/>
    <cellStyle name="Normal 128 10 5" xfId="18796" xr:uid="{00000000-0005-0000-0000-000001160000}"/>
    <cellStyle name="Normal 128 10 6" xfId="24379" xr:uid="{00000000-0005-0000-0000-000002160000}"/>
    <cellStyle name="Normal 128 10 7" xfId="29962" xr:uid="{00000000-0005-0000-0000-000003160000}"/>
    <cellStyle name="Normal 128 11" xfId="2219" xr:uid="{00000000-0005-0000-0000-000004160000}"/>
    <cellStyle name="Normal 128 11 2" xfId="5015" xr:uid="{00000000-0005-0000-0000-000005160000}"/>
    <cellStyle name="Normal 128 11 2 2" xfId="10607" xr:uid="{00000000-0005-0000-0000-000006160000}"/>
    <cellStyle name="Normal 128 11 2 3" xfId="16190" xr:uid="{00000000-0005-0000-0000-000007160000}"/>
    <cellStyle name="Normal 128 11 2 4" xfId="21773" xr:uid="{00000000-0005-0000-0000-000008160000}"/>
    <cellStyle name="Normal 128 11 2 5" xfId="27356" xr:uid="{00000000-0005-0000-0000-000009160000}"/>
    <cellStyle name="Normal 128 11 2 6" xfId="32939" xr:uid="{00000000-0005-0000-0000-00000A160000}"/>
    <cellStyle name="Normal 128 11 3" xfId="7817" xr:uid="{00000000-0005-0000-0000-00000B160000}"/>
    <cellStyle name="Normal 128 11 4" xfId="13400" xr:uid="{00000000-0005-0000-0000-00000C160000}"/>
    <cellStyle name="Normal 128 11 5" xfId="18983" xr:uid="{00000000-0005-0000-0000-00000D160000}"/>
    <cellStyle name="Normal 128 11 6" xfId="24566" xr:uid="{00000000-0005-0000-0000-00000E160000}"/>
    <cellStyle name="Normal 128 11 7" xfId="30149" xr:uid="{00000000-0005-0000-0000-00000F160000}"/>
    <cellStyle name="Normal 128 12" xfId="2406" xr:uid="{00000000-0005-0000-0000-000010160000}"/>
    <cellStyle name="Normal 128 12 2" xfId="5202" xr:uid="{00000000-0005-0000-0000-000011160000}"/>
    <cellStyle name="Normal 128 12 2 2" xfId="10794" xr:uid="{00000000-0005-0000-0000-000012160000}"/>
    <cellStyle name="Normal 128 12 2 3" xfId="16377" xr:uid="{00000000-0005-0000-0000-000013160000}"/>
    <cellStyle name="Normal 128 12 2 4" xfId="21960" xr:uid="{00000000-0005-0000-0000-000014160000}"/>
    <cellStyle name="Normal 128 12 2 5" xfId="27543" xr:uid="{00000000-0005-0000-0000-000015160000}"/>
    <cellStyle name="Normal 128 12 2 6" xfId="33126" xr:uid="{00000000-0005-0000-0000-000016160000}"/>
    <cellStyle name="Normal 128 12 3" xfId="8004" xr:uid="{00000000-0005-0000-0000-000017160000}"/>
    <cellStyle name="Normal 128 12 4" xfId="13587" xr:uid="{00000000-0005-0000-0000-000018160000}"/>
    <cellStyle name="Normal 128 12 5" xfId="19170" xr:uid="{00000000-0005-0000-0000-000019160000}"/>
    <cellStyle name="Normal 128 12 6" xfId="24753" xr:uid="{00000000-0005-0000-0000-00001A160000}"/>
    <cellStyle name="Normal 128 12 7" xfId="30336" xr:uid="{00000000-0005-0000-0000-00001B160000}"/>
    <cellStyle name="Normal 128 13" xfId="2593" xr:uid="{00000000-0005-0000-0000-00001C160000}"/>
    <cellStyle name="Normal 128 13 2" xfId="5389" xr:uid="{00000000-0005-0000-0000-00001D160000}"/>
    <cellStyle name="Normal 128 13 2 2" xfId="10981" xr:uid="{00000000-0005-0000-0000-00001E160000}"/>
    <cellStyle name="Normal 128 13 2 3" xfId="16564" xr:uid="{00000000-0005-0000-0000-00001F160000}"/>
    <cellStyle name="Normal 128 13 2 4" xfId="22147" xr:uid="{00000000-0005-0000-0000-000020160000}"/>
    <cellStyle name="Normal 128 13 2 5" xfId="27730" xr:uid="{00000000-0005-0000-0000-000021160000}"/>
    <cellStyle name="Normal 128 13 2 6" xfId="33313" xr:uid="{00000000-0005-0000-0000-000022160000}"/>
    <cellStyle name="Normal 128 13 3" xfId="8191" xr:uid="{00000000-0005-0000-0000-000023160000}"/>
    <cellStyle name="Normal 128 13 4" xfId="13774" xr:uid="{00000000-0005-0000-0000-000024160000}"/>
    <cellStyle name="Normal 128 13 5" xfId="19357" xr:uid="{00000000-0005-0000-0000-000025160000}"/>
    <cellStyle name="Normal 128 13 6" xfId="24940" xr:uid="{00000000-0005-0000-0000-000026160000}"/>
    <cellStyle name="Normal 128 13 7" xfId="30523" xr:uid="{00000000-0005-0000-0000-000027160000}"/>
    <cellStyle name="Normal 128 14" xfId="2780" xr:uid="{00000000-0005-0000-0000-000028160000}"/>
    <cellStyle name="Normal 128 14 2" xfId="5576" xr:uid="{00000000-0005-0000-0000-000029160000}"/>
    <cellStyle name="Normal 128 14 2 2" xfId="11168" xr:uid="{00000000-0005-0000-0000-00002A160000}"/>
    <cellStyle name="Normal 128 14 2 3" xfId="16751" xr:uid="{00000000-0005-0000-0000-00002B160000}"/>
    <cellStyle name="Normal 128 14 2 4" xfId="22334" xr:uid="{00000000-0005-0000-0000-00002C160000}"/>
    <cellStyle name="Normal 128 14 2 5" xfId="27917" xr:uid="{00000000-0005-0000-0000-00002D160000}"/>
    <cellStyle name="Normal 128 14 2 6" xfId="33500" xr:uid="{00000000-0005-0000-0000-00002E160000}"/>
    <cellStyle name="Normal 128 14 3" xfId="8378" xr:uid="{00000000-0005-0000-0000-00002F160000}"/>
    <cellStyle name="Normal 128 14 4" xfId="13961" xr:uid="{00000000-0005-0000-0000-000030160000}"/>
    <cellStyle name="Normal 128 14 5" xfId="19544" xr:uid="{00000000-0005-0000-0000-000031160000}"/>
    <cellStyle name="Normal 128 14 6" xfId="25127" xr:uid="{00000000-0005-0000-0000-000032160000}"/>
    <cellStyle name="Normal 128 14 7" xfId="30710" xr:uid="{00000000-0005-0000-0000-000033160000}"/>
    <cellStyle name="Normal 128 15" xfId="2967" xr:uid="{00000000-0005-0000-0000-000034160000}"/>
    <cellStyle name="Normal 128 15 2" xfId="8565" xr:uid="{00000000-0005-0000-0000-000035160000}"/>
    <cellStyle name="Normal 128 15 3" xfId="14148" xr:uid="{00000000-0005-0000-0000-000036160000}"/>
    <cellStyle name="Normal 128 15 4" xfId="19731" xr:uid="{00000000-0005-0000-0000-000037160000}"/>
    <cellStyle name="Normal 128 15 5" xfId="25314" xr:uid="{00000000-0005-0000-0000-000038160000}"/>
    <cellStyle name="Normal 128 15 6" xfId="30897" xr:uid="{00000000-0005-0000-0000-000039160000}"/>
    <cellStyle name="Normal 128 16" xfId="5772" xr:uid="{00000000-0005-0000-0000-00003A160000}"/>
    <cellStyle name="Normal 128 17" xfId="11355" xr:uid="{00000000-0005-0000-0000-00003B160000}"/>
    <cellStyle name="Normal 128 18" xfId="16938" xr:uid="{00000000-0005-0000-0000-00003C160000}"/>
    <cellStyle name="Normal 128 19" xfId="22521" xr:uid="{00000000-0005-0000-0000-00003D160000}"/>
    <cellStyle name="Normal 128 2" xfId="357" xr:uid="{00000000-0005-0000-0000-00003E160000}"/>
    <cellStyle name="Normal 128 2 2" xfId="1098" xr:uid="{00000000-0005-0000-0000-00003F160000}"/>
    <cellStyle name="Normal 128 2 2 2" xfId="3896" xr:uid="{00000000-0005-0000-0000-000040160000}"/>
    <cellStyle name="Normal 128 2 2 2 2" xfId="9488" xr:uid="{00000000-0005-0000-0000-000041160000}"/>
    <cellStyle name="Normal 128 2 2 2 3" xfId="15071" xr:uid="{00000000-0005-0000-0000-000042160000}"/>
    <cellStyle name="Normal 128 2 2 2 4" xfId="20654" xr:uid="{00000000-0005-0000-0000-000043160000}"/>
    <cellStyle name="Normal 128 2 2 2 5" xfId="26237" xr:uid="{00000000-0005-0000-0000-000044160000}"/>
    <cellStyle name="Normal 128 2 2 2 6" xfId="31820" xr:uid="{00000000-0005-0000-0000-000045160000}"/>
    <cellStyle name="Normal 128 2 2 3" xfId="6698" xr:uid="{00000000-0005-0000-0000-000046160000}"/>
    <cellStyle name="Normal 128 2 2 4" xfId="12281" xr:uid="{00000000-0005-0000-0000-000047160000}"/>
    <cellStyle name="Normal 128 2 2 5" xfId="17864" xr:uid="{00000000-0005-0000-0000-000048160000}"/>
    <cellStyle name="Normal 128 2 2 6" xfId="23447" xr:uid="{00000000-0005-0000-0000-000049160000}"/>
    <cellStyle name="Normal 128 2 2 7" xfId="29030" xr:uid="{00000000-0005-0000-0000-00004A160000}"/>
    <cellStyle name="Normal 128 2 3" xfId="3155" xr:uid="{00000000-0005-0000-0000-00004B160000}"/>
    <cellStyle name="Normal 128 2 3 2" xfId="8749" xr:uid="{00000000-0005-0000-0000-00004C160000}"/>
    <cellStyle name="Normal 128 2 3 3" xfId="14332" xr:uid="{00000000-0005-0000-0000-00004D160000}"/>
    <cellStyle name="Normal 128 2 3 4" xfId="19915" xr:uid="{00000000-0005-0000-0000-00004E160000}"/>
    <cellStyle name="Normal 128 2 3 5" xfId="25498" xr:uid="{00000000-0005-0000-0000-00004F160000}"/>
    <cellStyle name="Normal 128 2 3 6" xfId="31081" xr:uid="{00000000-0005-0000-0000-000050160000}"/>
    <cellStyle name="Normal 128 2 4" xfId="5959" xr:uid="{00000000-0005-0000-0000-000051160000}"/>
    <cellStyle name="Normal 128 2 5" xfId="11542" xr:uid="{00000000-0005-0000-0000-000052160000}"/>
    <cellStyle name="Normal 128 2 6" xfId="17125" xr:uid="{00000000-0005-0000-0000-000053160000}"/>
    <cellStyle name="Normal 128 2 7" xfId="22708" xr:uid="{00000000-0005-0000-0000-000054160000}"/>
    <cellStyle name="Normal 128 2 8" xfId="28291" xr:uid="{00000000-0005-0000-0000-000055160000}"/>
    <cellStyle name="Normal 128 20" xfId="28104" xr:uid="{00000000-0005-0000-0000-000056160000}"/>
    <cellStyle name="Normal 128 3" xfId="541" xr:uid="{00000000-0005-0000-0000-000057160000}"/>
    <cellStyle name="Normal 128 3 2" xfId="3339" xr:uid="{00000000-0005-0000-0000-000058160000}"/>
    <cellStyle name="Normal 128 3 2 2" xfId="8933" xr:uid="{00000000-0005-0000-0000-000059160000}"/>
    <cellStyle name="Normal 128 3 2 3" xfId="14516" xr:uid="{00000000-0005-0000-0000-00005A160000}"/>
    <cellStyle name="Normal 128 3 2 4" xfId="20099" xr:uid="{00000000-0005-0000-0000-00005B160000}"/>
    <cellStyle name="Normal 128 3 2 5" xfId="25682" xr:uid="{00000000-0005-0000-0000-00005C160000}"/>
    <cellStyle name="Normal 128 3 2 6" xfId="31265" xr:uid="{00000000-0005-0000-0000-00005D160000}"/>
    <cellStyle name="Normal 128 3 3" xfId="6143" xr:uid="{00000000-0005-0000-0000-00005E160000}"/>
    <cellStyle name="Normal 128 3 4" xfId="11726" xr:uid="{00000000-0005-0000-0000-00005F160000}"/>
    <cellStyle name="Normal 128 3 5" xfId="17309" xr:uid="{00000000-0005-0000-0000-000060160000}"/>
    <cellStyle name="Normal 128 3 6" xfId="22892" xr:uid="{00000000-0005-0000-0000-000061160000}"/>
    <cellStyle name="Normal 128 3 7" xfId="28475" xr:uid="{00000000-0005-0000-0000-000062160000}"/>
    <cellStyle name="Normal 128 4" xfId="728" xr:uid="{00000000-0005-0000-0000-000063160000}"/>
    <cellStyle name="Normal 128 4 2" xfId="3526" xr:uid="{00000000-0005-0000-0000-000064160000}"/>
    <cellStyle name="Normal 128 4 2 2" xfId="9118" xr:uid="{00000000-0005-0000-0000-000065160000}"/>
    <cellStyle name="Normal 128 4 2 3" xfId="14701" xr:uid="{00000000-0005-0000-0000-000066160000}"/>
    <cellStyle name="Normal 128 4 2 4" xfId="20284" xr:uid="{00000000-0005-0000-0000-000067160000}"/>
    <cellStyle name="Normal 128 4 2 5" xfId="25867" xr:uid="{00000000-0005-0000-0000-000068160000}"/>
    <cellStyle name="Normal 128 4 2 6" xfId="31450" xr:uid="{00000000-0005-0000-0000-000069160000}"/>
    <cellStyle name="Normal 128 4 3" xfId="6328" xr:uid="{00000000-0005-0000-0000-00006A160000}"/>
    <cellStyle name="Normal 128 4 4" xfId="11911" xr:uid="{00000000-0005-0000-0000-00006B160000}"/>
    <cellStyle name="Normal 128 4 5" xfId="17494" xr:uid="{00000000-0005-0000-0000-00006C160000}"/>
    <cellStyle name="Normal 128 4 6" xfId="23077" xr:uid="{00000000-0005-0000-0000-00006D160000}"/>
    <cellStyle name="Normal 128 4 7" xfId="28660" xr:uid="{00000000-0005-0000-0000-00006E160000}"/>
    <cellStyle name="Normal 128 5" xfId="915" xr:uid="{00000000-0005-0000-0000-00006F160000}"/>
    <cellStyle name="Normal 128 5 2" xfId="3713" xr:uid="{00000000-0005-0000-0000-000070160000}"/>
    <cellStyle name="Normal 128 5 2 2" xfId="9305" xr:uid="{00000000-0005-0000-0000-000071160000}"/>
    <cellStyle name="Normal 128 5 2 3" xfId="14888" xr:uid="{00000000-0005-0000-0000-000072160000}"/>
    <cellStyle name="Normal 128 5 2 4" xfId="20471" xr:uid="{00000000-0005-0000-0000-000073160000}"/>
    <cellStyle name="Normal 128 5 2 5" xfId="26054" xr:uid="{00000000-0005-0000-0000-000074160000}"/>
    <cellStyle name="Normal 128 5 2 6" xfId="31637" xr:uid="{00000000-0005-0000-0000-000075160000}"/>
    <cellStyle name="Normal 128 5 3" xfId="6515" xr:uid="{00000000-0005-0000-0000-000076160000}"/>
    <cellStyle name="Normal 128 5 4" xfId="12098" xr:uid="{00000000-0005-0000-0000-000077160000}"/>
    <cellStyle name="Normal 128 5 5" xfId="17681" xr:uid="{00000000-0005-0000-0000-000078160000}"/>
    <cellStyle name="Normal 128 5 6" xfId="23264" xr:uid="{00000000-0005-0000-0000-000079160000}"/>
    <cellStyle name="Normal 128 5 7" xfId="28847" xr:uid="{00000000-0005-0000-0000-00007A160000}"/>
    <cellStyle name="Normal 128 6" xfId="1282" xr:uid="{00000000-0005-0000-0000-00007B160000}"/>
    <cellStyle name="Normal 128 6 2" xfId="4080" xr:uid="{00000000-0005-0000-0000-00007C160000}"/>
    <cellStyle name="Normal 128 6 2 2" xfId="9672" xr:uid="{00000000-0005-0000-0000-00007D160000}"/>
    <cellStyle name="Normal 128 6 2 3" xfId="15255" xr:uid="{00000000-0005-0000-0000-00007E160000}"/>
    <cellStyle name="Normal 128 6 2 4" xfId="20838" xr:uid="{00000000-0005-0000-0000-00007F160000}"/>
    <cellStyle name="Normal 128 6 2 5" xfId="26421" xr:uid="{00000000-0005-0000-0000-000080160000}"/>
    <cellStyle name="Normal 128 6 2 6" xfId="32004" xr:uid="{00000000-0005-0000-0000-000081160000}"/>
    <cellStyle name="Normal 128 6 3" xfId="6882" xr:uid="{00000000-0005-0000-0000-000082160000}"/>
    <cellStyle name="Normal 128 6 4" xfId="12465" xr:uid="{00000000-0005-0000-0000-000083160000}"/>
    <cellStyle name="Normal 128 6 5" xfId="18048" xr:uid="{00000000-0005-0000-0000-000084160000}"/>
    <cellStyle name="Normal 128 6 6" xfId="23631" xr:uid="{00000000-0005-0000-0000-000085160000}"/>
    <cellStyle name="Normal 128 6 7" xfId="29214" xr:uid="{00000000-0005-0000-0000-000086160000}"/>
    <cellStyle name="Normal 128 7" xfId="1471" xr:uid="{00000000-0005-0000-0000-000087160000}"/>
    <cellStyle name="Normal 128 7 2" xfId="4267" xr:uid="{00000000-0005-0000-0000-000088160000}"/>
    <cellStyle name="Normal 128 7 2 2" xfId="9859" xr:uid="{00000000-0005-0000-0000-000089160000}"/>
    <cellStyle name="Normal 128 7 2 3" xfId="15442" xr:uid="{00000000-0005-0000-0000-00008A160000}"/>
    <cellStyle name="Normal 128 7 2 4" xfId="21025" xr:uid="{00000000-0005-0000-0000-00008B160000}"/>
    <cellStyle name="Normal 128 7 2 5" xfId="26608" xr:uid="{00000000-0005-0000-0000-00008C160000}"/>
    <cellStyle name="Normal 128 7 2 6" xfId="32191" xr:uid="{00000000-0005-0000-0000-00008D160000}"/>
    <cellStyle name="Normal 128 7 3" xfId="7069" xr:uid="{00000000-0005-0000-0000-00008E160000}"/>
    <cellStyle name="Normal 128 7 4" xfId="12652" xr:uid="{00000000-0005-0000-0000-00008F160000}"/>
    <cellStyle name="Normal 128 7 5" xfId="18235" xr:uid="{00000000-0005-0000-0000-000090160000}"/>
    <cellStyle name="Normal 128 7 6" xfId="23818" xr:uid="{00000000-0005-0000-0000-000091160000}"/>
    <cellStyle name="Normal 128 7 7" xfId="29401" xr:uid="{00000000-0005-0000-0000-000092160000}"/>
    <cellStyle name="Normal 128 8" xfId="1658" xr:uid="{00000000-0005-0000-0000-000093160000}"/>
    <cellStyle name="Normal 128 8 2" xfId="4454" xr:uid="{00000000-0005-0000-0000-000094160000}"/>
    <cellStyle name="Normal 128 8 2 2" xfId="10046" xr:uid="{00000000-0005-0000-0000-000095160000}"/>
    <cellStyle name="Normal 128 8 2 3" xfId="15629" xr:uid="{00000000-0005-0000-0000-000096160000}"/>
    <cellStyle name="Normal 128 8 2 4" xfId="21212" xr:uid="{00000000-0005-0000-0000-000097160000}"/>
    <cellStyle name="Normal 128 8 2 5" xfId="26795" xr:uid="{00000000-0005-0000-0000-000098160000}"/>
    <cellStyle name="Normal 128 8 2 6" xfId="32378" xr:uid="{00000000-0005-0000-0000-000099160000}"/>
    <cellStyle name="Normal 128 8 3" xfId="7256" xr:uid="{00000000-0005-0000-0000-00009A160000}"/>
    <cellStyle name="Normal 128 8 4" xfId="12839" xr:uid="{00000000-0005-0000-0000-00009B160000}"/>
    <cellStyle name="Normal 128 8 5" xfId="18422" xr:uid="{00000000-0005-0000-0000-00009C160000}"/>
    <cellStyle name="Normal 128 8 6" xfId="24005" xr:uid="{00000000-0005-0000-0000-00009D160000}"/>
    <cellStyle name="Normal 128 8 7" xfId="29588" xr:uid="{00000000-0005-0000-0000-00009E160000}"/>
    <cellStyle name="Normal 128 9" xfId="1845" xr:uid="{00000000-0005-0000-0000-00009F160000}"/>
    <cellStyle name="Normal 128 9 2" xfId="4641" xr:uid="{00000000-0005-0000-0000-0000A0160000}"/>
    <cellStyle name="Normal 128 9 2 2" xfId="10233" xr:uid="{00000000-0005-0000-0000-0000A1160000}"/>
    <cellStyle name="Normal 128 9 2 3" xfId="15816" xr:uid="{00000000-0005-0000-0000-0000A2160000}"/>
    <cellStyle name="Normal 128 9 2 4" xfId="21399" xr:uid="{00000000-0005-0000-0000-0000A3160000}"/>
    <cellStyle name="Normal 128 9 2 5" xfId="26982" xr:uid="{00000000-0005-0000-0000-0000A4160000}"/>
    <cellStyle name="Normal 128 9 2 6" xfId="32565" xr:uid="{00000000-0005-0000-0000-0000A5160000}"/>
    <cellStyle name="Normal 128 9 3" xfId="7443" xr:uid="{00000000-0005-0000-0000-0000A6160000}"/>
    <cellStyle name="Normal 128 9 4" xfId="13026" xr:uid="{00000000-0005-0000-0000-0000A7160000}"/>
    <cellStyle name="Normal 128 9 5" xfId="18609" xr:uid="{00000000-0005-0000-0000-0000A8160000}"/>
    <cellStyle name="Normal 128 9 6" xfId="24192" xr:uid="{00000000-0005-0000-0000-0000A9160000}"/>
    <cellStyle name="Normal 128 9 7" xfId="29775" xr:uid="{00000000-0005-0000-0000-0000AA160000}"/>
    <cellStyle name="Normal 129" xfId="125" xr:uid="{00000000-0005-0000-0000-0000AB160000}"/>
    <cellStyle name="Normal 129 10" xfId="2033" xr:uid="{00000000-0005-0000-0000-0000AC160000}"/>
    <cellStyle name="Normal 129 10 2" xfId="4829" xr:uid="{00000000-0005-0000-0000-0000AD160000}"/>
    <cellStyle name="Normal 129 10 2 2" xfId="10421" xr:uid="{00000000-0005-0000-0000-0000AE160000}"/>
    <cellStyle name="Normal 129 10 2 3" xfId="16004" xr:uid="{00000000-0005-0000-0000-0000AF160000}"/>
    <cellStyle name="Normal 129 10 2 4" xfId="21587" xr:uid="{00000000-0005-0000-0000-0000B0160000}"/>
    <cellStyle name="Normal 129 10 2 5" xfId="27170" xr:uid="{00000000-0005-0000-0000-0000B1160000}"/>
    <cellStyle name="Normal 129 10 2 6" xfId="32753" xr:uid="{00000000-0005-0000-0000-0000B2160000}"/>
    <cellStyle name="Normal 129 10 3" xfId="7631" xr:uid="{00000000-0005-0000-0000-0000B3160000}"/>
    <cellStyle name="Normal 129 10 4" xfId="13214" xr:uid="{00000000-0005-0000-0000-0000B4160000}"/>
    <cellStyle name="Normal 129 10 5" xfId="18797" xr:uid="{00000000-0005-0000-0000-0000B5160000}"/>
    <cellStyle name="Normal 129 10 6" xfId="24380" xr:uid="{00000000-0005-0000-0000-0000B6160000}"/>
    <cellStyle name="Normal 129 10 7" xfId="29963" xr:uid="{00000000-0005-0000-0000-0000B7160000}"/>
    <cellStyle name="Normal 129 11" xfId="2220" xr:uid="{00000000-0005-0000-0000-0000B8160000}"/>
    <cellStyle name="Normal 129 11 2" xfId="5016" xr:uid="{00000000-0005-0000-0000-0000B9160000}"/>
    <cellStyle name="Normal 129 11 2 2" xfId="10608" xr:uid="{00000000-0005-0000-0000-0000BA160000}"/>
    <cellStyle name="Normal 129 11 2 3" xfId="16191" xr:uid="{00000000-0005-0000-0000-0000BB160000}"/>
    <cellStyle name="Normal 129 11 2 4" xfId="21774" xr:uid="{00000000-0005-0000-0000-0000BC160000}"/>
    <cellStyle name="Normal 129 11 2 5" xfId="27357" xr:uid="{00000000-0005-0000-0000-0000BD160000}"/>
    <cellStyle name="Normal 129 11 2 6" xfId="32940" xr:uid="{00000000-0005-0000-0000-0000BE160000}"/>
    <cellStyle name="Normal 129 11 3" xfId="7818" xr:uid="{00000000-0005-0000-0000-0000BF160000}"/>
    <cellStyle name="Normal 129 11 4" xfId="13401" xr:uid="{00000000-0005-0000-0000-0000C0160000}"/>
    <cellStyle name="Normal 129 11 5" xfId="18984" xr:uid="{00000000-0005-0000-0000-0000C1160000}"/>
    <cellStyle name="Normal 129 11 6" xfId="24567" xr:uid="{00000000-0005-0000-0000-0000C2160000}"/>
    <cellStyle name="Normal 129 11 7" xfId="30150" xr:uid="{00000000-0005-0000-0000-0000C3160000}"/>
    <cellStyle name="Normal 129 12" xfId="2407" xr:uid="{00000000-0005-0000-0000-0000C4160000}"/>
    <cellStyle name="Normal 129 12 2" xfId="5203" xr:uid="{00000000-0005-0000-0000-0000C5160000}"/>
    <cellStyle name="Normal 129 12 2 2" xfId="10795" xr:uid="{00000000-0005-0000-0000-0000C6160000}"/>
    <cellStyle name="Normal 129 12 2 3" xfId="16378" xr:uid="{00000000-0005-0000-0000-0000C7160000}"/>
    <cellStyle name="Normal 129 12 2 4" xfId="21961" xr:uid="{00000000-0005-0000-0000-0000C8160000}"/>
    <cellStyle name="Normal 129 12 2 5" xfId="27544" xr:uid="{00000000-0005-0000-0000-0000C9160000}"/>
    <cellStyle name="Normal 129 12 2 6" xfId="33127" xr:uid="{00000000-0005-0000-0000-0000CA160000}"/>
    <cellStyle name="Normal 129 12 3" xfId="8005" xr:uid="{00000000-0005-0000-0000-0000CB160000}"/>
    <cellStyle name="Normal 129 12 4" xfId="13588" xr:uid="{00000000-0005-0000-0000-0000CC160000}"/>
    <cellStyle name="Normal 129 12 5" xfId="19171" xr:uid="{00000000-0005-0000-0000-0000CD160000}"/>
    <cellStyle name="Normal 129 12 6" xfId="24754" xr:uid="{00000000-0005-0000-0000-0000CE160000}"/>
    <cellStyle name="Normal 129 12 7" xfId="30337" xr:uid="{00000000-0005-0000-0000-0000CF160000}"/>
    <cellStyle name="Normal 129 13" xfId="2594" xr:uid="{00000000-0005-0000-0000-0000D0160000}"/>
    <cellStyle name="Normal 129 13 2" xfId="5390" xr:uid="{00000000-0005-0000-0000-0000D1160000}"/>
    <cellStyle name="Normal 129 13 2 2" xfId="10982" xr:uid="{00000000-0005-0000-0000-0000D2160000}"/>
    <cellStyle name="Normal 129 13 2 3" xfId="16565" xr:uid="{00000000-0005-0000-0000-0000D3160000}"/>
    <cellStyle name="Normal 129 13 2 4" xfId="22148" xr:uid="{00000000-0005-0000-0000-0000D4160000}"/>
    <cellStyle name="Normal 129 13 2 5" xfId="27731" xr:uid="{00000000-0005-0000-0000-0000D5160000}"/>
    <cellStyle name="Normal 129 13 2 6" xfId="33314" xr:uid="{00000000-0005-0000-0000-0000D6160000}"/>
    <cellStyle name="Normal 129 13 3" xfId="8192" xr:uid="{00000000-0005-0000-0000-0000D7160000}"/>
    <cellStyle name="Normal 129 13 4" xfId="13775" xr:uid="{00000000-0005-0000-0000-0000D8160000}"/>
    <cellStyle name="Normal 129 13 5" xfId="19358" xr:uid="{00000000-0005-0000-0000-0000D9160000}"/>
    <cellStyle name="Normal 129 13 6" xfId="24941" xr:uid="{00000000-0005-0000-0000-0000DA160000}"/>
    <cellStyle name="Normal 129 13 7" xfId="30524" xr:uid="{00000000-0005-0000-0000-0000DB160000}"/>
    <cellStyle name="Normal 129 14" xfId="2781" xr:uid="{00000000-0005-0000-0000-0000DC160000}"/>
    <cellStyle name="Normal 129 14 2" xfId="5577" xr:uid="{00000000-0005-0000-0000-0000DD160000}"/>
    <cellStyle name="Normal 129 14 2 2" xfId="11169" xr:uid="{00000000-0005-0000-0000-0000DE160000}"/>
    <cellStyle name="Normal 129 14 2 3" xfId="16752" xr:uid="{00000000-0005-0000-0000-0000DF160000}"/>
    <cellStyle name="Normal 129 14 2 4" xfId="22335" xr:uid="{00000000-0005-0000-0000-0000E0160000}"/>
    <cellStyle name="Normal 129 14 2 5" xfId="27918" xr:uid="{00000000-0005-0000-0000-0000E1160000}"/>
    <cellStyle name="Normal 129 14 2 6" xfId="33501" xr:uid="{00000000-0005-0000-0000-0000E2160000}"/>
    <cellStyle name="Normal 129 14 3" xfId="8379" xr:uid="{00000000-0005-0000-0000-0000E3160000}"/>
    <cellStyle name="Normal 129 14 4" xfId="13962" xr:uid="{00000000-0005-0000-0000-0000E4160000}"/>
    <cellStyle name="Normal 129 14 5" xfId="19545" xr:uid="{00000000-0005-0000-0000-0000E5160000}"/>
    <cellStyle name="Normal 129 14 6" xfId="25128" xr:uid="{00000000-0005-0000-0000-0000E6160000}"/>
    <cellStyle name="Normal 129 14 7" xfId="30711" xr:uid="{00000000-0005-0000-0000-0000E7160000}"/>
    <cellStyle name="Normal 129 15" xfId="2968" xr:uid="{00000000-0005-0000-0000-0000E8160000}"/>
    <cellStyle name="Normal 129 15 2" xfId="8566" xr:uid="{00000000-0005-0000-0000-0000E9160000}"/>
    <cellStyle name="Normal 129 15 3" xfId="14149" xr:uid="{00000000-0005-0000-0000-0000EA160000}"/>
    <cellStyle name="Normal 129 15 4" xfId="19732" xr:uid="{00000000-0005-0000-0000-0000EB160000}"/>
    <cellStyle name="Normal 129 15 5" xfId="25315" xr:uid="{00000000-0005-0000-0000-0000EC160000}"/>
    <cellStyle name="Normal 129 15 6" xfId="30898" xr:uid="{00000000-0005-0000-0000-0000ED160000}"/>
    <cellStyle name="Normal 129 16" xfId="5773" xr:uid="{00000000-0005-0000-0000-0000EE160000}"/>
    <cellStyle name="Normal 129 17" xfId="11356" xr:uid="{00000000-0005-0000-0000-0000EF160000}"/>
    <cellStyle name="Normal 129 18" xfId="16939" xr:uid="{00000000-0005-0000-0000-0000F0160000}"/>
    <cellStyle name="Normal 129 19" xfId="22522" xr:uid="{00000000-0005-0000-0000-0000F1160000}"/>
    <cellStyle name="Normal 129 2" xfId="358" xr:uid="{00000000-0005-0000-0000-0000F2160000}"/>
    <cellStyle name="Normal 129 2 2" xfId="1099" xr:uid="{00000000-0005-0000-0000-0000F3160000}"/>
    <cellStyle name="Normal 129 2 2 2" xfId="3897" xr:uid="{00000000-0005-0000-0000-0000F4160000}"/>
    <cellStyle name="Normal 129 2 2 2 2" xfId="9489" xr:uid="{00000000-0005-0000-0000-0000F5160000}"/>
    <cellStyle name="Normal 129 2 2 2 3" xfId="15072" xr:uid="{00000000-0005-0000-0000-0000F6160000}"/>
    <cellStyle name="Normal 129 2 2 2 4" xfId="20655" xr:uid="{00000000-0005-0000-0000-0000F7160000}"/>
    <cellStyle name="Normal 129 2 2 2 5" xfId="26238" xr:uid="{00000000-0005-0000-0000-0000F8160000}"/>
    <cellStyle name="Normal 129 2 2 2 6" xfId="31821" xr:uid="{00000000-0005-0000-0000-0000F9160000}"/>
    <cellStyle name="Normal 129 2 2 3" xfId="6699" xr:uid="{00000000-0005-0000-0000-0000FA160000}"/>
    <cellStyle name="Normal 129 2 2 4" xfId="12282" xr:uid="{00000000-0005-0000-0000-0000FB160000}"/>
    <cellStyle name="Normal 129 2 2 5" xfId="17865" xr:uid="{00000000-0005-0000-0000-0000FC160000}"/>
    <cellStyle name="Normal 129 2 2 6" xfId="23448" xr:uid="{00000000-0005-0000-0000-0000FD160000}"/>
    <cellStyle name="Normal 129 2 2 7" xfId="29031" xr:uid="{00000000-0005-0000-0000-0000FE160000}"/>
    <cellStyle name="Normal 129 2 3" xfId="3156" xr:uid="{00000000-0005-0000-0000-0000FF160000}"/>
    <cellStyle name="Normal 129 2 3 2" xfId="8750" xr:uid="{00000000-0005-0000-0000-000000170000}"/>
    <cellStyle name="Normal 129 2 3 3" xfId="14333" xr:uid="{00000000-0005-0000-0000-000001170000}"/>
    <cellStyle name="Normal 129 2 3 4" xfId="19916" xr:uid="{00000000-0005-0000-0000-000002170000}"/>
    <cellStyle name="Normal 129 2 3 5" xfId="25499" xr:uid="{00000000-0005-0000-0000-000003170000}"/>
    <cellStyle name="Normal 129 2 3 6" xfId="31082" xr:uid="{00000000-0005-0000-0000-000004170000}"/>
    <cellStyle name="Normal 129 2 4" xfId="5960" xr:uid="{00000000-0005-0000-0000-000005170000}"/>
    <cellStyle name="Normal 129 2 5" xfId="11543" xr:uid="{00000000-0005-0000-0000-000006170000}"/>
    <cellStyle name="Normal 129 2 6" xfId="17126" xr:uid="{00000000-0005-0000-0000-000007170000}"/>
    <cellStyle name="Normal 129 2 7" xfId="22709" xr:uid="{00000000-0005-0000-0000-000008170000}"/>
    <cellStyle name="Normal 129 2 8" xfId="28292" xr:uid="{00000000-0005-0000-0000-000009170000}"/>
    <cellStyle name="Normal 129 20" xfId="28105" xr:uid="{00000000-0005-0000-0000-00000A170000}"/>
    <cellStyle name="Normal 129 3" xfId="542" xr:uid="{00000000-0005-0000-0000-00000B170000}"/>
    <cellStyle name="Normal 129 3 2" xfId="3340" xr:uid="{00000000-0005-0000-0000-00000C170000}"/>
    <cellStyle name="Normal 129 3 2 2" xfId="8934" xr:uid="{00000000-0005-0000-0000-00000D170000}"/>
    <cellStyle name="Normal 129 3 2 3" xfId="14517" xr:uid="{00000000-0005-0000-0000-00000E170000}"/>
    <cellStyle name="Normal 129 3 2 4" xfId="20100" xr:uid="{00000000-0005-0000-0000-00000F170000}"/>
    <cellStyle name="Normal 129 3 2 5" xfId="25683" xr:uid="{00000000-0005-0000-0000-000010170000}"/>
    <cellStyle name="Normal 129 3 2 6" xfId="31266" xr:uid="{00000000-0005-0000-0000-000011170000}"/>
    <cellStyle name="Normal 129 3 3" xfId="6144" xr:uid="{00000000-0005-0000-0000-000012170000}"/>
    <cellStyle name="Normal 129 3 4" xfId="11727" xr:uid="{00000000-0005-0000-0000-000013170000}"/>
    <cellStyle name="Normal 129 3 5" xfId="17310" xr:uid="{00000000-0005-0000-0000-000014170000}"/>
    <cellStyle name="Normal 129 3 6" xfId="22893" xr:uid="{00000000-0005-0000-0000-000015170000}"/>
    <cellStyle name="Normal 129 3 7" xfId="28476" xr:uid="{00000000-0005-0000-0000-000016170000}"/>
    <cellStyle name="Normal 129 4" xfId="729" xr:uid="{00000000-0005-0000-0000-000017170000}"/>
    <cellStyle name="Normal 129 4 2" xfId="3527" xr:uid="{00000000-0005-0000-0000-000018170000}"/>
    <cellStyle name="Normal 129 4 2 2" xfId="9119" xr:uid="{00000000-0005-0000-0000-000019170000}"/>
    <cellStyle name="Normal 129 4 2 3" xfId="14702" xr:uid="{00000000-0005-0000-0000-00001A170000}"/>
    <cellStyle name="Normal 129 4 2 4" xfId="20285" xr:uid="{00000000-0005-0000-0000-00001B170000}"/>
    <cellStyle name="Normal 129 4 2 5" xfId="25868" xr:uid="{00000000-0005-0000-0000-00001C170000}"/>
    <cellStyle name="Normal 129 4 2 6" xfId="31451" xr:uid="{00000000-0005-0000-0000-00001D170000}"/>
    <cellStyle name="Normal 129 4 3" xfId="6329" xr:uid="{00000000-0005-0000-0000-00001E170000}"/>
    <cellStyle name="Normal 129 4 4" xfId="11912" xr:uid="{00000000-0005-0000-0000-00001F170000}"/>
    <cellStyle name="Normal 129 4 5" xfId="17495" xr:uid="{00000000-0005-0000-0000-000020170000}"/>
    <cellStyle name="Normal 129 4 6" xfId="23078" xr:uid="{00000000-0005-0000-0000-000021170000}"/>
    <cellStyle name="Normal 129 4 7" xfId="28661" xr:uid="{00000000-0005-0000-0000-000022170000}"/>
    <cellStyle name="Normal 129 5" xfId="916" xr:uid="{00000000-0005-0000-0000-000023170000}"/>
    <cellStyle name="Normal 129 5 2" xfId="3714" xr:uid="{00000000-0005-0000-0000-000024170000}"/>
    <cellStyle name="Normal 129 5 2 2" xfId="9306" xr:uid="{00000000-0005-0000-0000-000025170000}"/>
    <cellStyle name="Normal 129 5 2 3" xfId="14889" xr:uid="{00000000-0005-0000-0000-000026170000}"/>
    <cellStyle name="Normal 129 5 2 4" xfId="20472" xr:uid="{00000000-0005-0000-0000-000027170000}"/>
    <cellStyle name="Normal 129 5 2 5" xfId="26055" xr:uid="{00000000-0005-0000-0000-000028170000}"/>
    <cellStyle name="Normal 129 5 2 6" xfId="31638" xr:uid="{00000000-0005-0000-0000-000029170000}"/>
    <cellStyle name="Normal 129 5 3" xfId="6516" xr:uid="{00000000-0005-0000-0000-00002A170000}"/>
    <cellStyle name="Normal 129 5 4" xfId="12099" xr:uid="{00000000-0005-0000-0000-00002B170000}"/>
    <cellStyle name="Normal 129 5 5" xfId="17682" xr:uid="{00000000-0005-0000-0000-00002C170000}"/>
    <cellStyle name="Normal 129 5 6" xfId="23265" xr:uid="{00000000-0005-0000-0000-00002D170000}"/>
    <cellStyle name="Normal 129 5 7" xfId="28848" xr:uid="{00000000-0005-0000-0000-00002E170000}"/>
    <cellStyle name="Normal 129 6" xfId="1283" xr:uid="{00000000-0005-0000-0000-00002F170000}"/>
    <cellStyle name="Normal 129 6 2" xfId="4081" xr:uid="{00000000-0005-0000-0000-000030170000}"/>
    <cellStyle name="Normal 129 6 2 2" xfId="9673" xr:uid="{00000000-0005-0000-0000-000031170000}"/>
    <cellStyle name="Normal 129 6 2 3" xfId="15256" xr:uid="{00000000-0005-0000-0000-000032170000}"/>
    <cellStyle name="Normal 129 6 2 4" xfId="20839" xr:uid="{00000000-0005-0000-0000-000033170000}"/>
    <cellStyle name="Normal 129 6 2 5" xfId="26422" xr:uid="{00000000-0005-0000-0000-000034170000}"/>
    <cellStyle name="Normal 129 6 2 6" xfId="32005" xr:uid="{00000000-0005-0000-0000-000035170000}"/>
    <cellStyle name="Normal 129 6 3" xfId="6883" xr:uid="{00000000-0005-0000-0000-000036170000}"/>
    <cellStyle name="Normal 129 6 4" xfId="12466" xr:uid="{00000000-0005-0000-0000-000037170000}"/>
    <cellStyle name="Normal 129 6 5" xfId="18049" xr:uid="{00000000-0005-0000-0000-000038170000}"/>
    <cellStyle name="Normal 129 6 6" xfId="23632" xr:uid="{00000000-0005-0000-0000-000039170000}"/>
    <cellStyle name="Normal 129 6 7" xfId="29215" xr:uid="{00000000-0005-0000-0000-00003A170000}"/>
    <cellStyle name="Normal 129 7" xfId="1472" xr:uid="{00000000-0005-0000-0000-00003B170000}"/>
    <cellStyle name="Normal 129 7 2" xfId="4268" xr:uid="{00000000-0005-0000-0000-00003C170000}"/>
    <cellStyle name="Normal 129 7 2 2" xfId="9860" xr:uid="{00000000-0005-0000-0000-00003D170000}"/>
    <cellStyle name="Normal 129 7 2 3" xfId="15443" xr:uid="{00000000-0005-0000-0000-00003E170000}"/>
    <cellStyle name="Normal 129 7 2 4" xfId="21026" xr:uid="{00000000-0005-0000-0000-00003F170000}"/>
    <cellStyle name="Normal 129 7 2 5" xfId="26609" xr:uid="{00000000-0005-0000-0000-000040170000}"/>
    <cellStyle name="Normal 129 7 2 6" xfId="32192" xr:uid="{00000000-0005-0000-0000-000041170000}"/>
    <cellStyle name="Normal 129 7 3" xfId="7070" xr:uid="{00000000-0005-0000-0000-000042170000}"/>
    <cellStyle name="Normal 129 7 4" xfId="12653" xr:uid="{00000000-0005-0000-0000-000043170000}"/>
    <cellStyle name="Normal 129 7 5" xfId="18236" xr:uid="{00000000-0005-0000-0000-000044170000}"/>
    <cellStyle name="Normal 129 7 6" xfId="23819" xr:uid="{00000000-0005-0000-0000-000045170000}"/>
    <cellStyle name="Normal 129 7 7" xfId="29402" xr:uid="{00000000-0005-0000-0000-000046170000}"/>
    <cellStyle name="Normal 129 8" xfId="1659" xr:uid="{00000000-0005-0000-0000-000047170000}"/>
    <cellStyle name="Normal 129 8 2" xfId="4455" xr:uid="{00000000-0005-0000-0000-000048170000}"/>
    <cellStyle name="Normal 129 8 2 2" xfId="10047" xr:uid="{00000000-0005-0000-0000-000049170000}"/>
    <cellStyle name="Normal 129 8 2 3" xfId="15630" xr:uid="{00000000-0005-0000-0000-00004A170000}"/>
    <cellStyle name="Normal 129 8 2 4" xfId="21213" xr:uid="{00000000-0005-0000-0000-00004B170000}"/>
    <cellStyle name="Normal 129 8 2 5" xfId="26796" xr:uid="{00000000-0005-0000-0000-00004C170000}"/>
    <cellStyle name="Normal 129 8 2 6" xfId="32379" xr:uid="{00000000-0005-0000-0000-00004D170000}"/>
    <cellStyle name="Normal 129 8 3" xfId="7257" xr:uid="{00000000-0005-0000-0000-00004E170000}"/>
    <cellStyle name="Normal 129 8 4" xfId="12840" xr:uid="{00000000-0005-0000-0000-00004F170000}"/>
    <cellStyle name="Normal 129 8 5" xfId="18423" xr:uid="{00000000-0005-0000-0000-000050170000}"/>
    <cellStyle name="Normal 129 8 6" xfId="24006" xr:uid="{00000000-0005-0000-0000-000051170000}"/>
    <cellStyle name="Normal 129 8 7" xfId="29589" xr:uid="{00000000-0005-0000-0000-000052170000}"/>
    <cellStyle name="Normal 129 9" xfId="1846" xr:uid="{00000000-0005-0000-0000-000053170000}"/>
    <cellStyle name="Normal 129 9 2" xfId="4642" xr:uid="{00000000-0005-0000-0000-000054170000}"/>
    <cellStyle name="Normal 129 9 2 2" xfId="10234" xr:uid="{00000000-0005-0000-0000-000055170000}"/>
    <cellStyle name="Normal 129 9 2 3" xfId="15817" xr:uid="{00000000-0005-0000-0000-000056170000}"/>
    <cellStyle name="Normal 129 9 2 4" xfId="21400" xr:uid="{00000000-0005-0000-0000-000057170000}"/>
    <cellStyle name="Normal 129 9 2 5" xfId="26983" xr:uid="{00000000-0005-0000-0000-000058170000}"/>
    <cellStyle name="Normal 129 9 2 6" xfId="32566" xr:uid="{00000000-0005-0000-0000-000059170000}"/>
    <cellStyle name="Normal 129 9 3" xfId="7444" xr:uid="{00000000-0005-0000-0000-00005A170000}"/>
    <cellStyle name="Normal 129 9 4" xfId="13027" xr:uid="{00000000-0005-0000-0000-00005B170000}"/>
    <cellStyle name="Normal 129 9 5" xfId="18610" xr:uid="{00000000-0005-0000-0000-00005C170000}"/>
    <cellStyle name="Normal 129 9 6" xfId="24193" xr:uid="{00000000-0005-0000-0000-00005D170000}"/>
    <cellStyle name="Normal 129 9 7" xfId="29776" xr:uid="{00000000-0005-0000-0000-00005E170000}"/>
    <cellStyle name="Normal 13" xfId="25" xr:uid="{00000000-0005-0000-0000-00005F170000}"/>
    <cellStyle name="Normal 13 10" xfId="1935" xr:uid="{00000000-0005-0000-0000-000060170000}"/>
    <cellStyle name="Normal 13 10 2" xfId="4731" xr:uid="{00000000-0005-0000-0000-000061170000}"/>
    <cellStyle name="Normal 13 10 2 2" xfId="10323" xr:uid="{00000000-0005-0000-0000-000062170000}"/>
    <cellStyle name="Normal 13 10 2 3" xfId="15906" xr:uid="{00000000-0005-0000-0000-000063170000}"/>
    <cellStyle name="Normal 13 10 2 4" xfId="21489" xr:uid="{00000000-0005-0000-0000-000064170000}"/>
    <cellStyle name="Normal 13 10 2 5" xfId="27072" xr:uid="{00000000-0005-0000-0000-000065170000}"/>
    <cellStyle name="Normal 13 10 2 6" xfId="32655" xr:uid="{00000000-0005-0000-0000-000066170000}"/>
    <cellStyle name="Normal 13 10 3" xfId="7533" xr:uid="{00000000-0005-0000-0000-000067170000}"/>
    <cellStyle name="Normal 13 10 4" xfId="13116" xr:uid="{00000000-0005-0000-0000-000068170000}"/>
    <cellStyle name="Normal 13 10 5" xfId="18699" xr:uid="{00000000-0005-0000-0000-000069170000}"/>
    <cellStyle name="Normal 13 10 6" xfId="24282" xr:uid="{00000000-0005-0000-0000-00006A170000}"/>
    <cellStyle name="Normal 13 10 7" xfId="29865" xr:uid="{00000000-0005-0000-0000-00006B170000}"/>
    <cellStyle name="Normal 13 11" xfId="2122" xr:uid="{00000000-0005-0000-0000-00006C170000}"/>
    <cellStyle name="Normal 13 11 2" xfId="4918" xr:uid="{00000000-0005-0000-0000-00006D170000}"/>
    <cellStyle name="Normal 13 11 2 2" xfId="10510" xr:uid="{00000000-0005-0000-0000-00006E170000}"/>
    <cellStyle name="Normal 13 11 2 3" xfId="16093" xr:uid="{00000000-0005-0000-0000-00006F170000}"/>
    <cellStyle name="Normal 13 11 2 4" xfId="21676" xr:uid="{00000000-0005-0000-0000-000070170000}"/>
    <cellStyle name="Normal 13 11 2 5" xfId="27259" xr:uid="{00000000-0005-0000-0000-000071170000}"/>
    <cellStyle name="Normal 13 11 2 6" xfId="32842" xr:uid="{00000000-0005-0000-0000-000072170000}"/>
    <cellStyle name="Normal 13 11 3" xfId="7720" xr:uid="{00000000-0005-0000-0000-000073170000}"/>
    <cellStyle name="Normal 13 11 4" xfId="13303" xr:uid="{00000000-0005-0000-0000-000074170000}"/>
    <cellStyle name="Normal 13 11 5" xfId="18886" xr:uid="{00000000-0005-0000-0000-000075170000}"/>
    <cellStyle name="Normal 13 11 6" xfId="24469" xr:uid="{00000000-0005-0000-0000-000076170000}"/>
    <cellStyle name="Normal 13 11 7" xfId="30052" xr:uid="{00000000-0005-0000-0000-000077170000}"/>
    <cellStyle name="Normal 13 12" xfId="2309" xr:uid="{00000000-0005-0000-0000-000078170000}"/>
    <cellStyle name="Normal 13 12 2" xfId="5105" xr:uid="{00000000-0005-0000-0000-000079170000}"/>
    <cellStyle name="Normal 13 12 2 2" xfId="10697" xr:uid="{00000000-0005-0000-0000-00007A170000}"/>
    <cellStyle name="Normal 13 12 2 3" xfId="16280" xr:uid="{00000000-0005-0000-0000-00007B170000}"/>
    <cellStyle name="Normal 13 12 2 4" xfId="21863" xr:uid="{00000000-0005-0000-0000-00007C170000}"/>
    <cellStyle name="Normal 13 12 2 5" xfId="27446" xr:uid="{00000000-0005-0000-0000-00007D170000}"/>
    <cellStyle name="Normal 13 12 2 6" xfId="33029" xr:uid="{00000000-0005-0000-0000-00007E170000}"/>
    <cellStyle name="Normal 13 12 3" xfId="7907" xr:uid="{00000000-0005-0000-0000-00007F170000}"/>
    <cellStyle name="Normal 13 12 4" xfId="13490" xr:uid="{00000000-0005-0000-0000-000080170000}"/>
    <cellStyle name="Normal 13 12 5" xfId="19073" xr:uid="{00000000-0005-0000-0000-000081170000}"/>
    <cellStyle name="Normal 13 12 6" xfId="24656" xr:uid="{00000000-0005-0000-0000-000082170000}"/>
    <cellStyle name="Normal 13 12 7" xfId="30239" xr:uid="{00000000-0005-0000-0000-000083170000}"/>
    <cellStyle name="Normal 13 13" xfId="2496" xr:uid="{00000000-0005-0000-0000-000084170000}"/>
    <cellStyle name="Normal 13 13 2" xfId="5292" xr:uid="{00000000-0005-0000-0000-000085170000}"/>
    <cellStyle name="Normal 13 13 2 2" xfId="10884" xr:uid="{00000000-0005-0000-0000-000086170000}"/>
    <cellStyle name="Normal 13 13 2 3" xfId="16467" xr:uid="{00000000-0005-0000-0000-000087170000}"/>
    <cellStyle name="Normal 13 13 2 4" xfId="22050" xr:uid="{00000000-0005-0000-0000-000088170000}"/>
    <cellStyle name="Normal 13 13 2 5" xfId="27633" xr:uid="{00000000-0005-0000-0000-000089170000}"/>
    <cellStyle name="Normal 13 13 2 6" xfId="33216" xr:uid="{00000000-0005-0000-0000-00008A170000}"/>
    <cellStyle name="Normal 13 13 3" xfId="8094" xr:uid="{00000000-0005-0000-0000-00008B170000}"/>
    <cellStyle name="Normal 13 13 4" xfId="13677" xr:uid="{00000000-0005-0000-0000-00008C170000}"/>
    <cellStyle name="Normal 13 13 5" xfId="19260" xr:uid="{00000000-0005-0000-0000-00008D170000}"/>
    <cellStyle name="Normal 13 13 6" xfId="24843" xr:uid="{00000000-0005-0000-0000-00008E170000}"/>
    <cellStyle name="Normal 13 13 7" xfId="30426" xr:uid="{00000000-0005-0000-0000-00008F170000}"/>
    <cellStyle name="Normal 13 14" xfId="2683" xr:uid="{00000000-0005-0000-0000-000090170000}"/>
    <cellStyle name="Normal 13 14 2" xfId="5479" xr:uid="{00000000-0005-0000-0000-000091170000}"/>
    <cellStyle name="Normal 13 14 2 2" xfId="11071" xr:uid="{00000000-0005-0000-0000-000092170000}"/>
    <cellStyle name="Normal 13 14 2 3" xfId="16654" xr:uid="{00000000-0005-0000-0000-000093170000}"/>
    <cellStyle name="Normal 13 14 2 4" xfId="22237" xr:uid="{00000000-0005-0000-0000-000094170000}"/>
    <cellStyle name="Normal 13 14 2 5" xfId="27820" xr:uid="{00000000-0005-0000-0000-000095170000}"/>
    <cellStyle name="Normal 13 14 2 6" xfId="33403" xr:uid="{00000000-0005-0000-0000-000096170000}"/>
    <cellStyle name="Normal 13 14 3" xfId="8281" xr:uid="{00000000-0005-0000-0000-000097170000}"/>
    <cellStyle name="Normal 13 14 4" xfId="13864" xr:uid="{00000000-0005-0000-0000-000098170000}"/>
    <cellStyle name="Normal 13 14 5" xfId="19447" xr:uid="{00000000-0005-0000-0000-000099170000}"/>
    <cellStyle name="Normal 13 14 6" xfId="25030" xr:uid="{00000000-0005-0000-0000-00009A170000}"/>
    <cellStyle name="Normal 13 14 7" xfId="30613" xr:uid="{00000000-0005-0000-0000-00009B170000}"/>
    <cellStyle name="Normal 13 15" xfId="2870" xr:uid="{00000000-0005-0000-0000-00009C170000}"/>
    <cellStyle name="Normal 13 15 2" xfId="8468" xr:uid="{00000000-0005-0000-0000-00009D170000}"/>
    <cellStyle name="Normal 13 15 3" xfId="14051" xr:uid="{00000000-0005-0000-0000-00009E170000}"/>
    <cellStyle name="Normal 13 15 4" xfId="19634" xr:uid="{00000000-0005-0000-0000-00009F170000}"/>
    <cellStyle name="Normal 13 15 5" xfId="25217" xr:uid="{00000000-0005-0000-0000-0000A0170000}"/>
    <cellStyle name="Normal 13 15 6" xfId="30800" xr:uid="{00000000-0005-0000-0000-0000A1170000}"/>
    <cellStyle name="Normal 13 16" xfId="5675" xr:uid="{00000000-0005-0000-0000-0000A2170000}"/>
    <cellStyle name="Normal 13 17" xfId="11258" xr:uid="{00000000-0005-0000-0000-0000A3170000}"/>
    <cellStyle name="Normal 13 18" xfId="16841" xr:uid="{00000000-0005-0000-0000-0000A4170000}"/>
    <cellStyle name="Normal 13 19" xfId="22424" xr:uid="{00000000-0005-0000-0000-0000A5170000}"/>
    <cellStyle name="Normal 13 2" xfId="260" xr:uid="{00000000-0005-0000-0000-0000A6170000}"/>
    <cellStyle name="Normal 13 2 2" xfId="1001" xr:uid="{00000000-0005-0000-0000-0000A7170000}"/>
    <cellStyle name="Normal 13 2 2 2" xfId="3799" xr:uid="{00000000-0005-0000-0000-0000A8170000}"/>
    <cellStyle name="Normal 13 2 2 2 2" xfId="9391" xr:uid="{00000000-0005-0000-0000-0000A9170000}"/>
    <cellStyle name="Normal 13 2 2 2 3" xfId="14974" xr:uid="{00000000-0005-0000-0000-0000AA170000}"/>
    <cellStyle name="Normal 13 2 2 2 4" xfId="20557" xr:uid="{00000000-0005-0000-0000-0000AB170000}"/>
    <cellStyle name="Normal 13 2 2 2 5" xfId="26140" xr:uid="{00000000-0005-0000-0000-0000AC170000}"/>
    <cellStyle name="Normal 13 2 2 2 6" xfId="31723" xr:uid="{00000000-0005-0000-0000-0000AD170000}"/>
    <cellStyle name="Normal 13 2 2 3" xfId="6601" xr:uid="{00000000-0005-0000-0000-0000AE170000}"/>
    <cellStyle name="Normal 13 2 2 4" xfId="12184" xr:uid="{00000000-0005-0000-0000-0000AF170000}"/>
    <cellStyle name="Normal 13 2 2 5" xfId="17767" xr:uid="{00000000-0005-0000-0000-0000B0170000}"/>
    <cellStyle name="Normal 13 2 2 6" xfId="23350" xr:uid="{00000000-0005-0000-0000-0000B1170000}"/>
    <cellStyle name="Normal 13 2 2 7" xfId="28933" xr:uid="{00000000-0005-0000-0000-0000B2170000}"/>
    <cellStyle name="Normal 13 2 3" xfId="3059" xr:uid="{00000000-0005-0000-0000-0000B3170000}"/>
    <cellStyle name="Normal 13 2 3 2" xfId="8653" xr:uid="{00000000-0005-0000-0000-0000B4170000}"/>
    <cellStyle name="Normal 13 2 3 3" xfId="14236" xr:uid="{00000000-0005-0000-0000-0000B5170000}"/>
    <cellStyle name="Normal 13 2 3 4" xfId="19819" xr:uid="{00000000-0005-0000-0000-0000B6170000}"/>
    <cellStyle name="Normal 13 2 3 5" xfId="25402" xr:uid="{00000000-0005-0000-0000-0000B7170000}"/>
    <cellStyle name="Normal 13 2 3 6" xfId="30985" xr:uid="{00000000-0005-0000-0000-0000B8170000}"/>
    <cellStyle name="Normal 13 2 4" xfId="5862" xr:uid="{00000000-0005-0000-0000-0000B9170000}"/>
    <cellStyle name="Normal 13 2 5" xfId="11445" xr:uid="{00000000-0005-0000-0000-0000BA170000}"/>
    <cellStyle name="Normal 13 2 6" xfId="17028" xr:uid="{00000000-0005-0000-0000-0000BB170000}"/>
    <cellStyle name="Normal 13 2 7" xfId="22611" xr:uid="{00000000-0005-0000-0000-0000BC170000}"/>
    <cellStyle name="Normal 13 2 8" xfId="28194" xr:uid="{00000000-0005-0000-0000-0000BD170000}"/>
    <cellStyle name="Normal 13 20" xfId="28007" xr:uid="{00000000-0005-0000-0000-0000BE170000}"/>
    <cellStyle name="Normal 13 3" xfId="444" xr:uid="{00000000-0005-0000-0000-0000BF170000}"/>
    <cellStyle name="Normal 13 3 2" xfId="3242" xr:uid="{00000000-0005-0000-0000-0000C0170000}"/>
    <cellStyle name="Normal 13 3 2 2" xfId="8836" xr:uid="{00000000-0005-0000-0000-0000C1170000}"/>
    <cellStyle name="Normal 13 3 2 3" xfId="14419" xr:uid="{00000000-0005-0000-0000-0000C2170000}"/>
    <cellStyle name="Normal 13 3 2 4" xfId="20002" xr:uid="{00000000-0005-0000-0000-0000C3170000}"/>
    <cellStyle name="Normal 13 3 2 5" xfId="25585" xr:uid="{00000000-0005-0000-0000-0000C4170000}"/>
    <cellStyle name="Normal 13 3 2 6" xfId="31168" xr:uid="{00000000-0005-0000-0000-0000C5170000}"/>
    <cellStyle name="Normal 13 3 3" xfId="6046" xr:uid="{00000000-0005-0000-0000-0000C6170000}"/>
    <cellStyle name="Normal 13 3 4" xfId="11629" xr:uid="{00000000-0005-0000-0000-0000C7170000}"/>
    <cellStyle name="Normal 13 3 5" xfId="17212" xr:uid="{00000000-0005-0000-0000-0000C8170000}"/>
    <cellStyle name="Normal 13 3 6" xfId="22795" xr:uid="{00000000-0005-0000-0000-0000C9170000}"/>
    <cellStyle name="Normal 13 3 7" xfId="28378" xr:uid="{00000000-0005-0000-0000-0000CA170000}"/>
    <cellStyle name="Normal 13 4" xfId="631" xr:uid="{00000000-0005-0000-0000-0000CB170000}"/>
    <cellStyle name="Normal 13 4 2" xfId="3429" xr:uid="{00000000-0005-0000-0000-0000CC170000}"/>
    <cellStyle name="Normal 13 4 2 2" xfId="9021" xr:uid="{00000000-0005-0000-0000-0000CD170000}"/>
    <cellStyle name="Normal 13 4 2 3" xfId="14604" xr:uid="{00000000-0005-0000-0000-0000CE170000}"/>
    <cellStyle name="Normal 13 4 2 4" xfId="20187" xr:uid="{00000000-0005-0000-0000-0000CF170000}"/>
    <cellStyle name="Normal 13 4 2 5" xfId="25770" xr:uid="{00000000-0005-0000-0000-0000D0170000}"/>
    <cellStyle name="Normal 13 4 2 6" xfId="31353" xr:uid="{00000000-0005-0000-0000-0000D1170000}"/>
    <cellStyle name="Normal 13 4 3" xfId="6231" xr:uid="{00000000-0005-0000-0000-0000D2170000}"/>
    <cellStyle name="Normal 13 4 4" xfId="11814" xr:uid="{00000000-0005-0000-0000-0000D3170000}"/>
    <cellStyle name="Normal 13 4 5" xfId="17397" xr:uid="{00000000-0005-0000-0000-0000D4170000}"/>
    <cellStyle name="Normal 13 4 6" xfId="22980" xr:uid="{00000000-0005-0000-0000-0000D5170000}"/>
    <cellStyle name="Normal 13 4 7" xfId="28563" xr:uid="{00000000-0005-0000-0000-0000D6170000}"/>
    <cellStyle name="Normal 13 5" xfId="818" xr:uid="{00000000-0005-0000-0000-0000D7170000}"/>
    <cellStyle name="Normal 13 5 2" xfId="3616" xr:uid="{00000000-0005-0000-0000-0000D8170000}"/>
    <cellStyle name="Normal 13 5 2 2" xfId="9208" xr:uid="{00000000-0005-0000-0000-0000D9170000}"/>
    <cellStyle name="Normal 13 5 2 3" xfId="14791" xr:uid="{00000000-0005-0000-0000-0000DA170000}"/>
    <cellStyle name="Normal 13 5 2 4" xfId="20374" xr:uid="{00000000-0005-0000-0000-0000DB170000}"/>
    <cellStyle name="Normal 13 5 2 5" xfId="25957" xr:uid="{00000000-0005-0000-0000-0000DC170000}"/>
    <cellStyle name="Normal 13 5 2 6" xfId="31540" xr:uid="{00000000-0005-0000-0000-0000DD170000}"/>
    <cellStyle name="Normal 13 5 3" xfId="6418" xr:uid="{00000000-0005-0000-0000-0000DE170000}"/>
    <cellStyle name="Normal 13 5 4" xfId="12001" xr:uid="{00000000-0005-0000-0000-0000DF170000}"/>
    <cellStyle name="Normal 13 5 5" xfId="17584" xr:uid="{00000000-0005-0000-0000-0000E0170000}"/>
    <cellStyle name="Normal 13 5 6" xfId="23167" xr:uid="{00000000-0005-0000-0000-0000E1170000}"/>
    <cellStyle name="Normal 13 5 7" xfId="28750" xr:uid="{00000000-0005-0000-0000-0000E2170000}"/>
    <cellStyle name="Normal 13 6" xfId="1185" xr:uid="{00000000-0005-0000-0000-0000E3170000}"/>
    <cellStyle name="Normal 13 6 2" xfId="3983" xr:uid="{00000000-0005-0000-0000-0000E4170000}"/>
    <cellStyle name="Normal 13 6 2 2" xfId="9575" xr:uid="{00000000-0005-0000-0000-0000E5170000}"/>
    <cellStyle name="Normal 13 6 2 3" xfId="15158" xr:uid="{00000000-0005-0000-0000-0000E6170000}"/>
    <cellStyle name="Normal 13 6 2 4" xfId="20741" xr:uid="{00000000-0005-0000-0000-0000E7170000}"/>
    <cellStyle name="Normal 13 6 2 5" xfId="26324" xr:uid="{00000000-0005-0000-0000-0000E8170000}"/>
    <cellStyle name="Normal 13 6 2 6" xfId="31907" xr:uid="{00000000-0005-0000-0000-0000E9170000}"/>
    <cellStyle name="Normal 13 6 3" xfId="6785" xr:uid="{00000000-0005-0000-0000-0000EA170000}"/>
    <cellStyle name="Normal 13 6 4" xfId="12368" xr:uid="{00000000-0005-0000-0000-0000EB170000}"/>
    <cellStyle name="Normal 13 6 5" xfId="17951" xr:uid="{00000000-0005-0000-0000-0000EC170000}"/>
    <cellStyle name="Normal 13 6 6" xfId="23534" xr:uid="{00000000-0005-0000-0000-0000ED170000}"/>
    <cellStyle name="Normal 13 6 7" xfId="29117" xr:uid="{00000000-0005-0000-0000-0000EE170000}"/>
    <cellStyle name="Normal 13 7" xfId="1374" xr:uid="{00000000-0005-0000-0000-0000EF170000}"/>
    <cellStyle name="Normal 13 7 2" xfId="4170" xr:uid="{00000000-0005-0000-0000-0000F0170000}"/>
    <cellStyle name="Normal 13 7 2 2" xfId="9762" xr:uid="{00000000-0005-0000-0000-0000F1170000}"/>
    <cellStyle name="Normal 13 7 2 3" xfId="15345" xr:uid="{00000000-0005-0000-0000-0000F2170000}"/>
    <cellStyle name="Normal 13 7 2 4" xfId="20928" xr:uid="{00000000-0005-0000-0000-0000F3170000}"/>
    <cellStyle name="Normal 13 7 2 5" xfId="26511" xr:uid="{00000000-0005-0000-0000-0000F4170000}"/>
    <cellStyle name="Normal 13 7 2 6" xfId="32094" xr:uid="{00000000-0005-0000-0000-0000F5170000}"/>
    <cellStyle name="Normal 13 7 3" xfId="6972" xr:uid="{00000000-0005-0000-0000-0000F6170000}"/>
    <cellStyle name="Normal 13 7 4" xfId="12555" xr:uid="{00000000-0005-0000-0000-0000F7170000}"/>
    <cellStyle name="Normal 13 7 5" xfId="18138" xr:uid="{00000000-0005-0000-0000-0000F8170000}"/>
    <cellStyle name="Normal 13 7 6" xfId="23721" xr:uid="{00000000-0005-0000-0000-0000F9170000}"/>
    <cellStyle name="Normal 13 7 7" xfId="29304" xr:uid="{00000000-0005-0000-0000-0000FA170000}"/>
    <cellStyle name="Normal 13 8" xfId="1561" xr:uid="{00000000-0005-0000-0000-0000FB170000}"/>
    <cellStyle name="Normal 13 8 2" xfId="4357" xr:uid="{00000000-0005-0000-0000-0000FC170000}"/>
    <cellStyle name="Normal 13 8 2 2" xfId="9949" xr:uid="{00000000-0005-0000-0000-0000FD170000}"/>
    <cellStyle name="Normal 13 8 2 3" xfId="15532" xr:uid="{00000000-0005-0000-0000-0000FE170000}"/>
    <cellStyle name="Normal 13 8 2 4" xfId="21115" xr:uid="{00000000-0005-0000-0000-0000FF170000}"/>
    <cellStyle name="Normal 13 8 2 5" xfId="26698" xr:uid="{00000000-0005-0000-0000-000000180000}"/>
    <cellStyle name="Normal 13 8 2 6" xfId="32281" xr:uid="{00000000-0005-0000-0000-000001180000}"/>
    <cellStyle name="Normal 13 8 3" xfId="7159" xr:uid="{00000000-0005-0000-0000-000002180000}"/>
    <cellStyle name="Normal 13 8 4" xfId="12742" xr:uid="{00000000-0005-0000-0000-000003180000}"/>
    <cellStyle name="Normal 13 8 5" xfId="18325" xr:uid="{00000000-0005-0000-0000-000004180000}"/>
    <cellStyle name="Normal 13 8 6" xfId="23908" xr:uid="{00000000-0005-0000-0000-000005180000}"/>
    <cellStyle name="Normal 13 8 7" xfId="29491" xr:uid="{00000000-0005-0000-0000-000006180000}"/>
    <cellStyle name="Normal 13 9" xfId="1748" xr:uid="{00000000-0005-0000-0000-000007180000}"/>
    <cellStyle name="Normal 13 9 2" xfId="4544" xr:uid="{00000000-0005-0000-0000-000008180000}"/>
    <cellStyle name="Normal 13 9 2 2" xfId="10136" xr:uid="{00000000-0005-0000-0000-000009180000}"/>
    <cellStyle name="Normal 13 9 2 3" xfId="15719" xr:uid="{00000000-0005-0000-0000-00000A180000}"/>
    <cellStyle name="Normal 13 9 2 4" xfId="21302" xr:uid="{00000000-0005-0000-0000-00000B180000}"/>
    <cellStyle name="Normal 13 9 2 5" xfId="26885" xr:uid="{00000000-0005-0000-0000-00000C180000}"/>
    <cellStyle name="Normal 13 9 2 6" xfId="32468" xr:uid="{00000000-0005-0000-0000-00000D180000}"/>
    <cellStyle name="Normal 13 9 3" xfId="7346" xr:uid="{00000000-0005-0000-0000-00000E180000}"/>
    <cellStyle name="Normal 13 9 4" xfId="12929" xr:uid="{00000000-0005-0000-0000-00000F180000}"/>
    <cellStyle name="Normal 13 9 5" xfId="18512" xr:uid="{00000000-0005-0000-0000-000010180000}"/>
    <cellStyle name="Normal 13 9 6" xfId="24095" xr:uid="{00000000-0005-0000-0000-000011180000}"/>
    <cellStyle name="Normal 13 9 7" xfId="29678" xr:uid="{00000000-0005-0000-0000-000012180000}"/>
    <cellStyle name="Normal 130" xfId="126" xr:uid="{00000000-0005-0000-0000-000013180000}"/>
    <cellStyle name="Normal 130 10" xfId="2034" xr:uid="{00000000-0005-0000-0000-000014180000}"/>
    <cellStyle name="Normal 130 10 2" xfId="4830" xr:uid="{00000000-0005-0000-0000-000015180000}"/>
    <cellStyle name="Normal 130 10 2 2" xfId="10422" xr:uid="{00000000-0005-0000-0000-000016180000}"/>
    <cellStyle name="Normal 130 10 2 3" xfId="16005" xr:uid="{00000000-0005-0000-0000-000017180000}"/>
    <cellStyle name="Normal 130 10 2 4" xfId="21588" xr:uid="{00000000-0005-0000-0000-000018180000}"/>
    <cellStyle name="Normal 130 10 2 5" xfId="27171" xr:uid="{00000000-0005-0000-0000-000019180000}"/>
    <cellStyle name="Normal 130 10 2 6" xfId="32754" xr:uid="{00000000-0005-0000-0000-00001A180000}"/>
    <cellStyle name="Normal 130 10 3" xfId="7632" xr:uid="{00000000-0005-0000-0000-00001B180000}"/>
    <cellStyle name="Normal 130 10 4" xfId="13215" xr:uid="{00000000-0005-0000-0000-00001C180000}"/>
    <cellStyle name="Normal 130 10 5" xfId="18798" xr:uid="{00000000-0005-0000-0000-00001D180000}"/>
    <cellStyle name="Normal 130 10 6" xfId="24381" xr:uid="{00000000-0005-0000-0000-00001E180000}"/>
    <cellStyle name="Normal 130 10 7" xfId="29964" xr:uid="{00000000-0005-0000-0000-00001F180000}"/>
    <cellStyle name="Normal 130 11" xfId="2221" xr:uid="{00000000-0005-0000-0000-000020180000}"/>
    <cellStyle name="Normal 130 11 2" xfId="5017" xr:uid="{00000000-0005-0000-0000-000021180000}"/>
    <cellStyle name="Normal 130 11 2 2" xfId="10609" xr:uid="{00000000-0005-0000-0000-000022180000}"/>
    <cellStyle name="Normal 130 11 2 3" xfId="16192" xr:uid="{00000000-0005-0000-0000-000023180000}"/>
    <cellStyle name="Normal 130 11 2 4" xfId="21775" xr:uid="{00000000-0005-0000-0000-000024180000}"/>
    <cellStyle name="Normal 130 11 2 5" xfId="27358" xr:uid="{00000000-0005-0000-0000-000025180000}"/>
    <cellStyle name="Normal 130 11 2 6" xfId="32941" xr:uid="{00000000-0005-0000-0000-000026180000}"/>
    <cellStyle name="Normal 130 11 3" xfId="7819" xr:uid="{00000000-0005-0000-0000-000027180000}"/>
    <cellStyle name="Normal 130 11 4" xfId="13402" xr:uid="{00000000-0005-0000-0000-000028180000}"/>
    <cellStyle name="Normal 130 11 5" xfId="18985" xr:uid="{00000000-0005-0000-0000-000029180000}"/>
    <cellStyle name="Normal 130 11 6" xfId="24568" xr:uid="{00000000-0005-0000-0000-00002A180000}"/>
    <cellStyle name="Normal 130 11 7" xfId="30151" xr:uid="{00000000-0005-0000-0000-00002B180000}"/>
    <cellStyle name="Normal 130 12" xfId="2408" xr:uid="{00000000-0005-0000-0000-00002C180000}"/>
    <cellStyle name="Normal 130 12 2" xfId="5204" xr:uid="{00000000-0005-0000-0000-00002D180000}"/>
    <cellStyle name="Normal 130 12 2 2" xfId="10796" xr:uid="{00000000-0005-0000-0000-00002E180000}"/>
    <cellStyle name="Normal 130 12 2 3" xfId="16379" xr:uid="{00000000-0005-0000-0000-00002F180000}"/>
    <cellStyle name="Normal 130 12 2 4" xfId="21962" xr:uid="{00000000-0005-0000-0000-000030180000}"/>
    <cellStyle name="Normal 130 12 2 5" xfId="27545" xr:uid="{00000000-0005-0000-0000-000031180000}"/>
    <cellStyle name="Normal 130 12 2 6" xfId="33128" xr:uid="{00000000-0005-0000-0000-000032180000}"/>
    <cellStyle name="Normal 130 12 3" xfId="8006" xr:uid="{00000000-0005-0000-0000-000033180000}"/>
    <cellStyle name="Normal 130 12 4" xfId="13589" xr:uid="{00000000-0005-0000-0000-000034180000}"/>
    <cellStyle name="Normal 130 12 5" xfId="19172" xr:uid="{00000000-0005-0000-0000-000035180000}"/>
    <cellStyle name="Normal 130 12 6" xfId="24755" xr:uid="{00000000-0005-0000-0000-000036180000}"/>
    <cellStyle name="Normal 130 12 7" xfId="30338" xr:uid="{00000000-0005-0000-0000-000037180000}"/>
    <cellStyle name="Normal 130 13" xfId="2595" xr:uid="{00000000-0005-0000-0000-000038180000}"/>
    <cellStyle name="Normal 130 13 2" xfId="5391" xr:uid="{00000000-0005-0000-0000-000039180000}"/>
    <cellStyle name="Normal 130 13 2 2" xfId="10983" xr:uid="{00000000-0005-0000-0000-00003A180000}"/>
    <cellStyle name="Normal 130 13 2 3" xfId="16566" xr:uid="{00000000-0005-0000-0000-00003B180000}"/>
    <cellStyle name="Normal 130 13 2 4" xfId="22149" xr:uid="{00000000-0005-0000-0000-00003C180000}"/>
    <cellStyle name="Normal 130 13 2 5" xfId="27732" xr:uid="{00000000-0005-0000-0000-00003D180000}"/>
    <cellStyle name="Normal 130 13 2 6" xfId="33315" xr:uid="{00000000-0005-0000-0000-00003E180000}"/>
    <cellStyle name="Normal 130 13 3" xfId="8193" xr:uid="{00000000-0005-0000-0000-00003F180000}"/>
    <cellStyle name="Normal 130 13 4" xfId="13776" xr:uid="{00000000-0005-0000-0000-000040180000}"/>
    <cellStyle name="Normal 130 13 5" xfId="19359" xr:uid="{00000000-0005-0000-0000-000041180000}"/>
    <cellStyle name="Normal 130 13 6" xfId="24942" xr:uid="{00000000-0005-0000-0000-000042180000}"/>
    <cellStyle name="Normal 130 13 7" xfId="30525" xr:uid="{00000000-0005-0000-0000-000043180000}"/>
    <cellStyle name="Normal 130 14" xfId="2782" xr:uid="{00000000-0005-0000-0000-000044180000}"/>
    <cellStyle name="Normal 130 14 2" xfId="5578" xr:uid="{00000000-0005-0000-0000-000045180000}"/>
    <cellStyle name="Normal 130 14 2 2" xfId="11170" xr:uid="{00000000-0005-0000-0000-000046180000}"/>
    <cellStyle name="Normal 130 14 2 3" xfId="16753" xr:uid="{00000000-0005-0000-0000-000047180000}"/>
    <cellStyle name="Normal 130 14 2 4" xfId="22336" xr:uid="{00000000-0005-0000-0000-000048180000}"/>
    <cellStyle name="Normal 130 14 2 5" xfId="27919" xr:uid="{00000000-0005-0000-0000-000049180000}"/>
    <cellStyle name="Normal 130 14 2 6" xfId="33502" xr:uid="{00000000-0005-0000-0000-00004A180000}"/>
    <cellStyle name="Normal 130 14 3" xfId="8380" xr:uid="{00000000-0005-0000-0000-00004B180000}"/>
    <cellStyle name="Normal 130 14 4" xfId="13963" xr:uid="{00000000-0005-0000-0000-00004C180000}"/>
    <cellStyle name="Normal 130 14 5" xfId="19546" xr:uid="{00000000-0005-0000-0000-00004D180000}"/>
    <cellStyle name="Normal 130 14 6" xfId="25129" xr:uid="{00000000-0005-0000-0000-00004E180000}"/>
    <cellStyle name="Normal 130 14 7" xfId="30712" xr:uid="{00000000-0005-0000-0000-00004F180000}"/>
    <cellStyle name="Normal 130 15" xfId="2969" xr:uid="{00000000-0005-0000-0000-000050180000}"/>
    <cellStyle name="Normal 130 15 2" xfId="8567" xr:uid="{00000000-0005-0000-0000-000051180000}"/>
    <cellStyle name="Normal 130 15 3" xfId="14150" xr:uid="{00000000-0005-0000-0000-000052180000}"/>
    <cellStyle name="Normal 130 15 4" xfId="19733" xr:uid="{00000000-0005-0000-0000-000053180000}"/>
    <cellStyle name="Normal 130 15 5" xfId="25316" xr:uid="{00000000-0005-0000-0000-000054180000}"/>
    <cellStyle name="Normal 130 15 6" xfId="30899" xr:uid="{00000000-0005-0000-0000-000055180000}"/>
    <cellStyle name="Normal 130 16" xfId="5774" xr:uid="{00000000-0005-0000-0000-000056180000}"/>
    <cellStyle name="Normal 130 17" xfId="11357" xr:uid="{00000000-0005-0000-0000-000057180000}"/>
    <cellStyle name="Normal 130 18" xfId="16940" xr:uid="{00000000-0005-0000-0000-000058180000}"/>
    <cellStyle name="Normal 130 19" xfId="22523" xr:uid="{00000000-0005-0000-0000-000059180000}"/>
    <cellStyle name="Normal 130 2" xfId="359" xr:uid="{00000000-0005-0000-0000-00005A180000}"/>
    <cellStyle name="Normal 130 2 2" xfId="1100" xr:uid="{00000000-0005-0000-0000-00005B180000}"/>
    <cellStyle name="Normal 130 2 2 2" xfId="3898" xr:uid="{00000000-0005-0000-0000-00005C180000}"/>
    <cellStyle name="Normal 130 2 2 2 2" xfId="9490" xr:uid="{00000000-0005-0000-0000-00005D180000}"/>
    <cellStyle name="Normal 130 2 2 2 3" xfId="15073" xr:uid="{00000000-0005-0000-0000-00005E180000}"/>
    <cellStyle name="Normal 130 2 2 2 4" xfId="20656" xr:uid="{00000000-0005-0000-0000-00005F180000}"/>
    <cellStyle name="Normal 130 2 2 2 5" xfId="26239" xr:uid="{00000000-0005-0000-0000-000060180000}"/>
    <cellStyle name="Normal 130 2 2 2 6" xfId="31822" xr:uid="{00000000-0005-0000-0000-000061180000}"/>
    <cellStyle name="Normal 130 2 2 3" xfId="6700" xr:uid="{00000000-0005-0000-0000-000062180000}"/>
    <cellStyle name="Normal 130 2 2 4" xfId="12283" xr:uid="{00000000-0005-0000-0000-000063180000}"/>
    <cellStyle name="Normal 130 2 2 5" xfId="17866" xr:uid="{00000000-0005-0000-0000-000064180000}"/>
    <cellStyle name="Normal 130 2 2 6" xfId="23449" xr:uid="{00000000-0005-0000-0000-000065180000}"/>
    <cellStyle name="Normal 130 2 2 7" xfId="29032" xr:uid="{00000000-0005-0000-0000-000066180000}"/>
    <cellStyle name="Normal 130 2 3" xfId="3157" xr:uid="{00000000-0005-0000-0000-000067180000}"/>
    <cellStyle name="Normal 130 2 3 2" xfId="8751" xr:uid="{00000000-0005-0000-0000-000068180000}"/>
    <cellStyle name="Normal 130 2 3 3" xfId="14334" xr:uid="{00000000-0005-0000-0000-000069180000}"/>
    <cellStyle name="Normal 130 2 3 4" xfId="19917" xr:uid="{00000000-0005-0000-0000-00006A180000}"/>
    <cellStyle name="Normal 130 2 3 5" xfId="25500" xr:uid="{00000000-0005-0000-0000-00006B180000}"/>
    <cellStyle name="Normal 130 2 3 6" xfId="31083" xr:uid="{00000000-0005-0000-0000-00006C180000}"/>
    <cellStyle name="Normal 130 2 4" xfId="5961" xr:uid="{00000000-0005-0000-0000-00006D180000}"/>
    <cellStyle name="Normal 130 2 5" xfId="11544" xr:uid="{00000000-0005-0000-0000-00006E180000}"/>
    <cellStyle name="Normal 130 2 6" xfId="17127" xr:uid="{00000000-0005-0000-0000-00006F180000}"/>
    <cellStyle name="Normal 130 2 7" xfId="22710" xr:uid="{00000000-0005-0000-0000-000070180000}"/>
    <cellStyle name="Normal 130 2 8" xfId="28293" xr:uid="{00000000-0005-0000-0000-000071180000}"/>
    <cellStyle name="Normal 130 20" xfId="28106" xr:uid="{00000000-0005-0000-0000-000072180000}"/>
    <cellStyle name="Normal 130 3" xfId="543" xr:uid="{00000000-0005-0000-0000-000073180000}"/>
    <cellStyle name="Normal 130 3 2" xfId="3341" xr:uid="{00000000-0005-0000-0000-000074180000}"/>
    <cellStyle name="Normal 130 3 2 2" xfId="8935" xr:uid="{00000000-0005-0000-0000-000075180000}"/>
    <cellStyle name="Normal 130 3 2 3" xfId="14518" xr:uid="{00000000-0005-0000-0000-000076180000}"/>
    <cellStyle name="Normal 130 3 2 4" xfId="20101" xr:uid="{00000000-0005-0000-0000-000077180000}"/>
    <cellStyle name="Normal 130 3 2 5" xfId="25684" xr:uid="{00000000-0005-0000-0000-000078180000}"/>
    <cellStyle name="Normal 130 3 2 6" xfId="31267" xr:uid="{00000000-0005-0000-0000-000079180000}"/>
    <cellStyle name="Normal 130 3 3" xfId="6145" xr:uid="{00000000-0005-0000-0000-00007A180000}"/>
    <cellStyle name="Normal 130 3 4" xfId="11728" xr:uid="{00000000-0005-0000-0000-00007B180000}"/>
    <cellStyle name="Normal 130 3 5" xfId="17311" xr:uid="{00000000-0005-0000-0000-00007C180000}"/>
    <cellStyle name="Normal 130 3 6" xfId="22894" xr:uid="{00000000-0005-0000-0000-00007D180000}"/>
    <cellStyle name="Normal 130 3 7" xfId="28477" xr:uid="{00000000-0005-0000-0000-00007E180000}"/>
    <cellStyle name="Normal 130 4" xfId="730" xr:uid="{00000000-0005-0000-0000-00007F180000}"/>
    <cellStyle name="Normal 130 4 2" xfId="3528" xr:uid="{00000000-0005-0000-0000-000080180000}"/>
    <cellStyle name="Normal 130 4 2 2" xfId="9120" xr:uid="{00000000-0005-0000-0000-000081180000}"/>
    <cellStyle name="Normal 130 4 2 3" xfId="14703" xr:uid="{00000000-0005-0000-0000-000082180000}"/>
    <cellStyle name="Normal 130 4 2 4" xfId="20286" xr:uid="{00000000-0005-0000-0000-000083180000}"/>
    <cellStyle name="Normal 130 4 2 5" xfId="25869" xr:uid="{00000000-0005-0000-0000-000084180000}"/>
    <cellStyle name="Normal 130 4 2 6" xfId="31452" xr:uid="{00000000-0005-0000-0000-000085180000}"/>
    <cellStyle name="Normal 130 4 3" xfId="6330" xr:uid="{00000000-0005-0000-0000-000086180000}"/>
    <cellStyle name="Normal 130 4 4" xfId="11913" xr:uid="{00000000-0005-0000-0000-000087180000}"/>
    <cellStyle name="Normal 130 4 5" xfId="17496" xr:uid="{00000000-0005-0000-0000-000088180000}"/>
    <cellStyle name="Normal 130 4 6" xfId="23079" xr:uid="{00000000-0005-0000-0000-000089180000}"/>
    <cellStyle name="Normal 130 4 7" xfId="28662" xr:uid="{00000000-0005-0000-0000-00008A180000}"/>
    <cellStyle name="Normal 130 5" xfId="917" xr:uid="{00000000-0005-0000-0000-00008B180000}"/>
    <cellStyle name="Normal 130 5 2" xfId="3715" xr:uid="{00000000-0005-0000-0000-00008C180000}"/>
    <cellStyle name="Normal 130 5 2 2" xfId="9307" xr:uid="{00000000-0005-0000-0000-00008D180000}"/>
    <cellStyle name="Normal 130 5 2 3" xfId="14890" xr:uid="{00000000-0005-0000-0000-00008E180000}"/>
    <cellStyle name="Normal 130 5 2 4" xfId="20473" xr:uid="{00000000-0005-0000-0000-00008F180000}"/>
    <cellStyle name="Normal 130 5 2 5" xfId="26056" xr:uid="{00000000-0005-0000-0000-000090180000}"/>
    <cellStyle name="Normal 130 5 2 6" xfId="31639" xr:uid="{00000000-0005-0000-0000-000091180000}"/>
    <cellStyle name="Normal 130 5 3" xfId="6517" xr:uid="{00000000-0005-0000-0000-000092180000}"/>
    <cellStyle name="Normal 130 5 4" xfId="12100" xr:uid="{00000000-0005-0000-0000-000093180000}"/>
    <cellStyle name="Normal 130 5 5" xfId="17683" xr:uid="{00000000-0005-0000-0000-000094180000}"/>
    <cellStyle name="Normal 130 5 6" xfId="23266" xr:uid="{00000000-0005-0000-0000-000095180000}"/>
    <cellStyle name="Normal 130 5 7" xfId="28849" xr:uid="{00000000-0005-0000-0000-000096180000}"/>
    <cellStyle name="Normal 130 6" xfId="1284" xr:uid="{00000000-0005-0000-0000-000097180000}"/>
    <cellStyle name="Normal 130 6 2" xfId="4082" xr:uid="{00000000-0005-0000-0000-000098180000}"/>
    <cellStyle name="Normal 130 6 2 2" xfId="9674" xr:uid="{00000000-0005-0000-0000-000099180000}"/>
    <cellStyle name="Normal 130 6 2 3" xfId="15257" xr:uid="{00000000-0005-0000-0000-00009A180000}"/>
    <cellStyle name="Normal 130 6 2 4" xfId="20840" xr:uid="{00000000-0005-0000-0000-00009B180000}"/>
    <cellStyle name="Normal 130 6 2 5" xfId="26423" xr:uid="{00000000-0005-0000-0000-00009C180000}"/>
    <cellStyle name="Normal 130 6 2 6" xfId="32006" xr:uid="{00000000-0005-0000-0000-00009D180000}"/>
    <cellStyle name="Normal 130 6 3" xfId="6884" xr:uid="{00000000-0005-0000-0000-00009E180000}"/>
    <cellStyle name="Normal 130 6 4" xfId="12467" xr:uid="{00000000-0005-0000-0000-00009F180000}"/>
    <cellStyle name="Normal 130 6 5" xfId="18050" xr:uid="{00000000-0005-0000-0000-0000A0180000}"/>
    <cellStyle name="Normal 130 6 6" xfId="23633" xr:uid="{00000000-0005-0000-0000-0000A1180000}"/>
    <cellStyle name="Normal 130 6 7" xfId="29216" xr:uid="{00000000-0005-0000-0000-0000A2180000}"/>
    <cellStyle name="Normal 130 7" xfId="1473" xr:uid="{00000000-0005-0000-0000-0000A3180000}"/>
    <cellStyle name="Normal 130 7 2" xfId="4269" xr:uid="{00000000-0005-0000-0000-0000A4180000}"/>
    <cellStyle name="Normal 130 7 2 2" xfId="9861" xr:uid="{00000000-0005-0000-0000-0000A5180000}"/>
    <cellStyle name="Normal 130 7 2 3" xfId="15444" xr:uid="{00000000-0005-0000-0000-0000A6180000}"/>
    <cellStyle name="Normal 130 7 2 4" xfId="21027" xr:uid="{00000000-0005-0000-0000-0000A7180000}"/>
    <cellStyle name="Normal 130 7 2 5" xfId="26610" xr:uid="{00000000-0005-0000-0000-0000A8180000}"/>
    <cellStyle name="Normal 130 7 2 6" xfId="32193" xr:uid="{00000000-0005-0000-0000-0000A9180000}"/>
    <cellStyle name="Normal 130 7 3" xfId="7071" xr:uid="{00000000-0005-0000-0000-0000AA180000}"/>
    <cellStyle name="Normal 130 7 4" xfId="12654" xr:uid="{00000000-0005-0000-0000-0000AB180000}"/>
    <cellStyle name="Normal 130 7 5" xfId="18237" xr:uid="{00000000-0005-0000-0000-0000AC180000}"/>
    <cellStyle name="Normal 130 7 6" xfId="23820" xr:uid="{00000000-0005-0000-0000-0000AD180000}"/>
    <cellStyle name="Normal 130 7 7" xfId="29403" xr:uid="{00000000-0005-0000-0000-0000AE180000}"/>
    <cellStyle name="Normal 130 8" xfId="1660" xr:uid="{00000000-0005-0000-0000-0000AF180000}"/>
    <cellStyle name="Normal 130 8 2" xfId="4456" xr:uid="{00000000-0005-0000-0000-0000B0180000}"/>
    <cellStyle name="Normal 130 8 2 2" xfId="10048" xr:uid="{00000000-0005-0000-0000-0000B1180000}"/>
    <cellStyle name="Normal 130 8 2 3" xfId="15631" xr:uid="{00000000-0005-0000-0000-0000B2180000}"/>
    <cellStyle name="Normal 130 8 2 4" xfId="21214" xr:uid="{00000000-0005-0000-0000-0000B3180000}"/>
    <cellStyle name="Normal 130 8 2 5" xfId="26797" xr:uid="{00000000-0005-0000-0000-0000B4180000}"/>
    <cellStyle name="Normal 130 8 2 6" xfId="32380" xr:uid="{00000000-0005-0000-0000-0000B5180000}"/>
    <cellStyle name="Normal 130 8 3" xfId="7258" xr:uid="{00000000-0005-0000-0000-0000B6180000}"/>
    <cellStyle name="Normal 130 8 4" xfId="12841" xr:uid="{00000000-0005-0000-0000-0000B7180000}"/>
    <cellStyle name="Normal 130 8 5" xfId="18424" xr:uid="{00000000-0005-0000-0000-0000B8180000}"/>
    <cellStyle name="Normal 130 8 6" xfId="24007" xr:uid="{00000000-0005-0000-0000-0000B9180000}"/>
    <cellStyle name="Normal 130 8 7" xfId="29590" xr:uid="{00000000-0005-0000-0000-0000BA180000}"/>
    <cellStyle name="Normal 130 9" xfId="1847" xr:uid="{00000000-0005-0000-0000-0000BB180000}"/>
    <cellStyle name="Normal 130 9 2" xfId="4643" xr:uid="{00000000-0005-0000-0000-0000BC180000}"/>
    <cellStyle name="Normal 130 9 2 2" xfId="10235" xr:uid="{00000000-0005-0000-0000-0000BD180000}"/>
    <cellStyle name="Normal 130 9 2 3" xfId="15818" xr:uid="{00000000-0005-0000-0000-0000BE180000}"/>
    <cellStyle name="Normal 130 9 2 4" xfId="21401" xr:uid="{00000000-0005-0000-0000-0000BF180000}"/>
    <cellStyle name="Normal 130 9 2 5" xfId="26984" xr:uid="{00000000-0005-0000-0000-0000C0180000}"/>
    <cellStyle name="Normal 130 9 2 6" xfId="32567" xr:uid="{00000000-0005-0000-0000-0000C1180000}"/>
    <cellStyle name="Normal 130 9 3" xfId="7445" xr:uid="{00000000-0005-0000-0000-0000C2180000}"/>
    <cellStyle name="Normal 130 9 4" xfId="13028" xr:uid="{00000000-0005-0000-0000-0000C3180000}"/>
    <cellStyle name="Normal 130 9 5" xfId="18611" xr:uid="{00000000-0005-0000-0000-0000C4180000}"/>
    <cellStyle name="Normal 130 9 6" xfId="24194" xr:uid="{00000000-0005-0000-0000-0000C5180000}"/>
    <cellStyle name="Normal 130 9 7" xfId="29777" xr:uid="{00000000-0005-0000-0000-0000C6180000}"/>
    <cellStyle name="Normal 131" xfId="166" xr:uid="{00000000-0005-0000-0000-0000C7180000}"/>
    <cellStyle name="Normal 131 10" xfId="2072" xr:uid="{00000000-0005-0000-0000-0000C8180000}"/>
    <cellStyle name="Normal 131 10 2" xfId="4868" xr:uid="{00000000-0005-0000-0000-0000C9180000}"/>
    <cellStyle name="Normal 131 10 2 2" xfId="10460" xr:uid="{00000000-0005-0000-0000-0000CA180000}"/>
    <cellStyle name="Normal 131 10 2 3" xfId="16043" xr:uid="{00000000-0005-0000-0000-0000CB180000}"/>
    <cellStyle name="Normal 131 10 2 4" xfId="21626" xr:uid="{00000000-0005-0000-0000-0000CC180000}"/>
    <cellStyle name="Normal 131 10 2 5" xfId="27209" xr:uid="{00000000-0005-0000-0000-0000CD180000}"/>
    <cellStyle name="Normal 131 10 2 6" xfId="32792" xr:uid="{00000000-0005-0000-0000-0000CE180000}"/>
    <cellStyle name="Normal 131 10 3" xfId="7670" xr:uid="{00000000-0005-0000-0000-0000CF180000}"/>
    <cellStyle name="Normal 131 10 4" xfId="13253" xr:uid="{00000000-0005-0000-0000-0000D0180000}"/>
    <cellStyle name="Normal 131 10 5" xfId="18836" xr:uid="{00000000-0005-0000-0000-0000D1180000}"/>
    <cellStyle name="Normal 131 10 6" xfId="24419" xr:uid="{00000000-0005-0000-0000-0000D2180000}"/>
    <cellStyle name="Normal 131 10 7" xfId="30002" xr:uid="{00000000-0005-0000-0000-0000D3180000}"/>
    <cellStyle name="Normal 131 11" xfId="2259" xr:uid="{00000000-0005-0000-0000-0000D4180000}"/>
    <cellStyle name="Normal 131 11 2" xfId="5055" xr:uid="{00000000-0005-0000-0000-0000D5180000}"/>
    <cellStyle name="Normal 131 11 2 2" xfId="10647" xr:uid="{00000000-0005-0000-0000-0000D6180000}"/>
    <cellStyle name="Normal 131 11 2 3" xfId="16230" xr:uid="{00000000-0005-0000-0000-0000D7180000}"/>
    <cellStyle name="Normal 131 11 2 4" xfId="21813" xr:uid="{00000000-0005-0000-0000-0000D8180000}"/>
    <cellStyle name="Normal 131 11 2 5" xfId="27396" xr:uid="{00000000-0005-0000-0000-0000D9180000}"/>
    <cellStyle name="Normal 131 11 2 6" xfId="32979" xr:uid="{00000000-0005-0000-0000-0000DA180000}"/>
    <cellStyle name="Normal 131 11 3" xfId="7857" xr:uid="{00000000-0005-0000-0000-0000DB180000}"/>
    <cellStyle name="Normal 131 11 4" xfId="13440" xr:uid="{00000000-0005-0000-0000-0000DC180000}"/>
    <cellStyle name="Normal 131 11 5" xfId="19023" xr:uid="{00000000-0005-0000-0000-0000DD180000}"/>
    <cellStyle name="Normal 131 11 6" xfId="24606" xr:uid="{00000000-0005-0000-0000-0000DE180000}"/>
    <cellStyle name="Normal 131 11 7" xfId="30189" xr:uid="{00000000-0005-0000-0000-0000DF180000}"/>
    <cellStyle name="Normal 131 12" xfId="2446" xr:uid="{00000000-0005-0000-0000-0000E0180000}"/>
    <cellStyle name="Normal 131 12 2" xfId="5242" xr:uid="{00000000-0005-0000-0000-0000E1180000}"/>
    <cellStyle name="Normal 131 12 2 2" xfId="10834" xr:uid="{00000000-0005-0000-0000-0000E2180000}"/>
    <cellStyle name="Normal 131 12 2 3" xfId="16417" xr:uid="{00000000-0005-0000-0000-0000E3180000}"/>
    <cellStyle name="Normal 131 12 2 4" xfId="22000" xr:uid="{00000000-0005-0000-0000-0000E4180000}"/>
    <cellStyle name="Normal 131 12 2 5" xfId="27583" xr:uid="{00000000-0005-0000-0000-0000E5180000}"/>
    <cellStyle name="Normal 131 12 2 6" xfId="33166" xr:uid="{00000000-0005-0000-0000-0000E6180000}"/>
    <cellStyle name="Normal 131 12 3" xfId="8044" xr:uid="{00000000-0005-0000-0000-0000E7180000}"/>
    <cellStyle name="Normal 131 12 4" xfId="13627" xr:uid="{00000000-0005-0000-0000-0000E8180000}"/>
    <cellStyle name="Normal 131 12 5" xfId="19210" xr:uid="{00000000-0005-0000-0000-0000E9180000}"/>
    <cellStyle name="Normal 131 12 6" xfId="24793" xr:uid="{00000000-0005-0000-0000-0000EA180000}"/>
    <cellStyle name="Normal 131 12 7" xfId="30376" xr:uid="{00000000-0005-0000-0000-0000EB180000}"/>
    <cellStyle name="Normal 131 13" xfId="2633" xr:uid="{00000000-0005-0000-0000-0000EC180000}"/>
    <cellStyle name="Normal 131 13 2" xfId="5429" xr:uid="{00000000-0005-0000-0000-0000ED180000}"/>
    <cellStyle name="Normal 131 13 2 2" xfId="11021" xr:uid="{00000000-0005-0000-0000-0000EE180000}"/>
    <cellStyle name="Normal 131 13 2 3" xfId="16604" xr:uid="{00000000-0005-0000-0000-0000EF180000}"/>
    <cellStyle name="Normal 131 13 2 4" xfId="22187" xr:uid="{00000000-0005-0000-0000-0000F0180000}"/>
    <cellStyle name="Normal 131 13 2 5" xfId="27770" xr:uid="{00000000-0005-0000-0000-0000F1180000}"/>
    <cellStyle name="Normal 131 13 2 6" xfId="33353" xr:uid="{00000000-0005-0000-0000-0000F2180000}"/>
    <cellStyle name="Normal 131 13 3" xfId="8231" xr:uid="{00000000-0005-0000-0000-0000F3180000}"/>
    <cellStyle name="Normal 131 13 4" xfId="13814" xr:uid="{00000000-0005-0000-0000-0000F4180000}"/>
    <cellStyle name="Normal 131 13 5" xfId="19397" xr:uid="{00000000-0005-0000-0000-0000F5180000}"/>
    <cellStyle name="Normal 131 13 6" xfId="24980" xr:uid="{00000000-0005-0000-0000-0000F6180000}"/>
    <cellStyle name="Normal 131 13 7" xfId="30563" xr:uid="{00000000-0005-0000-0000-0000F7180000}"/>
    <cellStyle name="Normal 131 14" xfId="2820" xr:uid="{00000000-0005-0000-0000-0000F8180000}"/>
    <cellStyle name="Normal 131 14 2" xfId="5616" xr:uid="{00000000-0005-0000-0000-0000F9180000}"/>
    <cellStyle name="Normal 131 14 2 2" xfId="11208" xr:uid="{00000000-0005-0000-0000-0000FA180000}"/>
    <cellStyle name="Normal 131 14 2 3" xfId="16791" xr:uid="{00000000-0005-0000-0000-0000FB180000}"/>
    <cellStyle name="Normal 131 14 2 4" xfId="22374" xr:uid="{00000000-0005-0000-0000-0000FC180000}"/>
    <cellStyle name="Normal 131 14 2 5" xfId="27957" xr:uid="{00000000-0005-0000-0000-0000FD180000}"/>
    <cellStyle name="Normal 131 14 2 6" xfId="33540" xr:uid="{00000000-0005-0000-0000-0000FE180000}"/>
    <cellStyle name="Normal 131 14 3" xfId="8418" xr:uid="{00000000-0005-0000-0000-0000FF180000}"/>
    <cellStyle name="Normal 131 14 4" xfId="14001" xr:uid="{00000000-0005-0000-0000-000000190000}"/>
    <cellStyle name="Normal 131 14 5" xfId="19584" xr:uid="{00000000-0005-0000-0000-000001190000}"/>
    <cellStyle name="Normal 131 14 6" xfId="25167" xr:uid="{00000000-0005-0000-0000-000002190000}"/>
    <cellStyle name="Normal 131 14 7" xfId="30750" xr:uid="{00000000-0005-0000-0000-000003190000}"/>
    <cellStyle name="Normal 131 15" xfId="3007" xr:uid="{00000000-0005-0000-0000-000004190000}"/>
    <cellStyle name="Normal 131 15 2" xfId="8605" xr:uid="{00000000-0005-0000-0000-000005190000}"/>
    <cellStyle name="Normal 131 15 3" xfId="14188" xr:uid="{00000000-0005-0000-0000-000006190000}"/>
    <cellStyle name="Normal 131 15 4" xfId="19771" xr:uid="{00000000-0005-0000-0000-000007190000}"/>
    <cellStyle name="Normal 131 15 5" xfId="25354" xr:uid="{00000000-0005-0000-0000-000008190000}"/>
    <cellStyle name="Normal 131 15 6" xfId="30937" xr:uid="{00000000-0005-0000-0000-000009190000}"/>
    <cellStyle name="Normal 131 16" xfId="5812" xr:uid="{00000000-0005-0000-0000-00000A190000}"/>
    <cellStyle name="Normal 131 17" xfId="11395" xr:uid="{00000000-0005-0000-0000-00000B190000}"/>
    <cellStyle name="Normal 131 18" xfId="16978" xr:uid="{00000000-0005-0000-0000-00000C190000}"/>
    <cellStyle name="Normal 131 19" xfId="22561" xr:uid="{00000000-0005-0000-0000-00000D190000}"/>
    <cellStyle name="Normal 131 2" xfId="397" xr:uid="{00000000-0005-0000-0000-00000E190000}"/>
    <cellStyle name="Normal 131 2 2" xfId="1138" xr:uid="{00000000-0005-0000-0000-00000F190000}"/>
    <cellStyle name="Normal 131 2 2 2" xfId="3936" xr:uid="{00000000-0005-0000-0000-000010190000}"/>
    <cellStyle name="Normal 131 2 2 2 2" xfId="9528" xr:uid="{00000000-0005-0000-0000-000011190000}"/>
    <cellStyle name="Normal 131 2 2 2 3" xfId="15111" xr:uid="{00000000-0005-0000-0000-000012190000}"/>
    <cellStyle name="Normal 131 2 2 2 4" xfId="20694" xr:uid="{00000000-0005-0000-0000-000013190000}"/>
    <cellStyle name="Normal 131 2 2 2 5" xfId="26277" xr:uid="{00000000-0005-0000-0000-000014190000}"/>
    <cellStyle name="Normal 131 2 2 2 6" xfId="31860" xr:uid="{00000000-0005-0000-0000-000015190000}"/>
    <cellStyle name="Normal 131 2 2 3" xfId="6738" xr:uid="{00000000-0005-0000-0000-000016190000}"/>
    <cellStyle name="Normal 131 2 2 4" xfId="12321" xr:uid="{00000000-0005-0000-0000-000017190000}"/>
    <cellStyle name="Normal 131 2 2 5" xfId="17904" xr:uid="{00000000-0005-0000-0000-000018190000}"/>
    <cellStyle name="Normal 131 2 2 6" xfId="23487" xr:uid="{00000000-0005-0000-0000-000019190000}"/>
    <cellStyle name="Normal 131 2 2 7" xfId="29070" xr:uid="{00000000-0005-0000-0000-00001A190000}"/>
    <cellStyle name="Normal 131 2 3" xfId="3195" xr:uid="{00000000-0005-0000-0000-00001B190000}"/>
    <cellStyle name="Normal 131 2 3 2" xfId="8789" xr:uid="{00000000-0005-0000-0000-00001C190000}"/>
    <cellStyle name="Normal 131 2 3 3" xfId="14372" xr:uid="{00000000-0005-0000-0000-00001D190000}"/>
    <cellStyle name="Normal 131 2 3 4" xfId="19955" xr:uid="{00000000-0005-0000-0000-00001E190000}"/>
    <cellStyle name="Normal 131 2 3 5" xfId="25538" xr:uid="{00000000-0005-0000-0000-00001F190000}"/>
    <cellStyle name="Normal 131 2 3 6" xfId="31121" xr:uid="{00000000-0005-0000-0000-000020190000}"/>
    <cellStyle name="Normal 131 2 4" xfId="5999" xr:uid="{00000000-0005-0000-0000-000021190000}"/>
    <cellStyle name="Normal 131 2 5" xfId="11582" xr:uid="{00000000-0005-0000-0000-000022190000}"/>
    <cellStyle name="Normal 131 2 6" xfId="17165" xr:uid="{00000000-0005-0000-0000-000023190000}"/>
    <cellStyle name="Normal 131 2 7" xfId="22748" xr:uid="{00000000-0005-0000-0000-000024190000}"/>
    <cellStyle name="Normal 131 2 8" xfId="28331" xr:uid="{00000000-0005-0000-0000-000025190000}"/>
    <cellStyle name="Normal 131 20" xfId="28144" xr:uid="{00000000-0005-0000-0000-000026190000}"/>
    <cellStyle name="Normal 131 3" xfId="581" xr:uid="{00000000-0005-0000-0000-000027190000}"/>
    <cellStyle name="Normal 131 3 2" xfId="3379" xr:uid="{00000000-0005-0000-0000-000028190000}"/>
    <cellStyle name="Normal 131 3 2 2" xfId="8973" xr:uid="{00000000-0005-0000-0000-000029190000}"/>
    <cellStyle name="Normal 131 3 2 3" xfId="14556" xr:uid="{00000000-0005-0000-0000-00002A190000}"/>
    <cellStyle name="Normal 131 3 2 4" xfId="20139" xr:uid="{00000000-0005-0000-0000-00002B190000}"/>
    <cellStyle name="Normal 131 3 2 5" xfId="25722" xr:uid="{00000000-0005-0000-0000-00002C190000}"/>
    <cellStyle name="Normal 131 3 2 6" xfId="31305" xr:uid="{00000000-0005-0000-0000-00002D190000}"/>
    <cellStyle name="Normal 131 3 3" xfId="6183" xr:uid="{00000000-0005-0000-0000-00002E190000}"/>
    <cellStyle name="Normal 131 3 4" xfId="11766" xr:uid="{00000000-0005-0000-0000-00002F190000}"/>
    <cellStyle name="Normal 131 3 5" xfId="17349" xr:uid="{00000000-0005-0000-0000-000030190000}"/>
    <cellStyle name="Normal 131 3 6" xfId="22932" xr:uid="{00000000-0005-0000-0000-000031190000}"/>
    <cellStyle name="Normal 131 3 7" xfId="28515" xr:uid="{00000000-0005-0000-0000-000032190000}"/>
    <cellStyle name="Normal 131 4" xfId="768" xr:uid="{00000000-0005-0000-0000-000033190000}"/>
    <cellStyle name="Normal 131 4 2" xfId="3566" xr:uid="{00000000-0005-0000-0000-000034190000}"/>
    <cellStyle name="Normal 131 4 2 2" xfId="9158" xr:uid="{00000000-0005-0000-0000-000035190000}"/>
    <cellStyle name="Normal 131 4 2 3" xfId="14741" xr:uid="{00000000-0005-0000-0000-000036190000}"/>
    <cellStyle name="Normal 131 4 2 4" xfId="20324" xr:uid="{00000000-0005-0000-0000-000037190000}"/>
    <cellStyle name="Normal 131 4 2 5" xfId="25907" xr:uid="{00000000-0005-0000-0000-000038190000}"/>
    <cellStyle name="Normal 131 4 2 6" xfId="31490" xr:uid="{00000000-0005-0000-0000-000039190000}"/>
    <cellStyle name="Normal 131 4 3" xfId="6368" xr:uid="{00000000-0005-0000-0000-00003A190000}"/>
    <cellStyle name="Normal 131 4 4" xfId="11951" xr:uid="{00000000-0005-0000-0000-00003B190000}"/>
    <cellStyle name="Normal 131 4 5" xfId="17534" xr:uid="{00000000-0005-0000-0000-00003C190000}"/>
    <cellStyle name="Normal 131 4 6" xfId="23117" xr:uid="{00000000-0005-0000-0000-00003D190000}"/>
    <cellStyle name="Normal 131 4 7" xfId="28700" xr:uid="{00000000-0005-0000-0000-00003E190000}"/>
    <cellStyle name="Normal 131 5" xfId="955" xr:uid="{00000000-0005-0000-0000-00003F190000}"/>
    <cellStyle name="Normal 131 5 2" xfId="3753" xr:uid="{00000000-0005-0000-0000-000040190000}"/>
    <cellStyle name="Normal 131 5 2 2" xfId="9345" xr:uid="{00000000-0005-0000-0000-000041190000}"/>
    <cellStyle name="Normal 131 5 2 3" xfId="14928" xr:uid="{00000000-0005-0000-0000-000042190000}"/>
    <cellStyle name="Normal 131 5 2 4" xfId="20511" xr:uid="{00000000-0005-0000-0000-000043190000}"/>
    <cellStyle name="Normal 131 5 2 5" xfId="26094" xr:uid="{00000000-0005-0000-0000-000044190000}"/>
    <cellStyle name="Normal 131 5 2 6" xfId="31677" xr:uid="{00000000-0005-0000-0000-000045190000}"/>
    <cellStyle name="Normal 131 5 3" xfId="6555" xr:uid="{00000000-0005-0000-0000-000046190000}"/>
    <cellStyle name="Normal 131 5 4" xfId="12138" xr:uid="{00000000-0005-0000-0000-000047190000}"/>
    <cellStyle name="Normal 131 5 5" xfId="17721" xr:uid="{00000000-0005-0000-0000-000048190000}"/>
    <cellStyle name="Normal 131 5 6" xfId="23304" xr:uid="{00000000-0005-0000-0000-000049190000}"/>
    <cellStyle name="Normal 131 5 7" xfId="28887" xr:uid="{00000000-0005-0000-0000-00004A190000}"/>
    <cellStyle name="Normal 131 6" xfId="1322" xr:uid="{00000000-0005-0000-0000-00004B190000}"/>
    <cellStyle name="Normal 131 6 2" xfId="4120" xr:uid="{00000000-0005-0000-0000-00004C190000}"/>
    <cellStyle name="Normal 131 6 2 2" xfId="9712" xr:uid="{00000000-0005-0000-0000-00004D190000}"/>
    <cellStyle name="Normal 131 6 2 3" xfId="15295" xr:uid="{00000000-0005-0000-0000-00004E190000}"/>
    <cellStyle name="Normal 131 6 2 4" xfId="20878" xr:uid="{00000000-0005-0000-0000-00004F190000}"/>
    <cellStyle name="Normal 131 6 2 5" xfId="26461" xr:uid="{00000000-0005-0000-0000-000050190000}"/>
    <cellStyle name="Normal 131 6 2 6" xfId="32044" xr:uid="{00000000-0005-0000-0000-000051190000}"/>
    <cellStyle name="Normal 131 6 3" xfId="6922" xr:uid="{00000000-0005-0000-0000-000052190000}"/>
    <cellStyle name="Normal 131 6 4" xfId="12505" xr:uid="{00000000-0005-0000-0000-000053190000}"/>
    <cellStyle name="Normal 131 6 5" xfId="18088" xr:uid="{00000000-0005-0000-0000-000054190000}"/>
    <cellStyle name="Normal 131 6 6" xfId="23671" xr:uid="{00000000-0005-0000-0000-000055190000}"/>
    <cellStyle name="Normal 131 6 7" xfId="29254" xr:uid="{00000000-0005-0000-0000-000056190000}"/>
    <cellStyle name="Normal 131 7" xfId="1511" xr:uid="{00000000-0005-0000-0000-000057190000}"/>
    <cellStyle name="Normal 131 7 2" xfId="4307" xr:uid="{00000000-0005-0000-0000-000058190000}"/>
    <cellStyle name="Normal 131 7 2 2" xfId="9899" xr:uid="{00000000-0005-0000-0000-000059190000}"/>
    <cellStyle name="Normal 131 7 2 3" xfId="15482" xr:uid="{00000000-0005-0000-0000-00005A190000}"/>
    <cellStyle name="Normal 131 7 2 4" xfId="21065" xr:uid="{00000000-0005-0000-0000-00005B190000}"/>
    <cellStyle name="Normal 131 7 2 5" xfId="26648" xr:uid="{00000000-0005-0000-0000-00005C190000}"/>
    <cellStyle name="Normal 131 7 2 6" xfId="32231" xr:uid="{00000000-0005-0000-0000-00005D190000}"/>
    <cellStyle name="Normal 131 7 3" xfId="7109" xr:uid="{00000000-0005-0000-0000-00005E190000}"/>
    <cellStyle name="Normal 131 7 4" xfId="12692" xr:uid="{00000000-0005-0000-0000-00005F190000}"/>
    <cellStyle name="Normal 131 7 5" xfId="18275" xr:uid="{00000000-0005-0000-0000-000060190000}"/>
    <cellStyle name="Normal 131 7 6" xfId="23858" xr:uid="{00000000-0005-0000-0000-000061190000}"/>
    <cellStyle name="Normal 131 7 7" xfId="29441" xr:uid="{00000000-0005-0000-0000-000062190000}"/>
    <cellStyle name="Normal 131 8" xfId="1698" xr:uid="{00000000-0005-0000-0000-000063190000}"/>
    <cellStyle name="Normal 131 8 2" xfId="4494" xr:uid="{00000000-0005-0000-0000-000064190000}"/>
    <cellStyle name="Normal 131 8 2 2" xfId="10086" xr:uid="{00000000-0005-0000-0000-000065190000}"/>
    <cellStyle name="Normal 131 8 2 3" xfId="15669" xr:uid="{00000000-0005-0000-0000-000066190000}"/>
    <cellStyle name="Normal 131 8 2 4" xfId="21252" xr:uid="{00000000-0005-0000-0000-000067190000}"/>
    <cellStyle name="Normal 131 8 2 5" xfId="26835" xr:uid="{00000000-0005-0000-0000-000068190000}"/>
    <cellStyle name="Normal 131 8 2 6" xfId="32418" xr:uid="{00000000-0005-0000-0000-000069190000}"/>
    <cellStyle name="Normal 131 8 3" xfId="7296" xr:uid="{00000000-0005-0000-0000-00006A190000}"/>
    <cellStyle name="Normal 131 8 4" xfId="12879" xr:uid="{00000000-0005-0000-0000-00006B190000}"/>
    <cellStyle name="Normal 131 8 5" xfId="18462" xr:uid="{00000000-0005-0000-0000-00006C190000}"/>
    <cellStyle name="Normal 131 8 6" xfId="24045" xr:uid="{00000000-0005-0000-0000-00006D190000}"/>
    <cellStyle name="Normal 131 8 7" xfId="29628" xr:uid="{00000000-0005-0000-0000-00006E190000}"/>
    <cellStyle name="Normal 131 9" xfId="1885" xr:uid="{00000000-0005-0000-0000-00006F190000}"/>
    <cellStyle name="Normal 131 9 2" xfId="4681" xr:uid="{00000000-0005-0000-0000-000070190000}"/>
    <cellStyle name="Normal 131 9 2 2" xfId="10273" xr:uid="{00000000-0005-0000-0000-000071190000}"/>
    <cellStyle name="Normal 131 9 2 3" xfId="15856" xr:uid="{00000000-0005-0000-0000-000072190000}"/>
    <cellStyle name="Normal 131 9 2 4" xfId="21439" xr:uid="{00000000-0005-0000-0000-000073190000}"/>
    <cellStyle name="Normal 131 9 2 5" xfId="27022" xr:uid="{00000000-0005-0000-0000-000074190000}"/>
    <cellStyle name="Normal 131 9 2 6" xfId="32605" xr:uid="{00000000-0005-0000-0000-000075190000}"/>
    <cellStyle name="Normal 131 9 3" xfId="7483" xr:uid="{00000000-0005-0000-0000-000076190000}"/>
    <cellStyle name="Normal 131 9 4" xfId="13066" xr:uid="{00000000-0005-0000-0000-000077190000}"/>
    <cellStyle name="Normal 131 9 5" xfId="18649" xr:uid="{00000000-0005-0000-0000-000078190000}"/>
    <cellStyle name="Normal 131 9 6" xfId="24232" xr:uid="{00000000-0005-0000-0000-000079190000}"/>
    <cellStyle name="Normal 131 9 7" xfId="29815" xr:uid="{00000000-0005-0000-0000-00007A190000}"/>
    <cellStyle name="Normal 132" xfId="180" xr:uid="{00000000-0005-0000-0000-00007B190000}"/>
    <cellStyle name="Normal 132 10" xfId="2085" xr:uid="{00000000-0005-0000-0000-00007C190000}"/>
    <cellStyle name="Normal 132 10 2" xfId="4881" xr:uid="{00000000-0005-0000-0000-00007D190000}"/>
    <cellStyle name="Normal 132 10 2 2" xfId="10473" xr:uid="{00000000-0005-0000-0000-00007E190000}"/>
    <cellStyle name="Normal 132 10 2 3" xfId="16056" xr:uid="{00000000-0005-0000-0000-00007F190000}"/>
    <cellStyle name="Normal 132 10 2 4" xfId="21639" xr:uid="{00000000-0005-0000-0000-000080190000}"/>
    <cellStyle name="Normal 132 10 2 5" xfId="27222" xr:uid="{00000000-0005-0000-0000-000081190000}"/>
    <cellStyle name="Normal 132 10 2 6" xfId="32805" xr:uid="{00000000-0005-0000-0000-000082190000}"/>
    <cellStyle name="Normal 132 10 3" xfId="7683" xr:uid="{00000000-0005-0000-0000-000083190000}"/>
    <cellStyle name="Normal 132 10 4" xfId="13266" xr:uid="{00000000-0005-0000-0000-000084190000}"/>
    <cellStyle name="Normal 132 10 5" xfId="18849" xr:uid="{00000000-0005-0000-0000-000085190000}"/>
    <cellStyle name="Normal 132 10 6" xfId="24432" xr:uid="{00000000-0005-0000-0000-000086190000}"/>
    <cellStyle name="Normal 132 10 7" xfId="30015" xr:uid="{00000000-0005-0000-0000-000087190000}"/>
    <cellStyle name="Normal 132 11" xfId="2272" xr:uid="{00000000-0005-0000-0000-000088190000}"/>
    <cellStyle name="Normal 132 11 2" xfId="5068" xr:uid="{00000000-0005-0000-0000-000089190000}"/>
    <cellStyle name="Normal 132 11 2 2" xfId="10660" xr:uid="{00000000-0005-0000-0000-00008A190000}"/>
    <cellStyle name="Normal 132 11 2 3" xfId="16243" xr:uid="{00000000-0005-0000-0000-00008B190000}"/>
    <cellStyle name="Normal 132 11 2 4" xfId="21826" xr:uid="{00000000-0005-0000-0000-00008C190000}"/>
    <cellStyle name="Normal 132 11 2 5" xfId="27409" xr:uid="{00000000-0005-0000-0000-00008D190000}"/>
    <cellStyle name="Normal 132 11 2 6" xfId="32992" xr:uid="{00000000-0005-0000-0000-00008E190000}"/>
    <cellStyle name="Normal 132 11 3" xfId="7870" xr:uid="{00000000-0005-0000-0000-00008F190000}"/>
    <cellStyle name="Normal 132 11 4" xfId="13453" xr:uid="{00000000-0005-0000-0000-000090190000}"/>
    <cellStyle name="Normal 132 11 5" xfId="19036" xr:uid="{00000000-0005-0000-0000-000091190000}"/>
    <cellStyle name="Normal 132 11 6" xfId="24619" xr:uid="{00000000-0005-0000-0000-000092190000}"/>
    <cellStyle name="Normal 132 11 7" xfId="30202" xr:uid="{00000000-0005-0000-0000-000093190000}"/>
    <cellStyle name="Normal 132 12" xfId="2459" xr:uid="{00000000-0005-0000-0000-000094190000}"/>
    <cellStyle name="Normal 132 12 2" xfId="5255" xr:uid="{00000000-0005-0000-0000-000095190000}"/>
    <cellStyle name="Normal 132 12 2 2" xfId="10847" xr:uid="{00000000-0005-0000-0000-000096190000}"/>
    <cellStyle name="Normal 132 12 2 3" xfId="16430" xr:uid="{00000000-0005-0000-0000-000097190000}"/>
    <cellStyle name="Normal 132 12 2 4" xfId="22013" xr:uid="{00000000-0005-0000-0000-000098190000}"/>
    <cellStyle name="Normal 132 12 2 5" xfId="27596" xr:uid="{00000000-0005-0000-0000-000099190000}"/>
    <cellStyle name="Normal 132 12 2 6" xfId="33179" xr:uid="{00000000-0005-0000-0000-00009A190000}"/>
    <cellStyle name="Normal 132 12 3" xfId="8057" xr:uid="{00000000-0005-0000-0000-00009B190000}"/>
    <cellStyle name="Normal 132 12 4" xfId="13640" xr:uid="{00000000-0005-0000-0000-00009C190000}"/>
    <cellStyle name="Normal 132 12 5" xfId="19223" xr:uid="{00000000-0005-0000-0000-00009D190000}"/>
    <cellStyle name="Normal 132 12 6" xfId="24806" xr:uid="{00000000-0005-0000-0000-00009E190000}"/>
    <cellStyle name="Normal 132 12 7" xfId="30389" xr:uid="{00000000-0005-0000-0000-00009F190000}"/>
    <cellStyle name="Normal 132 13" xfId="2646" xr:uid="{00000000-0005-0000-0000-0000A0190000}"/>
    <cellStyle name="Normal 132 13 2" xfId="5442" xr:uid="{00000000-0005-0000-0000-0000A1190000}"/>
    <cellStyle name="Normal 132 13 2 2" xfId="11034" xr:uid="{00000000-0005-0000-0000-0000A2190000}"/>
    <cellStyle name="Normal 132 13 2 3" xfId="16617" xr:uid="{00000000-0005-0000-0000-0000A3190000}"/>
    <cellStyle name="Normal 132 13 2 4" xfId="22200" xr:uid="{00000000-0005-0000-0000-0000A4190000}"/>
    <cellStyle name="Normal 132 13 2 5" xfId="27783" xr:uid="{00000000-0005-0000-0000-0000A5190000}"/>
    <cellStyle name="Normal 132 13 2 6" xfId="33366" xr:uid="{00000000-0005-0000-0000-0000A6190000}"/>
    <cellStyle name="Normal 132 13 3" xfId="8244" xr:uid="{00000000-0005-0000-0000-0000A7190000}"/>
    <cellStyle name="Normal 132 13 4" xfId="13827" xr:uid="{00000000-0005-0000-0000-0000A8190000}"/>
    <cellStyle name="Normal 132 13 5" xfId="19410" xr:uid="{00000000-0005-0000-0000-0000A9190000}"/>
    <cellStyle name="Normal 132 13 6" xfId="24993" xr:uid="{00000000-0005-0000-0000-0000AA190000}"/>
    <cellStyle name="Normal 132 13 7" xfId="30576" xr:uid="{00000000-0005-0000-0000-0000AB190000}"/>
    <cellStyle name="Normal 132 14" xfId="2833" xr:uid="{00000000-0005-0000-0000-0000AC190000}"/>
    <cellStyle name="Normal 132 14 2" xfId="5629" xr:uid="{00000000-0005-0000-0000-0000AD190000}"/>
    <cellStyle name="Normal 132 14 2 2" xfId="11221" xr:uid="{00000000-0005-0000-0000-0000AE190000}"/>
    <cellStyle name="Normal 132 14 2 3" xfId="16804" xr:uid="{00000000-0005-0000-0000-0000AF190000}"/>
    <cellStyle name="Normal 132 14 2 4" xfId="22387" xr:uid="{00000000-0005-0000-0000-0000B0190000}"/>
    <cellStyle name="Normal 132 14 2 5" xfId="27970" xr:uid="{00000000-0005-0000-0000-0000B1190000}"/>
    <cellStyle name="Normal 132 14 2 6" xfId="33553" xr:uid="{00000000-0005-0000-0000-0000B2190000}"/>
    <cellStyle name="Normal 132 14 3" xfId="8431" xr:uid="{00000000-0005-0000-0000-0000B3190000}"/>
    <cellStyle name="Normal 132 14 4" xfId="14014" xr:uid="{00000000-0005-0000-0000-0000B4190000}"/>
    <cellStyle name="Normal 132 14 5" xfId="19597" xr:uid="{00000000-0005-0000-0000-0000B5190000}"/>
    <cellStyle name="Normal 132 14 6" xfId="25180" xr:uid="{00000000-0005-0000-0000-0000B6190000}"/>
    <cellStyle name="Normal 132 14 7" xfId="30763" xr:uid="{00000000-0005-0000-0000-0000B7190000}"/>
    <cellStyle name="Normal 132 15" xfId="3020" xr:uid="{00000000-0005-0000-0000-0000B8190000}"/>
    <cellStyle name="Normal 132 15 2" xfId="8618" xr:uid="{00000000-0005-0000-0000-0000B9190000}"/>
    <cellStyle name="Normal 132 15 3" xfId="14201" xr:uid="{00000000-0005-0000-0000-0000BA190000}"/>
    <cellStyle name="Normal 132 15 4" xfId="19784" xr:uid="{00000000-0005-0000-0000-0000BB190000}"/>
    <cellStyle name="Normal 132 15 5" xfId="25367" xr:uid="{00000000-0005-0000-0000-0000BC190000}"/>
    <cellStyle name="Normal 132 15 6" xfId="30950" xr:uid="{00000000-0005-0000-0000-0000BD190000}"/>
    <cellStyle name="Normal 132 16" xfId="5825" xr:uid="{00000000-0005-0000-0000-0000BE190000}"/>
    <cellStyle name="Normal 132 17" xfId="11408" xr:uid="{00000000-0005-0000-0000-0000BF190000}"/>
    <cellStyle name="Normal 132 18" xfId="16991" xr:uid="{00000000-0005-0000-0000-0000C0190000}"/>
    <cellStyle name="Normal 132 19" xfId="22574" xr:uid="{00000000-0005-0000-0000-0000C1190000}"/>
    <cellStyle name="Normal 132 2" xfId="410" xr:uid="{00000000-0005-0000-0000-0000C2190000}"/>
    <cellStyle name="Normal 132 2 2" xfId="1151" xr:uid="{00000000-0005-0000-0000-0000C3190000}"/>
    <cellStyle name="Normal 132 2 2 2" xfId="3949" xr:uid="{00000000-0005-0000-0000-0000C4190000}"/>
    <cellStyle name="Normal 132 2 2 2 2" xfId="9541" xr:uid="{00000000-0005-0000-0000-0000C5190000}"/>
    <cellStyle name="Normal 132 2 2 2 3" xfId="15124" xr:uid="{00000000-0005-0000-0000-0000C6190000}"/>
    <cellStyle name="Normal 132 2 2 2 4" xfId="20707" xr:uid="{00000000-0005-0000-0000-0000C7190000}"/>
    <cellStyle name="Normal 132 2 2 2 5" xfId="26290" xr:uid="{00000000-0005-0000-0000-0000C8190000}"/>
    <cellStyle name="Normal 132 2 2 2 6" xfId="31873" xr:uid="{00000000-0005-0000-0000-0000C9190000}"/>
    <cellStyle name="Normal 132 2 2 3" xfId="6751" xr:uid="{00000000-0005-0000-0000-0000CA190000}"/>
    <cellStyle name="Normal 132 2 2 4" xfId="12334" xr:uid="{00000000-0005-0000-0000-0000CB190000}"/>
    <cellStyle name="Normal 132 2 2 5" xfId="17917" xr:uid="{00000000-0005-0000-0000-0000CC190000}"/>
    <cellStyle name="Normal 132 2 2 6" xfId="23500" xr:uid="{00000000-0005-0000-0000-0000CD190000}"/>
    <cellStyle name="Normal 132 2 2 7" xfId="29083" xr:uid="{00000000-0005-0000-0000-0000CE190000}"/>
    <cellStyle name="Normal 132 2 3" xfId="3208" xr:uid="{00000000-0005-0000-0000-0000CF190000}"/>
    <cellStyle name="Normal 132 2 3 2" xfId="8802" xr:uid="{00000000-0005-0000-0000-0000D0190000}"/>
    <cellStyle name="Normal 132 2 3 3" xfId="14385" xr:uid="{00000000-0005-0000-0000-0000D1190000}"/>
    <cellStyle name="Normal 132 2 3 4" xfId="19968" xr:uid="{00000000-0005-0000-0000-0000D2190000}"/>
    <cellStyle name="Normal 132 2 3 5" xfId="25551" xr:uid="{00000000-0005-0000-0000-0000D3190000}"/>
    <cellStyle name="Normal 132 2 3 6" xfId="31134" xr:uid="{00000000-0005-0000-0000-0000D4190000}"/>
    <cellStyle name="Normal 132 2 4" xfId="6012" xr:uid="{00000000-0005-0000-0000-0000D5190000}"/>
    <cellStyle name="Normal 132 2 5" xfId="11595" xr:uid="{00000000-0005-0000-0000-0000D6190000}"/>
    <cellStyle name="Normal 132 2 6" xfId="17178" xr:uid="{00000000-0005-0000-0000-0000D7190000}"/>
    <cellStyle name="Normal 132 2 7" xfId="22761" xr:uid="{00000000-0005-0000-0000-0000D8190000}"/>
    <cellStyle name="Normal 132 2 8" xfId="28344" xr:uid="{00000000-0005-0000-0000-0000D9190000}"/>
    <cellStyle name="Normal 132 20" xfId="28157" xr:uid="{00000000-0005-0000-0000-0000DA190000}"/>
    <cellStyle name="Normal 132 3" xfId="594" xr:uid="{00000000-0005-0000-0000-0000DB190000}"/>
    <cellStyle name="Normal 132 3 2" xfId="3392" xr:uid="{00000000-0005-0000-0000-0000DC190000}"/>
    <cellStyle name="Normal 132 3 2 2" xfId="8986" xr:uid="{00000000-0005-0000-0000-0000DD190000}"/>
    <cellStyle name="Normal 132 3 2 3" xfId="14569" xr:uid="{00000000-0005-0000-0000-0000DE190000}"/>
    <cellStyle name="Normal 132 3 2 4" xfId="20152" xr:uid="{00000000-0005-0000-0000-0000DF190000}"/>
    <cellStyle name="Normal 132 3 2 5" xfId="25735" xr:uid="{00000000-0005-0000-0000-0000E0190000}"/>
    <cellStyle name="Normal 132 3 2 6" xfId="31318" xr:uid="{00000000-0005-0000-0000-0000E1190000}"/>
    <cellStyle name="Normal 132 3 3" xfId="6196" xr:uid="{00000000-0005-0000-0000-0000E2190000}"/>
    <cellStyle name="Normal 132 3 4" xfId="11779" xr:uid="{00000000-0005-0000-0000-0000E3190000}"/>
    <cellStyle name="Normal 132 3 5" xfId="17362" xr:uid="{00000000-0005-0000-0000-0000E4190000}"/>
    <cellStyle name="Normal 132 3 6" xfId="22945" xr:uid="{00000000-0005-0000-0000-0000E5190000}"/>
    <cellStyle name="Normal 132 3 7" xfId="28528" xr:uid="{00000000-0005-0000-0000-0000E6190000}"/>
    <cellStyle name="Normal 132 4" xfId="781" xr:uid="{00000000-0005-0000-0000-0000E7190000}"/>
    <cellStyle name="Normal 132 4 2" xfId="3579" xr:uid="{00000000-0005-0000-0000-0000E8190000}"/>
    <cellStyle name="Normal 132 4 2 2" xfId="9171" xr:uid="{00000000-0005-0000-0000-0000E9190000}"/>
    <cellStyle name="Normal 132 4 2 3" xfId="14754" xr:uid="{00000000-0005-0000-0000-0000EA190000}"/>
    <cellStyle name="Normal 132 4 2 4" xfId="20337" xr:uid="{00000000-0005-0000-0000-0000EB190000}"/>
    <cellStyle name="Normal 132 4 2 5" xfId="25920" xr:uid="{00000000-0005-0000-0000-0000EC190000}"/>
    <cellStyle name="Normal 132 4 2 6" xfId="31503" xr:uid="{00000000-0005-0000-0000-0000ED190000}"/>
    <cellStyle name="Normal 132 4 3" xfId="6381" xr:uid="{00000000-0005-0000-0000-0000EE190000}"/>
    <cellStyle name="Normal 132 4 4" xfId="11964" xr:uid="{00000000-0005-0000-0000-0000EF190000}"/>
    <cellStyle name="Normal 132 4 5" xfId="17547" xr:uid="{00000000-0005-0000-0000-0000F0190000}"/>
    <cellStyle name="Normal 132 4 6" xfId="23130" xr:uid="{00000000-0005-0000-0000-0000F1190000}"/>
    <cellStyle name="Normal 132 4 7" xfId="28713" xr:uid="{00000000-0005-0000-0000-0000F2190000}"/>
    <cellStyle name="Normal 132 5" xfId="968" xr:uid="{00000000-0005-0000-0000-0000F3190000}"/>
    <cellStyle name="Normal 132 5 2" xfId="3766" xr:uid="{00000000-0005-0000-0000-0000F4190000}"/>
    <cellStyle name="Normal 132 5 2 2" xfId="9358" xr:uid="{00000000-0005-0000-0000-0000F5190000}"/>
    <cellStyle name="Normal 132 5 2 3" xfId="14941" xr:uid="{00000000-0005-0000-0000-0000F6190000}"/>
    <cellStyle name="Normal 132 5 2 4" xfId="20524" xr:uid="{00000000-0005-0000-0000-0000F7190000}"/>
    <cellStyle name="Normal 132 5 2 5" xfId="26107" xr:uid="{00000000-0005-0000-0000-0000F8190000}"/>
    <cellStyle name="Normal 132 5 2 6" xfId="31690" xr:uid="{00000000-0005-0000-0000-0000F9190000}"/>
    <cellStyle name="Normal 132 5 3" xfId="6568" xr:uid="{00000000-0005-0000-0000-0000FA190000}"/>
    <cellStyle name="Normal 132 5 4" xfId="12151" xr:uid="{00000000-0005-0000-0000-0000FB190000}"/>
    <cellStyle name="Normal 132 5 5" xfId="17734" xr:uid="{00000000-0005-0000-0000-0000FC190000}"/>
    <cellStyle name="Normal 132 5 6" xfId="23317" xr:uid="{00000000-0005-0000-0000-0000FD190000}"/>
    <cellStyle name="Normal 132 5 7" xfId="28900" xr:uid="{00000000-0005-0000-0000-0000FE190000}"/>
    <cellStyle name="Normal 132 6" xfId="1335" xr:uid="{00000000-0005-0000-0000-0000FF190000}"/>
    <cellStyle name="Normal 132 6 2" xfId="4133" xr:uid="{00000000-0005-0000-0000-0000001A0000}"/>
    <cellStyle name="Normal 132 6 2 2" xfId="9725" xr:uid="{00000000-0005-0000-0000-0000011A0000}"/>
    <cellStyle name="Normal 132 6 2 3" xfId="15308" xr:uid="{00000000-0005-0000-0000-0000021A0000}"/>
    <cellStyle name="Normal 132 6 2 4" xfId="20891" xr:uid="{00000000-0005-0000-0000-0000031A0000}"/>
    <cellStyle name="Normal 132 6 2 5" xfId="26474" xr:uid="{00000000-0005-0000-0000-0000041A0000}"/>
    <cellStyle name="Normal 132 6 2 6" xfId="32057" xr:uid="{00000000-0005-0000-0000-0000051A0000}"/>
    <cellStyle name="Normal 132 6 3" xfId="6935" xr:uid="{00000000-0005-0000-0000-0000061A0000}"/>
    <cellStyle name="Normal 132 6 4" xfId="12518" xr:uid="{00000000-0005-0000-0000-0000071A0000}"/>
    <cellStyle name="Normal 132 6 5" xfId="18101" xr:uid="{00000000-0005-0000-0000-0000081A0000}"/>
    <cellStyle name="Normal 132 6 6" xfId="23684" xr:uid="{00000000-0005-0000-0000-0000091A0000}"/>
    <cellStyle name="Normal 132 6 7" xfId="29267" xr:uid="{00000000-0005-0000-0000-00000A1A0000}"/>
    <cellStyle name="Normal 132 7" xfId="1524" xr:uid="{00000000-0005-0000-0000-00000B1A0000}"/>
    <cellStyle name="Normal 132 7 2" xfId="4320" xr:uid="{00000000-0005-0000-0000-00000C1A0000}"/>
    <cellStyle name="Normal 132 7 2 2" xfId="9912" xr:uid="{00000000-0005-0000-0000-00000D1A0000}"/>
    <cellStyle name="Normal 132 7 2 3" xfId="15495" xr:uid="{00000000-0005-0000-0000-00000E1A0000}"/>
    <cellStyle name="Normal 132 7 2 4" xfId="21078" xr:uid="{00000000-0005-0000-0000-00000F1A0000}"/>
    <cellStyle name="Normal 132 7 2 5" xfId="26661" xr:uid="{00000000-0005-0000-0000-0000101A0000}"/>
    <cellStyle name="Normal 132 7 2 6" xfId="32244" xr:uid="{00000000-0005-0000-0000-0000111A0000}"/>
    <cellStyle name="Normal 132 7 3" xfId="7122" xr:uid="{00000000-0005-0000-0000-0000121A0000}"/>
    <cellStyle name="Normal 132 7 4" xfId="12705" xr:uid="{00000000-0005-0000-0000-0000131A0000}"/>
    <cellStyle name="Normal 132 7 5" xfId="18288" xr:uid="{00000000-0005-0000-0000-0000141A0000}"/>
    <cellStyle name="Normal 132 7 6" xfId="23871" xr:uid="{00000000-0005-0000-0000-0000151A0000}"/>
    <cellStyle name="Normal 132 7 7" xfId="29454" xr:uid="{00000000-0005-0000-0000-0000161A0000}"/>
    <cellStyle name="Normal 132 8" xfId="1711" xr:uid="{00000000-0005-0000-0000-0000171A0000}"/>
    <cellStyle name="Normal 132 8 2" xfId="4507" xr:uid="{00000000-0005-0000-0000-0000181A0000}"/>
    <cellStyle name="Normal 132 8 2 2" xfId="10099" xr:uid="{00000000-0005-0000-0000-0000191A0000}"/>
    <cellStyle name="Normal 132 8 2 3" xfId="15682" xr:uid="{00000000-0005-0000-0000-00001A1A0000}"/>
    <cellStyle name="Normal 132 8 2 4" xfId="21265" xr:uid="{00000000-0005-0000-0000-00001B1A0000}"/>
    <cellStyle name="Normal 132 8 2 5" xfId="26848" xr:uid="{00000000-0005-0000-0000-00001C1A0000}"/>
    <cellStyle name="Normal 132 8 2 6" xfId="32431" xr:uid="{00000000-0005-0000-0000-00001D1A0000}"/>
    <cellStyle name="Normal 132 8 3" xfId="7309" xr:uid="{00000000-0005-0000-0000-00001E1A0000}"/>
    <cellStyle name="Normal 132 8 4" xfId="12892" xr:uid="{00000000-0005-0000-0000-00001F1A0000}"/>
    <cellStyle name="Normal 132 8 5" xfId="18475" xr:uid="{00000000-0005-0000-0000-0000201A0000}"/>
    <cellStyle name="Normal 132 8 6" xfId="24058" xr:uid="{00000000-0005-0000-0000-0000211A0000}"/>
    <cellStyle name="Normal 132 8 7" xfId="29641" xr:uid="{00000000-0005-0000-0000-0000221A0000}"/>
    <cellStyle name="Normal 132 9" xfId="1898" xr:uid="{00000000-0005-0000-0000-0000231A0000}"/>
    <cellStyle name="Normal 132 9 2" xfId="4694" xr:uid="{00000000-0005-0000-0000-0000241A0000}"/>
    <cellStyle name="Normal 132 9 2 2" xfId="10286" xr:uid="{00000000-0005-0000-0000-0000251A0000}"/>
    <cellStyle name="Normal 132 9 2 3" xfId="15869" xr:uid="{00000000-0005-0000-0000-0000261A0000}"/>
    <cellStyle name="Normal 132 9 2 4" xfId="21452" xr:uid="{00000000-0005-0000-0000-0000271A0000}"/>
    <cellStyle name="Normal 132 9 2 5" xfId="27035" xr:uid="{00000000-0005-0000-0000-0000281A0000}"/>
    <cellStyle name="Normal 132 9 2 6" xfId="32618" xr:uid="{00000000-0005-0000-0000-0000291A0000}"/>
    <cellStyle name="Normal 132 9 3" xfId="7496" xr:uid="{00000000-0005-0000-0000-00002A1A0000}"/>
    <cellStyle name="Normal 132 9 4" xfId="13079" xr:uid="{00000000-0005-0000-0000-00002B1A0000}"/>
    <cellStyle name="Normal 132 9 5" xfId="18662" xr:uid="{00000000-0005-0000-0000-00002C1A0000}"/>
    <cellStyle name="Normal 132 9 6" xfId="24245" xr:uid="{00000000-0005-0000-0000-00002D1A0000}"/>
    <cellStyle name="Normal 132 9 7" xfId="29828" xr:uid="{00000000-0005-0000-0000-00002E1A0000}"/>
    <cellStyle name="Normal 133" xfId="127" xr:uid="{00000000-0005-0000-0000-00002F1A0000}"/>
    <cellStyle name="Normal 133 10" xfId="2035" xr:uid="{00000000-0005-0000-0000-0000301A0000}"/>
    <cellStyle name="Normal 133 10 2" xfId="4831" xr:uid="{00000000-0005-0000-0000-0000311A0000}"/>
    <cellStyle name="Normal 133 10 2 2" xfId="10423" xr:uid="{00000000-0005-0000-0000-0000321A0000}"/>
    <cellStyle name="Normal 133 10 2 3" xfId="16006" xr:uid="{00000000-0005-0000-0000-0000331A0000}"/>
    <cellStyle name="Normal 133 10 2 4" xfId="21589" xr:uid="{00000000-0005-0000-0000-0000341A0000}"/>
    <cellStyle name="Normal 133 10 2 5" xfId="27172" xr:uid="{00000000-0005-0000-0000-0000351A0000}"/>
    <cellStyle name="Normal 133 10 2 6" xfId="32755" xr:uid="{00000000-0005-0000-0000-0000361A0000}"/>
    <cellStyle name="Normal 133 10 3" xfId="7633" xr:uid="{00000000-0005-0000-0000-0000371A0000}"/>
    <cellStyle name="Normal 133 10 4" xfId="13216" xr:uid="{00000000-0005-0000-0000-0000381A0000}"/>
    <cellStyle name="Normal 133 10 5" xfId="18799" xr:uid="{00000000-0005-0000-0000-0000391A0000}"/>
    <cellStyle name="Normal 133 10 6" xfId="24382" xr:uid="{00000000-0005-0000-0000-00003A1A0000}"/>
    <cellStyle name="Normal 133 10 7" xfId="29965" xr:uid="{00000000-0005-0000-0000-00003B1A0000}"/>
    <cellStyle name="Normal 133 11" xfId="2222" xr:uid="{00000000-0005-0000-0000-00003C1A0000}"/>
    <cellStyle name="Normal 133 11 2" xfId="5018" xr:uid="{00000000-0005-0000-0000-00003D1A0000}"/>
    <cellStyle name="Normal 133 11 2 2" xfId="10610" xr:uid="{00000000-0005-0000-0000-00003E1A0000}"/>
    <cellStyle name="Normal 133 11 2 3" xfId="16193" xr:uid="{00000000-0005-0000-0000-00003F1A0000}"/>
    <cellStyle name="Normal 133 11 2 4" xfId="21776" xr:uid="{00000000-0005-0000-0000-0000401A0000}"/>
    <cellStyle name="Normal 133 11 2 5" xfId="27359" xr:uid="{00000000-0005-0000-0000-0000411A0000}"/>
    <cellStyle name="Normal 133 11 2 6" xfId="32942" xr:uid="{00000000-0005-0000-0000-0000421A0000}"/>
    <cellStyle name="Normal 133 11 3" xfId="7820" xr:uid="{00000000-0005-0000-0000-0000431A0000}"/>
    <cellStyle name="Normal 133 11 4" xfId="13403" xr:uid="{00000000-0005-0000-0000-0000441A0000}"/>
    <cellStyle name="Normal 133 11 5" xfId="18986" xr:uid="{00000000-0005-0000-0000-0000451A0000}"/>
    <cellStyle name="Normal 133 11 6" xfId="24569" xr:uid="{00000000-0005-0000-0000-0000461A0000}"/>
    <cellStyle name="Normal 133 11 7" xfId="30152" xr:uid="{00000000-0005-0000-0000-0000471A0000}"/>
    <cellStyle name="Normal 133 12" xfId="2409" xr:uid="{00000000-0005-0000-0000-0000481A0000}"/>
    <cellStyle name="Normal 133 12 2" xfId="5205" xr:uid="{00000000-0005-0000-0000-0000491A0000}"/>
    <cellStyle name="Normal 133 12 2 2" xfId="10797" xr:uid="{00000000-0005-0000-0000-00004A1A0000}"/>
    <cellStyle name="Normal 133 12 2 3" xfId="16380" xr:uid="{00000000-0005-0000-0000-00004B1A0000}"/>
    <cellStyle name="Normal 133 12 2 4" xfId="21963" xr:uid="{00000000-0005-0000-0000-00004C1A0000}"/>
    <cellStyle name="Normal 133 12 2 5" xfId="27546" xr:uid="{00000000-0005-0000-0000-00004D1A0000}"/>
    <cellStyle name="Normal 133 12 2 6" xfId="33129" xr:uid="{00000000-0005-0000-0000-00004E1A0000}"/>
    <cellStyle name="Normal 133 12 3" xfId="8007" xr:uid="{00000000-0005-0000-0000-00004F1A0000}"/>
    <cellStyle name="Normal 133 12 4" xfId="13590" xr:uid="{00000000-0005-0000-0000-0000501A0000}"/>
    <cellStyle name="Normal 133 12 5" xfId="19173" xr:uid="{00000000-0005-0000-0000-0000511A0000}"/>
    <cellStyle name="Normal 133 12 6" xfId="24756" xr:uid="{00000000-0005-0000-0000-0000521A0000}"/>
    <cellStyle name="Normal 133 12 7" xfId="30339" xr:uid="{00000000-0005-0000-0000-0000531A0000}"/>
    <cellStyle name="Normal 133 13" xfId="2596" xr:uid="{00000000-0005-0000-0000-0000541A0000}"/>
    <cellStyle name="Normal 133 13 2" xfId="5392" xr:uid="{00000000-0005-0000-0000-0000551A0000}"/>
    <cellStyle name="Normal 133 13 2 2" xfId="10984" xr:uid="{00000000-0005-0000-0000-0000561A0000}"/>
    <cellStyle name="Normal 133 13 2 3" xfId="16567" xr:uid="{00000000-0005-0000-0000-0000571A0000}"/>
    <cellStyle name="Normal 133 13 2 4" xfId="22150" xr:uid="{00000000-0005-0000-0000-0000581A0000}"/>
    <cellStyle name="Normal 133 13 2 5" xfId="27733" xr:uid="{00000000-0005-0000-0000-0000591A0000}"/>
    <cellStyle name="Normal 133 13 2 6" xfId="33316" xr:uid="{00000000-0005-0000-0000-00005A1A0000}"/>
    <cellStyle name="Normal 133 13 3" xfId="8194" xr:uid="{00000000-0005-0000-0000-00005B1A0000}"/>
    <cellStyle name="Normal 133 13 4" xfId="13777" xr:uid="{00000000-0005-0000-0000-00005C1A0000}"/>
    <cellStyle name="Normal 133 13 5" xfId="19360" xr:uid="{00000000-0005-0000-0000-00005D1A0000}"/>
    <cellStyle name="Normal 133 13 6" xfId="24943" xr:uid="{00000000-0005-0000-0000-00005E1A0000}"/>
    <cellStyle name="Normal 133 13 7" xfId="30526" xr:uid="{00000000-0005-0000-0000-00005F1A0000}"/>
    <cellStyle name="Normal 133 14" xfId="2783" xr:uid="{00000000-0005-0000-0000-0000601A0000}"/>
    <cellStyle name="Normal 133 14 2" xfId="5579" xr:uid="{00000000-0005-0000-0000-0000611A0000}"/>
    <cellStyle name="Normal 133 14 2 2" xfId="11171" xr:uid="{00000000-0005-0000-0000-0000621A0000}"/>
    <cellStyle name="Normal 133 14 2 3" xfId="16754" xr:uid="{00000000-0005-0000-0000-0000631A0000}"/>
    <cellStyle name="Normal 133 14 2 4" xfId="22337" xr:uid="{00000000-0005-0000-0000-0000641A0000}"/>
    <cellStyle name="Normal 133 14 2 5" xfId="27920" xr:uid="{00000000-0005-0000-0000-0000651A0000}"/>
    <cellStyle name="Normal 133 14 2 6" xfId="33503" xr:uid="{00000000-0005-0000-0000-0000661A0000}"/>
    <cellStyle name="Normal 133 14 3" xfId="8381" xr:uid="{00000000-0005-0000-0000-0000671A0000}"/>
    <cellStyle name="Normal 133 14 4" xfId="13964" xr:uid="{00000000-0005-0000-0000-0000681A0000}"/>
    <cellStyle name="Normal 133 14 5" xfId="19547" xr:uid="{00000000-0005-0000-0000-0000691A0000}"/>
    <cellStyle name="Normal 133 14 6" xfId="25130" xr:uid="{00000000-0005-0000-0000-00006A1A0000}"/>
    <cellStyle name="Normal 133 14 7" xfId="30713" xr:uid="{00000000-0005-0000-0000-00006B1A0000}"/>
    <cellStyle name="Normal 133 15" xfId="2970" xr:uid="{00000000-0005-0000-0000-00006C1A0000}"/>
    <cellStyle name="Normal 133 15 2" xfId="8568" xr:uid="{00000000-0005-0000-0000-00006D1A0000}"/>
    <cellStyle name="Normal 133 15 3" xfId="14151" xr:uid="{00000000-0005-0000-0000-00006E1A0000}"/>
    <cellStyle name="Normal 133 15 4" xfId="19734" xr:uid="{00000000-0005-0000-0000-00006F1A0000}"/>
    <cellStyle name="Normal 133 15 5" xfId="25317" xr:uid="{00000000-0005-0000-0000-0000701A0000}"/>
    <cellStyle name="Normal 133 15 6" xfId="30900" xr:uid="{00000000-0005-0000-0000-0000711A0000}"/>
    <cellStyle name="Normal 133 16" xfId="5775" xr:uid="{00000000-0005-0000-0000-0000721A0000}"/>
    <cellStyle name="Normal 133 17" xfId="11358" xr:uid="{00000000-0005-0000-0000-0000731A0000}"/>
    <cellStyle name="Normal 133 18" xfId="16941" xr:uid="{00000000-0005-0000-0000-0000741A0000}"/>
    <cellStyle name="Normal 133 19" xfId="22524" xr:uid="{00000000-0005-0000-0000-0000751A0000}"/>
    <cellStyle name="Normal 133 2" xfId="360" xr:uid="{00000000-0005-0000-0000-0000761A0000}"/>
    <cellStyle name="Normal 133 2 2" xfId="1101" xr:uid="{00000000-0005-0000-0000-0000771A0000}"/>
    <cellStyle name="Normal 133 2 2 2" xfId="3899" xr:uid="{00000000-0005-0000-0000-0000781A0000}"/>
    <cellStyle name="Normal 133 2 2 2 2" xfId="9491" xr:uid="{00000000-0005-0000-0000-0000791A0000}"/>
    <cellStyle name="Normal 133 2 2 2 3" xfId="15074" xr:uid="{00000000-0005-0000-0000-00007A1A0000}"/>
    <cellStyle name="Normal 133 2 2 2 4" xfId="20657" xr:uid="{00000000-0005-0000-0000-00007B1A0000}"/>
    <cellStyle name="Normal 133 2 2 2 5" xfId="26240" xr:uid="{00000000-0005-0000-0000-00007C1A0000}"/>
    <cellStyle name="Normal 133 2 2 2 6" xfId="31823" xr:uid="{00000000-0005-0000-0000-00007D1A0000}"/>
    <cellStyle name="Normal 133 2 2 3" xfId="6701" xr:uid="{00000000-0005-0000-0000-00007E1A0000}"/>
    <cellStyle name="Normal 133 2 2 4" xfId="12284" xr:uid="{00000000-0005-0000-0000-00007F1A0000}"/>
    <cellStyle name="Normal 133 2 2 5" xfId="17867" xr:uid="{00000000-0005-0000-0000-0000801A0000}"/>
    <cellStyle name="Normal 133 2 2 6" xfId="23450" xr:uid="{00000000-0005-0000-0000-0000811A0000}"/>
    <cellStyle name="Normal 133 2 2 7" xfId="29033" xr:uid="{00000000-0005-0000-0000-0000821A0000}"/>
    <cellStyle name="Normal 133 2 3" xfId="3158" xr:uid="{00000000-0005-0000-0000-0000831A0000}"/>
    <cellStyle name="Normal 133 2 3 2" xfId="8752" xr:uid="{00000000-0005-0000-0000-0000841A0000}"/>
    <cellStyle name="Normal 133 2 3 3" xfId="14335" xr:uid="{00000000-0005-0000-0000-0000851A0000}"/>
    <cellStyle name="Normal 133 2 3 4" xfId="19918" xr:uid="{00000000-0005-0000-0000-0000861A0000}"/>
    <cellStyle name="Normal 133 2 3 5" xfId="25501" xr:uid="{00000000-0005-0000-0000-0000871A0000}"/>
    <cellStyle name="Normal 133 2 3 6" xfId="31084" xr:uid="{00000000-0005-0000-0000-0000881A0000}"/>
    <cellStyle name="Normal 133 2 4" xfId="5962" xr:uid="{00000000-0005-0000-0000-0000891A0000}"/>
    <cellStyle name="Normal 133 2 5" xfId="11545" xr:uid="{00000000-0005-0000-0000-00008A1A0000}"/>
    <cellStyle name="Normal 133 2 6" xfId="17128" xr:uid="{00000000-0005-0000-0000-00008B1A0000}"/>
    <cellStyle name="Normal 133 2 7" xfId="22711" xr:uid="{00000000-0005-0000-0000-00008C1A0000}"/>
    <cellStyle name="Normal 133 2 8" xfId="28294" xr:uid="{00000000-0005-0000-0000-00008D1A0000}"/>
    <cellStyle name="Normal 133 20" xfId="28107" xr:uid="{00000000-0005-0000-0000-00008E1A0000}"/>
    <cellStyle name="Normal 133 3" xfId="544" xr:uid="{00000000-0005-0000-0000-00008F1A0000}"/>
    <cellStyle name="Normal 133 3 2" xfId="3342" xr:uid="{00000000-0005-0000-0000-0000901A0000}"/>
    <cellStyle name="Normal 133 3 2 2" xfId="8936" xr:uid="{00000000-0005-0000-0000-0000911A0000}"/>
    <cellStyle name="Normal 133 3 2 3" xfId="14519" xr:uid="{00000000-0005-0000-0000-0000921A0000}"/>
    <cellStyle name="Normal 133 3 2 4" xfId="20102" xr:uid="{00000000-0005-0000-0000-0000931A0000}"/>
    <cellStyle name="Normal 133 3 2 5" xfId="25685" xr:uid="{00000000-0005-0000-0000-0000941A0000}"/>
    <cellStyle name="Normal 133 3 2 6" xfId="31268" xr:uid="{00000000-0005-0000-0000-0000951A0000}"/>
    <cellStyle name="Normal 133 3 3" xfId="6146" xr:uid="{00000000-0005-0000-0000-0000961A0000}"/>
    <cellStyle name="Normal 133 3 4" xfId="11729" xr:uid="{00000000-0005-0000-0000-0000971A0000}"/>
    <cellStyle name="Normal 133 3 5" xfId="17312" xr:uid="{00000000-0005-0000-0000-0000981A0000}"/>
    <cellStyle name="Normal 133 3 6" xfId="22895" xr:uid="{00000000-0005-0000-0000-0000991A0000}"/>
    <cellStyle name="Normal 133 3 7" xfId="28478" xr:uid="{00000000-0005-0000-0000-00009A1A0000}"/>
    <cellStyle name="Normal 133 4" xfId="731" xr:uid="{00000000-0005-0000-0000-00009B1A0000}"/>
    <cellStyle name="Normal 133 4 2" xfId="3529" xr:uid="{00000000-0005-0000-0000-00009C1A0000}"/>
    <cellStyle name="Normal 133 4 2 2" xfId="9121" xr:uid="{00000000-0005-0000-0000-00009D1A0000}"/>
    <cellStyle name="Normal 133 4 2 3" xfId="14704" xr:uid="{00000000-0005-0000-0000-00009E1A0000}"/>
    <cellStyle name="Normal 133 4 2 4" xfId="20287" xr:uid="{00000000-0005-0000-0000-00009F1A0000}"/>
    <cellStyle name="Normal 133 4 2 5" xfId="25870" xr:uid="{00000000-0005-0000-0000-0000A01A0000}"/>
    <cellStyle name="Normal 133 4 2 6" xfId="31453" xr:uid="{00000000-0005-0000-0000-0000A11A0000}"/>
    <cellStyle name="Normal 133 4 3" xfId="6331" xr:uid="{00000000-0005-0000-0000-0000A21A0000}"/>
    <cellStyle name="Normal 133 4 4" xfId="11914" xr:uid="{00000000-0005-0000-0000-0000A31A0000}"/>
    <cellStyle name="Normal 133 4 5" xfId="17497" xr:uid="{00000000-0005-0000-0000-0000A41A0000}"/>
    <cellStyle name="Normal 133 4 6" xfId="23080" xr:uid="{00000000-0005-0000-0000-0000A51A0000}"/>
    <cellStyle name="Normal 133 4 7" xfId="28663" xr:uid="{00000000-0005-0000-0000-0000A61A0000}"/>
    <cellStyle name="Normal 133 5" xfId="918" xr:uid="{00000000-0005-0000-0000-0000A71A0000}"/>
    <cellStyle name="Normal 133 5 2" xfId="3716" xr:uid="{00000000-0005-0000-0000-0000A81A0000}"/>
    <cellStyle name="Normal 133 5 2 2" xfId="9308" xr:uid="{00000000-0005-0000-0000-0000A91A0000}"/>
    <cellStyle name="Normal 133 5 2 3" xfId="14891" xr:uid="{00000000-0005-0000-0000-0000AA1A0000}"/>
    <cellStyle name="Normal 133 5 2 4" xfId="20474" xr:uid="{00000000-0005-0000-0000-0000AB1A0000}"/>
    <cellStyle name="Normal 133 5 2 5" xfId="26057" xr:uid="{00000000-0005-0000-0000-0000AC1A0000}"/>
    <cellStyle name="Normal 133 5 2 6" xfId="31640" xr:uid="{00000000-0005-0000-0000-0000AD1A0000}"/>
    <cellStyle name="Normal 133 5 3" xfId="6518" xr:uid="{00000000-0005-0000-0000-0000AE1A0000}"/>
    <cellStyle name="Normal 133 5 4" xfId="12101" xr:uid="{00000000-0005-0000-0000-0000AF1A0000}"/>
    <cellStyle name="Normal 133 5 5" xfId="17684" xr:uid="{00000000-0005-0000-0000-0000B01A0000}"/>
    <cellStyle name="Normal 133 5 6" xfId="23267" xr:uid="{00000000-0005-0000-0000-0000B11A0000}"/>
    <cellStyle name="Normal 133 5 7" xfId="28850" xr:uid="{00000000-0005-0000-0000-0000B21A0000}"/>
    <cellStyle name="Normal 133 6" xfId="1285" xr:uid="{00000000-0005-0000-0000-0000B31A0000}"/>
    <cellStyle name="Normal 133 6 2" xfId="4083" xr:uid="{00000000-0005-0000-0000-0000B41A0000}"/>
    <cellStyle name="Normal 133 6 2 2" xfId="9675" xr:uid="{00000000-0005-0000-0000-0000B51A0000}"/>
    <cellStyle name="Normal 133 6 2 3" xfId="15258" xr:uid="{00000000-0005-0000-0000-0000B61A0000}"/>
    <cellStyle name="Normal 133 6 2 4" xfId="20841" xr:uid="{00000000-0005-0000-0000-0000B71A0000}"/>
    <cellStyle name="Normal 133 6 2 5" xfId="26424" xr:uid="{00000000-0005-0000-0000-0000B81A0000}"/>
    <cellStyle name="Normal 133 6 2 6" xfId="32007" xr:uid="{00000000-0005-0000-0000-0000B91A0000}"/>
    <cellStyle name="Normal 133 6 3" xfId="6885" xr:uid="{00000000-0005-0000-0000-0000BA1A0000}"/>
    <cellStyle name="Normal 133 6 4" xfId="12468" xr:uid="{00000000-0005-0000-0000-0000BB1A0000}"/>
    <cellStyle name="Normal 133 6 5" xfId="18051" xr:uid="{00000000-0005-0000-0000-0000BC1A0000}"/>
    <cellStyle name="Normal 133 6 6" xfId="23634" xr:uid="{00000000-0005-0000-0000-0000BD1A0000}"/>
    <cellStyle name="Normal 133 6 7" xfId="29217" xr:uid="{00000000-0005-0000-0000-0000BE1A0000}"/>
    <cellStyle name="Normal 133 7" xfId="1474" xr:uid="{00000000-0005-0000-0000-0000BF1A0000}"/>
    <cellStyle name="Normal 133 7 2" xfId="4270" xr:uid="{00000000-0005-0000-0000-0000C01A0000}"/>
    <cellStyle name="Normal 133 7 2 2" xfId="9862" xr:uid="{00000000-0005-0000-0000-0000C11A0000}"/>
    <cellStyle name="Normal 133 7 2 3" xfId="15445" xr:uid="{00000000-0005-0000-0000-0000C21A0000}"/>
    <cellStyle name="Normal 133 7 2 4" xfId="21028" xr:uid="{00000000-0005-0000-0000-0000C31A0000}"/>
    <cellStyle name="Normal 133 7 2 5" xfId="26611" xr:uid="{00000000-0005-0000-0000-0000C41A0000}"/>
    <cellStyle name="Normal 133 7 2 6" xfId="32194" xr:uid="{00000000-0005-0000-0000-0000C51A0000}"/>
    <cellStyle name="Normal 133 7 3" xfId="7072" xr:uid="{00000000-0005-0000-0000-0000C61A0000}"/>
    <cellStyle name="Normal 133 7 4" xfId="12655" xr:uid="{00000000-0005-0000-0000-0000C71A0000}"/>
    <cellStyle name="Normal 133 7 5" xfId="18238" xr:uid="{00000000-0005-0000-0000-0000C81A0000}"/>
    <cellStyle name="Normal 133 7 6" xfId="23821" xr:uid="{00000000-0005-0000-0000-0000C91A0000}"/>
    <cellStyle name="Normal 133 7 7" xfId="29404" xr:uid="{00000000-0005-0000-0000-0000CA1A0000}"/>
    <cellStyle name="Normal 133 8" xfId="1661" xr:uid="{00000000-0005-0000-0000-0000CB1A0000}"/>
    <cellStyle name="Normal 133 8 2" xfId="4457" xr:uid="{00000000-0005-0000-0000-0000CC1A0000}"/>
    <cellStyle name="Normal 133 8 2 2" xfId="10049" xr:uid="{00000000-0005-0000-0000-0000CD1A0000}"/>
    <cellStyle name="Normal 133 8 2 3" xfId="15632" xr:uid="{00000000-0005-0000-0000-0000CE1A0000}"/>
    <cellStyle name="Normal 133 8 2 4" xfId="21215" xr:uid="{00000000-0005-0000-0000-0000CF1A0000}"/>
    <cellStyle name="Normal 133 8 2 5" xfId="26798" xr:uid="{00000000-0005-0000-0000-0000D01A0000}"/>
    <cellStyle name="Normal 133 8 2 6" xfId="32381" xr:uid="{00000000-0005-0000-0000-0000D11A0000}"/>
    <cellStyle name="Normal 133 8 3" xfId="7259" xr:uid="{00000000-0005-0000-0000-0000D21A0000}"/>
    <cellStyle name="Normal 133 8 4" xfId="12842" xr:uid="{00000000-0005-0000-0000-0000D31A0000}"/>
    <cellStyle name="Normal 133 8 5" xfId="18425" xr:uid="{00000000-0005-0000-0000-0000D41A0000}"/>
    <cellStyle name="Normal 133 8 6" xfId="24008" xr:uid="{00000000-0005-0000-0000-0000D51A0000}"/>
    <cellStyle name="Normal 133 8 7" xfId="29591" xr:uid="{00000000-0005-0000-0000-0000D61A0000}"/>
    <cellStyle name="Normal 133 9" xfId="1848" xr:uid="{00000000-0005-0000-0000-0000D71A0000}"/>
    <cellStyle name="Normal 133 9 2" xfId="4644" xr:uid="{00000000-0005-0000-0000-0000D81A0000}"/>
    <cellStyle name="Normal 133 9 2 2" xfId="10236" xr:uid="{00000000-0005-0000-0000-0000D91A0000}"/>
    <cellStyle name="Normal 133 9 2 3" xfId="15819" xr:uid="{00000000-0005-0000-0000-0000DA1A0000}"/>
    <cellStyle name="Normal 133 9 2 4" xfId="21402" xr:uid="{00000000-0005-0000-0000-0000DB1A0000}"/>
    <cellStyle name="Normal 133 9 2 5" xfId="26985" xr:uid="{00000000-0005-0000-0000-0000DC1A0000}"/>
    <cellStyle name="Normal 133 9 2 6" xfId="32568" xr:uid="{00000000-0005-0000-0000-0000DD1A0000}"/>
    <cellStyle name="Normal 133 9 3" xfId="7446" xr:uid="{00000000-0005-0000-0000-0000DE1A0000}"/>
    <cellStyle name="Normal 133 9 4" xfId="13029" xr:uid="{00000000-0005-0000-0000-0000DF1A0000}"/>
    <cellStyle name="Normal 133 9 5" xfId="18612" xr:uid="{00000000-0005-0000-0000-0000E01A0000}"/>
    <cellStyle name="Normal 133 9 6" xfId="24195" xr:uid="{00000000-0005-0000-0000-0000E11A0000}"/>
    <cellStyle name="Normal 133 9 7" xfId="29778" xr:uid="{00000000-0005-0000-0000-0000E21A0000}"/>
    <cellStyle name="Normal 134" xfId="173" xr:uid="{00000000-0005-0000-0000-0000E31A0000}"/>
    <cellStyle name="Normal 134 10" xfId="2078" xr:uid="{00000000-0005-0000-0000-0000E41A0000}"/>
    <cellStyle name="Normal 134 10 2" xfId="4874" xr:uid="{00000000-0005-0000-0000-0000E51A0000}"/>
    <cellStyle name="Normal 134 10 2 2" xfId="10466" xr:uid="{00000000-0005-0000-0000-0000E61A0000}"/>
    <cellStyle name="Normal 134 10 2 3" xfId="16049" xr:uid="{00000000-0005-0000-0000-0000E71A0000}"/>
    <cellStyle name="Normal 134 10 2 4" xfId="21632" xr:uid="{00000000-0005-0000-0000-0000E81A0000}"/>
    <cellStyle name="Normal 134 10 2 5" xfId="27215" xr:uid="{00000000-0005-0000-0000-0000E91A0000}"/>
    <cellStyle name="Normal 134 10 2 6" xfId="32798" xr:uid="{00000000-0005-0000-0000-0000EA1A0000}"/>
    <cellStyle name="Normal 134 10 3" xfId="7676" xr:uid="{00000000-0005-0000-0000-0000EB1A0000}"/>
    <cellStyle name="Normal 134 10 4" xfId="13259" xr:uid="{00000000-0005-0000-0000-0000EC1A0000}"/>
    <cellStyle name="Normal 134 10 5" xfId="18842" xr:uid="{00000000-0005-0000-0000-0000ED1A0000}"/>
    <cellStyle name="Normal 134 10 6" xfId="24425" xr:uid="{00000000-0005-0000-0000-0000EE1A0000}"/>
    <cellStyle name="Normal 134 10 7" xfId="30008" xr:uid="{00000000-0005-0000-0000-0000EF1A0000}"/>
    <cellStyle name="Normal 134 11" xfId="2265" xr:uid="{00000000-0005-0000-0000-0000F01A0000}"/>
    <cellStyle name="Normal 134 11 2" xfId="5061" xr:uid="{00000000-0005-0000-0000-0000F11A0000}"/>
    <cellStyle name="Normal 134 11 2 2" xfId="10653" xr:uid="{00000000-0005-0000-0000-0000F21A0000}"/>
    <cellStyle name="Normal 134 11 2 3" xfId="16236" xr:uid="{00000000-0005-0000-0000-0000F31A0000}"/>
    <cellStyle name="Normal 134 11 2 4" xfId="21819" xr:uid="{00000000-0005-0000-0000-0000F41A0000}"/>
    <cellStyle name="Normal 134 11 2 5" xfId="27402" xr:uid="{00000000-0005-0000-0000-0000F51A0000}"/>
    <cellStyle name="Normal 134 11 2 6" xfId="32985" xr:uid="{00000000-0005-0000-0000-0000F61A0000}"/>
    <cellStyle name="Normal 134 11 3" xfId="7863" xr:uid="{00000000-0005-0000-0000-0000F71A0000}"/>
    <cellStyle name="Normal 134 11 4" xfId="13446" xr:uid="{00000000-0005-0000-0000-0000F81A0000}"/>
    <cellStyle name="Normal 134 11 5" xfId="19029" xr:uid="{00000000-0005-0000-0000-0000F91A0000}"/>
    <cellStyle name="Normal 134 11 6" xfId="24612" xr:uid="{00000000-0005-0000-0000-0000FA1A0000}"/>
    <cellStyle name="Normal 134 11 7" xfId="30195" xr:uid="{00000000-0005-0000-0000-0000FB1A0000}"/>
    <cellStyle name="Normal 134 12" xfId="2452" xr:uid="{00000000-0005-0000-0000-0000FC1A0000}"/>
    <cellStyle name="Normal 134 12 2" xfId="5248" xr:uid="{00000000-0005-0000-0000-0000FD1A0000}"/>
    <cellStyle name="Normal 134 12 2 2" xfId="10840" xr:uid="{00000000-0005-0000-0000-0000FE1A0000}"/>
    <cellStyle name="Normal 134 12 2 3" xfId="16423" xr:uid="{00000000-0005-0000-0000-0000FF1A0000}"/>
    <cellStyle name="Normal 134 12 2 4" xfId="22006" xr:uid="{00000000-0005-0000-0000-0000001B0000}"/>
    <cellStyle name="Normal 134 12 2 5" xfId="27589" xr:uid="{00000000-0005-0000-0000-0000011B0000}"/>
    <cellStyle name="Normal 134 12 2 6" xfId="33172" xr:uid="{00000000-0005-0000-0000-0000021B0000}"/>
    <cellStyle name="Normal 134 12 3" xfId="8050" xr:uid="{00000000-0005-0000-0000-0000031B0000}"/>
    <cellStyle name="Normal 134 12 4" xfId="13633" xr:uid="{00000000-0005-0000-0000-0000041B0000}"/>
    <cellStyle name="Normal 134 12 5" xfId="19216" xr:uid="{00000000-0005-0000-0000-0000051B0000}"/>
    <cellStyle name="Normal 134 12 6" xfId="24799" xr:uid="{00000000-0005-0000-0000-0000061B0000}"/>
    <cellStyle name="Normal 134 12 7" xfId="30382" xr:uid="{00000000-0005-0000-0000-0000071B0000}"/>
    <cellStyle name="Normal 134 13" xfId="2639" xr:uid="{00000000-0005-0000-0000-0000081B0000}"/>
    <cellStyle name="Normal 134 13 2" xfId="5435" xr:uid="{00000000-0005-0000-0000-0000091B0000}"/>
    <cellStyle name="Normal 134 13 2 2" xfId="11027" xr:uid="{00000000-0005-0000-0000-00000A1B0000}"/>
    <cellStyle name="Normal 134 13 2 3" xfId="16610" xr:uid="{00000000-0005-0000-0000-00000B1B0000}"/>
    <cellStyle name="Normal 134 13 2 4" xfId="22193" xr:uid="{00000000-0005-0000-0000-00000C1B0000}"/>
    <cellStyle name="Normal 134 13 2 5" xfId="27776" xr:uid="{00000000-0005-0000-0000-00000D1B0000}"/>
    <cellStyle name="Normal 134 13 2 6" xfId="33359" xr:uid="{00000000-0005-0000-0000-00000E1B0000}"/>
    <cellStyle name="Normal 134 13 3" xfId="8237" xr:uid="{00000000-0005-0000-0000-00000F1B0000}"/>
    <cellStyle name="Normal 134 13 4" xfId="13820" xr:uid="{00000000-0005-0000-0000-0000101B0000}"/>
    <cellStyle name="Normal 134 13 5" xfId="19403" xr:uid="{00000000-0005-0000-0000-0000111B0000}"/>
    <cellStyle name="Normal 134 13 6" xfId="24986" xr:uid="{00000000-0005-0000-0000-0000121B0000}"/>
    <cellStyle name="Normal 134 13 7" xfId="30569" xr:uid="{00000000-0005-0000-0000-0000131B0000}"/>
    <cellStyle name="Normal 134 14" xfId="2826" xr:uid="{00000000-0005-0000-0000-0000141B0000}"/>
    <cellStyle name="Normal 134 14 2" xfId="5622" xr:uid="{00000000-0005-0000-0000-0000151B0000}"/>
    <cellStyle name="Normal 134 14 2 2" xfId="11214" xr:uid="{00000000-0005-0000-0000-0000161B0000}"/>
    <cellStyle name="Normal 134 14 2 3" xfId="16797" xr:uid="{00000000-0005-0000-0000-0000171B0000}"/>
    <cellStyle name="Normal 134 14 2 4" xfId="22380" xr:uid="{00000000-0005-0000-0000-0000181B0000}"/>
    <cellStyle name="Normal 134 14 2 5" xfId="27963" xr:uid="{00000000-0005-0000-0000-0000191B0000}"/>
    <cellStyle name="Normal 134 14 2 6" xfId="33546" xr:uid="{00000000-0005-0000-0000-00001A1B0000}"/>
    <cellStyle name="Normal 134 14 3" xfId="8424" xr:uid="{00000000-0005-0000-0000-00001B1B0000}"/>
    <cellStyle name="Normal 134 14 4" xfId="14007" xr:uid="{00000000-0005-0000-0000-00001C1B0000}"/>
    <cellStyle name="Normal 134 14 5" xfId="19590" xr:uid="{00000000-0005-0000-0000-00001D1B0000}"/>
    <cellStyle name="Normal 134 14 6" xfId="25173" xr:uid="{00000000-0005-0000-0000-00001E1B0000}"/>
    <cellStyle name="Normal 134 14 7" xfId="30756" xr:uid="{00000000-0005-0000-0000-00001F1B0000}"/>
    <cellStyle name="Normal 134 15" xfId="3013" xr:uid="{00000000-0005-0000-0000-0000201B0000}"/>
    <cellStyle name="Normal 134 15 2" xfId="8611" xr:uid="{00000000-0005-0000-0000-0000211B0000}"/>
    <cellStyle name="Normal 134 15 3" xfId="14194" xr:uid="{00000000-0005-0000-0000-0000221B0000}"/>
    <cellStyle name="Normal 134 15 4" xfId="19777" xr:uid="{00000000-0005-0000-0000-0000231B0000}"/>
    <cellStyle name="Normal 134 15 5" xfId="25360" xr:uid="{00000000-0005-0000-0000-0000241B0000}"/>
    <cellStyle name="Normal 134 15 6" xfId="30943" xr:uid="{00000000-0005-0000-0000-0000251B0000}"/>
    <cellStyle name="Normal 134 16" xfId="5818" xr:uid="{00000000-0005-0000-0000-0000261B0000}"/>
    <cellStyle name="Normal 134 17" xfId="11401" xr:uid="{00000000-0005-0000-0000-0000271B0000}"/>
    <cellStyle name="Normal 134 18" xfId="16984" xr:uid="{00000000-0005-0000-0000-0000281B0000}"/>
    <cellStyle name="Normal 134 19" xfId="22567" xr:uid="{00000000-0005-0000-0000-0000291B0000}"/>
    <cellStyle name="Normal 134 2" xfId="403" xr:uid="{00000000-0005-0000-0000-00002A1B0000}"/>
    <cellStyle name="Normal 134 2 2" xfId="1144" xr:uid="{00000000-0005-0000-0000-00002B1B0000}"/>
    <cellStyle name="Normal 134 2 2 2" xfId="3942" xr:uid="{00000000-0005-0000-0000-00002C1B0000}"/>
    <cellStyle name="Normal 134 2 2 2 2" xfId="9534" xr:uid="{00000000-0005-0000-0000-00002D1B0000}"/>
    <cellStyle name="Normal 134 2 2 2 3" xfId="15117" xr:uid="{00000000-0005-0000-0000-00002E1B0000}"/>
    <cellStyle name="Normal 134 2 2 2 4" xfId="20700" xr:uid="{00000000-0005-0000-0000-00002F1B0000}"/>
    <cellStyle name="Normal 134 2 2 2 5" xfId="26283" xr:uid="{00000000-0005-0000-0000-0000301B0000}"/>
    <cellStyle name="Normal 134 2 2 2 6" xfId="31866" xr:uid="{00000000-0005-0000-0000-0000311B0000}"/>
    <cellStyle name="Normal 134 2 2 3" xfId="6744" xr:uid="{00000000-0005-0000-0000-0000321B0000}"/>
    <cellStyle name="Normal 134 2 2 4" xfId="12327" xr:uid="{00000000-0005-0000-0000-0000331B0000}"/>
    <cellStyle name="Normal 134 2 2 5" xfId="17910" xr:uid="{00000000-0005-0000-0000-0000341B0000}"/>
    <cellStyle name="Normal 134 2 2 6" xfId="23493" xr:uid="{00000000-0005-0000-0000-0000351B0000}"/>
    <cellStyle name="Normal 134 2 2 7" xfId="29076" xr:uid="{00000000-0005-0000-0000-0000361B0000}"/>
    <cellStyle name="Normal 134 2 3" xfId="3201" xr:uid="{00000000-0005-0000-0000-0000371B0000}"/>
    <cellStyle name="Normal 134 2 3 2" xfId="8795" xr:uid="{00000000-0005-0000-0000-0000381B0000}"/>
    <cellStyle name="Normal 134 2 3 3" xfId="14378" xr:uid="{00000000-0005-0000-0000-0000391B0000}"/>
    <cellStyle name="Normal 134 2 3 4" xfId="19961" xr:uid="{00000000-0005-0000-0000-00003A1B0000}"/>
    <cellStyle name="Normal 134 2 3 5" xfId="25544" xr:uid="{00000000-0005-0000-0000-00003B1B0000}"/>
    <cellStyle name="Normal 134 2 3 6" xfId="31127" xr:uid="{00000000-0005-0000-0000-00003C1B0000}"/>
    <cellStyle name="Normal 134 2 4" xfId="6005" xr:uid="{00000000-0005-0000-0000-00003D1B0000}"/>
    <cellStyle name="Normal 134 2 5" xfId="11588" xr:uid="{00000000-0005-0000-0000-00003E1B0000}"/>
    <cellStyle name="Normal 134 2 6" xfId="17171" xr:uid="{00000000-0005-0000-0000-00003F1B0000}"/>
    <cellStyle name="Normal 134 2 7" xfId="22754" xr:uid="{00000000-0005-0000-0000-0000401B0000}"/>
    <cellStyle name="Normal 134 2 8" xfId="28337" xr:uid="{00000000-0005-0000-0000-0000411B0000}"/>
    <cellStyle name="Normal 134 20" xfId="28150" xr:uid="{00000000-0005-0000-0000-0000421B0000}"/>
    <cellStyle name="Normal 134 3" xfId="587" xr:uid="{00000000-0005-0000-0000-0000431B0000}"/>
    <cellStyle name="Normal 134 3 2" xfId="3385" xr:uid="{00000000-0005-0000-0000-0000441B0000}"/>
    <cellStyle name="Normal 134 3 2 2" xfId="8979" xr:uid="{00000000-0005-0000-0000-0000451B0000}"/>
    <cellStyle name="Normal 134 3 2 3" xfId="14562" xr:uid="{00000000-0005-0000-0000-0000461B0000}"/>
    <cellStyle name="Normal 134 3 2 4" xfId="20145" xr:uid="{00000000-0005-0000-0000-0000471B0000}"/>
    <cellStyle name="Normal 134 3 2 5" xfId="25728" xr:uid="{00000000-0005-0000-0000-0000481B0000}"/>
    <cellStyle name="Normal 134 3 2 6" xfId="31311" xr:uid="{00000000-0005-0000-0000-0000491B0000}"/>
    <cellStyle name="Normal 134 3 3" xfId="6189" xr:uid="{00000000-0005-0000-0000-00004A1B0000}"/>
    <cellStyle name="Normal 134 3 4" xfId="11772" xr:uid="{00000000-0005-0000-0000-00004B1B0000}"/>
    <cellStyle name="Normal 134 3 5" xfId="17355" xr:uid="{00000000-0005-0000-0000-00004C1B0000}"/>
    <cellStyle name="Normal 134 3 6" xfId="22938" xr:uid="{00000000-0005-0000-0000-00004D1B0000}"/>
    <cellStyle name="Normal 134 3 7" xfId="28521" xr:uid="{00000000-0005-0000-0000-00004E1B0000}"/>
    <cellStyle name="Normal 134 4" xfId="774" xr:uid="{00000000-0005-0000-0000-00004F1B0000}"/>
    <cellStyle name="Normal 134 4 2" xfId="3572" xr:uid="{00000000-0005-0000-0000-0000501B0000}"/>
    <cellStyle name="Normal 134 4 2 2" xfId="9164" xr:uid="{00000000-0005-0000-0000-0000511B0000}"/>
    <cellStyle name="Normal 134 4 2 3" xfId="14747" xr:uid="{00000000-0005-0000-0000-0000521B0000}"/>
    <cellStyle name="Normal 134 4 2 4" xfId="20330" xr:uid="{00000000-0005-0000-0000-0000531B0000}"/>
    <cellStyle name="Normal 134 4 2 5" xfId="25913" xr:uid="{00000000-0005-0000-0000-0000541B0000}"/>
    <cellStyle name="Normal 134 4 2 6" xfId="31496" xr:uid="{00000000-0005-0000-0000-0000551B0000}"/>
    <cellStyle name="Normal 134 4 3" xfId="6374" xr:uid="{00000000-0005-0000-0000-0000561B0000}"/>
    <cellStyle name="Normal 134 4 4" xfId="11957" xr:uid="{00000000-0005-0000-0000-0000571B0000}"/>
    <cellStyle name="Normal 134 4 5" xfId="17540" xr:uid="{00000000-0005-0000-0000-0000581B0000}"/>
    <cellStyle name="Normal 134 4 6" xfId="23123" xr:uid="{00000000-0005-0000-0000-0000591B0000}"/>
    <cellStyle name="Normal 134 4 7" xfId="28706" xr:uid="{00000000-0005-0000-0000-00005A1B0000}"/>
    <cellStyle name="Normal 134 5" xfId="961" xr:uid="{00000000-0005-0000-0000-00005B1B0000}"/>
    <cellStyle name="Normal 134 5 2" xfId="3759" xr:uid="{00000000-0005-0000-0000-00005C1B0000}"/>
    <cellStyle name="Normal 134 5 2 2" xfId="9351" xr:uid="{00000000-0005-0000-0000-00005D1B0000}"/>
    <cellStyle name="Normal 134 5 2 3" xfId="14934" xr:uid="{00000000-0005-0000-0000-00005E1B0000}"/>
    <cellStyle name="Normal 134 5 2 4" xfId="20517" xr:uid="{00000000-0005-0000-0000-00005F1B0000}"/>
    <cellStyle name="Normal 134 5 2 5" xfId="26100" xr:uid="{00000000-0005-0000-0000-0000601B0000}"/>
    <cellStyle name="Normal 134 5 2 6" xfId="31683" xr:uid="{00000000-0005-0000-0000-0000611B0000}"/>
    <cellStyle name="Normal 134 5 3" xfId="6561" xr:uid="{00000000-0005-0000-0000-0000621B0000}"/>
    <cellStyle name="Normal 134 5 4" xfId="12144" xr:uid="{00000000-0005-0000-0000-0000631B0000}"/>
    <cellStyle name="Normal 134 5 5" xfId="17727" xr:uid="{00000000-0005-0000-0000-0000641B0000}"/>
    <cellStyle name="Normal 134 5 6" xfId="23310" xr:uid="{00000000-0005-0000-0000-0000651B0000}"/>
    <cellStyle name="Normal 134 5 7" xfId="28893" xr:uid="{00000000-0005-0000-0000-0000661B0000}"/>
    <cellStyle name="Normal 134 6" xfId="1328" xr:uid="{00000000-0005-0000-0000-0000671B0000}"/>
    <cellStyle name="Normal 134 6 2" xfId="4126" xr:uid="{00000000-0005-0000-0000-0000681B0000}"/>
    <cellStyle name="Normal 134 6 2 2" xfId="9718" xr:uid="{00000000-0005-0000-0000-0000691B0000}"/>
    <cellStyle name="Normal 134 6 2 3" xfId="15301" xr:uid="{00000000-0005-0000-0000-00006A1B0000}"/>
    <cellStyle name="Normal 134 6 2 4" xfId="20884" xr:uid="{00000000-0005-0000-0000-00006B1B0000}"/>
    <cellStyle name="Normal 134 6 2 5" xfId="26467" xr:uid="{00000000-0005-0000-0000-00006C1B0000}"/>
    <cellStyle name="Normal 134 6 2 6" xfId="32050" xr:uid="{00000000-0005-0000-0000-00006D1B0000}"/>
    <cellStyle name="Normal 134 6 3" xfId="6928" xr:uid="{00000000-0005-0000-0000-00006E1B0000}"/>
    <cellStyle name="Normal 134 6 4" xfId="12511" xr:uid="{00000000-0005-0000-0000-00006F1B0000}"/>
    <cellStyle name="Normal 134 6 5" xfId="18094" xr:uid="{00000000-0005-0000-0000-0000701B0000}"/>
    <cellStyle name="Normal 134 6 6" xfId="23677" xr:uid="{00000000-0005-0000-0000-0000711B0000}"/>
    <cellStyle name="Normal 134 6 7" xfId="29260" xr:uid="{00000000-0005-0000-0000-0000721B0000}"/>
    <cellStyle name="Normal 134 7" xfId="1517" xr:uid="{00000000-0005-0000-0000-0000731B0000}"/>
    <cellStyle name="Normal 134 7 2" xfId="4313" xr:uid="{00000000-0005-0000-0000-0000741B0000}"/>
    <cellStyle name="Normal 134 7 2 2" xfId="9905" xr:uid="{00000000-0005-0000-0000-0000751B0000}"/>
    <cellStyle name="Normal 134 7 2 3" xfId="15488" xr:uid="{00000000-0005-0000-0000-0000761B0000}"/>
    <cellStyle name="Normal 134 7 2 4" xfId="21071" xr:uid="{00000000-0005-0000-0000-0000771B0000}"/>
    <cellStyle name="Normal 134 7 2 5" xfId="26654" xr:uid="{00000000-0005-0000-0000-0000781B0000}"/>
    <cellStyle name="Normal 134 7 2 6" xfId="32237" xr:uid="{00000000-0005-0000-0000-0000791B0000}"/>
    <cellStyle name="Normal 134 7 3" xfId="7115" xr:uid="{00000000-0005-0000-0000-00007A1B0000}"/>
    <cellStyle name="Normal 134 7 4" xfId="12698" xr:uid="{00000000-0005-0000-0000-00007B1B0000}"/>
    <cellStyle name="Normal 134 7 5" xfId="18281" xr:uid="{00000000-0005-0000-0000-00007C1B0000}"/>
    <cellStyle name="Normal 134 7 6" xfId="23864" xr:uid="{00000000-0005-0000-0000-00007D1B0000}"/>
    <cellStyle name="Normal 134 7 7" xfId="29447" xr:uid="{00000000-0005-0000-0000-00007E1B0000}"/>
    <cellStyle name="Normal 134 8" xfId="1704" xr:uid="{00000000-0005-0000-0000-00007F1B0000}"/>
    <cellStyle name="Normal 134 8 2" xfId="4500" xr:uid="{00000000-0005-0000-0000-0000801B0000}"/>
    <cellStyle name="Normal 134 8 2 2" xfId="10092" xr:uid="{00000000-0005-0000-0000-0000811B0000}"/>
    <cellStyle name="Normal 134 8 2 3" xfId="15675" xr:uid="{00000000-0005-0000-0000-0000821B0000}"/>
    <cellStyle name="Normal 134 8 2 4" xfId="21258" xr:uid="{00000000-0005-0000-0000-0000831B0000}"/>
    <cellStyle name="Normal 134 8 2 5" xfId="26841" xr:uid="{00000000-0005-0000-0000-0000841B0000}"/>
    <cellStyle name="Normal 134 8 2 6" xfId="32424" xr:uid="{00000000-0005-0000-0000-0000851B0000}"/>
    <cellStyle name="Normal 134 8 3" xfId="7302" xr:uid="{00000000-0005-0000-0000-0000861B0000}"/>
    <cellStyle name="Normal 134 8 4" xfId="12885" xr:uid="{00000000-0005-0000-0000-0000871B0000}"/>
    <cellStyle name="Normal 134 8 5" xfId="18468" xr:uid="{00000000-0005-0000-0000-0000881B0000}"/>
    <cellStyle name="Normal 134 8 6" xfId="24051" xr:uid="{00000000-0005-0000-0000-0000891B0000}"/>
    <cellStyle name="Normal 134 8 7" xfId="29634" xr:uid="{00000000-0005-0000-0000-00008A1B0000}"/>
    <cellStyle name="Normal 134 9" xfId="1891" xr:uid="{00000000-0005-0000-0000-00008B1B0000}"/>
    <cellStyle name="Normal 134 9 2" xfId="4687" xr:uid="{00000000-0005-0000-0000-00008C1B0000}"/>
    <cellStyle name="Normal 134 9 2 2" xfId="10279" xr:uid="{00000000-0005-0000-0000-00008D1B0000}"/>
    <cellStyle name="Normal 134 9 2 3" xfId="15862" xr:uid="{00000000-0005-0000-0000-00008E1B0000}"/>
    <cellStyle name="Normal 134 9 2 4" xfId="21445" xr:uid="{00000000-0005-0000-0000-00008F1B0000}"/>
    <cellStyle name="Normal 134 9 2 5" xfId="27028" xr:uid="{00000000-0005-0000-0000-0000901B0000}"/>
    <cellStyle name="Normal 134 9 2 6" xfId="32611" xr:uid="{00000000-0005-0000-0000-0000911B0000}"/>
    <cellStyle name="Normal 134 9 3" xfId="7489" xr:uid="{00000000-0005-0000-0000-0000921B0000}"/>
    <cellStyle name="Normal 134 9 4" xfId="13072" xr:uid="{00000000-0005-0000-0000-0000931B0000}"/>
    <cellStyle name="Normal 134 9 5" xfId="18655" xr:uid="{00000000-0005-0000-0000-0000941B0000}"/>
    <cellStyle name="Normal 134 9 6" xfId="24238" xr:uid="{00000000-0005-0000-0000-0000951B0000}"/>
    <cellStyle name="Normal 134 9 7" xfId="29821" xr:uid="{00000000-0005-0000-0000-0000961B0000}"/>
    <cellStyle name="Normal 135" xfId="178" xr:uid="{00000000-0005-0000-0000-0000971B0000}"/>
    <cellStyle name="Normal 135 10" xfId="2083" xr:uid="{00000000-0005-0000-0000-0000981B0000}"/>
    <cellStyle name="Normal 135 10 2" xfId="4879" xr:uid="{00000000-0005-0000-0000-0000991B0000}"/>
    <cellStyle name="Normal 135 10 2 2" xfId="10471" xr:uid="{00000000-0005-0000-0000-00009A1B0000}"/>
    <cellStyle name="Normal 135 10 2 3" xfId="16054" xr:uid="{00000000-0005-0000-0000-00009B1B0000}"/>
    <cellStyle name="Normal 135 10 2 4" xfId="21637" xr:uid="{00000000-0005-0000-0000-00009C1B0000}"/>
    <cellStyle name="Normal 135 10 2 5" xfId="27220" xr:uid="{00000000-0005-0000-0000-00009D1B0000}"/>
    <cellStyle name="Normal 135 10 2 6" xfId="32803" xr:uid="{00000000-0005-0000-0000-00009E1B0000}"/>
    <cellStyle name="Normal 135 10 3" xfId="7681" xr:uid="{00000000-0005-0000-0000-00009F1B0000}"/>
    <cellStyle name="Normal 135 10 4" xfId="13264" xr:uid="{00000000-0005-0000-0000-0000A01B0000}"/>
    <cellStyle name="Normal 135 10 5" xfId="18847" xr:uid="{00000000-0005-0000-0000-0000A11B0000}"/>
    <cellStyle name="Normal 135 10 6" xfId="24430" xr:uid="{00000000-0005-0000-0000-0000A21B0000}"/>
    <cellStyle name="Normal 135 10 7" xfId="30013" xr:uid="{00000000-0005-0000-0000-0000A31B0000}"/>
    <cellStyle name="Normal 135 11" xfId="2270" xr:uid="{00000000-0005-0000-0000-0000A41B0000}"/>
    <cellStyle name="Normal 135 11 2" xfId="5066" xr:uid="{00000000-0005-0000-0000-0000A51B0000}"/>
    <cellStyle name="Normal 135 11 2 2" xfId="10658" xr:uid="{00000000-0005-0000-0000-0000A61B0000}"/>
    <cellStyle name="Normal 135 11 2 3" xfId="16241" xr:uid="{00000000-0005-0000-0000-0000A71B0000}"/>
    <cellStyle name="Normal 135 11 2 4" xfId="21824" xr:uid="{00000000-0005-0000-0000-0000A81B0000}"/>
    <cellStyle name="Normal 135 11 2 5" xfId="27407" xr:uid="{00000000-0005-0000-0000-0000A91B0000}"/>
    <cellStyle name="Normal 135 11 2 6" xfId="32990" xr:uid="{00000000-0005-0000-0000-0000AA1B0000}"/>
    <cellStyle name="Normal 135 11 3" xfId="7868" xr:uid="{00000000-0005-0000-0000-0000AB1B0000}"/>
    <cellStyle name="Normal 135 11 4" xfId="13451" xr:uid="{00000000-0005-0000-0000-0000AC1B0000}"/>
    <cellStyle name="Normal 135 11 5" xfId="19034" xr:uid="{00000000-0005-0000-0000-0000AD1B0000}"/>
    <cellStyle name="Normal 135 11 6" xfId="24617" xr:uid="{00000000-0005-0000-0000-0000AE1B0000}"/>
    <cellStyle name="Normal 135 11 7" xfId="30200" xr:uid="{00000000-0005-0000-0000-0000AF1B0000}"/>
    <cellStyle name="Normal 135 12" xfId="2457" xr:uid="{00000000-0005-0000-0000-0000B01B0000}"/>
    <cellStyle name="Normal 135 12 2" xfId="5253" xr:uid="{00000000-0005-0000-0000-0000B11B0000}"/>
    <cellStyle name="Normal 135 12 2 2" xfId="10845" xr:uid="{00000000-0005-0000-0000-0000B21B0000}"/>
    <cellStyle name="Normal 135 12 2 3" xfId="16428" xr:uid="{00000000-0005-0000-0000-0000B31B0000}"/>
    <cellStyle name="Normal 135 12 2 4" xfId="22011" xr:uid="{00000000-0005-0000-0000-0000B41B0000}"/>
    <cellStyle name="Normal 135 12 2 5" xfId="27594" xr:uid="{00000000-0005-0000-0000-0000B51B0000}"/>
    <cellStyle name="Normal 135 12 2 6" xfId="33177" xr:uid="{00000000-0005-0000-0000-0000B61B0000}"/>
    <cellStyle name="Normal 135 12 3" xfId="8055" xr:uid="{00000000-0005-0000-0000-0000B71B0000}"/>
    <cellStyle name="Normal 135 12 4" xfId="13638" xr:uid="{00000000-0005-0000-0000-0000B81B0000}"/>
    <cellStyle name="Normal 135 12 5" xfId="19221" xr:uid="{00000000-0005-0000-0000-0000B91B0000}"/>
    <cellStyle name="Normal 135 12 6" xfId="24804" xr:uid="{00000000-0005-0000-0000-0000BA1B0000}"/>
    <cellStyle name="Normal 135 12 7" xfId="30387" xr:uid="{00000000-0005-0000-0000-0000BB1B0000}"/>
    <cellStyle name="Normal 135 13" xfId="2644" xr:uid="{00000000-0005-0000-0000-0000BC1B0000}"/>
    <cellStyle name="Normal 135 13 2" xfId="5440" xr:uid="{00000000-0005-0000-0000-0000BD1B0000}"/>
    <cellStyle name="Normal 135 13 2 2" xfId="11032" xr:uid="{00000000-0005-0000-0000-0000BE1B0000}"/>
    <cellStyle name="Normal 135 13 2 3" xfId="16615" xr:uid="{00000000-0005-0000-0000-0000BF1B0000}"/>
    <cellStyle name="Normal 135 13 2 4" xfId="22198" xr:uid="{00000000-0005-0000-0000-0000C01B0000}"/>
    <cellStyle name="Normal 135 13 2 5" xfId="27781" xr:uid="{00000000-0005-0000-0000-0000C11B0000}"/>
    <cellStyle name="Normal 135 13 2 6" xfId="33364" xr:uid="{00000000-0005-0000-0000-0000C21B0000}"/>
    <cellStyle name="Normal 135 13 3" xfId="8242" xr:uid="{00000000-0005-0000-0000-0000C31B0000}"/>
    <cellStyle name="Normal 135 13 4" xfId="13825" xr:uid="{00000000-0005-0000-0000-0000C41B0000}"/>
    <cellStyle name="Normal 135 13 5" xfId="19408" xr:uid="{00000000-0005-0000-0000-0000C51B0000}"/>
    <cellStyle name="Normal 135 13 6" xfId="24991" xr:uid="{00000000-0005-0000-0000-0000C61B0000}"/>
    <cellStyle name="Normal 135 13 7" xfId="30574" xr:uid="{00000000-0005-0000-0000-0000C71B0000}"/>
    <cellStyle name="Normal 135 14" xfId="2831" xr:uid="{00000000-0005-0000-0000-0000C81B0000}"/>
    <cellStyle name="Normal 135 14 2" xfId="5627" xr:uid="{00000000-0005-0000-0000-0000C91B0000}"/>
    <cellStyle name="Normal 135 14 2 2" xfId="11219" xr:uid="{00000000-0005-0000-0000-0000CA1B0000}"/>
    <cellStyle name="Normal 135 14 2 3" xfId="16802" xr:uid="{00000000-0005-0000-0000-0000CB1B0000}"/>
    <cellStyle name="Normal 135 14 2 4" xfId="22385" xr:uid="{00000000-0005-0000-0000-0000CC1B0000}"/>
    <cellStyle name="Normal 135 14 2 5" xfId="27968" xr:uid="{00000000-0005-0000-0000-0000CD1B0000}"/>
    <cellStyle name="Normal 135 14 2 6" xfId="33551" xr:uid="{00000000-0005-0000-0000-0000CE1B0000}"/>
    <cellStyle name="Normal 135 14 3" xfId="8429" xr:uid="{00000000-0005-0000-0000-0000CF1B0000}"/>
    <cellStyle name="Normal 135 14 4" xfId="14012" xr:uid="{00000000-0005-0000-0000-0000D01B0000}"/>
    <cellStyle name="Normal 135 14 5" xfId="19595" xr:uid="{00000000-0005-0000-0000-0000D11B0000}"/>
    <cellStyle name="Normal 135 14 6" xfId="25178" xr:uid="{00000000-0005-0000-0000-0000D21B0000}"/>
    <cellStyle name="Normal 135 14 7" xfId="30761" xr:uid="{00000000-0005-0000-0000-0000D31B0000}"/>
    <cellStyle name="Normal 135 15" xfId="3018" xr:uid="{00000000-0005-0000-0000-0000D41B0000}"/>
    <cellStyle name="Normal 135 15 2" xfId="8616" xr:uid="{00000000-0005-0000-0000-0000D51B0000}"/>
    <cellStyle name="Normal 135 15 3" xfId="14199" xr:uid="{00000000-0005-0000-0000-0000D61B0000}"/>
    <cellStyle name="Normal 135 15 4" xfId="19782" xr:uid="{00000000-0005-0000-0000-0000D71B0000}"/>
    <cellStyle name="Normal 135 15 5" xfId="25365" xr:uid="{00000000-0005-0000-0000-0000D81B0000}"/>
    <cellStyle name="Normal 135 15 6" xfId="30948" xr:uid="{00000000-0005-0000-0000-0000D91B0000}"/>
    <cellStyle name="Normal 135 16" xfId="5823" xr:uid="{00000000-0005-0000-0000-0000DA1B0000}"/>
    <cellStyle name="Normal 135 17" xfId="11406" xr:uid="{00000000-0005-0000-0000-0000DB1B0000}"/>
    <cellStyle name="Normal 135 18" xfId="16989" xr:uid="{00000000-0005-0000-0000-0000DC1B0000}"/>
    <cellStyle name="Normal 135 19" xfId="22572" xr:uid="{00000000-0005-0000-0000-0000DD1B0000}"/>
    <cellStyle name="Normal 135 2" xfId="408" xr:uid="{00000000-0005-0000-0000-0000DE1B0000}"/>
    <cellStyle name="Normal 135 2 2" xfId="1149" xr:uid="{00000000-0005-0000-0000-0000DF1B0000}"/>
    <cellStyle name="Normal 135 2 2 2" xfId="3947" xr:uid="{00000000-0005-0000-0000-0000E01B0000}"/>
    <cellStyle name="Normal 135 2 2 2 2" xfId="9539" xr:uid="{00000000-0005-0000-0000-0000E11B0000}"/>
    <cellStyle name="Normal 135 2 2 2 3" xfId="15122" xr:uid="{00000000-0005-0000-0000-0000E21B0000}"/>
    <cellStyle name="Normal 135 2 2 2 4" xfId="20705" xr:uid="{00000000-0005-0000-0000-0000E31B0000}"/>
    <cellStyle name="Normal 135 2 2 2 5" xfId="26288" xr:uid="{00000000-0005-0000-0000-0000E41B0000}"/>
    <cellStyle name="Normal 135 2 2 2 6" xfId="31871" xr:uid="{00000000-0005-0000-0000-0000E51B0000}"/>
    <cellStyle name="Normal 135 2 2 3" xfId="6749" xr:uid="{00000000-0005-0000-0000-0000E61B0000}"/>
    <cellStyle name="Normal 135 2 2 4" xfId="12332" xr:uid="{00000000-0005-0000-0000-0000E71B0000}"/>
    <cellStyle name="Normal 135 2 2 5" xfId="17915" xr:uid="{00000000-0005-0000-0000-0000E81B0000}"/>
    <cellStyle name="Normal 135 2 2 6" xfId="23498" xr:uid="{00000000-0005-0000-0000-0000E91B0000}"/>
    <cellStyle name="Normal 135 2 2 7" xfId="29081" xr:uid="{00000000-0005-0000-0000-0000EA1B0000}"/>
    <cellStyle name="Normal 135 2 3" xfId="3206" xr:uid="{00000000-0005-0000-0000-0000EB1B0000}"/>
    <cellStyle name="Normal 135 2 3 2" xfId="8800" xr:uid="{00000000-0005-0000-0000-0000EC1B0000}"/>
    <cellStyle name="Normal 135 2 3 3" xfId="14383" xr:uid="{00000000-0005-0000-0000-0000ED1B0000}"/>
    <cellStyle name="Normal 135 2 3 4" xfId="19966" xr:uid="{00000000-0005-0000-0000-0000EE1B0000}"/>
    <cellStyle name="Normal 135 2 3 5" xfId="25549" xr:uid="{00000000-0005-0000-0000-0000EF1B0000}"/>
    <cellStyle name="Normal 135 2 3 6" xfId="31132" xr:uid="{00000000-0005-0000-0000-0000F01B0000}"/>
    <cellStyle name="Normal 135 2 4" xfId="6010" xr:uid="{00000000-0005-0000-0000-0000F11B0000}"/>
    <cellStyle name="Normal 135 2 5" xfId="11593" xr:uid="{00000000-0005-0000-0000-0000F21B0000}"/>
    <cellStyle name="Normal 135 2 6" xfId="17176" xr:uid="{00000000-0005-0000-0000-0000F31B0000}"/>
    <cellStyle name="Normal 135 2 7" xfId="22759" xr:uid="{00000000-0005-0000-0000-0000F41B0000}"/>
    <cellStyle name="Normal 135 2 8" xfId="28342" xr:uid="{00000000-0005-0000-0000-0000F51B0000}"/>
    <cellStyle name="Normal 135 20" xfId="28155" xr:uid="{00000000-0005-0000-0000-0000F61B0000}"/>
    <cellStyle name="Normal 135 3" xfId="592" xr:uid="{00000000-0005-0000-0000-0000F71B0000}"/>
    <cellStyle name="Normal 135 3 2" xfId="3390" xr:uid="{00000000-0005-0000-0000-0000F81B0000}"/>
    <cellStyle name="Normal 135 3 2 2" xfId="8984" xr:uid="{00000000-0005-0000-0000-0000F91B0000}"/>
    <cellStyle name="Normal 135 3 2 3" xfId="14567" xr:uid="{00000000-0005-0000-0000-0000FA1B0000}"/>
    <cellStyle name="Normal 135 3 2 4" xfId="20150" xr:uid="{00000000-0005-0000-0000-0000FB1B0000}"/>
    <cellStyle name="Normal 135 3 2 5" xfId="25733" xr:uid="{00000000-0005-0000-0000-0000FC1B0000}"/>
    <cellStyle name="Normal 135 3 2 6" xfId="31316" xr:uid="{00000000-0005-0000-0000-0000FD1B0000}"/>
    <cellStyle name="Normal 135 3 3" xfId="6194" xr:uid="{00000000-0005-0000-0000-0000FE1B0000}"/>
    <cellStyle name="Normal 135 3 4" xfId="11777" xr:uid="{00000000-0005-0000-0000-0000FF1B0000}"/>
    <cellStyle name="Normal 135 3 5" xfId="17360" xr:uid="{00000000-0005-0000-0000-0000001C0000}"/>
    <cellStyle name="Normal 135 3 6" xfId="22943" xr:uid="{00000000-0005-0000-0000-0000011C0000}"/>
    <cellStyle name="Normal 135 3 7" xfId="28526" xr:uid="{00000000-0005-0000-0000-0000021C0000}"/>
    <cellStyle name="Normal 135 4" xfId="779" xr:uid="{00000000-0005-0000-0000-0000031C0000}"/>
    <cellStyle name="Normal 135 4 2" xfId="3577" xr:uid="{00000000-0005-0000-0000-0000041C0000}"/>
    <cellStyle name="Normal 135 4 2 2" xfId="9169" xr:uid="{00000000-0005-0000-0000-0000051C0000}"/>
    <cellStyle name="Normal 135 4 2 3" xfId="14752" xr:uid="{00000000-0005-0000-0000-0000061C0000}"/>
    <cellStyle name="Normal 135 4 2 4" xfId="20335" xr:uid="{00000000-0005-0000-0000-0000071C0000}"/>
    <cellStyle name="Normal 135 4 2 5" xfId="25918" xr:uid="{00000000-0005-0000-0000-0000081C0000}"/>
    <cellStyle name="Normal 135 4 2 6" xfId="31501" xr:uid="{00000000-0005-0000-0000-0000091C0000}"/>
    <cellStyle name="Normal 135 4 3" xfId="6379" xr:uid="{00000000-0005-0000-0000-00000A1C0000}"/>
    <cellStyle name="Normal 135 4 4" xfId="11962" xr:uid="{00000000-0005-0000-0000-00000B1C0000}"/>
    <cellStyle name="Normal 135 4 5" xfId="17545" xr:uid="{00000000-0005-0000-0000-00000C1C0000}"/>
    <cellStyle name="Normal 135 4 6" xfId="23128" xr:uid="{00000000-0005-0000-0000-00000D1C0000}"/>
    <cellStyle name="Normal 135 4 7" xfId="28711" xr:uid="{00000000-0005-0000-0000-00000E1C0000}"/>
    <cellStyle name="Normal 135 5" xfId="966" xr:uid="{00000000-0005-0000-0000-00000F1C0000}"/>
    <cellStyle name="Normal 135 5 2" xfId="3764" xr:uid="{00000000-0005-0000-0000-0000101C0000}"/>
    <cellStyle name="Normal 135 5 2 2" xfId="9356" xr:uid="{00000000-0005-0000-0000-0000111C0000}"/>
    <cellStyle name="Normal 135 5 2 3" xfId="14939" xr:uid="{00000000-0005-0000-0000-0000121C0000}"/>
    <cellStyle name="Normal 135 5 2 4" xfId="20522" xr:uid="{00000000-0005-0000-0000-0000131C0000}"/>
    <cellStyle name="Normal 135 5 2 5" xfId="26105" xr:uid="{00000000-0005-0000-0000-0000141C0000}"/>
    <cellStyle name="Normal 135 5 2 6" xfId="31688" xr:uid="{00000000-0005-0000-0000-0000151C0000}"/>
    <cellStyle name="Normal 135 5 3" xfId="6566" xr:uid="{00000000-0005-0000-0000-0000161C0000}"/>
    <cellStyle name="Normal 135 5 4" xfId="12149" xr:uid="{00000000-0005-0000-0000-0000171C0000}"/>
    <cellStyle name="Normal 135 5 5" xfId="17732" xr:uid="{00000000-0005-0000-0000-0000181C0000}"/>
    <cellStyle name="Normal 135 5 6" xfId="23315" xr:uid="{00000000-0005-0000-0000-0000191C0000}"/>
    <cellStyle name="Normal 135 5 7" xfId="28898" xr:uid="{00000000-0005-0000-0000-00001A1C0000}"/>
    <cellStyle name="Normal 135 6" xfId="1333" xr:uid="{00000000-0005-0000-0000-00001B1C0000}"/>
    <cellStyle name="Normal 135 6 2" xfId="4131" xr:uid="{00000000-0005-0000-0000-00001C1C0000}"/>
    <cellStyle name="Normal 135 6 2 2" xfId="9723" xr:uid="{00000000-0005-0000-0000-00001D1C0000}"/>
    <cellStyle name="Normal 135 6 2 3" xfId="15306" xr:uid="{00000000-0005-0000-0000-00001E1C0000}"/>
    <cellStyle name="Normal 135 6 2 4" xfId="20889" xr:uid="{00000000-0005-0000-0000-00001F1C0000}"/>
    <cellStyle name="Normal 135 6 2 5" xfId="26472" xr:uid="{00000000-0005-0000-0000-0000201C0000}"/>
    <cellStyle name="Normal 135 6 2 6" xfId="32055" xr:uid="{00000000-0005-0000-0000-0000211C0000}"/>
    <cellStyle name="Normal 135 6 3" xfId="6933" xr:uid="{00000000-0005-0000-0000-0000221C0000}"/>
    <cellStyle name="Normal 135 6 4" xfId="12516" xr:uid="{00000000-0005-0000-0000-0000231C0000}"/>
    <cellStyle name="Normal 135 6 5" xfId="18099" xr:uid="{00000000-0005-0000-0000-0000241C0000}"/>
    <cellStyle name="Normal 135 6 6" xfId="23682" xr:uid="{00000000-0005-0000-0000-0000251C0000}"/>
    <cellStyle name="Normal 135 6 7" xfId="29265" xr:uid="{00000000-0005-0000-0000-0000261C0000}"/>
    <cellStyle name="Normal 135 7" xfId="1522" xr:uid="{00000000-0005-0000-0000-0000271C0000}"/>
    <cellStyle name="Normal 135 7 2" xfId="4318" xr:uid="{00000000-0005-0000-0000-0000281C0000}"/>
    <cellStyle name="Normal 135 7 2 2" xfId="9910" xr:uid="{00000000-0005-0000-0000-0000291C0000}"/>
    <cellStyle name="Normal 135 7 2 3" xfId="15493" xr:uid="{00000000-0005-0000-0000-00002A1C0000}"/>
    <cellStyle name="Normal 135 7 2 4" xfId="21076" xr:uid="{00000000-0005-0000-0000-00002B1C0000}"/>
    <cellStyle name="Normal 135 7 2 5" xfId="26659" xr:uid="{00000000-0005-0000-0000-00002C1C0000}"/>
    <cellStyle name="Normal 135 7 2 6" xfId="32242" xr:uid="{00000000-0005-0000-0000-00002D1C0000}"/>
    <cellStyle name="Normal 135 7 3" xfId="7120" xr:uid="{00000000-0005-0000-0000-00002E1C0000}"/>
    <cellStyle name="Normal 135 7 4" xfId="12703" xr:uid="{00000000-0005-0000-0000-00002F1C0000}"/>
    <cellStyle name="Normal 135 7 5" xfId="18286" xr:uid="{00000000-0005-0000-0000-0000301C0000}"/>
    <cellStyle name="Normal 135 7 6" xfId="23869" xr:uid="{00000000-0005-0000-0000-0000311C0000}"/>
    <cellStyle name="Normal 135 7 7" xfId="29452" xr:uid="{00000000-0005-0000-0000-0000321C0000}"/>
    <cellStyle name="Normal 135 8" xfId="1709" xr:uid="{00000000-0005-0000-0000-0000331C0000}"/>
    <cellStyle name="Normal 135 8 2" xfId="4505" xr:uid="{00000000-0005-0000-0000-0000341C0000}"/>
    <cellStyle name="Normal 135 8 2 2" xfId="10097" xr:uid="{00000000-0005-0000-0000-0000351C0000}"/>
    <cellStyle name="Normal 135 8 2 3" xfId="15680" xr:uid="{00000000-0005-0000-0000-0000361C0000}"/>
    <cellStyle name="Normal 135 8 2 4" xfId="21263" xr:uid="{00000000-0005-0000-0000-0000371C0000}"/>
    <cellStyle name="Normal 135 8 2 5" xfId="26846" xr:uid="{00000000-0005-0000-0000-0000381C0000}"/>
    <cellStyle name="Normal 135 8 2 6" xfId="32429" xr:uid="{00000000-0005-0000-0000-0000391C0000}"/>
    <cellStyle name="Normal 135 8 3" xfId="7307" xr:uid="{00000000-0005-0000-0000-00003A1C0000}"/>
    <cellStyle name="Normal 135 8 4" xfId="12890" xr:uid="{00000000-0005-0000-0000-00003B1C0000}"/>
    <cellStyle name="Normal 135 8 5" xfId="18473" xr:uid="{00000000-0005-0000-0000-00003C1C0000}"/>
    <cellStyle name="Normal 135 8 6" xfId="24056" xr:uid="{00000000-0005-0000-0000-00003D1C0000}"/>
    <cellStyle name="Normal 135 8 7" xfId="29639" xr:uid="{00000000-0005-0000-0000-00003E1C0000}"/>
    <cellStyle name="Normal 135 9" xfId="1896" xr:uid="{00000000-0005-0000-0000-00003F1C0000}"/>
    <cellStyle name="Normal 135 9 2" xfId="4692" xr:uid="{00000000-0005-0000-0000-0000401C0000}"/>
    <cellStyle name="Normal 135 9 2 2" xfId="10284" xr:uid="{00000000-0005-0000-0000-0000411C0000}"/>
    <cellStyle name="Normal 135 9 2 3" xfId="15867" xr:uid="{00000000-0005-0000-0000-0000421C0000}"/>
    <cellStyle name="Normal 135 9 2 4" xfId="21450" xr:uid="{00000000-0005-0000-0000-0000431C0000}"/>
    <cellStyle name="Normal 135 9 2 5" xfId="27033" xr:uid="{00000000-0005-0000-0000-0000441C0000}"/>
    <cellStyle name="Normal 135 9 2 6" xfId="32616" xr:uid="{00000000-0005-0000-0000-0000451C0000}"/>
    <cellStyle name="Normal 135 9 3" xfId="7494" xr:uid="{00000000-0005-0000-0000-0000461C0000}"/>
    <cellStyle name="Normal 135 9 4" xfId="13077" xr:uid="{00000000-0005-0000-0000-0000471C0000}"/>
    <cellStyle name="Normal 135 9 5" xfId="18660" xr:uid="{00000000-0005-0000-0000-0000481C0000}"/>
    <cellStyle name="Normal 135 9 6" xfId="24243" xr:uid="{00000000-0005-0000-0000-0000491C0000}"/>
    <cellStyle name="Normal 135 9 7" xfId="29826" xr:uid="{00000000-0005-0000-0000-00004A1C0000}"/>
    <cellStyle name="Normal 136" xfId="174" xr:uid="{00000000-0005-0000-0000-00004B1C0000}"/>
    <cellStyle name="Normal 136 10" xfId="2079" xr:uid="{00000000-0005-0000-0000-00004C1C0000}"/>
    <cellStyle name="Normal 136 10 2" xfId="4875" xr:uid="{00000000-0005-0000-0000-00004D1C0000}"/>
    <cellStyle name="Normal 136 10 2 2" xfId="10467" xr:uid="{00000000-0005-0000-0000-00004E1C0000}"/>
    <cellStyle name="Normal 136 10 2 3" xfId="16050" xr:uid="{00000000-0005-0000-0000-00004F1C0000}"/>
    <cellStyle name="Normal 136 10 2 4" xfId="21633" xr:uid="{00000000-0005-0000-0000-0000501C0000}"/>
    <cellStyle name="Normal 136 10 2 5" xfId="27216" xr:uid="{00000000-0005-0000-0000-0000511C0000}"/>
    <cellStyle name="Normal 136 10 2 6" xfId="32799" xr:uid="{00000000-0005-0000-0000-0000521C0000}"/>
    <cellStyle name="Normal 136 10 3" xfId="7677" xr:uid="{00000000-0005-0000-0000-0000531C0000}"/>
    <cellStyle name="Normal 136 10 4" xfId="13260" xr:uid="{00000000-0005-0000-0000-0000541C0000}"/>
    <cellStyle name="Normal 136 10 5" xfId="18843" xr:uid="{00000000-0005-0000-0000-0000551C0000}"/>
    <cellStyle name="Normal 136 10 6" xfId="24426" xr:uid="{00000000-0005-0000-0000-0000561C0000}"/>
    <cellStyle name="Normal 136 10 7" xfId="30009" xr:uid="{00000000-0005-0000-0000-0000571C0000}"/>
    <cellStyle name="Normal 136 11" xfId="2266" xr:uid="{00000000-0005-0000-0000-0000581C0000}"/>
    <cellStyle name="Normal 136 11 2" xfId="5062" xr:uid="{00000000-0005-0000-0000-0000591C0000}"/>
    <cellStyle name="Normal 136 11 2 2" xfId="10654" xr:uid="{00000000-0005-0000-0000-00005A1C0000}"/>
    <cellStyle name="Normal 136 11 2 3" xfId="16237" xr:uid="{00000000-0005-0000-0000-00005B1C0000}"/>
    <cellStyle name="Normal 136 11 2 4" xfId="21820" xr:uid="{00000000-0005-0000-0000-00005C1C0000}"/>
    <cellStyle name="Normal 136 11 2 5" xfId="27403" xr:uid="{00000000-0005-0000-0000-00005D1C0000}"/>
    <cellStyle name="Normal 136 11 2 6" xfId="32986" xr:uid="{00000000-0005-0000-0000-00005E1C0000}"/>
    <cellStyle name="Normal 136 11 3" xfId="7864" xr:uid="{00000000-0005-0000-0000-00005F1C0000}"/>
    <cellStyle name="Normal 136 11 4" xfId="13447" xr:uid="{00000000-0005-0000-0000-0000601C0000}"/>
    <cellStyle name="Normal 136 11 5" xfId="19030" xr:uid="{00000000-0005-0000-0000-0000611C0000}"/>
    <cellStyle name="Normal 136 11 6" xfId="24613" xr:uid="{00000000-0005-0000-0000-0000621C0000}"/>
    <cellStyle name="Normal 136 11 7" xfId="30196" xr:uid="{00000000-0005-0000-0000-0000631C0000}"/>
    <cellStyle name="Normal 136 12" xfId="2453" xr:uid="{00000000-0005-0000-0000-0000641C0000}"/>
    <cellStyle name="Normal 136 12 2" xfId="5249" xr:uid="{00000000-0005-0000-0000-0000651C0000}"/>
    <cellStyle name="Normal 136 12 2 2" xfId="10841" xr:uid="{00000000-0005-0000-0000-0000661C0000}"/>
    <cellStyle name="Normal 136 12 2 3" xfId="16424" xr:uid="{00000000-0005-0000-0000-0000671C0000}"/>
    <cellStyle name="Normal 136 12 2 4" xfId="22007" xr:uid="{00000000-0005-0000-0000-0000681C0000}"/>
    <cellStyle name="Normal 136 12 2 5" xfId="27590" xr:uid="{00000000-0005-0000-0000-0000691C0000}"/>
    <cellStyle name="Normal 136 12 2 6" xfId="33173" xr:uid="{00000000-0005-0000-0000-00006A1C0000}"/>
    <cellStyle name="Normal 136 12 3" xfId="8051" xr:uid="{00000000-0005-0000-0000-00006B1C0000}"/>
    <cellStyle name="Normal 136 12 4" xfId="13634" xr:uid="{00000000-0005-0000-0000-00006C1C0000}"/>
    <cellStyle name="Normal 136 12 5" xfId="19217" xr:uid="{00000000-0005-0000-0000-00006D1C0000}"/>
    <cellStyle name="Normal 136 12 6" xfId="24800" xr:uid="{00000000-0005-0000-0000-00006E1C0000}"/>
    <cellStyle name="Normal 136 12 7" xfId="30383" xr:uid="{00000000-0005-0000-0000-00006F1C0000}"/>
    <cellStyle name="Normal 136 13" xfId="2640" xr:uid="{00000000-0005-0000-0000-0000701C0000}"/>
    <cellStyle name="Normal 136 13 2" xfId="5436" xr:uid="{00000000-0005-0000-0000-0000711C0000}"/>
    <cellStyle name="Normal 136 13 2 2" xfId="11028" xr:uid="{00000000-0005-0000-0000-0000721C0000}"/>
    <cellStyle name="Normal 136 13 2 3" xfId="16611" xr:uid="{00000000-0005-0000-0000-0000731C0000}"/>
    <cellStyle name="Normal 136 13 2 4" xfId="22194" xr:uid="{00000000-0005-0000-0000-0000741C0000}"/>
    <cellStyle name="Normal 136 13 2 5" xfId="27777" xr:uid="{00000000-0005-0000-0000-0000751C0000}"/>
    <cellStyle name="Normal 136 13 2 6" xfId="33360" xr:uid="{00000000-0005-0000-0000-0000761C0000}"/>
    <cellStyle name="Normal 136 13 3" xfId="8238" xr:uid="{00000000-0005-0000-0000-0000771C0000}"/>
    <cellStyle name="Normal 136 13 4" xfId="13821" xr:uid="{00000000-0005-0000-0000-0000781C0000}"/>
    <cellStyle name="Normal 136 13 5" xfId="19404" xr:uid="{00000000-0005-0000-0000-0000791C0000}"/>
    <cellStyle name="Normal 136 13 6" xfId="24987" xr:uid="{00000000-0005-0000-0000-00007A1C0000}"/>
    <cellStyle name="Normal 136 13 7" xfId="30570" xr:uid="{00000000-0005-0000-0000-00007B1C0000}"/>
    <cellStyle name="Normal 136 14" xfId="2827" xr:uid="{00000000-0005-0000-0000-00007C1C0000}"/>
    <cellStyle name="Normal 136 14 2" xfId="5623" xr:uid="{00000000-0005-0000-0000-00007D1C0000}"/>
    <cellStyle name="Normal 136 14 2 2" xfId="11215" xr:uid="{00000000-0005-0000-0000-00007E1C0000}"/>
    <cellStyle name="Normal 136 14 2 3" xfId="16798" xr:uid="{00000000-0005-0000-0000-00007F1C0000}"/>
    <cellStyle name="Normal 136 14 2 4" xfId="22381" xr:uid="{00000000-0005-0000-0000-0000801C0000}"/>
    <cellStyle name="Normal 136 14 2 5" xfId="27964" xr:uid="{00000000-0005-0000-0000-0000811C0000}"/>
    <cellStyle name="Normal 136 14 2 6" xfId="33547" xr:uid="{00000000-0005-0000-0000-0000821C0000}"/>
    <cellStyle name="Normal 136 14 3" xfId="8425" xr:uid="{00000000-0005-0000-0000-0000831C0000}"/>
    <cellStyle name="Normal 136 14 4" xfId="14008" xr:uid="{00000000-0005-0000-0000-0000841C0000}"/>
    <cellStyle name="Normal 136 14 5" xfId="19591" xr:uid="{00000000-0005-0000-0000-0000851C0000}"/>
    <cellStyle name="Normal 136 14 6" xfId="25174" xr:uid="{00000000-0005-0000-0000-0000861C0000}"/>
    <cellStyle name="Normal 136 14 7" xfId="30757" xr:uid="{00000000-0005-0000-0000-0000871C0000}"/>
    <cellStyle name="Normal 136 15" xfId="3014" xr:uid="{00000000-0005-0000-0000-0000881C0000}"/>
    <cellStyle name="Normal 136 15 2" xfId="8612" xr:uid="{00000000-0005-0000-0000-0000891C0000}"/>
    <cellStyle name="Normal 136 15 3" xfId="14195" xr:uid="{00000000-0005-0000-0000-00008A1C0000}"/>
    <cellStyle name="Normal 136 15 4" xfId="19778" xr:uid="{00000000-0005-0000-0000-00008B1C0000}"/>
    <cellStyle name="Normal 136 15 5" xfId="25361" xr:uid="{00000000-0005-0000-0000-00008C1C0000}"/>
    <cellStyle name="Normal 136 15 6" xfId="30944" xr:uid="{00000000-0005-0000-0000-00008D1C0000}"/>
    <cellStyle name="Normal 136 16" xfId="5819" xr:uid="{00000000-0005-0000-0000-00008E1C0000}"/>
    <cellStyle name="Normal 136 17" xfId="11402" xr:uid="{00000000-0005-0000-0000-00008F1C0000}"/>
    <cellStyle name="Normal 136 18" xfId="16985" xr:uid="{00000000-0005-0000-0000-0000901C0000}"/>
    <cellStyle name="Normal 136 19" xfId="22568" xr:uid="{00000000-0005-0000-0000-0000911C0000}"/>
    <cellStyle name="Normal 136 2" xfId="404" xr:uid="{00000000-0005-0000-0000-0000921C0000}"/>
    <cellStyle name="Normal 136 2 2" xfId="1145" xr:uid="{00000000-0005-0000-0000-0000931C0000}"/>
    <cellStyle name="Normal 136 2 2 2" xfId="3943" xr:uid="{00000000-0005-0000-0000-0000941C0000}"/>
    <cellStyle name="Normal 136 2 2 2 2" xfId="9535" xr:uid="{00000000-0005-0000-0000-0000951C0000}"/>
    <cellStyle name="Normal 136 2 2 2 3" xfId="15118" xr:uid="{00000000-0005-0000-0000-0000961C0000}"/>
    <cellStyle name="Normal 136 2 2 2 4" xfId="20701" xr:uid="{00000000-0005-0000-0000-0000971C0000}"/>
    <cellStyle name="Normal 136 2 2 2 5" xfId="26284" xr:uid="{00000000-0005-0000-0000-0000981C0000}"/>
    <cellStyle name="Normal 136 2 2 2 6" xfId="31867" xr:uid="{00000000-0005-0000-0000-0000991C0000}"/>
    <cellStyle name="Normal 136 2 2 3" xfId="6745" xr:uid="{00000000-0005-0000-0000-00009A1C0000}"/>
    <cellStyle name="Normal 136 2 2 4" xfId="12328" xr:uid="{00000000-0005-0000-0000-00009B1C0000}"/>
    <cellStyle name="Normal 136 2 2 5" xfId="17911" xr:uid="{00000000-0005-0000-0000-00009C1C0000}"/>
    <cellStyle name="Normal 136 2 2 6" xfId="23494" xr:uid="{00000000-0005-0000-0000-00009D1C0000}"/>
    <cellStyle name="Normal 136 2 2 7" xfId="29077" xr:uid="{00000000-0005-0000-0000-00009E1C0000}"/>
    <cellStyle name="Normal 136 2 3" xfId="3202" xr:uid="{00000000-0005-0000-0000-00009F1C0000}"/>
    <cellStyle name="Normal 136 2 3 2" xfId="8796" xr:uid="{00000000-0005-0000-0000-0000A01C0000}"/>
    <cellStyle name="Normal 136 2 3 3" xfId="14379" xr:uid="{00000000-0005-0000-0000-0000A11C0000}"/>
    <cellStyle name="Normal 136 2 3 4" xfId="19962" xr:uid="{00000000-0005-0000-0000-0000A21C0000}"/>
    <cellStyle name="Normal 136 2 3 5" xfId="25545" xr:uid="{00000000-0005-0000-0000-0000A31C0000}"/>
    <cellStyle name="Normal 136 2 3 6" xfId="31128" xr:uid="{00000000-0005-0000-0000-0000A41C0000}"/>
    <cellStyle name="Normal 136 2 4" xfId="6006" xr:uid="{00000000-0005-0000-0000-0000A51C0000}"/>
    <cellStyle name="Normal 136 2 5" xfId="11589" xr:uid="{00000000-0005-0000-0000-0000A61C0000}"/>
    <cellStyle name="Normal 136 2 6" xfId="17172" xr:uid="{00000000-0005-0000-0000-0000A71C0000}"/>
    <cellStyle name="Normal 136 2 7" xfId="22755" xr:uid="{00000000-0005-0000-0000-0000A81C0000}"/>
    <cellStyle name="Normal 136 2 8" xfId="28338" xr:uid="{00000000-0005-0000-0000-0000A91C0000}"/>
    <cellStyle name="Normal 136 20" xfId="28151" xr:uid="{00000000-0005-0000-0000-0000AA1C0000}"/>
    <cellStyle name="Normal 136 3" xfId="588" xr:uid="{00000000-0005-0000-0000-0000AB1C0000}"/>
    <cellStyle name="Normal 136 3 2" xfId="3386" xr:uid="{00000000-0005-0000-0000-0000AC1C0000}"/>
    <cellStyle name="Normal 136 3 2 2" xfId="8980" xr:uid="{00000000-0005-0000-0000-0000AD1C0000}"/>
    <cellStyle name="Normal 136 3 2 3" xfId="14563" xr:uid="{00000000-0005-0000-0000-0000AE1C0000}"/>
    <cellStyle name="Normal 136 3 2 4" xfId="20146" xr:uid="{00000000-0005-0000-0000-0000AF1C0000}"/>
    <cellStyle name="Normal 136 3 2 5" xfId="25729" xr:uid="{00000000-0005-0000-0000-0000B01C0000}"/>
    <cellStyle name="Normal 136 3 2 6" xfId="31312" xr:uid="{00000000-0005-0000-0000-0000B11C0000}"/>
    <cellStyle name="Normal 136 3 3" xfId="6190" xr:uid="{00000000-0005-0000-0000-0000B21C0000}"/>
    <cellStyle name="Normal 136 3 4" xfId="11773" xr:uid="{00000000-0005-0000-0000-0000B31C0000}"/>
    <cellStyle name="Normal 136 3 5" xfId="17356" xr:uid="{00000000-0005-0000-0000-0000B41C0000}"/>
    <cellStyle name="Normal 136 3 6" xfId="22939" xr:uid="{00000000-0005-0000-0000-0000B51C0000}"/>
    <cellStyle name="Normal 136 3 7" xfId="28522" xr:uid="{00000000-0005-0000-0000-0000B61C0000}"/>
    <cellStyle name="Normal 136 4" xfId="775" xr:uid="{00000000-0005-0000-0000-0000B71C0000}"/>
    <cellStyle name="Normal 136 4 2" xfId="3573" xr:uid="{00000000-0005-0000-0000-0000B81C0000}"/>
    <cellStyle name="Normal 136 4 2 2" xfId="9165" xr:uid="{00000000-0005-0000-0000-0000B91C0000}"/>
    <cellStyle name="Normal 136 4 2 3" xfId="14748" xr:uid="{00000000-0005-0000-0000-0000BA1C0000}"/>
    <cellStyle name="Normal 136 4 2 4" xfId="20331" xr:uid="{00000000-0005-0000-0000-0000BB1C0000}"/>
    <cellStyle name="Normal 136 4 2 5" xfId="25914" xr:uid="{00000000-0005-0000-0000-0000BC1C0000}"/>
    <cellStyle name="Normal 136 4 2 6" xfId="31497" xr:uid="{00000000-0005-0000-0000-0000BD1C0000}"/>
    <cellStyle name="Normal 136 4 3" xfId="6375" xr:uid="{00000000-0005-0000-0000-0000BE1C0000}"/>
    <cellStyle name="Normal 136 4 4" xfId="11958" xr:uid="{00000000-0005-0000-0000-0000BF1C0000}"/>
    <cellStyle name="Normal 136 4 5" xfId="17541" xr:uid="{00000000-0005-0000-0000-0000C01C0000}"/>
    <cellStyle name="Normal 136 4 6" xfId="23124" xr:uid="{00000000-0005-0000-0000-0000C11C0000}"/>
    <cellStyle name="Normal 136 4 7" xfId="28707" xr:uid="{00000000-0005-0000-0000-0000C21C0000}"/>
    <cellStyle name="Normal 136 5" xfId="962" xr:uid="{00000000-0005-0000-0000-0000C31C0000}"/>
    <cellStyle name="Normal 136 5 2" xfId="3760" xr:uid="{00000000-0005-0000-0000-0000C41C0000}"/>
    <cellStyle name="Normal 136 5 2 2" xfId="9352" xr:uid="{00000000-0005-0000-0000-0000C51C0000}"/>
    <cellStyle name="Normal 136 5 2 3" xfId="14935" xr:uid="{00000000-0005-0000-0000-0000C61C0000}"/>
    <cellStyle name="Normal 136 5 2 4" xfId="20518" xr:uid="{00000000-0005-0000-0000-0000C71C0000}"/>
    <cellStyle name="Normal 136 5 2 5" xfId="26101" xr:uid="{00000000-0005-0000-0000-0000C81C0000}"/>
    <cellStyle name="Normal 136 5 2 6" xfId="31684" xr:uid="{00000000-0005-0000-0000-0000C91C0000}"/>
    <cellStyle name="Normal 136 5 3" xfId="6562" xr:uid="{00000000-0005-0000-0000-0000CA1C0000}"/>
    <cellStyle name="Normal 136 5 4" xfId="12145" xr:uid="{00000000-0005-0000-0000-0000CB1C0000}"/>
    <cellStyle name="Normal 136 5 5" xfId="17728" xr:uid="{00000000-0005-0000-0000-0000CC1C0000}"/>
    <cellStyle name="Normal 136 5 6" xfId="23311" xr:uid="{00000000-0005-0000-0000-0000CD1C0000}"/>
    <cellStyle name="Normal 136 5 7" xfId="28894" xr:uid="{00000000-0005-0000-0000-0000CE1C0000}"/>
    <cellStyle name="Normal 136 6" xfId="1329" xr:uid="{00000000-0005-0000-0000-0000CF1C0000}"/>
    <cellStyle name="Normal 136 6 2" xfId="4127" xr:uid="{00000000-0005-0000-0000-0000D01C0000}"/>
    <cellStyle name="Normal 136 6 2 2" xfId="9719" xr:uid="{00000000-0005-0000-0000-0000D11C0000}"/>
    <cellStyle name="Normal 136 6 2 3" xfId="15302" xr:uid="{00000000-0005-0000-0000-0000D21C0000}"/>
    <cellStyle name="Normal 136 6 2 4" xfId="20885" xr:uid="{00000000-0005-0000-0000-0000D31C0000}"/>
    <cellStyle name="Normal 136 6 2 5" xfId="26468" xr:uid="{00000000-0005-0000-0000-0000D41C0000}"/>
    <cellStyle name="Normal 136 6 2 6" xfId="32051" xr:uid="{00000000-0005-0000-0000-0000D51C0000}"/>
    <cellStyle name="Normal 136 6 3" xfId="6929" xr:uid="{00000000-0005-0000-0000-0000D61C0000}"/>
    <cellStyle name="Normal 136 6 4" xfId="12512" xr:uid="{00000000-0005-0000-0000-0000D71C0000}"/>
    <cellStyle name="Normal 136 6 5" xfId="18095" xr:uid="{00000000-0005-0000-0000-0000D81C0000}"/>
    <cellStyle name="Normal 136 6 6" xfId="23678" xr:uid="{00000000-0005-0000-0000-0000D91C0000}"/>
    <cellStyle name="Normal 136 6 7" xfId="29261" xr:uid="{00000000-0005-0000-0000-0000DA1C0000}"/>
    <cellStyle name="Normal 136 7" xfId="1518" xr:uid="{00000000-0005-0000-0000-0000DB1C0000}"/>
    <cellStyle name="Normal 136 7 2" xfId="4314" xr:uid="{00000000-0005-0000-0000-0000DC1C0000}"/>
    <cellStyle name="Normal 136 7 2 2" xfId="9906" xr:uid="{00000000-0005-0000-0000-0000DD1C0000}"/>
    <cellStyle name="Normal 136 7 2 3" xfId="15489" xr:uid="{00000000-0005-0000-0000-0000DE1C0000}"/>
    <cellStyle name="Normal 136 7 2 4" xfId="21072" xr:uid="{00000000-0005-0000-0000-0000DF1C0000}"/>
    <cellStyle name="Normal 136 7 2 5" xfId="26655" xr:uid="{00000000-0005-0000-0000-0000E01C0000}"/>
    <cellStyle name="Normal 136 7 2 6" xfId="32238" xr:uid="{00000000-0005-0000-0000-0000E11C0000}"/>
    <cellStyle name="Normal 136 7 3" xfId="7116" xr:uid="{00000000-0005-0000-0000-0000E21C0000}"/>
    <cellStyle name="Normal 136 7 4" xfId="12699" xr:uid="{00000000-0005-0000-0000-0000E31C0000}"/>
    <cellStyle name="Normal 136 7 5" xfId="18282" xr:uid="{00000000-0005-0000-0000-0000E41C0000}"/>
    <cellStyle name="Normal 136 7 6" xfId="23865" xr:uid="{00000000-0005-0000-0000-0000E51C0000}"/>
    <cellStyle name="Normal 136 7 7" xfId="29448" xr:uid="{00000000-0005-0000-0000-0000E61C0000}"/>
    <cellStyle name="Normal 136 8" xfId="1705" xr:uid="{00000000-0005-0000-0000-0000E71C0000}"/>
    <cellStyle name="Normal 136 8 2" xfId="4501" xr:uid="{00000000-0005-0000-0000-0000E81C0000}"/>
    <cellStyle name="Normal 136 8 2 2" xfId="10093" xr:uid="{00000000-0005-0000-0000-0000E91C0000}"/>
    <cellStyle name="Normal 136 8 2 3" xfId="15676" xr:uid="{00000000-0005-0000-0000-0000EA1C0000}"/>
    <cellStyle name="Normal 136 8 2 4" xfId="21259" xr:uid="{00000000-0005-0000-0000-0000EB1C0000}"/>
    <cellStyle name="Normal 136 8 2 5" xfId="26842" xr:uid="{00000000-0005-0000-0000-0000EC1C0000}"/>
    <cellStyle name="Normal 136 8 2 6" xfId="32425" xr:uid="{00000000-0005-0000-0000-0000ED1C0000}"/>
    <cellStyle name="Normal 136 8 3" xfId="7303" xr:uid="{00000000-0005-0000-0000-0000EE1C0000}"/>
    <cellStyle name="Normal 136 8 4" xfId="12886" xr:uid="{00000000-0005-0000-0000-0000EF1C0000}"/>
    <cellStyle name="Normal 136 8 5" xfId="18469" xr:uid="{00000000-0005-0000-0000-0000F01C0000}"/>
    <cellStyle name="Normal 136 8 6" xfId="24052" xr:uid="{00000000-0005-0000-0000-0000F11C0000}"/>
    <cellStyle name="Normal 136 8 7" xfId="29635" xr:uid="{00000000-0005-0000-0000-0000F21C0000}"/>
    <cellStyle name="Normal 136 9" xfId="1892" xr:uid="{00000000-0005-0000-0000-0000F31C0000}"/>
    <cellStyle name="Normal 136 9 2" xfId="4688" xr:uid="{00000000-0005-0000-0000-0000F41C0000}"/>
    <cellStyle name="Normal 136 9 2 2" xfId="10280" xr:uid="{00000000-0005-0000-0000-0000F51C0000}"/>
    <cellStyle name="Normal 136 9 2 3" xfId="15863" xr:uid="{00000000-0005-0000-0000-0000F61C0000}"/>
    <cellStyle name="Normal 136 9 2 4" xfId="21446" xr:uid="{00000000-0005-0000-0000-0000F71C0000}"/>
    <cellStyle name="Normal 136 9 2 5" xfId="27029" xr:uid="{00000000-0005-0000-0000-0000F81C0000}"/>
    <cellStyle name="Normal 136 9 2 6" xfId="32612" xr:uid="{00000000-0005-0000-0000-0000F91C0000}"/>
    <cellStyle name="Normal 136 9 3" xfId="7490" xr:uid="{00000000-0005-0000-0000-0000FA1C0000}"/>
    <cellStyle name="Normal 136 9 4" xfId="13073" xr:uid="{00000000-0005-0000-0000-0000FB1C0000}"/>
    <cellStyle name="Normal 136 9 5" xfId="18656" xr:uid="{00000000-0005-0000-0000-0000FC1C0000}"/>
    <cellStyle name="Normal 136 9 6" xfId="24239" xr:uid="{00000000-0005-0000-0000-0000FD1C0000}"/>
    <cellStyle name="Normal 136 9 7" xfId="29822" xr:uid="{00000000-0005-0000-0000-0000FE1C0000}"/>
    <cellStyle name="Normal 137" xfId="177" xr:uid="{00000000-0005-0000-0000-0000FF1C0000}"/>
    <cellStyle name="Normal 137 10" xfId="2082" xr:uid="{00000000-0005-0000-0000-0000001D0000}"/>
    <cellStyle name="Normal 137 10 2" xfId="4878" xr:uid="{00000000-0005-0000-0000-0000011D0000}"/>
    <cellStyle name="Normal 137 10 2 2" xfId="10470" xr:uid="{00000000-0005-0000-0000-0000021D0000}"/>
    <cellStyle name="Normal 137 10 2 3" xfId="16053" xr:uid="{00000000-0005-0000-0000-0000031D0000}"/>
    <cellStyle name="Normal 137 10 2 4" xfId="21636" xr:uid="{00000000-0005-0000-0000-0000041D0000}"/>
    <cellStyle name="Normal 137 10 2 5" xfId="27219" xr:uid="{00000000-0005-0000-0000-0000051D0000}"/>
    <cellStyle name="Normal 137 10 2 6" xfId="32802" xr:uid="{00000000-0005-0000-0000-0000061D0000}"/>
    <cellStyle name="Normal 137 10 3" xfId="7680" xr:uid="{00000000-0005-0000-0000-0000071D0000}"/>
    <cellStyle name="Normal 137 10 4" xfId="13263" xr:uid="{00000000-0005-0000-0000-0000081D0000}"/>
    <cellStyle name="Normal 137 10 5" xfId="18846" xr:uid="{00000000-0005-0000-0000-0000091D0000}"/>
    <cellStyle name="Normal 137 10 6" xfId="24429" xr:uid="{00000000-0005-0000-0000-00000A1D0000}"/>
    <cellStyle name="Normal 137 10 7" xfId="30012" xr:uid="{00000000-0005-0000-0000-00000B1D0000}"/>
    <cellStyle name="Normal 137 11" xfId="2269" xr:uid="{00000000-0005-0000-0000-00000C1D0000}"/>
    <cellStyle name="Normal 137 11 2" xfId="5065" xr:uid="{00000000-0005-0000-0000-00000D1D0000}"/>
    <cellStyle name="Normal 137 11 2 2" xfId="10657" xr:uid="{00000000-0005-0000-0000-00000E1D0000}"/>
    <cellStyle name="Normal 137 11 2 3" xfId="16240" xr:uid="{00000000-0005-0000-0000-00000F1D0000}"/>
    <cellStyle name="Normal 137 11 2 4" xfId="21823" xr:uid="{00000000-0005-0000-0000-0000101D0000}"/>
    <cellStyle name="Normal 137 11 2 5" xfId="27406" xr:uid="{00000000-0005-0000-0000-0000111D0000}"/>
    <cellStyle name="Normal 137 11 2 6" xfId="32989" xr:uid="{00000000-0005-0000-0000-0000121D0000}"/>
    <cellStyle name="Normal 137 11 3" xfId="7867" xr:uid="{00000000-0005-0000-0000-0000131D0000}"/>
    <cellStyle name="Normal 137 11 4" xfId="13450" xr:uid="{00000000-0005-0000-0000-0000141D0000}"/>
    <cellStyle name="Normal 137 11 5" xfId="19033" xr:uid="{00000000-0005-0000-0000-0000151D0000}"/>
    <cellStyle name="Normal 137 11 6" xfId="24616" xr:uid="{00000000-0005-0000-0000-0000161D0000}"/>
    <cellStyle name="Normal 137 11 7" xfId="30199" xr:uid="{00000000-0005-0000-0000-0000171D0000}"/>
    <cellStyle name="Normal 137 12" xfId="2456" xr:uid="{00000000-0005-0000-0000-0000181D0000}"/>
    <cellStyle name="Normal 137 12 2" xfId="5252" xr:uid="{00000000-0005-0000-0000-0000191D0000}"/>
    <cellStyle name="Normal 137 12 2 2" xfId="10844" xr:uid="{00000000-0005-0000-0000-00001A1D0000}"/>
    <cellStyle name="Normal 137 12 2 3" xfId="16427" xr:uid="{00000000-0005-0000-0000-00001B1D0000}"/>
    <cellStyle name="Normal 137 12 2 4" xfId="22010" xr:uid="{00000000-0005-0000-0000-00001C1D0000}"/>
    <cellStyle name="Normal 137 12 2 5" xfId="27593" xr:uid="{00000000-0005-0000-0000-00001D1D0000}"/>
    <cellStyle name="Normal 137 12 2 6" xfId="33176" xr:uid="{00000000-0005-0000-0000-00001E1D0000}"/>
    <cellStyle name="Normal 137 12 3" xfId="8054" xr:uid="{00000000-0005-0000-0000-00001F1D0000}"/>
    <cellStyle name="Normal 137 12 4" xfId="13637" xr:uid="{00000000-0005-0000-0000-0000201D0000}"/>
    <cellStyle name="Normal 137 12 5" xfId="19220" xr:uid="{00000000-0005-0000-0000-0000211D0000}"/>
    <cellStyle name="Normal 137 12 6" xfId="24803" xr:uid="{00000000-0005-0000-0000-0000221D0000}"/>
    <cellStyle name="Normal 137 12 7" xfId="30386" xr:uid="{00000000-0005-0000-0000-0000231D0000}"/>
    <cellStyle name="Normal 137 13" xfId="2643" xr:uid="{00000000-0005-0000-0000-0000241D0000}"/>
    <cellStyle name="Normal 137 13 2" xfId="5439" xr:uid="{00000000-0005-0000-0000-0000251D0000}"/>
    <cellStyle name="Normal 137 13 2 2" xfId="11031" xr:uid="{00000000-0005-0000-0000-0000261D0000}"/>
    <cellStyle name="Normal 137 13 2 3" xfId="16614" xr:uid="{00000000-0005-0000-0000-0000271D0000}"/>
    <cellStyle name="Normal 137 13 2 4" xfId="22197" xr:uid="{00000000-0005-0000-0000-0000281D0000}"/>
    <cellStyle name="Normal 137 13 2 5" xfId="27780" xr:uid="{00000000-0005-0000-0000-0000291D0000}"/>
    <cellStyle name="Normal 137 13 2 6" xfId="33363" xr:uid="{00000000-0005-0000-0000-00002A1D0000}"/>
    <cellStyle name="Normal 137 13 3" xfId="8241" xr:uid="{00000000-0005-0000-0000-00002B1D0000}"/>
    <cellStyle name="Normal 137 13 4" xfId="13824" xr:uid="{00000000-0005-0000-0000-00002C1D0000}"/>
    <cellStyle name="Normal 137 13 5" xfId="19407" xr:uid="{00000000-0005-0000-0000-00002D1D0000}"/>
    <cellStyle name="Normal 137 13 6" xfId="24990" xr:uid="{00000000-0005-0000-0000-00002E1D0000}"/>
    <cellStyle name="Normal 137 13 7" xfId="30573" xr:uid="{00000000-0005-0000-0000-00002F1D0000}"/>
    <cellStyle name="Normal 137 14" xfId="2830" xr:uid="{00000000-0005-0000-0000-0000301D0000}"/>
    <cellStyle name="Normal 137 14 2" xfId="5626" xr:uid="{00000000-0005-0000-0000-0000311D0000}"/>
    <cellStyle name="Normal 137 14 2 2" xfId="11218" xr:uid="{00000000-0005-0000-0000-0000321D0000}"/>
    <cellStyle name="Normal 137 14 2 3" xfId="16801" xr:uid="{00000000-0005-0000-0000-0000331D0000}"/>
    <cellStyle name="Normal 137 14 2 4" xfId="22384" xr:uid="{00000000-0005-0000-0000-0000341D0000}"/>
    <cellStyle name="Normal 137 14 2 5" xfId="27967" xr:uid="{00000000-0005-0000-0000-0000351D0000}"/>
    <cellStyle name="Normal 137 14 2 6" xfId="33550" xr:uid="{00000000-0005-0000-0000-0000361D0000}"/>
    <cellStyle name="Normal 137 14 3" xfId="8428" xr:uid="{00000000-0005-0000-0000-0000371D0000}"/>
    <cellStyle name="Normal 137 14 4" xfId="14011" xr:uid="{00000000-0005-0000-0000-0000381D0000}"/>
    <cellStyle name="Normal 137 14 5" xfId="19594" xr:uid="{00000000-0005-0000-0000-0000391D0000}"/>
    <cellStyle name="Normal 137 14 6" xfId="25177" xr:uid="{00000000-0005-0000-0000-00003A1D0000}"/>
    <cellStyle name="Normal 137 14 7" xfId="30760" xr:uid="{00000000-0005-0000-0000-00003B1D0000}"/>
    <cellStyle name="Normal 137 15" xfId="3017" xr:uid="{00000000-0005-0000-0000-00003C1D0000}"/>
    <cellStyle name="Normal 137 15 2" xfId="8615" xr:uid="{00000000-0005-0000-0000-00003D1D0000}"/>
    <cellStyle name="Normal 137 15 3" xfId="14198" xr:uid="{00000000-0005-0000-0000-00003E1D0000}"/>
    <cellStyle name="Normal 137 15 4" xfId="19781" xr:uid="{00000000-0005-0000-0000-00003F1D0000}"/>
    <cellStyle name="Normal 137 15 5" xfId="25364" xr:uid="{00000000-0005-0000-0000-0000401D0000}"/>
    <cellStyle name="Normal 137 15 6" xfId="30947" xr:uid="{00000000-0005-0000-0000-0000411D0000}"/>
    <cellStyle name="Normal 137 16" xfId="5822" xr:uid="{00000000-0005-0000-0000-0000421D0000}"/>
    <cellStyle name="Normal 137 17" xfId="11405" xr:uid="{00000000-0005-0000-0000-0000431D0000}"/>
    <cellStyle name="Normal 137 18" xfId="16988" xr:uid="{00000000-0005-0000-0000-0000441D0000}"/>
    <cellStyle name="Normal 137 19" xfId="22571" xr:uid="{00000000-0005-0000-0000-0000451D0000}"/>
    <cellStyle name="Normal 137 2" xfId="407" xr:uid="{00000000-0005-0000-0000-0000461D0000}"/>
    <cellStyle name="Normal 137 2 2" xfId="1148" xr:uid="{00000000-0005-0000-0000-0000471D0000}"/>
    <cellStyle name="Normal 137 2 2 2" xfId="3946" xr:uid="{00000000-0005-0000-0000-0000481D0000}"/>
    <cellStyle name="Normal 137 2 2 2 2" xfId="9538" xr:uid="{00000000-0005-0000-0000-0000491D0000}"/>
    <cellStyle name="Normal 137 2 2 2 3" xfId="15121" xr:uid="{00000000-0005-0000-0000-00004A1D0000}"/>
    <cellStyle name="Normal 137 2 2 2 4" xfId="20704" xr:uid="{00000000-0005-0000-0000-00004B1D0000}"/>
    <cellStyle name="Normal 137 2 2 2 5" xfId="26287" xr:uid="{00000000-0005-0000-0000-00004C1D0000}"/>
    <cellStyle name="Normal 137 2 2 2 6" xfId="31870" xr:uid="{00000000-0005-0000-0000-00004D1D0000}"/>
    <cellStyle name="Normal 137 2 2 3" xfId="6748" xr:uid="{00000000-0005-0000-0000-00004E1D0000}"/>
    <cellStyle name="Normal 137 2 2 4" xfId="12331" xr:uid="{00000000-0005-0000-0000-00004F1D0000}"/>
    <cellStyle name="Normal 137 2 2 5" xfId="17914" xr:uid="{00000000-0005-0000-0000-0000501D0000}"/>
    <cellStyle name="Normal 137 2 2 6" xfId="23497" xr:uid="{00000000-0005-0000-0000-0000511D0000}"/>
    <cellStyle name="Normal 137 2 2 7" xfId="29080" xr:uid="{00000000-0005-0000-0000-0000521D0000}"/>
    <cellStyle name="Normal 137 2 3" xfId="3205" xr:uid="{00000000-0005-0000-0000-0000531D0000}"/>
    <cellStyle name="Normal 137 2 3 2" xfId="8799" xr:uid="{00000000-0005-0000-0000-0000541D0000}"/>
    <cellStyle name="Normal 137 2 3 3" xfId="14382" xr:uid="{00000000-0005-0000-0000-0000551D0000}"/>
    <cellStyle name="Normal 137 2 3 4" xfId="19965" xr:uid="{00000000-0005-0000-0000-0000561D0000}"/>
    <cellStyle name="Normal 137 2 3 5" xfId="25548" xr:uid="{00000000-0005-0000-0000-0000571D0000}"/>
    <cellStyle name="Normal 137 2 3 6" xfId="31131" xr:uid="{00000000-0005-0000-0000-0000581D0000}"/>
    <cellStyle name="Normal 137 2 4" xfId="6009" xr:uid="{00000000-0005-0000-0000-0000591D0000}"/>
    <cellStyle name="Normal 137 2 5" xfId="11592" xr:uid="{00000000-0005-0000-0000-00005A1D0000}"/>
    <cellStyle name="Normal 137 2 6" xfId="17175" xr:uid="{00000000-0005-0000-0000-00005B1D0000}"/>
    <cellStyle name="Normal 137 2 7" xfId="22758" xr:uid="{00000000-0005-0000-0000-00005C1D0000}"/>
    <cellStyle name="Normal 137 2 8" xfId="28341" xr:uid="{00000000-0005-0000-0000-00005D1D0000}"/>
    <cellStyle name="Normal 137 20" xfId="28154" xr:uid="{00000000-0005-0000-0000-00005E1D0000}"/>
    <cellStyle name="Normal 137 3" xfId="591" xr:uid="{00000000-0005-0000-0000-00005F1D0000}"/>
    <cellStyle name="Normal 137 3 2" xfId="3389" xr:uid="{00000000-0005-0000-0000-0000601D0000}"/>
    <cellStyle name="Normal 137 3 2 2" xfId="8983" xr:uid="{00000000-0005-0000-0000-0000611D0000}"/>
    <cellStyle name="Normal 137 3 2 3" xfId="14566" xr:uid="{00000000-0005-0000-0000-0000621D0000}"/>
    <cellStyle name="Normal 137 3 2 4" xfId="20149" xr:uid="{00000000-0005-0000-0000-0000631D0000}"/>
    <cellStyle name="Normal 137 3 2 5" xfId="25732" xr:uid="{00000000-0005-0000-0000-0000641D0000}"/>
    <cellStyle name="Normal 137 3 2 6" xfId="31315" xr:uid="{00000000-0005-0000-0000-0000651D0000}"/>
    <cellStyle name="Normal 137 3 3" xfId="6193" xr:uid="{00000000-0005-0000-0000-0000661D0000}"/>
    <cellStyle name="Normal 137 3 4" xfId="11776" xr:uid="{00000000-0005-0000-0000-0000671D0000}"/>
    <cellStyle name="Normal 137 3 5" xfId="17359" xr:uid="{00000000-0005-0000-0000-0000681D0000}"/>
    <cellStyle name="Normal 137 3 6" xfId="22942" xr:uid="{00000000-0005-0000-0000-0000691D0000}"/>
    <cellStyle name="Normal 137 3 7" xfId="28525" xr:uid="{00000000-0005-0000-0000-00006A1D0000}"/>
    <cellStyle name="Normal 137 4" xfId="778" xr:uid="{00000000-0005-0000-0000-00006B1D0000}"/>
    <cellStyle name="Normal 137 4 2" xfId="3576" xr:uid="{00000000-0005-0000-0000-00006C1D0000}"/>
    <cellStyle name="Normal 137 4 2 2" xfId="9168" xr:uid="{00000000-0005-0000-0000-00006D1D0000}"/>
    <cellStyle name="Normal 137 4 2 3" xfId="14751" xr:uid="{00000000-0005-0000-0000-00006E1D0000}"/>
    <cellStyle name="Normal 137 4 2 4" xfId="20334" xr:uid="{00000000-0005-0000-0000-00006F1D0000}"/>
    <cellStyle name="Normal 137 4 2 5" xfId="25917" xr:uid="{00000000-0005-0000-0000-0000701D0000}"/>
    <cellStyle name="Normal 137 4 2 6" xfId="31500" xr:uid="{00000000-0005-0000-0000-0000711D0000}"/>
    <cellStyle name="Normal 137 4 3" xfId="6378" xr:uid="{00000000-0005-0000-0000-0000721D0000}"/>
    <cellStyle name="Normal 137 4 4" xfId="11961" xr:uid="{00000000-0005-0000-0000-0000731D0000}"/>
    <cellStyle name="Normal 137 4 5" xfId="17544" xr:uid="{00000000-0005-0000-0000-0000741D0000}"/>
    <cellStyle name="Normal 137 4 6" xfId="23127" xr:uid="{00000000-0005-0000-0000-0000751D0000}"/>
    <cellStyle name="Normal 137 4 7" xfId="28710" xr:uid="{00000000-0005-0000-0000-0000761D0000}"/>
    <cellStyle name="Normal 137 5" xfId="965" xr:uid="{00000000-0005-0000-0000-0000771D0000}"/>
    <cellStyle name="Normal 137 5 2" xfId="3763" xr:uid="{00000000-0005-0000-0000-0000781D0000}"/>
    <cellStyle name="Normal 137 5 2 2" xfId="9355" xr:uid="{00000000-0005-0000-0000-0000791D0000}"/>
    <cellStyle name="Normal 137 5 2 3" xfId="14938" xr:uid="{00000000-0005-0000-0000-00007A1D0000}"/>
    <cellStyle name="Normal 137 5 2 4" xfId="20521" xr:uid="{00000000-0005-0000-0000-00007B1D0000}"/>
    <cellStyle name="Normal 137 5 2 5" xfId="26104" xr:uid="{00000000-0005-0000-0000-00007C1D0000}"/>
    <cellStyle name="Normal 137 5 2 6" xfId="31687" xr:uid="{00000000-0005-0000-0000-00007D1D0000}"/>
    <cellStyle name="Normal 137 5 3" xfId="6565" xr:uid="{00000000-0005-0000-0000-00007E1D0000}"/>
    <cellStyle name="Normal 137 5 4" xfId="12148" xr:uid="{00000000-0005-0000-0000-00007F1D0000}"/>
    <cellStyle name="Normal 137 5 5" xfId="17731" xr:uid="{00000000-0005-0000-0000-0000801D0000}"/>
    <cellStyle name="Normal 137 5 6" xfId="23314" xr:uid="{00000000-0005-0000-0000-0000811D0000}"/>
    <cellStyle name="Normal 137 5 7" xfId="28897" xr:uid="{00000000-0005-0000-0000-0000821D0000}"/>
    <cellStyle name="Normal 137 6" xfId="1332" xr:uid="{00000000-0005-0000-0000-0000831D0000}"/>
    <cellStyle name="Normal 137 6 2" xfId="4130" xr:uid="{00000000-0005-0000-0000-0000841D0000}"/>
    <cellStyle name="Normal 137 6 2 2" xfId="9722" xr:uid="{00000000-0005-0000-0000-0000851D0000}"/>
    <cellStyle name="Normal 137 6 2 3" xfId="15305" xr:uid="{00000000-0005-0000-0000-0000861D0000}"/>
    <cellStyle name="Normal 137 6 2 4" xfId="20888" xr:uid="{00000000-0005-0000-0000-0000871D0000}"/>
    <cellStyle name="Normal 137 6 2 5" xfId="26471" xr:uid="{00000000-0005-0000-0000-0000881D0000}"/>
    <cellStyle name="Normal 137 6 2 6" xfId="32054" xr:uid="{00000000-0005-0000-0000-0000891D0000}"/>
    <cellStyle name="Normal 137 6 3" xfId="6932" xr:uid="{00000000-0005-0000-0000-00008A1D0000}"/>
    <cellStyle name="Normal 137 6 4" xfId="12515" xr:uid="{00000000-0005-0000-0000-00008B1D0000}"/>
    <cellStyle name="Normal 137 6 5" xfId="18098" xr:uid="{00000000-0005-0000-0000-00008C1D0000}"/>
    <cellStyle name="Normal 137 6 6" xfId="23681" xr:uid="{00000000-0005-0000-0000-00008D1D0000}"/>
    <cellStyle name="Normal 137 6 7" xfId="29264" xr:uid="{00000000-0005-0000-0000-00008E1D0000}"/>
    <cellStyle name="Normal 137 7" xfId="1521" xr:uid="{00000000-0005-0000-0000-00008F1D0000}"/>
    <cellStyle name="Normal 137 7 2" xfId="4317" xr:uid="{00000000-0005-0000-0000-0000901D0000}"/>
    <cellStyle name="Normal 137 7 2 2" xfId="9909" xr:uid="{00000000-0005-0000-0000-0000911D0000}"/>
    <cellStyle name="Normal 137 7 2 3" xfId="15492" xr:uid="{00000000-0005-0000-0000-0000921D0000}"/>
    <cellStyle name="Normal 137 7 2 4" xfId="21075" xr:uid="{00000000-0005-0000-0000-0000931D0000}"/>
    <cellStyle name="Normal 137 7 2 5" xfId="26658" xr:uid="{00000000-0005-0000-0000-0000941D0000}"/>
    <cellStyle name="Normal 137 7 2 6" xfId="32241" xr:uid="{00000000-0005-0000-0000-0000951D0000}"/>
    <cellStyle name="Normal 137 7 3" xfId="7119" xr:uid="{00000000-0005-0000-0000-0000961D0000}"/>
    <cellStyle name="Normal 137 7 4" xfId="12702" xr:uid="{00000000-0005-0000-0000-0000971D0000}"/>
    <cellStyle name="Normal 137 7 5" xfId="18285" xr:uid="{00000000-0005-0000-0000-0000981D0000}"/>
    <cellStyle name="Normal 137 7 6" xfId="23868" xr:uid="{00000000-0005-0000-0000-0000991D0000}"/>
    <cellStyle name="Normal 137 7 7" xfId="29451" xr:uid="{00000000-0005-0000-0000-00009A1D0000}"/>
    <cellStyle name="Normal 137 8" xfId="1708" xr:uid="{00000000-0005-0000-0000-00009B1D0000}"/>
    <cellStyle name="Normal 137 8 2" xfId="4504" xr:uid="{00000000-0005-0000-0000-00009C1D0000}"/>
    <cellStyle name="Normal 137 8 2 2" xfId="10096" xr:uid="{00000000-0005-0000-0000-00009D1D0000}"/>
    <cellStyle name="Normal 137 8 2 3" xfId="15679" xr:uid="{00000000-0005-0000-0000-00009E1D0000}"/>
    <cellStyle name="Normal 137 8 2 4" xfId="21262" xr:uid="{00000000-0005-0000-0000-00009F1D0000}"/>
    <cellStyle name="Normal 137 8 2 5" xfId="26845" xr:uid="{00000000-0005-0000-0000-0000A01D0000}"/>
    <cellStyle name="Normal 137 8 2 6" xfId="32428" xr:uid="{00000000-0005-0000-0000-0000A11D0000}"/>
    <cellStyle name="Normal 137 8 3" xfId="7306" xr:uid="{00000000-0005-0000-0000-0000A21D0000}"/>
    <cellStyle name="Normal 137 8 4" xfId="12889" xr:uid="{00000000-0005-0000-0000-0000A31D0000}"/>
    <cellStyle name="Normal 137 8 5" xfId="18472" xr:uid="{00000000-0005-0000-0000-0000A41D0000}"/>
    <cellStyle name="Normal 137 8 6" xfId="24055" xr:uid="{00000000-0005-0000-0000-0000A51D0000}"/>
    <cellStyle name="Normal 137 8 7" xfId="29638" xr:uid="{00000000-0005-0000-0000-0000A61D0000}"/>
    <cellStyle name="Normal 137 9" xfId="1895" xr:uid="{00000000-0005-0000-0000-0000A71D0000}"/>
    <cellStyle name="Normal 137 9 2" xfId="4691" xr:uid="{00000000-0005-0000-0000-0000A81D0000}"/>
    <cellStyle name="Normal 137 9 2 2" xfId="10283" xr:uid="{00000000-0005-0000-0000-0000A91D0000}"/>
    <cellStyle name="Normal 137 9 2 3" xfId="15866" xr:uid="{00000000-0005-0000-0000-0000AA1D0000}"/>
    <cellStyle name="Normal 137 9 2 4" xfId="21449" xr:uid="{00000000-0005-0000-0000-0000AB1D0000}"/>
    <cellStyle name="Normal 137 9 2 5" xfId="27032" xr:uid="{00000000-0005-0000-0000-0000AC1D0000}"/>
    <cellStyle name="Normal 137 9 2 6" xfId="32615" xr:uid="{00000000-0005-0000-0000-0000AD1D0000}"/>
    <cellStyle name="Normal 137 9 3" xfId="7493" xr:uid="{00000000-0005-0000-0000-0000AE1D0000}"/>
    <cellStyle name="Normal 137 9 4" xfId="13076" xr:uid="{00000000-0005-0000-0000-0000AF1D0000}"/>
    <cellStyle name="Normal 137 9 5" xfId="18659" xr:uid="{00000000-0005-0000-0000-0000B01D0000}"/>
    <cellStyle name="Normal 137 9 6" xfId="24242" xr:uid="{00000000-0005-0000-0000-0000B11D0000}"/>
    <cellStyle name="Normal 137 9 7" xfId="29825" xr:uid="{00000000-0005-0000-0000-0000B21D0000}"/>
    <cellStyle name="Normal 138" xfId="175" xr:uid="{00000000-0005-0000-0000-0000B31D0000}"/>
    <cellStyle name="Normal 138 10" xfId="2080" xr:uid="{00000000-0005-0000-0000-0000B41D0000}"/>
    <cellStyle name="Normal 138 10 2" xfId="4876" xr:uid="{00000000-0005-0000-0000-0000B51D0000}"/>
    <cellStyle name="Normal 138 10 2 2" xfId="10468" xr:uid="{00000000-0005-0000-0000-0000B61D0000}"/>
    <cellStyle name="Normal 138 10 2 3" xfId="16051" xr:uid="{00000000-0005-0000-0000-0000B71D0000}"/>
    <cellStyle name="Normal 138 10 2 4" xfId="21634" xr:uid="{00000000-0005-0000-0000-0000B81D0000}"/>
    <cellStyle name="Normal 138 10 2 5" xfId="27217" xr:uid="{00000000-0005-0000-0000-0000B91D0000}"/>
    <cellStyle name="Normal 138 10 2 6" xfId="32800" xr:uid="{00000000-0005-0000-0000-0000BA1D0000}"/>
    <cellStyle name="Normal 138 10 3" xfId="7678" xr:uid="{00000000-0005-0000-0000-0000BB1D0000}"/>
    <cellStyle name="Normal 138 10 4" xfId="13261" xr:uid="{00000000-0005-0000-0000-0000BC1D0000}"/>
    <cellStyle name="Normal 138 10 5" xfId="18844" xr:uid="{00000000-0005-0000-0000-0000BD1D0000}"/>
    <cellStyle name="Normal 138 10 6" xfId="24427" xr:uid="{00000000-0005-0000-0000-0000BE1D0000}"/>
    <cellStyle name="Normal 138 10 7" xfId="30010" xr:uid="{00000000-0005-0000-0000-0000BF1D0000}"/>
    <cellStyle name="Normal 138 11" xfId="2267" xr:uid="{00000000-0005-0000-0000-0000C01D0000}"/>
    <cellStyle name="Normal 138 11 2" xfId="5063" xr:uid="{00000000-0005-0000-0000-0000C11D0000}"/>
    <cellStyle name="Normal 138 11 2 2" xfId="10655" xr:uid="{00000000-0005-0000-0000-0000C21D0000}"/>
    <cellStyle name="Normal 138 11 2 3" xfId="16238" xr:uid="{00000000-0005-0000-0000-0000C31D0000}"/>
    <cellStyle name="Normal 138 11 2 4" xfId="21821" xr:uid="{00000000-0005-0000-0000-0000C41D0000}"/>
    <cellStyle name="Normal 138 11 2 5" xfId="27404" xr:uid="{00000000-0005-0000-0000-0000C51D0000}"/>
    <cellStyle name="Normal 138 11 2 6" xfId="32987" xr:uid="{00000000-0005-0000-0000-0000C61D0000}"/>
    <cellStyle name="Normal 138 11 3" xfId="7865" xr:uid="{00000000-0005-0000-0000-0000C71D0000}"/>
    <cellStyle name="Normal 138 11 4" xfId="13448" xr:uid="{00000000-0005-0000-0000-0000C81D0000}"/>
    <cellStyle name="Normal 138 11 5" xfId="19031" xr:uid="{00000000-0005-0000-0000-0000C91D0000}"/>
    <cellStyle name="Normal 138 11 6" xfId="24614" xr:uid="{00000000-0005-0000-0000-0000CA1D0000}"/>
    <cellStyle name="Normal 138 11 7" xfId="30197" xr:uid="{00000000-0005-0000-0000-0000CB1D0000}"/>
    <cellStyle name="Normal 138 12" xfId="2454" xr:uid="{00000000-0005-0000-0000-0000CC1D0000}"/>
    <cellStyle name="Normal 138 12 2" xfId="5250" xr:uid="{00000000-0005-0000-0000-0000CD1D0000}"/>
    <cellStyle name="Normal 138 12 2 2" xfId="10842" xr:uid="{00000000-0005-0000-0000-0000CE1D0000}"/>
    <cellStyle name="Normal 138 12 2 3" xfId="16425" xr:uid="{00000000-0005-0000-0000-0000CF1D0000}"/>
    <cellStyle name="Normal 138 12 2 4" xfId="22008" xr:uid="{00000000-0005-0000-0000-0000D01D0000}"/>
    <cellStyle name="Normal 138 12 2 5" xfId="27591" xr:uid="{00000000-0005-0000-0000-0000D11D0000}"/>
    <cellStyle name="Normal 138 12 2 6" xfId="33174" xr:uid="{00000000-0005-0000-0000-0000D21D0000}"/>
    <cellStyle name="Normal 138 12 3" xfId="8052" xr:uid="{00000000-0005-0000-0000-0000D31D0000}"/>
    <cellStyle name="Normal 138 12 4" xfId="13635" xr:uid="{00000000-0005-0000-0000-0000D41D0000}"/>
    <cellStyle name="Normal 138 12 5" xfId="19218" xr:uid="{00000000-0005-0000-0000-0000D51D0000}"/>
    <cellStyle name="Normal 138 12 6" xfId="24801" xr:uid="{00000000-0005-0000-0000-0000D61D0000}"/>
    <cellStyle name="Normal 138 12 7" xfId="30384" xr:uid="{00000000-0005-0000-0000-0000D71D0000}"/>
    <cellStyle name="Normal 138 13" xfId="2641" xr:uid="{00000000-0005-0000-0000-0000D81D0000}"/>
    <cellStyle name="Normal 138 13 2" xfId="5437" xr:uid="{00000000-0005-0000-0000-0000D91D0000}"/>
    <cellStyle name="Normal 138 13 2 2" xfId="11029" xr:uid="{00000000-0005-0000-0000-0000DA1D0000}"/>
    <cellStyle name="Normal 138 13 2 3" xfId="16612" xr:uid="{00000000-0005-0000-0000-0000DB1D0000}"/>
    <cellStyle name="Normal 138 13 2 4" xfId="22195" xr:uid="{00000000-0005-0000-0000-0000DC1D0000}"/>
    <cellStyle name="Normal 138 13 2 5" xfId="27778" xr:uid="{00000000-0005-0000-0000-0000DD1D0000}"/>
    <cellStyle name="Normal 138 13 2 6" xfId="33361" xr:uid="{00000000-0005-0000-0000-0000DE1D0000}"/>
    <cellStyle name="Normal 138 13 3" xfId="8239" xr:uid="{00000000-0005-0000-0000-0000DF1D0000}"/>
    <cellStyle name="Normal 138 13 4" xfId="13822" xr:uid="{00000000-0005-0000-0000-0000E01D0000}"/>
    <cellStyle name="Normal 138 13 5" xfId="19405" xr:uid="{00000000-0005-0000-0000-0000E11D0000}"/>
    <cellStyle name="Normal 138 13 6" xfId="24988" xr:uid="{00000000-0005-0000-0000-0000E21D0000}"/>
    <cellStyle name="Normal 138 13 7" xfId="30571" xr:uid="{00000000-0005-0000-0000-0000E31D0000}"/>
    <cellStyle name="Normal 138 14" xfId="2828" xr:uid="{00000000-0005-0000-0000-0000E41D0000}"/>
    <cellStyle name="Normal 138 14 2" xfId="5624" xr:uid="{00000000-0005-0000-0000-0000E51D0000}"/>
    <cellStyle name="Normal 138 14 2 2" xfId="11216" xr:uid="{00000000-0005-0000-0000-0000E61D0000}"/>
    <cellStyle name="Normal 138 14 2 3" xfId="16799" xr:uid="{00000000-0005-0000-0000-0000E71D0000}"/>
    <cellStyle name="Normal 138 14 2 4" xfId="22382" xr:uid="{00000000-0005-0000-0000-0000E81D0000}"/>
    <cellStyle name="Normal 138 14 2 5" xfId="27965" xr:uid="{00000000-0005-0000-0000-0000E91D0000}"/>
    <cellStyle name="Normal 138 14 2 6" xfId="33548" xr:uid="{00000000-0005-0000-0000-0000EA1D0000}"/>
    <cellStyle name="Normal 138 14 3" xfId="8426" xr:uid="{00000000-0005-0000-0000-0000EB1D0000}"/>
    <cellStyle name="Normal 138 14 4" xfId="14009" xr:uid="{00000000-0005-0000-0000-0000EC1D0000}"/>
    <cellStyle name="Normal 138 14 5" xfId="19592" xr:uid="{00000000-0005-0000-0000-0000ED1D0000}"/>
    <cellStyle name="Normal 138 14 6" xfId="25175" xr:uid="{00000000-0005-0000-0000-0000EE1D0000}"/>
    <cellStyle name="Normal 138 14 7" xfId="30758" xr:uid="{00000000-0005-0000-0000-0000EF1D0000}"/>
    <cellStyle name="Normal 138 15" xfId="3015" xr:uid="{00000000-0005-0000-0000-0000F01D0000}"/>
    <cellStyle name="Normal 138 15 2" xfId="8613" xr:uid="{00000000-0005-0000-0000-0000F11D0000}"/>
    <cellStyle name="Normal 138 15 3" xfId="14196" xr:uid="{00000000-0005-0000-0000-0000F21D0000}"/>
    <cellStyle name="Normal 138 15 4" xfId="19779" xr:uid="{00000000-0005-0000-0000-0000F31D0000}"/>
    <cellStyle name="Normal 138 15 5" xfId="25362" xr:uid="{00000000-0005-0000-0000-0000F41D0000}"/>
    <cellStyle name="Normal 138 15 6" xfId="30945" xr:uid="{00000000-0005-0000-0000-0000F51D0000}"/>
    <cellStyle name="Normal 138 16" xfId="5820" xr:uid="{00000000-0005-0000-0000-0000F61D0000}"/>
    <cellStyle name="Normal 138 17" xfId="11403" xr:uid="{00000000-0005-0000-0000-0000F71D0000}"/>
    <cellStyle name="Normal 138 18" xfId="16986" xr:uid="{00000000-0005-0000-0000-0000F81D0000}"/>
    <cellStyle name="Normal 138 19" xfId="22569" xr:uid="{00000000-0005-0000-0000-0000F91D0000}"/>
    <cellStyle name="Normal 138 2" xfId="405" xr:uid="{00000000-0005-0000-0000-0000FA1D0000}"/>
    <cellStyle name="Normal 138 2 2" xfId="1146" xr:uid="{00000000-0005-0000-0000-0000FB1D0000}"/>
    <cellStyle name="Normal 138 2 2 2" xfId="3944" xr:uid="{00000000-0005-0000-0000-0000FC1D0000}"/>
    <cellStyle name="Normal 138 2 2 2 2" xfId="9536" xr:uid="{00000000-0005-0000-0000-0000FD1D0000}"/>
    <cellStyle name="Normal 138 2 2 2 3" xfId="15119" xr:uid="{00000000-0005-0000-0000-0000FE1D0000}"/>
    <cellStyle name="Normal 138 2 2 2 4" xfId="20702" xr:uid="{00000000-0005-0000-0000-0000FF1D0000}"/>
    <cellStyle name="Normal 138 2 2 2 5" xfId="26285" xr:uid="{00000000-0005-0000-0000-0000001E0000}"/>
    <cellStyle name="Normal 138 2 2 2 6" xfId="31868" xr:uid="{00000000-0005-0000-0000-0000011E0000}"/>
    <cellStyle name="Normal 138 2 2 3" xfId="6746" xr:uid="{00000000-0005-0000-0000-0000021E0000}"/>
    <cellStyle name="Normal 138 2 2 4" xfId="12329" xr:uid="{00000000-0005-0000-0000-0000031E0000}"/>
    <cellStyle name="Normal 138 2 2 5" xfId="17912" xr:uid="{00000000-0005-0000-0000-0000041E0000}"/>
    <cellStyle name="Normal 138 2 2 6" xfId="23495" xr:uid="{00000000-0005-0000-0000-0000051E0000}"/>
    <cellStyle name="Normal 138 2 2 7" xfId="29078" xr:uid="{00000000-0005-0000-0000-0000061E0000}"/>
    <cellStyle name="Normal 138 2 3" xfId="3203" xr:uid="{00000000-0005-0000-0000-0000071E0000}"/>
    <cellStyle name="Normal 138 2 3 2" xfId="8797" xr:uid="{00000000-0005-0000-0000-0000081E0000}"/>
    <cellStyle name="Normal 138 2 3 3" xfId="14380" xr:uid="{00000000-0005-0000-0000-0000091E0000}"/>
    <cellStyle name="Normal 138 2 3 4" xfId="19963" xr:uid="{00000000-0005-0000-0000-00000A1E0000}"/>
    <cellStyle name="Normal 138 2 3 5" xfId="25546" xr:uid="{00000000-0005-0000-0000-00000B1E0000}"/>
    <cellStyle name="Normal 138 2 3 6" xfId="31129" xr:uid="{00000000-0005-0000-0000-00000C1E0000}"/>
    <cellStyle name="Normal 138 2 4" xfId="6007" xr:uid="{00000000-0005-0000-0000-00000D1E0000}"/>
    <cellStyle name="Normal 138 2 5" xfId="11590" xr:uid="{00000000-0005-0000-0000-00000E1E0000}"/>
    <cellStyle name="Normal 138 2 6" xfId="17173" xr:uid="{00000000-0005-0000-0000-00000F1E0000}"/>
    <cellStyle name="Normal 138 2 7" xfId="22756" xr:uid="{00000000-0005-0000-0000-0000101E0000}"/>
    <cellStyle name="Normal 138 2 8" xfId="28339" xr:uid="{00000000-0005-0000-0000-0000111E0000}"/>
    <cellStyle name="Normal 138 20" xfId="28152" xr:uid="{00000000-0005-0000-0000-0000121E0000}"/>
    <cellStyle name="Normal 138 3" xfId="589" xr:uid="{00000000-0005-0000-0000-0000131E0000}"/>
    <cellStyle name="Normal 138 3 2" xfId="3387" xr:uid="{00000000-0005-0000-0000-0000141E0000}"/>
    <cellStyle name="Normal 138 3 2 2" xfId="8981" xr:uid="{00000000-0005-0000-0000-0000151E0000}"/>
    <cellStyle name="Normal 138 3 2 3" xfId="14564" xr:uid="{00000000-0005-0000-0000-0000161E0000}"/>
    <cellStyle name="Normal 138 3 2 4" xfId="20147" xr:uid="{00000000-0005-0000-0000-0000171E0000}"/>
    <cellStyle name="Normal 138 3 2 5" xfId="25730" xr:uid="{00000000-0005-0000-0000-0000181E0000}"/>
    <cellStyle name="Normal 138 3 2 6" xfId="31313" xr:uid="{00000000-0005-0000-0000-0000191E0000}"/>
    <cellStyle name="Normal 138 3 3" xfId="6191" xr:uid="{00000000-0005-0000-0000-00001A1E0000}"/>
    <cellStyle name="Normal 138 3 4" xfId="11774" xr:uid="{00000000-0005-0000-0000-00001B1E0000}"/>
    <cellStyle name="Normal 138 3 5" xfId="17357" xr:uid="{00000000-0005-0000-0000-00001C1E0000}"/>
    <cellStyle name="Normal 138 3 6" xfId="22940" xr:uid="{00000000-0005-0000-0000-00001D1E0000}"/>
    <cellStyle name="Normal 138 3 7" xfId="28523" xr:uid="{00000000-0005-0000-0000-00001E1E0000}"/>
    <cellStyle name="Normal 138 4" xfId="776" xr:uid="{00000000-0005-0000-0000-00001F1E0000}"/>
    <cellStyle name="Normal 138 4 2" xfId="3574" xr:uid="{00000000-0005-0000-0000-0000201E0000}"/>
    <cellStyle name="Normal 138 4 2 2" xfId="9166" xr:uid="{00000000-0005-0000-0000-0000211E0000}"/>
    <cellStyle name="Normal 138 4 2 3" xfId="14749" xr:uid="{00000000-0005-0000-0000-0000221E0000}"/>
    <cellStyle name="Normal 138 4 2 4" xfId="20332" xr:uid="{00000000-0005-0000-0000-0000231E0000}"/>
    <cellStyle name="Normal 138 4 2 5" xfId="25915" xr:uid="{00000000-0005-0000-0000-0000241E0000}"/>
    <cellStyle name="Normal 138 4 2 6" xfId="31498" xr:uid="{00000000-0005-0000-0000-0000251E0000}"/>
    <cellStyle name="Normal 138 4 3" xfId="6376" xr:uid="{00000000-0005-0000-0000-0000261E0000}"/>
    <cellStyle name="Normal 138 4 4" xfId="11959" xr:uid="{00000000-0005-0000-0000-0000271E0000}"/>
    <cellStyle name="Normal 138 4 5" xfId="17542" xr:uid="{00000000-0005-0000-0000-0000281E0000}"/>
    <cellStyle name="Normal 138 4 6" xfId="23125" xr:uid="{00000000-0005-0000-0000-0000291E0000}"/>
    <cellStyle name="Normal 138 4 7" xfId="28708" xr:uid="{00000000-0005-0000-0000-00002A1E0000}"/>
    <cellStyle name="Normal 138 5" xfId="963" xr:uid="{00000000-0005-0000-0000-00002B1E0000}"/>
    <cellStyle name="Normal 138 5 2" xfId="3761" xr:uid="{00000000-0005-0000-0000-00002C1E0000}"/>
    <cellStyle name="Normal 138 5 2 2" xfId="9353" xr:uid="{00000000-0005-0000-0000-00002D1E0000}"/>
    <cellStyle name="Normal 138 5 2 3" xfId="14936" xr:uid="{00000000-0005-0000-0000-00002E1E0000}"/>
    <cellStyle name="Normal 138 5 2 4" xfId="20519" xr:uid="{00000000-0005-0000-0000-00002F1E0000}"/>
    <cellStyle name="Normal 138 5 2 5" xfId="26102" xr:uid="{00000000-0005-0000-0000-0000301E0000}"/>
    <cellStyle name="Normal 138 5 2 6" xfId="31685" xr:uid="{00000000-0005-0000-0000-0000311E0000}"/>
    <cellStyle name="Normal 138 5 3" xfId="6563" xr:uid="{00000000-0005-0000-0000-0000321E0000}"/>
    <cellStyle name="Normal 138 5 4" xfId="12146" xr:uid="{00000000-0005-0000-0000-0000331E0000}"/>
    <cellStyle name="Normal 138 5 5" xfId="17729" xr:uid="{00000000-0005-0000-0000-0000341E0000}"/>
    <cellStyle name="Normal 138 5 6" xfId="23312" xr:uid="{00000000-0005-0000-0000-0000351E0000}"/>
    <cellStyle name="Normal 138 5 7" xfId="28895" xr:uid="{00000000-0005-0000-0000-0000361E0000}"/>
    <cellStyle name="Normal 138 6" xfId="1330" xr:uid="{00000000-0005-0000-0000-0000371E0000}"/>
    <cellStyle name="Normal 138 6 2" xfId="4128" xr:uid="{00000000-0005-0000-0000-0000381E0000}"/>
    <cellStyle name="Normal 138 6 2 2" xfId="9720" xr:uid="{00000000-0005-0000-0000-0000391E0000}"/>
    <cellStyle name="Normal 138 6 2 3" xfId="15303" xr:uid="{00000000-0005-0000-0000-00003A1E0000}"/>
    <cellStyle name="Normal 138 6 2 4" xfId="20886" xr:uid="{00000000-0005-0000-0000-00003B1E0000}"/>
    <cellStyle name="Normal 138 6 2 5" xfId="26469" xr:uid="{00000000-0005-0000-0000-00003C1E0000}"/>
    <cellStyle name="Normal 138 6 2 6" xfId="32052" xr:uid="{00000000-0005-0000-0000-00003D1E0000}"/>
    <cellStyle name="Normal 138 6 3" xfId="6930" xr:uid="{00000000-0005-0000-0000-00003E1E0000}"/>
    <cellStyle name="Normal 138 6 4" xfId="12513" xr:uid="{00000000-0005-0000-0000-00003F1E0000}"/>
    <cellStyle name="Normal 138 6 5" xfId="18096" xr:uid="{00000000-0005-0000-0000-0000401E0000}"/>
    <cellStyle name="Normal 138 6 6" xfId="23679" xr:uid="{00000000-0005-0000-0000-0000411E0000}"/>
    <cellStyle name="Normal 138 6 7" xfId="29262" xr:uid="{00000000-0005-0000-0000-0000421E0000}"/>
    <cellStyle name="Normal 138 7" xfId="1519" xr:uid="{00000000-0005-0000-0000-0000431E0000}"/>
    <cellStyle name="Normal 138 7 2" xfId="4315" xr:uid="{00000000-0005-0000-0000-0000441E0000}"/>
    <cellStyle name="Normal 138 7 2 2" xfId="9907" xr:uid="{00000000-0005-0000-0000-0000451E0000}"/>
    <cellStyle name="Normal 138 7 2 3" xfId="15490" xr:uid="{00000000-0005-0000-0000-0000461E0000}"/>
    <cellStyle name="Normal 138 7 2 4" xfId="21073" xr:uid="{00000000-0005-0000-0000-0000471E0000}"/>
    <cellStyle name="Normal 138 7 2 5" xfId="26656" xr:uid="{00000000-0005-0000-0000-0000481E0000}"/>
    <cellStyle name="Normal 138 7 2 6" xfId="32239" xr:uid="{00000000-0005-0000-0000-0000491E0000}"/>
    <cellStyle name="Normal 138 7 3" xfId="7117" xr:uid="{00000000-0005-0000-0000-00004A1E0000}"/>
    <cellStyle name="Normal 138 7 4" xfId="12700" xr:uid="{00000000-0005-0000-0000-00004B1E0000}"/>
    <cellStyle name="Normal 138 7 5" xfId="18283" xr:uid="{00000000-0005-0000-0000-00004C1E0000}"/>
    <cellStyle name="Normal 138 7 6" xfId="23866" xr:uid="{00000000-0005-0000-0000-00004D1E0000}"/>
    <cellStyle name="Normal 138 7 7" xfId="29449" xr:uid="{00000000-0005-0000-0000-00004E1E0000}"/>
    <cellStyle name="Normal 138 8" xfId="1706" xr:uid="{00000000-0005-0000-0000-00004F1E0000}"/>
    <cellStyle name="Normal 138 8 2" xfId="4502" xr:uid="{00000000-0005-0000-0000-0000501E0000}"/>
    <cellStyle name="Normal 138 8 2 2" xfId="10094" xr:uid="{00000000-0005-0000-0000-0000511E0000}"/>
    <cellStyle name="Normal 138 8 2 3" xfId="15677" xr:uid="{00000000-0005-0000-0000-0000521E0000}"/>
    <cellStyle name="Normal 138 8 2 4" xfId="21260" xr:uid="{00000000-0005-0000-0000-0000531E0000}"/>
    <cellStyle name="Normal 138 8 2 5" xfId="26843" xr:uid="{00000000-0005-0000-0000-0000541E0000}"/>
    <cellStyle name="Normal 138 8 2 6" xfId="32426" xr:uid="{00000000-0005-0000-0000-0000551E0000}"/>
    <cellStyle name="Normal 138 8 3" xfId="7304" xr:uid="{00000000-0005-0000-0000-0000561E0000}"/>
    <cellStyle name="Normal 138 8 4" xfId="12887" xr:uid="{00000000-0005-0000-0000-0000571E0000}"/>
    <cellStyle name="Normal 138 8 5" xfId="18470" xr:uid="{00000000-0005-0000-0000-0000581E0000}"/>
    <cellStyle name="Normal 138 8 6" xfId="24053" xr:uid="{00000000-0005-0000-0000-0000591E0000}"/>
    <cellStyle name="Normal 138 8 7" xfId="29636" xr:uid="{00000000-0005-0000-0000-00005A1E0000}"/>
    <cellStyle name="Normal 138 9" xfId="1893" xr:uid="{00000000-0005-0000-0000-00005B1E0000}"/>
    <cellStyle name="Normal 138 9 2" xfId="4689" xr:uid="{00000000-0005-0000-0000-00005C1E0000}"/>
    <cellStyle name="Normal 138 9 2 2" xfId="10281" xr:uid="{00000000-0005-0000-0000-00005D1E0000}"/>
    <cellStyle name="Normal 138 9 2 3" xfId="15864" xr:uid="{00000000-0005-0000-0000-00005E1E0000}"/>
    <cellStyle name="Normal 138 9 2 4" xfId="21447" xr:uid="{00000000-0005-0000-0000-00005F1E0000}"/>
    <cellStyle name="Normal 138 9 2 5" xfId="27030" xr:uid="{00000000-0005-0000-0000-0000601E0000}"/>
    <cellStyle name="Normal 138 9 2 6" xfId="32613" xr:uid="{00000000-0005-0000-0000-0000611E0000}"/>
    <cellStyle name="Normal 138 9 3" xfId="7491" xr:uid="{00000000-0005-0000-0000-0000621E0000}"/>
    <cellStyle name="Normal 138 9 4" xfId="13074" xr:uid="{00000000-0005-0000-0000-0000631E0000}"/>
    <cellStyle name="Normal 138 9 5" xfId="18657" xr:uid="{00000000-0005-0000-0000-0000641E0000}"/>
    <cellStyle name="Normal 138 9 6" xfId="24240" xr:uid="{00000000-0005-0000-0000-0000651E0000}"/>
    <cellStyle name="Normal 138 9 7" xfId="29823" xr:uid="{00000000-0005-0000-0000-0000661E0000}"/>
    <cellStyle name="Normal 139" xfId="176" xr:uid="{00000000-0005-0000-0000-0000671E0000}"/>
    <cellStyle name="Normal 139 10" xfId="2081" xr:uid="{00000000-0005-0000-0000-0000681E0000}"/>
    <cellStyle name="Normal 139 10 2" xfId="4877" xr:uid="{00000000-0005-0000-0000-0000691E0000}"/>
    <cellStyle name="Normal 139 10 2 2" xfId="10469" xr:uid="{00000000-0005-0000-0000-00006A1E0000}"/>
    <cellStyle name="Normal 139 10 2 3" xfId="16052" xr:uid="{00000000-0005-0000-0000-00006B1E0000}"/>
    <cellStyle name="Normal 139 10 2 4" xfId="21635" xr:uid="{00000000-0005-0000-0000-00006C1E0000}"/>
    <cellStyle name="Normal 139 10 2 5" xfId="27218" xr:uid="{00000000-0005-0000-0000-00006D1E0000}"/>
    <cellStyle name="Normal 139 10 2 6" xfId="32801" xr:uid="{00000000-0005-0000-0000-00006E1E0000}"/>
    <cellStyle name="Normal 139 10 3" xfId="7679" xr:uid="{00000000-0005-0000-0000-00006F1E0000}"/>
    <cellStyle name="Normal 139 10 4" xfId="13262" xr:uid="{00000000-0005-0000-0000-0000701E0000}"/>
    <cellStyle name="Normal 139 10 5" xfId="18845" xr:uid="{00000000-0005-0000-0000-0000711E0000}"/>
    <cellStyle name="Normal 139 10 6" xfId="24428" xr:uid="{00000000-0005-0000-0000-0000721E0000}"/>
    <cellStyle name="Normal 139 10 7" xfId="30011" xr:uid="{00000000-0005-0000-0000-0000731E0000}"/>
    <cellStyle name="Normal 139 11" xfId="2268" xr:uid="{00000000-0005-0000-0000-0000741E0000}"/>
    <cellStyle name="Normal 139 11 2" xfId="5064" xr:uid="{00000000-0005-0000-0000-0000751E0000}"/>
    <cellStyle name="Normal 139 11 2 2" xfId="10656" xr:uid="{00000000-0005-0000-0000-0000761E0000}"/>
    <cellStyle name="Normal 139 11 2 3" xfId="16239" xr:uid="{00000000-0005-0000-0000-0000771E0000}"/>
    <cellStyle name="Normal 139 11 2 4" xfId="21822" xr:uid="{00000000-0005-0000-0000-0000781E0000}"/>
    <cellStyle name="Normal 139 11 2 5" xfId="27405" xr:uid="{00000000-0005-0000-0000-0000791E0000}"/>
    <cellStyle name="Normal 139 11 2 6" xfId="32988" xr:uid="{00000000-0005-0000-0000-00007A1E0000}"/>
    <cellStyle name="Normal 139 11 3" xfId="7866" xr:uid="{00000000-0005-0000-0000-00007B1E0000}"/>
    <cellStyle name="Normal 139 11 4" xfId="13449" xr:uid="{00000000-0005-0000-0000-00007C1E0000}"/>
    <cellStyle name="Normal 139 11 5" xfId="19032" xr:uid="{00000000-0005-0000-0000-00007D1E0000}"/>
    <cellStyle name="Normal 139 11 6" xfId="24615" xr:uid="{00000000-0005-0000-0000-00007E1E0000}"/>
    <cellStyle name="Normal 139 11 7" xfId="30198" xr:uid="{00000000-0005-0000-0000-00007F1E0000}"/>
    <cellStyle name="Normal 139 12" xfId="2455" xr:uid="{00000000-0005-0000-0000-0000801E0000}"/>
    <cellStyle name="Normal 139 12 2" xfId="5251" xr:uid="{00000000-0005-0000-0000-0000811E0000}"/>
    <cellStyle name="Normal 139 12 2 2" xfId="10843" xr:uid="{00000000-0005-0000-0000-0000821E0000}"/>
    <cellStyle name="Normal 139 12 2 3" xfId="16426" xr:uid="{00000000-0005-0000-0000-0000831E0000}"/>
    <cellStyle name="Normal 139 12 2 4" xfId="22009" xr:uid="{00000000-0005-0000-0000-0000841E0000}"/>
    <cellStyle name="Normal 139 12 2 5" xfId="27592" xr:uid="{00000000-0005-0000-0000-0000851E0000}"/>
    <cellStyle name="Normal 139 12 2 6" xfId="33175" xr:uid="{00000000-0005-0000-0000-0000861E0000}"/>
    <cellStyle name="Normal 139 12 3" xfId="8053" xr:uid="{00000000-0005-0000-0000-0000871E0000}"/>
    <cellStyle name="Normal 139 12 4" xfId="13636" xr:uid="{00000000-0005-0000-0000-0000881E0000}"/>
    <cellStyle name="Normal 139 12 5" xfId="19219" xr:uid="{00000000-0005-0000-0000-0000891E0000}"/>
    <cellStyle name="Normal 139 12 6" xfId="24802" xr:uid="{00000000-0005-0000-0000-00008A1E0000}"/>
    <cellStyle name="Normal 139 12 7" xfId="30385" xr:uid="{00000000-0005-0000-0000-00008B1E0000}"/>
    <cellStyle name="Normal 139 13" xfId="2642" xr:uid="{00000000-0005-0000-0000-00008C1E0000}"/>
    <cellStyle name="Normal 139 13 2" xfId="5438" xr:uid="{00000000-0005-0000-0000-00008D1E0000}"/>
    <cellStyle name="Normal 139 13 2 2" xfId="11030" xr:uid="{00000000-0005-0000-0000-00008E1E0000}"/>
    <cellStyle name="Normal 139 13 2 3" xfId="16613" xr:uid="{00000000-0005-0000-0000-00008F1E0000}"/>
    <cellStyle name="Normal 139 13 2 4" xfId="22196" xr:uid="{00000000-0005-0000-0000-0000901E0000}"/>
    <cellStyle name="Normal 139 13 2 5" xfId="27779" xr:uid="{00000000-0005-0000-0000-0000911E0000}"/>
    <cellStyle name="Normal 139 13 2 6" xfId="33362" xr:uid="{00000000-0005-0000-0000-0000921E0000}"/>
    <cellStyle name="Normal 139 13 3" xfId="8240" xr:uid="{00000000-0005-0000-0000-0000931E0000}"/>
    <cellStyle name="Normal 139 13 4" xfId="13823" xr:uid="{00000000-0005-0000-0000-0000941E0000}"/>
    <cellStyle name="Normal 139 13 5" xfId="19406" xr:uid="{00000000-0005-0000-0000-0000951E0000}"/>
    <cellStyle name="Normal 139 13 6" xfId="24989" xr:uid="{00000000-0005-0000-0000-0000961E0000}"/>
    <cellStyle name="Normal 139 13 7" xfId="30572" xr:uid="{00000000-0005-0000-0000-0000971E0000}"/>
    <cellStyle name="Normal 139 14" xfId="2829" xr:uid="{00000000-0005-0000-0000-0000981E0000}"/>
    <cellStyle name="Normal 139 14 2" xfId="5625" xr:uid="{00000000-0005-0000-0000-0000991E0000}"/>
    <cellStyle name="Normal 139 14 2 2" xfId="11217" xr:uid="{00000000-0005-0000-0000-00009A1E0000}"/>
    <cellStyle name="Normal 139 14 2 3" xfId="16800" xr:uid="{00000000-0005-0000-0000-00009B1E0000}"/>
    <cellStyle name="Normal 139 14 2 4" xfId="22383" xr:uid="{00000000-0005-0000-0000-00009C1E0000}"/>
    <cellStyle name="Normal 139 14 2 5" xfId="27966" xr:uid="{00000000-0005-0000-0000-00009D1E0000}"/>
    <cellStyle name="Normal 139 14 2 6" xfId="33549" xr:uid="{00000000-0005-0000-0000-00009E1E0000}"/>
    <cellStyle name="Normal 139 14 3" xfId="8427" xr:uid="{00000000-0005-0000-0000-00009F1E0000}"/>
    <cellStyle name="Normal 139 14 4" xfId="14010" xr:uid="{00000000-0005-0000-0000-0000A01E0000}"/>
    <cellStyle name="Normal 139 14 5" xfId="19593" xr:uid="{00000000-0005-0000-0000-0000A11E0000}"/>
    <cellStyle name="Normal 139 14 6" xfId="25176" xr:uid="{00000000-0005-0000-0000-0000A21E0000}"/>
    <cellStyle name="Normal 139 14 7" xfId="30759" xr:uid="{00000000-0005-0000-0000-0000A31E0000}"/>
    <cellStyle name="Normal 139 15" xfId="3016" xr:uid="{00000000-0005-0000-0000-0000A41E0000}"/>
    <cellStyle name="Normal 139 15 2" xfId="8614" xr:uid="{00000000-0005-0000-0000-0000A51E0000}"/>
    <cellStyle name="Normal 139 15 3" xfId="14197" xr:uid="{00000000-0005-0000-0000-0000A61E0000}"/>
    <cellStyle name="Normal 139 15 4" xfId="19780" xr:uid="{00000000-0005-0000-0000-0000A71E0000}"/>
    <cellStyle name="Normal 139 15 5" xfId="25363" xr:uid="{00000000-0005-0000-0000-0000A81E0000}"/>
    <cellStyle name="Normal 139 15 6" xfId="30946" xr:uid="{00000000-0005-0000-0000-0000A91E0000}"/>
    <cellStyle name="Normal 139 16" xfId="5821" xr:uid="{00000000-0005-0000-0000-0000AA1E0000}"/>
    <cellStyle name="Normal 139 17" xfId="11404" xr:uid="{00000000-0005-0000-0000-0000AB1E0000}"/>
    <cellStyle name="Normal 139 18" xfId="16987" xr:uid="{00000000-0005-0000-0000-0000AC1E0000}"/>
    <cellStyle name="Normal 139 19" xfId="22570" xr:uid="{00000000-0005-0000-0000-0000AD1E0000}"/>
    <cellStyle name="Normal 139 2" xfId="406" xr:uid="{00000000-0005-0000-0000-0000AE1E0000}"/>
    <cellStyle name="Normal 139 2 2" xfId="1147" xr:uid="{00000000-0005-0000-0000-0000AF1E0000}"/>
    <cellStyle name="Normal 139 2 2 2" xfId="3945" xr:uid="{00000000-0005-0000-0000-0000B01E0000}"/>
    <cellStyle name="Normal 139 2 2 2 2" xfId="9537" xr:uid="{00000000-0005-0000-0000-0000B11E0000}"/>
    <cellStyle name="Normal 139 2 2 2 3" xfId="15120" xr:uid="{00000000-0005-0000-0000-0000B21E0000}"/>
    <cellStyle name="Normal 139 2 2 2 4" xfId="20703" xr:uid="{00000000-0005-0000-0000-0000B31E0000}"/>
    <cellStyle name="Normal 139 2 2 2 5" xfId="26286" xr:uid="{00000000-0005-0000-0000-0000B41E0000}"/>
    <cellStyle name="Normal 139 2 2 2 6" xfId="31869" xr:uid="{00000000-0005-0000-0000-0000B51E0000}"/>
    <cellStyle name="Normal 139 2 2 3" xfId="6747" xr:uid="{00000000-0005-0000-0000-0000B61E0000}"/>
    <cellStyle name="Normal 139 2 2 4" xfId="12330" xr:uid="{00000000-0005-0000-0000-0000B71E0000}"/>
    <cellStyle name="Normal 139 2 2 5" xfId="17913" xr:uid="{00000000-0005-0000-0000-0000B81E0000}"/>
    <cellStyle name="Normal 139 2 2 6" xfId="23496" xr:uid="{00000000-0005-0000-0000-0000B91E0000}"/>
    <cellStyle name="Normal 139 2 2 7" xfId="29079" xr:uid="{00000000-0005-0000-0000-0000BA1E0000}"/>
    <cellStyle name="Normal 139 2 3" xfId="3204" xr:uid="{00000000-0005-0000-0000-0000BB1E0000}"/>
    <cellStyle name="Normal 139 2 3 2" xfId="8798" xr:uid="{00000000-0005-0000-0000-0000BC1E0000}"/>
    <cellStyle name="Normal 139 2 3 3" xfId="14381" xr:uid="{00000000-0005-0000-0000-0000BD1E0000}"/>
    <cellStyle name="Normal 139 2 3 4" xfId="19964" xr:uid="{00000000-0005-0000-0000-0000BE1E0000}"/>
    <cellStyle name="Normal 139 2 3 5" xfId="25547" xr:uid="{00000000-0005-0000-0000-0000BF1E0000}"/>
    <cellStyle name="Normal 139 2 3 6" xfId="31130" xr:uid="{00000000-0005-0000-0000-0000C01E0000}"/>
    <cellStyle name="Normal 139 2 4" xfId="6008" xr:uid="{00000000-0005-0000-0000-0000C11E0000}"/>
    <cellStyle name="Normal 139 2 5" xfId="11591" xr:uid="{00000000-0005-0000-0000-0000C21E0000}"/>
    <cellStyle name="Normal 139 2 6" xfId="17174" xr:uid="{00000000-0005-0000-0000-0000C31E0000}"/>
    <cellStyle name="Normal 139 2 7" xfId="22757" xr:uid="{00000000-0005-0000-0000-0000C41E0000}"/>
    <cellStyle name="Normal 139 2 8" xfId="28340" xr:uid="{00000000-0005-0000-0000-0000C51E0000}"/>
    <cellStyle name="Normal 139 20" xfId="28153" xr:uid="{00000000-0005-0000-0000-0000C61E0000}"/>
    <cellStyle name="Normal 139 3" xfId="590" xr:uid="{00000000-0005-0000-0000-0000C71E0000}"/>
    <cellStyle name="Normal 139 3 2" xfId="3388" xr:uid="{00000000-0005-0000-0000-0000C81E0000}"/>
    <cellStyle name="Normal 139 3 2 2" xfId="8982" xr:uid="{00000000-0005-0000-0000-0000C91E0000}"/>
    <cellStyle name="Normal 139 3 2 3" xfId="14565" xr:uid="{00000000-0005-0000-0000-0000CA1E0000}"/>
    <cellStyle name="Normal 139 3 2 4" xfId="20148" xr:uid="{00000000-0005-0000-0000-0000CB1E0000}"/>
    <cellStyle name="Normal 139 3 2 5" xfId="25731" xr:uid="{00000000-0005-0000-0000-0000CC1E0000}"/>
    <cellStyle name="Normal 139 3 2 6" xfId="31314" xr:uid="{00000000-0005-0000-0000-0000CD1E0000}"/>
    <cellStyle name="Normal 139 3 3" xfId="6192" xr:uid="{00000000-0005-0000-0000-0000CE1E0000}"/>
    <cellStyle name="Normal 139 3 4" xfId="11775" xr:uid="{00000000-0005-0000-0000-0000CF1E0000}"/>
    <cellStyle name="Normal 139 3 5" xfId="17358" xr:uid="{00000000-0005-0000-0000-0000D01E0000}"/>
    <cellStyle name="Normal 139 3 6" xfId="22941" xr:uid="{00000000-0005-0000-0000-0000D11E0000}"/>
    <cellStyle name="Normal 139 3 7" xfId="28524" xr:uid="{00000000-0005-0000-0000-0000D21E0000}"/>
    <cellStyle name="Normal 139 4" xfId="777" xr:uid="{00000000-0005-0000-0000-0000D31E0000}"/>
    <cellStyle name="Normal 139 4 2" xfId="3575" xr:uid="{00000000-0005-0000-0000-0000D41E0000}"/>
    <cellStyle name="Normal 139 4 2 2" xfId="9167" xr:uid="{00000000-0005-0000-0000-0000D51E0000}"/>
    <cellStyle name="Normal 139 4 2 3" xfId="14750" xr:uid="{00000000-0005-0000-0000-0000D61E0000}"/>
    <cellStyle name="Normal 139 4 2 4" xfId="20333" xr:uid="{00000000-0005-0000-0000-0000D71E0000}"/>
    <cellStyle name="Normal 139 4 2 5" xfId="25916" xr:uid="{00000000-0005-0000-0000-0000D81E0000}"/>
    <cellStyle name="Normal 139 4 2 6" xfId="31499" xr:uid="{00000000-0005-0000-0000-0000D91E0000}"/>
    <cellStyle name="Normal 139 4 3" xfId="6377" xr:uid="{00000000-0005-0000-0000-0000DA1E0000}"/>
    <cellStyle name="Normal 139 4 4" xfId="11960" xr:uid="{00000000-0005-0000-0000-0000DB1E0000}"/>
    <cellStyle name="Normal 139 4 5" xfId="17543" xr:uid="{00000000-0005-0000-0000-0000DC1E0000}"/>
    <cellStyle name="Normal 139 4 6" xfId="23126" xr:uid="{00000000-0005-0000-0000-0000DD1E0000}"/>
    <cellStyle name="Normal 139 4 7" xfId="28709" xr:uid="{00000000-0005-0000-0000-0000DE1E0000}"/>
    <cellStyle name="Normal 139 5" xfId="964" xr:uid="{00000000-0005-0000-0000-0000DF1E0000}"/>
    <cellStyle name="Normal 139 5 2" xfId="3762" xr:uid="{00000000-0005-0000-0000-0000E01E0000}"/>
    <cellStyle name="Normal 139 5 2 2" xfId="9354" xr:uid="{00000000-0005-0000-0000-0000E11E0000}"/>
    <cellStyle name="Normal 139 5 2 3" xfId="14937" xr:uid="{00000000-0005-0000-0000-0000E21E0000}"/>
    <cellStyle name="Normal 139 5 2 4" xfId="20520" xr:uid="{00000000-0005-0000-0000-0000E31E0000}"/>
    <cellStyle name="Normal 139 5 2 5" xfId="26103" xr:uid="{00000000-0005-0000-0000-0000E41E0000}"/>
    <cellStyle name="Normal 139 5 2 6" xfId="31686" xr:uid="{00000000-0005-0000-0000-0000E51E0000}"/>
    <cellStyle name="Normal 139 5 3" xfId="6564" xr:uid="{00000000-0005-0000-0000-0000E61E0000}"/>
    <cellStyle name="Normal 139 5 4" xfId="12147" xr:uid="{00000000-0005-0000-0000-0000E71E0000}"/>
    <cellStyle name="Normal 139 5 5" xfId="17730" xr:uid="{00000000-0005-0000-0000-0000E81E0000}"/>
    <cellStyle name="Normal 139 5 6" xfId="23313" xr:uid="{00000000-0005-0000-0000-0000E91E0000}"/>
    <cellStyle name="Normal 139 5 7" xfId="28896" xr:uid="{00000000-0005-0000-0000-0000EA1E0000}"/>
    <cellStyle name="Normal 139 6" xfId="1331" xr:uid="{00000000-0005-0000-0000-0000EB1E0000}"/>
    <cellStyle name="Normal 139 6 2" xfId="4129" xr:uid="{00000000-0005-0000-0000-0000EC1E0000}"/>
    <cellStyle name="Normal 139 6 2 2" xfId="9721" xr:uid="{00000000-0005-0000-0000-0000ED1E0000}"/>
    <cellStyle name="Normal 139 6 2 3" xfId="15304" xr:uid="{00000000-0005-0000-0000-0000EE1E0000}"/>
    <cellStyle name="Normal 139 6 2 4" xfId="20887" xr:uid="{00000000-0005-0000-0000-0000EF1E0000}"/>
    <cellStyle name="Normal 139 6 2 5" xfId="26470" xr:uid="{00000000-0005-0000-0000-0000F01E0000}"/>
    <cellStyle name="Normal 139 6 2 6" xfId="32053" xr:uid="{00000000-0005-0000-0000-0000F11E0000}"/>
    <cellStyle name="Normal 139 6 3" xfId="6931" xr:uid="{00000000-0005-0000-0000-0000F21E0000}"/>
    <cellStyle name="Normal 139 6 4" xfId="12514" xr:uid="{00000000-0005-0000-0000-0000F31E0000}"/>
    <cellStyle name="Normal 139 6 5" xfId="18097" xr:uid="{00000000-0005-0000-0000-0000F41E0000}"/>
    <cellStyle name="Normal 139 6 6" xfId="23680" xr:uid="{00000000-0005-0000-0000-0000F51E0000}"/>
    <cellStyle name="Normal 139 6 7" xfId="29263" xr:uid="{00000000-0005-0000-0000-0000F61E0000}"/>
    <cellStyle name="Normal 139 7" xfId="1520" xr:uid="{00000000-0005-0000-0000-0000F71E0000}"/>
    <cellStyle name="Normal 139 7 2" xfId="4316" xr:uid="{00000000-0005-0000-0000-0000F81E0000}"/>
    <cellStyle name="Normal 139 7 2 2" xfId="9908" xr:uid="{00000000-0005-0000-0000-0000F91E0000}"/>
    <cellStyle name="Normal 139 7 2 3" xfId="15491" xr:uid="{00000000-0005-0000-0000-0000FA1E0000}"/>
    <cellStyle name="Normal 139 7 2 4" xfId="21074" xr:uid="{00000000-0005-0000-0000-0000FB1E0000}"/>
    <cellStyle name="Normal 139 7 2 5" xfId="26657" xr:uid="{00000000-0005-0000-0000-0000FC1E0000}"/>
    <cellStyle name="Normal 139 7 2 6" xfId="32240" xr:uid="{00000000-0005-0000-0000-0000FD1E0000}"/>
    <cellStyle name="Normal 139 7 3" xfId="7118" xr:uid="{00000000-0005-0000-0000-0000FE1E0000}"/>
    <cellStyle name="Normal 139 7 4" xfId="12701" xr:uid="{00000000-0005-0000-0000-0000FF1E0000}"/>
    <cellStyle name="Normal 139 7 5" xfId="18284" xr:uid="{00000000-0005-0000-0000-0000001F0000}"/>
    <cellStyle name="Normal 139 7 6" xfId="23867" xr:uid="{00000000-0005-0000-0000-0000011F0000}"/>
    <cellStyle name="Normal 139 7 7" xfId="29450" xr:uid="{00000000-0005-0000-0000-0000021F0000}"/>
    <cellStyle name="Normal 139 8" xfId="1707" xr:uid="{00000000-0005-0000-0000-0000031F0000}"/>
    <cellStyle name="Normal 139 8 2" xfId="4503" xr:uid="{00000000-0005-0000-0000-0000041F0000}"/>
    <cellStyle name="Normal 139 8 2 2" xfId="10095" xr:uid="{00000000-0005-0000-0000-0000051F0000}"/>
    <cellStyle name="Normal 139 8 2 3" xfId="15678" xr:uid="{00000000-0005-0000-0000-0000061F0000}"/>
    <cellStyle name="Normal 139 8 2 4" xfId="21261" xr:uid="{00000000-0005-0000-0000-0000071F0000}"/>
    <cellStyle name="Normal 139 8 2 5" xfId="26844" xr:uid="{00000000-0005-0000-0000-0000081F0000}"/>
    <cellStyle name="Normal 139 8 2 6" xfId="32427" xr:uid="{00000000-0005-0000-0000-0000091F0000}"/>
    <cellStyle name="Normal 139 8 3" xfId="7305" xr:uid="{00000000-0005-0000-0000-00000A1F0000}"/>
    <cellStyle name="Normal 139 8 4" xfId="12888" xr:uid="{00000000-0005-0000-0000-00000B1F0000}"/>
    <cellStyle name="Normal 139 8 5" xfId="18471" xr:uid="{00000000-0005-0000-0000-00000C1F0000}"/>
    <cellStyle name="Normal 139 8 6" xfId="24054" xr:uid="{00000000-0005-0000-0000-00000D1F0000}"/>
    <cellStyle name="Normal 139 8 7" xfId="29637" xr:uid="{00000000-0005-0000-0000-00000E1F0000}"/>
    <cellStyle name="Normal 139 9" xfId="1894" xr:uid="{00000000-0005-0000-0000-00000F1F0000}"/>
    <cellStyle name="Normal 139 9 2" xfId="4690" xr:uid="{00000000-0005-0000-0000-0000101F0000}"/>
    <cellStyle name="Normal 139 9 2 2" xfId="10282" xr:uid="{00000000-0005-0000-0000-0000111F0000}"/>
    <cellStyle name="Normal 139 9 2 3" xfId="15865" xr:uid="{00000000-0005-0000-0000-0000121F0000}"/>
    <cellStyle name="Normal 139 9 2 4" xfId="21448" xr:uid="{00000000-0005-0000-0000-0000131F0000}"/>
    <cellStyle name="Normal 139 9 2 5" xfId="27031" xr:uid="{00000000-0005-0000-0000-0000141F0000}"/>
    <cellStyle name="Normal 139 9 2 6" xfId="32614" xr:uid="{00000000-0005-0000-0000-0000151F0000}"/>
    <cellStyle name="Normal 139 9 3" xfId="7492" xr:uid="{00000000-0005-0000-0000-0000161F0000}"/>
    <cellStyle name="Normal 139 9 4" xfId="13075" xr:uid="{00000000-0005-0000-0000-0000171F0000}"/>
    <cellStyle name="Normal 139 9 5" xfId="18658" xr:uid="{00000000-0005-0000-0000-0000181F0000}"/>
    <cellStyle name="Normal 139 9 6" xfId="24241" xr:uid="{00000000-0005-0000-0000-0000191F0000}"/>
    <cellStyle name="Normal 139 9 7" xfId="29824" xr:uid="{00000000-0005-0000-0000-00001A1F0000}"/>
    <cellStyle name="Normal 14" xfId="30" xr:uid="{00000000-0005-0000-0000-00001B1F0000}"/>
    <cellStyle name="Normal 14 10" xfId="1939" xr:uid="{00000000-0005-0000-0000-00001C1F0000}"/>
    <cellStyle name="Normal 14 10 2" xfId="4735" xr:uid="{00000000-0005-0000-0000-00001D1F0000}"/>
    <cellStyle name="Normal 14 10 2 2" xfId="10327" xr:uid="{00000000-0005-0000-0000-00001E1F0000}"/>
    <cellStyle name="Normal 14 10 2 3" xfId="15910" xr:uid="{00000000-0005-0000-0000-00001F1F0000}"/>
    <cellStyle name="Normal 14 10 2 4" xfId="21493" xr:uid="{00000000-0005-0000-0000-0000201F0000}"/>
    <cellStyle name="Normal 14 10 2 5" xfId="27076" xr:uid="{00000000-0005-0000-0000-0000211F0000}"/>
    <cellStyle name="Normal 14 10 2 6" xfId="32659" xr:uid="{00000000-0005-0000-0000-0000221F0000}"/>
    <cellStyle name="Normal 14 10 3" xfId="7537" xr:uid="{00000000-0005-0000-0000-0000231F0000}"/>
    <cellStyle name="Normal 14 10 4" xfId="13120" xr:uid="{00000000-0005-0000-0000-0000241F0000}"/>
    <cellStyle name="Normal 14 10 5" xfId="18703" xr:uid="{00000000-0005-0000-0000-0000251F0000}"/>
    <cellStyle name="Normal 14 10 6" xfId="24286" xr:uid="{00000000-0005-0000-0000-0000261F0000}"/>
    <cellStyle name="Normal 14 10 7" xfId="29869" xr:uid="{00000000-0005-0000-0000-0000271F0000}"/>
    <cellStyle name="Normal 14 11" xfId="2126" xr:uid="{00000000-0005-0000-0000-0000281F0000}"/>
    <cellStyle name="Normal 14 11 2" xfId="4922" xr:uid="{00000000-0005-0000-0000-0000291F0000}"/>
    <cellStyle name="Normal 14 11 2 2" xfId="10514" xr:uid="{00000000-0005-0000-0000-00002A1F0000}"/>
    <cellStyle name="Normal 14 11 2 3" xfId="16097" xr:uid="{00000000-0005-0000-0000-00002B1F0000}"/>
    <cellStyle name="Normal 14 11 2 4" xfId="21680" xr:uid="{00000000-0005-0000-0000-00002C1F0000}"/>
    <cellStyle name="Normal 14 11 2 5" xfId="27263" xr:uid="{00000000-0005-0000-0000-00002D1F0000}"/>
    <cellStyle name="Normal 14 11 2 6" xfId="32846" xr:uid="{00000000-0005-0000-0000-00002E1F0000}"/>
    <cellStyle name="Normal 14 11 3" xfId="7724" xr:uid="{00000000-0005-0000-0000-00002F1F0000}"/>
    <cellStyle name="Normal 14 11 4" xfId="13307" xr:uid="{00000000-0005-0000-0000-0000301F0000}"/>
    <cellStyle name="Normal 14 11 5" xfId="18890" xr:uid="{00000000-0005-0000-0000-0000311F0000}"/>
    <cellStyle name="Normal 14 11 6" xfId="24473" xr:uid="{00000000-0005-0000-0000-0000321F0000}"/>
    <cellStyle name="Normal 14 11 7" xfId="30056" xr:uid="{00000000-0005-0000-0000-0000331F0000}"/>
    <cellStyle name="Normal 14 12" xfId="2313" xr:uid="{00000000-0005-0000-0000-0000341F0000}"/>
    <cellStyle name="Normal 14 12 2" xfId="5109" xr:uid="{00000000-0005-0000-0000-0000351F0000}"/>
    <cellStyle name="Normal 14 12 2 2" xfId="10701" xr:uid="{00000000-0005-0000-0000-0000361F0000}"/>
    <cellStyle name="Normal 14 12 2 3" xfId="16284" xr:uid="{00000000-0005-0000-0000-0000371F0000}"/>
    <cellStyle name="Normal 14 12 2 4" xfId="21867" xr:uid="{00000000-0005-0000-0000-0000381F0000}"/>
    <cellStyle name="Normal 14 12 2 5" xfId="27450" xr:uid="{00000000-0005-0000-0000-0000391F0000}"/>
    <cellStyle name="Normal 14 12 2 6" xfId="33033" xr:uid="{00000000-0005-0000-0000-00003A1F0000}"/>
    <cellStyle name="Normal 14 12 3" xfId="7911" xr:uid="{00000000-0005-0000-0000-00003B1F0000}"/>
    <cellStyle name="Normal 14 12 4" xfId="13494" xr:uid="{00000000-0005-0000-0000-00003C1F0000}"/>
    <cellStyle name="Normal 14 12 5" xfId="19077" xr:uid="{00000000-0005-0000-0000-00003D1F0000}"/>
    <cellStyle name="Normal 14 12 6" xfId="24660" xr:uid="{00000000-0005-0000-0000-00003E1F0000}"/>
    <cellStyle name="Normal 14 12 7" xfId="30243" xr:uid="{00000000-0005-0000-0000-00003F1F0000}"/>
    <cellStyle name="Normal 14 13" xfId="2500" xr:uid="{00000000-0005-0000-0000-0000401F0000}"/>
    <cellStyle name="Normal 14 13 2" xfId="5296" xr:uid="{00000000-0005-0000-0000-0000411F0000}"/>
    <cellStyle name="Normal 14 13 2 2" xfId="10888" xr:uid="{00000000-0005-0000-0000-0000421F0000}"/>
    <cellStyle name="Normal 14 13 2 3" xfId="16471" xr:uid="{00000000-0005-0000-0000-0000431F0000}"/>
    <cellStyle name="Normal 14 13 2 4" xfId="22054" xr:uid="{00000000-0005-0000-0000-0000441F0000}"/>
    <cellStyle name="Normal 14 13 2 5" xfId="27637" xr:uid="{00000000-0005-0000-0000-0000451F0000}"/>
    <cellStyle name="Normal 14 13 2 6" xfId="33220" xr:uid="{00000000-0005-0000-0000-0000461F0000}"/>
    <cellStyle name="Normal 14 13 3" xfId="8098" xr:uid="{00000000-0005-0000-0000-0000471F0000}"/>
    <cellStyle name="Normal 14 13 4" xfId="13681" xr:uid="{00000000-0005-0000-0000-0000481F0000}"/>
    <cellStyle name="Normal 14 13 5" xfId="19264" xr:uid="{00000000-0005-0000-0000-0000491F0000}"/>
    <cellStyle name="Normal 14 13 6" xfId="24847" xr:uid="{00000000-0005-0000-0000-00004A1F0000}"/>
    <cellStyle name="Normal 14 13 7" xfId="30430" xr:uid="{00000000-0005-0000-0000-00004B1F0000}"/>
    <cellStyle name="Normal 14 14" xfId="2687" xr:uid="{00000000-0005-0000-0000-00004C1F0000}"/>
    <cellStyle name="Normal 14 14 2" xfId="5483" xr:uid="{00000000-0005-0000-0000-00004D1F0000}"/>
    <cellStyle name="Normal 14 14 2 2" xfId="11075" xr:uid="{00000000-0005-0000-0000-00004E1F0000}"/>
    <cellStyle name="Normal 14 14 2 3" xfId="16658" xr:uid="{00000000-0005-0000-0000-00004F1F0000}"/>
    <cellStyle name="Normal 14 14 2 4" xfId="22241" xr:uid="{00000000-0005-0000-0000-0000501F0000}"/>
    <cellStyle name="Normal 14 14 2 5" xfId="27824" xr:uid="{00000000-0005-0000-0000-0000511F0000}"/>
    <cellStyle name="Normal 14 14 2 6" xfId="33407" xr:uid="{00000000-0005-0000-0000-0000521F0000}"/>
    <cellStyle name="Normal 14 14 3" xfId="8285" xr:uid="{00000000-0005-0000-0000-0000531F0000}"/>
    <cellStyle name="Normal 14 14 4" xfId="13868" xr:uid="{00000000-0005-0000-0000-0000541F0000}"/>
    <cellStyle name="Normal 14 14 5" xfId="19451" xr:uid="{00000000-0005-0000-0000-0000551F0000}"/>
    <cellStyle name="Normal 14 14 6" xfId="25034" xr:uid="{00000000-0005-0000-0000-0000561F0000}"/>
    <cellStyle name="Normal 14 14 7" xfId="30617" xr:uid="{00000000-0005-0000-0000-0000571F0000}"/>
    <cellStyle name="Normal 14 15" xfId="2874" xr:uid="{00000000-0005-0000-0000-0000581F0000}"/>
    <cellStyle name="Normal 14 15 2" xfId="8472" xr:uid="{00000000-0005-0000-0000-0000591F0000}"/>
    <cellStyle name="Normal 14 15 3" xfId="14055" xr:uid="{00000000-0005-0000-0000-00005A1F0000}"/>
    <cellStyle name="Normal 14 15 4" xfId="19638" xr:uid="{00000000-0005-0000-0000-00005B1F0000}"/>
    <cellStyle name="Normal 14 15 5" xfId="25221" xr:uid="{00000000-0005-0000-0000-00005C1F0000}"/>
    <cellStyle name="Normal 14 15 6" xfId="30804" xr:uid="{00000000-0005-0000-0000-00005D1F0000}"/>
    <cellStyle name="Normal 14 16" xfId="5679" xr:uid="{00000000-0005-0000-0000-00005E1F0000}"/>
    <cellStyle name="Normal 14 17" xfId="11262" xr:uid="{00000000-0005-0000-0000-00005F1F0000}"/>
    <cellStyle name="Normal 14 18" xfId="16845" xr:uid="{00000000-0005-0000-0000-0000601F0000}"/>
    <cellStyle name="Normal 14 19" xfId="22428" xr:uid="{00000000-0005-0000-0000-0000611F0000}"/>
    <cellStyle name="Normal 14 2" xfId="264" xr:uid="{00000000-0005-0000-0000-0000621F0000}"/>
    <cellStyle name="Normal 14 2 2" xfId="1005" xr:uid="{00000000-0005-0000-0000-0000631F0000}"/>
    <cellStyle name="Normal 14 2 2 2" xfId="3803" xr:uid="{00000000-0005-0000-0000-0000641F0000}"/>
    <cellStyle name="Normal 14 2 2 2 2" xfId="9395" xr:uid="{00000000-0005-0000-0000-0000651F0000}"/>
    <cellStyle name="Normal 14 2 2 2 3" xfId="14978" xr:uid="{00000000-0005-0000-0000-0000661F0000}"/>
    <cellStyle name="Normal 14 2 2 2 4" xfId="20561" xr:uid="{00000000-0005-0000-0000-0000671F0000}"/>
    <cellStyle name="Normal 14 2 2 2 5" xfId="26144" xr:uid="{00000000-0005-0000-0000-0000681F0000}"/>
    <cellStyle name="Normal 14 2 2 2 6" xfId="31727" xr:uid="{00000000-0005-0000-0000-0000691F0000}"/>
    <cellStyle name="Normal 14 2 2 3" xfId="6605" xr:uid="{00000000-0005-0000-0000-00006A1F0000}"/>
    <cellStyle name="Normal 14 2 2 4" xfId="12188" xr:uid="{00000000-0005-0000-0000-00006B1F0000}"/>
    <cellStyle name="Normal 14 2 2 5" xfId="17771" xr:uid="{00000000-0005-0000-0000-00006C1F0000}"/>
    <cellStyle name="Normal 14 2 2 6" xfId="23354" xr:uid="{00000000-0005-0000-0000-00006D1F0000}"/>
    <cellStyle name="Normal 14 2 2 7" xfId="28937" xr:uid="{00000000-0005-0000-0000-00006E1F0000}"/>
    <cellStyle name="Normal 14 2 3" xfId="3062" xr:uid="{00000000-0005-0000-0000-00006F1F0000}"/>
    <cellStyle name="Normal 14 2 3 2" xfId="8656" xr:uid="{00000000-0005-0000-0000-0000701F0000}"/>
    <cellStyle name="Normal 14 2 3 3" xfId="14239" xr:uid="{00000000-0005-0000-0000-0000711F0000}"/>
    <cellStyle name="Normal 14 2 3 4" xfId="19822" xr:uid="{00000000-0005-0000-0000-0000721F0000}"/>
    <cellStyle name="Normal 14 2 3 5" xfId="25405" xr:uid="{00000000-0005-0000-0000-0000731F0000}"/>
    <cellStyle name="Normal 14 2 3 6" xfId="30988" xr:uid="{00000000-0005-0000-0000-0000741F0000}"/>
    <cellStyle name="Normal 14 2 4" xfId="5866" xr:uid="{00000000-0005-0000-0000-0000751F0000}"/>
    <cellStyle name="Normal 14 2 5" xfId="11449" xr:uid="{00000000-0005-0000-0000-0000761F0000}"/>
    <cellStyle name="Normal 14 2 6" xfId="17032" xr:uid="{00000000-0005-0000-0000-0000771F0000}"/>
    <cellStyle name="Normal 14 2 7" xfId="22615" xr:uid="{00000000-0005-0000-0000-0000781F0000}"/>
    <cellStyle name="Normal 14 2 8" xfId="28198" xr:uid="{00000000-0005-0000-0000-0000791F0000}"/>
    <cellStyle name="Normal 14 20" xfId="28011" xr:uid="{00000000-0005-0000-0000-00007A1F0000}"/>
    <cellStyle name="Normal 14 3" xfId="448" xr:uid="{00000000-0005-0000-0000-00007B1F0000}"/>
    <cellStyle name="Normal 14 3 2" xfId="3246" xr:uid="{00000000-0005-0000-0000-00007C1F0000}"/>
    <cellStyle name="Normal 14 3 2 2" xfId="8840" xr:uid="{00000000-0005-0000-0000-00007D1F0000}"/>
    <cellStyle name="Normal 14 3 2 3" xfId="14423" xr:uid="{00000000-0005-0000-0000-00007E1F0000}"/>
    <cellStyle name="Normal 14 3 2 4" xfId="20006" xr:uid="{00000000-0005-0000-0000-00007F1F0000}"/>
    <cellStyle name="Normal 14 3 2 5" xfId="25589" xr:uid="{00000000-0005-0000-0000-0000801F0000}"/>
    <cellStyle name="Normal 14 3 2 6" xfId="31172" xr:uid="{00000000-0005-0000-0000-0000811F0000}"/>
    <cellStyle name="Normal 14 3 3" xfId="6050" xr:uid="{00000000-0005-0000-0000-0000821F0000}"/>
    <cellStyle name="Normal 14 3 4" xfId="11633" xr:uid="{00000000-0005-0000-0000-0000831F0000}"/>
    <cellStyle name="Normal 14 3 5" xfId="17216" xr:uid="{00000000-0005-0000-0000-0000841F0000}"/>
    <cellStyle name="Normal 14 3 6" xfId="22799" xr:uid="{00000000-0005-0000-0000-0000851F0000}"/>
    <cellStyle name="Normal 14 3 7" xfId="28382" xr:uid="{00000000-0005-0000-0000-0000861F0000}"/>
    <cellStyle name="Normal 14 4" xfId="635" xr:uid="{00000000-0005-0000-0000-0000871F0000}"/>
    <cellStyle name="Normal 14 4 2" xfId="3433" xr:uid="{00000000-0005-0000-0000-0000881F0000}"/>
    <cellStyle name="Normal 14 4 2 2" xfId="9025" xr:uid="{00000000-0005-0000-0000-0000891F0000}"/>
    <cellStyle name="Normal 14 4 2 3" xfId="14608" xr:uid="{00000000-0005-0000-0000-00008A1F0000}"/>
    <cellStyle name="Normal 14 4 2 4" xfId="20191" xr:uid="{00000000-0005-0000-0000-00008B1F0000}"/>
    <cellStyle name="Normal 14 4 2 5" xfId="25774" xr:uid="{00000000-0005-0000-0000-00008C1F0000}"/>
    <cellStyle name="Normal 14 4 2 6" xfId="31357" xr:uid="{00000000-0005-0000-0000-00008D1F0000}"/>
    <cellStyle name="Normal 14 4 3" xfId="6235" xr:uid="{00000000-0005-0000-0000-00008E1F0000}"/>
    <cellStyle name="Normal 14 4 4" xfId="11818" xr:uid="{00000000-0005-0000-0000-00008F1F0000}"/>
    <cellStyle name="Normal 14 4 5" xfId="17401" xr:uid="{00000000-0005-0000-0000-0000901F0000}"/>
    <cellStyle name="Normal 14 4 6" xfId="22984" xr:uid="{00000000-0005-0000-0000-0000911F0000}"/>
    <cellStyle name="Normal 14 4 7" xfId="28567" xr:uid="{00000000-0005-0000-0000-0000921F0000}"/>
    <cellStyle name="Normal 14 5" xfId="822" xr:uid="{00000000-0005-0000-0000-0000931F0000}"/>
    <cellStyle name="Normal 14 5 2" xfId="3620" xr:uid="{00000000-0005-0000-0000-0000941F0000}"/>
    <cellStyle name="Normal 14 5 2 2" xfId="9212" xr:uid="{00000000-0005-0000-0000-0000951F0000}"/>
    <cellStyle name="Normal 14 5 2 3" xfId="14795" xr:uid="{00000000-0005-0000-0000-0000961F0000}"/>
    <cellStyle name="Normal 14 5 2 4" xfId="20378" xr:uid="{00000000-0005-0000-0000-0000971F0000}"/>
    <cellStyle name="Normal 14 5 2 5" xfId="25961" xr:uid="{00000000-0005-0000-0000-0000981F0000}"/>
    <cellStyle name="Normal 14 5 2 6" xfId="31544" xr:uid="{00000000-0005-0000-0000-0000991F0000}"/>
    <cellStyle name="Normal 14 5 3" xfId="6422" xr:uid="{00000000-0005-0000-0000-00009A1F0000}"/>
    <cellStyle name="Normal 14 5 4" xfId="12005" xr:uid="{00000000-0005-0000-0000-00009B1F0000}"/>
    <cellStyle name="Normal 14 5 5" xfId="17588" xr:uid="{00000000-0005-0000-0000-00009C1F0000}"/>
    <cellStyle name="Normal 14 5 6" xfId="23171" xr:uid="{00000000-0005-0000-0000-00009D1F0000}"/>
    <cellStyle name="Normal 14 5 7" xfId="28754" xr:uid="{00000000-0005-0000-0000-00009E1F0000}"/>
    <cellStyle name="Normal 14 6" xfId="1189" xr:uid="{00000000-0005-0000-0000-00009F1F0000}"/>
    <cellStyle name="Normal 14 6 2" xfId="3987" xr:uid="{00000000-0005-0000-0000-0000A01F0000}"/>
    <cellStyle name="Normal 14 6 2 2" xfId="9579" xr:uid="{00000000-0005-0000-0000-0000A11F0000}"/>
    <cellStyle name="Normal 14 6 2 3" xfId="15162" xr:uid="{00000000-0005-0000-0000-0000A21F0000}"/>
    <cellStyle name="Normal 14 6 2 4" xfId="20745" xr:uid="{00000000-0005-0000-0000-0000A31F0000}"/>
    <cellStyle name="Normal 14 6 2 5" xfId="26328" xr:uid="{00000000-0005-0000-0000-0000A41F0000}"/>
    <cellStyle name="Normal 14 6 2 6" xfId="31911" xr:uid="{00000000-0005-0000-0000-0000A51F0000}"/>
    <cellStyle name="Normal 14 6 3" xfId="6789" xr:uid="{00000000-0005-0000-0000-0000A61F0000}"/>
    <cellStyle name="Normal 14 6 4" xfId="12372" xr:uid="{00000000-0005-0000-0000-0000A71F0000}"/>
    <cellStyle name="Normal 14 6 5" xfId="17955" xr:uid="{00000000-0005-0000-0000-0000A81F0000}"/>
    <cellStyle name="Normal 14 6 6" xfId="23538" xr:uid="{00000000-0005-0000-0000-0000A91F0000}"/>
    <cellStyle name="Normal 14 6 7" xfId="29121" xr:uid="{00000000-0005-0000-0000-0000AA1F0000}"/>
    <cellStyle name="Normal 14 7" xfId="1378" xr:uid="{00000000-0005-0000-0000-0000AB1F0000}"/>
    <cellStyle name="Normal 14 7 2" xfId="4174" xr:uid="{00000000-0005-0000-0000-0000AC1F0000}"/>
    <cellStyle name="Normal 14 7 2 2" xfId="9766" xr:uid="{00000000-0005-0000-0000-0000AD1F0000}"/>
    <cellStyle name="Normal 14 7 2 3" xfId="15349" xr:uid="{00000000-0005-0000-0000-0000AE1F0000}"/>
    <cellStyle name="Normal 14 7 2 4" xfId="20932" xr:uid="{00000000-0005-0000-0000-0000AF1F0000}"/>
    <cellStyle name="Normal 14 7 2 5" xfId="26515" xr:uid="{00000000-0005-0000-0000-0000B01F0000}"/>
    <cellStyle name="Normal 14 7 2 6" xfId="32098" xr:uid="{00000000-0005-0000-0000-0000B11F0000}"/>
    <cellStyle name="Normal 14 7 3" xfId="6976" xr:uid="{00000000-0005-0000-0000-0000B21F0000}"/>
    <cellStyle name="Normal 14 7 4" xfId="12559" xr:uid="{00000000-0005-0000-0000-0000B31F0000}"/>
    <cellStyle name="Normal 14 7 5" xfId="18142" xr:uid="{00000000-0005-0000-0000-0000B41F0000}"/>
    <cellStyle name="Normal 14 7 6" xfId="23725" xr:uid="{00000000-0005-0000-0000-0000B51F0000}"/>
    <cellStyle name="Normal 14 7 7" xfId="29308" xr:uid="{00000000-0005-0000-0000-0000B61F0000}"/>
    <cellStyle name="Normal 14 8" xfId="1565" xr:uid="{00000000-0005-0000-0000-0000B71F0000}"/>
    <cellStyle name="Normal 14 8 2" xfId="4361" xr:uid="{00000000-0005-0000-0000-0000B81F0000}"/>
    <cellStyle name="Normal 14 8 2 2" xfId="9953" xr:uid="{00000000-0005-0000-0000-0000B91F0000}"/>
    <cellStyle name="Normal 14 8 2 3" xfId="15536" xr:uid="{00000000-0005-0000-0000-0000BA1F0000}"/>
    <cellStyle name="Normal 14 8 2 4" xfId="21119" xr:uid="{00000000-0005-0000-0000-0000BB1F0000}"/>
    <cellStyle name="Normal 14 8 2 5" xfId="26702" xr:uid="{00000000-0005-0000-0000-0000BC1F0000}"/>
    <cellStyle name="Normal 14 8 2 6" xfId="32285" xr:uid="{00000000-0005-0000-0000-0000BD1F0000}"/>
    <cellStyle name="Normal 14 8 3" xfId="7163" xr:uid="{00000000-0005-0000-0000-0000BE1F0000}"/>
    <cellStyle name="Normal 14 8 4" xfId="12746" xr:uid="{00000000-0005-0000-0000-0000BF1F0000}"/>
    <cellStyle name="Normal 14 8 5" xfId="18329" xr:uid="{00000000-0005-0000-0000-0000C01F0000}"/>
    <cellStyle name="Normal 14 8 6" xfId="23912" xr:uid="{00000000-0005-0000-0000-0000C11F0000}"/>
    <cellStyle name="Normal 14 8 7" xfId="29495" xr:uid="{00000000-0005-0000-0000-0000C21F0000}"/>
    <cellStyle name="Normal 14 9" xfId="1752" xr:uid="{00000000-0005-0000-0000-0000C31F0000}"/>
    <cellStyle name="Normal 14 9 2" xfId="4548" xr:uid="{00000000-0005-0000-0000-0000C41F0000}"/>
    <cellStyle name="Normal 14 9 2 2" xfId="10140" xr:uid="{00000000-0005-0000-0000-0000C51F0000}"/>
    <cellStyle name="Normal 14 9 2 3" xfId="15723" xr:uid="{00000000-0005-0000-0000-0000C61F0000}"/>
    <cellStyle name="Normal 14 9 2 4" xfId="21306" xr:uid="{00000000-0005-0000-0000-0000C71F0000}"/>
    <cellStyle name="Normal 14 9 2 5" xfId="26889" xr:uid="{00000000-0005-0000-0000-0000C81F0000}"/>
    <cellStyle name="Normal 14 9 2 6" xfId="32472" xr:uid="{00000000-0005-0000-0000-0000C91F0000}"/>
    <cellStyle name="Normal 14 9 3" xfId="7350" xr:uid="{00000000-0005-0000-0000-0000CA1F0000}"/>
    <cellStyle name="Normal 14 9 4" xfId="12933" xr:uid="{00000000-0005-0000-0000-0000CB1F0000}"/>
    <cellStyle name="Normal 14 9 5" xfId="18516" xr:uid="{00000000-0005-0000-0000-0000CC1F0000}"/>
    <cellStyle name="Normal 14 9 6" xfId="24099" xr:uid="{00000000-0005-0000-0000-0000CD1F0000}"/>
    <cellStyle name="Normal 14 9 7" xfId="29682" xr:uid="{00000000-0005-0000-0000-0000CE1F0000}"/>
    <cellStyle name="Normal 140" xfId="179" xr:uid="{00000000-0005-0000-0000-0000CF1F0000}"/>
    <cellStyle name="Normal 140 10" xfId="2084" xr:uid="{00000000-0005-0000-0000-0000D01F0000}"/>
    <cellStyle name="Normal 140 10 2" xfId="4880" xr:uid="{00000000-0005-0000-0000-0000D11F0000}"/>
    <cellStyle name="Normal 140 10 2 2" xfId="10472" xr:uid="{00000000-0005-0000-0000-0000D21F0000}"/>
    <cellStyle name="Normal 140 10 2 3" xfId="16055" xr:uid="{00000000-0005-0000-0000-0000D31F0000}"/>
    <cellStyle name="Normal 140 10 2 4" xfId="21638" xr:uid="{00000000-0005-0000-0000-0000D41F0000}"/>
    <cellStyle name="Normal 140 10 2 5" xfId="27221" xr:uid="{00000000-0005-0000-0000-0000D51F0000}"/>
    <cellStyle name="Normal 140 10 2 6" xfId="32804" xr:uid="{00000000-0005-0000-0000-0000D61F0000}"/>
    <cellStyle name="Normal 140 10 3" xfId="7682" xr:uid="{00000000-0005-0000-0000-0000D71F0000}"/>
    <cellStyle name="Normal 140 10 4" xfId="13265" xr:uid="{00000000-0005-0000-0000-0000D81F0000}"/>
    <cellStyle name="Normal 140 10 5" xfId="18848" xr:uid="{00000000-0005-0000-0000-0000D91F0000}"/>
    <cellStyle name="Normal 140 10 6" xfId="24431" xr:uid="{00000000-0005-0000-0000-0000DA1F0000}"/>
    <cellStyle name="Normal 140 10 7" xfId="30014" xr:uid="{00000000-0005-0000-0000-0000DB1F0000}"/>
    <cellStyle name="Normal 140 11" xfId="2271" xr:uid="{00000000-0005-0000-0000-0000DC1F0000}"/>
    <cellStyle name="Normal 140 11 2" xfId="5067" xr:uid="{00000000-0005-0000-0000-0000DD1F0000}"/>
    <cellStyle name="Normal 140 11 2 2" xfId="10659" xr:uid="{00000000-0005-0000-0000-0000DE1F0000}"/>
    <cellStyle name="Normal 140 11 2 3" xfId="16242" xr:uid="{00000000-0005-0000-0000-0000DF1F0000}"/>
    <cellStyle name="Normal 140 11 2 4" xfId="21825" xr:uid="{00000000-0005-0000-0000-0000E01F0000}"/>
    <cellStyle name="Normal 140 11 2 5" xfId="27408" xr:uid="{00000000-0005-0000-0000-0000E11F0000}"/>
    <cellStyle name="Normal 140 11 2 6" xfId="32991" xr:uid="{00000000-0005-0000-0000-0000E21F0000}"/>
    <cellStyle name="Normal 140 11 3" xfId="7869" xr:uid="{00000000-0005-0000-0000-0000E31F0000}"/>
    <cellStyle name="Normal 140 11 4" xfId="13452" xr:uid="{00000000-0005-0000-0000-0000E41F0000}"/>
    <cellStyle name="Normal 140 11 5" xfId="19035" xr:uid="{00000000-0005-0000-0000-0000E51F0000}"/>
    <cellStyle name="Normal 140 11 6" xfId="24618" xr:uid="{00000000-0005-0000-0000-0000E61F0000}"/>
    <cellStyle name="Normal 140 11 7" xfId="30201" xr:uid="{00000000-0005-0000-0000-0000E71F0000}"/>
    <cellStyle name="Normal 140 12" xfId="2458" xr:uid="{00000000-0005-0000-0000-0000E81F0000}"/>
    <cellStyle name="Normal 140 12 2" xfId="5254" xr:uid="{00000000-0005-0000-0000-0000E91F0000}"/>
    <cellStyle name="Normal 140 12 2 2" xfId="10846" xr:uid="{00000000-0005-0000-0000-0000EA1F0000}"/>
    <cellStyle name="Normal 140 12 2 3" xfId="16429" xr:uid="{00000000-0005-0000-0000-0000EB1F0000}"/>
    <cellStyle name="Normal 140 12 2 4" xfId="22012" xr:uid="{00000000-0005-0000-0000-0000EC1F0000}"/>
    <cellStyle name="Normal 140 12 2 5" xfId="27595" xr:uid="{00000000-0005-0000-0000-0000ED1F0000}"/>
    <cellStyle name="Normal 140 12 2 6" xfId="33178" xr:uid="{00000000-0005-0000-0000-0000EE1F0000}"/>
    <cellStyle name="Normal 140 12 3" xfId="8056" xr:uid="{00000000-0005-0000-0000-0000EF1F0000}"/>
    <cellStyle name="Normal 140 12 4" xfId="13639" xr:uid="{00000000-0005-0000-0000-0000F01F0000}"/>
    <cellStyle name="Normal 140 12 5" xfId="19222" xr:uid="{00000000-0005-0000-0000-0000F11F0000}"/>
    <cellStyle name="Normal 140 12 6" xfId="24805" xr:uid="{00000000-0005-0000-0000-0000F21F0000}"/>
    <cellStyle name="Normal 140 12 7" xfId="30388" xr:uid="{00000000-0005-0000-0000-0000F31F0000}"/>
    <cellStyle name="Normal 140 13" xfId="2645" xr:uid="{00000000-0005-0000-0000-0000F41F0000}"/>
    <cellStyle name="Normal 140 13 2" xfId="5441" xr:uid="{00000000-0005-0000-0000-0000F51F0000}"/>
    <cellStyle name="Normal 140 13 2 2" xfId="11033" xr:uid="{00000000-0005-0000-0000-0000F61F0000}"/>
    <cellStyle name="Normal 140 13 2 3" xfId="16616" xr:uid="{00000000-0005-0000-0000-0000F71F0000}"/>
    <cellStyle name="Normal 140 13 2 4" xfId="22199" xr:uid="{00000000-0005-0000-0000-0000F81F0000}"/>
    <cellStyle name="Normal 140 13 2 5" xfId="27782" xr:uid="{00000000-0005-0000-0000-0000F91F0000}"/>
    <cellStyle name="Normal 140 13 2 6" xfId="33365" xr:uid="{00000000-0005-0000-0000-0000FA1F0000}"/>
    <cellStyle name="Normal 140 13 3" xfId="8243" xr:uid="{00000000-0005-0000-0000-0000FB1F0000}"/>
    <cellStyle name="Normal 140 13 4" xfId="13826" xr:uid="{00000000-0005-0000-0000-0000FC1F0000}"/>
    <cellStyle name="Normal 140 13 5" xfId="19409" xr:uid="{00000000-0005-0000-0000-0000FD1F0000}"/>
    <cellStyle name="Normal 140 13 6" xfId="24992" xr:uid="{00000000-0005-0000-0000-0000FE1F0000}"/>
    <cellStyle name="Normal 140 13 7" xfId="30575" xr:uid="{00000000-0005-0000-0000-0000FF1F0000}"/>
    <cellStyle name="Normal 140 14" xfId="2832" xr:uid="{00000000-0005-0000-0000-000000200000}"/>
    <cellStyle name="Normal 140 14 2" xfId="5628" xr:uid="{00000000-0005-0000-0000-000001200000}"/>
    <cellStyle name="Normal 140 14 2 2" xfId="11220" xr:uid="{00000000-0005-0000-0000-000002200000}"/>
    <cellStyle name="Normal 140 14 2 3" xfId="16803" xr:uid="{00000000-0005-0000-0000-000003200000}"/>
    <cellStyle name="Normal 140 14 2 4" xfId="22386" xr:uid="{00000000-0005-0000-0000-000004200000}"/>
    <cellStyle name="Normal 140 14 2 5" xfId="27969" xr:uid="{00000000-0005-0000-0000-000005200000}"/>
    <cellStyle name="Normal 140 14 2 6" xfId="33552" xr:uid="{00000000-0005-0000-0000-000006200000}"/>
    <cellStyle name="Normal 140 14 3" xfId="8430" xr:uid="{00000000-0005-0000-0000-000007200000}"/>
    <cellStyle name="Normal 140 14 4" xfId="14013" xr:uid="{00000000-0005-0000-0000-000008200000}"/>
    <cellStyle name="Normal 140 14 5" xfId="19596" xr:uid="{00000000-0005-0000-0000-000009200000}"/>
    <cellStyle name="Normal 140 14 6" xfId="25179" xr:uid="{00000000-0005-0000-0000-00000A200000}"/>
    <cellStyle name="Normal 140 14 7" xfId="30762" xr:uid="{00000000-0005-0000-0000-00000B200000}"/>
    <cellStyle name="Normal 140 15" xfId="3019" xr:uid="{00000000-0005-0000-0000-00000C200000}"/>
    <cellStyle name="Normal 140 15 2" xfId="8617" xr:uid="{00000000-0005-0000-0000-00000D200000}"/>
    <cellStyle name="Normal 140 15 3" xfId="14200" xr:uid="{00000000-0005-0000-0000-00000E200000}"/>
    <cellStyle name="Normal 140 15 4" xfId="19783" xr:uid="{00000000-0005-0000-0000-00000F200000}"/>
    <cellStyle name="Normal 140 15 5" xfId="25366" xr:uid="{00000000-0005-0000-0000-000010200000}"/>
    <cellStyle name="Normal 140 15 6" xfId="30949" xr:uid="{00000000-0005-0000-0000-000011200000}"/>
    <cellStyle name="Normal 140 16" xfId="5824" xr:uid="{00000000-0005-0000-0000-000012200000}"/>
    <cellStyle name="Normal 140 17" xfId="11407" xr:uid="{00000000-0005-0000-0000-000013200000}"/>
    <cellStyle name="Normal 140 18" xfId="16990" xr:uid="{00000000-0005-0000-0000-000014200000}"/>
    <cellStyle name="Normal 140 19" xfId="22573" xr:uid="{00000000-0005-0000-0000-000015200000}"/>
    <cellStyle name="Normal 140 2" xfId="409" xr:uid="{00000000-0005-0000-0000-000016200000}"/>
    <cellStyle name="Normal 140 2 2" xfId="1150" xr:uid="{00000000-0005-0000-0000-000017200000}"/>
    <cellStyle name="Normal 140 2 2 2" xfId="3948" xr:uid="{00000000-0005-0000-0000-000018200000}"/>
    <cellStyle name="Normal 140 2 2 2 2" xfId="9540" xr:uid="{00000000-0005-0000-0000-000019200000}"/>
    <cellStyle name="Normal 140 2 2 2 3" xfId="15123" xr:uid="{00000000-0005-0000-0000-00001A200000}"/>
    <cellStyle name="Normal 140 2 2 2 4" xfId="20706" xr:uid="{00000000-0005-0000-0000-00001B200000}"/>
    <cellStyle name="Normal 140 2 2 2 5" xfId="26289" xr:uid="{00000000-0005-0000-0000-00001C200000}"/>
    <cellStyle name="Normal 140 2 2 2 6" xfId="31872" xr:uid="{00000000-0005-0000-0000-00001D200000}"/>
    <cellStyle name="Normal 140 2 2 3" xfId="6750" xr:uid="{00000000-0005-0000-0000-00001E200000}"/>
    <cellStyle name="Normal 140 2 2 4" xfId="12333" xr:uid="{00000000-0005-0000-0000-00001F200000}"/>
    <cellStyle name="Normal 140 2 2 5" xfId="17916" xr:uid="{00000000-0005-0000-0000-000020200000}"/>
    <cellStyle name="Normal 140 2 2 6" xfId="23499" xr:uid="{00000000-0005-0000-0000-000021200000}"/>
    <cellStyle name="Normal 140 2 2 7" xfId="29082" xr:uid="{00000000-0005-0000-0000-000022200000}"/>
    <cellStyle name="Normal 140 2 3" xfId="3207" xr:uid="{00000000-0005-0000-0000-000023200000}"/>
    <cellStyle name="Normal 140 2 3 2" xfId="8801" xr:uid="{00000000-0005-0000-0000-000024200000}"/>
    <cellStyle name="Normal 140 2 3 3" xfId="14384" xr:uid="{00000000-0005-0000-0000-000025200000}"/>
    <cellStyle name="Normal 140 2 3 4" xfId="19967" xr:uid="{00000000-0005-0000-0000-000026200000}"/>
    <cellStyle name="Normal 140 2 3 5" xfId="25550" xr:uid="{00000000-0005-0000-0000-000027200000}"/>
    <cellStyle name="Normal 140 2 3 6" xfId="31133" xr:uid="{00000000-0005-0000-0000-000028200000}"/>
    <cellStyle name="Normal 140 2 4" xfId="6011" xr:uid="{00000000-0005-0000-0000-000029200000}"/>
    <cellStyle name="Normal 140 2 5" xfId="11594" xr:uid="{00000000-0005-0000-0000-00002A200000}"/>
    <cellStyle name="Normal 140 2 6" xfId="17177" xr:uid="{00000000-0005-0000-0000-00002B200000}"/>
    <cellStyle name="Normal 140 2 7" xfId="22760" xr:uid="{00000000-0005-0000-0000-00002C200000}"/>
    <cellStyle name="Normal 140 2 8" xfId="28343" xr:uid="{00000000-0005-0000-0000-00002D200000}"/>
    <cellStyle name="Normal 140 20" xfId="28156" xr:uid="{00000000-0005-0000-0000-00002E200000}"/>
    <cellStyle name="Normal 140 3" xfId="593" xr:uid="{00000000-0005-0000-0000-00002F200000}"/>
    <cellStyle name="Normal 140 3 2" xfId="3391" xr:uid="{00000000-0005-0000-0000-000030200000}"/>
    <cellStyle name="Normal 140 3 2 2" xfId="8985" xr:uid="{00000000-0005-0000-0000-000031200000}"/>
    <cellStyle name="Normal 140 3 2 3" xfId="14568" xr:uid="{00000000-0005-0000-0000-000032200000}"/>
    <cellStyle name="Normal 140 3 2 4" xfId="20151" xr:uid="{00000000-0005-0000-0000-000033200000}"/>
    <cellStyle name="Normal 140 3 2 5" xfId="25734" xr:uid="{00000000-0005-0000-0000-000034200000}"/>
    <cellStyle name="Normal 140 3 2 6" xfId="31317" xr:uid="{00000000-0005-0000-0000-000035200000}"/>
    <cellStyle name="Normal 140 3 3" xfId="6195" xr:uid="{00000000-0005-0000-0000-000036200000}"/>
    <cellStyle name="Normal 140 3 4" xfId="11778" xr:uid="{00000000-0005-0000-0000-000037200000}"/>
    <cellStyle name="Normal 140 3 5" xfId="17361" xr:uid="{00000000-0005-0000-0000-000038200000}"/>
    <cellStyle name="Normal 140 3 6" xfId="22944" xr:uid="{00000000-0005-0000-0000-000039200000}"/>
    <cellStyle name="Normal 140 3 7" xfId="28527" xr:uid="{00000000-0005-0000-0000-00003A200000}"/>
    <cellStyle name="Normal 140 4" xfId="780" xr:uid="{00000000-0005-0000-0000-00003B200000}"/>
    <cellStyle name="Normal 140 4 2" xfId="3578" xr:uid="{00000000-0005-0000-0000-00003C200000}"/>
    <cellStyle name="Normal 140 4 2 2" xfId="9170" xr:uid="{00000000-0005-0000-0000-00003D200000}"/>
    <cellStyle name="Normal 140 4 2 3" xfId="14753" xr:uid="{00000000-0005-0000-0000-00003E200000}"/>
    <cellStyle name="Normal 140 4 2 4" xfId="20336" xr:uid="{00000000-0005-0000-0000-00003F200000}"/>
    <cellStyle name="Normal 140 4 2 5" xfId="25919" xr:uid="{00000000-0005-0000-0000-000040200000}"/>
    <cellStyle name="Normal 140 4 2 6" xfId="31502" xr:uid="{00000000-0005-0000-0000-000041200000}"/>
    <cellStyle name="Normal 140 4 3" xfId="6380" xr:uid="{00000000-0005-0000-0000-000042200000}"/>
    <cellStyle name="Normal 140 4 4" xfId="11963" xr:uid="{00000000-0005-0000-0000-000043200000}"/>
    <cellStyle name="Normal 140 4 5" xfId="17546" xr:uid="{00000000-0005-0000-0000-000044200000}"/>
    <cellStyle name="Normal 140 4 6" xfId="23129" xr:uid="{00000000-0005-0000-0000-000045200000}"/>
    <cellStyle name="Normal 140 4 7" xfId="28712" xr:uid="{00000000-0005-0000-0000-000046200000}"/>
    <cellStyle name="Normal 140 5" xfId="967" xr:uid="{00000000-0005-0000-0000-000047200000}"/>
    <cellStyle name="Normal 140 5 2" xfId="3765" xr:uid="{00000000-0005-0000-0000-000048200000}"/>
    <cellStyle name="Normal 140 5 2 2" xfId="9357" xr:uid="{00000000-0005-0000-0000-000049200000}"/>
    <cellStyle name="Normal 140 5 2 3" xfId="14940" xr:uid="{00000000-0005-0000-0000-00004A200000}"/>
    <cellStyle name="Normal 140 5 2 4" xfId="20523" xr:uid="{00000000-0005-0000-0000-00004B200000}"/>
    <cellStyle name="Normal 140 5 2 5" xfId="26106" xr:uid="{00000000-0005-0000-0000-00004C200000}"/>
    <cellStyle name="Normal 140 5 2 6" xfId="31689" xr:uid="{00000000-0005-0000-0000-00004D200000}"/>
    <cellStyle name="Normal 140 5 3" xfId="6567" xr:uid="{00000000-0005-0000-0000-00004E200000}"/>
    <cellStyle name="Normal 140 5 4" xfId="12150" xr:uid="{00000000-0005-0000-0000-00004F200000}"/>
    <cellStyle name="Normal 140 5 5" xfId="17733" xr:uid="{00000000-0005-0000-0000-000050200000}"/>
    <cellStyle name="Normal 140 5 6" xfId="23316" xr:uid="{00000000-0005-0000-0000-000051200000}"/>
    <cellStyle name="Normal 140 5 7" xfId="28899" xr:uid="{00000000-0005-0000-0000-000052200000}"/>
    <cellStyle name="Normal 140 6" xfId="1334" xr:uid="{00000000-0005-0000-0000-000053200000}"/>
    <cellStyle name="Normal 140 6 2" xfId="4132" xr:uid="{00000000-0005-0000-0000-000054200000}"/>
    <cellStyle name="Normal 140 6 2 2" xfId="9724" xr:uid="{00000000-0005-0000-0000-000055200000}"/>
    <cellStyle name="Normal 140 6 2 3" xfId="15307" xr:uid="{00000000-0005-0000-0000-000056200000}"/>
    <cellStyle name="Normal 140 6 2 4" xfId="20890" xr:uid="{00000000-0005-0000-0000-000057200000}"/>
    <cellStyle name="Normal 140 6 2 5" xfId="26473" xr:uid="{00000000-0005-0000-0000-000058200000}"/>
    <cellStyle name="Normal 140 6 2 6" xfId="32056" xr:uid="{00000000-0005-0000-0000-000059200000}"/>
    <cellStyle name="Normal 140 6 3" xfId="6934" xr:uid="{00000000-0005-0000-0000-00005A200000}"/>
    <cellStyle name="Normal 140 6 4" xfId="12517" xr:uid="{00000000-0005-0000-0000-00005B200000}"/>
    <cellStyle name="Normal 140 6 5" xfId="18100" xr:uid="{00000000-0005-0000-0000-00005C200000}"/>
    <cellStyle name="Normal 140 6 6" xfId="23683" xr:uid="{00000000-0005-0000-0000-00005D200000}"/>
    <cellStyle name="Normal 140 6 7" xfId="29266" xr:uid="{00000000-0005-0000-0000-00005E200000}"/>
    <cellStyle name="Normal 140 7" xfId="1523" xr:uid="{00000000-0005-0000-0000-00005F200000}"/>
    <cellStyle name="Normal 140 7 2" xfId="4319" xr:uid="{00000000-0005-0000-0000-000060200000}"/>
    <cellStyle name="Normal 140 7 2 2" xfId="9911" xr:uid="{00000000-0005-0000-0000-000061200000}"/>
    <cellStyle name="Normal 140 7 2 3" xfId="15494" xr:uid="{00000000-0005-0000-0000-000062200000}"/>
    <cellStyle name="Normal 140 7 2 4" xfId="21077" xr:uid="{00000000-0005-0000-0000-000063200000}"/>
    <cellStyle name="Normal 140 7 2 5" xfId="26660" xr:uid="{00000000-0005-0000-0000-000064200000}"/>
    <cellStyle name="Normal 140 7 2 6" xfId="32243" xr:uid="{00000000-0005-0000-0000-000065200000}"/>
    <cellStyle name="Normal 140 7 3" xfId="7121" xr:uid="{00000000-0005-0000-0000-000066200000}"/>
    <cellStyle name="Normal 140 7 4" xfId="12704" xr:uid="{00000000-0005-0000-0000-000067200000}"/>
    <cellStyle name="Normal 140 7 5" xfId="18287" xr:uid="{00000000-0005-0000-0000-000068200000}"/>
    <cellStyle name="Normal 140 7 6" xfId="23870" xr:uid="{00000000-0005-0000-0000-000069200000}"/>
    <cellStyle name="Normal 140 7 7" xfId="29453" xr:uid="{00000000-0005-0000-0000-00006A200000}"/>
    <cellStyle name="Normal 140 8" xfId="1710" xr:uid="{00000000-0005-0000-0000-00006B200000}"/>
    <cellStyle name="Normal 140 8 2" xfId="4506" xr:uid="{00000000-0005-0000-0000-00006C200000}"/>
    <cellStyle name="Normal 140 8 2 2" xfId="10098" xr:uid="{00000000-0005-0000-0000-00006D200000}"/>
    <cellStyle name="Normal 140 8 2 3" xfId="15681" xr:uid="{00000000-0005-0000-0000-00006E200000}"/>
    <cellStyle name="Normal 140 8 2 4" xfId="21264" xr:uid="{00000000-0005-0000-0000-00006F200000}"/>
    <cellStyle name="Normal 140 8 2 5" xfId="26847" xr:uid="{00000000-0005-0000-0000-000070200000}"/>
    <cellStyle name="Normal 140 8 2 6" xfId="32430" xr:uid="{00000000-0005-0000-0000-000071200000}"/>
    <cellStyle name="Normal 140 8 3" xfId="7308" xr:uid="{00000000-0005-0000-0000-000072200000}"/>
    <cellStyle name="Normal 140 8 4" xfId="12891" xr:uid="{00000000-0005-0000-0000-000073200000}"/>
    <cellStyle name="Normal 140 8 5" xfId="18474" xr:uid="{00000000-0005-0000-0000-000074200000}"/>
    <cellStyle name="Normal 140 8 6" xfId="24057" xr:uid="{00000000-0005-0000-0000-000075200000}"/>
    <cellStyle name="Normal 140 8 7" xfId="29640" xr:uid="{00000000-0005-0000-0000-000076200000}"/>
    <cellStyle name="Normal 140 9" xfId="1897" xr:uid="{00000000-0005-0000-0000-000077200000}"/>
    <cellStyle name="Normal 140 9 2" xfId="4693" xr:uid="{00000000-0005-0000-0000-000078200000}"/>
    <cellStyle name="Normal 140 9 2 2" xfId="10285" xr:uid="{00000000-0005-0000-0000-000079200000}"/>
    <cellStyle name="Normal 140 9 2 3" xfId="15868" xr:uid="{00000000-0005-0000-0000-00007A200000}"/>
    <cellStyle name="Normal 140 9 2 4" xfId="21451" xr:uid="{00000000-0005-0000-0000-00007B200000}"/>
    <cellStyle name="Normal 140 9 2 5" xfId="27034" xr:uid="{00000000-0005-0000-0000-00007C200000}"/>
    <cellStyle name="Normal 140 9 2 6" xfId="32617" xr:uid="{00000000-0005-0000-0000-00007D200000}"/>
    <cellStyle name="Normal 140 9 3" xfId="7495" xr:uid="{00000000-0005-0000-0000-00007E200000}"/>
    <cellStyle name="Normal 140 9 4" xfId="13078" xr:uid="{00000000-0005-0000-0000-00007F200000}"/>
    <cellStyle name="Normal 140 9 5" xfId="18661" xr:uid="{00000000-0005-0000-0000-000080200000}"/>
    <cellStyle name="Normal 140 9 6" xfId="24244" xr:uid="{00000000-0005-0000-0000-000081200000}"/>
    <cellStyle name="Normal 140 9 7" xfId="29827" xr:uid="{00000000-0005-0000-0000-000082200000}"/>
    <cellStyle name="Normal 141" xfId="167" xr:uid="{00000000-0005-0000-0000-000083200000}"/>
    <cellStyle name="Normal 141 10" xfId="1886" xr:uid="{00000000-0005-0000-0000-000084200000}"/>
    <cellStyle name="Normal 141 10 2" xfId="4682" xr:uid="{00000000-0005-0000-0000-000085200000}"/>
    <cellStyle name="Normal 141 10 2 2" xfId="10274" xr:uid="{00000000-0005-0000-0000-000086200000}"/>
    <cellStyle name="Normal 141 10 2 3" xfId="15857" xr:uid="{00000000-0005-0000-0000-000087200000}"/>
    <cellStyle name="Normal 141 10 2 4" xfId="21440" xr:uid="{00000000-0005-0000-0000-000088200000}"/>
    <cellStyle name="Normal 141 10 2 5" xfId="27023" xr:uid="{00000000-0005-0000-0000-000089200000}"/>
    <cellStyle name="Normal 141 10 2 6" xfId="32606" xr:uid="{00000000-0005-0000-0000-00008A200000}"/>
    <cellStyle name="Normal 141 10 3" xfId="7484" xr:uid="{00000000-0005-0000-0000-00008B200000}"/>
    <cellStyle name="Normal 141 10 4" xfId="13067" xr:uid="{00000000-0005-0000-0000-00008C200000}"/>
    <cellStyle name="Normal 141 10 5" xfId="18650" xr:uid="{00000000-0005-0000-0000-00008D200000}"/>
    <cellStyle name="Normal 141 10 6" xfId="24233" xr:uid="{00000000-0005-0000-0000-00008E200000}"/>
    <cellStyle name="Normal 141 10 7" xfId="29816" xr:uid="{00000000-0005-0000-0000-00008F200000}"/>
    <cellStyle name="Normal 141 11" xfId="2073" xr:uid="{00000000-0005-0000-0000-000090200000}"/>
    <cellStyle name="Normal 141 11 2" xfId="4869" xr:uid="{00000000-0005-0000-0000-000091200000}"/>
    <cellStyle name="Normal 141 11 2 2" xfId="10461" xr:uid="{00000000-0005-0000-0000-000092200000}"/>
    <cellStyle name="Normal 141 11 2 3" xfId="16044" xr:uid="{00000000-0005-0000-0000-000093200000}"/>
    <cellStyle name="Normal 141 11 2 4" xfId="21627" xr:uid="{00000000-0005-0000-0000-000094200000}"/>
    <cellStyle name="Normal 141 11 2 5" xfId="27210" xr:uid="{00000000-0005-0000-0000-000095200000}"/>
    <cellStyle name="Normal 141 11 2 6" xfId="32793" xr:uid="{00000000-0005-0000-0000-000096200000}"/>
    <cellStyle name="Normal 141 11 3" xfId="7671" xr:uid="{00000000-0005-0000-0000-000097200000}"/>
    <cellStyle name="Normal 141 11 4" xfId="13254" xr:uid="{00000000-0005-0000-0000-000098200000}"/>
    <cellStyle name="Normal 141 11 5" xfId="18837" xr:uid="{00000000-0005-0000-0000-000099200000}"/>
    <cellStyle name="Normal 141 11 6" xfId="24420" xr:uid="{00000000-0005-0000-0000-00009A200000}"/>
    <cellStyle name="Normal 141 11 7" xfId="30003" xr:uid="{00000000-0005-0000-0000-00009B200000}"/>
    <cellStyle name="Normal 141 12" xfId="2260" xr:uid="{00000000-0005-0000-0000-00009C200000}"/>
    <cellStyle name="Normal 141 12 2" xfId="5056" xr:uid="{00000000-0005-0000-0000-00009D200000}"/>
    <cellStyle name="Normal 141 12 2 2" xfId="10648" xr:uid="{00000000-0005-0000-0000-00009E200000}"/>
    <cellStyle name="Normal 141 12 2 3" xfId="16231" xr:uid="{00000000-0005-0000-0000-00009F200000}"/>
    <cellStyle name="Normal 141 12 2 4" xfId="21814" xr:uid="{00000000-0005-0000-0000-0000A0200000}"/>
    <cellStyle name="Normal 141 12 2 5" xfId="27397" xr:uid="{00000000-0005-0000-0000-0000A1200000}"/>
    <cellStyle name="Normal 141 12 2 6" xfId="32980" xr:uid="{00000000-0005-0000-0000-0000A2200000}"/>
    <cellStyle name="Normal 141 12 3" xfId="7858" xr:uid="{00000000-0005-0000-0000-0000A3200000}"/>
    <cellStyle name="Normal 141 12 4" xfId="13441" xr:uid="{00000000-0005-0000-0000-0000A4200000}"/>
    <cellStyle name="Normal 141 12 5" xfId="19024" xr:uid="{00000000-0005-0000-0000-0000A5200000}"/>
    <cellStyle name="Normal 141 12 6" xfId="24607" xr:uid="{00000000-0005-0000-0000-0000A6200000}"/>
    <cellStyle name="Normal 141 12 7" xfId="30190" xr:uid="{00000000-0005-0000-0000-0000A7200000}"/>
    <cellStyle name="Normal 141 13" xfId="2447" xr:uid="{00000000-0005-0000-0000-0000A8200000}"/>
    <cellStyle name="Normal 141 13 2" xfId="5243" xr:uid="{00000000-0005-0000-0000-0000A9200000}"/>
    <cellStyle name="Normal 141 13 2 2" xfId="10835" xr:uid="{00000000-0005-0000-0000-0000AA200000}"/>
    <cellStyle name="Normal 141 13 2 3" xfId="16418" xr:uid="{00000000-0005-0000-0000-0000AB200000}"/>
    <cellStyle name="Normal 141 13 2 4" xfId="22001" xr:uid="{00000000-0005-0000-0000-0000AC200000}"/>
    <cellStyle name="Normal 141 13 2 5" xfId="27584" xr:uid="{00000000-0005-0000-0000-0000AD200000}"/>
    <cellStyle name="Normal 141 13 2 6" xfId="33167" xr:uid="{00000000-0005-0000-0000-0000AE200000}"/>
    <cellStyle name="Normal 141 13 3" xfId="8045" xr:uid="{00000000-0005-0000-0000-0000AF200000}"/>
    <cellStyle name="Normal 141 13 4" xfId="13628" xr:uid="{00000000-0005-0000-0000-0000B0200000}"/>
    <cellStyle name="Normal 141 13 5" xfId="19211" xr:uid="{00000000-0005-0000-0000-0000B1200000}"/>
    <cellStyle name="Normal 141 13 6" xfId="24794" xr:uid="{00000000-0005-0000-0000-0000B2200000}"/>
    <cellStyle name="Normal 141 13 7" xfId="30377" xr:uid="{00000000-0005-0000-0000-0000B3200000}"/>
    <cellStyle name="Normal 141 14" xfId="2634" xr:uid="{00000000-0005-0000-0000-0000B4200000}"/>
    <cellStyle name="Normal 141 14 2" xfId="5430" xr:uid="{00000000-0005-0000-0000-0000B5200000}"/>
    <cellStyle name="Normal 141 14 2 2" xfId="11022" xr:uid="{00000000-0005-0000-0000-0000B6200000}"/>
    <cellStyle name="Normal 141 14 2 3" xfId="16605" xr:uid="{00000000-0005-0000-0000-0000B7200000}"/>
    <cellStyle name="Normal 141 14 2 4" xfId="22188" xr:uid="{00000000-0005-0000-0000-0000B8200000}"/>
    <cellStyle name="Normal 141 14 2 5" xfId="27771" xr:uid="{00000000-0005-0000-0000-0000B9200000}"/>
    <cellStyle name="Normal 141 14 2 6" xfId="33354" xr:uid="{00000000-0005-0000-0000-0000BA200000}"/>
    <cellStyle name="Normal 141 14 3" xfId="8232" xr:uid="{00000000-0005-0000-0000-0000BB200000}"/>
    <cellStyle name="Normal 141 14 4" xfId="13815" xr:uid="{00000000-0005-0000-0000-0000BC200000}"/>
    <cellStyle name="Normal 141 14 5" xfId="19398" xr:uid="{00000000-0005-0000-0000-0000BD200000}"/>
    <cellStyle name="Normal 141 14 6" xfId="24981" xr:uid="{00000000-0005-0000-0000-0000BE200000}"/>
    <cellStyle name="Normal 141 14 7" xfId="30564" xr:uid="{00000000-0005-0000-0000-0000BF200000}"/>
    <cellStyle name="Normal 141 15" xfId="2821" xr:uid="{00000000-0005-0000-0000-0000C0200000}"/>
    <cellStyle name="Normal 141 15 2" xfId="5617" xr:uid="{00000000-0005-0000-0000-0000C1200000}"/>
    <cellStyle name="Normal 141 15 2 2" xfId="11209" xr:uid="{00000000-0005-0000-0000-0000C2200000}"/>
    <cellStyle name="Normal 141 15 2 3" xfId="16792" xr:uid="{00000000-0005-0000-0000-0000C3200000}"/>
    <cellStyle name="Normal 141 15 2 4" xfId="22375" xr:uid="{00000000-0005-0000-0000-0000C4200000}"/>
    <cellStyle name="Normal 141 15 2 5" xfId="27958" xr:uid="{00000000-0005-0000-0000-0000C5200000}"/>
    <cellStyle name="Normal 141 15 2 6" xfId="33541" xr:uid="{00000000-0005-0000-0000-0000C6200000}"/>
    <cellStyle name="Normal 141 15 3" xfId="8419" xr:uid="{00000000-0005-0000-0000-0000C7200000}"/>
    <cellStyle name="Normal 141 15 4" xfId="14002" xr:uid="{00000000-0005-0000-0000-0000C8200000}"/>
    <cellStyle name="Normal 141 15 5" xfId="19585" xr:uid="{00000000-0005-0000-0000-0000C9200000}"/>
    <cellStyle name="Normal 141 15 6" xfId="25168" xr:uid="{00000000-0005-0000-0000-0000CA200000}"/>
    <cellStyle name="Normal 141 15 7" xfId="30751" xr:uid="{00000000-0005-0000-0000-0000CB200000}"/>
    <cellStyle name="Normal 141 16" xfId="3008" xr:uid="{00000000-0005-0000-0000-0000CC200000}"/>
    <cellStyle name="Normal 141 16 2" xfId="8606" xr:uid="{00000000-0005-0000-0000-0000CD200000}"/>
    <cellStyle name="Normal 141 16 3" xfId="14189" xr:uid="{00000000-0005-0000-0000-0000CE200000}"/>
    <cellStyle name="Normal 141 16 4" xfId="19772" xr:uid="{00000000-0005-0000-0000-0000CF200000}"/>
    <cellStyle name="Normal 141 16 5" xfId="25355" xr:uid="{00000000-0005-0000-0000-0000D0200000}"/>
    <cellStyle name="Normal 141 16 6" xfId="30938" xr:uid="{00000000-0005-0000-0000-0000D1200000}"/>
    <cellStyle name="Normal 141 17" xfId="5813" xr:uid="{00000000-0005-0000-0000-0000D2200000}"/>
    <cellStyle name="Normal 141 18" xfId="11396" xr:uid="{00000000-0005-0000-0000-0000D3200000}"/>
    <cellStyle name="Normal 141 19" xfId="16979" xr:uid="{00000000-0005-0000-0000-0000D4200000}"/>
    <cellStyle name="Normal 141 2" xfId="184" xr:uid="{00000000-0005-0000-0000-0000D5200000}"/>
    <cellStyle name="Normal 141 2 10" xfId="2088" xr:uid="{00000000-0005-0000-0000-0000D6200000}"/>
    <cellStyle name="Normal 141 2 10 2" xfId="4884" xr:uid="{00000000-0005-0000-0000-0000D7200000}"/>
    <cellStyle name="Normal 141 2 10 2 2" xfId="10476" xr:uid="{00000000-0005-0000-0000-0000D8200000}"/>
    <cellStyle name="Normal 141 2 10 2 3" xfId="16059" xr:uid="{00000000-0005-0000-0000-0000D9200000}"/>
    <cellStyle name="Normal 141 2 10 2 4" xfId="21642" xr:uid="{00000000-0005-0000-0000-0000DA200000}"/>
    <cellStyle name="Normal 141 2 10 2 5" xfId="27225" xr:uid="{00000000-0005-0000-0000-0000DB200000}"/>
    <cellStyle name="Normal 141 2 10 2 6" xfId="32808" xr:uid="{00000000-0005-0000-0000-0000DC200000}"/>
    <cellStyle name="Normal 141 2 10 3" xfId="7686" xr:uid="{00000000-0005-0000-0000-0000DD200000}"/>
    <cellStyle name="Normal 141 2 10 4" xfId="13269" xr:uid="{00000000-0005-0000-0000-0000DE200000}"/>
    <cellStyle name="Normal 141 2 10 5" xfId="18852" xr:uid="{00000000-0005-0000-0000-0000DF200000}"/>
    <cellStyle name="Normal 141 2 10 6" xfId="24435" xr:uid="{00000000-0005-0000-0000-0000E0200000}"/>
    <cellStyle name="Normal 141 2 10 7" xfId="30018" xr:uid="{00000000-0005-0000-0000-0000E1200000}"/>
    <cellStyle name="Normal 141 2 11" xfId="2275" xr:uid="{00000000-0005-0000-0000-0000E2200000}"/>
    <cellStyle name="Normal 141 2 11 2" xfId="5071" xr:uid="{00000000-0005-0000-0000-0000E3200000}"/>
    <cellStyle name="Normal 141 2 11 2 2" xfId="10663" xr:uid="{00000000-0005-0000-0000-0000E4200000}"/>
    <cellStyle name="Normal 141 2 11 2 3" xfId="16246" xr:uid="{00000000-0005-0000-0000-0000E5200000}"/>
    <cellStyle name="Normal 141 2 11 2 4" xfId="21829" xr:uid="{00000000-0005-0000-0000-0000E6200000}"/>
    <cellStyle name="Normal 141 2 11 2 5" xfId="27412" xr:uid="{00000000-0005-0000-0000-0000E7200000}"/>
    <cellStyle name="Normal 141 2 11 2 6" xfId="32995" xr:uid="{00000000-0005-0000-0000-0000E8200000}"/>
    <cellStyle name="Normal 141 2 11 3" xfId="7873" xr:uid="{00000000-0005-0000-0000-0000E9200000}"/>
    <cellStyle name="Normal 141 2 11 4" xfId="13456" xr:uid="{00000000-0005-0000-0000-0000EA200000}"/>
    <cellStyle name="Normal 141 2 11 5" xfId="19039" xr:uid="{00000000-0005-0000-0000-0000EB200000}"/>
    <cellStyle name="Normal 141 2 11 6" xfId="24622" xr:uid="{00000000-0005-0000-0000-0000EC200000}"/>
    <cellStyle name="Normal 141 2 11 7" xfId="30205" xr:uid="{00000000-0005-0000-0000-0000ED200000}"/>
    <cellStyle name="Normal 141 2 12" xfId="2462" xr:uid="{00000000-0005-0000-0000-0000EE200000}"/>
    <cellStyle name="Normal 141 2 12 2" xfId="5258" xr:uid="{00000000-0005-0000-0000-0000EF200000}"/>
    <cellStyle name="Normal 141 2 12 2 2" xfId="10850" xr:uid="{00000000-0005-0000-0000-0000F0200000}"/>
    <cellStyle name="Normal 141 2 12 2 3" xfId="16433" xr:uid="{00000000-0005-0000-0000-0000F1200000}"/>
    <cellStyle name="Normal 141 2 12 2 4" xfId="22016" xr:uid="{00000000-0005-0000-0000-0000F2200000}"/>
    <cellStyle name="Normal 141 2 12 2 5" xfId="27599" xr:uid="{00000000-0005-0000-0000-0000F3200000}"/>
    <cellStyle name="Normal 141 2 12 2 6" xfId="33182" xr:uid="{00000000-0005-0000-0000-0000F4200000}"/>
    <cellStyle name="Normal 141 2 12 3" xfId="8060" xr:uid="{00000000-0005-0000-0000-0000F5200000}"/>
    <cellStyle name="Normal 141 2 12 4" xfId="13643" xr:uid="{00000000-0005-0000-0000-0000F6200000}"/>
    <cellStyle name="Normal 141 2 12 5" xfId="19226" xr:uid="{00000000-0005-0000-0000-0000F7200000}"/>
    <cellStyle name="Normal 141 2 12 6" xfId="24809" xr:uid="{00000000-0005-0000-0000-0000F8200000}"/>
    <cellStyle name="Normal 141 2 12 7" xfId="30392" xr:uid="{00000000-0005-0000-0000-0000F9200000}"/>
    <cellStyle name="Normal 141 2 13" xfId="2649" xr:uid="{00000000-0005-0000-0000-0000FA200000}"/>
    <cellStyle name="Normal 141 2 13 2" xfId="5445" xr:uid="{00000000-0005-0000-0000-0000FB200000}"/>
    <cellStyle name="Normal 141 2 13 2 2" xfId="11037" xr:uid="{00000000-0005-0000-0000-0000FC200000}"/>
    <cellStyle name="Normal 141 2 13 2 3" xfId="16620" xr:uid="{00000000-0005-0000-0000-0000FD200000}"/>
    <cellStyle name="Normal 141 2 13 2 4" xfId="22203" xr:uid="{00000000-0005-0000-0000-0000FE200000}"/>
    <cellStyle name="Normal 141 2 13 2 5" xfId="27786" xr:uid="{00000000-0005-0000-0000-0000FF200000}"/>
    <cellStyle name="Normal 141 2 13 2 6" xfId="33369" xr:uid="{00000000-0005-0000-0000-000000210000}"/>
    <cellStyle name="Normal 141 2 13 3" xfId="8247" xr:uid="{00000000-0005-0000-0000-000001210000}"/>
    <cellStyle name="Normal 141 2 13 4" xfId="13830" xr:uid="{00000000-0005-0000-0000-000002210000}"/>
    <cellStyle name="Normal 141 2 13 5" xfId="19413" xr:uid="{00000000-0005-0000-0000-000003210000}"/>
    <cellStyle name="Normal 141 2 13 6" xfId="24996" xr:uid="{00000000-0005-0000-0000-000004210000}"/>
    <cellStyle name="Normal 141 2 13 7" xfId="30579" xr:uid="{00000000-0005-0000-0000-000005210000}"/>
    <cellStyle name="Normal 141 2 14" xfId="2836" xr:uid="{00000000-0005-0000-0000-000006210000}"/>
    <cellStyle name="Normal 141 2 14 2" xfId="5632" xr:uid="{00000000-0005-0000-0000-000007210000}"/>
    <cellStyle name="Normal 141 2 14 2 2" xfId="11224" xr:uid="{00000000-0005-0000-0000-000008210000}"/>
    <cellStyle name="Normal 141 2 14 2 3" xfId="16807" xr:uid="{00000000-0005-0000-0000-000009210000}"/>
    <cellStyle name="Normal 141 2 14 2 4" xfId="22390" xr:uid="{00000000-0005-0000-0000-00000A210000}"/>
    <cellStyle name="Normal 141 2 14 2 5" xfId="27973" xr:uid="{00000000-0005-0000-0000-00000B210000}"/>
    <cellStyle name="Normal 141 2 14 2 6" xfId="33556" xr:uid="{00000000-0005-0000-0000-00000C210000}"/>
    <cellStyle name="Normal 141 2 14 3" xfId="8434" xr:uid="{00000000-0005-0000-0000-00000D210000}"/>
    <cellStyle name="Normal 141 2 14 4" xfId="14017" xr:uid="{00000000-0005-0000-0000-00000E210000}"/>
    <cellStyle name="Normal 141 2 14 5" xfId="19600" xr:uid="{00000000-0005-0000-0000-00000F210000}"/>
    <cellStyle name="Normal 141 2 14 6" xfId="25183" xr:uid="{00000000-0005-0000-0000-000010210000}"/>
    <cellStyle name="Normal 141 2 14 7" xfId="30766" xr:uid="{00000000-0005-0000-0000-000011210000}"/>
    <cellStyle name="Normal 141 2 15" xfId="3023" xr:uid="{00000000-0005-0000-0000-000012210000}"/>
    <cellStyle name="Normal 141 2 15 2" xfId="8621" xr:uid="{00000000-0005-0000-0000-000013210000}"/>
    <cellStyle name="Normal 141 2 15 3" xfId="14204" xr:uid="{00000000-0005-0000-0000-000014210000}"/>
    <cellStyle name="Normal 141 2 15 4" xfId="19787" xr:uid="{00000000-0005-0000-0000-000015210000}"/>
    <cellStyle name="Normal 141 2 15 5" xfId="25370" xr:uid="{00000000-0005-0000-0000-000016210000}"/>
    <cellStyle name="Normal 141 2 15 6" xfId="30953" xr:uid="{00000000-0005-0000-0000-000017210000}"/>
    <cellStyle name="Normal 141 2 16" xfId="5828" xr:uid="{00000000-0005-0000-0000-000018210000}"/>
    <cellStyle name="Normal 141 2 17" xfId="11411" xr:uid="{00000000-0005-0000-0000-000019210000}"/>
    <cellStyle name="Normal 141 2 18" xfId="16994" xr:uid="{00000000-0005-0000-0000-00001A210000}"/>
    <cellStyle name="Normal 141 2 19" xfId="22577" xr:uid="{00000000-0005-0000-0000-00001B210000}"/>
    <cellStyle name="Normal 141 2 2" xfId="413" xr:uid="{00000000-0005-0000-0000-00001C210000}"/>
    <cellStyle name="Normal 141 2 2 2" xfId="1154" xr:uid="{00000000-0005-0000-0000-00001D210000}"/>
    <cellStyle name="Normal 141 2 2 2 2" xfId="3952" xr:uid="{00000000-0005-0000-0000-00001E210000}"/>
    <cellStyle name="Normal 141 2 2 2 2 2" xfId="9544" xr:uid="{00000000-0005-0000-0000-00001F210000}"/>
    <cellStyle name="Normal 141 2 2 2 2 3" xfId="15127" xr:uid="{00000000-0005-0000-0000-000020210000}"/>
    <cellStyle name="Normal 141 2 2 2 2 4" xfId="20710" xr:uid="{00000000-0005-0000-0000-000021210000}"/>
    <cellStyle name="Normal 141 2 2 2 2 5" xfId="26293" xr:uid="{00000000-0005-0000-0000-000022210000}"/>
    <cellStyle name="Normal 141 2 2 2 2 6" xfId="31876" xr:uid="{00000000-0005-0000-0000-000023210000}"/>
    <cellStyle name="Normal 141 2 2 2 3" xfId="6754" xr:uid="{00000000-0005-0000-0000-000024210000}"/>
    <cellStyle name="Normal 141 2 2 2 4" xfId="12337" xr:uid="{00000000-0005-0000-0000-000025210000}"/>
    <cellStyle name="Normal 141 2 2 2 5" xfId="17920" xr:uid="{00000000-0005-0000-0000-000026210000}"/>
    <cellStyle name="Normal 141 2 2 2 6" xfId="23503" xr:uid="{00000000-0005-0000-0000-000027210000}"/>
    <cellStyle name="Normal 141 2 2 2 7" xfId="29086" xr:uid="{00000000-0005-0000-0000-000028210000}"/>
    <cellStyle name="Normal 141 2 2 3" xfId="3211" xr:uid="{00000000-0005-0000-0000-000029210000}"/>
    <cellStyle name="Normal 141 2 2 3 2" xfId="8805" xr:uid="{00000000-0005-0000-0000-00002A210000}"/>
    <cellStyle name="Normal 141 2 2 3 3" xfId="14388" xr:uid="{00000000-0005-0000-0000-00002B210000}"/>
    <cellStyle name="Normal 141 2 2 3 4" xfId="19971" xr:uid="{00000000-0005-0000-0000-00002C210000}"/>
    <cellStyle name="Normal 141 2 2 3 5" xfId="25554" xr:uid="{00000000-0005-0000-0000-00002D210000}"/>
    <cellStyle name="Normal 141 2 2 3 6" xfId="31137" xr:uid="{00000000-0005-0000-0000-00002E210000}"/>
    <cellStyle name="Normal 141 2 2 4" xfId="6015" xr:uid="{00000000-0005-0000-0000-00002F210000}"/>
    <cellStyle name="Normal 141 2 2 5" xfId="11598" xr:uid="{00000000-0005-0000-0000-000030210000}"/>
    <cellStyle name="Normal 141 2 2 6" xfId="17181" xr:uid="{00000000-0005-0000-0000-000031210000}"/>
    <cellStyle name="Normal 141 2 2 7" xfId="22764" xr:uid="{00000000-0005-0000-0000-000032210000}"/>
    <cellStyle name="Normal 141 2 2 8" xfId="28347" xr:uid="{00000000-0005-0000-0000-000033210000}"/>
    <cellStyle name="Normal 141 2 20" xfId="28160" xr:uid="{00000000-0005-0000-0000-000034210000}"/>
    <cellStyle name="Normal 141 2 3" xfId="597" xr:uid="{00000000-0005-0000-0000-000035210000}"/>
    <cellStyle name="Normal 141 2 3 2" xfId="3395" xr:uid="{00000000-0005-0000-0000-000036210000}"/>
    <cellStyle name="Normal 141 2 3 2 2" xfId="8989" xr:uid="{00000000-0005-0000-0000-000037210000}"/>
    <cellStyle name="Normal 141 2 3 2 3" xfId="14572" xr:uid="{00000000-0005-0000-0000-000038210000}"/>
    <cellStyle name="Normal 141 2 3 2 4" xfId="20155" xr:uid="{00000000-0005-0000-0000-000039210000}"/>
    <cellStyle name="Normal 141 2 3 2 5" xfId="25738" xr:uid="{00000000-0005-0000-0000-00003A210000}"/>
    <cellStyle name="Normal 141 2 3 2 6" xfId="31321" xr:uid="{00000000-0005-0000-0000-00003B210000}"/>
    <cellStyle name="Normal 141 2 3 3" xfId="6199" xr:uid="{00000000-0005-0000-0000-00003C210000}"/>
    <cellStyle name="Normal 141 2 3 4" xfId="11782" xr:uid="{00000000-0005-0000-0000-00003D210000}"/>
    <cellStyle name="Normal 141 2 3 5" xfId="17365" xr:uid="{00000000-0005-0000-0000-00003E210000}"/>
    <cellStyle name="Normal 141 2 3 6" xfId="22948" xr:uid="{00000000-0005-0000-0000-00003F210000}"/>
    <cellStyle name="Normal 141 2 3 7" xfId="28531" xr:uid="{00000000-0005-0000-0000-000040210000}"/>
    <cellStyle name="Normal 141 2 4" xfId="784" xr:uid="{00000000-0005-0000-0000-000041210000}"/>
    <cellStyle name="Normal 141 2 4 2" xfId="3582" xr:uid="{00000000-0005-0000-0000-000042210000}"/>
    <cellStyle name="Normal 141 2 4 2 2" xfId="9174" xr:uid="{00000000-0005-0000-0000-000043210000}"/>
    <cellStyle name="Normal 141 2 4 2 3" xfId="14757" xr:uid="{00000000-0005-0000-0000-000044210000}"/>
    <cellStyle name="Normal 141 2 4 2 4" xfId="20340" xr:uid="{00000000-0005-0000-0000-000045210000}"/>
    <cellStyle name="Normal 141 2 4 2 5" xfId="25923" xr:uid="{00000000-0005-0000-0000-000046210000}"/>
    <cellStyle name="Normal 141 2 4 2 6" xfId="31506" xr:uid="{00000000-0005-0000-0000-000047210000}"/>
    <cellStyle name="Normal 141 2 4 3" xfId="6384" xr:uid="{00000000-0005-0000-0000-000048210000}"/>
    <cellStyle name="Normal 141 2 4 4" xfId="11967" xr:uid="{00000000-0005-0000-0000-000049210000}"/>
    <cellStyle name="Normal 141 2 4 5" xfId="17550" xr:uid="{00000000-0005-0000-0000-00004A210000}"/>
    <cellStyle name="Normal 141 2 4 6" xfId="23133" xr:uid="{00000000-0005-0000-0000-00004B210000}"/>
    <cellStyle name="Normal 141 2 4 7" xfId="28716" xr:uid="{00000000-0005-0000-0000-00004C210000}"/>
    <cellStyle name="Normal 141 2 5" xfId="971" xr:uid="{00000000-0005-0000-0000-00004D210000}"/>
    <cellStyle name="Normal 141 2 5 2" xfId="3769" xr:uid="{00000000-0005-0000-0000-00004E210000}"/>
    <cellStyle name="Normal 141 2 5 2 2" xfId="9361" xr:uid="{00000000-0005-0000-0000-00004F210000}"/>
    <cellStyle name="Normal 141 2 5 2 3" xfId="14944" xr:uid="{00000000-0005-0000-0000-000050210000}"/>
    <cellStyle name="Normal 141 2 5 2 4" xfId="20527" xr:uid="{00000000-0005-0000-0000-000051210000}"/>
    <cellStyle name="Normal 141 2 5 2 5" xfId="26110" xr:uid="{00000000-0005-0000-0000-000052210000}"/>
    <cellStyle name="Normal 141 2 5 2 6" xfId="31693" xr:uid="{00000000-0005-0000-0000-000053210000}"/>
    <cellStyle name="Normal 141 2 5 3" xfId="6571" xr:uid="{00000000-0005-0000-0000-000054210000}"/>
    <cellStyle name="Normal 141 2 5 4" xfId="12154" xr:uid="{00000000-0005-0000-0000-000055210000}"/>
    <cellStyle name="Normal 141 2 5 5" xfId="17737" xr:uid="{00000000-0005-0000-0000-000056210000}"/>
    <cellStyle name="Normal 141 2 5 6" xfId="23320" xr:uid="{00000000-0005-0000-0000-000057210000}"/>
    <cellStyle name="Normal 141 2 5 7" xfId="28903" xr:uid="{00000000-0005-0000-0000-000058210000}"/>
    <cellStyle name="Normal 141 2 6" xfId="1338" xr:uid="{00000000-0005-0000-0000-000059210000}"/>
    <cellStyle name="Normal 141 2 6 2" xfId="4136" xr:uid="{00000000-0005-0000-0000-00005A210000}"/>
    <cellStyle name="Normal 141 2 6 2 2" xfId="9728" xr:uid="{00000000-0005-0000-0000-00005B210000}"/>
    <cellStyle name="Normal 141 2 6 2 3" xfId="15311" xr:uid="{00000000-0005-0000-0000-00005C210000}"/>
    <cellStyle name="Normal 141 2 6 2 4" xfId="20894" xr:uid="{00000000-0005-0000-0000-00005D210000}"/>
    <cellStyle name="Normal 141 2 6 2 5" xfId="26477" xr:uid="{00000000-0005-0000-0000-00005E210000}"/>
    <cellStyle name="Normal 141 2 6 2 6" xfId="32060" xr:uid="{00000000-0005-0000-0000-00005F210000}"/>
    <cellStyle name="Normal 141 2 6 3" xfId="6938" xr:uid="{00000000-0005-0000-0000-000060210000}"/>
    <cellStyle name="Normal 141 2 6 4" xfId="12521" xr:uid="{00000000-0005-0000-0000-000061210000}"/>
    <cellStyle name="Normal 141 2 6 5" xfId="18104" xr:uid="{00000000-0005-0000-0000-000062210000}"/>
    <cellStyle name="Normal 141 2 6 6" xfId="23687" xr:uid="{00000000-0005-0000-0000-000063210000}"/>
    <cellStyle name="Normal 141 2 6 7" xfId="29270" xr:uid="{00000000-0005-0000-0000-000064210000}"/>
    <cellStyle name="Normal 141 2 7" xfId="1527" xr:uid="{00000000-0005-0000-0000-000065210000}"/>
    <cellStyle name="Normal 141 2 7 2" xfId="4323" xr:uid="{00000000-0005-0000-0000-000066210000}"/>
    <cellStyle name="Normal 141 2 7 2 2" xfId="9915" xr:uid="{00000000-0005-0000-0000-000067210000}"/>
    <cellStyle name="Normal 141 2 7 2 3" xfId="15498" xr:uid="{00000000-0005-0000-0000-000068210000}"/>
    <cellStyle name="Normal 141 2 7 2 4" xfId="21081" xr:uid="{00000000-0005-0000-0000-000069210000}"/>
    <cellStyle name="Normal 141 2 7 2 5" xfId="26664" xr:uid="{00000000-0005-0000-0000-00006A210000}"/>
    <cellStyle name="Normal 141 2 7 2 6" xfId="32247" xr:uid="{00000000-0005-0000-0000-00006B210000}"/>
    <cellStyle name="Normal 141 2 7 3" xfId="7125" xr:uid="{00000000-0005-0000-0000-00006C210000}"/>
    <cellStyle name="Normal 141 2 7 4" xfId="12708" xr:uid="{00000000-0005-0000-0000-00006D210000}"/>
    <cellStyle name="Normal 141 2 7 5" xfId="18291" xr:uid="{00000000-0005-0000-0000-00006E210000}"/>
    <cellStyle name="Normal 141 2 7 6" xfId="23874" xr:uid="{00000000-0005-0000-0000-00006F210000}"/>
    <cellStyle name="Normal 141 2 7 7" xfId="29457" xr:uid="{00000000-0005-0000-0000-000070210000}"/>
    <cellStyle name="Normal 141 2 8" xfId="1714" xr:uid="{00000000-0005-0000-0000-000071210000}"/>
    <cellStyle name="Normal 141 2 8 2" xfId="4510" xr:uid="{00000000-0005-0000-0000-000072210000}"/>
    <cellStyle name="Normal 141 2 8 2 2" xfId="10102" xr:uid="{00000000-0005-0000-0000-000073210000}"/>
    <cellStyle name="Normal 141 2 8 2 3" xfId="15685" xr:uid="{00000000-0005-0000-0000-000074210000}"/>
    <cellStyle name="Normal 141 2 8 2 4" xfId="21268" xr:uid="{00000000-0005-0000-0000-000075210000}"/>
    <cellStyle name="Normal 141 2 8 2 5" xfId="26851" xr:uid="{00000000-0005-0000-0000-000076210000}"/>
    <cellStyle name="Normal 141 2 8 2 6" xfId="32434" xr:uid="{00000000-0005-0000-0000-000077210000}"/>
    <cellStyle name="Normal 141 2 8 3" xfId="7312" xr:uid="{00000000-0005-0000-0000-000078210000}"/>
    <cellStyle name="Normal 141 2 8 4" xfId="12895" xr:uid="{00000000-0005-0000-0000-000079210000}"/>
    <cellStyle name="Normal 141 2 8 5" xfId="18478" xr:uid="{00000000-0005-0000-0000-00007A210000}"/>
    <cellStyle name="Normal 141 2 8 6" xfId="24061" xr:uid="{00000000-0005-0000-0000-00007B210000}"/>
    <cellStyle name="Normal 141 2 8 7" xfId="29644" xr:uid="{00000000-0005-0000-0000-00007C210000}"/>
    <cellStyle name="Normal 141 2 9" xfId="1901" xr:uid="{00000000-0005-0000-0000-00007D210000}"/>
    <cellStyle name="Normal 141 2 9 2" xfId="4697" xr:uid="{00000000-0005-0000-0000-00007E210000}"/>
    <cellStyle name="Normal 141 2 9 2 2" xfId="10289" xr:uid="{00000000-0005-0000-0000-00007F210000}"/>
    <cellStyle name="Normal 141 2 9 2 3" xfId="15872" xr:uid="{00000000-0005-0000-0000-000080210000}"/>
    <cellStyle name="Normal 141 2 9 2 4" xfId="21455" xr:uid="{00000000-0005-0000-0000-000081210000}"/>
    <cellStyle name="Normal 141 2 9 2 5" xfId="27038" xr:uid="{00000000-0005-0000-0000-000082210000}"/>
    <cellStyle name="Normal 141 2 9 2 6" xfId="32621" xr:uid="{00000000-0005-0000-0000-000083210000}"/>
    <cellStyle name="Normal 141 2 9 3" xfId="7499" xr:uid="{00000000-0005-0000-0000-000084210000}"/>
    <cellStyle name="Normal 141 2 9 4" xfId="13082" xr:uid="{00000000-0005-0000-0000-000085210000}"/>
    <cellStyle name="Normal 141 2 9 5" xfId="18665" xr:uid="{00000000-0005-0000-0000-000086210000}"/>
    <cellStyle name="Normal 141 2 9 6" xfId="24248" xr:uid="{00000000-0005-0000-0000-000087210000}"/>
    <cellStyle name="Normal 141 2 9 7" xfId="29831" xr:uid="{00000000-0005-0000-0000-000088210000}"/>
    <cellStyle name="Normal 141 20" xfId="22562" xr:uid="{00000000-0005-0000-0000-000089210000}"/>
    <cellStyle name="Normal 141 21" xfId="28145" xr:uid="{00000000-0005-0000-0000-00008A210000}"/>
    <cellStyle name="Normal 141 3" xfId="398" xr:uid="{00000000-0005-0000-0000-00008B210000}"/>
    <cellStyle name="Normal 141 3 2" xfId="1139" xr:uid="{00000000-0005-0000-0000-00008C210000}"/>
    <cellStyle name="Normal 141 3 2 2" xfId="3937" xr:uid="{00000000-0005-0000-0000-00008D210000}"/>
    <cellStyle name="Normal 141 3 2 2 2" xfId="9529" xr:uid="{00000000-0005-0000-0000-00008E210000}"/>
    <cellStyle name="Normal 141 3 2 2 3" xfId="15112" xr:uid="{00000000-0005-0000-0000-00008F210000}"/>
    <cellStyle name="Normal 141 3 2 2 4" xfId="20695" xr:uid="{00000000-0005-0000-0000-000090210000}"/>
    <cellStyle name="Normal 141 3 2 2 5" xfId="26278" xr:uid="{00000000-0005-0000-0000-000091210000}"/>
    <cellStyle name="Normal 141 3 2 2 6" xfId="31861" xr:uid="{00000000-0005-0000-0000-000092210000}"/>
    <cellStyle name="Normal 141 3 2 3" xfId="6739" xr:uid="{00000000-0005-0000-0000-000093210000}"/>
    <cellStyle name="Normal 141 3 2 4" xfId="12322" xr:uid="{00000000-0005-0000-0000-000094210000}"/>
    <cellStyle name="Normal 141 3 2 5" xfId="17905" xr:uid="{00000000-0005-0000-0000-000095210000}"/>
    <cellStyle name="Normal 141 3 2 6" xfId="23488" xr:uid="{00000000-0005-0000-0000-000096210000}"/>
    <cellStyle name="Normal 141 3 2 7" xfId="29071" xr:uid="{00000000-0005-0000-0000-000097210000}"/>
    <cellStyle name="Normal 141 3 3" xfId="3196" xr:uid="{00000000-0005-0000-0000-000098210000}"/>
    <cellStyle name="Normal 141 3 3 2" xfId="8790" xr:uid="{00000000-0005-0000-0000-000099210000}"/>
    <cellStyle name="Normal 141 3 3 3" xfId="14373" xr:uid="{00000000-0005-0000-0000-00009A210000}"/>
    <cellStyle name="Normal 141 3 3 4" xfId="19956" xr:uid="{00000000-0005-0000-0000-00009B210000}"/>
    <cellStyle name="Normal 141 3 3 5" xfId="25539" xr:uid="{00000000-0005-0000-0000-00009C210000}"/>
    <cellStyle name="Normal 141 3 3 6" xfId="31122" xr:uid="{00000000-0005-0000-0000-00009D210000}"/>
    <cellStyle name="Normal 141 3 4" xfId="6000" xr:uid="{00000000-0005-0000-0000-00009E210000}"/>
    <cellStyle name="Normal 141 3 5" xfId="11583" xr:uid="{00000000-0005-0000-0000-00009F210000}"/>
    <cellStyle name="Normal 141 3 6" xfId="17166" xr:uid="{00000000-0005-0000-0000-0000A0210000}"/>
    <cellStyle name="Normal 141 3 7" xfId="22749" xr:uid="{00000000-0005-0000-0000-0000A1210000}"/>
    <cellStyle name="Normal 141 3 8" xfId="28332" xr:uid="{00000000-0005-0000-0000-0000A2210000}"/>
    <cellStyle name="Normal 141 4" xfId="582" xr:uid="{00000000-0005-0000-0000-0000A3210000}"/>
    <cellStyle name="Normal 141 4 2" xfId="3380" xr:uid="{00000000-0005-0000-0000-0000A4210000}"/>
    <cellStyle name="Normal 141 4 2 2" xfId="8974" xr:uid="{00000000-0005-0000-0000-0000A5210000}"/>
    <cellStyle name="Normal 141 4 2 3" xfId="14557" xr:uid="{00000000-0005-0000-0000-0000A6210000}"/>
    <cellStyle name="Normal 141 4 2 4" xfId="20140" xr:uid="{00000000-0005-0000-0000-0000A7210000}"/>
    <cellStyle name="Normal 141 4 2 5" xfId="25723" xr:uid="{00000000-0005-0000-0000-0000A8210000}"/>
    <cellStyle name="Normal 141 4 2 6" xfId="31306" xr:uid="{00000000-0005-0000-0000-0000A9210000}"/>
    <cellStyle name="Normal 141 4 3" xfId="6184" xr:uid="{00000000-0005-0000-0000-0000AA210000}"/>
    <cellStyle name="Normal 141 4 4" xfId="11767" xr:uid="{00000000-0005-0000-0000-0000AB210000}"/>
    <cellStyle name="Normal 141 4 5" xfId="17350" xr:uid="{00000000-0005-0000-0000-0000AC210000}"/>
    <cellStyle name="Normal 141 4 6" xfId="22933" xr:uid="{00000000-0005-0000-0000-0000AD210000}"/>
    <cellStyle name="Normal 141 4 7" xfId="28516" xr:uid="{00000000-0005-0000-0000-0000AE210000}"/>
    <cellStyle name="Normal 141 5" xfId="769" xr:uid="{00000000-0005-0000-0000-0000AF210000}"/>
    <cellStyle name="Normal 141 5 2" xfId="3567" xr:uid="{00000000-0005-0000-0000-0000B0210000}"/>
    <cellStyle name="Normal 141 5 2 2" xfId="9159" xr:uid="{00000000-0005-0000-0000-0000B1210000}"/>
    <cellStyle name="Normal 141 5 2 3" xfId="14742" xr:uid="{00000000-0005-0000-0000-0000B2210000}"/>
    <cellStyle name="Normal 141 5 2 4" xfId="20325" xr:uid="{00000000-0005-0000-0000-0000B3210000}"/>
    <cellStyle name="Normal 141 5 2 5" xfId="25908" xr:uid="{00000000-0005-0000-0000-0000B4210000}"/>
    <cellStyle name="Normal 141 5 2 6" xfId="31491" xr:uid="{00000000-0005-0000-0000-0000B5210000}"/>
    <cellStyle name="Normal 141 5 3" xfId="6369" xr:uid="{00000000-0005-0000-0000-0000B6210000}"/>
    <cellStyle name="Normal 141 5 4" xfId="11952" xr:uid="{00000000-0005-0000-0000-0000B7210000}"/>
    <cellStyle name="Normal 141 5 5" xfId="17535" xr:uid="{00000000-0005-0000-0000-0000B8210000}"/>
    <cellStyle name="Normal 141 5 6" xfId="23118" xr:uid="{00000000-0005-0000-0000-0000B9210000}"/>
    <cellStyle name="Normal 141 5 7" xfId="28701" xr:uid="{00000000-0005-0000-0000-0000BA210000}"/>
    <cellStyle name="Normal 141 6" xfId="956" xr:uid="{00000000-0005-0000-0000-0000BB210000}"/>
    <cellStyle name="Normal 141 6 2" xfId="3754" xr:uid="{00000000-0005-0000-0000-0000BC210000}"/>
    <cellStyle name="Normal 141 6 2 2" xfId="9346" xr:uid="{00000000-0005-0000-0000-0000BD210000}"/>
    <cellStyle name="Normal 141 6 2 3" xfId="14929" xr:uid="{00000000-0005-0000-0000-0000BE210000}"/>
    <cellStyle name="Normal 141 6 2 4" xfId="20512" xr:uid="{00000000-0005-0000-0000-0000BF210000}"/>
    <cellStyle name="Normal 141 6 2 5" xfId="26095" xr:uid="{00000000-0005-0000-0000-0000C0210000}"/>
    <cellStyle name="Normal 141 6 2 6" xfId="31678" xr:uid="{00000000-0005-0000-0000-0000C1210000}"/>
    <cellStyle name="Normal 141 6 3" xfId="6556" xr:uid="{00000000-0005-0000-0000-0000C2210000}"/>
    <cellStyle name="Normal 141 6 4" xfId="12139" xr:uid="{00000000-0005-0000-0000-0000C3210000}"/>
    <cellStyle name="Normal 141 6 5" xfId="17722" xr:uid="{00000000-0005-0000-0000-0000C4210000}"/>
    <cellStyle name="Normal 141 6 6" xfId="23305" xr:uid="{00000000-0005-0000-0000-0000C5210000}"/>
    <cellStyle name="Normal 141 6 7" xfId="28888" xr:uid="{00000000-0005-0000-0000-0000C6210000}"/>
    <cellStyle name="Normal 141 7" xfId="1323" xr:uid="{00000000-0005-0000-0000-0000C7210000}"/>
    <cellStyle name="Normal 141 7 2" xfId="4121" xr:uid="{00000000-0005-0000-0000-0000C8210000}"/>
    <cellStyle name="Normal 141 7 2 2" xfId="9713" xr:uid="{00000000-0005-0000-0000-0000C9210000}"/>
    <cellStyle name="Normal 141 7 2 3" xfId="15296" xr:uid="{00000000-0005-0000-0000-0000CA210000}"/>
    <cellStyle name="Normal 141 7 2 4" xfId="20879" xr:uid="{00000000-0005-0000-0000-0000CB210000}"/>
    <cellStyle name="Normal 141 7 2 5" xfId="26462" xr:uid="{00000000-0005-0000-0000-0000CC210000}"/>
    <cellStyle name="Normal 141 7 2 6" xfId="32045" xr:uid="{00000000-0005-0000-0000-0000CD210000}"/>
    <cellStyle name="Normal 141 7 3" xfId="6923" xr:uid="{00000000-0005-0000-0000-0000CE210000}"/>
    <cellStyle name="Normal 141 7 4" xfId="12506" xr:uid="{00000000-0005-0000-0000-0000CF210000}"/>
    <cellStyle name="Normal 141 7 5" xfId="18089" xr:uid="{00000000-0005-0000-0000-0000D0210000}"/>
    <cellStyle name="Normal 141 7 6" xfId="23672" xr:uid="{00000000-0005-0000-0000-0000D1210000}"/>
    <cellStyle name="Normal 141 7 7" xfId="29255" xr:uid="{00000000-0005-0000-0000-0000D2210000}"/>
    <cellStyle name="Normal 141 8" xfId="1512" xr:uid="{00000000-0005-0000-0000-0000D3210000}"/>
    <cellStyle name="Normal 141 8 2" xfId="4308" xr:uid="{00000000-0005-0000-0000-0000D4210000}"/>
    <cellStyle name="Normal 141 8 2 2" xfId="9900" xr:uid="{00000000-0005-0000-0000-0000D5210000}"/>
    <cellStyle name="Normal 141 8 2 3" xfId="15483" xr:uid="{00000000-0005-0000-0000-0000D6210000}"/>
    <cellStyle name="Normal 141 8 2 4" xfId="21066" xr:uid="{00000000-0005-0000-0000-0000D7210000}"/>
    <cellStyle name="Normal 141 8 2 5" xfId="26649" xr:uid="{00000000-0005-0000-0000-0000D8210000}"/>
    <cellStyle name="Normal 141 8 2 6" xfId="32232" xr:uid="{00000000-0005-0000-0000-0000D9210000}"/>
    <cellStyle name="Normal 141 8 3" xfId="7110" xr:uid="{00000000-0005-0000-0000-0000DA210000}"/>
    <cellStyle name="Normal 141 8 4" xfId="12693" xr:uid="{00000000-0005-0000-0000-0000DB210000}"/>
    <cellStyle name="Normal 141 8 5" xfId="18276" xr:uid="{00000000-0005-0000-0000-0000DC210000}"/>
    <cellStyle name="Normal 141 8 6" xfId="23859" xr:uid="{00000000-0005-0000-0000-0000DD210000}"/>
    <cellStyle name="Normal 141 8 7" xfId="29442" xr:uid="{00000000-0005-0000-0000-0000DE210000}"/>
    <cellStyle name="Normal 141 9" xfId="1699" xr:uid="{00000000-0005-0000-0000-0000DF210000}"/>
    <cellStyle name="Normal 141 9 2" xfId="4495" xr:uid="{00000000-0005-0000-0000-0000E0210000}"/>
    <cellStyle name="Normal 141 9 2 2" xfId="10087" xr:uid="{00000000-0005-0000-0000-0000E1210000}"/>
    <cellStyle name="Normal 141 9 2 3" xfId="15670" xr:uid="{00000000-0005-0000-0000-0000E2210000}"/>
    <cellStyle name="Normal 141 9 2 4" xfId="21253" xr:uid="{00000000-0005-0000-0000-0000E3210000}"/>
    <cellStyle name="Normal 141 9 2 5" xfId="26836" xr:uid="{00000000-0005-0000-0000-0000E4210000}"/>
    <cellStyle name="Normal 141 9 2 6" xfId="32419" xr:uid="{00000000-0005-0000-0000-0000E5210000}"/>
    <cellStyle name="Normal 141 9 3" xfId="7297" xr:uid="{00000000-0005-0000-0000-0000E6210000}"/>
    <cellStyle name="Normal 141 9 4" xfId="12880" xr:uid="{00000000-0005-0000-0000-0000E7210000}"/>
    <cellStyle name="Normal 141 9 5" xfId="18463" xr:uid="{00000000-0005-0000-0000-0000E8210000}"/>
    <cellStyle name="Normal 141 9 6" xfId="24046" xr:uid="{00000000-0005-0000-0000-0000E9210000}"/>
    <cellStyle name="Normal 141 9 7" xfId="29629" xr:uid="{00000000-0005-0000-0000-0000EA210000}"/>
    <cellStyle name="Normal 142" xfId="171" xr:uid="{00000000-0005-0000-0000-0000EB210000}"/>
    <cellStyle name="Normal 142 10" xfId="1889" xr:uid="{00000000-0005-0000-0000-0000EC210000}"/>
    <cellStyle name="Normal 142 10 2" xfId="4685" xr:uid="{00000000-0005-0000-0000-0000ED210000}"/>
    <cellStyle name="Normal 142 10 2 2" xfId="10277" xr:uid="{00000000-0005-0000-0000-0000EE210000}"/>
    <cellStyle name="Normal 142 10 2 3" xfId="15860" xr:uid="{00000000-0005-0000-0000-0000EF210000}"/>
    <cellStyle name="Normal 142 10 2 4" xfId="21443" xr:uid="{00000000-0005-0000-0000-0000F0210000}"/>
    <cellStyle name="Normal 142 10 2 5" xfId="27026" xr:uid="{00000000-0005-0000-0000-0000F1210000}"/>
    <cellStyle name="Normal 142 10 2 6" xfId="32609" xr:uid="{00000000-0005-0000-0000-0000F2210000}"/>
    <cellStyle name="Normal 142 10 3" xfId="7487" xr:uid="{00000000-0005-0000-0000-0000F3210000}"/>
    <cellStyle name="Normal 142 10 4" xfId="13070" xr:uid="{00000000-0005-0000-0000-0000F4210000}"/>
    <cellStyle name="Normal 142 10 5" xfId="18653" xr:uid="{00000000-0005-0000-0000-0000F5210000}"/>
    <cellStyle name="Normal 142 10 6" xfId="24236" xr:uid="{00000000-0005-0000-0000-0000F6210000}"/>
    <cellStyle name="Normal 142 10 7" xfId="29819" xr:uid="{00000000-0005-0000-0000-0000F7210000}"/>
    <cellStyle name="Normal 142 11" xfId="2076" xr:uid="{00000000-0005-0000-0000-0000F8210000}"/>
    <cellStyle name="Normal 142 11 2" xfId="4872" xr:uid="{00000000-0005-0000-0000-0000F9210000}"/>
    <cellStyle name="Normal 142 11 2 2" xfId="10464" xr:uid="{00000000-0005-0000-0000-0000FA210000}"/>
    <cellStyle name="Normal 142 11 2 3" xfId="16047" xr:uid="{00000000-0005-0000-0000-0000FB210000}"/>
    <cellStyle name="Normal 142 11 2 4" xfId="21630" xr:uid="{00000000-0005-0000-0000-0000FC210000}"/>
    <cellStyle name="Normal 142 11 2 5" xfId="27213" xr:uid="{00000000-0005-0000-0000-0000FD210000}"/>
    <cellStyle name="Normal 142 11 2 6" xfId="32796" xr:uid="{00000000-0005-0000-0000-0000FE210000}"/>
    <cellStyle name="Normal 142 11 3" xfId="7674" xr:uid="{00000000-0005-0000-0000-0000FF210000}"/>
    <cellStyle name="Normal 142 11 4" xfId="13257" xr:uid="{00000000-0005-0000-0000-000000220000}"/>
    <cellStyle name="Normal 142 11 5" xfId="18840" xr:uid="{00000000-0005-0000-0000-000001220000}"/>
    <cellStyle name="Normal 142 11 6" xfId="24423" xr:uid="{00000000-0005-0000-0000-000002220000}"/>
    <cellStyle name="Normal 142 11 7" xfId="30006" xr:uid="{00000000-0005-0000-0000-000003220000}"/>
    <cellStyle name="Normal 142 12" xfId="2263" xr:uid="{00000000-0005-0000-0000-000004220000}"/>
    <cellStyle name="Normal 142 12 2" xfId="5059" xr:uid="{00000000-0005-0000-0000-000005220000}"/>
    <cellStyle name="Normal 142 12 2 2" xfId="10651" xr:uid="{00000000-0005-0000-0000-000006220000}"/>
    <cellStyle name="Normal 142 12 2 3" xfId="16234" xr:uid="{00000000-0005-0000-0000-000007220000}"/>
    <cellStyle name="Normal 142 12 2 4" xfId="21817" xr:uid="{00000000-0005-0000-0000-000008220000}"/>
    <cellStyle name="Normal 142 12 2 5" xfId="27400" xr:uid="{00000000-0005-0000-0000-000009220000}"/>
    <cellStyle name="Normal 142 12 2 6" xfId="32983" xr:uid="{00000000-0005-0000-0000-00000A220000}"/>
    <cellStyle name="Normal 142 12 3" xfId="7861" xr:uid="{00000000-0005-0000-0000-00000B220000}"/>
    <cellStyle name="Normal 142 12 4" xfId="13444" xr:uid="{00000000-0005-0000-0000-00000C220000}"/>
    <cellStyle name="Normal 142 12 5" xfId="19027" xr:uid="{00000000-0005-0000-0000-00000D220000}"/>
    <cellStyle name="Normal 142 12 6" xfId="24610" xr:uid="{00000000-0005-0000-0000-00000E220000}"/>
    <cellStyle name="Normal 142 12 7" xfId="30193" xr:uid="{00000000-0005-0000-0000-00000F220000}"/>
    <cellStyle name="Normal 142 13" xfId="2450" xr:uid="{00000000-0005-0000-0000-000010220000}"/>
    <cellStyle name="Normal 142 13 2" xfId="5246" xr:uid="{00000000-0005-0000-0000-000011220000}"/>
    <cellStyle name="Normal 142 13 2 2" xfId="10838" xr:uid="{00000000-0005-0000-0000-000012220000}"/>
    <cellStyle name="Normal 142 13 2 3" xfId="16421" xr:uid="{00000000-0005-0000-0000-000013220000}"/>
    <cellStyle name="Normal 142 13 2 4" xfId="22004" xr:uid="{00000000-0005-0000-0000-000014220000}"/>
    <cellStyle name="Normal 142 13 2 5" xfId="27587" xr:uid="{00000000-0005-0000-0000-000015220000}"/>
    <cellStyle name="Normal 142 13 2 6" xfId="33170" xr:uid="{00000000-0005-0000-0000-000016220000}"/>
    <cellStyle name="Normal 142 13 3" xfId="8048" xr:uid="{00000000-0005-0000-0000-000017220000}"/>
    <cellStyle name="Normal 142 13 4" xfId="13631" xr:uid="{00000000-0005-0000-0000-000018220000}"/>
    <cellStyle name="Normal 142 13 5" xfId="19214" xr:uid="{00000000-0005-0000-0000-000019220000}"/>
    <cellStyle name="Normal 142 13 6" xfId="24797" xr:uid="{00000000-0005-0000-0000-00001A220000}"/>
    <cellStyle name="Normal 142 13 7" xfId="30380" xr:uid="{00000000-0005-0000-0000-00001B220000}"/>
    <cellStyle name="Normal 142 14" xfId="2637" xr:uid="{00000000-0005-0000-0000-00001C220000}"/>
    <cellStyle name="Normal 142 14 2" xfId="5433" xr:uid="{00000000-0005-0000-0000-00001D220000}"/>
    <cellStyle name="Normal 142 14 2 2" xfId="11025" xr:uid="{00000000-0005-0000-0000-00001E220000}"/>
    <cellStyle name="Normal 142 14 2 3" xfId="16608" xr:uid="{00000000-0005-0000-0000-00001F220000}"/>
    <cellStyle name="Normal 142 14 2 4" xfId="22191" xr:uid="{00000000-0005-0000-0000-000020220000}"/>
    <cellStyle name="Normal 142 14 2 5" xfId="27774" xr:uid="{00000000-0005-0000-0000-000021220000}"/>
    <cellStyle name="Normal 142 14 2 6" xfId="33357" xr:uid="{00000000-0005-0000-0000-000022220000}"/>
    <cellStyle name="Normal 142 14 3" xfId="8235" xr:uid="{00000000-0005-0000-0000-000023220000}"/>
    <cellStyle name="Normal 142 14 4" xfId="13818" xr:uid="{00000000-0005-0000-0000-000024220000}"/>
    <cellStyle name="Normal 142 14 5" xfId="19401" xr:uid="{00000000-0005-0000-0000-000025220000}"/>
    <cellStyle name="Normal 142 14 6" xfId="24984" xr:uid="{00000000-0005-0000-0000-000026220000}"/>
    <cellStyle name="Normal 142 14 7" xfId="30567" xr:uid="{00000000-0005-0000-0000-000027220000}"/>
    <cellStyle name="Normal 142 15" xfId="2824" xr:uid="{00000000-0005-0000-0000-000028220000}"/>
    <cellStyle name="Normal 142 15 2" xfId="5620" xr:uid="{00000000-0005-0000-0000-000029220000}"/>
    <cellStyle name="Normal 142 15 2 2" xfId="11212" xr:uid="{00000000-0005-0000-0000-00002A220000}"/>
    <cellStyle name="Normal 142 15 2 3" xfId="16795" xr:uid="{00000000-0005-0000-0000-00002B220000}"/>
    <cellStyle name="Normal 142 15 2 4" xfId="22378" xr:uid="{00000000-0005-0000-0000-00002C220000}"/>
    <cellStyle name="Normal 142 15 2 5" xfId="27961" xr:uid="{00000000-0005-0000-0000-00002D220000}"/>
    <cellStyle name="Normal 142 15 2 6" xfId="33544" xr:uid="{00000000-0005-0000-0000-00002E220000}"/>
    <cellStyle name="Normal 142 15 3" xfId="8422" xr:uid="{00000000-0005-0000-0000-00002F220000}"/>
    <cellStyle name="Normal 142 15 4" xfId="14005" xr:uid="{00000000-0005-0000-0000-000030220000}"/>
    <cellStyle name="Normal 142 15 5" xfId="19588" xr:uid="{00000000-0005-0000-0000-000031220000}"/>
    <cellStyle name="Normal 142 15 6" xfId="25171" xr:uid="{00000000-0005-0000-0000-000032220000}"/>
    <cellStyle name="Normal 142 15 7" xfId="30754" xr:uid="{00000000-0005-0000-0000-000033220000}"/>
    <cellStyle name="Normal 142 16" xfId="3011" xr:uid="{00000000-0005-0000-0000-000034220000}"/>
    <cellStyle name="Normal 142 16 2" xfId="8609" xr:uid="{00000000-0005-0000-0000-000035220000}"/>
    <cellStyle name="Normal 142 16 3" xfId="14192" xr:uid="{00000000-0005-0000-0000-000036220000}"/>
    <cellStyle name="Normal 142 16 4" xfId="19775" xr:uid="{00000000-0005-0000-0000-000037220000}"/>
    <cellStyle name="Normal 142 16 5" xfId="25358" xr:uid="{00000000-0005-0000-0000-000038220000}"/>
    <cellStyle name="Normal 142 16 6" xfId="30941" xr:uid="{00000000-0005-0000-0000-000039220000}"/>
    <cellStyle name="Normal 142 17" xfId="5816" xr:uid="{00000000-0005-0000-0000-00003A220000}"/>
    <cellStyle name="Normal 142 18" xfId="11399" xr:uid="{00000000-0005-0000-0000-00003B220000}"/>
    <cellStyle name="Normal 142 19" xfId="16982" xr:uid="{00000000-0005-0000-0000-00003C220000}"/>
    <cellStyle name="Normal 142 2" xfId="186" xr:uid="{00000000-0005-0000-0000-00003D220000}"/>
    <cellStyle name="Normal 142 2 10" xfId="2090" xr:uid="{00000000-0005-0000-0000-00003E220000}"/>
    <cellStyle name="Normal 142 2 10 2" xfId="4886" xr:uid="{00000000-0005-0000-0000-00003F220000}"/>
    <cellStyle name="Normal 142 2 10 2 2" xfId="10478" xr:uid="{00000000-0005-0000-0000-000040220000}"/>
    <cellStyle name="Normal 142 2 10 2 3" xfId="16061" xr:uid="{00000000-0005-0000-0000-000041220000}"/>
    <cellStyle name="Normal 142 2 10 2 4" xfId="21644" xr:uid="{00000000-0005-0000-0000-000042220000}"/>
    <cellStyle name="Normal 142 2 10 2 5" xfId="27227" xr:uid="{00000000-0005-0000-0000-000043220000}"/>
    <cellStyle name="Normal 142 2 10 2 6" xfId="32810" xr:uid="{00000000-0005-0000-0000-000044220000}"/>
    <cellStyle name="Normal 142 2 10 3" xfId="7688" xr:uid="{00000000-0005-0000-0000-000045220000}"/>
    <cellStyle name="Normal 142 2 10 4" xfId="13271" xr:uid="{00000000-0005-0000-0000-000046220000}"/>
    <cellStyle name="Normal 142 2 10 5" xfId="18854" xr:uid="{00000000-0005-0000-0000-000047220000}"/>
    <cellStyle name="Normal 142 2 10 6" xfId="24437" xr:uid="{00000000-0005-0000-0000-000048220000}"/>
    <cellStyle name="Normal 142 2 10 7" xfId="30020" xr:uid="{00000000-0005-0000-0000-000049220000}"/>
    <cellStyle name="Normal 142 2 11" xfId="2277" xr:uid="{00000000-0005-0000-0000-00004A220000}"/>
    <cellStyle name="Normal 142 2 11 2" xfId="5073" xr:uid="{00000000-0005-0000-0000-00004B220000}"/>
    <cellStyle name="Normal 142 2 11 2 2" xfId="10665" xr:uid="{00000000-0005-0000-0000-00004C220000}"/>
    <cellStyle name="Normal 142 2 11 2 3" xfId="16248" xr:uid="{00000000-0005-0000-0000-00004D220000}"/>
    <cellStyle name="Normal 142 2 11 2 4" xfId="21831" xr:uid="{00000000-0005-0000-0000-00004E220000}"/>
    <cellStyle name="Normal 142 2 11 2 5" xfId="27414" xr:uid="{00000000-0005-0000-0000-00004F220000}"/>
    <cellStyle name="Normal 142 2 11 2 6" xfId="32997" xr:uid="{00000000-0005-0000-0000-000050220000}"/>
    <cellStyle name="Normal 142 2 11 3" xfId="7875" xr:uid="{00000000-0005-0000-0000-000051220000}"/>
    <cellStyle name="Normal 142 2 11 4" xfId="13458" xr:uid="{00000000-0005-0000-0000-000052220000}"/>
    <cellStyle name="Normal 142 2 11 5" xfId="19041" xr:uid="{00000000-0005-0000-0000-000053220000}"/>
    <cellStyle name="Normal 142 2 11 6" xfId="24624" xr:uid="{00000000-0005-0000-0000-000054220000}"/>
    <cellStyle name="Normal 142 2 11 7" xfId="30207" xr:uid="{00000000-0005-0000-0000-000055220000}"/>
    <cellStyle name="Normal 142 2 12" xfId="2464" xr:uid="{00000000-0005-0000-0000-000056220000}"/>
    <cellStyle name="Normal 142 2 12 2" xfId="5260" xr:uid="{00000000-0005-0000-0000-000057220000}"/>
    <cellStyle name="Normal 142 2 12 2 2" xfId="10852" xr:uid="{00000000-0005-0000-0000-000058220000}"/>
    <cellStyle name="Normal 142 2 12 2 3" xfId="16435" xr:uid="{00000000-0005-0000-0000-000059220000}"/>
    <cellStyle name="Normal 142 2 12 2 4" xfId="22018" xr:uid="{00000000-0005-0000-0000-00005A220000}"/>
    <cellStyle name="Normal 142 2 12 2 5" xfId="27601" xr:uid="{00000000-0005-0000-0000-00005B220000}"/>
    <cellStyle name="Normal 142 2 12 2 6" xfId="33184" xr:uid="{00000000-0005-0000-0000-00005C220000}"/>
    <cellStyle name="Normal 142 2 12 3" xfId="8062" xr:uid="{00000000-0005-0000-0000-00005D220000}"/>
    <cellStyle name="Normal 142 2 12 4" xfId="13645" xr:uid="{00000000-0005-0000-0000-00005E220000}"/>
    <cellStyle name="Normal 142 2 12 5" xfId="19228" xr:uid="{00000000-0005-0000-0000-00005F220000}"/>
    <cellStyle name="Normal 142 2 12 6" xfId="24811" xr:uid="{00000000-0005-0000-0000-000060220000}"/>
    <cellStyle name="Normal 142 2 12 7" xfId="30394" xr:uid="{00000000-0005-0000-0000-000061220000}"/>
    <cellStyle name="Normal 142 2 13" xfId="2651" xr:uid="{00000000-0005-0000-0000-000062220000}"/>
    <cellStyle name="Normal 142 2 13 2" xfId="5447" xr:uid="{00000000-0005-0000-0000-000063220000}"/>
    <cellStyle name="Normal 142 2 13 2 2" xfId="11039" xr:uid="{00000000-0005-0000-0000-000064220000}"/>
    <cellStyle name="Normal 142 2 13 2 3" xfId="16622" xr:uid="{00000000-0005-0000-0000-000065220000}"/>
    <cellStyle name="Normal 142 2 13 2 4" xfId="22205" xr:uid="{00000000-0005-0000-0000-000066220000}"/>
    <cellStyle name="Normal 142 2 13 2 5" xfId="27788" xr:uid="{00000000-0005-0000-0000-000067220000}"/>
    <cellStyle name="Normal 142 2 13 2 6" xfId="33371" xr:uid="{00000000-0005-0000-0000-000068220000}"/>
    <cellStyle name="Normal 142 2 13 3" xfId="8249" xr:uid="{00000000-0005-0000-0000-000069220000}"/>
    <cellStyle name="Normal 142 2 13 4" xfId="13832" xr:uid="{00000000-0005-0000-0000-00006A220000}"/>
    <cellStyle name="Normal 142 2 13 5" xfId="19415" xr:uid="{00000000-0005-0000-0000-00006B220000}"/>
    <cellStyle name="Normal 142 2 13 6" xfId="24998" xr:uid="{00000000-0005-0000-0000-00006C220000}"/>
    <cellStyle name="Normal 142 2 13 7" xfId="30581" xr:uid="{00000000-0005-0000-0000-00006D220000}"/>
    <cellStyle name="Normal 142 2 14" xfId="2838" xr:uid="{00000000-0005-0000-0000-00006E220000}"/>
    <cellStyle name="Normal 142 2 14 2" xfId="5634" xr:uid="{00000000-0005-0000-0000-00006F220000}"/>
    <cellStyle name="Normal 142 2 14 2 2" xfId="11226" xr:uid="{00000000-0005-0000-0000-000070220000}"/>
    <cellStyle name="Normal 142 2 14 2 3" xfId="16809" xr:uid="{00000000-0005-0000-0000-000071220000}"/>
    <cellStyle name="Normal 142 2 14 2 4" xfId="22392" xr:uid="{00000000-0005-0000-0000-000072220000}"/>
    <cellStyle name="Normal 142 2 14 2 5" xfId="27975" xr:uid="{00000000-0005-0000-0000-000073220000}"/>
    <cellStyle name="Normal 142 2 14 2 6" xfId="33558" xr:uid="{00000000-0005-0000-0000-000074220000}"/>
    <cellStyle name="Normal 142 2 14 3" xfId="8436" xr:uid="{00000000-0005-0000-0000-000075220000}"/>
    <cellStyle name="Normal 142 2 14 4" xfId="14019" xr:uid="{00000000-0005-0000-0000-000076220000}"/>
    <cellStyle name="Normal 142 2 14 5" xfId="19602" xr:uid="{00000000-0005-0000-0000-000077220000}"/>
    <cellStyle name="Normal 142 2 14 6" xfId="25185" xr:uid="{00000000-0005-0000-0000-000078220000}"/>
    <cellStyle name="Normal 142 2 14 7" xfId="30768" xr:uid="{00000000-0005-0000-0000-000079220000}"/>
    <cellStyle name="Normal 142 2 15" xfId="3025" xr:uid="{00000000-0005-0000-0000-00007A220000}"/>
    <cellStyle name="Normal 142 2 15 2" xfId="8623" xr:uid="{00000000-0005-0000-0000-00007B220000}"/>
    <cellStyle name="Normal 142 2 15 3" xfId="14206" xr:uid="{00000000-0005-0000-0000-00007C220000}"/>
    <cellStyle name="Normal 142 2 15 4" xfId="19789" xr:uid="{00000000-0005-0000-0000-00007D220000}"/>
    <cellStyle name="Normal 142 2 15 5" xfId="25372" xr:uid="{00000000-0005-0000-0000-00007E220000}"/>
    <cellStyle name="Normal 142 2 15 6" xfId="30955" xr:uid="{00000000-0005-0000-0000-00007F220000}"/>
    <cellStyle name="Normal 142 2 16" xfId="5830" xr:uid="{00000000-0005-0000-0000-000080220000}"/>
    <cellStyle name="Normal 142 2 17" xfId="11413" xr:uid="{00000000-0005-0000-0000-000081220000}"/>
    <cellStyle name="Normal 142 2 18" xfId="16996" xr:uid="{00000000-0005-0000-0000-000082220000}"/>
    <cellStyle name="Normal 142 2 19" xfId="22579" xr:uid="{00000000-0005-0000-0000-000083220000}"/>
    <cellStyle name="Normal 142 2 2" xfId="415" xr:uid="{00000000-0005-0000-0000-000084220000}"/>
    <cellStyle name="Normal 142 2 2 2" xfId="1156" xr:uid="{00000000-0005-0000-0000-000085220000}"/>
    <cellStyle name="Normal 142 2 2 2 2" xfId="3954" xr:uid="{00000000-0005-0000-0000-000086220000}"/>
    <cellStyle name="Normal 142 2 2 2 2 2" xfId="9546" xr:uid="{00000000-0005-0000-0000-000087220000}"/>
    <cellStyle name="Normal 142 2 2 2 2 3" xfId="15129" xr:uid="{00000000-0005-0000-0000-000088220000}"/>
    <cellStyle name="Normal 142 2 2 2 2 4" xfId="20712" xr:uid="{00000000-0005-0000-0000-000089220000}"/>
    <cellStyle name="Normal 142 2 2 2 2 5" xfId="26295" xr:uid="{00000000-0005-0000-0000-00008A220000}"/>
    <cellStyle name="Normal 142 2 2 2 2 6" xfId="31878" xr:uid="{00000000-0005-0000-0000-00008B220000}"/>
    <cellStyle name="Normal 142 2 2 2 3" xfId="6756" xr:uid="{00000000-0005-0000-0000-00008C220000}"/>
    <cellStyle name="Normal 142 2 2 2 4" xfId="12339" xr:uid="{00000000-0005-0000-0000-00008D220000}"/>
    <cellStyle name="Normal 142 2 2 2 5" xfId="17922" xr:uid="{00000000-0005-0000-0000-00008E220000}"/>
    <cellStyle name="Normal 142 2 2 2 6" xfId="23505" xr:uid="{00000000-0005-0000-0000-00008F220000}"/>
    <cellStyle name="Normal 142 2 2 2 7" xfId="29088" xr:uid="{00000000-0005-0000-0000-000090220000}"/>
    <cellStyle name="Normal 142 2 2 3" xfId="3213" xr:uid="{00000000-0005-0000-0000-000091220000}"/>
    <cellStyle name="Normal 142 2 2 3 2" xfId="8807" xr:uid="{00000000-0005-0000-0000-000092220000}"/>
    <cellStyle name="Normal 142 2 2 3 3" xfId="14390" xr:uid="{00000000-0005-0000-0000-000093220000}"/>
    <cellStyle name="Normal 142 2 2 3 4" xfId="19973" xr:uid="{00000000-0005-0000-0000-000094220000}"/>
    <cellStyle name="Normal 142 2 2 3 5" xfId="25556" xr:uid="{00000000-0005-0000-0000-000095220000}"/>
    <cellStyle name="Normal 142 2 2 3 6" xfId="31139" xr:uid="{00000000-0005-0000-0000-000096220000}"/>
    <cellStyle name="Normal 142 2 2 4" xfId="6017" xr:uid="{00000000-0005-0000-0000-000097220000}"/>
    <cellStyle name="Normal 142 2 2 5" xfId="11600" xr:uid="{00000000-0005-0000-0000-000098220000}"/>
    <cellStyle name="Normal 142 2 2 6" xfId="17183" xr:uid="{00000000-0005-0000-0000-000099220000}"/>
    <cellStyle name="Normal 142 2 2 7" xfId="22766" xr:uid="{00000000-0005-0000-0000-00009A220000}"/>
    <cellStyle name="Normal 142 2 2 8" xfId="28349" xr:uid="{00000000-0005-0000-0000-00009B220000}"/>
    <cellStyle name="Normal 142 2 20" xfId="28162" xr:uid="{00000000-0005-0000-0000-00009C220000}"/>
    <cellStyle name="Normal 142 2 3" xfId="599" xr:uid="{00000000-0005-0000-0000-00009D220000}"/>
    <cellStyle name="Normal 142 2 3 2" xfId="3397" xr:uid="{00000000-0005-0000-0000-00009E220000}"/>
    <cellStyle name="Normal 142 2 3 2 2" xfId="8991" xr:uid="{00000000-0005-0000-0000-00009F220000}"/>
    <cellStyle name="Normal 142 2 3 2 3" xfId="14574" xr:uid="{00000000-0005-0000-0000-0000A0220000}"/>
    <cellStyle name="Normal 142 2 3 2 4" xfId="20157" xr:uid="{00000000-0005-0000-0000-0000A1220000}"/>
    <cellStyle name="Normal 142 2 3 2 5" xfId="25740" xr:uid="{00000000-0005-0000-0000-0000A2220000}"/>
    <cellStyle name="Normal 142 2 3 2 6" xfId="31323" xr:uid="{00000000-0005-0000-0000-0000A3220000}"/>
    <cellStyle name="Normal 142 2 3 3" xfId="6201" xr:uid="{00000000-0005-0000-0000-0000A4220000}"/>
    <cellStyle name="Normal 142 2 3 4" xfId="11784" xr:uid="{00000000-0005-0000-0000-0000A5220000}"/>
    <cellStyle name="Normal 142 2 3 5" xfId="17367" xr:uid="{00000000-0005-0000-0000-0000A6220000}"/>
    <cellStyle name="Normal 142 2 3 6" xfId="22950" xr:uid="{00000000-0005-0000-0000-0000A7220000}"/>
    <cellStyle name="Normal 142 2 3 7" xfId="28533" xr:uid="{00000000-0005-0000-0000-0000A8220000}"/>
    <cellStyle name="Normal 142 2 4" xfId="786" xr:uid="{00000000-0005-0000-0000-0000A9220000}"/>
    <cellStyle name="Normal 142 2 4 2" xfId="3584" xr:uid="{00000000-0005-0000-0000-0000AA220000}"/>
    <cellStyle name="Normal 142 2 4 2 2" xfId="9176" xr:uid="{00000000-0005-0000-0000-0000AB220000}"/>
    <cellStyle name="Normal 142 2 4 2 3" xfId="14759" xr:uid="{00000000-0005-0000-0000-0000AC220000}"/>
    <cellStyle name="Normal 142 2 4 2 4" xfId="20342" xr:uid="{00000000-0005-0000-0000-0000AD220000}"/>
    <cellStyle name="Normal 142 2 4 2 5" xfId="25925" xr:uid="{00000000-0005-0000-0000-0000AE220000}"/>
    <cellStyle name="Normal 142 2 4 2 6" xfId="31508" xr:uid="{00000000-0005-0000-0000-0000AF220000}"/>
    <cellStyle name="Normal 142 2 4 3" xfId="6386" xr:uid="{00000000-0005-0000-0000-0000B0220000}"/>
    <cellStyle name="Normal 142 2 4 4" xfId="11969" xr:uid="{00000000-0005-0000-0000-0000B1220000}"/>
    <cellStyle name="Normal 142 2 4 5" xfId="17552" xr:uid="{00000000-0005-0000-0000-0000B2220000}"/>
    <cellStyle name="Normal 142 2 4 6" xfId="23135" xr:uid="{00000000-0005-0000-0000-0000B3220000}"/>
    <cellStyle name="Normal 142 2 4 7" xfId="28718" xr:uid="{00000000-0005-0000-0000-0000B4220000}"/>
    <cellStyle name="Normal 142 2 5" xfId="973" xr:uid="{00000000-0005-0000-0000-0000B5220000}"/>
    <cellStyle name="Normal 142 2 5 2" xfId="3771" xr:uid="{00000000-0005-0000-0000-0000B6220000}"/>
    <cellStyle name="Normal 142 2 5 2 2" xfId="9363" xr:uid="{00000000-0005-0000-0000-0000B7220000}"/>
    <cellStyle name="Normal 142 2 5 2 3" xfId="14946" xr:uid="{00000000-0005-0000-0000-0000B8220000}"/>
    <cellStyle name="Normal 142 2 5 2 4" xfId="20529" xr:uid="{00000000-0005-0000-0000-0000B9220000}"/>
    <cellStyle name="Normal 142 2 5 2 5" xfId="26112" xr:uid="{00000000-0005-0000-0000-0000BA220000}"/>
    <cellStyle name="Normal 142 2 5 2 6" xfId="31695" xr:uid="{00000000-0005-0000-0000-0000BB220000}"/>
    <cellStyle name="Normal 142 2 5 3" xfId="6573" xr:uid="{00000000-0005-0000-0000-0000BC220000}"/>
    <cellStyle name="Normal 142 2 5 4" xfId="12156" xr:uid="{00000000-0005-0000-0000-0000BD220000}"/>
    <cellStyle name="Normal 142 2 5 5" xfId="17739" xr:uid="{00000000-0005-0000-0000-0000BE220000}"/>
    <cellStyle name="Normal 142 2 5 6" xfId="23322" xr:uid="{00000000-0005-0000-0000-0000BF220000}"/>
    <cellStyle name="Normal 142 2 5 7" xfId="28905" xr:uid="{00000000-0005-0000-0000-0000C0220000}"/>
    <cellStyle name="Normal 142 2 6" xfId="1340" xr:uid="{00000000-0005-0000-0000-0000C1220000}"/>
    <cellStyle name="Normal 142 2 6 2" xfId="4138" xr:uid="{00000000-0005-0000-0000-0000C2220000}"/>
    <cellStyle name="Normal 142 2 6 2 2" xfId="9730" xr:uid="{00000000-0005-0000-0000-0000C3220000}"/>
    <cellStyle name="Normal 142 2 6 2 3" xfId="15313" xr:uid="{00000000-0005-0000-0000-0000C4220000}"/>
    <cellStyle name="Normal 142 2 6 2 4" xfId="20896" xr:uid="{00000000-0005-0000-0000-0000C5220000}"/>
    <cellStyle name="Normal 142 2 6 2 5" xfId="26479" xr:uid="{00000000-0005-0000-0000-0000C6220000}"/>
    <cellStyle name="Normal 142 2 6 2 6" xfId="32062" xr:uid="{00000000-0005-0000-0000-0000C7220000}"/>
    <cellStyle name="Normal 142 2 6 3" xfId="6940" xr:uid="{00000000-0005-0000-0000-0000C8220000}"/>
    <cellStyle name="Normal 142 2 6 4" xfId="12523" xr:uid="{00000000-0005-0000-0000-0000C9220000}"/>
    <cellStyle name="Normal 142 2 6 5" xfId="18106" xr:uid="{00000000-0005-0000-0000-0000CA220000}"/>
    <cellStyle name="Normal 142 2 6 6" xfId="23689" xr:uid="{00000000-0005-0000-0000-0000CB220000}"/>
    <cellStyle name="Normal 142 2 6 7" xfId="29272" xr:uid="{00000000-0005-0000-0000-0000CC220000}"/>
    <cellStyle name="Normal 142 2 7" xfId="1529" xr:uid="{00000000-0005-0000-0000-0000CD220000}"/>
    <cellStyle name="Normal 142 2 7 2" xfId="4325" xr:uid="{00000000-0005-0000-0000-0000CE220000}"/>
    <cellStyle name="Normal 142 2 7 2 2" xfId="9917" xr:uid="{00000000-0005-0000-0000-0000CF220000}"/>
    <cellStyle name="Normal 142 2 7 2 3" xfId="15500" xr:uid="{00000000-0005-0000-0000-0000D0220000}"/>
    <cellStyle name="Normal 142 2 7 2 4" xfId="21083" xr:uid="{00000000-0005-0000-0000-0000D1220000}"/>
    <cellStyle name="Normal 142 2 7 2 5" xfId="26666" xr:uid="{00000000-0005-0000-0000-0000D2220000}"/>
    <cellStyle name="Normal 142 2 7 2 6" xfId="32249" xr:uid="{00000000-0005-0000-0000-0000D3220000}"/>
    <cellStyle name="Normal 142 2 7 3" xfId="7127" xr:uid="{00000000-0005-0000-0000-0000D4220000}"/>
    <cellStyle name="Normal 142 2 7 4" xfId="12710" xr:uid="{00000000-0005-0000-0000-0000D5220000}"/>
    <cellStyle name="Normal 142 2 7 5" xfId="18293" xr:uid="{00000000-0005-0000-0000-0000D6220000}"/>
    <cellStyle name="Normal 142 2 7 6" xfId="23876" xr:uid="{00000000-0005-0000-0000-0000D7220000}"/>
    <cellStyle name="Normal 142 2 7 7" xfId="29459" xr:uid="{00000000-0005-0000-0000-0000D8220000}"/>
    <cellStyle name="Normal 142 2 8" xfId="1716" xr:uid="{00000000-0005-0000-0000-0000D9220000}"/>
    <cellStyle name="Normal 142 2 8 2" xfId="4512" xr:uid="{00000000-0005-0000-0000-0000DA220000}"/>
    <cellStyle name="Normal 142 2 8 2 2" xfId="10104" xr:uid="{00000000-0005-0000-0000-0000DB220000}"/>
    <cellStyle name="Normal 142 2 8 2 3" xfId="15687" xr:uid="{00000000-0005-0000-0000-0000DC220000}"/>
    <cellStyle name="Normal 142 2 8 2 4" xfId="21270" xr:uid="{00000000-0005-0000-0000-0000DD220000}"/>
    <cellStyle name="Normal 142 2 8 2 5" xfId="26853" xr:uid="{00000000-0005-0000-0000-0000DE220000}"/>
    <cellStyle name="Normal 142 2 8 2 6" xfId="32436" xr:uid="{00000000-0005-0000-0000-0000DF220000}"/>
    <cellStyle name="Normal 142 2 8 3" xfId="7314" xr:uid="{00000000-0005-0000-0000-0000E0220000}"/>
    <cellStyle name="Normal 142 2 8 4" xfId="12897" xr:uid="{00000000-0005-0000-0000-0000E1220000}"/>
    <cellStyle name="Normal 142 2 8 5" xfId="18480" xr:uid="{00000000-0005-0000-0000-0000E2220000}"/>
    <cellStyle name="Normal 142 2 8 6" xfId="24063" xr:uid="{00000000-0005-0000-0000-0000E3220000}"/>
    <cellStyle name="Normal 142 2 8 7" xfId="29646" xr:uid="{00000000-0005-0000-0000-0000E4220000}"/>
    <cellStyle name="Normal 142 2 9" xfId="1903" xr:uid="{00000000-0005-0000-0000-0000E5220000}"/>
    <cellStyle name="Normal 142 2 9 2" xfId="4699" xr:uid="{00000000-0005-0000-0000-0000E6220000}"/>
    <cellStyle name="Normal 142 2 9 2 2" xfId="10291" xr:uid="{00000000-0005-0000-0000-0000E7220000}"/>
    <cellStyle name="Normal 142 2 9 2 3" xfId="15874" xr:uid="{00000000-0005-0000-0000-0000E8220000}"/>
    <cellStyle name="Normal 142 2 9 2 4" xfId="21457" xr:uid="{00000000-0005-0000-0000-0000E9220000}"/>
    <cellStyle name="Normal 142 2 9 2 5" xfId="27040" xr:uid="{00000000-0005-0000-0000-0000EA220000}"/>
    <cellStyle name="Normal 142 2 9 2 6" xfId="32623" xr:uid="{00000000-0005-0000-0000-0000EB220000}"/>
    <cellStyle name="Normal 142 2 9 3" xfId="7501" xr:uid="{00000000-0005-0000-0000-0000EC220000}"/>
    <cellStyle name="Normal 142 2 9 4" xfId="13084" xr:uid="{00000000-0005-0000-0000-0000ED220000}"/>
    <cellStyle name="Normal 142 2 9 5" xfId="18667" xr:uid="{00000000-0005-0000-0000-0000EE220000}"/>
    <cellStyle name="Normal 142 2 9 6" xfId="24250" xr:uid="{00000000-0005-0000-0000-0000EF220000}"/>
    <cellStyle name="Normal 142 2 9 7" xfId="29833" xr:uid="{00000000-0005-0000-0000-0000F0220000}"/>
    <cellStyle name="Normal 142 20" xfId="22565" xr:uid="{00000000-0005-0000-0000-0000F1220000}"/>
    <cellStyle name="Normal 142 21" xfId="28148" xr:uid="{00000000-0005-0000-0000-0000F2220000}"/>
    <cellStyle name="Normal 142 3" xfId="401" xr:uid="{00000000-0005-0000-0000-0000F3220000}"/>
    <cellStyle name="Normal 142 3 2" xfId="1142" xr:uid="{00000000-0005-0000-0000-0000F4220000}"/>
    <cellStyle name="Normal 142 3 2 2" xfId="3940" xr:uid="{00000000-0005-0000-0000-0000F5220000}"/>
    <cellStyle name="Normal 142 3 2 2 2" xfId="9532" xr:uid="{00000000-0005-0000-0000-0000F6220000}"/>
    <cellStyle name="Normal 142 3 2 2 3" xfId="15115" xr:uid="{00000000-0005-0000-0000-0000F7220000}"/>
    <cellStyle name="Normal 142 3 2 2 4" xfId="20698" xr:uid="{00000000-0005-0000-0000-0000F8220000}"/>
    <cellStyle name="Normal 142 3 2 2 5" xfId="26281" xr:uid="{00000000-0005-0000-0000-0000F9220000}"/>
    <cellStyle name="Normal 142 3 2 2 6" xfId="31864" xr:uid="{00000000-0005-0000-0000-0000FA220000}"/>
    <cellStyle name="Normal 142 3 2 3" xfId="6742" xr:uid="{00000000-0005-0000-0000-0000FB220000}"/>
    <cellStyle name="Normal 142 3 2 4" xfId="12325" xr:uid="{00000000-0005-0000-0000-0000FC220000}"/>
    <cellStyle name="Normal 142 3 2 5" xfId="17908" xr:uid="{00000000-0005-0000-0000-0000FD220000}"/>
    <cellStyle name="Normal 142 3 2 6" xfId="23491" xr:uid="{00000000-0005-0000-0000-0000FE220000}"/>
    <cellStyle name="Normal 142 3 2 7" xfId="29074" xr:uid="{00000000-0005-0000-0000-0000FF220000}"/>
    <cellStyle name="Normal 142 3 3" xfId="3199" xr:uid="{00000000-0005-0000-0000-000000230000}"/>
    <cellStyle name="Normal 142 3 3 2" xfId="8793" xr:uid="{00000000-0005-0000-0000-000001230000}"/>
    <cellStyle name="Normal 142 3 3 3" xfId="14376" xr:uid="{00000000-0005-0000-0000-000002230000}"/>
    <cellStyle name="Normal 142 3 3 4" xfId="19959" xr:uid="{00000000-0005-0000-0000-000003230000}"/>
    <cellStyle name="Normal 142 3 3 5" xfId="25542" xr:uid="{00000000-0005-0000-0000-000004230000}"/>
    <cellStyle name="Normal 142 3 3 6" xfId="31125" xr:uid="{00000000-0005-0000-0000-000005230000}"/>
    <cellStyle name="Normal 142 3 4" xfId="6003" xr:uid="{00000000-0005-0000-0000-000006230000}"/>
    <cellStyle name="Normal 142 3 5" xfId="11586" xr:uid="{00000000-0005-0000-0000-000007230000}"/>
    <cellStyle name="Normal 142 3 6" xfId="17169" xr:uid="{00000000-0005-0000-0000-000008230000}"/>
    <cellStyle name="Normal 142 3 7" xfId="22752" xr:uid="{00000000-0005-0000-0000-000009230000}"/>
    <cellStyle name="Normal 142 3 8" xfId="28335" xr:uid="{00000000-0005-0000-0000-00000A230000}"/>
    <cellStyle name="Normal 142 4" xfId="585" xr:uid="{00000000-0005-0000-0000-00000B230000}"/>
    <cellStyle name="Normal 142 4 2" xfId="3383" xr:uid="{00000000-0005-0000-0000-00000C230000}"/>
    <cellStyle name="Normal 142 4 2 2" xfId="8977" xr:uid="{00000000-0005-0000-0000-00000D230000}"/>
    <cellStyle name="Normal 142 4 2 3" xfId="14560" xr:uid="{00000000-0005-0000-0000-00000E230000}"/>
    <cellStyle name="Normal 142 4 2 4" xfId="20143" xr:uid="{00000000-0005-0000-0000-00000F230000}"/>
    <cellStyle name="Normal 142 4 2 5" xfId="25726" xr:uid="{00000000-0005-0000-0000-000010230000}"/>
    <cellStyle name="Normal 142 4 2 6" xfId="31309" xr:uid="{00000000-0005-0000-0000-000011230000}"/>
    <cellStyle name="Normal 142 4 3" xfId="6187" xr:uid="{00000000-0005-0000-0000-000012230000}"/>
    <cellStyle name="Normal 142 4 4" xfId="11770" xr:uid="{00000000-0005-0000-0000-000013230000}"/>
    <cellStyle name="Normal 142 4 5" xfId="17353" xr:uid="{00000000-0005-0000-0000-000014230000}"/>
    <cellStyle name="Normal 142 4 6" xfId="22936" xr:uid="{00000000-0005-0000-0000-000015230000}"/>
    <cellStyle name="Normal 142 4 7" xfId="28519" xr:uid="{00000000-0005-0000-0000-000016230000}"/>
    <cellStyle name="Normal 142 5" xfId="772" xr:uid="{00000000-0005-0000-0000-000017230000}"/>
    <cellStyle name="Normal 142 5 2" xfId="3570" xr:uid="{00000000-0005-0000-0000-000018230000}"/>
    <cellStyle name="Normal 142 5 2 2" xfId="9162" xr:uid="{00000000-0005-0000-0000-000019230000}"/>
    <cellStyle name="Normal 142 5 2 3" xfId="14745" xr:uid="{00000000-0005-0000-0000-00001A230000}"/>
    <cellStyle name="Normal 142 5 2 4" xfId="20328" xr:uid="{00000000-0005-0000-0000-00001B230000}"/>
    <cellStyle name="Normal 142 5 2 5" xfId="25911" xr:uid="{00000000-0005-0000-0000-00001C230000}"/>
    <cellStyle name="Normal 142 5 2 6" xfId="31494" xr:uid="{00000000-0005-0000-0000-00001D230000}"/>
    <cellStyle name="Normal 142 5 3" xfId="6372" xr:uid="{00000000-0005-0000-0000-00001E230000}"/>
    <cellStyle name="Normal 142 5 4" xfId="11955" xr:uid="{00000000-0005-0000-0000-00001F230000}"/>
    <cellStyle name="Normal 142 5 5" xfId="17538" xr:uid="{00000000-0005-0000-0000-000020230000}"/>
    <cellStyle name="Normal 142 5 6" xfId="23121" xr:uid="{00000000-0005-0000-0000-000021230000}"/>
    <cellStyle name="Normal 142 5 7" xfId="28704" xr:uid="{00000000-0005-0000-0000-000022230000}"/>
    <cellStyle name="Normal 142 6" xfId="959" xr:uid="{00000000-0005-0000-0000-000023230000}"/>
    <cellStyle name="Normal 142 6 2" xfId="3757" xr:uid="{00000000-0005-0000-0000-000024230000}"/>
    <cellStyle name="Normal 142 6 2 2" xfId="9349" xr:uid="{00000000-0005-0000-0000-000025230000}"/>
    <cellStyle name="Normal 142 6 2 3" xfId="14932" xr:uid="{00000000-0005-0000-0000-000026230000}"/>
    <cellStyle name="Normal 142 6 2 4" xfId="20515" xr:uid="{00000000-0005-0000-0000-000027230000}"/>
    <cellStyle name="Normal 142 6 2 5" xfId="26098" xr:uid="{00000000-0005-0000-0000-000028230000}"/>
    <cellStyle name="Normal 142 6 2 6" xfId="31681" xr:uid="{00000000-0005-0000-0000-000029230000}"/>
    <cellStyle name="Normal 142 6 3" xfId="6559" xr:uid="{00000000-0005-0000-0000-00002A230000}"/>
    <cellStyle name="Normal 142 6 4" xfId="12142" xr:uid="{00000000-0005-0000-0000-00002B230000}"/>
    <cellStyle name="Normal 142 6 5" xfId="17725" xr:uid="{00000000-0005-0000-0000-00002C230000}"/>
    <cellStyle name="Normal 142 6 6" xfId="23308" xr:uid="{00000000-0005-0000-0000-00002D230000}"/>
    <cellStyle name="Normal 142 6 7" xfId="28891" xr:uid="{00000000-0005-0000-0000-00002E230000}"/>
    <cellStyle name="Normal 142 7" xfId="1326" xr:uid="{00000000-0005-0000-0000-00002F230000}"/>
    <cellStyle name="Normal 142 7 2" xfId="4124" xr:uid="{00000000-0005-0000-0000-000030230000}"/>
    <cellStyle name="Normal 142 7 2 2" xfId="9716" xr:uid="{00000000-0005-0000-0000-000031230000}"/>
    <cellStyle name="Normal 142 7 2 3" xfId="15299" xr:uid="{00000000-0005-0000-0000-000032230000}"/>
    <cellStyle name="Normal 142 7 2 4" xfId="20882" xr:uid="{00000000-0005-0000-0000-000033230000}"/>
    <cellStyle name="Normal 142 7 2 5" xfId="26465" xr:uid="{00000000-0005-0000-0000-000034230000}"/>
    <cellStyle name="Normal 142 7 2 6" xfId="32048" xr:uid="{00000000-0005-0000-0000-000035230000}"/>
    <cellStyle name="Normal 142 7 3" xfId="6926" xr:uid="{00000000-0005-0000-0000-000036230000}"/>
    <cellStyle name="Normal 142 7 4" xfId="12509" xr:uid="{00000000-0005-0000-0000-000037230000}"/>
    <cellStyle name="Normal 142 7 5" xfId="18092" xr:uid="{00000000-0005-0000-0000-000038230000}"/>
    <cellStyle name="Normal 142 7 6" xfId="23675" xr:uid="{00000000-0005-0000-0000-000039230000}"/>
    <cellStyle name="Normal 142 7 7" xfId="29258" xr:uid="{00000000-0005-0000-0000-00003A230000}"/>
    <cellStyle name="Normal 142 8" xfId="1515" xr:uid="{00000000-0005-0000-0000-00003B230000}"/>
    <cellStyle name="Normal 142 8 2" xfId="4311" xr:uid="{00000000-0005-0000-0000-00003C230000}"/>
    <cellStyle name="Normal 142 8 2 2" xfId="9903" xr:uid="{00000000-0005-0000-0000-00003D230000}"/>
    <cellStyle name="Normal 142 8 2 3" xfId="15486" xr:uid="{00000000-0005-0000-0000-00003E230000}"/>
    <cellStyle name="Normal 142 8 2 4" xfId="21069" xr:uid="{00000000-0005-0000-0000-00003F230000}"/>
    <cellStyle name="Normal 142 8 2 5" xfId="26652" xr:uid="{00000000-0005-0000-0000-000040230000}"/>
    <cellStyle name="Normal 142 8 2 6" xfId="32235" xr:uid="{00000000-0005-0000-0000-000041230000}"/>
    <cellStyle name="Normal 142 8 3" xfId="7113" xr:uid="{00000000-0005-0000-0000-000042230000}"/>
    <cellStyle name="Normal 142 8 4" xfId="12696" xr:uid="{00000000-0005-0000-0000-000043230000}"/>
    <cellStyle name="Normal 142 8 5" xfId="18279" xr:uid="{00000000-0005-0000-0000-000044230000}"/>
    <cellStyle name="Normal 142 8 6" xfId="23862" xr:uid="{00000000-0005-0000-0000-000045230000}"/>
    <cellStyle name="Normal 142 8 7" xfId="29445" xr:uid="{00000000-0005-0000-0000-000046230000}"/>
    <cellStyle name="Normal 142 9" xfId="1702" xr:uid="{00000000-0005-0000-0000-000047230000}"/>
    <cellStyle name="Normal 142 9 2" xfId="4498" xr:uid="{00000000-0005-0000-0000-000048230000}"/>
    <cellStyle name="Normal 142 9 2 2" xfId="10090" xr:uid="{00000000-0005-0000-0000-000049230000}"/>
    <cellStyle name="Normal 142 9 2 3" xfId="15673" xr:uid="{00000000-0005-0000-0000-00004A230000}"/>
    <cellStyle name="Normal 142 9 2 4" xfId="21256" xr:uid="{00000000-0005-0000-0000-00004B230000}"/>
    <cellStyle name="Normal 142 9 2 5" xfId="26839" xr:uid="{00000000-0005-0000-0000-00004C230000}"/>
    <cellStyle name="Normal 142 9 2 6" xfId="32422" xr:uid="{00000000-0005-0000-0000-00004D230000}"/>
    <cellStyle name="Normal 142 9 3" xfId="7300" xr:uid="{00000000-0005-0000-0000-00004E230000}"/>
    <cellStyle name="Normal 142 9 4" xfId="12883" xr:uid="{00000000-0005-0000-0000-00004F230000}"/>
    <cellStyle name="Normal 142 9 5" xfId="18466" xr:uid="{00000000-0005-0000-0000-000050230000}"/>
    <cellStyle name="Normal 142 9 6" xfId="24049" xr:uid="{00000000-0005-0000-0000-000051230000}"/>
    <cellStyle name="Normal 142 9 7" xfId="29632" xr:uid="{00000000-0005-0000-0000-000052230000}"/>
    <cellStyle name="Normal 143" xfId="170" xr:uid="{00000000-0005-0000-0000-000053230000}"/>
    <cellStyle name="Normal 143 10" xfId="1888" xr:uid="{00000000-0005-0000-0000-000054230000}"/>
    <cellStyle name="Normal 143 10 2" xfId="4684" xr:uid="{00000000-0005-0000-0000-000055230000}"/>
    <cellStyle name="Normal 143 10 2 2" xfId="10276" xr:uid="{00000000-0005-0000-0000-000056230000}"/>
    <cellStyle name="Normal 143 10 2 3" xfId="15859" xr:uid="{00000000-0005-0000-0000-000057230000}"/>
    <cellStyle name="Normal 143 10 2 4" xfId="21442" xr:uid="{00000000-0005-0000-0000-000058230000}"/>
    <cellStyle name="Normal 143 10 2 5" xfId="27025" xr:uid="{00000000-0005-0000-0000-000059230000}"/>
    <cellStyle name="Normal 143 10 2 6" xfId="32608" xr:uid="{00000000-0005-0000-0000-00005A230000}"/>
    <cellStyle name="Normal 143 10 3" xfId="7486" xr:uid="{00000000-0005-0000-0000-00005B230000}"/>
    <cellStyle name="Normal 143 10 4" xfId="13069" xr:uid="{00000000-0005-0000-0000-00005C230000}"/>
    <cellStyle name="Normal 143 10 5" xfId="18652" xr:uid="{00000000-0005-0000-0000-00005D230000}"/>
    <cellStyle name="Normal 143 10 6" xfId="24235" xr:uid="{00000000-0005-0000-0000-00005E230000}"/>
    <cellStyle name="Normal 143 10 7" xfId="29818" xr:uid="{00000000-0005-0000-0000-00005F230000}"/>
    <cellStyle name="Normal 143 11" xfId="2075" xr:uid="{00000000-0005-0000-0000-000060230000}"/>
    <cellStyle name="Normal 143 11 2" xfId="4871" xr:uid="{00000000-0005-0000-0000-000061230000}"/>
    <cellStyle name="Normal 143 11 2 2" xfId="10463" xr:uid="{00000000-0005-0000-0000-000062230000}"/>
    <cellStyle name="Normal 143 11 2 3" xfId="16046" xr:uid="{00000000-0005-0000-0000-000063230000}"/>
    <cellStyle name="Normal 143 11 2 4" xfId="21629" xr:uid="{00000000-0005-0000-0000-000064230000}"/>
    <cellStyle name="Normal 143 11 2 5" xfId="27212" xr:uid="{00000000-0005-0000-0000-000065230000}"/>
    <cellStyle name="Normal 143 11 2 6" xfId="32795" xr:uid="{00000000-0005-0000-0000-000066230000}"/>
    <cellStyle name="Normal 143 11 3" xfId="7673" xr:uid="{00000000-0005-0000-0000-000067230000}"/>
    <cellStyle name="Normal 143 11 4" xfId="13256" xr:uid="{00000000-0005-0000-0000-000068230000}"/>
    <cellStyle name="Normal 143 11 5" xfId="18839" xr:uid="{00000000-0005-0000-0000-000069230000}"/>
    <cellStyle name="Normal 143 11 6" xfId="24422" xr:uid="{00000000-0005-0000-0000-00006A230000}"/>
    <cellStyle name="Normal 143 11 7" xfId="30005" xr:uid="{00000000-0005-0000-0000-00006B230000}"/>
    <cellStyle name="Normal 143 12" xfId="2262" xr:uid="{00000000-0005-0000-0000-00006C230000}"/>
    <cellStyle name="Normal 143 12 2" xfId="5058" xr:uid="{00000000-0005-0000-0000-00006D230000}"/>
    <cellStyle name="Normal 143 12 2 2" xfId="10650" xr:uid="{00000000-0005-0000-0000-00006E230000}"/>
    <cellStyle name="Normal 143 12 2 3" xfId="16233" xr:uid="{00000000-0005-0000-0000-00006F230000}"/>
    <cellStyle name="Normal 143 12 2 4" xfId="21816" xr:uid="{00000000-0005-0000-0000-000070230000}"/>
    <cellStyle name="Normal 143 12 2 5" xfId="27399" xr:uid="{00000000-0005-0000-0000-000071230000}"/>
    <cellStyle name="Normal 143 12 2 6" xfId="32982" xr:uid="{00000000-0005-0000-0000-000072230000}"/>
    <cellStyle name="Normal 143 12 3" xfId="7860" xr:uid="{00000000-0005-0000-0000-000073230000}"/>
    <cellStyle name="Normal 143 12 4" xfId="13443" xr:uid="{00000000-0005-0000-0000-000074230000}"/>
    <cellStyle name="Normal 143 12 5" xfId="19026" xr:uid="{00000000-0005-0000-0000-000075230000}"/>
    <cellStyle name="Normal 143 12 6" xfId="24609" xr:uid="{00000000-0005-0000-0000-000076230000}"/>
    <cellStyle name="Normal 143 12 7" xfId="30192" xr:uid="{00000000-0005-0000-0000-000077230000}"/>
    <cellStyle name="Normal 143 13" xfId="2449" xr:uid="{00000000-0005-0000-0000-000078230000}"/>
    <cellStyle name="Normal 143 13 2" xfId="5245" xr:uid="{00000000-0005-0000-0000-000079230000}"/>
    <cellStyle name="Normal 143 13 2 2" xfId="10837" xr:uid="{00000000-0005-0000-0000-00007A230000}"/>
    <cellStyle name="Normal 143 13 2 3" xfId="16420" xr:uid="{00000000-0005-0000-0000-00007B230000}"/>
    <cellStyle name="Normal 143 13 2 4" xfId="22003" xr:uid="{00000000-0005-0000-0000-00007C230000}"/>
    <cellStyle name="Normal 143 13 2 5" xfId="27586" xr:uid="{00000000-0005-0000-0000-00007D230000}"/>
    <cellStyle name="Normal 143 13 2 6" xfId="33169" xr:uid="{00000000-0005-0000-0000-00007E230000}"/>
    <cellStyle name="Normal 143 13 3" xfId="8047" xr:uid="{00000000-0005-0000-0000-00007F230000}"/>
    <cellStyle name="Normal 143 13 4" xfId="13630" xr:uid="{00000000-0005-0000-0000-000080230000}"/>
    <cellStyle name="Normal 143 13 5" xfId="19213" xr:uid="{00000000-0005-0000-0000-000081230000}"/>
    <cellStyle name="Normal 143 13 6" xfId="24796" xr:uid="{00000000-0005-0000-0000-000082230000}"/>
    <cellStyle name="Normal 143 13 7" xfId="30379" xr:uid="{00000000-0005-0000-0000-000083230000}"/>
    <cellStyle name="Normal 143 14" xfId="2636" xr:uid="{00000000-0005-0000-0000-000084230000}"/>
    <cellStyle name="Normal 143 14 2" xfId="5432" xr:uid="{00000000-0005-0000-0000-000085230000}"/>
    <cellStyle name="Normal 143 14 2 2" xfId="11024" xr:uid="{00000000-0005-0000-0000-000086230000}"/>
    <cellStyle name="Normal 143 14 2 3" xfId="16607" xr:uid="{00000000-0005-0000-0000-000087230000}"/>
    <cellStyle name="Normal 143 14 2 4" xfId="22190" xr:uid="{00000000-0005-0000-0000-000088230000}"/>
    <cellStyle name="Normal 143 14 2 5" xfId="27773" xr:uid="{00000000-0005-0000-0000-000089230000}"/>
    <cellStyle name="Normal 143 14 2 6" xfId="33356" xr:uid="{00000000-0005-0000-0000-00008A230000}"/>
    <cellStyle name="Normal 143 14 3" xfId="8234" xr:uid="{00000000-0005-0000-0000-00008B230000}"/>
    <cellStyle name="Normal 143 14 4" xfId="13817" xr:uid="{00000000-0005-0000-0000-00008C230000}"/>
    <cellStyle name="Normal 143 14 5" xfId="19400" xr:uid="{00000000-0005-0000-0000-00008D230000}"/>
    <cellStyle name="Normal 143 14 6" xfId="24983" xr:uid="{00000000-0005-0000-0000-00008E230000}"/>
    <cellStyle name="Normal 143 14 7" xfId="30566" xr:uid="{00000000-0005-0000-0000-00008F230000}"/>
    <cellStyle name="Normal 143 15" xfId="2823" xr:uid="{00000000-0005-0000-0000-000090230000}"/>
    <cellStyle name="Normal 143 15 2" xfId="5619" xr:uid="{00000000-0005-0000-0000-000091230000}"/>
    <cellStyle name="Normal 143 15 2 2" xfId="11211" xr:uid="{00000000-0005-0000-0000-000092230000}"/>
    <cellStyle name="Normal 143 15 2 3" xfId="16794" xr:uid="{00000000-0005-0000-0000-000093230000}"/>
    <cellStyle name="Normal 143 15 2 4" xfId="22377" xr:uid="{00000000-0005-0000-0000-000094230000}"/>
    <cellStyle name="Normal 143 15 2 5" xfId="27960" xr:uid="{00000000-0005-0000-0000-000095230000}"/>
    <cellStyle name="Normal 143 15 2 6" xfId="33543" xr:uid="{00000000-0005-0000-0000-000096230000}"/>
    <cellStyle name="Normal 143 15 3" xfId="8421" xr:uid="{00000000-0005-0000-0000-000097230000}"/>
    <cellStyle name="Normal 143 15 4" xfId="14004" xr:uid="{00000000-0005-0000-0000-000098230000}"/>
    <cellStyle name="Normal 143 15 5" xfId="19587" xr:uid="{00000000-0005-0000-0000-000099230000}"/>
    <cellStyle name="Normal 143 15 6" xfId="25170" xr:uid="{00000000-0005-0000-0000-00009A230000}"/>
    <cellStyle name="Normal 143 15 7" xfId="30753" xr:uid="{00000000-0005-0000-0000-00009B230000}"/>
    <cellStyle name="Normal 143 16" xfId="3010" xr:uid="{00000000-0005-0000-0000-00009C230000}"/>
    <cellStyle name="Normal 143 16 2" xfId="8608" xr:uid="{00000000-0005-0000-0000-00009D230000}"/>
    <cellStyle name="Normal 143 16 3" xfId="14191" xr:uid="{00000000-0005-0000-0000-00009E230000}"/>
    <cellStyle name="Normal 143 16 4" xfId="19774" xr:uid="{00000000-0005-0000-0000-00009F230000}"/>
    <cellStyle name="Normal 143 16 5" xfId="25357" xr:uid="{00000000-0005-0000-0000-0000A0230000}"/>
    <cellStyle name="Normal 143 16 6" xfId="30940" xr:uid="{00000000-0005-0000-0000-0000A1230000}"/>
    <cellStyle name="Normal 143 17" xfId="5815" xr:uid="{00000000-0005-0000-0000-0000A2230000}"/>
    <cellStyle name="Normal 143 18" xfId="11398" xr:uid="{00000000-0005-0000-0000-0000A3230000}"/>
    <cellStyle name="Normal 143 19" xfId="16981" xr:uid="{00000000-0005-0000-0000-0000A4230000}"/>
    <cellStyle name="Normal 143 2" xfId="185" xr:uid="{00000000-0005-0000-0000-0000A5230000}"/>
    <cellStyle name="Normal 143 2 10" xfId="2089" xr:uid="{00000000-0005-0000-0000-0000A6230000}"/>
    <cellStyle name="Normal 143 2 10 2" xfId="4885" xr:uid="{00000000-0005-0000-0000-0000A7230000}"/>
    <cellStyle name="Normal 143 2 10 2 2" xfId="10477" xr:uid="{00000000-0005-0000-0000-0000A8230000}"/>
    <cellStyle name="Normal 143 2 10 2 3" xfId="16060" xr:uid="{00000000-0005-0000-0000-0000A9230000}"/>
    <cellStyle name="Normal 143 2 10 2 4" xfId="21643" xr:uid="{00000000-0005-0000-0000-0000AA230000}"/>
    <cellStyle name="Normal 143 2 10 2 5" xfId="27226" xr:uid="{00000000-0005-0000-0000-0000AB230000}"/>
    <cellStyle name="Normal 143 2 10 2 6" xfId="32809" xr:uid="{00000000-0005-0000-0000-0000AC230000}"/>
    <cellStyle name="Normal 143 2 10 3" xfId="7687" xr:uid="{00000000-0005-0000-0000-0000AD230000}"/>
    <cellStyle name="Normal 143 2 10 4" xfId="13270" xr:uid="{00000000-0005-0000-0000-0000AE230000}"/>
    <cellStyle name="Normal 143 2 10 5" xfId="18853" xr:uid="{00000000-0005-0000-0000-0000AF230000}"/>
    <cellStyle name="Normal 143 2 10 6" xfId="24436" xr:uid="{00000000-0005-0000-0000-0000B0230000}"/>
    <cellStyle name="Normal 143 2 10 7" xfId="30019" xr:uid="{00000000-0005-0000-0000-0000B1230000}"/>
    <cellStyle name="Normal 143 2 11" xfId="2276" xr:uid="{00000000-0005-0000-0000-0000B2230000}"/>
    <cellStyle name="Normal 143 2 11 2" xfId="5072" xr:uid="{00000000-0005-0000-0000-0000B3230000}"/>
    <cellStyle name="Normal 143 2 11 2 2" xfId="10664" xr:uid="{00000000-0005-0000-0000-0000B4230000}"/>
    <cellStyle name="Normal 143 2 11 2 3" xfId="16247" xr:uid="{00000000-0005-0000-0000-0000B5230000}"/>
    <cellStyle name="Normal 143 2 11 2 4" xfId="21830" xr:uid="{00000000-0005-0000-0000-0000B6230000}"/>
    <cellStyle name="Normal 143 2 11 2 5" xfId="27413" xr:uid="{00000000-0005-0000-0000-0000B7230000}"/>
    <cellStyle name="Normal 143 2 11 2 6" xfId="32996" xr:uid="{00000000-0005-0000-0000-0000B8230000}"/>
    <cellStyle name="Normal 143 2 11 3" xfId="7874" xr:uid="{00000000-0005-0000-0000-0000B9230000}"/>
    <cellStyle name="Normal 143 2 11 4" xfId="13457" xr:uid="{00000000-0005-0000-0000-0000BA230000}"/>
    <cellStyle name="Normal 143 2 11 5" xfId="19040" xr:uid="{00000000-0005-0000-0000-0000BB230000}"/>
    <cellStyle name="Normal 143 2 11 6" xfId="24623" xr:uid="{00000000-0005-0000-0000-0000BC230000}"/>
    <cellStyle name="Normal 143 2 11 7" xfId="30206" xr:uid="{00000000-0005-0000-0000-0000BD230000}"/>
    <cellStyle name="Normal 143 2 12" xfId="2463" xr:uid="{00000000-0005-0000-0000-0000BE230000}"/>
    <cellStyle name="Normal 143 2 12 2" xfId="5259" xr:uid="{00000000-0005-0000-0000-0000BF230000}"/>
    <cellStyle name="Normal 143 2 12 2 2" xfId="10851" xr:uid="{00000000-0005-0000-0000-0000C0230000}"/>
    <cellStyle name="Normal 143 2 12 2 3" xfId="16434" xr:uid="{00000000-0005-0000-0000-0000C1230000}"/>
    <cellStyle name="Normal 143 2 12 2 4" xfId="22017" xr:uid="{00000000-0005-0000-0000-0000C2230000}"/>
    <cellStyle name="Normal 143 2 12 2 5" xfId="27600" xr:uid="{00000000-0005-0000-0000-0000C3230000}"/>
    <cellStyle name="Normal 143 2 12 2 6" xfId="33183" xr:uid="{00000000-0005-0000-0000-0000C4230000}"/>
    <cellStyle name="Normal 143 2 12 3" xfId="8061" xr:uid="{00000000-0005-0000-0000-0000C5230000}"/>
    <cellStyle name="Normal 143 2 12 4" xfId="13644" xr:uid="{00000000-0005-0000-0000-0000C6230000}"/>
    <cellStyle name="Normal 143 2 12 5" xfId="19227" xr:uid="{00000000-0005-0000-0000-0000C7230000}"/>
    <cellStyle name="Normal 143 2 12 6" xfId="24810" xr:uid="{00000000-0005-0000-0000-0000C8230000}"/>
    <cellStyle name="Normal 143 2 12 7" xfId="30393" xr:uid="{00000000-0005-0000-0000-0000C9230000}"/>
    <cellStyle name="Normal 143 2 13" xfId="2650" xr:uid="{00000000-0005-0000-0000-0000CA230000}"/>
    <cellStyle name="Normal 143 2 13 2" xfId="5446" xr:uid="{00000000-0005-0000-0000-0000CB230000}"/>
    <cellStyle name="Normal 143 2 13 2 2" xfId="11038" xr:uid="{00000000-0005-0000-0000-0000CC230000}"/>
    <cellStyle name="Normal 143 2 13 2 3" xfId="16621" xr:uid="{00000000-0005-0000-0000-0000CD230000}"/>
    <cellStyle name="Normal 143 2 13 2 4" xfId="22204" xr:uid="{00000000-0005-0000-0000-0000CE230000}"/>
    <cellStyle name="Normal 143 2 13 2 5" xfId="27787" xr:uid="{00000000-0005-0000-0000-0000CF230000}"/>
    <cellStyle name="Normal 143 2 13 2 6" xfId="33370" xr:uid="{00000000-0005-0000-0000-0000D0230000}"/>
    <cellStyle name="Normal 143 2 13 3" xfId="8248" xr:uid="{00000000-0005-0000-0000-0000D1230000}"/>
    <cellStyle name="Normal 143 2 13 4" xfId="13831" xr:uid="{00000000-0005-0000-0000-0000D2230000}"/>
    <cellStyle name="Normal 143 2 13 5" xfId="19414" xr:uid="{00000000-0005-0000-0000-0000D3230000}"/>
    <cellStyle name="Normal 143 2 13 6" xfId="24997" xr:uid="{00000000-0005-0000-0000-0000D4230000}"/>
    <cellStyle name="Normal 143 2 13 7" xfId="30580" xr:uid="{00000000-0005-0000-0000-0000D5230000}"/>
    <cellStyle name="Normal 143 2 14" xfId="2837" xr:uid="{00000000-0005-0000-0000-0000D6230000}"/>
    <cellStyle name="Normal 143 2 14 2" xfId="5633" xr:uid="{00000000-0005-0000-0000-0000D7230000}"/>
    <cellStyle name="Normal 143 2 14 2 2" xfId="11225" xr:uid="{00000000-0005-0000-0000-0000D8230000}"/>
    <cellStyle name="Normal 143 2 14 2 3" xfId="16808" xr:uid="{00000000-0005-0000-0000-0000D9230000}"/>
    <cellStyle name="Normal 143 2 14 2 4" xfId="22391" xr:uid="{00000000-0005-0000-0000-0000DA230000}"/>
    <cellStyle name="Normal 143 2 14 2 5" xfId="27974" xr:uid="{00000000-0005-0000-0000-0000DB230000}"/>
    <cellStyle name="Normal 143 2 14 2 6" xfId="33557" xr:uid="{00000000-0005-0000-0000-0000DC230000}"/>
    <cellStyle name="Normal 143 2 14 3" xfId="8435" xr:uid="{00000000-0005-0000-0000-0000DD230000}"/>
    <cellStyle name="Normal 143 2 14 4" xfId="14018" xr:uid="{00000000-0005-0000-0000-0000DE230000}"/>
    <cellStyle name="Normal 143 2 14 5" xfId="19601" xr:uid="{00000000-0005-0000-0000-0000DF230000}"/>
    <cellStyle name="Normal 143 2 14 6" xfId="25184" xr:uid="{00000000-0005-0000-0000-0000E0230000}"/>
    <cellStyle name="Normal 143 2 14 7" xfId="30767" xr:uid="{00000000-0005-0000-0000-0000E1230000}"/>
    <cellStyle name="Normal 143 2 15" xfId="3024" xr:uid="{00000000-0005-0000-0000-0000E2230000}"/>
    <cellStyle name="Normal 143 2 15 2" xfId="8622" xr:uid="{00000000-0005-0000-0000-0000E3230000}"/>
    <cellStyle name="Normal 143 2 15 3" xfId="14205" xr:uid="{00000000-0005-0000-0000-0000E4230000}"/>
    <cellStyle name="Normal 143 2 15 4" xfId="19788" xr:uid="{00000000-0005-0000-0000-0000E5230000}"/>
    <cellStyle name="Normal 143 2 15 5" xfId="25371" xr:uid="{00000000-0005-0000-0000-0000E6230000}"/>
    <cellStyle name="Normal 143 2 15 6" xfId="30954" xr:uid="{00000000-0005-0000-0000-0000E7230000}"/>
    <cellStyle name="Normal 143 2 16" xfId="5829" xr:uid="{00000000-0005-0000-0000-0000E8230000}"/>
    <cellStyle name="Normal 143 2 17" xfId="11412" xr:uid="{00000000-0005-0000-0000-0000E9230000}"/>
    <cellStyle name="Normal 143 2 18" xfId="16995" xr:uid="{00000000-0005-0000-0000-0000EA230000}"/>
    <cellStyle name="Normal 143 2 19" xfId="22578" xr:uid="{00000000-0005-0000-0000-0000EB230000}"/>
    <cellStyle name="Normal 143 2 2" xfId="414" xr:uid="{00000000-0005-0000-0000-0000EC230000}"/>
    <cellStyle name="Normal 143 2 2 2" xfId="1155" xr:uid="{00000000-0005-0000-0000-0000ED230000}"/>
    <cellStyle name="Normal 143 2 2 2 2" xfId="3953" xr:uid="{00000000-0005-0000-0000-0000EE230000}"/>
    <cellStyle name="Normal 143 2 2 2 2 2" xfId="9545" xr:uid="{00000000-0005-0000-0000-0000EF230000}"/>
    <cellStyle name="Normal 143 2 2 2 2 3" xfId="15128" xr:uid="{00000000-0005-0000-0000-0000F0230000}"/>
    <cellStyle name="Normal 143 2 2 2 2 4" xfId="20711" xr:uid="{00000000-0005-0000-0000-0000F1230000}"/>
    <cellStyle name="Normal 143 2 2 2 2 5" xfId="26294" xr:uid="{00000000-0005-0000-0000-0000F2230000}"/>
    <cellStyle name="Normal 143 2 2 2 2 6" xfId="31877" xr:uid="{00000000-0005-0000-0000-0000F3230000}"/>
    <cellStyle name="Normal 143 2 2 2 3" xfId="6755" xr:uid="{00000000-0005-0000-0000-0000F4230000}"/>
    <cellStyle name="Normal 143 2 2 2 4" xfId="12338" xr:uid="{00000000-0005-0000-0000-0000F5230000}"/>
    <cellStyle name="Normal 143 2 2 2 5" xfId="17921" xr:uid="{00000000-0005-0000-0000-0000F6230000}"/>
    <cellStyle name="Normal 143 2 2 2 6" xfId="23504" xr:uid="{00000000-0005-0000-0000-0000F7230000}"/>
    <cellStyle name="Normal 143 2 2 2 7" xfId="29087" xr:uid="{00000000-0005-0000-0000-0000F8230000}"/>
    <cellStyle name="Normal 143 2 2 3" xfId="3212" xr:uid="{00000000-0005-0000-0000-0000F9230000}"/>
    <cellStyle name="Normal 143 2 2 3 2" xfId="8806" xr:uid="{00000000-0005-0000-0000-0000FA230000}"/>
    <cellStyle name="Normal 143 2 2 3 3" xfId="14389" xr:uid="{00000000-0005-0000-0000-0000FB230000}"/>
    <cellStyle name="Normal 143 2 2 3 4" xfId="19972" xr:uid="{00000000-0005-0000-0000-0000FC230000}"/>
    <cellStyle name="Normal 143 2 2 3 5" xfId="25555" xr:uid="{00000000-0005-0000-0000-0000FD230000}"/>
    <cellStyle name="Normal 143 2 2 3 6" xfId="31138" xr:uid="{00000000-0005-0000-0000-0000FE230000}"/>
    <cellStyle name="Normal 143 2 2 4" xfId="6016" xr:uid="{00000000-0005-0000-0000-0000FF230000}"/>
    <cellStyle name="Normal 143 2 2 5" xfId="11599" xr:uid="{00000000-0005-0000-0000-000000240000}"/>
    <cellStyle name="Normal 143 2 2 6" xfId="17182" xr:uid="{00000000-0005-0000-0000-000001240000}"/>
    <cellStyle name="Normal 143 2 2 7" xfId="22765" xr:uid="{00000000-0005-0000-0000-000002240000}"/>
    <cellStyle name="Normal 143 2 2 8" xfId="28348" xr:uid="{00000000-0005-0000-0000-000003240000}"/>
    <cellStyle name="Normal 143 2 20" xfId="28161" xr:uid="{00000000-0005-0000-0000-000004240000}"/>
    <cellStyle name="Normal 143 2 3" xfId="598" xr:uid="{00000000-0005-0000-0000-000005240000}"/>
    <cellStyle name="Normal 143 2 3 2" xfId="3396" xr:uid="{00000000-0005-0000-0000-000006240000}"/>
    <cellStyle name="Normal 143 2 3 2 2" xfId="8990" xr:uid="{00000000-0005-0000-0000-000007240000}"/>
    <cellStyle name="Normal 143 2 3 2 3" xfId="14573" xr:uid="{00000000-0005-0000-0000-000008240000}"/>
    <cellStyle name="Normal 143 2 3 2 4" xfId="20156" xr:uid="{00000000-0005-0000-0000-000009240000}"/>
    <cellStyle name="Normal 143 2 3 2 5" xfId="25739" xr:uid="{00000000-0005-0000-0000-00000A240000}"/>
    <cellStyle name="Normal 143 2 3 2 6" xfId="31322" xr:uid="{00000000-0005-0000-0000-00000B240000}"/>
    <cellStyle name="Normal 143 2 3 3" xfId="6200" xr:uid="{00000000-0005-0000-0000-00000C240000}"/>
    <cellStyle name="Normal 143 2 3 4" xfId="11783" xr:uid="{00000000-0005-0000-0000-00000D240000}"/>
    <cellStyle name="Normal 143 2 3 5" xfId="17366" xr:uid="{00000000-0005-0000-0000-00000E240000}"/>
    <cellStyle name="Normal 143 2 3 6" xfId="22949" xr:uid="{00000000-0005-0000-0000-00000F240000}"/>
    <cellStyle name="Normal 143 2 3 7" xfId="28532" xr:uid="{00000000-0005-0000-0000-000010240000}"/>
    <cellStyle name="Normal 143 2 4" xfId="785" xr:uid="{00000000-0005-0000-0000-000011240000}"/>
    <cellStyle name="Normal 143 2 4 2" xfId="3583" xr:uid="{00000000-0005-0000-0000-000012240000}"/>
    <cellStyle name="Normal 143 2 4 2 2" xfId="9175" xr:uid="{00000000-0005-0000-0000-000013240000}"/>
    <cellStyle name="Normal 143 2 4 2 3" xfId="14758" xr:uid="{00000000-0005-0000-0000-000014240000}"/>
    <cellStyle name="Normal 143 2 4 2 4" xfId="20341" xr:uid="{00000000-0005-0000-0000-000015240000}"/>
    <cellStyle name="Normal 143 2 4 2 5" xfId="25924" xr:uid="{00000000-0005-0000-0000-000016240000}"/>
    <cellStyle name="Normal 143 2 4 2 6" xfId="31507" xr:uid="{00000000-0005-0000-0000-000017240000}"/>
    <cellStyle name="Normal 143 2 4 3" xfId="6385" xr:uid="{00000000-0005-0000-0000-000018240000}"/>
    <cellStyle name="Normal 143 2 4 4" xfId="11968" xr:uid="{00000000-0005-0000-0000-000019240000}"/>
    <cellStyle name="Normal 143 2 4 5" xfId="17551" xr:uid="{00000000-0005-0000-0000-00001A240000}"/>
    <cellStyle name="Normal 143 2 4 6" xfId="23134" xr:uid="{00000000-0005-0000-0000-00001B240000}"/>
    <cellStyle name="Normal 143 2 4 7" xfId="28717" xr:uid="{00000000-0005-0000-0000-00001C240000}"/>
    <cellStyle name="Normal 143 2 5" xfId="972" xr:uid="{00000000-0005-0000-0000-00001D240000}"/>
    <cellStyle name="Normal 143 2 5 2" xfId="3770" xr:uid="{00000000-0005-0000-0000-00001E240000}"/>
    <cellStyle name="Normal 143 2 5 2 2" xfId="9362" xr:uid="{00000000-0005-0000-0000-00001F240000}"/>
    <cellStyle name="Normal 143 2 5 2 3" xfId="14945" xr:uid="{00000000-0005-0000-0000-000020240000}"/>
    <cellStyle name="Normal 143 2 5 2 4" xfId="20528" xr:uid="{00000000-0005-0000-0000-000021240000}"/>
    <cellStyle name="Normal 143 2 5 2 5" xfId="26111" xr:uid="{00000000-0005-0000-0000-000022240000}"/>
    <cellStyle name="Normal 143 2 5 2 6" xfId="31694" xr:uid="{00000000-0005-0000-0000-000023240000}"/>
    <cellStyle name="Normal 143 2 5 3" xfId="6572" xr:uid="{00000000-0005-0000-0000-000024240000}"/>
    <cellStyle name="Normal 143 2 5 4" xfId="12155" xr:uid="{00000000-0005-0000-0000-000025240000}"/>
    <cellStyle name="Normal 143 2 5 5" xfId="17738" xr:uid="{00000000-0005-0000-0000-000026240000}"/>
    <cellStyle name="Normal 143 2 5 6" xfId="23321" xr:uid="{00000000-0005-0000-0000-000027240000}"/>
    <cellStyle name="Normal 143 2 5 7" xfId="28904" xr:uid="{00000000-0005-0000-0000-000028240000}"/>
    <cellStyle name="Normal 143 2 6" xfId="1339" xr:uid="{00000000-0005-0000-0000-000029240000}"/>
    <cellStyle name="Normal 143 2 6 2" xfId="4137" xr:uid="{00000000-0005-0000-0000-00002A240000}"/>
    <cellStyle name="Normal 143 2 6 2 2" xfId="9729" xr:uid="{00000000-0005-0000-0000-00002B240000}"/>
    <cellStyle name="Normal 143 2 6 2 3" xfId="15312" xr:uid="{00000000-0005-0000-0000-00002C240000}"/>
    <cellStyle name="Normal 143 2 6 2 4" xfId="20895" xr:uid="{00000000-0005-0000-0000-00002D240000}"/>
    <cellStyle name="Normal 143 2 6 2 5" xfId="26478" xr:uid="{00000000-0005-0000-0000-00002E240000}"/>
    <cellStyle name="Normal 143 2 6 2 6" xfId="32061" xr:uid="{00000000-0005-0000-0000-00002F240000}"/>
    <cellStyle name="Normal 143 2 6 3" xfId="6939" xr:uid="{00000000-0005-0000-0000-000030240000}"/>
    <cellStyle name="Normal 143 2 6 4" xfId="12522" xr:uid="{00000000-0005-0000-0000-000031240000}"/>
    <cellStyle name="Normal 143 2 6 5" xfId="18105" xr:uid="{00000000-0005-0000-0000-000032240000}"/>
    <cellStyle name="Normal 143 2 6 6" xfId="23688" xr:uid="{00000000-0005-0000-0000-000033240000}"/>
    <cellStyle name="Normal 143 2 6 7" xfId="29271" xr:uid="{00000000-0005-0000-0000-000034240000}"/>
    <cellStyle name="Normal 143 2 7" xfId="1528" xr:uid="{00000000-0005-0000-0000-000035240000}"/>
    <cellStyle name="Normal 143 2 7 2" xfId="4324" xr:uid="{00000000-0005-0000-0000-000036240000}"/>
    <cellStyle name="Normal 143 2 7 2 2" xfId="9916" xr:uid="{00000000-0005-0000-0000-000037240000}"/>
    <cellStyle name="Normal 143 2 7 2 3" xfId="15499" xr:uid="{00000000-0005-0000-0000-000038240000}"/>
    <cellStyle name="Normal 143 2 7 2 4" xfId="21082" xr:uid="{00000000-0005-0000-0000-000039240000}"/>
    <cellStyle name="Normal 143 2 7 2 5" xfId="26665" xr:uid="{00000000-0005-0000-0000-00003A240000}"/>
    <cellStyle name="Normal 143 2 7 2 6" xfId="32248" xr:uid="{00000000-0005-0000-0000-00003B240000}"/>
    <cellStyle name="Normal 143 2 7 3" xfId="7126" xr:uid="{00000000-0005-0000-0000-00003C240000}"/>
    <cellStyle name="Normal 143 2 7 4" xfId="12709" xr:uid="{00000000-0005-0000-0000-00003D240000}"/>
    <cellStyle name="Normal 143 2 7 5" xfId="18292" xr:uid="{00000000-0005-0000-0000-00003E240000}"/>
    <cellStyle name="Normal 143 2 7 6" xfId="23875" xr:uid="{00000000-0005-0000-0000-00003F240000}"/>
    <cellStyle name="Normal 143 2 7 7" xfId="29458" xr:uid="{00000000-0005-0000-0000-000040240000}"/>
    <cellStyle name="Normal 143 2 8" xfId="1715" xr:uid="{00000000-0005-0000-0000-000041240000}"/>
    <cellStyle name="Normal 143 2 8 2" xfId="4511" xr:uid="{00000000-0005-0000-0000-000042240000}"/>
    <cellStyle name="Normal 143 2 8 2 2" xfId="10103" xr:uid="{00000000-0005-0000-0000-000043240000}"/>
    <cellStyle name="Normal 143 2 8 2 3" xfId="15686" xr:uid="{00000000-0005-0000-0000-000044240000}"/>
    <cellStyle name="Normal 143 2 8 2 4" xfId="21269" xr:uid="{00000000-0005-0000-0000-000045240000}"/>
    <cellStyle name="Normal 143 2 8 2 5" xfId="26852" xr:uid="{00000000-0005-0000-0000-000046240000}"/>
    <cellStyle name="Normal 143 2 8 2 6" xfId="32435" xr:uid="{00000000-0005-0000-0000-000047240000}"/>
    <cellStyle name="Normal 143 2 8 3" xfId="7313" xr:uid="{00000000-0005-0000-0000-000048240000}"/>
    <cellStyle name="Normal 143 2 8 4" xfId="12896" xr:uid="{00000000-0005-0000-0000-000049240000}"/>
    <cellStyle name="Normal 143 2 8 5" xfId="18479" xr:uid="{00000000-0005-0000-0000-00004A240000}"/>
    <cellStyle name="Normal 143 2 8 6" xfId="24062" xr:uid="{00000000-0005-0000-0000-00004B240000}"/>
    <cellStyle name="Normal 143 2 8 7" xfId="29645" xr:uid="{00000000-0005-0000-0000-00004C240000}"/>
    <cellStyle name="Normal 143 2 9" xfId="1902" xr:uid="{00000000-0005-0000-0000-00004D240000}"/>
    <cellStyle name="Normal 143 2 9 2" xfId="4698" xr:uid="{00000000-0005-0000-0000-00004E240000}"/>
    <cellStyle name="Normal 143 2 9 2 2" xfId="10290" xr:uid="{00000000-0005-0000-0000-00004F240000}"/>
    <cellStyle name="Normal 143 2 9 2 3" xfId="15873" xr:uid="{00000000-0005-0000-0000-000050240000}"/>
    <cellStyle name="Normal 143 2 9 2 4" xfId="21456" xr:uid="{00000000-0005-0000-0000-000051240000}"/>
    <cellStyle name="Normal 143 2 9 2 5" xfId="27039" xr:uid="{00000000-0005-0000-0000-000052240000}"/>
    <cellStyle name="Normal 143 2 9 2 6" xfId="32622" xr:uid="{00000000-0005-0000-0000-000053240000}"/>
    <cellStyle name="Normal 143 2 9 3" xfId="7500" xr:uid="{00000000-0005-0000-0000-000054240000}"/>
    <cellStyle name="Normal 143 2 9 4" xfId="13083" xr:uid="{00000000-0005-0000-0000-000055240000}"/>
    <cellStyle name="Normal 143 2 9 5" xfId="18666" xr:uid="{00000000-0005-0000-0000-000056240000}"/>
    <cellStyle name="Normal 143 2 9 6" xfId="24249" xr:uid="{00000000-0005-0000-0000-000057240000}"/>
    <cellStyle name="Normal 143 2 9 7" xfId="29832" xr:uid="{00000000-0005-0000-0000-000058240000}"/>
    <cellStyle name="Normal 143 20" xfId="22564" xr:uid="{00000000-0005-0000-0000-000059240000}"/>
    <cellStyle name="Normal 143 21" xfId="28147" xr:uid="{00000000-0005-0000-0000-00005A240000}"/>
    <cellStyle name="Normal 143 3" xfId="400" xr:uid="{00000000-0005-0000-0000-00005B240000}"/>
    <cellStyle name="Normal 143 3 2" xfId="1141" xr:uid="{00000000-0005-0000-0000-00005C240000}"/>
    <cellStyle name="Normal 143 3 2 2" xfId="3939" xr:uid="{00000000-0005-0000-0000-00005D240000}"/>
    <cellStyle name="Normal 143 3 2 2 2" xfId="9531" xr:uid="{00000000-0005-0000-0000-00005E240000}"/>
    <cellStyle name="Normal 143 3 2 2 3" xfId="15114" xr:uid="{00000000-0005-0000-0000-00005F240000}"/>
    <cellStyle name="Normal 143 3 2 2 4" xfId="20697" xr:uid="{00000000-0005-0000-0000-000060240000}"/>
    <cellStyle name="Normal 143 3 2 2 5" xfId="26280" xr:uid="{00000000-0005-0000-0000-000061240000}"/>
    <cellStyle name="Normal 143 3 2 2 6" xfId="31863" xr:uid="{00000000-0005-0000-0000-000062240000}"/>
    <cellStyle name="Normal 143 3 2 3" xfId="6741" xr:uid="{00000000-0005-0000-0000-000063240000}"/>
    <cellStyle name="Normal 143 3 2 4" xfId="12324" xr:uid="{00000000-0005-0000-0000-000064240000}"/>
    <cellStyle name="Normal 143 3 2 5" xfId="17907" xr:uid="{00000000-0005-0000-0000-000065240000}"/>
    <cellStyle name="Normal 143 3 2 6" xfId="23490" xr:uid="{00000000-0005-0000-0000-000066240000}"/>
    <cellStyle name="Normal 143 3 2 7" xfId="29073" xr:uid="{00000000-0005-0000-0000-000067240000}"/>
    <cellStyle name="Normal 143 3 3" xfId="3198" xr:uid="{00000000-0005-0000-0000-000068240000}"/>
    <cellStyle name="Normal 143 3 3 2" xfId="8792" xr:uid="{00000000-0005-0000-0000-000069240000}"/>
    <cellStyle name="Normal 143 3 3 3" xfId="14375" xr:uid="{00000000-0005-0000-0000-00006A240000}"/>
    <cellStyle name="Normal 143 3 3 4" xfId="19958" xr:uid="{00000000-0005-0000-0000-00006B240000}"/>
    <cellStyle name="Normal 143 3 3 5" xfId="25541" xr:uid="{00000000-0005-0000-0000-00006C240000}"/>
    <cellStyle name="Normal 143 3 3 6" xfId="31124" xr:uid="{00000000-0005-0000-0000-00006D240000}"/>
    <cellStyle name="Normal 143 3 4" xfId="6002" xr:uid="{00000000-0005-0000-0000-00006E240000}"/>
    <cellStyle name="Normal 143 3 5" xfId="11585" xr:uid="{00000000-0005-0000-0000-00006F240000}"/>
    <cellStyle name="Normal 143 3 6" xfId="17168" xr:uid="{00000000-0005-0000-0000-000070240000}"/>
    <cellStyle name="Normal 143 3 7" xfId="22751" xr:uid="{00000000-0005-0000-0000-000071240000}"/>
    <cellStyle name="Normal 143 3 8" xfId="28334" xr:uid="{00000000-0005-0000-0000-000072240000}"/>
    <cellStyle name="Normal 143 4" xfId="584" xr:uid="{00000000-0005-0000-0000-000073240000}"/>
    <cellStyle name="Normal 143 4 2" xfId="3382" xr:uid="{00000000-0005-0000-0000-000074240000}"/>
    <cellStyle name="Normal 143 4 2 2" xfId="8976" xr:uid="{00000000-0005-0000-0000-000075240000}"/>
    <cellStyle name="Normal 143 4 2 3" xfId="14559" xr:uid="{00000000-0005-0000-0000-000076240000}"/>
    <cellStyle name="Normal 143 4 2 4" xfId="20142" xr:uid="{00000000-0005-0000-0000-000077240000}"/>
    <cellStyle name="Normal 143 4 2 5" xfId="25725" xr:uid="{00000000-0005-0000-0000-000078240000}"/>
    <cellStyle name="Normal 143 4 2 6" xfId="31308" xr:uid="{00000000-0005-0000-0000-000079240000}"/>
    <cellStyle name="Normal 143 4 3" xfId="6186" xr:uid="{00000000-0005-0000-0000-00007A240000}"/>
    <cellStyle name="Normal 143 4 4" xfId="11769" xr:uid="{00000000-0005-0000-0000-00007B240000}"/>
    <cellStyle name="Normal 143 4 5" xfId="17352" xr:uid="{00000000-0005-0000-0000-00007C240000}"/>
    <cellStyle name="Normal 143 4 6" xfId="22935" xr:uid="{00000000-0005-0000-0000-00007D240000}"/>
    <cellStyle name="Normal 143 4 7" xfId="28518" xr:uid="{00000000-0005-0000-0000-00007E240000}"/>
    <cellStyle name="Normal 143 5" xfId="771" xr:uid="{00000000-0005-0000-0000-00007F240000}"/>
    <cellStyle name="Normal 143 5 2" xfId="3569" xr:uid="{00000000-0005-0000-0000-000080240000}"/>
    <cellStyle name="Normal 143 5 2 2" xfId="9161" xr:uid="{00000000-0005-0000-0000-000081240000}"/>
    <cellStyle name="Normal 143 5 2 3" xfId="14744" xr:uid="{00000000-0005-0000-0000-000082240000}"/>
    <cellStyle name="Normal 143 5 2 4" xfId="20327" xr:uid="{00000000-0005-0000-0000-000083240000}"/>
    <cellStyle name="Normal 143 5 2 5" xfId="25910" xr:uid="{00000000-0005-0000-0000-000084240000}"/>
    <cellStyle name="Normal 143 5 2 6" xfId="31493" xr:uid="{00000000-0005-0000-0000-000085240000}"/>
    <cellStyle name="Normal 143 5 3" xfId="6371" xr:uid="{00000000-0005-0000-0000-000086240000}"/>
    <cellStyle name="Normal 143 5 4" xfId="11954" xr:uid="{00000000-0005-0000-0000-000087240000}"/>
    <cellStyle name="Normal 143 5 5" xfId="17537" xr:uid="{00000000-0005-0000-0000-000088240000}"/>
    <cellStyle name="Normal 143 5 6" xfId="23120" xr:uid="{00000000-0005-0000-0000-000089240000}"/>
    <cellStyle name="Normal 143 5 7" xfId="28703" xr:uid="{00000000-0005-0000-0000-00008A240000}"/>
    <cellStyle name="Normal 143 6" xfId="958" xr:uid="{00000000-0005-0000-0000-00008B240000}"/>
    <cellStyle name="Normal 143 6 2" xfId="3756" xr:uid="{00000000-0005-0000-0000-00008C240000}"/>
    <cellStyle name="Normal 143 6 2 2" xfId="9348" xr:uid="{00000000-0005-0000-0000-00008D240000}"/>
    <cellStyle name="Normal 143 6 2 3" xfId="14931" xr:uid="{00000000-0005-0000-0000-00008E240000}"/>
    <cellStyle name="Normal 143 6 2 4" xfId="20514" xr:uid="{00000000-0005-0000-0000-00008F240000}"/>
    <cellStyle name="Normal 143 6 2 5" xfId="26097" xr:uid="{00000000-0005-0000-0000-000090240000}"/>
    <cellStyle name="Normal 143 6 2 6" xfId="31680" xr:uid="{00000000-0005-0000-0000-000091240000}"/>
    <cellStyle name="Normal 143 6 3" xfId="6558" xr:uid="{00000000-0005-0000-0000-000092240000}"/>
    <cellStyle name="Normal 143 6 4" xfId="12141" xr:uid="{00000000-0005-0000-0000-000093240000}"/>
    <cellStyle name="Normal 143 6 5" xfId="17724" xr:uid="{00000000-0005-0000-0000-000094240000}"/>
    <cellStyle name="Normal 143 6 6" xfId="23307" xr:uid="{00000000-0005-0000-0000-000095240000}"/>
    <cellStyle name="Normal 143 6 7" xfId="28890" xr:uid="{00000000-0005-0000-0000-000096240000}"/>
    <cellStyle name="Normal 143 7" xfId="1325" xr:uid="{00000000-0005-0000-0000-000097240000}"/>
    <cellStyle name="Normal 143 7 2" xfId="4123" xr:uid="{00000000-0005-0000-0000-000098240000}"/>
    <cellStyle name="Normal 143 7 2 2" xfId="9715" xr:uid="{00000000-0005-0000-0000-000099240000}"/>
    <cellStyle name="Normal 143 7 2 3" xfId="15298" xr:uid="{00000000-0005-0000-0000-00009A240000}"/>
    <cellStyle name="Normal 143 7 2 4" xfId="20881" xr:uid="{00000000-0005-0000-0000-00009B240000}"/>
    <cellStyle name="Normal 143 7 2 5" xfId="26464" xr:uid="{00000000-0005-0000-0000-00009C240000}"/>
    <cellStyle name="Normal 143 7 2 6" xfId="32047" xr:uid="{00000000-0005-0000-0000-00009D240000}"/>
    <cellStyle name="Normal 143 7 3" xfId="6925" xr:uid="{00000000-0005-0000-0000-00009E240000}"/>
    <cellStyle name="Normal 143 7 4" xfId="12508" xr:uid="{00000000-0005-0000-0000-00009F240000}"/>
    <cellStyle name="Normal 143 7 5" xfId="18091" xr:uid="{00000000-0005-0000-0000-0000A0240000}"/>
    <cellStyle name="Normal 143 7 6" xfId="23674" xr:uid="{00000000-0005-0000-0000-0000A1240000}"/>
    <cellStyle name="Normal 143 7 7" xfId="29257" xr:uid="{00000000-0005-0000-0000-0000A2240000}"/>
    <cellStyle name="Normal 143 8" xfId="1514" xr:uid="{00000000-0005-0000-0000-0000A3240000}"/>
    <cellStyle name="Normal 143 8 2" xfId="4310" xr:uid="{00000000-0005-0000-0000-0000A4240000}"/>
    <cellStyle name="Normal 143 8 2 2" xfId="9902" xr:uid="{00000000-0005-0000-0000-0000A5240000}"/>
    <cellStyle name="Normal 143 8 2 3" xfId="15485" xr:uid="{00000000-0005-0000-0000-0000A6240000}"/>
    <cellStyle name="Normal 143 8 2 4" xfId="21068" xr:uid="{00000000-0005-0000-0000-0000A7240000}"/>
    <cellStyle name="Normal 143 8 2 5" xfId="26651" xr:uid="{00000000-0005-0000-0000-0000A8240000}"/>
    <cellStyle name="Normal 143 8 2 6" xfId="32234" xr:uid="{00000000-0005-0000-0000-0000A9240000}"/>
    <cellStyle name="Normal 143 8 3" xfId="7112" xr:uid="{00000000-0005-0000-0000-0000AA240000}"/>
    <cellStyle name="Normal 143 8 4" xfId="12695" xr:uid="{00000000-0005-0000-0000-0000AB240000}"/>
    <cellStyle name="Normal 143 8 5" xfId="18278" xr:uid="{00000000-0005-0000-0000-0000AC240000}"/>
    <cellStyle name="Normal 143 8 6" xfId="23861" xr:uid="{00000000-0005-0000-0000-0000AD240000}"/>
    <cellStyle name="Normal 143 8 7" xfId="29444" xr:uid="{00000000-0005-0000-0000-0000AE240000}"/>
    <cellStyle name="Normal 143 9" xfId="1701" xr:uid="{00000000-0005-0000-0000-0000AF240000}"/>
    <cellStyle name="Normal 143 9 2" xfId="4497" xr:uid="{00000000-0005-0000-0000-0000B0240000}"/>
    <cellStyle name="Normal 143 9 2 2" xfId="10089" xr:uid="{00000000-0005-0000-0000-0000B1240000}"/>
    <cellStyle name="Normal 143 9 2 3" xfId="15672" xr:uid="{00000000-0005-0000-0000-0000B2240000}"/>
    <cellStyle name="Normal 143 9 2 4" xfId="21255" xr:uid="{00000000-0005-0000-0000-0000B3240000}"/>
    <cellStyle name="Normal 143 9 2 5" xfId="26838" xr:uid="{00000000-0005-0000-0000-0000B4240000}"/>
    <cellStyle name="Normal 143 9 2 6" xfId="32421" xr:uid="{00000000-0005-0000-0000-0000B5240000}"/>
    <cellStyle name="Normal 143 9 3" xfId="7299" xr:uid="{00000000-0005-0000-0000-0000B6240000}"/>
    <cellStyle name="Normal 143 9 4" xfId="12882" xr:uid="{00000000-0005-0000-0000-0000B7240000}"/>
    <cellStyle name="Normal 143 9 5" xfId="18465" xr:uid="{00000000-0005-0000-0000-0000B8240000}"/>
    <cellStyle name="Normal 143 9 6" xfId="24048" xr:uid="{00000000-0005-0000-0000-0000B9240000}"/>
    <cellStyle name="Normal 143 9 7" xfId="29631" xr:uid="{00000000-0005-0000-0000-0000BA240000}"/>
    <cellStyle name="Normal 144" xfId="182" xr:uid="{00000000-0005-0000-0000-0000BB240000}"/>
    <cellStyle name="Normal 144 10" xfId="2087" xr:uid="{00000000-0005-0000-0000-0000BC240000}"/>
    <cellStyle name="Normal 144 10 2" xfId="4883" xr:uid="{00000000-0005-0000-0000-0000BD240000}"/>
    <cellStyle name="Normal 144 10 2 2" xfId="10475" xr:uid="{00000000-0005-0000-0000-0000BE240000}"/>
    <cellStyle name="Normal 144 10 2 3" xfId="16058" xr:uid="{00000000-0005-0000-0000-0000BF240000}"/>
    <cellStyle name="Normal 144 10 2 4" xfId="21641" xr:uid="{00000000-0005-0000-0000-0000C0240000}"/>
    <cellStyle name="Normal 144 10 2 5" xfId="27224" xr:uid="{00000000-0005-0000-0000-0000C1240000}"/>
    <cellStyle name="Normal 144 10 2 6" xfId="32807" xr:uid="{00000000-0005-0000-0000-0000C2240000}"/>
    <cellStyle name="Normal 144 10 3" xfId="7685" xr:uid="{00000000-0005-0000-0000-0000C3240000}"/>
    <cellStyle name="Normal 144 10 4" xfId="13268" xr:uid="{00000000-0005-0000-0000-0000C4240000}"/>
    <cellStyle name="Normal 144 10 5" xfId="18851" xr:uid="{00000000-0005-0000-0000-0000C5240000}"/>
    <cellStyle name="Normal 144 10 6" xfId="24434" xr:uid="{00000000-0005-0000-0000-0000C6240000}"/>
    <cellStyle name="Normal 144 10 7" xfId="30017" xr:uid="{00000000-0005-0000-0000-0000C7240000}"/>
    <cellStyle name="Normal 144 11" xfId="2274" xr:uid="{00000000-0005-0000-0000-0000C8240000}"/>
    <cellStyle name="Normal 144 11 2" xfId="5070" xr:uid="{00000000-0005-0000-0000-0000C9240000}"/>
    <cellStyle name="Normal 144 11 2 2" xfId="10662" xr:uid="{00000000-0005-0000-0000-0000CA240000}"/>
    <cellStyle name="Normal 144 11 2 3" xfId="16245" xr:uid="{00000000-0005-0000-0000-0000CB240000}"/>
    <cellStyle name="Normal 144 11 2 4" xfId="21828" xr:uid="{00000000-0005-0000-0000-0000CC240000}"/>
    <cellStyle name="Normal 144 11 2 5" xfId="27411" xr:uid="{00000000-0005-0000-0000-0000CD240000}"/>
    <cellStyle name="Normal 144 11 2 6" xfId="32994" xr:uid="{00000000-0005-0000-0000-0000CE240000}"/>
    <cellStyle name="Normal 144 11 3" xfId="7872" xr:uid="{00000000-0005-0000-0000-0000CF240000}"/>
    <cellStyle name="Normal 144 11 4" xfId="13455" xr:uid="{00000000-0005-0000-0000-0000D0240000}"/>
    <cellStyle name="Normal 144 11 5" xfId="19038" xr:uid="{00000000-0005-0000-0000-0000D1240000}"/>
    <cellStyle name="Normal 144 11 6" xfId="24621" xr:uid="{00000000-0005-0000-0000-0000D2240000}"/>
    <cellStyle name="Normal 144 11 7" xfId="30204" xr:uid="{00000000-0005-0000-0000-0000D3240000}"/>
    <cellStyle name="Normal 144 12" xfId="2461" xr:uid="{00000000-0005-0000-0000-0000D4240000}"/>
    <cellStyle name="Normal 144 12 2" xfId="5257" xr:uid="{00000000-0005-0000-0000-0000D5240000}"/>
    <cellStyle name="Normal 144 12 2 2" xfId="10849" xr:uid="{00000000-0005-0000-0000-0000D6240000}"/>
    <cellStyle name="Normal 144 12 2 3" xfId="16432" xr:uid="{00000000-0005-0000-0000-0000D7240000}"/>
    <cellStyle name="Normal 144 12 2 4" xfId="22015" xr:uid="{00000000-0005-0000-0000-0000D8240000}"/>
    <cellStyle name="Normal 144 12 2 5" xfId="27598" xr:uid="{00000000-0005-0000-0000-0000D9240000}"/>
    <cellStyle name="Normal 144 12 2 6" xfId="33181" xr:uid="{00000000-0005-0000-0000-0000DA240000}"/>
    <cellStyle name="Normal 144 12 3" xfId="8059" xr:uid="{00000000-0005-0000-0000-0000DB240000}"/>
    <cellStyle name="Normal 144 12 4" xfId="13642" xr:uid="{00000000-0005-0000-0000-0000DC240000}"/>
    <cellStyle name="Normal 144 12 5" xfId="19225" xr:uid="{00000000-0005-0000-0000-0000DD240000}"/>
    <cellStyle name="Normal 144 12 6" xfId="24808" xr:uid="{00000000-0005-0000-0000-0000DE240000}"/>
    <cellStyle name="Normal 144 12 7" xfId="30391" xr:uid="{00000000-0005-0000-0000-0000DF240000}"/>
    <cellStyle name="Normal 144 13" xfId="2648" xr:uid="{00000000-0005-0000-0000-0000E0240000}"/>
    <cellStyle name="Normal 144 13 2" xfId="5444" xr:uid="{00000000-0005-0000-0000-0000E1240000}"/>
    <cellStyle name="Normal 144 13 2 2" xfId="11036" xr:uid="{00000000-0005-0000-0000-0000E2240000}"/>
    <cellStyle name="Normal 144 13 2 3" xfId="16619" xr:uid="{00000000-0005-0000-0000-0000E3240000}"/>
    <cellStyle name="Normal 144 13 2 4" xfId="22202" xr:uid="{00000000-0005-0000-0000-0000E4240000}"/>
    <cellStyle name="Normal 144 13 2 5" xfId="27785" xr:uid="{00000000-0005-0000-0000-0000E5240000}"/>
    <cellStyle name="Normal 144 13 2 6" xfId="33368" xr:uid="{00000000-0005-0000-0000-0000E6240000}"/>
    <cellStyle name="Normal 144 13 3" xfId="8246" xr:uid="{00000000-0005-0000-0000-0000E7240000}"/>
    <cellStyle name="Normal 144 13 4" xfId="13829" xr:uid="{00000000-0005-0000-0000-0000E8240000}"/>
    <cellStyle name="Normal 144 13 5" xfId="19412" xr:uid="{00000000-0005-0000-0000-0000E9240000}"/>
    <cellStyle name="Normal 144 13 6" xfId="24995" xr:uid="{00000000-0005-0000-0000-0000EA240000}"/>
    <cellStyle name="Normal 144 13 7" xfId="30578" xr:uid="{00000000-0005-0000-0000-0000EB240000}"/>
    <cellStyle name="Normal 144 14" xfId="2835" xr:uid="{00000000-0005-0000-0000-0000EC240000}"/>
    <cellStyle name="Normal 144 14 2" xfId="5631" xr:uid="{00000000-0005-0000-0000-0000ED240000}"/>
    <cellStyle name="Normal 144 14 2 2" xfId="11223" xr:uid="{00000000-0005-0000-0000-0000EE240000}"/>
    <cellStyle name="Normal 144 14 2 3" xfId="16806" xr:uid="{00000000-0005-0000-0000-0000EF240000}"/>
    <cellStyle name="Normal 144 14 2 4" xfId="22389" xr:uid="{00000000-0005-0000-0000-0000F0240000}"/>
    <cellStyle name="Normal 144 14 2 5" xfId="27972" xr:uid="{00000000-0005-0000-0000-0000F1240000}"/>
    <cellStyle name="Normal 144 14 2 6" xfId="33555" xr:uid="{00000000-0005-0000-0000-0000F2240000}"/>
    <cellStyle name="Normal 144 14 3" xfId="8433" xr:uid="{00000000-0005-0000-0000-0000F3240000}"/>
    <cellStyle name="Normal 144 14 4" xfId="14016" xr:uid="{00000000-0005-0000-0000-0000F4240000}"/>
    <cellStyle name="Normal 144 14 5" xfId="19599" xr:uid="{00000000-0005-0000-0000-0000F5240000}"/>
    <cellStyle name="Normal 144 14 6" xfId="25182" xr:uid="{00000000-0005-0000-0000-0000F6240000}"/>
    <cellStyle name="Normal 144 14 7" xfId="30765" xr:uid="{00000000-0005-0000-0000-0000F7240000}"/>
    <cellStyle name="Normal 144 15" xfId="3022" xr:uid="{00000000-0005-0000-0000-0000F8240000}"/>
    <cellStyle name="Normal 144 15 2" xfId="8620" xr:uid="{00000000-0005-0000-0000-0000F9240000}"/>
    <cellStyle name="Normal 144 15 3" xfId="14203" xr:uid="{00000000-0005-0000-0000-0000FA240000}"/>
    <cellStyle name="Normal 144 15 4" xfId="19786" xr:uid="{00000000-0005-0000-0000-0000FB240000}"/>
    <cellStyle name="Normal 144 15 5" xfId="25369" xr:uid="{00000000-0005-0000-0000-0000FC240000}"/>
    <cellStyle name="Normal 144 15 6" xfId="30952" xr:uid="{00000000-0005-0000-0000-0000FD240000}"/>
    <cellStyle name="Normal 144 16" xfId="5827" xr:uid="{00000000-0005-0000-0000-0000FE240000}"/>
    <cellStyle name="Normal 144 17" xfId="11410" xr:uid="{00000000-0005-0000-0000-0000FF240000}"/>
    <cellStyle name="Normal 144 18" xfId="16993" xr:uid="{00000000-0005-0000-0000-000000250000}"/>
    <cellStyle name="Normal 144 19" xfId="22576" xr:uid="{00000000-0005-0000-0000-000001250000}"/>
    <cellStyle name="Normal 144 2" xfId="412" xr:uid="{00000000-0005-0000-0000-000002250000}"/>
    <cellStyle name="Normal 144 2 2" xfId="1153" xr:uid="{00000000-0005-0000-0000-000003250000}"/>
    <cellStyle name="Normal 144 2 2 2" xfId="3951" xr:uid="{00000000-0005-0000-0000-000004250000}"/>
    <cellStyle name="Normal 144 2 2 2 2" xfId="9543" xr:uid="{00000000-0005-0000-0000-000005250000}"/>
    <cellStyle name="Normal 144 2 2 2 3" xfId="15126" xr:uid="{00000000-0005-0000-0000-000006250000}"/>
    <cellStyle name="Normal 144 2 2 2 4" xfId="20709" xr:uid="{00000000-0005-0000-0000-000007250000}"/>
    <cellStyle name="Normal 144 2 2 2 5" xfId="26292" xr:uid="{00000000-0005-0000-0000-000008250000}"/>
    <cellStyle name="Normal 144 2 2 2 6" xfId="31875" xr:uid="{00000000-0005-0000-0000-000009250000}"/>
    <cellStyle name="Normal 144 2 2 3" xfId="6753" xr:uid="{00000000-0005-0000-0000-00000A250000}"/>
    <cellStyle name="Normal 144 2 2 4" xfId="12336" xr:uid="{00000000-0005-0000-0000-00000B250000}"/>
    <cellStyle name="Normal 144 2 2 5" xfId="17919" xr:uid="{00000000-0005-0000-0000-00000C250000}"/>
    <cellStyle name="Normal 144 2 2 6" xfId="23502" xr:uid="{00000000-0005-0000-0000-00000D250000}"/>
    <cellStyle name="Normal 144 2 2 7" xfId="29085" xr:uid="{00000000-0005-0000-0000-00000E250000}"/>
    <cellStyle name="Normal 144 2 3" xfId="3210" xr:uid="{00000000-0005-0000-0000-00000F250000}"/>
    <cellStyle name="Normal 144 2 3 2" xfId="8804" xr:uid="{00000000-0005-0000-0000-000010250000}"/>
    <cellStyle name="Normal 144 2 3 3" xfId="14387" xr:uid="{00000000-0005-0000-0000-000011250000}"/>
    <cellStyle name="Normal 144 2 3 4" xfId="19970" xr:uid="{00000000-0005-0000-0000-000012250000}"/>
    <cellStyle name="Normal 144 2 3 5" xfId="25553" xr:uid="{00000000-0005-0000-0000-000013250000}"/>
    <cellStyle name="Normal 144 2 3 6" xfId="31136" xr:uid="{00000000-0005-0000-0000-000014250000}"/>
    <cellStyle name="Normal 144 2 4" xfId="6014" xr:uid="{00000000-0005-0000-0000-000015250000}"/>
    <cellStyle name="Normal 144 2 5" xfId="11597" xr:uid="{00000000-0005-0000-0000-000016250000}"/>
    <cellStyle name="Normal 144 2 6" xfId="17180" xr:uid="{00000000-0005-0000-0000-000017250000}"/>
    <cellStyle name="Normal 144 2 7" xfId="22763" xr:uid="{00000000-0005-0000-0000-000018250000}"/>
    <cellStyle name="Normal 144 2 8" xfId="28346" xr:uid="{00000000-0005-0000-0000-000019250000}"/>
    <cellStyle name="Normal 144 20" xfId="28159" xr:uid="{00000000-0005-0000-0000-00001A250000}"/>
    <cellStyle name="Normal 144 3" xfId="596" xr:uid="{00000000-0005-0000-0000-00001B250000}"/>
    <cellStyle name="Normal 144 3 2" xfId="3394" xr:uid="{00000000-0005-0000-0000-00001C250000}"/>
    <cellStyle name="Normal 144 3 2 2" xfId="8988" xr:uid="{00000000-0005-0000-0000-00001D250000}"/>
    <cellStyle name="Normal 144 3 2 3" xfId="14571" xr:uid="{00000000-0005-0000-0000-00001E250000}"/>
    <cellStyle name="Normal 144 3 2 4" xfId="20154" xr:uid="{00000000-0005-0000-0000-00001F250000}"/>
    <cellStyle name="Normal 144 3 2 5" xfId="25737" xr:uid="{00000000-0005-0000-0000-000020250000}"/>
    <cellStyle name="Normal 144 3 2 6" xfId="31320" xr:uid="{00000000-0005-0000-0000-000021250000}"/>
    <cellStyle name="Normal 144 3 3" xfId="6198" xr:uid="{00000000-0005-0000-0000-000022250000}"/>
    <cellStyle name="Normal 144 3 4" xfId="11781" xr:uid="{00000000-0005-0000-0000-000023250000}"/>
    <cellStyle name="Normal 144 3 5" xfId="17364" xr:uid="{00000000-0005-0000-0000-000024250000}"/>
    <cellStyle name="Normal 144 3 6" xfId="22947" xr:uid="{00000000-0005-0000-0000-000025250000}"/>
    <cellStyle name="Normal 144 3 7" xfId="28530" xr:uid="{00000000-0005-0000-0000-000026250000}"/>
    <cellStyle name="Normal 144 4" xfId="783" xr:uid="{00000000-0005-0000-0000-000027250000}"/>
    <cellStyle name="Normal 144 4 2" xfId="3581" xr:uid="{00000000-0005-0000-0000-000028250000}"/>
    <cellStyle name="Normal 144 4 2 2" xfId="9173" xr:uid="{00000000-0005-0000-0000-000029250000}"/>
    <cellStyle name="Normal 144 4 2 3" xfId="14756" xr:uid="{00000000-0005-0000-0000-00002A250000}"/>
    <cellStyle name="Normal 144 4 2 4" xfId="20339" xr:uid="{00000000-0005-0000-0000-00002B250000}"/>
    <cellStyle name="Normal 144 4 2 5" xfId="25922" xr:uid="{00000000-0005-0000-0000-00002C250000}"/>
    <cellStyle name="Normal 144 4 2 6" xfId="31505" xr:uid="{00000000-0005-0000-0000-00002D250000}"/>
    <cellStyle name="Normal 144 4 3" xfId="6383" xr:uid="{00000000-0005-0000-0000-00002E250000}"/>
    <cellStyle name="Normal 144 4 4" xfId="11966" xr:uid="{00000000-0005-0000-0000-00002F250000}"/>
    <cellStyle name="Normal 144 4 5" xfId="17549" xr:uid="{00000000-0005-0000-0000-000030250000}"/>
    <cellStyle name="Normal 144 4 6" xfId="23132" xr:uid="{00000000-0005-0000-0000-000031250000}"/>
    <cellStyle name="Normal 144 4 7" xfId="28715" xr:uid="{00000000-0005-0000-0000-000032250000}"/>
    <cellStyle name="Normal 144 5" xfId="970" xr:uid="{00000000-0005-0000-0000-000033250000}"/>
    <cellStyle name="Normal 144 5 2" xfId="3768" xr:uid="{00000000-0005-0000-0000-000034250000}"/>
    <cellStyle name="Normal 144 5 2 2" xfId="9360" xr:uid="{00000000-0005-0000-0000-000035250000}"/>
    <cellStyle name="Normal 144 5 2 3" xfId="14943" xr:uid="{00000000-0005-0000-0000-000036250000}"/>
    <cellStyle name="Normal 144 5 2 4" xfId="20526" xr:uid="{00000000-0005-0000-0000-000037250000}"/>
    <cellStyle name="Normal 144 5 2 5" xfId="26109" xr:uid="{00000000-0005-0000-0000-000038250000}"/>
    <cellStyle name="Normal 144 5 2 6" xfId="31692" xr:uid="{00000000-0005-0000-0000-000039250000}"/>
    <cellStyle name="Normal 144 5 3" xfId="6570" xr:uid="{00000000-0005-0000-0000-00003A250000}"/>
    <cellStyle name="Normal 144 5 4" xfId="12153" xr:uid="{00000000-0005-0000-0000-00003B250000}"/>
    <cellStyle name="Normal 144 5 5" xfId="17736" xr:uid="{00000000-0005-0000-0000-00003C250000}"/>
    <cellStyle name="Normal 144 5 6" xfId="23319" xr:uid="{00000000-0005-0000-0000-00003D250000}"/>
    <cellStyle name="Normal 144 5 7" xfId="28902" xr:uid="{00000000-0005-0000-0000-00003E250000}"/>
    <cellStyle name="Normal 144 6" xfId="1337" xr:uid="{00000000-0005-0000-0000-00003F250000}"/>
    <cellStyle name="Normal 144 6 2" xfId="4135" xr:uid="{00000000-0005-0000-0000-000040250000}"/>
    <cellStyle name="Normal 144 6 2 2" xfId="9727" xr:uid="{00000000-0005-0000-0000-000041250000}"/>
    <cellStyle name="Normal 144 6 2 3" xfId="15310" xr:uid="{00000000-0005-0000-0000-000042250000}"/>
    <cellStyle name="Normal 144 6 2 4" xfId="20893" xr:uid="{00000000-0005-0000-0000-000043250000}"/>
    <cellStyle name="Normal 144 6 2 5" xfId="26476" xr:uid="{00000000-0005-0000-0000-000044250000}"/>
    <cellStyle name="Normal 144 6 2 6" xfId="32059" xr:uid="{00000000-0005-0000-0000-000045250000}"/>
    <cellStyle name="Normal 144 6 3" xfId="6937" xr:uid="{00000000-0005-0000-0000-000046250000}"/>
    <cellStyle name="Normal 144 6 4" xfId="12520" xr:uid="{00000000-0005-0000-0000-000047250000}"/>
    <cellStyle name="Normal 144 6 5" xfId="18103" xr:uid="{00000000-0005-0000-0000-000048250000}"/>
    <cellStyle name="Normal 144 6 6" xfId="23686" xr:uid="{00000000-0005-0000-0000-000049250000}"/>
    <cellStyle name="Normal 144 6 7" xfId="29269" xr:uid="{00000000-0005-0000-0000-00004A250000}"/>
    <cellStyle name="Normal 144 7" xfId="1526" xr:uid="{00000000-0005-0000-0000-00004B250000}"/>
    <cellStyle name="Normal 144 7 2" xfId="4322" xr:uid="{00000000-0005-0000-0000-00004C250000}"/>
    <cellStyle name="Normal 144 7 2 2" xfId="9914" xr:uid="{00000000-0005-0000-0000-00004D250000}"/>
    <cellStyle name="Normal 144 7 2 3" xfId="15497" xr:uid="{00000000-0005-0000-0000-00004E250000}"/>
    <cellStyle name="Normal 144 7 2 4" xfId="21080" xr:uid="{00000000-0005-0000-0000-00004F250000}"/>
    <cellStyle name="Normal 144 7 2 5" xfId="26663" xr:uid="{00000000-0005-0000-0000-000050250000}"/>
    <cellStyle name="Normal 144 7 2 6" xfId="32246" xr:uid="{00000000-0005-0000-0000-000051250000}"/>
    <cellStyle name="Normal 144 7 3" xfId="7124" xr:uid="{00000000-0005-0000-0000-000052250000}"/>
    <cellStyle name="Normal 144 7 4" xfId="12707" xr:uid="{00000000-0005-0000-0000-000053250000}"/>
    <cellStyle name="Normal 144 7 5" xfId="18290" xr:uid="{00000000-0005-0000-0000-000054250000}"/>
    <cellStyle name="Normal 144 7 6" xfId="23873" xr:uid="{00000000-0005-0000-0000-000055250000}"/>
    <cellStyle name="Normal 144 7 7" xfId="29456" xr:uid="{00000000-0005-0000-0000-000056250000}"/>
    <cellStyle name="Normal 144 8" xfId="1713" xr:uid="{00000000-0005-0000-0000-000057250000}"/>
    <cellStyle name="Normal 144 8 2" xfId="4509" xr:uid="{00000000-0005-0000-0000-000058250000}"/>
    <cellStyle name="Normal 144 8 2 2" xfId="10101" xr:uid="{00000000-0005-0000-0000-000059250000}"/>
    <cellStyle name="Normal 144 8 2 3" xfId="15684" xr:uid="{00000000-0005-0000-0000-00005A250000}"/>
    <cellStyle name="Normal 144 8 2 4" xfId="21267" xr:uid="{00000000-0005-0000-0000-00005B250000}"/>
    <cellStyle name="Normal 144 8 2 5" xfId="26850" xr:uid="{00000000-0005-0000-0000-00005C250000}"/>
    <cellStyle name="Normal 144 8 2 6" xfId="32433" xr:uid="{00000000-0005-0000-0000-00005D250000}"/>
    <cellStyle name="Normal 144 8 3" xfId="7311" xr:uid="{00000000-0005-0000-0000-00005E250000}"/>
    <cellStyle name="Normal 144 8 4" xfId="12894" xr:uid="{00000000-0005-0000-0000-00005F250000}"/>
    <cellStyle name="Normal 144 8 5" xfId="18477" xr:uid="{00000000-0005-0000-0000-000060250000}"/>
    <cellStyle name="Normal 144 8 6" xfId="24060" xr:uid="{00000000-0005-0000-0000-000061250000}"/>
    <cellStyle name="Normal 144 8 7" xfId="29643" xr:uid="{00000000-0005-0000-0000-000062250000}"/>
    <cellStyle name="Normal 144 9" xfId="1900" xr:uid="{00000000-0005-0000-0000-000063250000}"/>
    <cellStyle name="Normal 144 9 2" xfId="4696" xr:uid="{00000000-0005-0000-0000-000064250000}"/>
    <cellStyle name="Normal 144 9 2 2" xfId="10288" xr:uid="{00000000-0005-0000-0000-000065250000}"/>
    <cellStyle name="Normal 144 9 2 3" xfId="15871" xr:uid="{00000000-0005-0000-0000-000066250000}"/>
    <cellStyle name="Normal 144 9 2 4" xfId="21454" xr:uid="{00000000-0005-0000-0000-000067250000}"/>
    <cellStyle name="Normal 144 9 2 5" xfId="27037" xr:uid="{00000000-0005-0000-0000-000068250000}"/>
    <cellStyle name="Normal 144 9 2 6" xfId="32620" xr:uid="{00000000-0005-0000-0000-000069250000}"/>
    <cellStyle name="Normal 144 9 3" xfId="7498" xr:uid="{00000000-0005-0000-0000-00006A250000}"/>
    <cellStyle name="Normal 144 9 4" xfId="13081" xr:uid="{00000000-0005-0000-0000-00006B250000}"/>
    <cellStyle name="Normal 144 9 5" xfId="18664" xr:uid="{00000000-0005-0000-0000-00006C250000}"/>
    <cellStyle name="Normal 144 9 6" xfId="24247" xr:uid="{00000000-0005-0000-0000-00006D250000}"/>
    <cellStyle name="Normal 144 9 7" xfId="29830" xr:uid="{00000000-0005-0000-0000-00006E250000}"/>
    <cellStyle name="Normal 145" xfId="181" xr:uid="{00000000-0005-0000-0000-00006F250000}"/>
    <cellStyle name="Normal 145 10" xfId="2086" xr:uid="{00000000-0005-0000-0000-000070250000}"/>
    <cellStyle name="Normal 145 10 2" xfId="4882" xr:uid="{00000000-0005-0000-0000-000071250000}"/>
    <cellStyle name="Normal 145 10 2 2" xfId="10474" xr:uid="{00000000-0005-0000-0000-000072250000}"/>
    <cellStyle name="Normal 145 10 2 3" xfId="16057" xr:uid="{00000000-0005-0000-0000-000073250000}"/>
    <cellStyle name="Normal 145 10 2 4" xfId="21640" xr:uid="{00000000-0005-0000-0000-000074250000}"/>
    <cellStyle name="Normal 145 10 2 5" xfId="27223" xr:uid="{00000000-0005-0000-0000-000075250000}"/>
    <cellStyle name="Normal 145 10 2 6" xfId="32806" xr:uid="{00000000-0005-0000-0000-000076250000}"/>
    <cellStyle name="Normal 145 10 3" xfId="7684" xr:uid="{00000000-0005-0000-0000-000077250000}"/>
    <cellStyle name="Normal 145 10 4" xfId="13267" xr:uid="{00000000-0005-0000-0000-000078250000}"/>
    <cellStyle name="Normal 145 10 5" xfId="18850" xr:uid="{00000000-0005-0000-0000-000079250000}"/>
    <cellStyle name="Normal 145 10 6" xfId="24433" xr:uid="{00000000-0005-0000-0000-00007A250000}"/>
    <cellStyle name="Normal 145 10 7" xfId="30016" xr:uid="{00000000-0005-0000-0000-00007B250000}"/>
    <cellStyle name="Normal 145 11" xfId="2273" xr:uid="{00000000-0005-0000-0000-00007C250000}"/>
    <cellStyle name="Normal 145 11 2" xfId="5069" xr:uid="{00000000-0005-0000-0000-00007D250000}"/>
    <cellStyle name="Normal 145 11 2 2" xfId="10661" xr:uid="{00000000-0005-0000-0000-00007E250000}"/>
    <cellStyle name="Normal 145 11 2 3" xfId="16244" xr:uid="{00000000-0005-0000-0000-00007F250000}"/>
    <cellStyle name="Normal 145 11 2 4" xfId="21827" xr:uid="{00000000-0005-0000-0000-000080250000}"/>
    <cellStyle name="Normal 145 11 2 5" xfId="27410" xr:uid="{00000000-0005-0000-0000-000081250000}"/>
    <cellStyle name="Normal 145 11 2 6" xfId="32993" xr:uid="{00000000-0005-0000-0000-000082250000}"/>
    <cellStyle name="Normal 145 11 3" xfId="7871" xr:uid="{00000000-0005-0000-0000-000083250000}"/>
    <cellStyle name="Normal 145 11 4" xfId="13454" xr:uid="{00000000-0005-0000-0000-000084250000}"/>
    <cellStyle name="Normal 145 11 5" xfId="19037" xr:uid="{00000000-0005-0000-0000-000085250000}"/>
    <cellStyle name="Normal 145 11 6" xfId="24620" xr:uid="{00000000-0005-0000-0000-000086250000}"/>
    <cellStyle name="Normal 145 11 7" xfId="30203" xr:uid="{00000000-0005-0000-0000-000087250000}"/>
    <cellStyle name="Normal 145 12" xfId="2460" xr:uid="{00000000-0005-0000-0000-000088250000}"/>
    <cellStyle name="Normal 145 12 2" xfId="5256" xr:uid="{00000000-0005-0000-0000-000089250000}"/>
    <cellStyle name="Normal 145 12 2 2" xfId="10848" xr:uid="{00000000-0005-0000-0000-00008A250000}"/>
    <cellStyle name="Normal 145 12 2 3" xfId="16431" xr:uid="{00000000-0005-0000-0000-00008B250000}"/>
    <cellStyle name="Normal 145 12 2 4" xfId="22014" xr:uid="{00000000-0005-0000-0000-00008C250000}"/>
    <cellStyle name="Normal 145 12 2 5" xfId="27597" xr:uid="{00000000-0005-0000-0000-00008D250000}"/>
    <cellStyle name="Normal 145 12 2 6" xfId="33180" xr:uid="{00000000-0005-0000-0000-00008E250000}"/>
    <cellStyle name="Normal 145 12 3" xfId="8058" xr:uid="{00000000-0005-0000-0000-00008F250000}"/>
    <cellStyle name="Normal 145 12 4" xfId="13641" xr:uid="{00000000-0005-0000-0000-000090250000}"/>
    <cellStyle name="Normal 145 12 5" xfId="19224" xr:uid="{00000000-0005-0000-0000-000091250000}"/>
    <cellStyle name="Normal 145 12 6" xfId="24807" xr:uid="{00000000-0005-0000-0000-000092250000}"/>
    <cellStyle name="Normal 145 12 7" xfId="30390" xr:uid="{00000000-0005-0000-0000-000093250000}"/>
    <cellStyle name="Normal 145 13" xfId="2647" xr:uid="{00000000-0005-0000-0000-000094250000}"/>
    <cellStyle name="Normal 145 13 2" xfId="5443" xr:uid="{00000000-0005-0000-0000-000095250000}"/>
    <cellStyle name="Normal 145 13 2 2" xfId="11035" xr:uid="{00000000-0005-0000-0000-000096250000}"/>
    <cellStyle name="Normal 145 13 2 3" xfId="16618" xr:uid="{00000000-0005-0000-0000-000097250000}"/>
    <cellStyle name="Normal 145 13 2 4" xfId="22201" xr:uid="{00000000-0005-0000-0000-000098250000}"/>
    <cellStyle name="Normal 145 13 2 5" xfId="27784" xr:uid="{00000000-0005-0000-0000-000099250000}"/>
    <cellStyle name="Normal 145 13 2 6" xfId="33367" xr:uid="{00000000-0005-0000-0000-00009A250000}"/>
    <cellStyle name="Normal 145 13 3" xfId="8245" xr:uid="{00000000-0005-0000-0000-00009B250000}"/>
    <cellStyle name="Normal 145 13 4" xfId="13828" xr:uid="{00000000-0005-0000-0000-00009C250000}"/>
    <cellStyle name="Normal 145 13 5" xfId="19411" xr:uid="{00000000-0005-0000-0000-00009D250000}"/>
    <cellStyle name="Normal 145 13 6" xfId="24994" xr:uid="{00000000-0005-0000-0000-00009E250000}"/>
    <cellStyle name="Normal 145 13 7" xfId="30577" xr:uid="{00000000-0005-0000-0000-00009F250000}"/>
    <cellStyle name="Normal 145 14" xfId="2834" xr:uid="{00000000-0005-0000-0000-0000A0250000}"/>
    <cellStyle name="Normal 145 14 2" xfId="5630" xr:uid="{00000000-0005-0000-0000-0000A1250000}"/>
    <cellStyle name="Normal 145 14 2 2" xfId="11222" xr:uid="{00000000-0005-0000-0000-0000A2250000}"/>
    <cellStyle name="Normal 145 14 2 3" xfId="16805" xr:uid="{00000000-0005-0000-0000-0000A3250000}"/>
    <cellStyle name="Normal 145 14 2 4" xfId="22388" xr:uid="{00000000-0005-0000-0000-0000A4250000}"/>
    <cellStyle name="Normal 145 14 2 5" xfId="27971" xr:uid="{00000000-0005-0000-0000-0000A5250000}"/>
    <cellStyle name="Normal 145 14 2 6" xfId="33554" xr:uid="{00000000-0005-0000-0000-0000A6250000}"/>
    <cellStyle name="Normal 145 14 3" xfId="8432" xr:uid="{00000000-0005-0000-0000-0000A7250000}"/>
    <cellStyle name="Normal 145 14 4" xfId="14015" xr:uid="{00000000-0005-0000-0000-0000A8250000}"/>
    <cellStyle name="Normal 145 14 5" xfId="19598" xr:uid="{00000000-0005-0000-0000-0000A9250000}"/>
    <cellStyle name="Normal 145 14 6" xfId="25181" xr:uid="{00000000-0005-0000-0000-0000AA250000}"/>
    <cellStyle name="Normal 145 14 7" xfId="30764" xr:uid="{00000000-0005-0000-0000-0000AB250000}"/>
    <cellStyle name="Normal 145 15" xfId="3021" xr:uid="{00000000-0005-0000-0000-0000AC250000}"/>
    <cellStyle name="Normal 145 15 2" xfId="8619" xr:uid="{00000000-0005-0000-0000-0000AD250000}"/>
    <cellStyle name="Normal 145 15 3" xfId="14202" xr:uid="{00000000-0005-0000-0000-0000AE250000}"/>
    <cellStyle name="Normal 145 15 4" xfId="19785" xr:uid="{00000000-0005-0000-0000-0000AF250000}"/>
    <cellStyle name="Normal 145 15 5" xfId="25368" xr:uid="{00000000-0005-0000-0000-0000B0250000}"/>
    <cellStyle name="Normal 145 15 6" xfId="30951" xr:uid="{00000000-0005-0000-0000-0000B1250000}"/>
    <cellStyle name="Normal 145 16" xfId="5826" xr:uid="{00000000-0005-0000-0000-0000B2250000}"/>
    <cellStyle name="Normal 145 17" xfId="11409" xr:uid="{00000000-0005-0000-0000-0000B3250000}"/>
    <cellStyle name="Normal 145 18" xfId="16992" xr:uid="{00000000-0005-0000-0000-0000B4250000}"/>
    <cellStyle name="Normal 145 19" xfId="22575" xr:uid="{00000000-0005-0000-0000-0000B5250000}"/>
    <cellStyle name="Normal 145 2" xfId="411" xr:uid="{00000000-0005-0000-0000-0000B6250000}"/>
    <cellStyle name="Normal 145 2 2" xfId="1152" xr:uid="{00000000-0005-0000-0000-0000B7250000}"/>
    <cellStyle name="Normal 145 2 2 2" xfId="3950" xr:uid="{00000000-0005-0000-0000-0000B8250000}"/>
    <cellStyle name="Normal 145 2 2 2 2" xfId="9542" xr:uid="{00000000-0005-0000-0000-0000B9250000}"/>
    <cellStyle name="Normal 145 2 2 2 3" xfId="15125" xr:uid="{00000000-0005-0000-0000-0000BA250000}"/>
    <cellStyle name="Normal 145 2 2 2 4" xfId="20708" xr:uid="{00000000-0005-0000-0000-0000BB250000}"/>
    <cellStyle name="Normal 145 2 2 2 5" xfId="26291" xr:uid="{00000000-0005-0000-0000-0000BC250000}"/>
    <cellStyle name="Normal 145 2 2 2 6" xfId="31874" xr:uid="{00000000-0005-0000-0000-0000BD250000}"/>
    <cellStyle name="Normal 145 2 2 3" xfId="6752" xr:uid="{00000000-0005-0000-0000-0000BE250000}"/>
    <cellStyle name="Normal 145 2 2 4" xfId="12335" xr:uid="{00000000-0005-0000-0000-0000BF250000}"/>
    <cellStyle name="Normal 145 2 2 5" xfId="17918" xr:uid="{00000000-0005-0000-0000-0000C0250000}"/>
    <cellStyle name="Normal 145 2 2 6" xfId="23501" xr:uid="{00000000-0005-0000-0000-0000C1250000}"/>
    <cellStyle name="Normal 145 2 2 7" xfId="29084" xr:uid="{00000000-0005-0000-0000-0000C2250000}"/>
    <cellStyle name="Normal 145 2 3" xfId="3209" xr:uid="{00000000-0005-0000-0000-0000C3250000}"/>
    <cellStyle name="Normal 145 2 3 2" xfId="8803" xr:uid="{00000000-0005-0000-0000-0000C4250000}"/>
    <cellStyle name="Normal 145 2 3 3" xfId="14386" xr:uid="{00000000-0005-0000-0000-0000C5250000}"/>
    <cellStyle name="Normal 145 2 3 4" xfId="19969" xr:uid="{00000000-0005-0000-0000-0000C6250000}"/>
    <cellStyle name="Normal 145 2 3 5" xfId="25552" xr:uid="{00000000-0005-0000-0000-0000C7250000}"/>
    <cellStyle name="Normal 145 2 3 6" xfId="31135" xr:uid="{00000000-0005-0000-0000-0000C8250000}"/>
    <cellStyle name="Normal 145 2 4" xfId="6013" xr:uid="{00000000-0005-0000-0000-0000C9250000}"/>
    <cellStyle name="Normal 145 2 5" xfId="11596" xr:uid="{00000000-0005-0000-0000-0000CA250000}"/>
    <cellStyle name="Normal 145 2 6" xfId="17179" xr:uid="{00000000-0005-0000-0000-0000CB250000}"/>
    <cellStyle name="Normal 145 2 7" xfId="22762" xr:uid="{00000000-0005-0000-0000-0000CC250000}"/>
    <cellStyle name="Normal 145 2 8" xfId="28345" xr:uid="{00000000-0005-0000-0000-0000CD250000}"/>
    <cellStyle name="Normal 145 20" xfId="28158" xr:uid="{00000000-0005-0000-0000-0000CE250000}"/>
    <cellStyle name="Normal 145 3" xfId="595" xr:uid="{00000000-0005-0000-0000-0000CF250000}"/>
    <cellStyle name="Normal 145 3 2" xfId="3393" xr:uid="{00000000-0005-0000-0000-0000D0250000}"/>
    <cellStyle name="Normal 145 3 2 2" xfId="8987" xr:uid="{00000000-0005-0000-0000-0000D1250000}"/>
    <cellStyle name="Normal 145 3 2 3" xfId="14570" xr:uid="{00000000-0005-0000-0000-0000D2250000}"/>
    <cellStyle name="Normal 145 3 2 4" xfId="20153" xr:uid="{00000000-0005-0000-0000-0000D3250000}"/>
    <cellStyle name="Normal 145 3 2 5" xfId="25736" xr:uid="{00000000-0005-0000-0000-0000D4250000}"/>
    <cellStyle name="Normal 145 3 2 6" xfId="31319" xr:uid="{00000000-0005-0000-0000-0000D5250000}"/>
    <cellStyle name="Normal 145 3 3" xfId="6197" xr:uid="{00000000-0005-0000-0000-0000D6250000}"/>
    <cellStyle name="Normal 145 3 4" xfId="11780" xr:uid="{00000000-0005-0000-0000-0000D7250000}"/>
    <cellStyle name="Normal 145 3 5" xfId="17363" xr:uid="{00000000-0005-0000-0000-0000D8250000}"/>
    <cellStyle name="Normal 145 3 6" xfId="22946" xr:uid="{00000000-0005-0000-0000-0000D9250000}"/>
    <cellStyle name="Normal 145 3 7" xfId="28529" xr:uid="{00000000-0005-0000-0000-0000DA250000}"/>
    <cellStyle name="Normal 145 4" xfId="782" xr:uid="{00000000-0005-0000-0000-0000DB250000}"/>
    <cellStyle name="Normal 145 4 2" xfId="3580" xr:uid="{00000000-0005-0000-0000-0000DC250000}"/>
    <cellStyle name="Normal 145 4 2 2" xfId="9172" xr:uid="{00000000-0005-0000-0000-0000DD250000}"/>
    <cellStyle name="Normal 145 4 2 3" xfId="14755" xr:uid="{00000000-0005-0000-0000-0000DE250000}"/>
    <cellStyle name="Normal 145 4 2 4" xfId="20338" xr:uid="{00000000-0005-0000-0000-0000DF250000}"/>
    <cellStyle name="Normal 145 4 2 5" xfId="25921" xr:uid="{00000000-0005-0000-0000-0000E0250000}"/>
    <cellStyle name="Normal 145 4 2 6" xfId="31504" xr:uid="{00000000-0005-0000-0000-0000E1250000}"/>
    <cellStyle name="Normal 145 4 3" xfId="6382" xr:uid="{00000000-0005-0000-0000-0000E2250000}"/>
    <cellStyle name="Normal 145 4 4" xfId="11965" xr:uid="{00000000-0005-0000-0000-0000E3250000}"/>
    <cellStyle name="Normal 145 4 5" xfId="17548" xr:uid="{00000000-0005-0000-0000-0000E4250000}"/>
    <cellStyle name="Normal 145 4 6" xfId="23131" xr:uid="{00000000-0005-0000-0000-0000E5250000}"/>
    <cellStyle name="Normal 145 4 7" xfId="28714" xr:uid="{00000000-0005-0000-0000-0000E6250000}"/>
    <cellStyle name="Normal 145 5" xfId="969" xr:uid="{00000000-0005-0000-0000-0000E7250000}"/>
    <cellStyle name="Normal 145 5 2" xfId="3767" xr:uid="{00000000-0005-0000-0000-0000E8250000}"/>
    <cellStyle name="Normal 145 5 2 2" xfId="9359" xr:uid="{00000000-0005-0000-0000-0000E9250000}"/>
    <cellStyle name="Normal 145 5 2 3" xfId="14942" xr:uid="{00000000-0005-0000-0000-0000EA250000}"/>
    <cellStyle name="Normal 145 5 2 4" xfId="20525" xr:uid="{00000000-0005-0000-0000-0000EB250000}"/>
    <cellStyle name="Normal 145 5 2 5" xfId="26108" xr:uid="{00000000-0005-0000-0000-0000EC250000}"/>
    <cellStyle name="Normal 145 5 2 6" xfId="31691" xr:uid="{00000000-0005-0000-0000-0000ED250000}"/>
    <cellStyle name="Normal 145 5 3" xfId="6569" xr:uid="{00000000-0005-0000-0000-0000EE250000}"/>
    <cellStyle name="Normal 145 5 4" xfId="12152" xr:uid="{00000000-0005-0000-0000-0000EF250000}"/>
    <cellStyle name="Normal 145 5 5" xfId="17735" xr:uid="{00000000-0005-0000-0000-0000F0250000}"/>
    <cellStyle name="Normal 145 5 6" xfId="23318" xr:uid="{00000000-0005-0000-0000-0000F1250000}"/>
    <cellStyle name="Normal 145 5 7" xfId="28901" xr:uid="{00000000-0005-0000-0000-0000F2250000}"/>
    <cellStyle name="Normal 145 6" xfId="1336" xr:uid="{00000000-0005-0000-0000-0000F3250000}"/>
    <cellStyle name="Normal 145 6 2" xfId="4134" xr:uid="{00000000-0005-0000-0000-0000F4250000}"/>
    <cellStyle name="Normal 145 6 2 2" xfId="9726" xr:uid="{00000000-0005-0000-0000-0000F5250000}"/>
    <cellStyle name="Normal 145 6 2 3" xfId="15309" xr:uid="{00000000-0005-0000-0000-0000F6250000}"/>
    <cellStyle name="Normal 145 6 2 4" xfId="20892" xr:uid="{00000000-0005-0000-0000-0000F7250000}"/>
    <cellStyle name="Normal 145 6 2 5" xfId="26475" xr:uid="{00000000-0005-0000-0000-0000F8250000}"/>
    <cellStyle name="Normal 145 6 2 6" xfId="32058" xr:uid="{00000000-0005-0000-0000-0000F9250000}"/>
    <cellStyle name="Normal 145 6 3" xfId="6936" xr:uid="{00000000-0005-0000-0000-0000FA250000}"/>
    <cellStyle name="Normal 145 6 4" xfId="12519" xr:uid="{00000000-0005-0000-0000-0000FB250000}"/>
    <cellStyle name="Normal 145 6 5" xfId="18102" xr:uid="{00000000-0005-0000-0000-0000FC250000}"/>
    <cellStyle name="Normal 145 6 6" xfId="23685" xr:uid="{00000000-0005-0000-0000-0000FD250000}"/>
    <cellStyle name="Normal 145 6 7" xfId="29268" xr:uid="{00000000-0005-0000-0000-0000FE250000}"/>
    <cellStyle name="Normal 145 7" xfId="1525" xr:uid="{00000000-0005-0000-0000-0000FF250000}"/>
    <cellStyle name="Normal 145 7 2" xfId="4321" xr:uid="{00000000-0005-0000-0000-000000260000}"/>
    <cellStyle name="Normal 145 7 2 2" xfId="9913" xr:uid="{00000000-0005-0000-0000-000001260000}"/>
    <cellStyle name="Normal 145 7 2 3" xfId="15496" xr:uid="{00000000-0005-0000-0000-000002260000}"/>
    <cellStyle name="Normal 145 7 2 4" xfId="21079" xr:uid="{00000000-0005-0000-0000-000003260000}"/>
    <cellStyle name="Normal 145 7 2 5" xfId="26662" xr:uid="{00000000-0005-0000-0000-000004260000}"/>
    <cellStyle name="Normal 145 7 2 6" xfId="32245" xr:uid="{00000000-0005-0000-0000-000005260000}"/>
    <cellStyle name="Normal 145 7 3" xfId="7123" xr:uid="{00000000-0005-0000-0000-000006260000}"/>
    <cellStyle name="Normal 145 7 4" xfId="12706" xr:uid="{00000000-0005-0000-0000-000007260000}"/>
    <cellStyle name="Normal 145 7 5" xfId="18289" xr:uid="{00000000-0005-0000-0000-000008260000}"/>
    <cellStyle name="Normal 145 7 6" xfId="23872" xr:uid="{00000000-0005-0000-0000-000009260000}"/>
    <cellStyle name="Normal 145 7 7" xfId="29455" xr:uid="{00000000-0005-0000-0000-00000A260000}"/>
    <cellStyle name="Normal 145 8" xfId="1712" xr:uid="{00000000-0005-0000-0000-00000B260000}"/>
    <cellStyle name="Normal 145 8 2" xfId="4508" xr:uid="{00000000-0005-0000-0000-00000C260000}"/>
    <cellStyle name="Normal 145 8 2 2" xfId="10100" xr:uid="{00000000-0005-0000-0000-00000D260000}"/>
    <cellStyle name="Normal 145 8 2 3" xfId="15683" xr:uid="{00000000-0005-0000-0000-00000E260000}"/>
    <cellStyle name="Normal 145 8 2 4" xfId="21266" xr:uid="{00000000-0005-0000-0000-00000F260000}"/>
    <cellStyle name="Normal 145 8 2 5" xfId="26849" xr:uid="{00000000-0005-0000-0000-000010260000}"/>
    <cellStyle name="Normal 145 8 2 6" xfId="32432" xr:uid="{00000000-0005-0000-0000-000011260000}"/>
    <cellStyle name="Normal 145 8 3" xfId="7310" xr:uid="{00000000-0005-0000-0000-000012260000}"/>
    <cellStyle name="Normal 145 8 4" xfId="12893" xr:uid="{00000000-0005-0000-0000-000013260000}"/>
    <cellStyle name="Normal 145 8 5" xfId="18476" xr:uid="{00000000-0005-0000-0000-000014260000}"/>
    <cellStyle name="Normal 145 8 6" xfId="24059" xr:uid="{00000000-0005-0000-0000-000015260000}"/>
    <cellStyle name="Normal 145 8 7" xfId="29642" xr:uid="{00000000-0005-0000-0000-000016260000}"/>
    <cellStyle name="Normal 145 9" xfId="1899" xr:uid="{00000000-0005-0000-0000-000017260000}"/>
    <cellStyle name="Normal 145 9 2" xfId="4695" xr:uid="{00000000-0005-0000-0000-000018260000}"/>
    <cellStyle name="Normal 145 9 2 2" xfId="10287" xr:uid="{00000000-0005-0000-0000-000019260000}"/>
    <cellStyle name="Normal 145 9 2 3" xfId="15870" xr:uid="{00000000-0005-0000-0000-00001A260000}"/>
    <cellStyle name="Normal 145 9 2 4" xfId="21453" xr:uid="{00000000-0005-0000-0000-00001B260000}"/>
    <cellStyle name="Normal 145 9 2 5" xfId="27036" xr:uid="{00000000-0005-0000-0000-00001C260000}"/>
    <cellStyle name="Normal 145 9 2 6" xfId="32619" xr:uid="{00000000-0005-0000-0000-00001D260000}"/>
    <cellStyle name="Normal 145 9 3" xfId="7497" xr:uid="{00000000-0005-0000-0000-00001E260000}"/>
    <cellStyle name="Normal 145 9 4" xfId="13080" xr:uid="{00000000-0005-0000-0000-00001F260000}"/>
    <cellStyle name="Normal 145 9 5" xfId="18663" xr:uid="{00000000-0005-0000-0000-000020260000}"/>
    <cellStyle name="Normal 145 9 6" xfId="24246" xr:uid="{00000000-0005-0000-0000-000021260000}"/>
    <cellStyle name="Normal 145 9 7" xfId="29829" xr:uid="{00000000-0005-0000-0000-000022260000}"/>
    <cellStyle name="Normal 146" xfId="146" xr:uid="{00000000-0005-0000-0000-000023260000}"/>
    <cellStyle name="Normal 146 10" xfId="2053" xr:uid="{00000000-0005-0000-0000-000024260000}"/>
    <cellStyle name="Normal 146 10 2" xfId="4849" xr:uid="{00000000-0005-0000-0000-000025260000}"/>
    <cellStyle name="Normal 146 10 2 2" xfId="10441" xr:uid="{00000000-0005-0000-0000-000026260000}"/>
    <cellStyle name="Normal 146 10 2 3" xfId="16024" xr:uid="{00000000-0005-0000-0000-000027260000}"/>
    <cellStyle name="Normal 146 10 2 4" xfId="21607" xr:uid="{00000000-0005-0000-0000-000028260000}"/>
    <cellStyle name="Normal 146 10 2 5" xfId="27190" xr:uid="{00000000-0005-0000-0000-000029260000}"/>
    <cellStyle name="Normal 146 10 2 6" xfId="32773" xr:uid="{00000000-0005-0000-0000-00002A260000}"/>
    <cellStyle name="Normal 146 10 3" xfId="7651" xr:uid="{00000000-0005-0000-0000-00002B260000}"/>
    <cellStyle name="Normal 146 10 4" xfId="13234" xr:uid="{00000000-0005-0000-0000-00002C260000}"/>
    <cellStyle name="Normal 146 10 5" xfId="18817" xr:uid="{00000000-0005-0000-0000-00002D260000}"/>
    <cellStyle name="Normal 146 10 6" xfId="24400" xr:uid="{00000000-0005-0000-0000-00002E260000}"/>
    <cellStyle name="Normal 146 10 7" xfId="29983" xr:uid="{00000000-0005-0000-0000-00002F260000}"/>
    <cellStyle name="Normal 146 11" xfId="2240" xr:uid="{00000000-0005-0000-0000-000030260000}"/>
    <cellStyle name="Normal 146 11 2" xfId="5036" xr:uid="{00000000-0005-0000-0000-000031260000}"/>
    <cellStyle name="Normal 146 11 2 2" xfId="10628" xr:uid="{00000000-0005-0000-0000-000032260000}"/>
    <cellStyle name="Normal 146 11 2 3" xfId="16211" xr:uid="{00000000-0005-0000-0000-000033260000}"/>
    <cellStyle name="Normal 146 11 2 4" xfId="21794" xr:uid="{00000000-0005-0000-0000-000034260000}"/>
    <cellStyle name="Normal 146 11 2 5" xfId="27377" xr:uid="{00000000-0005-0000-0000-000035260000}"/>
    <cellStyle name="Normal 146 11 2 6" xfId="32960" xr:uid="{00000000-0005-0000-0000-000036260000}"/>
    <cellStyle name="Normal 146 11 3" xfId="7838" xr:uid="{00000000-0005-0000-0000-000037260000}"/>
    <cellStyle name="Normal 146 11 4" xfId="13421" xr:uid="{00000000-0005-0000-0000-000038260000}"/>
    <cellStyle name="Normal 146 11 5" xfId="19004" xr:uid="{00000000-0005-0000-0000-000039260000}"/>
    <cellStyle name="Normal 146 11 6" xfId="24587" xr:uid="{00000000-0005-0000-0000-00003A260000}"/>
    <cellStyle name="Normal 146 11 7" xfId="30170" xr:uid="{00000000-0005-0000-0000-00003B260000}"/>
    <cellStyle name="Normal 146 12" xfId="2427" xr:uid="{00000000-0005-0000-0000-00003C260000}"/>
    <cellStyle name="Normal 146 12 2" xfId="5223" xr:uid="{00000000-0005-0000-0000-00003D260000}"/>
    <cellStyle name="Normal 146 12 2 2" xfId="10815" xr:uid="{00000000-0005-0000-0000-00003E260000}"/>
    <cellStyle name="Normal 146 12 2 3" xfId="16398" xr:uid="{00000000-0005-0000-0000-00003F260000}"/>
    <cellStyle name="Normal 146 12 2 4" xfId="21981" xr:uid="{00000000-0005-0000-0000-000040260000}"/>
    <cellStyle name="Normal 146 12 2 5" xfId="27564" xr:uid="{00000000-0005-0000-0000-000041260000}"/>
    <cellStyle name="Normal 146 12 2 6" xfId="33147" xr:uid="{00000000-0005-0000-0000-000042260000}"/>
    <cellStyle name="Normal 146 12 3" xfId="8025" xr:uid="{00000000-0005-0000-0000-000043260000}"/>
    <cellStyle name="Normal 146 12 4" xfId="13608" xr:uid="{00000000-0005-0000-0000-000044260000}"/>
    <cellStyle name="Normal 146 12 5" xfId="19191" xr:uid="{00000000-0005-0000-0000-000045260000}"/>
    <cellStyle name="Normal 146 12 6" xfId="24774" xr:uid="{00000000-0005-0000-0000-000046260000}"/>
    <cellStyle name="Normal 146 12 7" xfId="30357" xr:uid="{00000000-0005-0000-0000-000047260000}"/>
    <cellStyle name="Normal 146 13" xfId="2614" xr:uid="{00000000-0005-0000-0000-000048260000}"/>
    <cellStyle name="Normal 146 13 2" xfId="5410" xr:uid="{00000000-0005-0000-0000-000049260000}"/>
    <cellStyle name="Normal 146 13 2 2" xfId="11002" xr:uid="{00000000-0005-0000-0000-00004A260000}"/>
    <cellStyle name="Normal 146 13 2 3" xfId="16585" xr:uid="{00000000-0005-0000-0000-00004B260000}"/>
    <cellStyle name="Normal 146 13 2 4" xfId="22168" xr:uid="{00000000-0005-0000-0000-00004C260000}"/>
    <cellStyle name="Normal 146 13 2 5" xfId="27751" xr:uid="{00000000-0005-0000-0000-00004D260000}"/>
    <cellStyle name="Normal 146 13 2 6" xfId="33334" xr:uid="{00000000-0005-0000-0000-00004E260000}"/>
    <cellStyle name="Normal 146 13 3" xfId="8212" xr:uid="{00000000-0005-0000-0000-00004F260000}"/>
    <cellStyle name="Normal 146 13 4" xfId="13795" xr:uid="{00000000-0005-0000-0000-000050260000}"/>
    <cellStyle name="Normal 146 13 5" xfId="19378" xr:uid="{00000000-0005-0000-0000-000051260000}"/>
    <cellStyle name="Normal 146 13 6" xfId="24961" xr:uid="{00000000-0005-0000-0000-000052260000}"/>
    <cellStyle name="Normal 146 13 7" xfId="30544" xr:uid="{00000000-0005-0000-0000-000053260000}"/>
    <cellStyle name="Normal 146 14" xfId="2801" xr:uid="{00000000-0005-0000-0000-000054260000}"/>
    <cellStyle name="Normal 146 14 2" xfId="5597" xr:uid="{00000000-0005-0000-0000-000055260000}"/>
    <cellStyle name="Normal 146 14 2 2" xfId="11189" xr:uid="{00000000-0005-0000-0000-000056260000}"/>
    <cellStyle name="Normal 146 14 2 3" xfId="16772" xr:uid="{00000000-0005-0000-0000-000057260000}"/>
    <cellStyle name="Normal 146 14 2 4" xfId="22355" xr:uid="{00000000-0005-0000-0000-000058260000}"/>
    <cellStyle name="Normal 146 14 2 5" xfId="27938" xr:uid="{00000000-0005-0000-0000-000059260000}"/>
    <cellStyle name="Normal 146 14 2 6" xfId="33521" xr:uid="{00000000-0005-0000-0000-00005A260000}"/>
    <cellStyle name="Normal 146 14 3" xfId="8399" xr:uid="{00000000-0005-0000-0000-00005B260000}"/>
    <cellStyle name="Normal 146 14 4" xfId="13982" xr:uid="{00000000-0005-0000-0000-00005C260000}"/>
    <cellStyle name="Normal 146 14 5" xfId="19565" xr:uid="{00000000-0005-0000-0000-00005D260000}"/>
    <cellStyle name="Normal 146 14 6" xfId="25148" xr:uid="{00000000-0005-0000-0000-00005E260000}"/>
    <cellStyle name="Normal 146 14 7" xfId="30731" xr:uid="{00000000-0005-0000-0000-00005F260000}"/>
    <cellStyle name="Normal 146 15" xfId="2988" xr:uid="{00000000-0005-0000-0000-000060260000}"/>
    <cellStyle name="Normal 146 15 2" xfId="8586" xr:uid="{00000000-0005-0000-0000-000061260000}"/>
    <cellStyle name="Normal 146 15 3" xfId="14169" xr:uid="{00000000-0005-0000-0000-000062260000}"/>
    <cellStyle name="Normal 146 15 4" xfId="19752" xr:uid="{00000000-0005-0000-0000-000063260000}"/>
    <cellStyle name="Normal 146 15 5" xfId="25335" xr:uid="{00000000-0005-0000-0000-000064260000}"/>
    <cellStyle name="Normal 146 15 6" xfId="30918" xr:uid="{00000000-0005-0000-0000-000065260000}"/>
    <cellStyle name="Normal 146 16" xfId="5793" xr:uid="{00000000-0005-0000-0000-000066260000}"/>
    <cellStyle name="Normal 146 17" xfId="11376" xr:uid="{00000000-0005-0000-0000-000067260000}"/>
    <cellStyle name="Normal 146 18" xfId="16959" xr:uid="{00000000-0005-0000-0000-000068260000}"/>
    <cellStyle name="Normal 146 19" xfId="22542" xr:uid="{00000000-0005-0000-0000-000069260000}"/>
    <cellStyle name="Normal 146 2" xfId="378" xr:uid="{00000000-0005-0000-0000-00006A260000}"/>
    <cellStyle name="Normal 146 2 2" xfId="1119" xr:uid="{00000000-0005-0000-0000-00006B260000}"/>
    <cellStyle name="Normal 146 2 2 2" xfId="3917" xr:uid="{00000000-0005-0000-0000-00006C260000}"/>
    <cellStyle name="Normal 146 2 2 2 2" xfId="9509" xr:uid="{00000000-0005-0000-0000-00006D260000}"/>
    <cellStyle name="Normal 146 2 2 2 3" xfId="15092" xr:uid="{00000000-0005-0000-0000-00006E260000}"/>
    <cellStyle name="Normal 146 2 2 2 4" xfId="20675" xr:uid="{00000000-0005-0000-0000-00006F260000}"/>
    <cellStyle name="Normal 146 2 2 2 5" xfId="26258" xr:uid="{00000000-0005-0000-0000-000070260000}"/>
    <cellStyle name="Normal 146 2 2 2 6" xfId="31841" xr:uid="{00000000-0005-0000-0000-000071260000}"/>
    <cellStyle name="Normal 146 2 2 3" xfId="6719" xr:uid="{00000000-0005-0000-0000-000072260000}"/>
    <cellStyle name="Normal 146 2 2 4" xfId="12302" xr:uid="{00000000-0005-0000-0000-000073260000}"/>
    <cellStyle name="Normal 146 2 2 5" xfId="17885" xr:uid="{00000000-0005-0000-0000-000074260000}"/>
    <cellStyle name="Normal 146 2 2 6" xfId="23468" xr:uid="{00000000-0005-0000-0000-000075260000}"/>
    <cellStyle name="Normal 146 2 2 7" xfId="29051" xr:uid="{00000000-0005-0000-0000-000076260000}"/>
    <cellStyle name="Normal 146 2 3" xfId="3176" xr:uid="{00000000-0005-0000-0000-000077260000}"/>
    <cellStyle name="Normal 146 2 3 2" xfId="8770" xr:uid="{00000000-0005-0000-0000-000078260000}"/>
    <cellStyle name="Normal 146 2 3 3" xfId="14353" xr:uid="{00000000-0005-0000-0000-000079260000}"/>
    <cellStyle name="Normal 146 2 3 4" xfId="19936" xr:uid="{00000000-0005-0000-0000-00007A260000}"/>
    <cellStyle name="Normal 146 2 3 5" xfId="25519" xr:uid="{00000000-0005-0000-0000-00007B260000}"/>
    <cellStyle name="Normal 146 2 3 6" xfId="31102" xr:uid="{00000000-0005-0000-0000-00007C260000}"/>
    <cellStyle name="Normal 146 2 4" xfId="5980" xr:uid="{00000000-0005-0000-0000-00007D260000}"/>
    <cellStyle name="Normal 146 2 5" xfId="11563" xr:uid="{00000000-0005-0000-0000-00007E260000}"/>
    <cellStyle name="Normal 146 2 6" xfId="17146" xr:uid="{00000000-0005-0000-0000-00007F260000}"/>
    <cellStyle name="Normal 146 2 7" xfId="22729" xr:uid="{00000000-0005-0000-0000-000080260000}"/>
    <cellStyle name="Normal 146 2 8" xfId="28312" xr:uid="{00000000-0005-0000-0000-000081260000}"/>
    <cellStyle name="Normal 146 20" xfId="28125" xr:uid="{00000000-0005-0000-0000-000082260000}"/>
    <cellStyle name="Normal 146 3" xfId="562" xr:uid="{00000000-0005-0000-0000-000083260000}"/>
    <cellStyle name="Normal 146 3 2" xfId="3360" xr:uid="{00000000-0005-0000-0000-000084260000}"/>
    <cellStyle name="Normal 146 3 2 2" xfId="8954" xr:uid="{00000000-0005-0000-0000-000085260000}"/>
    <cellStyle name="Normal 146 3 2 3" xfId="14537" xr:uid="{00000000-0005-0000-0000-000086260000}"/>
    <cellStyle name="Normal 146 3 2 4" xfId="20120" xr:uid="{00000000-0005-0000-0000-000087260000}"/>
    <cellStyle name="Normal 146 3 2 5" xfId="25703" xr:uid="{00000000-0005-0000-0000-000088260000}"/>
    <cellStyle name="Normal 146 3 2 6" xfId="31286" xr:uid="{00000000-0005-0000-0000-000089260000}"/>
    <cellStyle name="Normal 146 3 3" xfId="6164" xr:uid="{00000000-0005-0000-0000-00008A260000}"/>
    <cellStyle name="Normal 146 3 4" xfId="11747" xr:uid="{00000000-0005-0000-0000-00008B260000}"/>
    <cellStyle name="Normal 146 3 5" xfId="17330" xr:uid="{00000000-0005-0000-0000-00008C260000}"/>
    <cellStyle name="Normal 146 3 6" xfId="22913" xr:uid="{00000000-0005-0000-0000-00008D260000}"/>
    <cellStyle name="Normal 146 3 7" xfId="28496" xr:uid="{00000000-0005-0000-0000-00008E260000}"/>
    <cellStyle name="Normal 146 4" xfId="749" xr:uid="{00000000-0005-0000-0000-00008F260000}"/>
    <cellStyle name="Normal 146 4 2" xfId="3547" xr:uid="{00000000-0005-0000-0000-000090260000}"/>
    <cellStyle name="Normal 146 4 2 2" xfId="9139" xr:uid="{00000000-0005-0000-0000-000091260000}"/>
    <cellStyle name="Normal 146 4 2 3" xfId="14722" xr:uid="{00000000-0005-0000-0000-000092260000}"/>
    <cellStyle name="Normal 146 4 2 4" xfId="20305" xr:uid="{00000000-0005-0000-0000-000093260000}"/>
    <cellStyle name="Normal 146 4 2 5" xfId="25888" xr:uid="{00000000-0005-0000-0000-000094260000}"/>
    <cellStyle name="Normal 146 4 2 6" xfId="31471" xr:uid="{00000000-0005-0000-0000-000095260000}"/>
    <cellStyle name="Normal 146 4 3" xfId="6349" xr:uid="{00000000-0005-0000-0000-000096260000}"/>
    <cellStyle name="Normal 146 4 4" xfId="11932" xr:uid="{00000000-0005-0000-0000-000097260000}"/>
    <cellStyle name="Normal 146 4 5" xfId="17515" xr:uid="{00000000-0005-0000-0000-000098260000}"/>
    <cellStyle name="Normal 146 4 6" xfId="23098" xr:uid="{00000000-0005-0000-0000-000099260000}"/>
    <cellStyle name="Normal 146 4 7" xfId="28681" xr:uid="{00000000-0005-0000-0000-00009A260000}"/>
    <cellStyle name="Normal 146 5" xfId="936" xr:uid="{00000000-0005-0000-0000-00009B260000}"/>
    <cellStyle name="Normal 146 5 2" xfId="3734" xr:uid="{00000000-0005-0000-0000-00009C260000}"/>
    <cellStyle name="Normal 146 5 2 2" xfId="9326" xr:uid="{00000000-0005-0000-0000-00009D260000}"/>
    <cellStyle name="Normal 146 5 2 3" xfId="14909" xr:uid="{00000000-0005-0000-0000-00009E260000}"/>
    <cellStyle name="Normal 146 5 2 4" xfId="20492" xr:uid="{00000000-0005-0000-0000-00009F260000}"/>
    <cellStyle name="Normal 146 5 2 5" xfId="26075" xr:uid="{00000000-0005-0000-0000-0000A0260000}"/>
    <cellStyle name="Normal 146 5 2 6" xfId="31658" xr:uid="{00000000-0005-0000-0000-0000A1260000}"/>
    <cellStyle name="Normal 146 5 3" xfId="6536" xr:uid="{00000000-0005-0000-0000-0000A2260000}"/>
    <cellStyle name="Normal 146 5 4" xfId="12119" xr:uid="{00000000-0005-0000-0000-0000A3260000}"/>
    <cellStyle name="Normal 146 5 5" xfId="17702" xr:uid="{00000000-0005-0000-0000-0000A4260000}"/>
    <cellStyle name="Normal 146 5 6" xfId="23285" xr:uid="{00000000-0005-0000-0000-0000A5260000}"/>
    <cellStyle name="Normal 146 5 7" xfId="28868" xr:uid="{00000000-0005-0000-0000-0000A6260000}"/>
    <cellStyle name="Normal 146 6" xfId="1303" xr:uid="{00000000-0005-0000-0000-0000A7260000}"/>
    <cellStyle name="Normal 146 6 2" xfId="4101" xr:uid="{00000000-0005-0000-0000-0000A8260000}"/>
    <cellStyle name="Normal 146 6 2 2" xfId="9693" xr:uid="{00000000-0005-0000-0000-0000A9260000}"/>
    <cellStyle name="Normal 146 6 2 3" xfId="15276" xr:uid="{00000000-0005-0000-0000-0000AA260000}"/>
    <cellStyle name="Normal 146 6 2 4" xfId="20859" xr:uid="{00000000-0005-0000-0000-0000AB260000}"/>
    <cellStyle name="Normal 146 6 2 5" xfId="26442" xr:uid="{00000000-0005-0000-0000-0000AC260000}"/>
    <cellStyle name="Normal 146 6 2 6" xfId="32025" xr:uid="{00000000-0005-0000-0000-0000AD260000}"/>
    <cellStyle name="Normal 146 6 3" xfId="6903" xr:uid="{00000000-0005-0000-0000-0000AE260000}"/>
    <cellStyle name="Normal 146 6 4" xfId="12486" xr:uid="{00000000-0005-0000-0000-0000AF260000}"/>
    <cellStyle name="Normal 146 6 5" xfId="18069" xr:uid="{00000000-0005-0000-0000-0000B0260000}"/>
    <cellStyle name="Normal 146 6 6" xfId="23652" xr:uid="{00000000-0005-0000-0000-0000B1260000}"/>
    <cellStyle name="Normal 146 6 7" xfId="29235" xr:uid="{00000000-0005-0000-0000-0000B2260000}"/>
    <cellStyle name="Normal 146 7" xfId="1492" xr:uid="{00000000-0005-0000-0000-0000B3260000}"/>
    <cellStyle name="Normal 146 7 2" xfId="4288" xr:uid="{00000000-0005-0000-0000-0000B4260000}"/>
    <cellStyle name="Normal 146 7 2 2" xfId="9880" xr:uid="{00000000-0005-0000-0000-0000B5260000}"/>
    <cellStyle name="Normal 146 7 2 3" xfId="15463" xr:uid="{00000000-0005-0000-0000-0000B6260000}"/>
    <cellStyle name="Normal 146 7 2 4" xfId="21046" xr:uid="{00000000-0005-0000-0000-0000B7260000}"/>
    <cellStyle name="Normal 146 7 2 5" xfId="26629" xr:uid="{00000000-0005-0000-0000-0000B8260000}"/>
    <cellStyle name="Normal 146 7 2 6" xfId="32212" xr:uid="{00000000-0005-0000-0000-0000B9260000}"/>
    <cellStyle name="Normal 146 7 3" xfId="7090" xr:uid="{00000000-0005-0000-0000-0000BA260000}"/>
    <cellStyle name="Normal 146 7 4" xfId="12673" xr:uid="{00000000-0005-0000-0000-0000BB260000}"/>
    <cellStyle name="Normal 146 7 5" xfId="18256" xr:uid="{00000000-0005-0000-0000-0000BC260000}"/>
    <cellStyle name="Normal 146 7 6" xfId="23839" xr:uid="{00000000-0005-0000-0000-0000BD260000}"/>
    <cellStyle name="Normal 146 7 7" xfId="29422" xr:uid="{00000000-0005-0000-0000-0000BE260000}"/>
    <cellStyle name="Normal 146 8" xfId="1679" xr:uid="{00000000-0005-0000-0000-0000BF260000}"/>
    <cellStyle name="Normal 146 8 2" xfId="4475" xr:uid="{00000000-0005-0000-0000-0000C0260000}"/>
    <cellStyle name="Normal 146 8 2 2" xfId="10067" xr:uid="{00000000-0005-0000-0000-0000C1260000}"/>
    <cellStyle name="Normal 146 8 2 3" xfId="15650" xr:uid="{00000000-0005-0000-0000-0000C2260000}"/>
    <cellStyle name="Normal 146 8 2 4" xfId="21233" xr:uid="{00000000-0005-0000-0000-0000C3260000}"/>
    <cellStyle name="Normal 146 8 2 5" xfId="26816" xr:uid="{00000000-0005-0000-0000-0000C4260000}"/>
    <cellStyle name="Normal 146 8 2 6" xfId="32399" xr:uid="{00000000-0005-0000-0000-0000C5260000}"/>
    <cellStyle name="Normal 146 8 3" xfId="7277" xr:uid="{00000000-0005-0000-0000-0000C6260000}"/>
    <cellStyle name="Normal 146 8 4" xfId="12860" xr:uid="{00000000-0005-0000-0000-0000C7260000}"/>
    <cellStyle name="Normal 146 8 5" xfId="18443" xr:uid="{00000000-0005-0000-0000-0000C8260000}"/>
    <cellStyle name="Normal 146 8 6" xfId="24026" xr:uid="{00000000-0005-0000-0000-0000C9260000}"/>
    <cellStyle name="Normal 146 8 7" xfId="29609" xr:uid="{00000000-0005-0000-0000-0000CA260000}"/>
    <cellStyle name="Normal 146 9" xfId="1866" xr:uid="{00000000-0005-0000-0000-0000CB260000}"/>
    <cellStyle name="Normal 146 9 2" xfId="4662" xr:uid="{00000000-0005-0000-0000-0000CC260000}"/>
    <cellStyle name="Normal 146 9 2 2" xfId="10254" xr:uid="{00000000-0005-0000-0000-0000CD260000}"/>
    <cellStyle name="Normal 146 9 2 3" xfId="15837" xr:uid="{00000000-0005-0000-0000-0000CE260000}"/>
    <cellStyle name="Normal 146 9 2 4" xfId="21420" xr:uid="{00000000-0005-0000-0000-0000CF260000}"/>
    <cellStyle name="Normal 146 9 2 5" xfId="27003" xr:uid="{00000000-0005-0000-0000-0000D0260000}"/>
    <cellStyle name="Normal 146 9 2 6" xfId="32586" xr:uid="{00000000-0005-0000-0000-0000D1260000}"/>
    <cellStyle name="Normal 146 9 3" xfId="7464" xr:uid="{00000000-0005-0000-0000-0000D2260000}"/>
    <cellStyle name="Normal 146 9 4" xfId="13047" xr:uid="{00000000-0005-0000-0000-0000D3260000}"/>
    <cellStyle name="Normal 146 9 5" xfId="18630" xr:uid="{00000000-0005-0000-0000-0000D4260000}"/>
    <cellStyle name="Normal 146 9 6" xfId="24213" xr:uid="{00000000-0005-0000-0000-0000D5260000}"/>
    <cellStyle name="Normal 146 9 7" xfId="29796" xr:uid="{00000000-0005-0000-0000-0000D6260000}"/>
    <cellStyle name="Normal 147" xfId="187" xr:uid="{00000000-0005-0000-0000-0000D7260000}"/>
    <cellStyle name="Normal 147 10" xfId="2091" xr:uid="{00000000-0005-0000-0000-0000D8260000}"/>
    <cellStyle name="Normal 147 10 2" xfId="4887" xr:uid="{00000000-0005-0000-0000-0000D9260000}"/>
    <cellStyle name="Normal 147 10 2 2" xfId="10479" xr:uid="{00000000-0005-0000-0000-0000DA260000}"/>
    <cellStyle name="Normal 147 10 2 3" xfId="16062" xr:uid="{00000000-0005-0000-0000-0000DB260000}"/>
    <cellStyle name="Normal 147 10 2 4" xfId="21645" xr:uid="{00000000-0005-0000-0000-0000DC260000}"/>
    <cellStyle name="Normal 147 10 2 5" xfId="27228" xr:uid="{00000000-0005-0000-0000-0000DD260000}"/>
    <cellStyle name="Normal 147 10 2 6" xfId="32811" xr:uid="{00000000-0005-0000-0000-0000DE260000}"/>
    <cellStyle name="Normal 147 10 3" xfId="7689" xr:uid="{00000000-0005-0000-0000-0000DF260000}"/>
    <cellStyle name="Normal 147 10 4" xfId="13272" xr:uid="{00000000-0005-0000-0000-0000E0260000}"/>
    <cellStyle name="Normal 147 10 5" xfId="18855" xr:uid="{00000000-0005-0000-0000-0000E1260000}"/>
    <cellStyle name="Normal 147 10 6" xfId="24438" xr:uid="{00000000-0005-0000-0000-0000E2260000}"/>
    <cellStyle name="Normal 147 10 7" xfId="30021" xr:uid="{00000000-0005-0000-0000-0000E3260000}"/>
    <cellStyle name="Normal 147 11" xfId="2278" xr:uid="{00000000-0005-0000-0000-0000E4260000}"/>
    <cellStyle name="Normal 147 11 2" xfId="5074" xr:uid="{00000000-0005-0000-0000-0000E5260000}"/>
    <cellStyle name="Normal 147 11 2 2" xfId="10666" xr:uid="{00000000-0005-0000-0000-0000E6260000}"/>
    <cellStyle name="Normal 147 11 2 3" xfId="16249" xr:uid="{00000000-0005-0000-0000-0000E7260000}"/>
    <cellStyle name="Normal 147 11 2 4" xfId="21832" xr:uid="{00000000-0005-0000-0000-0000E8260000}"/>
    <cellStyle name="Normal 147 11 2 5" xfId="27415" xr:uid="{00000000-0005-0000-0000-0000E9260000}"/>
    <cellStyle name="Normal 147 11 2 6" xfId="32998" xr:uid="{00000000-0005-0000-0000-0000EA260000}"/>
    <cellStyle name="Normal 147 11 3" xfId="7876" xr:uid="{00000000-0005-0000-0000-0000EB260000}"/>
    <cellStyle name="Normal 147 11 4" xfId="13459" xr:uid="{00000000-0005-0000-0000-0000EC260000}"/>
    <cellStyle name="Normal 147 11 5" xfId="19042" xr:uid="{00000000-0005-0000-0000-0000ED260000}"/>
    <cellStyle name="Normal 147 11 6" xfId="24625" xr:uid="{00000000-0005-0000-0000-0000EE260000}"/>
    <cellStyle name="Normal 147 11 7" xfId="30208" xr:uid="{00000000-0005-0000-0000-0000EF260000}"/>
    <cellStyle name="Normal 147 12" xfId="2465" xr:uid="{00000000-0005-0000-0000-0000F0260000}"/>
    <cellStyle name="Normal 147 12 2" xfId="5261" xr:uid="{00000000-0005-0000-0000-0000F1260000}"/>
    <cellStyle name="Normal 147 12 2 2" xfId="10853" xr:uid="{00000000-0005-0000-0000-0000F2260000}"/>
    <cellStyle name="Normal 147 12 2 3" xfId="16436" xr:uid="{00000000-0005-0000-0000-0000F3260000}"/>
    <cellStyle name="Normal 147 12 2 4" xfId="22019" xr:uid="{00000000-0005-0000-0000-0000F4260000}"/>
    <cellStyle name="Normal 147 12 2 5" xfId="27602" xr:uid="{00000000-0005-0000-0000-0000F5260000}"/>
    <cellStyle name="Normal 147 12 2 6" xfId="33185" xr:uid="{00000000-0005-0000-0000-0000F6260000}"/>
    <cellStyle name="Normal 147 12 3" xfId="8063" xr:uid="{00000000-0005-0000-0000-0000F7260000}"/>
    <cellStyle name="Normal 147 12 4" xfId="13646" xr:uid="{00000000-0005-0000-0000-0000F8260000}"/>
    <cellStyle name="Normal 147 12 5" xfId="19229" xr:uid="{00000000-0005-0000-0000-0000F9260000}"/>
    <cellStyle name="Normal 147 12 6" xfId="24812" xr:uid="{00000000-0005-0000-0000-0000FA260000}"/>
    <cellStyle name="Normal 147 12 7" xfId="30395" xr:uid="{00000000-0005-0000-0000-0000FB260000}"/>
    <cellStyle name="Normal 147 13" xfId="2652" xr:uid="{00000000-0005-0000-0000-0000FC260000}"/>
    <cellStyle name="Normal 147 13 2" xfId="5448" xr:uid="{00000000-0005-0000-0000-0000FD260000}"/>
    <cellStyle name="Normal 147 13 2 2" xfId="11040" xr:uid="{00000000-0005-0000-0000-0000FE260000}"/>
    <cellStyle name="Normal 147 13 2 3" xfId="16623" xr:uid="{00000000-0005-0000-0000-0000FF260000}"/>
    <cellStyle name="Normal 147 13 2 4" xfId="22206" xr:uid="{00000000-0005-0000-0000-000000270000}"/>
    <cellStyle name="Normal 147 13 2 5" xfId="27789" xr:uid="{00000000-0005-0000-0000-000001270000}"/>
    <cellStyle name="Normal 147 13 2 6" xfId="33372" xr:uid="{00000000-0005-0000-0000-000002270000}"/>
    <cellStyle name="Normal 147 13 3" xfId="8250" xr:uid="{00000000-0005-0000-0000-000003270000}"/>
    <cellStyle name="Normal 147 13 4" xfId="13833" xr:uid="{00000000-0005-0000-0000-000004270000}"/>
    <cellStyle name="Normal 147 13 5" xfId="19416" xr:uid="{00000000-0005-0000-0000-000005270000}"/>
    <cellStyle name="Normal 147 13 6" xfId="24999" xr:uid="{00000000-0005-0000-0000-000006270000}"/>
    <cellStyle name="Normal 147 13 7" xfId="30582" xr:uid="{00000000-0005-0000-0000-000007270000}"/>
    <cellStyle name="Normal 147 14" xfId="2839" xr:uid="{00000000-0005-0000-0000-000008270000}"/>
    <cellStyle name="Normal 147 14 2" xfId="5635" xr:uid="{00000000-0005-0000-0000-000009270000}"/>
    <cellStyle name="Normal 147 14 2 2" xfId="11227" xr:uid="{00000000-0005-0000-0000-00000A270000}"/>
    <cellStyle name="Normal 147 14 2 3" xfId="16810" xr:uid="{00000000-0005-0000-0000-00000B270000}"/>
    <cellStyle name="Normal 147 14 2 4" xfId="22393" xr:uid="{00000000-0005-0000-0000-00000C270000}"/>
    <cellStyle name="Normal 147 14 2 5" xfId="27976" xr:uid="{00000000-0005-0000-0000-00000D270000}"/>
    <cellStyle name="Normal 147 14 2 6" xfId="33559" xr:uid="{00000000-0005-0000-0000-00000E270000}"/>
    <cellStyle name="Normal 147 14 3" xfId="8437" xr:uid="{00000000-0005-0000-0000-00000F270000}"/>
    <cellStyle name="Normal 147 14 4" xfId="14020" xr:uid="{00000000-0005-0000-0000-000010270000}"/>
    <cellStyle name="Normal 147 14 5" xfId="19603" xr:uid="{00000000-0005-0000-0000-000011270000}"/>
    <cellStyle name="Normal 147 14 6" xfId="25186" xr:uid="{00000000-0005-0000-0000-000012270000}"/>
    <cellStyle name="Normal 147 14 7" xfId="30769" xr:uid="{00000000-0005-0000-0000-000013270000}"/>
    <cellStyle name="Normal 147 15" xfId="3026" xr:uid="{00000000-0005-0000-0000-000014270000}"/>
    <cellStyle name="Normal 147 15 2" xfId="8624" xr:uid="{00000000-0005-0000-0000-000015270000}"/>
    <cellStyle name="Normal 147 15 3" xfId="14207" xr:uid="{00000000-0005-0000-0000-000016270000}"/>
    <cellStyle name="Normal 147 15 4" xfId="19790" xr:uid="{00000000-0005-0000-0000-000017270000}"/>
    <cellStyle name="Normal 147 15 5" xfId="25373" xr:uid="{00000000-0005-0000-0000-000018270000}"/>
    <cellStyle name="Normal 147 15 6" xfId="30956" xr:uid="{00000000-0005-0000-0000-000019270000}"/>
    <cellStyle name="Normal 147 16" xfId="5831" xr:uid="{00000000-0005-0000-0000-00001A270000}"/>
    <cellStyle name="Normal 147 17" xfId="11414" xr:uid="{00000000-0005-0000-0000-00001B270000}"/>
    <cellStyle name="Normal 147 18" xfId="16997" xr:uid="{00000000-0005-0000-0000-00001C270000}"/>
    <cellStyle name="Normal 147 19" xfId="22580" xr:uid="{00000000-0005-0000-0000-00001D270000}"/>
    <cellStyle name="Normal 147 2" xfId="416" xr:uid="{00000000-0005-0000-0000-00001E270000}"/>
    <cellStyle name="Normal 147 2 2" xfId="1157" xr:uid="{00000000-0005-0000-0000-00001F270000}"/>
    <cellStyle name="Normal 147 2 2 2" xfId="3955" xr:uid="{00000000-0005-0000-0000-000020270000}"/>
    <cellStyle name="Normal 147 2 2 2 2" xfId="9547" xr:uid="{00000000-0005-0000-0000-000021270000}"/>
    <cellStyle name="Normal 147 2 2 2 3" xfId="15130" xr:uid="{00000000-0005-0000-0000-000022270000}"/>
    <cellStyle name="Normal 147 2 2 2 4" xfId="20713" xr:uid="{00000000-0005-0000-0000-000023270000}"/>
    <cellStyle name="Normal 147 2 2 2 5" xfId="26296" xr:uid="{00000000-0005-0000-0000-000024270000}"/>
    <cellStyle name="Normal 147 2 2 2 6" xfId="31879" xr:uid="{00000000-0005-0000-0000-000025270000}"/>
    <cellStyle name="Normal 147 2 2 3" xfId="6757" xr:uid="{00000000-0005-0000-0000-000026270000}"/>
    <cellStyle name="Normal 147 2 2 4" xfId="12340" xr:uid="{00000000-0005-0000-0000-000027270000}"/>
    <cellStyle name="Normal 147 2 2 5" xfId="17923" xr:uid="{00000000-0005-0000-0000-000028270000}"/>
    <cellStyle name="Normal 147 2 2 6" xfId="23506" xr:uid="{00000000-0005-0000-0000-000029270000}"/>
    <cellStyle name="Normal 147 2 2 7" xfId="29089" xr:uid="{00000000-0005-0000-0000-00002A270000}"/>
    <cellStyle name="Normal 147 2 3" xfId="3214" xr:uid="{00000000-0005-0000-0000-00002B270000}"/>
    <cellStyle name="Normal 147 2 3 2" xfId="8808" xr:uid="{00000000-0005-0000-0000-00002C270000}"/>
    <cellStyle name="Normal 147 2 3 3" xfId="14391" xr:uid="{00000000-0005-0000-0000-00002D270000}"/>
    <cellStyle name="Normal 147 2 3 4" xfId="19974" xr:uid="{00000000-0005-0000-0000-00002E270000}"/>
    <cellStyle name="Normal 147 2 3 5" xfId="25557" xr:uid="{00000000-0005-0000-0000-00002F270000}"/>
    <cellStyle name="Normal 147 2 3 6" xfId="31140" xr:uid="{00000000-0005-0000-0000-000030270000}"/>
    <cellStyle name="Normal 147 2 4" xfId="6018" xr:uid="{00000000-0005-0000-0000-000031270000}"/>
    <cellStyle name="Normal 147 2 5" xfId="11601" xr:uid="{00000000-0005-0000-0000-000032270000}"/>
    <cellStyle name="Normal 147 2 6" xfId="17184" xr:uid="{00000000-0005-0000-0000-000033270000}"/>
    <cellStyle name="Normal 147 2 7" xfId="22767" xr:uid="{00000000-0005-0000-0000-000034270000}"/>
    <cellStyle name="Normal 147 2 8" xfId="28350" xr:uid="{00000000-0005-0000-0000-000035270000}"/>
    <cellStyle name="Normal 147 20" xfId="28163" xr:uid="{00000000-0005-0000-0000-000036270000}"/>
    <cellStyle name="Normal 147 3" xfId="600" xr:uid="{00000000-0005-0000-0000-000037270000}"/>
    <cellStyle name="Normal 147 3 2" xfId="3398" xr:uid="{00000000-0005-0000-0000-000038270000}"/>
    <cellStyle name="Normal 147 3 2 2" xfId="8992" xr:uid="{00000000-0005-0000-0000-000039270000}"/>
    <cellStyle name="Normal 147 3 2 3" xfId="14575" xr:uid="{00000000-0005-0000-0000-00003A270000}"/>
    <cellStyle name="Normal 147 3 2 4" xfId="20158" xr:uid="{00000000-0005-0000-0000-00003B270000}"/>
    <cellStyle name="Normal 147 3 2 5" xfId="25741" xr:uid="{00000000-0005-0000-0000-00003C270000}"/>
    <cellStyle name="Normal 147 3 2 6" xfId="31324" xr:uid="{00000000-0005-0000-0000-00003D270000}"/>
    <cellStyle name="Normal 147 3 3" xfId="6202" xr:uid="{00000000-0005-0000-0000-00003E270000}"/>
    <cellStyle name="Normal 147 3 4" xfId="11785" xr:uid="{00000000-0005-0000-0000-00003F270000}"/>
    <cellStyle name="Normal 147 3 5" xfId="17368" xr:uid="{00000000-0005-0000-0000-000040270000}"/>
    <cellStyle name="Normal 147 3 6" xfId="22951" xr:uid="{00000000-0005-0000-0000-000041270000}"/>
    <cellStyle name="Normal 147 3 7" xfId="28534" xr:uid="{00000000-0005-0000-0000-000042270000}"/>
    <cellStyle name="Normal 147 4" xfId="787" xr:uid="{00000000-0005-0000-0000-000043270000}"/>
    <cellStyle name="Normal 147 4 2" xfId="3585" xr:uid="{00000000-0005-0000-0000-000044270000}"/>
    <cellStyle name="Normal 147 4 2 2" xfId="9177" xr:uid="{00000000-0005-0000-0000-000045270000}"/>
    <cellStyle name="Normal 147 4 2 3" xfId="14760" xr:uid="{00000000-0005-0000-0000-000046270000}"/>
    <cellStyle name="Normal 147 4 2 4" xfId="20343" xr:uid="{00000000-0005-0000-0000-000047270000}"/>
    <cellStyle name="Normal 147 4 2 5" xfId="25926" xr:uid="{00000000-0005-0000-0000-000048270000}"/>
    <cellStyle name="Normal 147 4 2 6" xfId="31509" xr:uid="{00000000-0005-0000-0000-000049270000}"/>
    <cellStyle name="Normal 147 4 3" xfId="6387" xr:uid="{00000000-0005-0000-0000-00004A270000}"/>
    <cellStyle name="Normal 147 4 4" xfId="11970" xr:uid="{00000000-0005-0000-0000-00004B270000}"/>
    <cellStyle name="Normal 147 4 5" xfId="17553" xr:uid="{00000000-0005-0000-0000-00004C270000}"/>
    <cellStyle name="Normal 147 4 6" xfId="23136" xr:uid="{00000000-0005-0000-0000-00004D270000}"/>
    <cellStyle name="Normal 147 4 7" xfId="28719" xr:uid="{00000000-0005-0000-0000-00004E270000}"/>
    <cellStyle name="Normal 147 5" xfId="974" xr:uid="{00000000-0005-0000-0000-00004F270000}"/>
    <cellStyle name="Normal 147 5 2" xfId="3772" xr:uid="{00000000-0005-0000-0000-000050270000}"/>
    <cellStyle name="Normal 147 5 2 2" xfId="9364" xr:uid="{00000000-0005-0000-0000-000051270000}"/>
    <cellStyle name="Normal 147 5 2 3" xfId="14947" xr:uid="{00000000-0005-0000-0000-000052270000}"/>
    <cellStyle name="Normal 147 5 2 4" xfId="20530" xr:uid="{00000000-0005-0000-0000-000053270000}"/>
    <cellStyle name="Normal 147 5 2 5" xfId="26113" xr:uid="{00000000-0005-0000-0000-000054270000}"/>
    <cellStyle name="Normal 147 5 2 6" xfId="31696" xr:uid="{00000000-0005-0000-0000-000055270000}"/>
    <cellStyle name="Normal 147 5 3" xfId="6574" xr:uid="{00000000-0005-0000-0000-000056270000}"/>
    <cellStyle name="Normal 147 5 4" xfId="12157" xr:uid="{00000000-0005-0000-0000-000057270000}"/>
    <cellStyle name="Normal 147 5 5" xfId="17740" xr:uid="{00000000-0005-0000-0000-000058270000}"/>
    <cellStyle name="Normal 147 5 6" xfId="23323" xr:uid="{00000000-0005-0000-0000-000059270000}"/>
    <cellStyle name="Normal 147 5 7" xfId="28906" xr:uid="{00000000-0005-0000-0000-00005A270000}"/>
    <cellStyle name="Normal 147 6" xfId="1341" xr:uid="{00000000-0005-0000-0000-00005B270000}"/>
    <cellStyle name="Normal 147 6 2" xfId="4139" xr:uid="{00000000-0005-0000-0000-00005C270000}"/>
    <cellStyle name="Normal 147 6 2 2" xfId="9731" xr:uid="{00000000-0005-0000-0000-00005D270000}"/>
    <cellStyle name="Normal 147 6 2 3" xfId="15314" xr:uid="{00000000-0005-0000-0000-00005E270000}"/>
    <cellStyle name="Normal 147 6 2 4" xfId="20897" xr:uid="{00000000-0005-0000-0000-00005F270000}"/>
    <cellStyle name="Normal 147 6 2 5" xfId="26480" xr:uid="{00000000-0005-0000-0000-000060270000}"/>
    <cellStyle name="Normal 147 6 2 6" xfId="32063" xr:uid="{00000000-0005-0000-0000-000061270000}"/>
    <cellStyle name="Normal 147 6 3" xfId="6941" xr:uid="{00000000-0005-0000-0000-000062270000}"/>
    <cellStyle name="Normal 147 6 4" xfId="12524" xr:uid="{00000000-0005-0000-0000-000063270000}"/>
    <cellStyle name="Normal 147 6 5" xfId="18107" xr:uid="{00000000-0005-0000-0000-000064270000}"/>
    <cellStyle name="Normal 147 6 6" xfId="23690" xr:uid="{00000000-0005-0000-0000-000065270000}"/>
    <cellStyle name="Normal 147 6 7" xfId="29273" xr:uid="{00000000-0005-0000-0000-000066270000}"/>
    <cellStyle name="Normal 147 7" xfId="1530" xr:uid="{00000000-0005-0000-0000-000067270000}"/>
    <cellStyle name="Normal 147 7 2" xfId="4326" xr:uid="{00000000-0005-0000-0000-000068270000}"/>
    <cellStyle name="Normal 147 7 2 2" xfId="9918" xr:uid="{00000000-0005-0000-0000-000069270000}"/>
    <cellStyle name="Normal 147 7 2 3" xfId="15501" xr:uid="{00000000-0005-0000-0000-00006A270000}"/>
    <cellStyle name="Normal 147 7 2 4" xfId="21084" xr:uid="{00000000-0005-0000-0000-00006B270000}"/>
    <cellStyle name="Normal 147 7 2 5" xfId="26667" xr:uid="{00000000-0005-0000-0000-00006C270000}"/>
    <cellStyle name="Normal 147 7 2 6" xfId="32250" xr:uid="{00000000-0005-0000-0000-00006D270000}"/>
    <cellStyle name="Normal 147 7 3" xfId="7128" xr:uid="{00000000-0005-0000-0000-00006E270000}"/>
    <cellStyle name="Normal 147 7 4" xfId="12711" xr:uid="{00000000-0005-0000-0000-00006F270000}"/>
    <cellStyle name="Normal 147 7 5" xfId="18294" xr:uid="{00000000-0005-0000-0000-000070270000}"/>
    <cellStyle name="Normal 147 7 6" xfId="23877" xr:uid="{00000000-0005-0000-0000-000071270000}"/>
    <cellStyle name="Normal 147 7 7" xfId="29460" xr:uid="{00000000-0005-0000-0000-000072270000}"/>
    <cellStyle name="Normal 147 8" xfId="1717" xr:uid="{00000000-0005-0000-0000-000073270000}"/>
    <cellStyle name="Normal 147 8 2" xfId="4513" xr:uid="{00000000-0005-0000-0000-000074270000}"/>
    <cellStyle name="Normal 147 8 2 2" xfId="10105" xr:uid="{00000000-0005-0000-0000-000075270000}"/>
    <cellStyle name="Normal 147 8 2 3" xfId="15688" xr:uid="{00000000-0005-0000-0000-000076270000}"/>
    <cellStyle name="Normal 147 8 2 4" xfId="21271" xr:uid="{00000000-0005-0000-0000-000077270000}"/>
    <cellStyle name="Normal 147 8 2 5" xfId="26854" xr:uid="{00000000-0005-0000-0000-000078270000}"/>
    <cellStyle name="Normal 147 8 2 6" xfId="32437" xr:uid="{00000000-0005-0000-0000-000079270000}"/>
    <cellStyle name="Normal 147 8 3" xfId="7315" xr:uid="{00000000-0005-0000-0000-00007A270000}"/>
    <cellStyle name="Normal 147 8 4" xfId="12898" xr:uid="{00000000-0005-0000-0000-00007B270000}"/>
    <cellStyle name="Normal 147 8 5" xfId="18481" xr:uid="{00000000-0005-0000-0000-00007C270000}"/>
    <cellStyle name="Normal 147 8 6" xfId="24064" xr:uid="{00000000-0005-0000-0000-00007D270000}"/>
    <cellStyle name="Normal 147 8 7" xfId="29647" xr:uid="{00000000-0005-0000-0000-00007E270000}"/>
    <cellStyle name="Normal 147 9" xfId="1904" xr:uid="{00000000-0005-0000-0000-00007F270000}"/>
    <cellStyle name="Normal 147 9 2" xfId="4700" xr:uid="{00000000-0005-0000-0000-000080270000}"/>
    <cellStyle name="Normal 147 9 2 2" xfId="10292" xr:uid="{00000000-0005-0000-0000-000081270000}"/>
    <cellStyle name="Normal 147 9 2 3" xfId="15875" xr:uid="{00000000-0005-0000-0000-000082270000}"/>
    <cellStyle name="Normal 147 9 2 4" xfId="21458" xr:uid="{00000000-0005-0000-0000-000083270000}"/>
    <cellStyle name="Normal 147 9 2 5" xfId="27041" xr:uid="{00000000-0005-0000-0000-000084270000}"/>
    <cellStyle name="Normal 147 9 2 6" xfId="32624" xr:uid="{00000000-0005-0000-0000-000085270000}"/>
    <cellStyle name="Normal 147 9 3" xfId="7502" xr:uid="{00000000-0005-0000-0000-000086270000}"/>
    <cellStyle name="Normal 147 9 4" xfId="13085" xr:uid="{00000000-0005-0000-0000-000087270000}"/>
    <cellStyle name="Normal 147 9 5" xfId="18668" xr:uid="{00000000-0005-0000-0000-000088270000}"/>
    <cellStyle name="Normal 147 9 6" xfId="24251" xr:uid="{00000000-0005-0000-0000-000089270000}"/>
    <cellStyle name="Normal 147 9 7" xfId="29834" xr:uid="{00000000-0005-0000-0000-00008A270000}"/>
    <cellStyle name="Normal 148" xfId="188" xr:uid="{00000000-0005-0000-0000-00008B270000}"/>
    <cellStyle name="Normal 148 10" xfId="2092" xr:uid="{00000000-0005-0000-0000-00008C270000}"/>
    <cellStyle name="Normal 148 10 2" xfId="4888" xr:uid="{00000000-0005-0000-0000-00008D270000}"/>
    <cellStyle name="Normal 148 10 2 2" xfId="10480" xr:uid="{00000000-0005-0000-0000-00008E270000}"/>
    <cellStyle name="Normal 148 10 2 3" xfId="16063" xr:uid="{00000000-0005-0000-0000-00008F270000}"/>
    <cellStyle name="Normal 148 10 2 4" xfId="21646" xr:uid="{00000000-0005-0000-0000-000090270000}"/>
    <cellStyle name="Normal 148 10 2 5" xfId="27229" xr:uid="{00000000-0005-0000-0000-000091270000}"/>
    <cellStyle name="Normal 148 10 2 6" xfId="32812" xr:uid="{00000000-0005-0000-0000-000092270000}"/>
    <cellStyle name="Normal 148 10 3" xfId="7690" xr:uid="{00000000-0005-0000-0000-000093270000}"/>
    <cellStyle name="Normal 148 10 4" xfId="13273" xr:uid="{00000000-0005-0000-0000-000094270000}"/>
    <cellStyle name="Normal 148 10 5" xfId="18856" xr:uid="{00000000-0005-0000-0000-000095270000}"/>
    <cellStyle name="Normal 148 10 6" xfId="24439" xr:uid="{00000000-0005-0000-0000-000096270000}"/>
    <cellStyle name="Normal 148 10 7" xfId="30022" xr:uid="{00000000-0005-0000-0000-000097270000}"/>
    <cellStyle name="Normal 148 11" xfId="2279" xr:uid="{00000000-0005-0000-0000-000098270000}"/>
    <cellStyle name="Normal 148 11 2" xfId="5075" xr:uid="{00000000-0005-0000-0000-000099270000}"/>
    <cellStyle name="Normal 148 11 2 2" xfId="10667" xr:uid="{00000000-0005-0000-0000-00009A270000}"/>
    <cellStyle name="Normal 148 11 2 3" xfId="16250" xr:uid="{00000000-0005-0000-0000-00009B270000}"/>
    <cellStyle name="Normal 148 11 2 4" xfId="21833" xr:uid="{00000000-0005-0000-0000-00009C270000}"/>
    <cellStyle name="Normal 148 11 2 5" xfId="27416" xr:uid="{00000000-0005-0000-0000-00009D270000}"/>
    <cellStyle name="Normal 148 11 2 6" xfId="32999" xr:uid="{00000000-0005-0000-0000-00009E270000}"/>
    <cellStyle name="Normal 148 11 3" xfId="7877" xr:uid="{00000000-0005-0000-0000-00009F270000}"/>
    <cellStyle name="Normal 148 11 4" xfId="13460" xr:uid="{00000000-0005-0000-0000-0000A0270000}"/>
    <cellStyle name="Normal 148 11 5" xfId="19043" xr:uid="{00000000-0005-0000-0000-0000A1270000}"/>
    <cellStyle name="Normal 148 11 6" xfId="24626" xr:uid="{00000000-0005-0000-0000-0000A2270000}"/>
    <cellStyle name="Normal 148 11 7" xfId="30209" xr:uid="{00000000-0005-0000-0000-0000A3270000}"/>
    <cellStyle name="Normal 148 12" xfId="2466" xr:uid="{00000000-0005-0000-0000-0000A4270000}"/>
    <cellStyle name="Normal 148 12 2" xfId="5262" xr:uid="{00000000-0005-0000-0000-0000A5270000}"/>
    <cellStyle name="Normal 148 12 2 2" xfId="10854" xr:uid="{00000000-0005-0000-0000-0000A6270000}"/>
    <cellStyle name="Normal 148 12 2 3" xfId="16437" xr:uid="{00000000-0005-0000-0000-0000A7270000}"/>
    <cellStyle name="Normal 148 12 2 4" xfId="22020" xr:uid="{00000000-0005-0000-0000-0000A8270000}"/>
    <cellStyle name="Normal 148 12 2 5" xfId="27603" xr:uid="{00000000-0005-0000-0000-0000A9270000}"/>
    <cellStyle name="Normal 148 12 2 6" xfId="33186" xr:uid="{00000000-0005-0000-0000-0000AA270000}"/>
    <cellStyle name="Normal 148 12 3" xfId="8064" xr:uid="{00000000-0005-0000-0000-0000AB270000}"/>
    <cellStyle name="Normal 148 12 4" xfId="13647" xr:uid="{00000000-0005-0000-0000-0000AC270000}"/>
    <cellStyle name="Normal 148 12 5" xfId="19230" xr:uid="{00000000-0005-0000-0000-0000AD270000}"/>
    <cellStyle name="Normal 148 12 6" xfId="24813" xr:uid="{00000000-0005-0000-0000-0000AE270000}"/>
    <cellStyle name="Normal 148 12 7" xfId="30396" xr:uid="{00000000-0005-0000-0000-0000AF270000}"/>
    <cellStyle name="Normal 148 13" xfId="2653" xr:uid="{00000000-0005-0000-0000-0000B0270000}"/>
    <cellStyle name="Normal 148 13 2" xfId="5449" xr:uid="{00000000-0005-0000-0000-0000B1270000}"/>
    <cellStyle name="Normal 148 13 2 2" xfId="11041" xr:uid="{00000000-0005-0000-0000-0000B2270000}"/>
    <cellStyle name="Normal 148 13 2 3" xfId="16624" xr:uid="{00000000-0005-0000-0000-0000B3270000}"/>
    <cellStyle name="Normal 148 13 2 4" xfId="22207" xr:uid="{00000000-0005-0000-0000-0000B4270000}"/>
    <cellStyle name="Normal 148 13 2 5" xfId="27790" xr:uid="{00000000-0005-0000-0000-0000B5270000}"/>
    <cellStyle name="Normal 148 13 2 6" xfId="33373" xr:uid="{00000000-0005-0000-0000-0000B6270000}"/>
    <cellStyle name="Normal 148 13 3" xfId="8251" xr:uid="{00000000-0005-0000-0000-0000B7270000}"/>
    <cellStyle name="Normal 148 13 4" xfId="13834" xr:uid="{00000000-0005-0000-0000-0000B8270000}"/>
    <cellStyle name="Normal 148 13 5" xfId="19417" xr:uid="{00000000-0005-0000-0000-0000B9270000}"/>
    <cellStyle name="Normal 148 13 6" xfId="25000" xr:uid="{00000000-0005-0000-0000-0000BA270000}"/>
    <cellStyle name="Normal 148 13 7" xfId="30583" xr:uid="{00000000-0005-0000-0000-0000BB270000}"/>
    <cellStyle name="Normal 148 14" xfId="2840" xr:uid="{00000000-0005-0000-0000-0000BC270000}"/>
    <cellStyle name="Normal 148 14 2" xfId="5636" xr:uid="{00000000-0005-0000-0000-0000BD270000}"/>
    <cellStyle name="Normal 148 14 2 2" xfId="11228" xr:uid="{00000000-0005-0000-0000-0000BE270000}"/>
    <cellStyle name="Normal 148 14 2 3" xfId="16811" xr:uid="{00000000-0005-0000-0000-0000BF270000}"/>
    <cellStyle name="Normal 148 14 2 4" xfId="22394" xr:uid="{00000000-0005-0000-0000-0000C0270000}"/>
    <cellStyle name="Normal 148 14 2 5" xfId="27977" xr:uid="{00000000-0005-0000-0000-0000C1270000}"/>
    <cellStyle name="Normal 148 14 2 6" xfId="33560" xr:uid="{00000000-0005-0000-0000-0000C2270000}"/>
    <cellStyle name="Normal 148 14 3" xfId="8438" xr:uid="{00000000-0005-0000-0000-0000C3270000}"/>
    <cellStyle name="Normal 148 14 4" xfId="14021" xr:uid="{00000000-0005-0000-0000-0000C4270000}"/>
    <cellStyle name="Normal 148 14 5" xfId="19604" xr:uid="{00000000-0005-0000-0000-0000C5270000}"/>
    <cellStyle name="Normal 148 14 6" xfId="25187" xr:uid="{00000000-0005-0000-0000-0000C6270000}"/>
    <cellStyle name="Normal 148 14 7" xfId="30770" xr:uid="{00000000-0005-0000-0000-0000C7270000}"/>
    <cellStyle name="Normal 148 15" xfId="3027" xr:uid="{00000000-0005-0000-0000-0000C8270000}"/>
    <cellStyle name="Normal 148 15 2" xfId="8625" xr:uid="{00000000-0005-0000-0000-0000C9270000}"/>
    <cellStyle name="Normal 148 15 3" xfId="14208" xr:uid="{00000000-0005-0000-0000-0000CA270000}"/>
    <cellStyle name="Normal 148 15 4" xfId="19791" xr:uid="{00000000-0005-0000-0000-0000CB270000}"/>
    <cellStyle name="Normal 148 15 5" xfId="25374" xr:uid="{00000000-0005-0000-0000-0000CC270000}"/>
    <cellStyle name="Normal 148 15 6" xfId="30957" xr:uid="{00000000-0005-0000-0000-0000CD270000}"/>
    <cellStyle name="Normal 148 16" xfId="5832" xr:uid="{00000000-0005-0000-0000-0000CE270000}"/>
    <cellStyle name="Normal 148 17" xfId="11415" xr:uid="{00000000-0005-0000-0000-0000CF270000}"/>
    <cellStyle name="Normal 148 18" xfId="16998" xr:uid="{00000000-0005-0000-0000-0000D0270000}"/>
    <cellStyle name="Normal 148 19" xfId="22581" xr:uid="{00000000-0005-0000-0000-0000D1270000}"/>
    <cellStyle name="Normal 148 2" xfId="417" xr:uid="{00000000-0005-0000-0000-0000D2270000}"/>
    <cellStyle name="Normal 148 2 2" xfId="1158" xr:uid="{00000000-0005-0000-0000-0000D3270000}"/>
    <cellStyle name="Normal 148 2 2 2" xfId="3956" xr:uid="{00000000-0005-0000-0000-0000D4270000}"/>
    <cellStyle name="Normal 148 2 2 2 2" xfId="9548" xr:uid="{00000000-0005-0000-0000-0000D5270000}"/>
    <cellStyle name="Normal 148 2 2 2 3" xfId="15131" xr:uid="{00000000-0005-0000-0000-0000D6270000}"/>
    <cellStyle name="Normal 148 2 2 2 4" xfId="20714" xr:uid="{00000000-0005-0000-0000-0000D7270000}"/>
    <cellStyle name="Normal 148 2 2 2 5" xfId="26297" xr:uid="{00000000-0005-0000-0000-0000D8270000}"/>
    <cellStyle name="Normal 148 2 2 2 6" xfId="31880" xr:uid="{00000000-0005-0000-0000-0000D9270000}"/>
    <cellStyle name="Normal 148 2 2 3" xfId="6758" xr:uid="{00000000-0005-0000-0000-0000DA270000}"/>
    <cellStyle name="Normal 148 2 2 4" xfId="12341" xr:uid="{00000000-0005-0000-0000-0000DB270000}"/>
    <cellStyle name="Normal 148 2 2 5" xfId="17924" xr:uid="{00000000-0005-0000-0000-0000DC270000}"/>
    <cellStyle name="Normal 148 2 2 6" xfId="23507" xr:uid="{00000000-0005-0000-0000-0000DD270000}"/>
    <cellStyle name="Normal 148 2 2 7" xfId="29090" xr:uid="{00000000-0005-0000-0000-0000DE270000}"/>
    <cellStyle name="Normal 148 2 3" xfId="3215" xr:uid="{00000000-0005-0000-0000-0000DF270000}"/>
    <cellStyle name="Normal 148 2 3 2" xfId="8809" xr:uid="{00000000-0005-0000-0000-0000E0270000}"/>
    <cellStyle name="Normal 148 2 3 3" xfId="14392" xr:uid="{00000000-0005-0000-0000-0000E1270000}"/>
    <cellStyle name="Normal 148 2 3 4" xfId="19975" xr:uid="{00000000-0005-0000-0000-0000E2270000}"/>
    <cellStyle name="Normal 148 2 3 5" xfId="25558" xr:uid="{00000000-0005-0000-0000-0000E3270000}"/>
    <cellStyle name="Normal 148 2 3 6" xfId="31141" xr:uid="{00000000-0005-0000-0000-0000E4270000}"/>
    <cellStyle name="Normal 148 2 4" xfId="6019" xr:uid="{00000000-0005-0000-0000-0000E5270000}"/>
    <cellStyle name="Normal 148 2 5" xfId="11602" xr:uid="{00000000-0005-0000-0000-0000E6270000}"/>
    <cellStyle name="Normal 148 2 6" xfId="17185" xr:uid="{00000000-0005-0000-0000-0000E7270000}"/>
    <cellStyle name="Normal 148 2 7" xfId="22768" xr:uid="{00000000-0005-0000-0000-0000E8270000}"/>
    <cellStyle name="Normal 148 2 8" xfId="28351" xr:uid="{00000000-0005-0000-0000-0000E9270000}"/>
    <cellStyle name="Normal 148 20" xfId="28164" xr:uid="{00000000-0005-0000-0000-0000EA270000}"/>
    <cellStyle name="Normal 148 3" xfId="601" xr:uid="{00000000-0005-0000-0000-0000EB270000}"/>
    <cellStyle name="Normal 148 3 2" xfId="3399" xr:uid="{00000000-0005-0000-0000-0000EC270000}"/>
    <cellStyle name="Normal 148 3 2 2" xfId="8993" xr:uid="{00000000-0005-0000-0000-0000ED270000}"/>
    <cellStyle name="Normal 148 3 2 3" xfId="14576" xr:uid="{00000000-0005-0000-0000-0000EE270000}"/>
    <cellStyle name="Normal 148 3 2 4" xfId="20159" xr:uid="{00000000-0005-0000-0000-0000EF270000}"/>
    <cellStyle name="Normal 148 3 2 5" xfId="25742" xr:uid="{00000000-0005-0000-0000-0000F0270000}"/>
    <cellStyle name="Normal 148 3 2 6" xfId="31325" xr:uid="{00000000-0005-0000-0000-0000F1270000}"/>
    <cellStyle name="Normal 148 3 3" xfId="6203" xr:uid="{00000000-0005-0000-0000-0000F2270000}"/>
    <cellStyle name="Normal 148 3 4" xfId="11786" xr:uid="{00000000-0005-0000-0000-0000F3270000}"/>
    <cellStyle name="Normal 148 3 5" xfId="17369" xr:uid="{00000000-0005-0000-0000-0000F4270000}"/>
    <cellStyle name="Normal 148 3 6" xfId="22952" xr:uid="{00000000-0005-0000-0000-0000F5270000}"/>
    <cellStyle name="Normal 148 3 7" xfId="28535" xr:uid="{00000000-0005-0000-0000-0000F6270000}"/>
    <cellStyle name="Normal 148 4" xfId="788" xr:uid="{00000000-0005-0000-0000-0000F7270000}"/>
    <cellStyle name="Normal 148 4 2" xfId="3586" xr:uid="{00000000-0005-0000-0000-0000F8270000}"/>
    <cellStyle name="Normal 148 4 2 2" xfId="9178" xr:uid="{00000000-0005-0000-0000-0000F9270000}"/>
    <cellStyle name="Normal 148 4 2 3" xfId="14761" xr:uid="{00000000-0005-0000-0000-0000FA270000}"/>
    <cellStyle name="Normal 148 4 2 4" xfId="20344" xr:uid="{00000000-0005-0000-0000-0000FB270000}"/>
    <cellStyle name="Normal 148 4 2 5" xfId="25927" xr:uid="{00000000-0005-0000-0000-0000FC270000}"/>
    <cellStyle name="Normal 148 4 2 6" xfId="31510" xr:uid="{00000000-0005-0000-0000-0000FD270000}"/>
    <cellStyle name="Normal 148 4 3" xfId="6388" xr:uid="{00000000-0005-0000-0000-0000FE270000}"/>
    <cellStyle name="Normal 148 4 4" xfId="11971" xr:uid="{00000000-0005-0000-0000-0000FF270000}"/>
    <cellStyle name="Normal 148 4 5" xfId="17554" xr:uid="{00000000-0005-0000-0000-000000280000}"/>
    <cellStyle name="Normal 148 4 6" xfId="23137" xr:uid="{00000000-0005-0000-0000-000001280000}"/>
    <cellStyle name="Normal 148 4 7" xfId="28720" xr:uid="{00000000-0005-0000-0000-000002280000}"/>
    <cellStyle name="Normal 148 5" xfId="975" xr:uid="{00000000-0005-0000-0000-000003280000}"/>
    <cellStyle name="Normal 148 5 2" xfId="3773" xr:uid="{00000000-0005-0000-0000-000004280000}"/>
    <cellStyle name="Normal 148 5 2 2" xfId="9365" xr:uid="{00000000-0005-0000-0000-000005280000}"/>
    <cellStyle name="Normal 148 5 2 3" xfId="14948" xr:uid="{00000000-0005-0000-0000-000006280000}"/>
    <cellStyle name="Normal 148 5 2 4" xfId="20531" xr:uid="{00000000-0005-0000-0000-000007280000}"/>
    <cellStyle name="Normal 148 5 2 5" xfId="26114" xr:uid="{00000000-0005-0000-0000-000008280000}"/>
    <cellStyle name="Normal 148 5 2 6" xfId="31697" xr:uid="{00000000-0005-0000-0000-000009280000}"/>
    <cellStyle name="Normal 148 5 3" xfId="6575" xr:uid="{00000000-0005-0000-0000-00000A280000}"/>
    <cellStyle name="Normal 148 5 4" xfId="12158" xr:uid="{00000000-0005-0000-0000-00000B280000}"/>
    <cellStyle name="Normal 148 5 5" xfId="17741" xr:uid="{00000000-0005-0000-0000-00000C280000}"/>
    <cellStyle name="Normal 148 5 6" xfId="23324" xr:uid="{00000000-0005-0000-0000-00000D280000}"/>
    <cellStyle name="Normal 148 5 7" xfId="28907" xr:uid="{00000000-0005-0000-0000-00000E280000}"/>
    <cellStyle name="Normal 148 6" xfId="1342" xr:uid="{00000000-0005-0000-0000-00000F280000}"/>
    <cellStyle name="Normal 148 6 2" xfId="4140" xr:uid="{00000000-0005-0000-0000-000010280000}"/>
    <cellStyle name="Normal 148 6 2 2" xfId="9732" xr:uid="{00000000-0005-0000-0000-000011280000}"/>
    <cellStyle name="Normal 148 6 2 3" xfId="15315" xr:uid="{00000000-0005-0000-0000-000012280000}"/>
    <cellStyle name="Normal 148 6 2 4" xfId="20898" xr:uid="{00000000-0005-0000-0000-000013280000}"/>
    <cellStyle name="Normal 148 6 2 5" xfId="26481" xr:uid="{00000000-0005-0000-0000-000014280000}"/>
    <cellStyle name="Normal 148 6 2 6" xfId="32064" xr:uid="{00000000-0005-0000-0000-000015280000}"/>
    <cellStyle name="Normal 148 6 3" xfId="6942" xr:uid="{00000000-0005-0000-0000-000016280000}"/>
    <cellStyle name="Normal 148 6 4" xfId="12525" xr:uid="{00000000-0005-0000-0000-000017280000}"/>
    <cellStyle name="Normal 148 6 5" xfId="18108" xr:uid="{00000000-0005-0000-0000-000018280000}"/>
    <cellStyle name="Normal 148 6 6" xfId="23691" xr:uid="{00000000-0005-0000-0000-000019280000}"/>
    <cellStyle name="Normal 148 6 7" xfId="29274" xr:uid="{00000000-0005-0000-0000-00001A280000}"/>
    <cellStyle name="Normal 148 7" xfId="1531" xr:uid="{00000000-0005-0000-0000-00001B280000}"/>
    <cellStyle name="Normal 148 7 2" xfId="4327" xr:uid="{00000000-0005-0000-0000-00001C280000}"/>
    <cellStyle name="Normal 148 7 2 2" xfId="9919" xr:uid="{00000000-0005-0000-0000-00001D280000}"/>
    <cellStyle name="Normal 148 7 2 3" xfId="15502" xr:uid="{00000000-0005-0000-0000-00001E280000}"/>
    <cellStyle name="Normal 148 7 2 4" xfId="21085" xr:uid="{00000000-0005-0000-0000-00001F280000}"/>
    <cellStyle name="Normal 148 7 2 5" xfId="26668" xr:uid="{00000000-0005-0000-0000-000020280000}"/>
    <cellStyle name="Normal 148 7 2 6" xfId="32251" xr:uid="{00000000-0005-0000-0000-000021280000}"/>
    <cellStyle name="Normal 148 7 3" xfId="7129" xr:uid="{00000000-0005-0000-0000-000022280000}"/>
    <cellStyle name="Normal 148 7 4" xfId="12712" xr:uid="{00000000-0005-0000-0000-000023280000}"/>
    <cellStyle name="Normal 148 7 5" xfId="18295" xr:uid="{00000000-0005-0000-0000-000024280000}"/>
    <cellStyle name="Normal 148 7 6" xfId="23878" xr:uid="{00000000-0005-0000-0000-000025280000}"/>
    <cellStyle name="Normal 148 7 7" xfId="29461" xr:uid="{00000000-0005-0000-0000-000026280000}"/>
    <cellStyle name="Normal 148 8" xfId="1718" xr:uid="{00000000-0005-0000-0000-000027280000}"/>
    <cellStyle name="Normal 148 8 2" xfId="4514" xr:uid="{00000000-0005-0000-0000-000028280000}"/>
    <cellStyle name="Normal 148 8 2 2" xfId="10106" xr:uid="{00000000-0005-0000-0000-000029280000}"/>
    <cellStyle name="Normal 148 8 2 3" xfId="15689" xr:uid="{00000000-0005-0000-0000-00002A280000}"/>
    <cellStyle name="Normal 148 8 2 4" xfId="21272" xr:uid="{00000000-0005-0000-0000-00002B280000}"/>
    <cellStyle name="Normal 148 8 2 5" xfId="26855" xr:uid="{00000000-0005-0000-0000-00002C280000}"/>
    <cellStyle name="Normal 148 8 2 6" xfId="32438" xr:uid="{00000000-0005-0000-0000-00002D280000}"/>
    <cellStyle name="Normal 148 8 3" xfId="7316" xr:uid="{00000000-0005-0000-0000-00002E280000}"/>
    <cellStyle name="Normal 148 8 4" xfId="12899" xr:uid="{00000000-0005-0000-0000-00002F280000}"/>
    <cellStyle name="Normal 148 8 5" xfId="18482" xr:uid="{00000000-0005-0000-0000-000030280000}"/>
    <cellStyle name="Normal 148 8 6" xfId="24065" xr:uid="{00000000-0005-0000-0000-000031280000}"/>
    <cellStyle name="Normal 148 8 7" xfId="29648" xr:uid="{00000000-0005-0000-0000-000032280000}"/>
    <cellStyle name="Normal 148 9" xfId="1905" xr:uid="{00000000-0005-0000-0000-000033280000}"/>
    <cellStyle name="Normal 148 9 2" xfId="4701" xr:uid="{00000000-0005-0000-0000-000034280000}"/>
    <cellStyle name="Normal 148 9 2 2" xfId="10293" xr:uid="{00000000-0005-0000-0000-000035280000}"/>
    <cellStyle name="Normal 148 9 2 3" xfId="15876" xr:uid="{00000000-0005-0000-0000-000036280000}"/>
    <cellStyle name="Normal 148 9 2 4" xfId="21459" xr:uid="{00000000-0005-0000-0000-000037280000}"/>
    <cellStyle name="Normal 148 9 2 5" xfId="27042" xr:uid="{00000000-0005-0000-0000-000038280000}"/>
    <cellStyle name="Normal 148 9 2 6" xfId="32625" xr:uid="{00000000-0005-0000-0000-000039280000}"/>
    <cellStyle name="Normal 148 9 3" xfId="7503" xr:uid="{00000000-0005-0000-0000-00003A280000}"/>
    <cellStyle name="Normal 148 9 4" xfId="13086" xr:uid="{00000000-0005-0000-0000-00003B280000}"/>
    <cellStyle name="Normal 148 9 5" xfId="18669" xr:uid="{00000000-0005-0000-0000-00003C280000}"/>
    <cellStyle name="Normal 148 9 6" xfId="24252" xr:uid="{00000000-0005-0000-0000-00003D280000}"/>
    <cellStyle name="Normal 148 9 7" xfId="29835" xr:uid="{00000000-0005-0000-0000-00003E280000}"/>
    <cellStyle name="Normal 149" xfId="145" xr:uid="{00000000-0005-0000-0000-00003F280000}"/>
    <cellStyle name="Normal 149 10" xfId="2052" xr:uid="{00000000-0005-0000-0000-000040280000}"/>
    <cellStyle name="Normal 149 10 2" xfId="4848" xr:uid="{00000000-0005-0000-0000-000041280000}"/>
    <cellStyle name="Normal 149 10 2 2" xfId="10440" xr:uid="{00000000-0005-0000-0000-000042280000}"/>
    <cellStyle name="Normal 149 10 2 3" xfId="16023" xr:uid="{00000000-0005-0000-0000-000043280000}"/>
    <cellStyle name="Normal 149 10 2 4" xfId="21606" xr:uid="{00000000-0005-0000-0000-000044280000}"/>
    <cellStyle name="Normal 149 10 2 5" xfId="27189" xr:uid="{00000000-0005-0000-0000-000045280000}"/>
    <cellStyle name="Normal 149 10 2 6" xfId="32772" xr:uid="{00000000-0005-0000-0000-000046280000}"/>
    <cellStyle name="Normal 149 10 3" xfId="7650" xr:uid="{00000000-0005-0000-0000-000047280000}"/>
    <cellStyle name="Normal 149 10 4" xfId="13233" xr:uid="{00000000-0005-0000-0000-000048280000}"/>
    <cellStyle name="Normal 149 10 5" xfId="18816" xr:uid="{00000000-0005-0000-0000-000049280000}"/>
    <cellStyle name="Normal 149 10 6" xfId="24399" xr:uid="{00000000-0005-0000-0000-00004A280000}"/>
    <cellStyle name="Normal 149 10 7" xfId="29982" xr:uid="{00000000-0005-0000-0000-00004B280000}"/>
    <cellStyle name="Normal 149 11" xfId="2239" xr:uid="{00000000-0005-0000-0000-00004C280000}"/>
    <cellStyle name="Normal 149 11 2" xfId="5035" xr:uid="{00000000-0005-0000-0000-00004D280000}"/>
    <cellStyle name="Normal 149 11 2 2" xfId="10627" xr:uid="{00000000-0005-0000-0000-00004E280000}"/>
    <cellStyle name="Normal 149 11 2 3" xfId="16210" xr:uid="{00000000-0005-0000-0000-00004F280000}"/>
    <cellStyle name="Normal 149 11 2 4" xfId="21793" xr:uid="{00000000-0005-0000-0000-000050280000}"/>
    <cellStyle name="Normal 149 11 2 5" xfId="27376" xr:uid="{00000000-0005-0000-0000-000051280000}"/>
    <cellStyle name="Normal 149 11 2 6" xfId="32959" xr:uid="{00000000-0005-0000-0000-000052280000}"/>
    <cellStyle name="Normal 149 11 3" xfId="7837" xr:uid="{00000000-0005-0000-0000-000053280000}"/>
    <cellStyle name="Normal 149 11 4" xfId="13420" xr:uid="{00000000-0005-0000-0000-000054280000}"/>
    <cellStyle name="Normal 149 11 5" xfId="19003" xr:uid="{00000000-0005-0000-0000-000055280000}"/>
    <cellStyle name="Normal 149 11 6" xfId="24586" xr:uid="{00000000-0005-0000-0000-000056280000}"/>
    <cellStyle name="Normal 149 11 7" xfId="30169" xr:uid="{00000000-0005-0000-0000-000057280000}"/>
    <cellStyle name="Normal 149 12" xfId="2426" xr:uid="{00000000-0005-0000-0000-000058280000}"/>
    <cellStyle name="Normal 149 12 2" xfId="5222" xr:uid="{00000000-0005-0000-0000-000059280000}"/>
    <cellStyle name="Normal 149 12 2 2" xfId="10814" xr:uid="{00000000-0005-0000-0000-00005A280000}"/>
    <cellStyle name="Normal 149 12 2 3" xfId="16397" xr:uid="{00000000-0005-0000-0000-00005B280000}"/>
    <cellStyle name="Normal 149 12 2 4" xfId="21980" xr:uid="{00000000-0005-0000-0000-00005C280000}"/>
    <cellStyle name="Normal 149 12 2 5" xfId="27563" xr:uid="{00000000-0005-0000-0000-00005D280000}"/>
    <cellStyle name="Normal 149 12 2 6" xfId="33146" xr:uid="{00000000-0005-0000-0000-00005E280000}"/>
    <cellStyle name="Normal 149 12 3" xfId="8024" xr:uid="{00000000-0005-0000-0000-00005F280000}"/>
    <cellStyle name="Normal 149 12 4" xfId="13607" xr:uid="{00000000-0005-0000-0000-000060280000}"/>
    <cellStyle name="Normal 149 12 5" xfId="19190" xr:uid="{00000000-0005-0000-0000-000061280000}"/>
    <cellStyle name="Normal 149 12 6" xfId="24773" xr:uid="{00000000-0005-0000-0000-000062280000}"/>
    <cellStyle name="Normal 149 12 7" xfId="30356" xr:uid="{00000000-0005-0000-0000-000063280000}"/>
    <cellStyle name="Normal 149 13" xfId="2613" xr:uid="{00000000-0005-0000-0000-000064280000}"/>
    <cellStyle name="Normal 149 13 2" xfId="5409" xr:uid="{00000000-0005-0000-0000-000065280000}"/>
    <cellStyle name="Normal 149 13 2 2" xfId="11001" xr:uid="{00000000-0005-0000-0000-000066280000}"/>
    <cellStyle name="Normal 149 13 2 3" xfId="16584" xr:uid="{00000000-0005-0000-0000-000067280000}"/>
    <cellStyle name="Normal 149 13 2 4" xfId="22167" xr:uid="{00000000-0005-0000-0000-000068280000}"/>
    <cellStyle name="Normal 149 13 2 5" xfId="27750" xr:uid="{00000000-0005-0000-0000-000069280000}"/>
    <cellStyle name="Normal 149 13 2 6" xfId="33333" xr:uid="{00000000-0005-0000-0000-00006A280000}"/>
    <cellStyle name="Normal 149 13 3" xfId="8211" xr:uid="{00000000-0005-0000-0000-00006B280000}"/>
    <cellStyle name="Normal 149 13 4" xfId="13794" xr:uid="{00000000-0005-0000-0000-00006C280000}"/>
    <cellStyle name="Normal 149 13 5" xfId="19377" xr:uid="{00000000-0005-0000-0000-00006D280000}"/>
    <cellStyle name="Normal 149 13 6" xfId="24960" xr:uid="{00000000-0005-0000-0000-00006E280000}"/>
    <cellStyle name="Normal 149 13 7" xfId="30543" xr:uid="{00000000-0005-0000-0000-00006F280000}"/>
    <cellStyle name="Normal 149 14" xfId="2800" xr:uid="{00000000-0005-0000-0000-000070280000}"/>
    <cellStyle name="Normal 149 14 2" xfId="5596" xr:uid="{00000000-0005-0000-0000-000071280000}"/>
    <cellStyle name="Normal 149 14 2 2" xfId="11188" xr:uid="{00000000-0005-0000-0000-000072280000}"/>
    <cellStyle name="Normal 149 14 2 3" xfId="16771" xr:uid="{00000000-0005-0000-0000-000073280000}"/>
    <cellStyle name="Normal 149 14 2 4" xfId="22354" xr:uid="{00000000-0005-0000-0000-000074280000}"/>
    <cellStyle name="Normal 149 14 2 5" xfId="27937" xr:uid="{00000000-0005-0000-0000-000075280000}"/>
    <cellStyle name="Normal 149 14 2 6" xfId="33520" xr:uid="{00000000-0005-0000-0000-000076280000}"/>
    <cellStyle name="Normal 149 14 3" xfId="8398" xr:uid="{00000000-0005-0000-0000-000077280000}"/>
    <cellStyle name="Normal 149 14 4" xfId="13981" xr:uid="{00000000-0005-0000-0000-000078280000}"/>
    <cellStyle name="Normal 149 14 5" xfId="19564" xr:uid="{00000000-0005-0000-0000-000079280000}"/>
    <cellStyle name="Normal 149 14 6" xfId="25147" xr:uid="{00000000-0005-0000-0000-00007A280000}"/>
    <cellStyle name="Normal 149 14 7" xfId="30730" xr:uid="{00000000-0005-0000-0000-00007B280000}"/>
    <cellStyle name="Normal 149 15" xfId="2987" xr:uid="{00000000-0005-0000-0000-00007C280000}"/>
    <cellStyle name="Normal 149 15 2" xfId="8585" xr:uid="{00000000-0005-0000-0000-00007D280000}"/>
    <cellStyle name="Normal 149 15 3" xfId="14168" xr:uid="{00000000-0005-0000-0000-00007E280000}"/>
    <cellStyle name="Normal 149 15 4" xfId="19751" xr:uid="{00000000-0005-0000-0000-00007F280000}"/>
    <cellStyle name="Normal 149 15 5" xfId="25334" xr:uid="{00000000-0005-0000-0000-000080280000}"/>
    <cellStyle name="Normal 149 15 6" xfId="30917" xr:uid="{00000000-0005-0000-0000-000081280000}"/>
    <cellStyle name="Normal 149 16" xfId="5792" xr:uid="{00000000-0005-0000-0000-000082280000}"/>
    <cellStyle name="Normal 149 17" xfId="11375" xr:uid="{00000000-0005-0000-0000-000083280000}"/>
    <cellStyle name="Normal 149 18" xfId="16958" xr:uid="{00000000-0005-0000-0000-000084280000}"/>
    <cellStyle name="Normal 149 19" xfId="22541" xr:uid="{00000000-0005-0000-0000-000085280000}"/>
    <cellStyle name="Normal 149 2" xfId="377" xr:uid="{00000000-0005-0000-0000-000086280000}"/>
    <cellStyle name="Normal 149 2 2" xfId="1118" xr:uid="{00000000-0005-0000-0000-000087280000}"/>
    <cellStyle name="Normal 149 2 2 2" xfId="3916" xr:uid="{00000000-0005-0000-0000-000088280000}"/>
    <cellStyle name="Normal 149 2 2 2 2" xfId="9508" xr:uid="{00000000-0005-0000-0000-000089280000}"/>
    <cellStyle name="Normal 149 2 2 2 3" xfId="15091" xr:uid="{00000000-0005-0000-0000-00008A280000}"/>
    <cellStyle name="Normal 149 2 2 2 4" xfId="20674" xr:uid="{00000000-0005-0000-0000-00008B280000}"/>
    <cellStyle name="Normal 149 2 2 2 5" xfId="26257" xr:uid="{00000000-0005-0000-0000-00008C280000}"/>
    <cellStyle name="Normal 149 2 2 2 6" xfId="31840" xr:uid="{00000000-0005-0000-0000-00008D280000}"/>
    <cellStyle name="Normal 149 2 2 3" xfId="6718" xr:uid="{00000000-0005-0000-0000-00008E280000}"/>
    <cellStyle name="Normal 149 2 2 4" xfId="12301" xr:uid="{00000000-0005-0000-0000-00008F280000}"/>
    <cellStyle name="Normal 149 2 2 5" xfId="17884" xr:uid="{00000000-0005-0000-0000-000090280000}"/>
    <cellStyle name="Normal 149 2 2 6" xfId="23467" xr:uid="{00000000-0005-0000-0000-000091280000}"/>
    <cellStyle name="Normal 149 2 2 7" xfId="29050" xr:uid="{00000000-0005-0000-0000-000092280000}"/>
    <cellStyle name="Normal 149 2 3" xfId="3175" xr:uid="{00000000-0005-0000-0000-000093280000}"/>
    <cellStyle name="Normal 149 2 3 2" xfId="8769" xr:uid="{00000000-0005-0000-0000-000094280000}"/>
    <cellStyle name="Normal 149 2 3 3" xfId="14352" xr:uid="{00000000-0005-0000-0000-000095280000}"/>
    <cellStyle name="Normal 149 2 3 4" xfId="19935" xr:uid="{00000000-0005-0000-0000-000096280000}"/>
    <cellStyle name="Normal 149 2 3 5" xfId="25518" xr:uid="{00000000-0005-0000-0000-000097280000}"/>
    <cellStyle name="Normal 149 2 3 6" xfId="31101" xr:uid="{00000000-0005-0000-0000-000098280000}"/>
    <cellStyle name="Normal 149 2 4" xfId="5979" xr:uid="{00000000-0005-0000-0000-000099280000}"/>
    <cellStyle name="Normal 149 2 5" xfId="11562" xr:uid="{00000000-0005-0000-0000-00009A280000}"/>
    <cellStyle name="Normal 149 2 6" xfId="17145" xr:uid="{00000000-0005-0000-0000-00009B280000}"/>
    <cellStyle name="Normal 149 2 7" xfId="22728" xr:uid="{00000000-0005-0000-0000-00009C280000}"/>
    <cellStyle name="Normal 149 2 8" xfId="28311" xr:uid="{00000000-0005-0000-0000-00009D280000}"/>
    <cellStyle name="Normal 149 20" xfId="28124" xr:uid="{00000000-0005-0000-0000-00009E280000}"/>
    <cellStyle name="Normal 149 3" xfId="561" xr:uid="{00000000-0005-0000-0000-00009F280000}"/>
    <cellStyle name="Normal 149 3 2" xfId="3359" xr:uid="{00000000-0005-0000-0000-0000A0280000}"/>
    <cellStyle name="Normal 149 3 2 2" xfId="8953" xr:uid="{00000000-0005-0000-0000-0000A1280000}"/>
    <cellStyle name="Normal 149 3 2 3" xfId="14536" xr:uid="{00000000-0005-0000-0000-0000A2280000}"/>
    <cellStyle name="Normal 149 3 2 4" xfId="20119" xr:uid="{00000000-0005-0000-0000-0000A3280000}"/>
    <cellStyle name="Normal 149 3 2 5" xfId="25702" xr:uid="{00000000-0005-0000-0000-0000A4280000}"/>
    <cellStyle name="Normal 149 3 2 6" xfId="31285" xr:uid="{00000000-0005-0000-0000-0000A5280000}"/>
    <cellStyle name="Normal 149 3 3" xfId="6163" xr:uid="{00000000-0005-0000-0000-0000A6280000}"/>
    <cellStyle name="Normal 149 3 4" xfId="11746" xr:uid="{00000000-0005-0000-0000-0000A7280000}"/>
    <cellStyle name="Normal 149 3 5" xfId="17329" xr:uid="{00000000-0005-0000-0000-0000A8280000}"/>
    <cellStyle name="Normal 149 3 6" xfId="22912" xr:uid="{00000000-0005-0000-0000-0000A9280000}"/>
    <cellStyle name="Normal 149 3 7" xfId="28495" xr:uid="{00000000-0005-0000-0000-0000AA280000}"/>
    <cellStyle name="Normal 149 4" xfId="748" xr:uid="{00000000-0005-0000-0000-0000AB280000}"/>
    <cellStyle name="Normal 149 4 2" xfId="3546" xr:uid="{00000000-0005-0000-0000-0000AC280000}"/>
    <cellStyle name="Normal 149 4 2 2" xfId="9138" xr:uid="{00000000-0005-0000-0000-0000AD280000}"/>
    <cellStyle name="Normal 149 4 2 3" xfId="14721" xr:uid="{00000000-0005-0000-0000-0000AE280000}"/>
    <cellStyle name="Normal 149 4 2 4" xfId="20304" xr:uid="{00000000-0005-0000-0000-0000AF280000}"/>
    <cellStyle name="Normal 149 4 2 5" xfId="25887" xr:uid="{00000000-0005-0000-0000-0000B0280000}"/>
    <cellStyle name="Normal 149 4 2 6" xfId="31470" xr:uid="{00000000-0005-0000-0000-0000B1280000}"/>
    <cellStyle name="Normal 149 4 3" xfId="6348" xr:uid="{00000000-0005-0000-0000-0000B2280000}"/>
    <cellStyle name="Normal 149 4 4" xfId="11931" xr:uid="{00000000-0005-0000-0000-0000B3280000}"/>
    <cellStyle name="Normal 149 4 5" xfId="17514" xr:uid="{00000000-0005-0000-0000-0000B4280000}"/>
    <cellStyle name="Normal 149 4 6" xfId="23097" xr:uid="{00000000-0005-0000-0000-0000B5280000}"/>
    <cellStyle name="Normal 149 4 7" xfId="28680" xr:uid="{00000000-0005-0000-0000-0000B6280000}"/>
    <cellStyle name="Normal 149 5" xfId="935" xr:uid="{00000000-0005-0000-0000-0000B7280000}"/>
    <cellStyle name="Normal 149 5 2" xfId="3733" xr:uid="{00000000-0005-0000-0000-0000B8280000}"/>
    <cellStyle name="Normal 149 5 2 2" xfId="9325" xr:uid="{00000000-0005-0000-0000-0000B9280000}"/>
    <cellStyle name="Normal 149 5 2 3" xfId="14908" xr:uid="{00000000-0005-0000-0000-0000BA280000}"/>
    <cellStyle name="Normal 149 5 2 4" xfId="20491" xr:uid="{00000000-0005-0000-0000-0000BB280000}"/>
    <cellStyle name="Normal 149 5 2 5" xfId="26074" xr:uid="{00000000-0005-0000-0000-0000BC280000}"/>
    <cellStyle name="Normal 149 5 2 6" xfId="31657" xr:uid="{00000000-0005-0000-0000-0000BD280000}"/>
    <cellStyle name="Normal 149 5 3" xfId="6535" xr:uid="{00000000-0005-0000-0000-0000BE280000}"/>
    <cellStyle name="Normal 149 5 4" xfId="12118" xr:uid="{00000000-0005-0000-0000-0000BF280000}"/>
    <cellStyle name="Normal 149 5 5" xfId="17701" xr:uid="{00000000-0005-0000-0000-0000C0280000}"/>
    <cellStyle name="Normal 149 5 6" xfId="23284" xr:uid="{00000000-0005-0000-0000-0000C1280000}"/>
    <cellStyle name="Normal 149 5 7" xfId="28867" xr:uid="{00000000-0005-0000-0000-0000C2280000}"/>
    <cellStyle name="Normal 149 6" xfId="1302" xr:uid="{00000000-0005-0000-0000-0000C3280000}"/>
    <cellStyle name="Normal 149 6 2" xfId="4100" xr:uid="{00000000-0005-0000-0000-0000C4280000}"/>
    <cellStyle name="Normal 149 6 2 2" xfId="9692" xr:uid="{00000000-0005-0000-0000-0000C5280000}"/>
    <cellStyle name="Normal 149 6 2 3" xfId="15275" xr:uid="{00000000-0005-0000-0000-0000C6280000}"/>
    <cellStyle name="Normal 149 6 2 4" xfId="20858" xr:uid="{00000000-0005-0000-0000-0000C7280000}"/>
    <cellStyle name="Normal 149 6 2 5" xfId="26441" xr:uid="{00000000-0005-0000-0000-0000C8280000}"/>
    <cellStyle name="Normal 149 6 2 6" xfId="32024" xr:uid="{00000000-0005-0000-0000-0000C9280000}"/>
    <cellStyle name="Normal 149 6 3" xfId="6902" xr:uid="{00000000-0005-0000-0000-0000CA280000}"/>
    <cellStyle name="Normal 149 6 4" xfId="12485" xr:uid="{00000000-0005-0000-0000-0000CB280000}"/>
    <cellStyle name="Normal 149 6 5" xfId="18068" xr:uid="{00000000-0005-0000-0000-0000CC280000}"/>
    <cellStyle name="Normal 149 6 6" xfId="23651" xr:uid="{00000000-0005-0000-0000-0000CD280000}"/>
    <cellStyle name="Normal 149 6 7" xfId="29234" xr:uid="{00000000-0005-0000-0000-0000CE280000}"/>
    <cellStyle name="Normal 149 7" xfId="1491" xr:uid="{00000000-0005-0000-0000-0000CF280000}"/>
    <cellStyle name="Normal 149 7 2" xfId="4287" xr:uid="{00000000-0005-0000-0000-0000D0280000}"/>
    <cellStyle name="Normal 149 7 2 2" xfId="9879" xr:uid="{00000000-0005-0000-0000-0000D1280000}"/>
    <cellStyle name="Normal 149 7 2 3" xfId="15462" xr:uid="{00000000-0005-0000-0000-0000D2280000}"/>
    <cellStyle name="Normal 149 7 2 4" xfId="21045" xr:uid="{00000000-0005-0000-0000-0000D3280000}"/>
    <cellStyle name="Normal 149 7 2 5" xfId="26628" xr:uid="{00000000-0005-0000-0000-0000D4280000}"/>
    <cellStyle name="Normal 149 7 2 6" xfId="32211" xr:uid="{00000000-0005-0000-0000-0000D5280000}"/>
    <cellStyle name="Normal 149 7 3" xfId="7089" xr:uid="{00000000-0005-0000-0000-0000D6280000}"/>
    <cellStyle name="Normal 149 7 4" xfId="12672" xr:uid="{00000000-0005-0000-0000-0000D7280000}"/>
    <cellStyle name="Normal 149 7 5" xfId="18255" xr:uid="{00000000-0005-0000-0000-0000D8280000}"/>
    <cellStyle name="Normal 149 7 6" xfId="23838" xr:uid="{00000000-0005-0000-0000-0000D9280000}"/>
    <cellStyle name="Normal 149 7 7" xfId="29421" xr:uid="{00000000-0005-0000-0000-0000DA280000}"/>
    <cellStyle name="Normal 149 8" xfId="1678" xr:uid="{00000000-0005-0000-0000-0000DB280000}"/>
    <cellStyle name="Normal 149 8 2" xfId="4474" xr:uid="{00000000-0005-0000-0000-0000DC280000}"/>
    <cellStyle name="Normal 149 8 2 2" xfId="10066" xr:uid="{00000000-0005-0000-0000-0000DD280000}"/>
    <cellStyle name="Normal 149 8 2 3" xfId="15649" xr:uid="{00000000-0005-0000-0000-0000DE280000}"/>
    <cellStyle name="Normal 149 8 2 4" xfId="21232" xr:uid="{00000000-0005-0000-0000-0000DF280000}"/>
    <cellStyle name="Normal 149 8 2 5" xfId="26815" xr:uid="{00000000-0005-0000-0000-0000E0280000}"/>
    <cellStyle name="Normal 149 8 2 6" xfId="32398" xr:uid="{00000000-0005-0000-0000-0000E1280000}"/>
    <cellStyle name="Normal 149 8 3" xfId="7276" xr:uid="{00000000-0005-0000-0000-0000E2280000}"/>
    <cellStyle name="Normal 149 8 4" xfId="12859" xr:uid="{00000000-0005-0000-0000-0000E3280000}"/>
    <cellStyle name="Normal 149 8 5" xfId="18442" xr:uid="{00000000-0005-0000-0000-0000E4280000}"/>
    <cellStyle name="Normal 149 8 6" xfId="24025" xr:uid="{00000000-0005-0000-0000-0000E5280000}"/>
    <cellStyle name="Normal 149 8 7" xfId="29608" xr:uid="{00000000-0005-0000-0000-0000E6280000}"/>
    <cellStyle name="Normal 149 9" xfId="1865" xr:uid="{00000000-0005-0000-0000-0000E7280000}"/>
    <cellStyle name="Normal 149 9 2" xfId="4661" xr:uid="{00000000-0005-0000-0000-0000E8280000}"/>
    <cellStyle name="Normal 149 9 2 2" xfId="10253" xr:uid="{00000000-0005-0000-0000-0000E9280000}"/>
    <cellStyle name="Normal 149 9 2 3" xfId="15836" xr:uid="{00000000-0005-0000-0000-0000EA280000}"/>
    <cellStyle name="Normal 149 9 2 4" xfId="21419" xr:uid="{00000000-0005-0000-0000-0000EB280000}"/>
    <cellStyle name="Normal 149 9 2 5" xfId="27002" xr:uid="{00000000-0005-0000-0000-0000EC280000}"/>
    <cellStyle name="Normal 149 9 2 6" xfId="32585" xr:uid="{00000000-0005-0000-0000-0000ED280000}"/>
    <cellStyle name="Normal 149 9 3" xfId="7463" xr:uid="{00000000-0005-0000-0000-0000EE280000}"/>
    <cellStyle name="Normal 149 9 4" xfId="13046" xr:uid="{00000000-0005-0000-0000-0000EF280000}"/>
    <cellStyle name="Normal 149 9 5" xfId="18629" xr:uid="{00000000-0005-0000-0000-0000F0280000}"/>
    <cellStyle name="Normal 149 9 6" xfId="24212" xr:uid="{00000000-0005-0000-0000-0000F1280000}"/>
    <cellStyle name="Normal 149 9 7" xfId="29795" xr:uid="{00000000-0005-0000-0000-0000F2280000}"/>
    <cellStyle name="Normal 15" xfId="31" xr:uid="{00000000-0005-0000-0000-0000F3280000}"/>
    <cellStyle name="Normal 15 10" xfId="1940" xr:uid="{00000000-0005-0000-0000-0000F4280000}"/>
    <cellStyle name="Normal 15 10 2" xfId="4736" xr:uid="{00000000-0005-0000-0000-0000F5280000}"/>
    <cellStyle name="Normal 15 10 2 2" xfId="10328" xr:uid="{00000000-0005-0000-0000-0000F6280000}"/>
    <cellStyle name="Normal 15 10 2 3" xfId="15911" xr:uid="{00000000-0005-0000-0000-0000F7280000}"/>
    <cellStyle name="Normal 15 10 2 4" xfId="21494" xr:uid="{00000000-0005-0000-0000-0000F8280000}"/>
    <cellStyle name="Normal 15 10 2 5" xfId="27077" xr:uid="{00000000-0005-0000-0000-0000F9280000}"/>
    <cellStyle name="Normal 15 10 2 6" xfId="32660" xr:uid="{00000000-0005-0000-0000-0000FA280000}"/>
    <cellStyle name="Normal 15 10 3" xfId="7538" xr:uid="{00000000-0005-0000-0000-0000FB280000}"/>
    <cellStyle name="Normal 15 10 4" xfId="13121" xr:uid="{00000000-0005-0000-0000-0000FC280000}"/>
    <cellStyle name="Normal 15 10 5" xfId="18704" xr:uid="{00000000-0005-0000-0000-0000FD280000}"/>
    <cellStyle name="Normal 15 10 6" xfId="24287" xr:uid="{00000000-0005-0000-0000-0000FE280000}"/>
    <cellStyle name="Normal 15 10 7" xfId="29870" xr:uid="{00000000-0005-0000-0000-0000FF280000}"/>
    <cellStyle name="Normal 15 11" xfId="2127" xr:uid="{00000000-0005-0000-0000-000000290000}"/>
    <cellStyle name="Normal 15 11 2" xfId="4923" xr:uid="{00000000-0005-0000-0000-000001290000}"/>
    <cellStyle name="Normal 15 11 2 2" xfId="10515" xr:uid="{00000000-0005-0000-0000-000002290000}"/>
    <cellStyle name="Normal 15 11 2 3" xfId="16098" xr:uid="{00000000-0005-0000-0000-000003290000}"/>
    <cellStyle name="Normal 15 11 2 4" xfId="21681" xr:uid="{00000000-0005-0000-0000-000004290000}"/>
    <cellStyle name="Normal 15 11 2 5" xfId="27264" xr:uid="{00000000-0005-0000-0000-000005290000}"/>
    <cellStyle name="Normal 15 11 2 6" xfId="32847" xr:uid="{00000000-0005-0000-0000-000006290000}"/>
    <cellStyle name="Normal 15 11 3" xfId="7725" xr:uid="{00000000-0005-0000-0000-000007290000}"/>
    <cellStyle name="Normal 15 11 4" xfId="13308" xr:uid="{00000000-0005-0000-0000-000008290000}"/>
    <cellStyle name="Normal 15 11 5" xfId="18891" xr:uid="{00000000-0005-0000-0000-000009290000}"/>
    <cellStyle name="Normal 15 11 6" xfId="24474" xr:uid="{00000000-0005-0000-0000-00000A290000}"/>
    <cellStyle name="Normal 15 11 7" xfId="30057" xr:uid="{00000000-0005-0000-0000-00000B290000}"/>
    <cellStyle name="Normal 15 12" xfId="2314" xr:uid="{00000000-0005-0000-0000-00000C290000}"/>
    <cellStyle name="Normal 15 12 2" xfId="5110" xr:uid="{00000000-0005-0000-0000-00000D290000}"/>
    <cellStyle name="Normal 15 12 2 2" xfId="10702" xr:uid="{00000000-0005-0000-0000-00000E290000}"/>
    <cellStyle name="Normal 15 12 2 3" xfId="16285" xr:uid="{00000000-0005-0000-0000-00000F290000}"/>
    <cellStyle name="Normal 15 12 2 4" xfId="21868" xr:uid="{00000000-0005-0000-0000-000010290000}"/>
    <cellStyle name="Normal 15 12 2 5" xfId="27451" xr:uid="{00000000-0005-0000-0000-000011290000}"/>
    <cellStyle name="Normal 15 12 2 6" xfId="33034" xr:uid="{00000000-0005-0000-0000-000012290000}"/>
    <cellStyle name="Normal 15 12 3" xfId="7912" xr:uid="{00000000-0005-0000-0000-000013290000}"/>
    <cellStyle name="Normal 15 12 4" xfId="13495" xr:uid="{00000000-0005-0000-0000-000014290000}"/>
    <cellStyle name="Normal 15 12 5" xfId="19078" xr:uid="{00000000-0005-0000-0000-000015290000}"/>
    <cellStyle name="Normal 15 12 6" xfId="24661" xr:uid="{00000000-0005-0000-0000-000016290000}"/>
    <cellStyle name="Normal 15 12 7" xfId="30244" xr:uid="{00000000-0005-0000-0000-000017290000}"/>
    <cellStyle name="Normal 15 13" xfId="2501" xr:uid="{00000000-0005-0000-0000-000018290000}"/>
    <cellStyle name="Normal 15 13 2" xfId="5297" xr:uid="{00000000-0005-0000-0000-000019290000}"/>
    <cellStyle name="Normal 15 13 2 2" xfId="10889" xr:uid="{00000000-0005-0000-0000-00001A290000}"/>
    <cellStyle name="Normal 15 13 2 3" xfId="16472" xr:uid="{00000000-0005-0000-0000-00001B290000}"/>
    <cellStyle name="Normal 15 13 2 4" xfId="22055" xr:uid="{00000000-0005-0000-0000-00001C290000}"/>
    <cellStyle name="Normal 15 13 2 5" xfId="27638" xr:uid="{00000000-0005-0000-0000-00001D290000}"/>
    <cellStyle name="Normal 15 13 2 6" xfId="33221" xr:uid="{00000000-0005-0000-0000-00001E290000}"/>
    <cellStyle name="Normal 15 13 3" xfId="8099" xr:uid="{00000000-0005-0000-0000-00001F290000}"/>
    <cellStyle name="Normal 15 13 4" xfId="13682" xr:uid="{00000000-0005-0000-0000-000020290000}"/>
    <cellStyle name="Normal 15 13 5" xfId="19265" xr:uid="{00000000-0005-0000-0000-000021290000}"/>
    <cellStyle name="Normal 15 13 6" xfId="24848" xr:uid="{00000000-0005-0000-0000-000022290000}"/>
    <cellStyle name="Normal 15 13 7" xfId="30431" xr:uid="{00000000-0005-0000-0000-000023290000}"/>
    <cellStyle name="Normal 15 14" xfId="2688" xr:uid="{00000000-0005-0000-0000-000024290000}"/>
    <cellStyle name="Normal 15 14 2" xfId="5484" xr:uid="{00000000-0005-0000-0000-000025290000}"/>
    <cellStyle name="Normal 15 14 2 2" xfId="11076" xr:uid="{00000000-0005-0000-0000-000026290000}"/>
    <cellStyle name="Normal 15 14 2 3" xfId="16659" xr:uid="{00000000-0005-0000-0000-000027290000}"/>
    <cellStyle name="Normal 15 14 2 4" xfId="22242" xr:uid="{00000000-0005-0000-0000-000028290000}"/>
    <cellStyle name="Normal 15 14 2 5" xfId="27825" xr:uid="{00000000-0005-0000-0000-000029290000}"/>
    <cellStyle name="Normal 15 14 2 6" xfId="33408" xr:uid="{00000000-0005-0000-0000-00002A290000}"/>
    <cellStyle name="Normal 15 14 3" xfId="8286" xr:uid="{00000000-0005-0000-0000-00002B290000}"/>
    <cellStyle name="Normal 15 14 4" xfId="13869" xr:uid="{00000000-0005-0000-0000-00002C290000}"/>
    <cellStyle name="Normal 15 14 5" xfId="19452" xr:uid="{00000000-0005-0000-0000-00002D290000}"/>
    <cellStyle name="Normal 15 14 6" xfId="25035" xr:uid="{00000000-0005-0000-0000-00002E290000}"/>
    <cellStyle name="Normal 15 14 7" xfId="30618" xr:uid="{00000000-0005-0000-0000-00002F290000}"/>
    <cellStyle name="Normal 15 15" xfId="2875" xr:uid="{00000000-0005-0000-0000-000030290000}"/>
    <cellStyle name="Normal 15 15 2" xfId="8473" xr:uid="{00000000-0005-0000-0000-000031290000}"/>
    <cellStyle name="Normal 15 15 3" xfId="14056" xr:uid="{00000000-0005-0000-0000-000032290000}"/>
    <cellStyle name="Normal 15 15 4" xfId="19639" xr:uid="{00000000-0005-0000-0000-000033290000}"/>
    <cellStyle name="Normal 15 15 5" xfId="25222" xr:uid="{00000000-0005-0000-0000-000034290000}"/>
    <cellStyle name="Normal 15 15 6" xfId="30805" xr:uid="{00000000-0005-0000-0000-000035290000}"/>
    <cellStyle name="Normal 15 16" xfId="5680" xr:uid="{00000000-0005-0000-0000-000036290000}"/>
    <cellStyle name="Normal 15 17" xfId="11263" xr:uid="{00000000-0005-0000-0000-000037290000}"/>
    <cellStyle name="Normal 15 18" xfId="16846" xr:uid="{00000000-0005-0000-0000-000038290000}"/>
    <cellStyle name="Normal 15 19" xfId="22429" xr:uid="{00000000-0005-0000-0000-000039290000}"/>
    <cellStyle name="Normal 15 2" xfId="265" xr:uid="{00000000-0005-0000-0000-00003A290000}"/>
    <cellStyle name="Normal 15 2 2" xfId="1006" xr:uid="{00000000-0005-0000-0000-00003B290000}"/>
    <cellStyle name="Normal 15 2 2 2" xfId="3804" xr:uid="{00000000-0005-0000-0000-00003C290000}"/>
    <cellStyle name="Normal 15 2 2 2 2" xfId="9396" xr:uid="{00000000-0005-0000-0000-00003D290000}"/>
    <cellStyle name="Normal 15 2 2 2 3" xfId="14979" xr:uid="{00000000-0005-0000-0000-00003E290000}"/>
    <cellStyle name="Normal 15 2 2 2 4" xfId="20562" xr:uid="{00000000-0005-0000-0000-00003F290000}"/>
    <cellStyle name="Normal 15 2 2 2 5" xfId="26145" xr:uid="{00000000-0005-0000-0000-000040290000}"/>
    <cellStyle name="Normal 15 2 2 2 6" xfId="31728" xr:uid="{00000000-0005-0000-0000-000041290000}"/>
    <cellStyle name="Normal 15 2 2 3" xfId="6606" xr:uid="{00000000-0005-0000-0000-000042290000}"/>
    <cellStyle name="Normal 15 2 2 4" xfId="12189" xr:uid="{00000000-0005-0000-0000-000043290000}"/>
    <cellStyle name="Normal 15 2 2 5" xfId="17772" xr:uid="{00000000-0005-0000-0000-000044290000}"/>
    <cellStyle name="Normal 15 2 2 6" xfId="23355" xr:uid="{00000000-0005-0000-0000-000045290000}"/>
    <cellStyle name="Normal 15 2 2 7" xfId="28938" xr:uid="{00000000-0005-0000-0000-000046290000}"/>
    <cellStyle name="Normal 15 2 3" xfId="3063" xr:uid="{00000000-0005-0000-0000-000047290000}"/>
    <cellStyle name="Normal 15 2 3 2" xfId="8657" xr:uid="{00000000-0005-0000-0000-000048290000}"/>
    <cellStyle name="Normal 15 2 3 3" xfId="14240" xr:uid="{00000000-0005-0000-0000-000049290000}"/>
    <cellStyle name="Normal 15 2 3 4" xfId="19823" xr:uid="{00000000-0005-0000-0000-00004A290000}"/>
    <cellStyle name="Normal 15 2 3 5" xfId="25406" xr:uid="{00000000-0005-0000-0000-00004B290000}"/>
    <cellStyle name="Normal 15 2 3 6" xfId="30989" xr:uid="{00000000-0005-0000-0000-00004C290000}"/>
    <cellStyle name="Normal 15 2 4" xfId="5867" xr:uid="{00000000-0005-0000-0000-00004D290000}"/>
    <cellStyle name="Normal 15 2 5" xfId="11450" xr:uid="{00000000-0005-0000-0000-00004E290000}"/>
    <cellStyle name="Normal 15 2 6" xfId="17033" xr:uid="{00000000-0005-0000-0000-00004F290000}"/>
    <cellStyle name="Normal 15 2 7" xfId="22616" xr:uid="{00000000-0005-0000-0000-000050290000}"/>
    <cellStyle name="Normal 15 2 8" xfId="28199" xr:uid="{00000000-0005-0000-0000-000051290000}"/>
    <cellStyle name="Normal 15 20" xfId="28012" xr:uid="{00000000-0005-0000-0000-000052290000}"/>
    <cellStyle name="Normal 15 3" xfId="449" xr:uid="{00000000-0005-0000-0000-000053290000}"/>
    <cellStyle name="Normal 15 3 2" xfId="3247" xr:uid="{00000000-0005-0000-0000-000054290000}"/>
    <cellStyle name="Normal 15 3 2 2" xfId="8841" xr:uid="{00000000-0005-0000-0000-000055290000}"/>
    <cellStyle name="Normal 15 3 2 3" xfId="14424" xr:uid="{00000000-0005-0000-0000-000056290000}"/>
    <cellStyle name="Normal 15 3 2 4" xfId="20007" xr:uid="{00000000-0005-0000-0000-000057290000}"/>
    <cellStyle name="Normal 15 3 2 5" xfId="25590" xr:uid="{00000000-0005-0000-0000-000058290000}"/>
    <cellStyle name="Normal 15 3 2 6" xfId="31173" xr:uid="{00000000-0005-0000-0000-000059290000}"/>
    <cellStyle name="Normal 15 3 3" xfId="6051" xr:uid="{00000000-0005-0000-0000-00005A290000}"/>
    <cellStyle name="Normal 15 3 4" xfId="11634" xr:uid="{00000000-0005-0000-0000-00005B290000}"/>
    <cellStyle name="Normal 15 3 5" xfId="17217" xr:uid="{00000000-0005-0000-0000-00005C290000}"/>
    <cellStyle name="Normal 15 3 6" xfId="22800" xr:uid="{00000000-0005-0000-0000-00005D290000}"/>
    <cellStyle name="Normal 15 3 7" xfId="28383" xr:uid="{00000000-0005-0000-0000-00005E290000}"/>
    <cellStyle name="Normal 15 4" xfId="636" xr:uid="{00000000-0005-0000-0000-00005F290000}"/>
    <cellStyle name="Normal 15 4 2" xfId="3434" xr:uid="{00000000-0005-0000-0000-000060290000}"/>
    <cellStyle name="Normal 15 4 2 2" xfId="9026" xr:uid="{00000000-0005-0000-0000-000061290000}"/>
    <cellStyle name="Normal 15 4 2 3" xfId="14609" xr:uid="{00000000-0005-0000-0000-000062290000}"/>
    <cellStyle name="Normal 15 4 2 4" xfId="20192" xr:uid="{00000000-0005-0000-0000-000063290000}"/>
    <cellStyle name="Normal 15 4 2 5" xfId="25775" xr:uid="{00000000-0005-0000-0000-000064290000}"/>
    <cellStyle name="Normal 15 4 2 6" xfId="31358" xr:uid="{00000000-0005-0000-0000-000065290000}"/>
    <cellStyle name="Normal 15 4 3" xfId="6236" xr:uid="{00000000-0005-0000-0000-000066290000}"/>
    <cellStyle name="Normal 15 4 4" xfId="11819" xr:uid="{00000000-0005-0000-0000-000067290000}"/>
    <cellStyle name="Normal 15 4 5" xfId="17402" xr:uid="{00000000-0005-0000-0000-000068290000}"/>
    <cellStyle name="Normal 15 4 6" xfId="22985" xr:uid="{00000000-0005-0000-0000-000069290000}"/>
    <cellStyle name="Normal 15 4 7" xfId="28568" xr:uid="{00000000-0005-0000-0000-00006A290000}"/>
    <cellStyle name="Normal 15 5" xfId="823" xr:uid="{00000000-0005-0000-0000-00006B290000}"/>
    <cellStyle name="Normal 15 5 2" xfId="3621" xr:uid="{00000000-0005-0000-0000-00006C290000}"/>
    <cellStyle name="Normal 15 5 2 2" xfId="9213" xr:uid="{00000000-0005-0000-0000-00006D290000}"/>
    <cellStyle name="Normal 15 5 2 3" xfId="14796" xr:uid="{00000000-0005-0000-0000-00006E290000}"/>
    <cellStyle name="Normal 15 5 2 4" xfId="20379" xr:uid="{00000000-0005-0000-0000-00006F290000}"/>
    <cellStyle name="Normal 15 5 2 5" xfId="25962" xr:uid="{00000000-0005-0000-0000-000070290000}"/>
    <cellStyle name="Normal 15 5 2 6" xfId="31545" xr:uid="{00000000-0005-0000-0000-000071290000}"/>
    <cellStyle name="Normal 15 5 3" xfId="6423" xr:uid="{00000000-0005-0000-0000-000072290000}"/>
    <cellStyle name="Normal 15 5 4" xfId="12006" xr:uid="{00000000-0005-0000-0000-000073290000}"/>
    <cellStyle name="Normal 15 5 5" xfId="17589" xr:uid="{00000000-0005-0000-0000-000074290000}"/>
    <cellStyle name="Normal 15 5 6" xfId="23172" xr:uid="{00000000-0005-0000-0000-000075290000}"/>
    <cellStyle name="Normal 15 5 7" xfId="28755" xr:uid="{00000000-0005-0000-0000-000076290000}"/>
    <cellStyle name="Normal 15 6" xfId="1190" xr:uid="{00000000-0005-0000-0000-000077290000}"/>
    <cellStyle name="Normal 15 6 2" xfId="3988" xr:uid="{00000000-0005-0000-0000-000078290000}"/>
    <cellStyle name="Normal 15 6 2 2" xfId="9580" xr:uid="{00000000-0005-0000-0000-000079290000}"/>
    <cellStyle name="Normal 15 6 2 3" xfId="15163" xr:uid="{00000000-0005-0000-0000-00007A290000}"/>
    <cellStyle name="Normal 15 6 2 4" xfId="20746" xr:uid="{00000000-0005-0000-0000-00007B290000}"/>
    <cellStyle name="Normal 15 6 2 5" xfId="26329" xr:uid="{00000000-0005-0000-0000-00007C290000}"/>
    <cellStyle name="Normal 15 6 2 6" xfId="31912" xr:uid="{00000000-0005-0000-0000-00007D290000}"/>
    <cellStyle name="Normal 15 6 3" xfId="6790" xr:uid="{00000000-0005-0000-0000-00007E290000}"/>
    <cellStyle name="Normal 15 6 4" xfId="12373" xr:uid="{00000000-0005-0000-0000-00007F290000}"/>
    <cellStyle name="Normal 15 6 5" xfId="17956" xr:uid="{00000000-0005-0000-0000-000080290000}"/>
    <cellStyle name="Normal 15 6 6" xfId="23539" xr:uid="{00000000-0005-0000-0000-000081290000}"/>
    <cellStyle name="Normal 15 6 7" xfId="29122" xr:uid="{00000000-0005-0000-0000-000082290000}"/>
    <cellStyle name="Normal 15 7" xfId="1379" xr:uid="{00000000-0005-0000-0000-000083290000}"/>
    <cellStyle name="Normal 15 7 2" xfId="4175" xr:uid="{00000000-0005-0000-0000-000084290000}"/>
    <cellStyle name="Normal 15 7 2 2" xfId="9767" xr:uid="{00000000-0005-0000-0000-000085290000}"/>
    <cellStyle name="Normal 15 7 2 3" xfId="15350" xr:uid="{00000000-0005-0000-0000-000086290000}"/>
    <cellStyle name="Normal 15 7 2 4" xfId="20933" xr:uid="{00000000-0005-0000-0000-000087290000}"/>
    <cellStyle name="Normal 15 7 2 5" xfId="26516" xr:uid="{00000000-0005-0000-0000-000088290000}"/>
    <cellStyle name="Normal 15 7 2 6" xfId="32099" xr:uid="{00000000-0005-0000-0000-000089290000}"/>
    <cellStyle name="Normal 15 7 3" xfId="6977" xr:uid="{00000000-0005-0000-0000-00008A290000}"/>
    <cellStyle name="Normal 15 7 4" xfId="12560" xr:uid="{00000000-0005-0000-0000-00008B290000}"/>
    <cellStyle name="Normal 15 7 5" xfId="18143" xr:uid="{00000000-0005-0000-0000-00008C290000}"/>
    <cellStyle name="Normal 15 7 6" xfId="23726" xr:uid="{00000000-0005-0000-0000-00008D290000}"/>
    <cellStyle name="Normal 15 7 7" xfId="29309" xr:uid="{00000000-0005-0000-0000-00008E290000}"/>
    <cellStyle name="Normal 15 8" xfId="1566" xr:uid="{00000000-0005-0000-0000-00008F290000}"/>
    <cellStyle name="Normal 15 8 2" xfId="4362" xr:uid="{00000000-0005-0000-0000-000090290000}"/>
    <cellStyle name="Normal 15 8 2 2" xfId="9954" xr:uid="{00000000-0005-0000-0000-000091290000}"/>
    <cellStyle name="Normal 15 8 2 3" xfId="15537" xr:uid="{00000000-0005-0000-0000-000092290000}"/>
    <cellStyle name="Normal 15 8 2 4" xfId="21120" xr:uid="{00000000-0005-0000-0000-000093290000}"/>
    <cellStyle name="Normal 15 8 2 5" xfId="26703" xr:uid="{00000000-0005-0000-0000-000094290000}"/>
    <cellStyle name="Normal 15 8 2 6" xfId="32286" xr:uid="{00000000-0005-0000-0000-000095290000}"/>
    <cellStyle name="Normal 15 8 3" xfId="7164" xr:uid="{00000000-0005-0000-0000-000096290000}"/>
    <cellStyle name="Normal 15 8 4" xfId="12747" xr:uid="{00000000-0005-0000-0000-000097290000}"/>
    <cellStyle name="Normal 15 8 5" xfId="18330" xr:uid="{00000000-0005-0000-0000-000098290000}"/>
    <cellStyle name="Normal 15 8 6" xfId="23913" xr:uid="{00000000-0005-0000-0000-000099290000}"/>
    <cellStyle name="Normal 15 8 7" xfId="29496" xr:uid="{00000000-0005-0000-0000-00009A290000}"/>
    <cellStyle name="Normal 15 9" xfId="1753" xr:uid="{00000000-0005-0000-0000-00009B290000}"/>
    <cellStyle name="Normal 15 9 2" xfId="4549" xr:uid="{00000000-0005-0000-0000-00009C290000}"/>
    <cellStyle name="Normal 15 9 2 2" xfId="10141" xr:uid="{00000000-0005-0000-0000-00009D290000}"/>
    <cellStyle name="Normal 15 9 2 3" xfId="15724" xr:uid="{00000000-0005-0000-0000-00009E290000}"/>
    <cellStyle name="Normal 15 9 2 4" xfId="21307" xr:uid="{00000000-0005-0000-0000-00009F290000}"/>
    <cellStyle name="Normal 15 9 2 5" xfId="26890" xr:uid="{00000000-0005-0000-0000-0000A0290000}"/>
    <cellStyle name="Normal 15 9 2 6" xfId="32473" xr:uid="{00000000-0005-0000-0000-0000A1290000}"/>
    <cellStyle name="Normal 15 9 3" xfId="7351" xr:uid="{00000000-0005-0000-0000-0000A2290000}"/>
    <cellStyle name="Normal 15 9 4" xfId="12934" xr:uid="{00000000-0005-0000-0000-0000A3290000}"/>
    <cellStyle name="Normal 15 9 5" xfId="18517" xr:uid="{00000000-0005-0000-0000-0000A4290000}"/>
    <cellStyle name="Normal 15 9 6" xfId="24100" xr:uid="{00000000-0005-0000-0000-0000A5290000}"/>
    <cellStyle name="Normal 15 9 7" xfId="29683" xr:uid="{00000000-0005-0000-0000-0000A6290000}"/>
    <cellStyle name="Normal 150" xfId="158" xr:uid="{00000000-0005-0000-0000-0000A7290000}"/>
    <cellStyle name="Normal 150 10" xfId="2064" xr:uid="{00000000-0005-0000-0000-0000A8290000}"/>
    <cellStyle name="Normal 150 10 2" xfId="4860" xr:uid="{00000000-0005-0000-0000-0000A9290000}"/>
    <cellStyle name="Normal 150 10 2 2" xfId="10452" xr:uid="{00000000-0005-0000-0000-0000AA290000}"/>
    <cellStyle name="Normal 150 10 2 3" xfId="16035" xr:uid="{00000000-0005-0000-0000-0000AB290000}"/>
    <cellStyle name="Normal 150 10 2 4" xfId="21618" xr:uid="{00000000-0005-0000-0000-0000AC290000}"/>
    <cellStyle name="Normal 150 10 2 5" xfId="27201" xr:uid="{00000000-0005-0000-0000-0000AD290000}"/>
    <cellStyle name="Normal 150 10 2 6" xfId="32784" xr:uid="{00000000-0005-0000-0000-0000AE290000}"/>
    <cellStyle name="Normal 150 10 3" xfId="7662" xr:uid="{00000000-0005-0000-0000-0000AF290000}"/>
    <cellStyle name="Normal 150 10 4" xfId="13245" xr:uid="{00000000-0005-0000-0000-0000B0290000}"/>
    <cellStyle name="Normal 150 10 5" xfId="18828" xr:uid="{00000000-0005-0000-0000-0000B1290000}"/>
    <cellStyle name="Normal 150 10 6" xfId="24411" xr:uid="{00000000-0005-0000-0000-0000B2290000}"/>
    <cellStyle name="Normal 150 10 7" xfId="29994" xr:uid="{00000000-0005-0000-0000-0000B3290000}"/>
    <cellStyle name="Normal 150 11" xfId="2251" xr:uid="{00000000-0005-0000-0000-0000B4290000}"/>
    <cellStyle name="Normal 150 11 2" xfId="5047" xr:uid="{00000000-0005-0000-0000-0000B5290000}"/>
    <cellStyle name="Normal 150 11 2 2" xfId="10639" xr:uid="{00000000-0005-0000-0000-0000B6290000}"/>
    <cellStyle name="Normal 150 11 2 3" xfId="16222" xr:uid="{00000000-0005-0000-0000-0000B7290000}"/>
    <cellStyle name="Normal 150 11 2 4" xfId="21805" xr:uid="{00000000-0005-0000-0000-0000B8290000}"/>
    <cellStyle name="Normal 150 11 2 5" xfId="27388" xr:uid="{00000000-0005-0000-0000-0000B9290000}"/>
    <cellStyle name="Normal 150 11 2 6" xfId="32971" xr:uid="{00000000-0005-0000-0000-0000BA290000}"/>
    <cellStyle name="Normal 150 11 3" xfId="7849" xr:uid="{00000000-0005-0000-0000-0000BB290000}"/>
    <cellStyle name="Normal 150 11 4" xfId="13432" xr:uid="{00000000-0005-0000-0000-0000BC290000}"/>
    <cellStyle name="Normal 150 11 5" xfId="19015" xr:uid="{00000000-0005-0000-0000-0000BD290000}"/>
    <cellStyle name="Normal 150 11 6" xfId="24598" xr:uid="{00000000-0005-0000-0000-0000BE290000}"/>
    <cellStyle name="Normal 150 11 7" xfId="30181" xr:uid="{00000000-0005-0000-0000-0000BF290000}"/>
    <cellStyle name="Normal 150 12" xfId="2438" xr:uid="{00000000-0005-0000-0000-0000C0290000}"/>
    <cellStyle name="Normal 150 12 2" xfId="5234" xr:uid="{00000000-0005-0000-0000-0000C1290000}"/>
    <cellStyle name="Normal 150 12 2 2" xfId="10826" xr:uid="{00000000-0005-0000-0000-0000C2290000}"/>
    <cellStyle name="Normal 150 12 2 3" xfId="16409" xr:uid="{00000000-0005-0000-0000-0000C3290000}"/>
    <cellStyle name="Normal 150 12 2 4" xfId="21992" xr:uid="{00000000-0005-0000-0000-0000C4290000}"/>
    <cellStyle name="Normal 150 12 2 5" xfId="27575" xr:uid="{00000000-0005-0000-0000-0000C5290000}"/>
    <cellStyle name="Normal 150 12 2 6" xfId="33158" xr:uid="{00000000-0005-0000-0000-0000C6290000}"/>
    <cellStyle name="Normal 150 12 3" xfId="8036" xr:uid="{00000000-0005-0000-0000-0000C7290000}"/>
    <cellStyle name="Normal 150 12 4" xfId="13619" xr:uid="{00000000-0005-0000-0000-0000C8290000}"/>
    <cellStyle name="Normal 150 12 5" xfId="19202" xr:uid="{00000000-0005-0000-0000-0000C9290000}"/>
    <cellStyle name="Normal 150 12 6" xfId="24785" xr:uid="{00000000-0005-0000-0000-0000CA290000}"/>
    <cellStyle name="Normal 150 12 7" xfId="30368" xr:uid="{00000000-0005-0000-0000-0000CB290000}"/>
    <cellStyle name="Normal 150 13" xfId="2625" xr:uid="{00000000-0005-0000-0000-0000CC290000}"/>
    <cellStyle name="Normal 150 13 2" xfId="5421" xr:uid="{00000000-0005-0000-0000-0000CD290000}"/>
    <cellStyle name="Normal 150 13 2 2" xfId="11013" xr:uid="{00000000-0005-0000-0000-0000CE290000}"/>
    <cellStyle name="Normal 150 13 2 3" xfId="16596" xr:uid="{00000000-0005-0000-0000-0000CF290000}"/>
    <cellStyle name="Normal 150 13 2 4" xfId="22179" xr:uid="{00000000-0005-0000-0000-0000D0290000}"/>
    <cellStyle name="Normal 150 13 2 5" xfId="27762" xr:uid="{00000000-0005-0000-0000-0000D1290000}"/>
    <cellStyle name="Normal 150 13 2 6" xfId="33345" xr:uid="{00000000-0005-0000-0000-0000D2290000}"/>
    <cellStyle name="Normal 150 13 3" xfId="8223" xr:uid="{00000000-0005-0000-0000-0000D3290000}"/>
    <cellStyle name="Normal 150 13 4" xfId="13806" xr:uid="{00000000-0005-0000-0000-0000D4290000}"/>
    <cellStyle name="Normal 150 13 5" xfId="19389" xr:uid="{00000000-0005-0000-0000-0000D5290000}"/>
    <cellStyle name="Normal 150 13 6" xfId="24972" xr:uid="{00000000-0005-0000-0000-0000D6290000}"/>
    <cellStyle name="Normal 150 13 7" xfId="30555" xr:uid="{00000000-0005-0000-0000-0000D7290000}"/>
    <cellStyle name="Normal 150 14" xfId="2812" xr:uid="{00000000-0005-0000-0000-0000D8290000}"/>
    <cellStyle name="Normal 150 14 2" xfId="5608" xr:uid="{00000000-0005-0000-0000-0000D9290000}"/>
    <cellStyle name="Normal 150 14 2 2" xfId="11200" xr:uid="{00000000-0005-0000-0000-0000DA290000}"/>
    <cellStyle name="Normal 150 14 2 3" xfId="16783" xr:uid="{00000000-0005-0000-0000-0000DB290000}"/>
    <cellStyle name="Normal 150 14 2 4" xfId="22366" xr:uid="{00000000-0005-0000-0000-0000DC290000}"/>
    <cellStyle name="Normal 150 14 2 5" xfId="27949" xr:uid="{00000000-0005-0000-0000-0000DD290000}"/>
    <cellStyle name="Normal 150 14 2 6" xfId="33532" xr:uid="{00000000-0005-0000-0000-0000DE290000}"/>
    <cellStyle name="Normal 150 14 3" xfId="8410" xr:uid="{00000000-0005-0000-0000-0000DF290000}"/>
    <cellStyle name="Normal 150 14 4" xfId="13993" xr:uid="{00000000-0005-0000-0000-0000E0290000}"/>
    <cellStyle name="Normal 150 14 5" xfId="19576" xr:uid="{00000000-0005-0000-0000-0000E1290000}"/>
    <cellStyle name="Normal 150 14 6" xfId="25159" xr:uid="{00000000-0005-0000-0000-0000E2290000}"/>
    <cellStyle name="Normal 150 14 7" xfId="30742" xr:uid="{00000000-0005-0000-0000-0000E3290000}"/>
    <cellStyle name="Normal 150 15" xfId="2999" xr:uid="{00000000-0005-0000-0000-0000E4290000}"/>
    <cellStyle name="Normal 150 15 2" xfId="8597" xr:uid="{00000000-0005-0000-0000-0000E5290000}"/>
    <cellStyle name="Normal 150 15 3" xfId="14180" xr:uid="{00000000-0005-0000-0000-0000E6290000}"/>
    <cellStyle name="Normal 150 15 4" xfId="19763" xr:uid="{00000000-0005-0000-0000-0000E7290000}"/>
    <cellStyle name="Normal 150 15 5" xfId="25346" xr:uid="{00000000-0005-0000-0000-0000E8290000}"/>
    <cellStyle name="Normal 150 15 6" xfId="30929" xr:uid="{00000000-0005-0000-0000-0000E9290000}"/>
    <cellStyle name="Normal 150 16" xfId="5804" xr:uid="{00000000-0005-0000-0000-0000EA290000}"/>
    <cellStyle name="Normal 150 17" xfId="11387" xr:uid="{00000000-0005-0000-0000-0000EB290000}"/>
    <cellStyle name="Normal 150 18" xfId="16970" xr:uid="{00000000-0005-0000-0000-0000EC290000}"/>
    <cellStyle name="Normal 150 19" xfId="22553" xr:uid="{00000000-0005-0000-0000-0000ED290000}"/>
    <cellStyle name="Normal 150 2" xfId="389" xr:uid="{00000000-0005-0000-0000-0000EE290000}"/>
    <cellStyle name="Normal 150 2 2" xfId="1130" xr:uid="{00000000-0005-0000-0000-0000EF290000}"/>
    <cellStyle name="Normal 150 2 2 2" xfId="3928" xr:uid="{00000000-0005-0000-0000-0000F0290000}"/>
    <cellStyle name="Normal 150 2 2 2 2" xfId="9520" xr:uid="{00000000-0005-0000-0000-0000F1290000}"/>
    <cellStyle name="Normal 150 2 2 2 3" xfId="15103" xr:uid="{00000000-0005-0000-0000-0000F2290000}"/>
    <cellStyle name="Normal 150 2 2 2 4" xfId="20686" xr:uid="{00000000-0005-0000-0000-0000F3290000}"/>
    <cellStyle name="Normal 150 2 2 2 5" xfId="26269" xr:uid="{00000000-0005-0000-0000-0000F4290000}"/>
    <cellStyle name="Normal 150 2 2 2 6" xfId="31852" xr:uid="{00000000-0005-0000-0000-0000F5290000}"/>
    <cellStyle name="Normal 150 2 2 3" xfId="6730" xr:uid="{00000000-0005-0000-0000-0000F6290000}"/>
    <cellStyle name="Normal 150 2 2 4" xfId="12313" xr:uid="{00000000-0005-0000-0000-0000F7290000}"/>
    <cellStyle name="Normal 150 2 2 5" xfId="17896" xr:uid="{00000000-0005-0000-0000-0000F8290000}"/>
    <cellStyle name="Normal 150 2 2 6" xfId="23479" xr:uid="{00000000-0005-0000-0000-0000F9290000}"/>
    <cellStyle name="Normal 150 2 2 7" xfId="29062" xr:uid="{00000000-0005-0000-0000-0000FA290000}"/>
    <cellStyle name="Normal 150 2 3" xfId="3187" xr:uid="{00000000-0005-0000-0000-0000FB290000}"/>
    <cellStyle name="Normal 150 2 3 2" xfId="8781" xr:uid="{00000000-0005-0000-0000-0000FC290000}"/>
    <cellStyle name="Normal 150 2 3 3" xfId="14364" xr:uid="{00000000-0005-0000-0000-0000FD290000}"/>
    <cellStyle name="Normal 150 2 3 4" xfId="19947" xr:uid="{00000000-0005-0000-0000-0000FE290000}"/>
    <cellStyle name="Normal 150 2 3 5" xfId="25530" xr:uid="{00000000-0005-0000-0000-0000FF290000}"/>
    <cellStyle name="Normal 150 2 3 6" xfId="31113" xr:uid="{00000000-0005-0000-0000-0000002A0000}"/>
    <cellStyle name="Normal 150 2 4" xfId="5991" xr:uid="{00000000-0005-0000-0000-0000012A0000}"/>
    <cellStyle name="Normal 150 2 5" xfId="11574" xr:uid="{00000000-0005-0000-0000-0000022A0000}"/>
    <cellStyle name="Normal 150 2 6" xfId="17157" xr:uid="{00000000-0005-0000-0000-0000032A0000}"/>
    <cellStyle name="Normal 150 2 7" xfId="22740" xr:uid="{00000000-0005-0000-0000-0000042A0000}"/>
    <cellStyle name="Normal 150 2 8" xfId="28323" xr:uid="{00000000-0005-0000-0000-0000052A0000}"/>
    <cellStyle name="Normal 150 20" xfId="28136" xr:uid="{00000000-0005-0000-0000-0000062A0000}"/>
    <cellStyle name="Normal 150 3" xfId="573" xr:uid="{00000000-0005-0000-0000-0000072A0000}"/>
    <cellStyle name="Normal 150 3 2" xfId="3371" xr:uid="{00000000-0005-0000-0000-0000082A0000}"/>
    <cellStyle name="Normal 150 3 2 2" xfId="8965" xr:uid="{00000000-0005-0000-0000-0000092A0000}"/>
    <cellStyle name="Normal 150 3 2 3" xfId="14548" xr:uid="{00000000-0005-0000-0000-00000A2A0000}"/>
    <cellStyle name="Normal 150 3 2 4" xfId="20131" xr:uid="{00000000-0005-0000-0000-00000B2A0000}"/>
    <cellStyle name="Normal 150 3 2 5" xfId="25714" xr:uid="{00000000-0005-0000-0000-00000C2A0000}"/>
    <cellStyle name="Normal 150 3 2 6" xfId="31297" xr:uid="{00000000-0005-0000-0000-00000D2A0000}"/>
    <cellStyle name="Normal 150 3 3" xfId="6175" xr:uid="{00000000-0005-0000-0000-00000E2A0000}"/>
    <cellStyle name="Normal 150 3 4" xfId="11758" xr:uid="{00000000-0005-0000-0000-00000F2A0000}"/>
    <cellStyle name="Normal 150 3 5" xfId="17341" xr:uid="{00000000-0005-0000-0000-0000102A0000}"/>
    <cellStyle name="Normal 150 3 6" xfId="22924" xr:uid="{00000000-0005-0000-0000-0000112A0000}"/>
    <cellStyle name="Normal 150 3 7" xfId="28507" xr:uid="{00000000-0005-0000-0000-0000122A0000}"/>
    <cellStyle name="Normal 150 4" xfId="760" xr:uid="{00000000-0005-0000-0000-0000132A0000}"/>
    <cellStyle name="Normal 150 4 2" xfId="3558" xr:uid="{00000000-0005-0000-0000-0000142A0000}"/>
    <cellStyle name="Normal 150 4 2 2" xfId="9150" xr:uid="{00000000-0005-0000-0000-0000152A0000}"/>
    <cellStyle name="Normal 150 4 2 3" xfId="14733" xr:uid="{00000000-0005-0000-0000-0000162A0000}"/>
    <cellStyle name="Normal 150 4 2 4" xfId="20316" xr:uid="{00000000-0005-0000-0000-0000172A0000}"/>
    <cellStyle name="Normal 150 4 2 5" xfId="25899" xr:uid="{00000000-0005-0000-0000-0000182A0000}"/>
    <cellStyle name="Normal 150 4 2 6" xfId="31482" xr:uid="{00000000-0005-0000-0000-0000192A0000}"/>
    <cellStyle name="Normal 150 4 3" xfId="6360" xr:uid="{00000000-0005-0000-0000-00001A2A0000}"/>
    <cellStyle name="Normal 150 4 4" xfId="11943" xr:uid="{00000000-0005-0000-0000-00001B2A0000}"/>
    <cellStyle name="Normal 150 4 5" xfId="17526" xr:uid="{00000000-0005-0000-0000-00001C2A0000}"/>
    <cellStyle name="Normal 150 4 6" xfId="23109" xr:uid="{00000000-0005-0000-0000-00001D2A0000}"/>
    <cellStyle name="Normal 150 4 7" xfId="28692" xr:uid="{00000000-0005-0000-0000-00001E2A0000}"/>
    <cellStyle name="Normal 150 5" xfId="947" xr:uid="{00000000-0005-0000-0000-00001F2A0000}"/>
    <cellStyle name="Normal 150 5 2" xfId="3745" xr:uid="{00000000-0005-0000-0000-0000202A0000}"/>
    <cellStyle name="Normal 150 5 2 2" xfId="9337" xr:uid="{00000000-0005-0000-0000-0000212A0000}"/>
    <cellStyle name="Normal 150 5 2 3" xfId="14920" xr:uid="{00000000-0005-0000-0000-0000222A0000}"/>
    <cellStyle name="Normal 150 5 2 4" xfId="20503" xr:uid="{00000000-0005-0000-0000-0000232A0000}"/>
    <cellStyle name="Normal 150 5 2 5" xfId="26086" xr:uid="{00000000-0005-0000-0000-0000242A0000}"/>
    <cellStyle name="Normal 150 5 2 6" xfId="31669" xr:uid="{00000000-0005-0000-0000-0000252A0000}"/>
    <cellStyle name="Normal 150 5 3" xfId="6547" xr:uid="{00000000-0005-0000-0000-0000262A0000}"/>
    <cellStyle name="Normal 150 5 4" xfId="12130" xr:uid="{00000000-0005-0000-0000-0000272A0000}"/>
    <cellStyle name="Normal 150 5 5" xfId="17713" xr:uid="{00000000-0005-0000-0000-0000282A0000}"/>
    <cellStyle name="Normal 150 5 6" xfId="23296" xr:uid="{00000000-0005-0000-0000-0000292A0000}"/>
    <cellStyle name="Normal 150 5 7" xfId="28879" xr:uid="{00000000-0005-0000-0000-00002A2A0000}"/>
    <cellStyle name="Normal 150 6" xfId="1314" xr:uid="{00000000-0005-0000-0000-00002B2A0000}"/>
    <cellStyle name="Normal 150 6 2" xfId="4112" xr:uid="{00000000-0005-0000-0000-00002C2A0000}"/>
    <cellStyle name="Normal 150 6 2 2" xfId="9704" xr:uid="{00000000-0005-0000-0000-00002D2A0000}"/>
    <cellStyle name="Normal 150 6 2 3" xfId="15287" xr:uid="{00000000-0005-0000-0000-00002E2A0000}"/>
    <cellStyle name="Normal 150 6 2 4" xfId="20870" xr:uid="{00000000-0005-0000-0000-00002F2A0000}"/>
    <cellStyle name="Normal 150 6 2 5" xfId="26453" xr:uid="{00000000-0005-0000-0000-0000302A0000}"/>
    <cellStyle name="Normal 150 6 2 6" xfId="32036" xr:uid="{00000000-0005-0000-0000-0000312A0000}"/>
    <cellStyle name="Normal 150 6 3" xfId="6914" xr:uid="{00000000-0005-0000-0000-0000322A0000}"/>
    <cellStyle name="Normal 150 6 4" xfId="12497" xr:uid="{00000000-0005-0000-0000-0000332A0000}"/>
    <cellStyle name="Normal 150 6 5" xfId="18080" xr:uid="{00000000-0005-0000-0000-0000342A0000}"/>
    <cellStyle name="Normal 150 6 6" xfId="23663" xr:uid="{00000000-0005-0000-0000-0000352A0000}"/>
    <cellStyle name="Normal 150 6 7" xfId="29246" xr:uid="{00000000-0005-0000-0000-0000362A0000}"/>
    <cellStyle name="Normal 150 7" xfId="1503" xr:uid="{00000000-0005-0000-0000-0000372A0000}"/>
    <cellStyle name="Normal 150 7 2" xfId="4299" xr:uid="{00000000-0005-0000-0000-0000382A0000}"/>
    <cellStyle name="Normal 150 7 2 2" xfId="9891" xr:uid="{00000000-0005-0000-0000-0000392A0000}"/>
    <cellStyle name="Normal 150 7 2 3" xfId="15474" xr:uid="{00000000-0005-0000-0000-00003A2A0000}"/>
    <cellStyle name="Normal 150 7 2 4" xfId="21057" xr:uid="{00000000-0005-0000-0000-00003B2A0000}"/>
    <cellStyle name="Normal 150 7 2 5" xfId="26640" xr:uid="{00000000-0005-0000-0000-00003C2A0000}"/>
    <cellStyle name="Normal 150 7 2 6" xfId="32223" xr:uid="{00000000-0005-0000-0000-00003D2A0000}"/>
    <cellStyle name="Normal 150 7 3" xfId="7101" xr:uid="{00000000-0005-0000-0000-00003E2A0000}"/>
    <cellStyle name="Normal 150 7 4" xfId="12684" xr:uid="{00000000-0005-0000-0000-00003F2A0000}"/>
    <cellStyle name="Normal 150 7 5" xfId="18267" xr:uid="{00000000-0005-0000-0000-0000402A0000}"/>
    <cellStyle name="Normal 150 7 6" xfId="23850" xr:uid="{00000000-0005-0000-0000-0000412A0000}"/>
    <cellStyle name="Normal 150 7 7" xfId="29433" xr:uid="{00000000-0005-0000-0000-0000422A0000}"/>
    <cellStyle name="Normal 150 8" xfId="1690" xr:uid="{00000000-0005-0000-0000-0000432A0000}"/>
    <cellStyle name="Normal 150 8 2" xfId="4486" xr:uid="{00000000-0005-0000-0000-0000442A0000}"/>
    <cellStyle name="Normal 150 8 2 2" xfId="10078" xr:uid="{00000000-0005-0000-0000-0000452A0000}"/>
    <cellStyle name="Normal 150 8 2 3" xfId="15661" xr:uid="{00000000-0005-0000-0000-0000462A0000}"/>
    <cellStyle name="Normal 150 8 2 4" xfId="21244" xr:uid="{00000000-0005-0000-0000-0000472A0000}"/>
    <cellStyle name="Normal 150 8 2 5" xfId="26827" xr:uid="{00000000-0005-0000-0000-0000482A0000}"/>
    <cellStyle name="Normal 150 8 2 6" xfId="32410" xr:uid="{00000000-0005-0000-0000-0000492A0000}"/>
    <cellStyle name="Normal 150 8 3" xfId="7288" xr:uid="{00000000-0005-0000-0000-00004A2A0000}"/>
    <cellStyle name="Normal 150 8 4" xfId="12871" xr:uid="{00000000-0005-0000-0000-00004B2A0000}"/>
    <cellStyle name="Normal 150 8 5" xfId="18454" xr:uid="{00000000-0005-0000-0000-00004C2A0000}"/>
    <cellStyle name="Normal 150 8 6" xfId="24037" xr:uid="{00000000-0005-0000-0000-00004D2A0000}"/>
    <cellStyle name="Normal 150 8 7" xfId="29620" xr:uid="{00000000-0005-0000-0000-00004E2A0000}"/>
    <cellStyle name="Normal 150 9" xfId="1877" xr:uid="{00000000-0005-0000-0000-00004F2A0000}"/>
    <cellStyle name="Normal 150 9 2" xfId="4673" xr:uid="{00000000-0005-0000-0000-0000502A0000}"/>
    <cellStyle name="Normal 150 9 2 2" xfId="10265" xr:uid="{00000000-0005-0000-0000-0000512A0000}"/>
    <cellStyle name="Normal 150 9 2 3" xfId="15848" xr:uid="{00000000-0005-0000-0000-0000522A0000}"/>
    <cellStyle name="Normal 150 9 2 4" xfId="21431" xr:uid="{00000000-0005-0000-0000-0000532A0000}"/>
    <cellStyle name="Normal 150 9 2 5" xfId="27014" xr:uid="{00000000-0005-0000-0000-0000542A0000}"/>
    <cellStyle name="Normal 150 9 2 6" xfId="32597" xr:uid="{00000000-0005-0000-0000-0000552A0000}"/>
    <cellStyle name="Normal 150 9 3" xfId="7475" xr:uid="{00000000-0005-0000-0000-0000562A0000}"/>
    <cellStyle name="Normal 150 9 4" xfId="13058" xr:uid="{00000000-0005-0000-0000-0000572A0000}"/>
    <cellStyle name="Normal 150 9 5" xfId="18641" xr:uid="{00000000-0005-0000-0000-0000582A0000}"/>
    <cellStyle name="Normal 150 9 6" xfId="24224" xr:uid="{00000000-0005-0000-0000-0000592A0000}"/>
    <cellStyle name="Normal 150 9 7" xfId="29807" xr:uid="{00000000-0005-0000-0000-00005A2A0000}"/>
    <cellStyle name="Normal 151" xfId="152" xr:uid="{00000000-0005-0000-0000-00005B2A0000}"/>
    <cellStyle name="Normal 151 10" xfId="2058" xr:uid="{00000000-0005-0000-0000-00005C2A0000}"/>
    <cellStyle name="Normal 151 10 2" xfId="4854" xr:uid="{00000000-0005-0000-0000-00005D2A0000}"/>
    <cellStyle name="Normal 151 10 2 2" xfId="10446" xr:uid="{00000000-0005-0000-0000-00005E2A0000}"/>
    <cellStyle name="Normal 151 10 2 3" xfId="16029" xr:uid="{00000000-0005-0000-0000-00005F2A0000}"/>
    <cellStyle name="Normal 151 10 2 4" xfId="21612" xr:uid="{00000000-0005-0000-0000-0000602A0000}"/>
    <cellStyle name="Normal 151 10 2 5" xfId="27195" xr:uid="{00000000-0005-0000-0000-0000612A0000}"/>
    <cellStyle name="Normal 151 10 2 6" xfId="32778" xr:uid="{00000000-0005-0000-0000-0000622A0000}"/>
    <cellStyle name="Normal 151 10 3" xfId="7656" xr:uid="{00000000-0005-0000-0000-0000632A0000}"/>
    <cellStyle name="Normal 151 10 4" xfId="13239" xr:uid="{00000000-0005-0000-0000-0000642A0000}"/>
    <cellStyle name="Normal 151 10 5" xfId="18822" xr:uid="{00000000-0005-0000-0000-0000652A0000}"/>
    <cellStyle name="Normal 151 10 6" xfId="24405" xr:uid="{00000000-0005-0000-0000-0000662A0000}"/>
    <cellStyle name="Normal 151 10 7" xfId="29988" xr:uid="{00000000-0005-0000-0000-0000672A0000}"/>
    <cellStyle name="Normal 151 11" xfId="2245" xr:uid="{00000000-0005-0000-0000-0000682A0000}"/>
    <cellStyle name="Normal 151 11 2" xfId="5041" xr:uid="{00000000-0005-0000-0000-0000692A0000}"/>
    <cellStyle name="Normal 151 11 2 2" xfId="10633" xr:uid="{00000000-0005-0000-0000-00006A2A0000}"/>
    <cellStyle name="Normal 151 11 2 3" xfId="16216" xr:uid="{00000000-0005-0000-0000-00006B2A0000}"/>
    <cellStyle name="Normal 151 11 2 4" xfId="21799" xr:uid="{00000000-0005-0000-0000-00006C2A0000}"/>
    <cellStyle name="Normal 151 11 2 5" xfId="27382" xr:uid="{00000000-0005-0000-0000-00006D2A0000}"/>
    <cellStyle name="Normal 151 11 2 6" xfId="32965" xr:uid="{00000000-0005-0000-0000-00006E2A0000}"/>
    <cellStyle name="Normal 151 11 3" xfId="7843" xr:uid="{00000000-0005-0000-0000-00006F2A0000}"/>
    <cellStyle name="Normal 151 11 4" xfId="13426" xr:uid="{00000000-0005-0000-0000-0000702A0000}"/>
    <cellStyle name="Normal 151 11 5" xfId="19009" xr:uid="{00000000-0005-0000-0000-0000712A0000}"/>
    <cellStyle name="Normal 151 11 6" xfId="24592" xr:uid="{00000000-0005-0000-0000-0000722A0000}"/>
    <cellStyle name="Normal 151 11 7" xfId="30175" xr:uid="{00000000-0005-0000-0000-0000732A0000}"/>
    <cellStyle name="Normal 151 12" xfId="2432" xr:uid="{00000000-0005-0000-0000-0000742A0000}"/>
    <cellStyle name="Normal 151 12 2" xfId="5228" xr:uid="{00000000-0005-0000-0000-0000752A0000}"/>
    <cellStyle name="Normal 151 12 2 2" xfId="10820" xr:uid="{00000000-0005-0000-0000-0000762A0000}"/>
    <cellStyle name="Normal 151 12 2 3" xfId="16403" xr:uid="{00000000-0005-0000-0000-0000772A0000}"/>
    <cellStyle name="Normal 151 12 2 4" xfId="21986" xr:uid="{00000000-0005-0000-0000-0000782A0000}"/>
    <cellStyle name="Normal 151 12 2 5" xfId="27569" xr:uid="{00000000-0005-0000-0000-0000792A0000}"/>
    <cellStyle name="Normal 151 12 2 6" xfId="33152" xr:uid="{00000000-0005-0000-0000-00007A2A0000}"/>
    <cellStyle name="Normal 151 12 3" xfId="8030" xr:uid="{00000000-0005-0000-0000-00007B2A0000}"/>
    <cellStyle name="Normal 151 12 4" xfId="13613" xr:uid="{00000000-0005-0000-0000-00007C2A0000}"/>
    <cellStyle name="Normal 151 12 5" xfId="19196" xr:uid="{00000000-0005-0000-0000-00007D2A0000}"/>
    <cellStyle name="Normal 151 12 6" xfId="24779" xr:uid="{00000000-0005-0000-0000-00007E2A0000}"/>
    <cellStyle name="Normal 151 12 7" xfId="30362" xr:uid="{00000000-0005-0000-0000-00007F2A0000}"/>
    <cellStyle name="Normal 151 13" xfId="2619" xr:uid="{00000000-0005-0000-0000-0000802A0000}"/>
    <cellStyle name="Normal 151 13 2" xfId="5415" xr:uid="{00000000-0005-0000-0000-0000812A0000}"/>
    <cellStyle name="Normal 151 13 2 2" xfId="11007" xr:uid="{00000000-0005-0000-0000-0000822A0000}"/>
    <cellStyle name="Normal 151 13 2 3" xfId="16590" xr:uid="{00000000-0005-0000-0000-0000832A0000}"/>
    <cellStyle name="Normal 151 13 2 4" xfId="22173" xr:uid="{00000000-0005-0000-0000-0000842A0000}"/>
    <cellStyle name="Normal 151 13 2 5" xfId="27756" xr:uid="{00000000-0005-0000-0000-0000852A0000}"/>
    <cellStyle name="Normal 151 13 2 6" xfId="33339" xr:uid="{00000000-0005-0000-0000-0000862A0000}"/>
    <cellStyle name="Normal 151 13 3" xfId="8217" xr:uid="{00000000-0005-0000-0000-0000872A0000}"/>
    <cellStyle name="Normal 151 13 4" xfId="13800" xr:uid="{00000000-0005-0000-0000-0000882A0000}"/>
    <cellStyle name="Normal 151 13 5" xfId="19383" xr:uid="{00000000-0005-0000-0000-0000892A0000}"/>
    <cellStyle name="Normal 151 13 6" xfId="24966" xr:uid="{00000000-0005-0000-0000-00008A2A0000}"/>
    <cellStyle name="Normal 151 13 7" xfId="30549" xr:uid="{00000000-0005-0000-0000-00008B2A0000}"/>
    <cellStyle name="Normal 151 14" xfId="2806" xr:uid="{00000000-0005-0000-0000-00008C2A0000}"/>
    <cellStyle name="Normal 151 14 2" xfId="5602" xr:uid="{00000000-0005-0000-0000-00008D2A0000}"/>
    <cellStyle name="Normal 151 14 2 2" xfId="11194" xr:uid="{00000000-0005-0000-0000-00008E2A0000}"/>
    <cellStyle name="Normal 151 14 2 3" xfId="16777" xr:uid="{00000000-0005-0000-0000-00008F2A0000}"/>
    <cellStyle name="Normal 151 14 2 4" xfId="22360" xr:uid="{00000000-0005-0000-0000-0000902A0000}"/>
    <cellStyle name="Normal 151 14 2 5" xfId="27943" xr:uid="{00000000-0005-0000-0000-0000912A0000}"/>
    <cellStyle name="Normal 151 14 2 6" xfId="33526" xr:uid="{00000000-0005-0000-0000-0000922A0000}"/>
    <cellStyle name="Normal 151 14 3" xfId="8404" xr:uid="{00000000-0005-0000-0000-0000932A0000}"/>
    <cellStyle name="Normal 151 14 4" xfId="13987" xr:uid="{00000000-0005-0000-0000-0000942A0000}"/>
    <cellStyle name="Normal 151 14 5" xfId="19570" xr:uid="{00000000-0005-0000-0000-0000952A0000}"/>
    <cellStyle name="Normal 151 14 6" xfId="25153" xr:uid="{00000000-0005-0000-0000-0000962A0000}"/>
    <cellStyle name="Normal 151 14 7" xfId="30736" xr:uid="{00000000-0005-0000-0000-0000972A0000}"/>
    <cellStyle name="Normal 151 15" xfId="2993" xr:uid="{00000000-0005-0000-0000-0000982A0000}"/>
    <cellStyle name="Normal 151 15 2" xfId="8591" xr:uid="{00000000-0005-0000-0000-0000992A0000}"/>
    <cellStyle name="Normal 151 15 3" xfId="14174" xr:uid="{00000000-0005-0000-0000-00009A2A0000}"/>
    <cellStyle name="Normal 151 15 4" xfId="19757" xr:uid="{00000000-0005-0000-0000-00009B2A0000}"/>
    <cellStyle name="Normal 151 15 5" xfId="25340" xr:uid="{00000000-0005-0000-0000-00009C2A0000}"/>
    <cellStyle name="Normal 151 15 6" xfId="30923" xr:uid="{00000000-0005-0000-0000-00009D2A0000}"/>
    <cellStyle name="Normal 151 16" xfId="5798" xr:uid="{00000000-0005-0000-0000-00009E2A0000}"/>
    <cellStyle name="Normal 151 17" xfId="11381" xr:uid="{00000000-0005-0000-0000-00009F2A0000}"/>
    <cellStyle name="Normal 151 18" xfId="16964" xr:uid="{00000000-0005-0000-0000-0000A02A0000}"/>
    <cellStyle name="Normal 151 19" xfId="22547" xr:uid="{00000000-0005-0000-0000-0000A12A0000}"/>
    <cellStyle name="Normal 151 2" xfId="383" xr:uid="{00000000-0005-0000-0000-0000A22A0000}"/>
    <cellStyle name="Normal 151 2 2" xfId="1124" xr:uid="{00000000-0005-0000-0000-0000A32A0000}"/>
    <cellStyle name="Normal 151 2 2 2" xfId="3922" xr:uid="{00000000-0005-0000-0000-0000A42A0000}"/>
    <cellStyle name="Normal 151 2 2 2 2" xfId="9514" xr:uid="{00000000-0005-0000-0000-0000A52A0000}"/>
    <cellStyle name="Normal 151 2 2 2 3" xfId="15097" xr:uid="{00000000-0005-0000-0000-0000A62A0000}"/>
    <cellStyle name="Normal 151 2 2 2 4" xfId="20680" xr:uid="{00000000-0005-0000-0000-0000A72A0000}"/>
    <cellStyle name="Normal 151 2 2 2 5" xfId="26263" xr:uid="{00000000-0005-0000-0000-0000A82A0000}"/>
    <cellStyle name="Normal 151 2 2 2 6" xfId="31846" xr:uid="{00000000-0005-0000-0000-0000A92A0000}"/>
    <cellStyle name="Normal 151 2 2 3" xfId="6724" xr:uid="{00000000-0005-0000-0000-0000AA2A0000}"/>
    <cellStyle name="Normal 151 2 2 4" xfId="12307" xr:uid="{00000000-0005-0000-0000-0000AB2A0000}"/>
    <cellStyle name="Normal 151 2 2 5" xfId="17890" xr:uid="{00000000-0005-0000-0000-0000AC2A0000}"/>
    <cellStyle name="Normal 151 2 2 6" xfId="23473" xr:uid="{00000000-0005-0000-0000-0000AD2A0000}"/>
    <cellStyle name="Normal 151 2 2 7" xfId="29056" xr:uid="{00000000-0005-0000-0000-0000AE2A0000}"/>
    <cellStyle name="Normal 151 2 3" xfId="3181" xr:uid="{00000000-0005-0000-0000-0000AF2A0000}"/>
    <cellStyle name="Normal 151 2 3 2" xfId="8775" xr:uid="{00000000-0005-0000-0000-0000B02A0000}"/>
    <cellStyle name="Normal 151 2 3 3" xfId="14358" xr:uid="{00000000-0005-0000-0000-0000B12A0000}"/>
    <cellStyle name="Normal 151 2 3 4" xfId="19941" xr:uid="{00000000-0005-0000-0000-0000B22A0000}"/>
    <cellStyle name="Normal 151 2 3 5" xfId="25524" xr:uid="{00000000-0005-0000-0000-0000B32A0000}"/>
    <cellStyle name="Normal 151 2 3 6" xfId="31107" xr:uid="{00000000-0005-0000-0000-0000B42A0000}"/>
    <cellStyle name="Normal 151 2 4" xfId="5985" xr:uid="{00000000-0005-0000-0000-0000B52A0000}"/>
    <cellStyle name="Normal 151 2 5" xfId="11568" xr:uid="{00000000-0005-0000-0000-0000B62A0000}"/>
    <cellStyle name="Normal 151 2 6" xfId="17151" xr:uid="{00000000-0005-0000-0000-0000B72A0000}"/>
    <cellStyle name="Normal 151 2 7" xfId="22734" xr:uid="{00000000-0005-0000-0000-0000B82A0000}"/>
    <cellStyle name="Normal 151 2 8" xfId="28317" xr:uid="{00000000-0005-0000-0000-0000B92A0000}"/>
    <cellStyle name="Normal 151 20" xfId="28130" xr:uid="{00000000-0005-0000-0000-0000BA2A0000}"/>
    <cellStyle name="Normal 151 3" xfId="567" xr:uid="{00000000-0005-0000-0000-0000BB2A0000}"/>
    <cellStyle name="Normal 151 3 2" xfId="3365" xr:uid="{00000000-0005-0000-0000-0000BC2A0000}"/>
    <cellStyle name="Normal 151 3 2 2" xfId="8959" xr:uid="{00000000-0005-0000-0000-0000BD2A0000}"/>
    <cellStyle name="Normal 151 3 2 3" xfId="14542" xr:uid="{00000000-0005-0000-0000-0000BE2A0000}"/>
    <cellStyle name="Normal 151 3 2 4" xfId="20125" xr:uid="{00000000-0005-0000-0000-0000BF2A0000}"/>
    <cellStyle name="Normal 151 3 2 5" xfId="25708" xr:uid="{00000000-0005-0000-0000-0000C02A0000}"/>
    <cellStyle name="Normal 151 3 2 6" xfId="31291" xr:uid="{00000000-0005-0000-0000-0000C12A0000}"/>
    <cellStyle name="Normal 151 3 3" xfId="6169" xr:uid="{00000000-0005-0000-0000-0000C22A0000}"/>
    <cellStyle name="Normal 151 3 4" xfId="11752" xr:uid="{00000000-0005-0000-0000-0000C32A0000}"/>
    <cellStyle name="Normal 151 3 5" xfId="17335" xr:uid="{00000000-0005-0000-0000-0000C42A0000}"/>
    <cellStyle name="Normal 151 3 6" xfId="22918" xr:uid="{00000000-0005-0000-0000-0000C52A0000}"/>
    <cellStyle name="Normal 151 3 7" xfId="28501" xr:uid="{00000000-0005-0000-0000-0000C62A0000}"/>
    <cellStyle name="Normal 151 4" xfId="754" xr:uid="{00000000-0005-0000-0000-0000C72A0000}"/>
    <cellStyle name="Normal 151 4 2" xfId="3552" xr:uid="{00000000-0005-0000-0000-0000C82A0000}"/>
    <cellStyle name="Normal 151 4 2 2" xfId="9144" xr:uid="{00000000-0005-0000-0000-0000C92A0000}"/>
    <cellStyle name="Normal 151 4 2 3" xfId="14727" xr:uid="{00000000-0005-0000-0000-0000CA2A0000}"/>
    <cellStyle name="Normal 151 4 2 4" xfId="20310" xr:uid="{00000000-0005-0000-0000-0000CB2A0000}"/>
    <cellStyle name="Normal 151 4 2 5" xfId="25893" xr:uid="{00000000-0005-0000-0000-0000CC2A0000}"/>
    <cellStyle name="Normal 151 4 2 6" xfId="31476" xr:uid="{00000000-0005-0000-0000-0000CD2A0000}"/>
    <cellStyle name="Normal 151 4 3" xfId="6354" xr:uid="{00000000-0005-0000-0000-0000CE2A0000}"/>
    <cellStyle name="Normal 151 4 4" xfId="11937" xr:uid="{00000000-0005-0000-0000-0000CF2A0000}"/>
    <cellStyle name="Normal 151 4 5" xfId="17520" xr:uid="{00000000-0005-0000-0000-0000D02A0000}"/>
    <cellStyle name="Normal 151 4 6" xfId="23103" xr:uid="{00000000-0005-0000-0000-0000D12A0000}"/>
    <cellStyle name="Normal 151 4 7" xfId="28686" xr:uid="{00000000-0005-0000-0000-0000D22A0000}"/>
    <cellStyle name="Normal 151 5" xfId="941" xr:uid="{00000000-0005-0000-0000-0000D32A0000}"/>
    <cellStyle name="Normal 151 5 2" xfId="3739" xr:uid="{00000000-0005-0000-0000-0000D42A0000}"/>
    <cellStyle name="Normal 151 5 2 2" xfId="9331" xr:uid="{00000000-0005-0000-0000-0000D52A0000}"/>
    <cellStyle name="Normal 151 5 2 3" xfId="14914" xr:uid="{00000000-0005-0000-0000-0000D62A0000}"/>
    <cellStyle name="Normal 151 5 2 4" xfId="20497" xr:uid="{00000000-0005-0000-0000-0000D72A0000}"/>
    <cellStyle name="Normal 151 5 2 5" xfId="26080" xr:uid="{00000000-0005-0000-0000-0000D82A0000}"/>
    <cellStyle name="Normal 151 5 2 6" xfId="31663" xr:uid="{00000000-0005-0000-0000-0000D92A0000}"/>
    <cellStyle name="Normal 151 5 3" xfId="6541" xr:uid="{00000000-0005-0000-0000-0000DA2A0000}"/>
    <cellStyle name="Normal 151 5 4" xfId="12124" xr:uid="{00000000-0005-0000-0000-0000DB2A0000}"/>
    <cellStyle name="Normal 151 5 5" xfId="17707" xr:uid="{00000000-0005-0000-0000-0000DC2A0000}"/>
    <cellStyle name="Normal 151 5 6" xfId="23290" xr:uid="{00000000-0005-0000-0000-0000DD2A0000}"/>
    <cellStyle name="Normal 151 5 7" xfId="28873" xr:uid="{00000000-0005-0000-0000-0000DE2A0000}"/>
    <cellStyle name="Normal 151 6" xfId="1308" xr:uid="{00000000-0005-0000-0000-0000DF2A0000}"/>
    <cellStyle name="Normal 151 6 2" xfId="4106" xr:uid="{00000000-0005-0000-0000-0000E02A0000}"/>
    <cellStyle name="Normal 151 6 2 2" xfId="9698" xr:uid="{00000000-0005-0000-0000-0000E12A0000}"/>
    <cellStyle name="Normal 151 6 2 3" xfId="15281" xr:uid="{00000000-0005-0000-0000-0000E22A0000}"/>
    <cellStyle name="Normal 151 6 2 4" xfId="20864" xr:uid="{00000000-0005-0000-0000-0000E32A0000}"/>
    <cellStyle name="Normal 151 6 2 5" xfId="26447" xr:uid="{00000000-0005-0000-0000-0000E42A0000}"/>
    <cellStyle name="Normal 151 6 2 6" xfId="32030" xr:uid="{00000000-0005-0000-0000-0000E52A0000}"/>
    <cellStyle name="Normal 151 6 3" xfId="6908" xr:uid="{00000000-0005-0000-0000-0000E62A0000}"/>
    <cellStyle name="Normal 151 6 4" xfId="12491" xr:uid="{00000000-0005-0000-0000-0000E72A0000}"/>
    <cellStyle name="Normal 151 6 5" xfId="18074" xr:uid="{00000000-0005-0000-0000-0000E82A0000}"/>
    <cellStyle name="Normal 151 6 6" xfId="23657" xr:uid="{00000000-0005-0000-0000-0000E92A0000}"/>
    <cellStyle name="Normal 151 6 7" xfId="29240" xr:uid="{00000000-0005-0000-0000-0000EA2A0000}"/>
    <cellStyle name="Normal 151 7" xfId="1497" xr:uid="{00000000-0005-0000-0000-0000EB2A0000}"/>
    <cellStyle name="Normal 151 7 2" xfId="4293" xr:uid="{00000000-0005-0000-0000-0000EC2A0000}"/>
    <cellStyle name="Normal 151 7 2 2" xfId="9885" xr:uid="{00000000-0005-0000-0000-0000ED2A0000}"/>
    <cellStyle name="Normal 151 7 2 3" xfId="15468" xr:uid="{00000000-0005-0000-0000-0000EE2A0000}"/>
    <cellStyle name="Normal 151 7 2 4" xfId="21051" xr:uid="{00000000-0005-0000-0000-0000EF2A0000}"/>
    <cellStyle name="Normal 151 7 2 5" xfId="26634" xr:uid="{00000000-0005-0000-0000-0000F02A0000}"/>
    <cellStyle name="Normal 151 7 2 6" xfId="32217" xr:uid="{00000000-0005-0000-0000-0000F12A0000}"/>
    <cellStyle name="Normal 151 7 3" xfId="7095" xr:uid="{00000000-0005-0000-0000-0000F22A0000}"/>
    <cellStyle name="Normal 151 7 4" xfId="12678" xr:uid="{00000000-0005-0000-0000-0000F32A0000}"/>
    <cellStyle name="Normal 151 7 5" xfId="18261" xr:uid="{00000000-0005-0000-0000-0000F42A0000}"/>
    <cellStyle name="Normal 151 7 6" xfId="23844" xr:uid="{00000000-0005-0000-0000-0000F52A0000}"/>
    <cellStyle name="Normal 151 7 7" xfId="29427" xr:uid="{00000000-0005-0000-0000-0000F62A0000}"/>
    <cellStyle name="Normal 151 8" xfId="1684" xr:uid="{00000000-0005-0000-0000-0000F72A0000}"/>
    <cellStyle name="Normal 151 8 2" xfId="4480" xr:uid="{00000000-0005-0000-0000-0000F82A0000}"/>
    <cellStyle name="Normal 151 8 2 2" xfId="10072" xr:uid="{00000000-0005-0000-0000-0000F92A0000}"/>
    <cellStyle name="Normal 151 8 2 3" xfId="15655" xr:uid="{00000000-0005-0000-0000-0000FA2A0000}"/>
    <cellStyle name="Normal 151 8 2 4" xfId="21238" xr:uid="{00000000-0005-0000-0000-0000FB2A0000}"/>
    <cellStyle name="Normal 151 8 2 5" xfId="26821" xr:uid="{00000000-0005-0000-0000-0000FC2A0000}"/>
    <cellStyle name="Normal 151 8 2 6" xfId="32404" xr:uid="{00000000-0005-0000-0000-0000FD2A0000}"/>
    <cellStyle name="Normal 151 8 3" xfId="7282" xr:uid="{00000000-0005-0000-0000-0000FE2A0000}"/>
    <cellStyle name="Normal 151 8 4" xfId="12865" xr:uid="{00000000-0005-0000-0000-0000FF2A0000}"/>
    <cellStyle name="Normal 151 8 5" xfId="18448" xr:uid="{00000000-0005-0000-0000-0000002B0000}"/>
    <cellStyle name="Normal 151 8 6" xfId="24031" xr:uid="{00000000-0005-0000-0000-0000012B0000}"/>
    <cellStyle name="Normal 151 8 7" xfId="29614" xr:uid="{00000000-0005-0000-0000-0000022B0000}"/>
    <cellStyle name="Normal 151 9" xfId="1871" xr:uid="{00000000-0005-0000-0000-0000032B0000}"/>
    <cellStyle name="Normal 151 9 2" xfId="4667" xr:uid="{00000000-0005-0000-0000-0000042B0000}"/>
    <cellStyle name="Normal 151 9 2 2" xfId="10259" xr:uid="{00000000-0005-0000-0000-0000052B0000}"/>
    <cellStyle name="Normal 151 9 2 3" xfId="15842" xr:uid="{00000000-0005-0000-0000-0000062B0000}"/>
    <cellStyle name="Normal 151 9 2 4" xfId="21425" xr:uid="{00000000-0005-0000-0000-0000072B0000}"/>
    <cellStyle name="Normal 151 9 2 5" xfId="27008" xr:uid="{00000000-0005-0000-0000-0000082B0000}"/>
    <cellStyle name="Normal 151 9 2 6" xfId="32591" xr:uid="{00000000-0005-0000-0000-0000092B0000}"/>
    <cellStyle name="Normal 151 9 3" xfId="7469" xr:uid="{00000000-0005-0000-0000-00000A2B0000}"/>
    <cellStyle name="Normal 151 9 4" xfId="13052" xr:uid="{00000000-0005-0000-0000-00000B2B0000}"/>
    <cellStyle name="Normal 151 9 5" xfId="18635" xr:uid="{00000000-0005-0000-0000-00000C2B0000}"/>
    <cellStyle name="Normal 151 9 6" xfId="24218" xr:uid="{00000000-0005-0000-0000-00000D2B0000}"/>
    <cellStyle name="Normal 151 9 7" xfId="29801" xr:uid="{00000000-0005-0000-0000-00000E2B0000}"/>
    <cellStyle name="Normal 152" xfId="155" xr:uid="{00000000-0005-0000-0000-00000F2B0000}"/>
    <cellStyle name="Normal 152 10" xfId="2061" xr:uid="{00000000-0005-0000-0000-0000102B0000}"/>
    <cellStyle name="Normal 152 10 2" xfId="4857" xr:uid="{00000000-0005-0000-0000-0000112B0000}"/>
    <cellStyle name="Normal 152 10 2 2" xfId="10449" xr:uid="{00000000-0005-0000-0000-0000122B0000}"/>
    <cellStyle name="Normal 152 10 2 3" xfId="16032" xr:uid="{00000000-0005-0000-0000-0000132B0000}"/>
    <cellStyle name="Normal 152 10 2 4" xfId="21615" xr:uid="{00000000-0005-0000-0000-0000142B0000}"/>
    <cellStyle name="Normal 152 10 2 5" xfId="27198" xr:uid="{00000000-0005-0000-0000-0000152B0000}"/>
    <cellStyle name="Normal 152 10 2 6" xfId="32781" xr:uid="{00000000-0005-0000-0000-0000162B0000}"/>
    <cellStyle name="Normal 152 10 3" xfId="7659" xr:uid="{00000000-0005-0000-0000-0000172B0000}"/>
    <cellStyle name="Normal 152 10 4" xfId="13242" xr:uid="{00000000-0005-0000-0000-0000182B0000}"/>
    <cellStyle name="Normal 152 10 5" xfId="18825" xr:uid="{00000000-0005-0000-0000-0000192B0000}"/>
    <cellStyle name="Normal 152 10 6" xfId="24408" xr:uid="{00000000-0005-0000-0000-00001A2B0000}"/>
    <cellStyle name="Normal 152 10 7" xfId="29991" xr:uid="{00000000-0005-0000-0000-00001B2B0000}"/>
    <cellStyle name="Normal 152 11" xfId="2248" xr:uid="{00000000-0005-0000-0000-00001C2B0000}"/>
    <cellStyle name="Normal 152 11 2" xfId="5044" xr:uid="{00000000-0005-0000-0000-00001D2B0000}"/>
    <cellStyle name="Normal 152 11 2 2" xfId="10636" xr:uid="{00000000-0005-0000-0000-00001E2B0000}"/>
    <cellStyle name="Normal 152 11 2 3" xfId="16219" xr:uid="{00000000-0005-0000-0000-00001F2B0000}"/>
    <cellStyle name="Normal 152 11 2 4" xfId="21802" xr:uid="{00000000-0005-0000-0000-0000202B0000}"/>
    <cellStyle name="Normal 152 11 2 5" xfId="27385" xr:uid="{00000000-0005-0000-0000-0000212B0000}"/>
    <cellStyle name="Normal 152 11 2 6" xfId="32968" xr:uid="{00000000-0005-0000-0000-0000222B0000}"/>
    <cellStyle name="Normal 152 11 3" xfId="7846" xr:uid="{00000000-0005-0000-0000-0000232B0000}"/>
    <cellStyle name="Normal 152 11 4" xfId="13429" xr:uid="{00000000-0005-0000-0000-0000242B0000}"/>
    <cellStyle name="Normal 152 11 5" xfId="19012" xr:uid="{00000000-0005-0000-0000-0000252B0000}"/>
    <cellStyle name="Normal 152 11 6" xfId="24595" xr:uid="{00000000-0005-0000-0000-0000262B0000}"/>
    <cellStyle name="Normal 152 11 7" xfId="30178" xr:uid="{00000000-0005-0000-0000-0000272B0000}"/>
    <cellStyle name="Normal 152 12" xfId="2435" xr:uid="{00000000-0005-0000-0000-0000282B0000}"/>
    <cellStyle name="Normal 152 12 2" xfId="5231" xr:uid="{00000000-0005-0000-0000-0000292B0000}"/>
    <cellStyle name="Normal 152 12 2 2" xfId="10823" xr:uid="{00000000-0005-0000-0000-00002A2B0000}"/>
    <cellStyle name="Normal 152 12 2 3" xfId="16406" xr:uid="{00000000-0005-0000-0000-00002B2B0000}"/>
    <cellStyle name="Normal 152 12 2 4" xfId="21989" xr:uid="{00000000-0005-0000-0000-00002C2B0000}"/>
    <cellStyle name="Normal 152 12 2 5" xfId="27572" xr:uid="{00000000-0005-0000-0000-00002D2B0000}"/>
    <cellStyle name="Normal 152 12 2 6" xfId="33155" xr:uid="{00000000-0005-0000-0000-00002E2B0000}"/>
    <cellStyle name="Normal 152 12 3" xfId="8033" xr:uid="{00000000-0005-0000-0000-00002F2B0000}"/>
    <cellStyle name="Normal 152 12 4" xfId="13616" xr:uid="{00000000-0005-0000-0000-0000302B0000}"/>
    <cellStyle name="Normal 152 12 5" xfId="19199" xr:uid="{00000000-0005-0000-0000-0000312B0000}"/>
    <cellStyle name="Normal 152 12 6" xfId="24782" xr:uid="{00000000-0005-0000-0000-0000322B0000}"/>
    <cellStyle name="Normal 152 12 7" xfId="30365" xr:uid="{00000000-0005-0000-0000-0000332B0000}"/>
    <cellStyle name="Normal 152 13" xfId="2622" xr:uid="{00000000-0005-0000-0000-0000342B0000}"/>
    <cellStyle name="Normal 152 13 2" xfId="5418" xr:uid="{00000000-0005-0000-0000-0000352B0000}"/>
    <cellStyle name="Normal 152 13 2 2" xfId="11010" xr:uid="{00000000-0005-0000-0000-0000362B0000}"/>
    <cellStyle name="Normal 152 13 2 3" xfId="16593" xr:uid="{00000000-0005-0000-0000-0000372B0000}"/>
    <cellStyle name="Normal 152 13 2 4" xfId="22176" xr:uid="{00000000-0005-0000-0000-0000382B0000}"/>
    <cellStyle name="Normal 152 13 2 5" xfId="27759" xr:uid="{00000000-0005-0000-0000-0000392B0000}"/>
    <cellStyle name="Normal 152 13 2 6" xfId="33342" xr:uid="{00000000-0005-0000-0000-00003A2B0000}"/>
    <cellStyle name="Normal 152 13 3" xfId="8220" xr:uid="{00000000-0005-0000-0000-00003B2B0000}"/>
    <cellStyle name="Normal 152 13 4" xfId="13803" xr:uid="{00000000-0005-0000-0000-00003C2B0000}"/>
    <cellStyle name="Normal 152 13 5" xfId="19386" xr:uid="{00000000-0005-0000-0000-00003D2B0000}"/>
    <cellStyle name="Normal 152 13 6" xfId="24969" xr:uid="{00000000-0005-0000-0000-00003E2B0000}"/>
    <cellStyle name="Normal 152 13 7" xfId="30552" xr:uid="{00000000-0005-0000-0000-00003F2B0000}"/>
    <cellStyle name="Normal 152 14" xfId="2809" xr:uid="{00000000-0005-0000-0000-0000402B0000}"/>
    <cellStyle name="Normal 152 14 2" xfId="5605" xr:uid="{00000000-0005-0000-0000-0000412B0000}"/>
    <cellStyle name="Normal 152 14 2 2" xfId="11197" xr:uid="{00000000-0005-0000-0000-0000422B0000}"/>
    <cellStyle name="Normal 152 14 2 3" xfId="16780" xr:uid="{00000000-0005-0000-0000-0000432B0000}"/>
    <cellStyle name="Normal 152 14 2 4" xfId="22363" xr:uid="{00000000-0005-0000-0000-0000442B0000}"/>
    <cellStyle name="Normal 152 14 2 5" xfId="27946" xr:uid="{00000000-0005-0000-0000-0000452B0000}"/>
    <cellStyle name="Normal 152 14 2 6" xfId="33529" xr:uid="{00000000-0005-0000-0000-0000462B0000}"/>
    <cellStyle name="Normal 152 14 3" xfId="8407" xr:uid="{00000000-0005-0000-0000-0000472B0000}"/>
    <cellStyle name="Normal 152 14 4" xfId="13990" xr:uid="{00000000-0005-0000-0000-0000482B0000}"/>
    <cellStyle name="Normal 152 14 5" xfId="19573" xr:uid="{00000000-0005-0000-0000-0000492B0000}"/>
    <cellStyle name="Normal 152 14 6" xfId="25156" xr:uid="{00000000-0005-0000-0000-00004A2B0000}"/>
    <cellStyle name="Normal 152 14 7" xfId="30739" xr:uid="{00000000-0005-0000-0000-00004B2B0000}"/>
    <cellStyle name="Normal 152 15" xfId="2996" xr:uid="{00000000-0005-0000-0000-00004C2B0000}"/>
    <cellStyle name="Normal 152 15 2" xfId="8594" xr:uid="{00000000-0005-0000-0000-00004D2B0000}"/>
    <cellStyle name="Normal 152 15 3" xfId="14177" xr:uid="{00000000-0005-0000-0000-00004E2B0000}"/>
    <cellStyle name="Normal 152 15 4" xfId="19760" xr:uid="{00000000-0005-0000-0000-00004F2B0000}"/>
    <cellStyle name="Normal 152 15 5" xfId="25343" xr:uid="{00000000-0005-0000-0000-0000502B0000}"/>
    <cellStyle name="Normal 152 15 6" xfId="30926" xr:uid="{00000000-0005-0000-0000-0000512B0000}"/>
    <cellStyle name="Normal 152 16" xfId="5801" xr:uid="{00000000-0005-0000-0000-0000522B0000}"/>
    <cellStyle name="Normal 152 17" xfId="11384" xr:uid="{00000000-0005-0000-0000-0000532B0000}"/>
    <cellStyle name="Normal 152 18" xfId="16967" xr:uid="{00000000-0005-0000-0000-0000542B0000}"/>
    <cellStyle name="Normal 152 19" xfId="22550" xr:uid="{00000000-0005-0000-0000-0000552B0000}"/>
    <cellStyle name="Normal 152 2" xfId="386" xr:uid="{00000000-0005-0000-0000-0000562B0000}"/>
    <cellStyle name="Normal 152 2 2" xfId="1127" xr:uid="{00000000-0005-0000-0000-0000572B0000}"/>
    <cellStyle name="Normal 152 2 2 2" xfId="3925" xr:uid="{00000000-0005-0000-0000-0000582B0000}"/>
    <cellStyle name="Normal 152 2 2 2 2" xfId="9517" xr:uid="{00000000-0005-0000-0000-0000592B0000}"/>
    <cellStyle name="Normal 152 2 2 2 3" xfId="15100" xr:uid="{00000000-0005-0000-0000-00005A2B0000}"/>
    <cellStyle name="Normal 152 2 2 2 4" xfId="20683" xr:uid="{00000000-0005-0000-0000-00005B2B0000}"/>
    <cellStyle name="Normal 152 2 2 2 5" xfId="26266" xr:uid="{00000000-0005-0000-0000-00005C2B0000}"/>
    <cellStyle name="Normal 152 2 2 2 6" xfId="31849" xr:uid="{00000000-0005-0000-0000-00005D2B0000}"/>
    <cellStyle name="Normal 152 2 2 3" xfId="6727" xr:uid="{00000000-0005-0000-0000-00005E2B0000}"/>
    <cellStyle name="Normal 152 2 2 4" xfId="12310" xr:uid="{00000000-0005-0000-0000-00005F2B0000}"/>
    <cellStyle name="Normal 152 2 2 5" xfId="17893" xr:uid="{00000000-0005-0000-0000-0000602B0000}"/>
    <cellStyle name="Normal 152 2 2 6" xfId="23476" xr:uid="{00000000-0005-0000-0000-0000612B0000}"/>
    <cellStyle name="Normal 152 2 2 7" xfId="29059" xr:uid="{00000000-0005-0000-0000-0000622B0000}"/>
    <cellStyle name="Normal 152 2 3" xfId="3184" xr:uid="{00000000-0005-0000-0000-0000632B0000}"/>
    <cellStyle name="Normal 152 2 3 2" xfId="8778" xr:uid="{00000000-0005-0000-0000-0000642B0000}"/>
    <cellStyle name="Normal 152 2 3 3" xfId="14361" xr:uid="{00000000-0005-0000-0000-0000652B0000}"/>
    <cellStyle name="Normal 152 2 3 4" xfId="19944" xr:uid="{00000000-0005-0000-0000-0000662B0000}"/>
    <cellStyle name="Normal 152 2 3 5" xfId="25527" xr:uid="{00000000-0005-0000-0000-0000672B0000}"/>
    <cellStyle name="Normal 152 2 3 6" xfId="31110" xr:uid="{00000000-0005-0000-0000-0000682B0000}"/>
    <cellStyle name="Normal 152 2 4" xfId="5988" xr:uid="{00000000-0005-0000-0000-0000692B0000}"/>
    <cellStyle name="Normal 152 2 5" xfId="11571" xr:uid="{00000000-0005-0000-0000-00006A2B0000}"/>
    <cellStyle name="Normal 152 2 6" xfId="17154" xr:uid="{00000000-0005-0000-0000-00006B2B0000}"/>
    <cellStyle name="Normal 152 2 7" xfId="22737" xr:uid="{00000000-0005-0000-0000-00006C2B0000}"/>
    <cellStyle name="Normal 152 2 8" xfId="28320" xr:uid="{00000000-0005-0000-0000-00006D2B0000}"/>
    <cellStyle name="Normal 152 20" xfId="28133" xr:uid="{00000000-0005-0000-0000-00006E2B0000}"/>
    <cellStyle name="Normal 152 3" xfId="570" xr:uid="{00000000-0005-0000-0000-00006F2B0000}"/>
    <cellStyle name="Normal 152 3 2" xfId="3368" xr:uid="{00000000-0005-0000-0000-0000702B0000}"/>
    <cellStyle name="Normal 152 3 2 2" xfId="8962" xr:uid="{00000000-0005-0000-0000-0000712B0000}"/>
    <cellStyle name="Normal 152 3 2 3" xfId="14545" xr:uid="{00000000-0005-0000-0000-0000722B0000}"/>
    <cellStyle name="Normal 152 3 2 4" xfId="20128" xr:uid="{00000000-0005-0000-0000-0000732B0000}"/>
    <cellStyle name="Normal 152 3 2 5" xfId="25711" xr:uid="{00000000-0005-0000-0000-0000742B0000}"/>
    <cellStyle name="Normal 152 3 2 6" xfId="31294" xr:uid="{00000000-0005-0000-0000-0000752B0000}"/>
    <cellStyle name="Normal 152 3 3" xfId="6172" xr:uid="{00000000-0005-0000-0000-0000762B0000}"/>
    <cellStyle name="Normal 152 3 4" xfId="11755" xr:uid="{00000000-0005-0000-0000-0000772B0000}"/>
    <cellStyle name="Normal 152 3 5" xfId="17338" xr:uid="{00000000-0005-0000-0000-0000782B0000}"/>
    <cellStyle name="Normal 152 3 6" xfId="22921" xr:uid="{00000000-0005-0000-0000-0000792B0000}"/>
    <cellStyle name="Normal 152 3 7" xfId="28504" xr:uid="{00000000-0005-0000-0000-00007A2B0000}"/>
    <cellStyle name="Normal 152 4" xfId="757" xr:uid="{00000000-0005-0000-0000-00007B2B0000}"/>
    <cellStyle name="Normal 152 4 2" xfId="3555" xr:uid="{00000000-0005-0000-0000-00007C2B0000}"/>
    <cellStyle name="Normal 152 4 2 2" xfId="9147" xr:uid="{00000000-0005-0000-0000-00007D2B0000}"/>
    <cellStyle name="Normal 152 4 2 3" xfId="14730" xr:uid="{00000000-0005-0000-0000-00007E2B0000}"/>
    <cellStyle name="Normal 152 4 2 4" xfId="20313" xr:uid="{00000000-0005-0000-0000-00007F2B0000}"/>
    <cellStyle name="Normal 152 4 2 5" xfId="25896" xr:uid="{00000000-0005-0000-0000-0000802B0000}"/>
    <cellStyle name="Normal 152 4 2 6" xfId="31479" xr:uid="{00000000-0005-0000-0000-0000812B0000}"/>
    <cellStyle name="Normal 152 4 3" xfId="6357" xr:uid="{00000000-0005-0000-0000-0000822B0000}"/>
    <cellStyle name="Normal 152 4 4" xfId="11940" xr:uid="{00000000-0005-0000-0000-0000832B0000}"/>
    <cellStyle name="Normal 152 4 5" xfId="17523" xr:uid="{00000000-0005-0000-0000-0000842B0000}"/>
    <cellStyle name="Normal 152 4 6" xfId="23106" xr:uid="{00000000-0005-0000-0000-0000852B0000}"/>
    <cellStyle name="Normal 152 4 7" xfId="28689" xr:uid="{00000000-0005-0000-0000-0000862B0000}"/>
    <cellStyle name="Normal 152 5" xfId="944" xr:uid="{00000000-0005-0000-0000-0000872B0000}"/>
    <cellStyle name="Normal 152 5 2" xfId="3742" xr:uid="{00000000-0005-0000-0000-0000882B0000}"/>
    <cellStyle name="Normal 152 5 2 2" xfId="9334" xr:uid="{00000000-0005-0000-0000-0000892B0000}"/>
    <cellStyle name="Normal 152 5 2 3" xfId="14917" xr:uid="{00000000-0005-0000-0000-00008A2B0000}"/>
    <cellStyle name="Normal 152 5 2 4" xfId="20500" xr:uid="{00000000-0005-0000-0000-00008B2B0000}"/>
    <cellStyle name="Normal 152 5 2 5" xfId="26083" xr:uid="{00000000-0005-0000-0000-00008C2B0000}"/>
    <cellStyle name="Normal 152 5 2 6" xfId="31666" xr:uid="{00000000-0005-0000-0000-00008D2B0000}"/>
    <cellStyle name="Normal 152 5 3" xfId="6544" xr:uid="{00000000-0005-0000-0000-00008E2B0000}"/>
    <cellStyle name="Normal 152 5 4" xfId="12127" xr:uid="{00000000-0005-0000-0000-00008F2B0000}"/>
    <cellStyle name="Normal 152 5 5" xfId="17710" xr:uid="{00000000-0005-0000-0000-0000902B0000}"/>
    <cellStyle name="Normal 152 5 6" xfId="23293" xr:uid="{00000000-0005-0000-0000-0000912B0000}"/>
    <cellStyle name="Normal 152 5 7" xfId="28876" xr:uid="{00000000-0005-0000-0000-0000922B0000}"/>
    <cellStyle name="Normal 152 6" xfId="1311" xr:uid="{00000000-0005-0000-0000-0000932B0000}"/>
    <cellStyle name="Normal 152 6 2" xfId="4109" xr:uid="{00000000-0005-0000-0000-0000942B0000}"/>
    <cellStyle name="Normal 152 6 2 2" xfId="9701" xr:uid="{00000000-0005-0000-0000-0000952B0000}"/>
    <cellStyle name="Normal 152 6 2 3" xfId="15284" xr:uid="{00000000-0005-0000-0000-0000962B0000}"/>
    <cellStyle name="Normal 152 6 2 4" xfId="20867" xr:uid="{00000000-0005-0000-0000-0000972B0000}"/>
    <cellStyle name="Normal 152 6 2 5" xfId="26450" xr:uid="{00000000-0005-0000-0000-0000982B0000}"/>
    <cellStyle name="Normal 152 6 2 6" xfId="32033" xr:uid="{00000000-0005-0000-0000-0000992B0000}"/>
    <cellStyle name="Normal 152 6 3" xfId="6911" xr:uid="{00000000-0005-0000-0000-00009A2B0000}"/>
    <cellStyle name="Normal 152 6 4" xfId="12494" xr:uid="{00000000-0005-0000-0000-00009B2B0000}"/>
    <cellStyle name="Normal 152 6 5" xfId="18077" xr:uid="{00000000-0005-0000-0000-00009C2B0000}"/>
    <cellStyle name="Normal 152 6 6" xfId="23660" xr:uid="{00000000-0005-0000-0000-00009D2B0000}"/>
    <cellStyle name="Normal 152 6 7" xfId="29243" xr:uid="{00000000-0005-0000-0000-00009E2B0000}"/>
    <cellStyle name="Normal 152 7" xfId="1500" xr:uid="{00000000-0005-0000-0000-00009F2B0000}"/>
    <cellStyle name="Normal 152 7 2" xfId="4296" xr:uid="{00000000-0005-0000-0000-0000A02B0000}"/>
    <cellStyle name="Normal 152 7 2 2" xfId="9888" xr:uid="{00000000-0005-0000-0000-0000A12B0000}"/>
    <cellStyle name="Normal 152 7 2 3" xfId="15471" xr:uid="{00000000-0005-0000-0000-0000A22B0000}"/>
    <cellStyle name="Normal 152 7 2 4" xfId="21054" xr:uid="{00000000-0005-0000-0000-0000A32B0000}"/>
    <cellStyle name="Normal 152 7 2 5" xfId="26637" xr:uid="{00000000-0005-0000-0000-0000A42B0000}"/>
    <cellStyle name="Normal 152 7 2 6" xfId="32220" xr:uid="{00000000-0005-0000-0000-0000A52B0000}"/>
    <cellStyle name="Normal 152 7 3" xfId="7098" xr:uid="{00000000-0005-0000-0000-0000A62B0000}"/>
    <cellStyle name="Normal 152 7 4" xfId="12681" xr:uid="{00000000-0005-0000-0000-0000A72B0000}"/>
    <cellStyle name="Normal 152 7 5" xfId="18264" xr:uid="{00000000-0005-0000-0000-0000A82B0000}"/>
    <cellStyle name="Normal 152 7 6" xfId="23847" xr:uid="{00000000-0005-0000-0000-0000A92B0000}"/>
    <cellStyle name="Normal 152 7 7" xfId="29430" xr:uid="{00000000-0005-0000-0000-0000AA2B0000}"/>
    <cellStyle name="Normal 152 8" xfId="1687" xr:uid="{00000000-0005-0000-0000-0000AB2B0000}"/>
    <cellStyle name="Normal 152 8 2" xfId="4483" xr:uid="{00000000-0005-0000-0000-0000AC2B0000}"/>
    <cellStyle name="Normal 152 8 2 2" xfId="10075" xr:uid="{00000000-0005-0000-0000-0000AD2B0000}"/>
    <cellStyle name="Normal 152 8 2 3" xfId="15658" xr:uid="{00000000-0005-0000-0000-0000AE2B0000}"/>
    <cellStyle name="Normal 152 8 2 4" xfId="21241" xr:uid="{00000000-0005-0000-0000-0000AF2B0000}"/>
    <cellStyle name="Normal 152 8 2 5" xfId="26824" xr:uid="{00000000-0005-0000-0000-0000B02B0000}"/>
    <cellStyle name="Normal 152 8 2 6" xfId="32407" xr:uid="{00000000-0005-0000-0000-0000B12B0000}"/>
    <cellStyle name="Normal 152 8 3" xfId="7285" xr:uid="{00000000-0005-0000-0000-0000B22B0000}"/>
    <cellStyle name="Normal 152 8 4" xfId="12868" xr:uid="{00000000-0005-0000-0000-0000B32B0000}"/>
    <cellStyle name="Normal 152 8 5" xfId="18451" xr:uid="{00000000-0005-0000-0000-0000B42B0000}"/>
    <cellStyle name="Normal 152 8 6" xfId="24034" xr:uid="{00000000-0005-0000-0000-0000B52B0000}"/>
    <cellStyle name="Normal 152 8 7" xfId="29617" xr:uid="{00000000-0005-0000-0000-0000B62B0000}"/>
    <cellStyle name="Normal 152 9" xfId="1874" xr:uid="{00000000-0005-0000-0000-0000B72B0000}"/>
    <cellStyle name="Normal 152 9 2" xfId="4670" xr:uid="{00000000-0005-0000-0000-0000B82B0000}"/>
    <cellStyle name="Normal 152 9 2 2" xfId="10262" xr:uid="{00000000-0005-0000-0000-0000B92B0000}"/>
    <cellStyle name="Normal 152 9 2 3" xfId="15845" xr:uid="{00000000-0005-0000-0000-0000BA2B0000}"/>
    <cellStyle name="Normal 152 9 2 4" xfId="21428" xr:uid="{00000000-0005-0000-0000-0000BB2B0000}"/>
    <cellStyle name="Normal 152 9 2 5" xfId="27011" xr:uid="{00000000-0005-0000-0000-0000BC2B0000}"/>
    <cellStyle name="Normal 152 9 2 6" xfId="32594" xr:uid="{00000000-0005-0000-0000-0000BD2B0000}"/>
    <cellStyle name="Normal 152 9 3" xfId="7472" xr:uid="{00000000-0005-0000-0000-0000BE2B0000}"/>
    <cellStyle name="Normal 152 9 4" xfId="13055" xr:uid="{00000000-0005-0000-0000-0000BF2B0000}"/>
    <cellStyle name="Normal 152 9 5" xfId="18638" xr:uid="{00000000-0005-0000-0000-0000C02B0000}"/>
    <cellStyle name="Normal 152 9 6" xfId="24221" xr:uid="{00000000-0005-0000-0000-0000C12B0000}"/>
    <cellStyle name="Normal 152 9 7" xfId="29804" xr:uid="{00000000-0005-0000-0000-0000C22B0000}"/>
    <cellStyle name="Normal 153" xfId="164" xr:uid="{00000000-0005-0000-0000-0000C32B0000}"/>
    <cellStyle name="Normal 153 10" xfId="2070" xr:uid="{00000000-0005-0000-0000-0000C42B0000}"/>
    <cellStyle name="Normal 153 10 2" xfId="4866" xr:uid="{00000000-0005-0000-0000-0000C52B0000}"/>
    <cellStyle name="Normal 153 10 2 2" xfId="10458" xr:uid="{00000000-0005-0000-0000-0000C62B0000}"/>
    <cellStyle name="Normal 153 10 2 3" xfId="16041" xr:uid="{00000000-0005-0000-0000-0000C72B0000}"/>
    <cellStyle name="Normal 153 10 2 4" xfId="21624" xr:uid="{00000000-0005-0000-0000-0000C82B0000}"/>
    <cellStyle name="Normal 153 10 2 5" xfId="27207" xr:uid="{00000000-0005-0000-0000-0000C92B0000}"/>
    <cellStyle name="Normal 153 10 2 6" xfId="32790" xr:uid="{00000000-0005-0000-0000-0000CA2B0000}"/>
    <cellStyle name="Normal 153 10 3" xfId="7668" xr:uid="{00000000-0005-0000-0000-0000CB2B0000}"/>
    <cellStyle name="Normal 153 10 4" xfId="13251" xr:uid="{00000000-0005-0000-0000-0000CC2B0000}"/>
    <cellStyle name="Normal 153 10 5" xfId="18834" xr:uid="{00000000-0005-0000-0000-0000CD2B0000}"/>
    <cellStyle name="Normal 153 10 6" xfId="24417" xr:uid="{00000000-0005-0000-0000-0000CE2B0000}"/>
    <cellStyle name="Normal 153 10 7" xfId="30000" xr:uid="{00000000-0005-0000-0000-0000CF2B0000}"/>
    <cellStyle name="Normal 153 11" xfId="2257" xr:uid="{00000000-0005-0000-0000-0000D02B0000}"/>
    <cellStyle name="Normal 153 11 2" xfId="5053" xr:uid="{00000000-0005-0000-0000-0000D12B0000}"/>
    <cellStyle name="Normal 153 11 2 2" xfId="10645" xr:uid="{00000000-0005-0000-0000-0000D22B0000}"/>
    <cellStyle name="Normal 153 11 2 3" xfId="16228" xr:uid="{00000000-0005-0000-0000-0000D32B0000}"/>
    <cellStyle name="Normal 153 11 2 4" xfId="21811" xr:uid="{00000000-0005-0000-0000-0000D42B0000}"/>
    <cellStyle name="Normal 153 11 2 5" xfId="27394" xr:uid="{00000000-0005-0000-0000-0000D52B0000}"/>
    <cellStyle name="Normal 153 11 2 6" xfId="32977" xr:uid="{00000000-0005-0000-0000-0000D62B0000}"/>
    <cellStyle name="Normal 153 11 3" xfId="7855" xr:uid="{00000000-0005-0000-0000-0000D72B0000}"/>
    <cellStyle name="Normal 153 11 4" xfId="13438" xr:uid="{00000000-0005-0000-0000-0000D82B0000}"/>
    <cellStyle name="Normal 153 11 5" xfId="19021" xr:uid="{00000000-0005-0000-0000-0000D92B0000}"/>
    <cellStyle name="Normal 153 11 6" xfId="24604" xr:uid="{00000000-0005-0000-0000-0000DA2B0000}"/>
    <cellStyle name="Normal 153 11 7" xfId="30187" xr:uid="{00000000-0005-0000-0000-0000DB2B0000}"/>
    <cellStyle name="Normal 153 12" xfId="2444" xr:uid="{00000000-0005-0000-0000-0000DC2B0000}"/>
    <cellStyle name="Normal 153 12 2" xfId="5240" xr:uid="{00000000-0005-0000-0000-0000DD2B0000}"/>
    <cellStyle name="Normal 153 12 2 2" xfId="10832" xr:uid="{00000000-0005-0000-0000-0000DE2B0000}"/>
    <cellStyle name="Normal 153 12 2 3" xfId="16415" xr:uid="{00000000-0005-0000-0000-0000DF2B0000}"/>
    <cellStyle name="Normal 153 12 2 4" xfId="21998" xr:uid="{00000000-0005-0000-0000-0000E02B0000}"/>
    <cellStyle name="Normal 153 12 2 5" xfId="27581" xr:uid="{00000000-0005-0000-0000-0000E12B0000}"/>
    <cellStyle name="Normal 153 12 2 6" xfId="33164" xr:uid="{00000000-0005-0000-0000-0000E22B0000}"/>
    <cellStyle name="Normal 153 12 3" xfId="8042" xr:uid="{00000000-0005-0000-0000-0000E32B0000}"/>
    <cellStyle name="Normal 153 12 4" xfId="13625" xr:uid="{00000000-0005-0000-0000-0000E42B0000}"/>
    <cellStyle name="Normal 153 12 5" xfId="19208" xr:uid="{00000000-0005-0000-0000-0000E52B0000}"/>
    <cellStyle name="Normal 153 12 6" xfId="24791" xr:uid="{00000000-0005-0000-0000-0000E62B0000}"/>
    <cellStyle name="Normal 153 12 7" xfId="30374" xr:uid="{00000000-0005-0000-0000-0000E72B0000}"/>
    <cellStyle name="Normal 153 13" xfId="2631" xr:uid="{00000000-0005-0000-0000-0000E82B0000}"/>
    <cellStyle name="Normal 153 13 2" xfId="5427" xr:uid="{00000000-0005-0000-0000-0000E92B0000}"/>
    <cellStyle name="Normal 153 13 2 2" xfId="11019" xr:uid="{00000000-0005-0000-0000-0000EA2B0000}"/>
    <cellStyle name="Normal 153 13 2 3" xfId="16602" xr:uid="{00000000-0005-0000-0000-0000EB2B0000}"/>
    <cellStyle name="Normal 153 13 2 4" xfId="22185" xr:uid="{00000000-0005-0000-0000-0000EC2B0000}"/>
    <cellStyle name="Normal 153 13 2 5" xfId="27768" xr:uid="{00000000-0005-0000-0000-0000ED2B0000}"/>
    <cellStyle name="Normal 153 13 2 6" xfId="33351" xr:uid="{00000000-0005-0000-0000-0000EE2B0000}"/>
    <cellStyle name="Normal 153 13 3" xfId="8229" xr:uid="{00000000-0005-0000-0000-0000EF2B0000}"/>
    <cellStyle name="Normal 153 13 4" xfId="13812" xr:uid="{00000000-0005-0000-0000-0000F02B0000}"/>
    <cellStyle name="Normal 153 13 5" xfId="19395" xr:uid="{00000000-0005-0000-0000-0000F12B0000}"/>
    <cellStyle name="Normal 153 13 6" xfId="24978" xr:uid="{00000000-0005-0000-0000-0000F22B0000}"/>
    <cellStyle name="Normal 153 13 7" xfId="30561" xr:uid="{00000000-0005-0000-0000-0000F32B0000}"/>
    <cellStyle name="Normal 153 14" xfId="2818" xr:uid="{00000000-0005-0000-0000-0000F42B0000}"/>
    <cellStyle name="Normal 153 14 2" xfId="5614" xr:uid="{00000000-0005-0000-0000-0000F52B0000}"/>
    <cellStyle name="Normal 153 14 2 2" xfId="11206" xr:uid="{00000000-0005-0000-0000-0000F62B0000}"/>
    <cellStyle name="Normal 153 14 2 3" xfId="16789" xr:uid="{00000000-0005-0000-0000-0000F72B0000}"/>
    <cellStyle name="Normal 153 14 2 4" xfId="22372" xr:uid="{00000000-0005-0000-0000-0000F82B0000}"/>
    <cellStyle name="Normal 153 14 2 5" xfId="27955" xr:uid="{00000000-0005-0000-0000-0000F92B0000}"/>
    <cellStyle name="Normal 153 14 2 6" xfId="33538" xr:uid="{00000000-0005-0000-0000-0000FA2B0000}"/>
    <cellStyle name="Normal 153 14 3" xfId="8416" xr:uid="{00000000-0005-0000-0000-0000FB2B0000}"/>
    <cellStyle name="Normal 153 14 4" xfId="13999" xr:uid="{00000000-0005-0000-0000-0000FC2B0000}"/>
    <cellStyle name="Normal 153 14 5" xfId="19582" xr:uid="{00000000-0005-0000-0000-0000FD2B0000}"/>
    <cellStyle name="Normal 153 14 6" xfId="25165" xr:uid="{00000000-0005-0000-0000-0000FE2B0000}"/>
    <cellStyle name="Normal 153 14 7" xfId="30748" xr:uid="{00000000-0005-0000-0000-0000FF2B0000}"/>
    <cellStyle name="Normal 153 15" xfId="3005" xr:uid="{00000000-0005-0000-0000-0000002C0000}"/>
    <cellStyle name="Normal 153 15 2" xfId="8603" xr:uid="{00000000-0005-0000-0000-0000012C0000}"/>
    <cellStyle name="Normal 153 15 3" xfId="14186" xr:uid="{00000000-0005-0000-0000-0000022C0000}"/>
    <cellStyle name="Normal 153 15 4" xfId="19769" xr:uid="{00000000-0005-0000-0000-0000032C0000}"/>
    <cellStyle name="Normal 153 15 5" xfId="25352" xr:uid="{00000000-0005-0000-0000-0000042C0000}"/>
    <cellStyle name="Normal 153 15 6" xfId="30935" xr:uid="{00000000-0005-0000-0000-0000052C0000}"/>
    <cellStyle name="Normal 153 16" xfId="5810" xr:uid="{00000000-0005-0000-0000-0000062C0000}"/>
    <cellStyle name="Normal 153 17" xfId="11393" xr:uid="{00000000-0005-0000-0000-0000072C0000}"/>
    <cellStyle name="Normal 153 18" xfId="16976" xr:uid="{00000000-0005-0000-0000-0000082C0000}"/>
    <cellStyle name="Normal 153 19" xfId="22559" xr:uid="{00000000-0005-0000-0000-0000092C0000}"/>
    <cellStyle name="Normal 153 2" xfId="395" xr:uid="{00000000-0005-0000-0000-00000A2C0000}"/>
    <cellStyle name="Normal 153 2 2" xfId="1136" xr:uid="{00000000-0005-0000-0000-00000B2C0000}"/>
    <cellStyle name="Normal 153 2 2 2" xfId="3934" xr:uid="{00000000-0005-0000-0000-00000C2C0000}"/>
    <cellStyle name="Normal 153 2 2 2 2" xfId="9526" xr:uid="{00000000-0005-0000-0000-00000D2C0000}"/>
    <cellStyle name="Normal 153 2 2 2 3" xfId="15109" xr:uid="{00000000-0005-0000-0000-00000E2C0000}"/>
    <cellStyle name="Normal 153 2 2 2 4" xfId="20692" xr:uid="{00000000-0005-0000-0000-00000F2C0000}"/>
    <cellStyle name="Normal 153 2 2 2 5" xfId="26275" xr:uid="{00000000-0005-0000-0000-0000102C0000}"/>
    <cellStyle name="Normal 153 2 2 2 6" xfId="31858" xr:uid="{00000000-0005-0000-0000-0000112C0000}"/>
    <cellStyle name="Normal 153 2 2 3" xfId="6736" xr:uid="{00000000-0005-0000-0000-0000122C0000}"/>
    <cellStyle name="Normal 153 2 2 4" xfId="12319" xr:uid="{00000000-0005-0000-0000-0000132C0000}"/>
    <cellStyle name="Normal 153 2 2 5" xfId="17902" xr:uid="{00000000-0005-0000-0000-0000142C0000}"/>
    <cellStyle name="Normal 153 2 2 6" xfId="23485" xr:uid="{00000000-0005-0000-0000-0000152C0000}"/>
    <cellStyle name="Normal 153 2 2 7" xfId="29068" xr:uid="{00000000-0005-0000-0000-0000162C0000}"/>
    <cellStyle name="Normal 153 2 3" xfId="3193" xr:uid="{00000000-0005-0000-0000-0000172C0000}"/>
    <cellStyle name="Normal 153 2 3 2" xfId="8787" xr:uid="{00000000-0005-0000-0000-0000182C0000}"/>
    <cellStyle name="Normal 153 2 3 3" xfId="14370" xr:uid="{00000000-0005-0000-0000-0000192C0000}"/>
    <cellStyle name="Normal 153 2 3 4" xfId="19953" xr:uid="{00000000-0005-0000-0000-00001A2C0000}"/>
    <cellStyle name="Normal 153 2 3 5" xfId="25536" xr:uid="{00000000-0005-0000-0000-00001B2C0000}"/>
    <cellStyle name="Normal 153 2 3 6" xfId="31119" xr:uid="{00000000-0005-0000-0000-00001C2C0000}"/>
    <cellStyle name="Normal 153 2 4" xfId="5997" xr:uid="{00000000-0005-0000-0000-00001D2C0000}"/>
    <cellStyle name="Normal 153 2 5" xfId="11580" xr:uid="{00000000-0005-0000-0000-00001E2C0000}"/>
    <cellStyle name="Normal 153 2 6" xfId="17163" xr:uid="{00000000-0005-0000-0000-00001F2C0000}"/>
    <cellStyle name="Normal 153 2 7" xfId="22746" xr:uid="{00000000-0005-0000-0000-0000202C0000}"/>
    <cellStyle name="Normal 153 2 8" xfId="28329" xr:uid="{00000000-0005-0000-0000-0000212C0000}"/>
    <cellStyle name="Normal 153 20" xfId="28142" xr:uid="{00000000-0005-0000-0000-0000222C0000}"/>
    <cellStyle name="Normal 153 3" xfId="579" xr:uid="{00000000-0005-0000-0000-0000232C0000}"/>
    <cellStyle name="Normal 153 3 2" xfId="3377" xr:uid="{00000000-0005-0000-0000-0000242C0000}"/>
    <cellStyle name="Normal 153 3 2 2" xfId="8971" xr:uid="{00000000-0005-0000-0000-0000252C0000}"/>
    <cellStyle name="Normal 153 3 2 3" xfId="14554" xr:uid="{00000000-0005-0000-0000-0000262C0000}"/>
    <cellStyle name="Normal 153 3 2 4" xfId="20137" xr:uid="{00000000-0005-0000-0000-0000272C0000}"/>
    <cellStyle name="Normal 153 3 2 5" xfId="25720" xr:uid="{00000000-0005-0000-0000-0000282C0000}"/>
    <cellStyle name="Normal 153 3 2 6" xfId="31303" xr:uid="{00000000-0005-0000-0000-0000292C0000}"/>
    <cellStyle name="Normal 153 3 3" xfId="6181" xr:uid="{00000000-0005-0000-0000-00002A2C0000}"/>
    <cellStyle name="Normal 153 3 4" xfId="11764" xr:uid="{00000000-0005-0000-0000-00002B2C0000}"/>
    <cellStyle name="Normal 153 3 5" xfId="17347" xr:uid="{00000000-0005-0000-0000-00002C2C0000}"/>
    <cellStyle name="Normal 153 3 6" xfId="22930" xr:uid="{00000000-0005-0000-0000-00002D2C0000}"/>
    <cellStyle name="Normal 153 3 7" xfId="28513" xr:uid="{00000000-0005-0000-0000-00002E2C0000}"/>
    <cellStyle name="Normal 153 4" xfId="766" xr:uid="{00000000-0005-0000-0000-00002F2C0000}"/>
    <cellStyle name="Normal 153 4 2" xfId="3564" xr:uid="{00000000-0005-0000-0000-0000302C0000}"/>
    <cellStyle name="Normal 153 4 2 2" xfId="9156" xr:uid="{00000000-0005-0000-0000-0000312C0000}"/>
    <cellStyle name="Normal 153 4 2 3" xfId="14739" xr:uid="{00000000-0005-0000-0000-0000322C0000}"/>
    <cellStyle name="Normal 153 4 2 4" xfId="20322" xr:uid="{00000000-0005-0000-0000-0000332C0000}"/>
    <cellStyle name="Normal 153 4 2 5" xfId="25905" xr:uid="{00000000-0005-0000-0000-0000342C0000}"/>
    <cellStyle name="Normal 153 4 2 6" xfId="31488" xr:uid="{00000000-0005-0000-0000-0000352C0000}"/>
    <cellStyle name="Normal 153 4 3" xfId="6366" xr:uid="{00000000-0005-0000-0000-0000362C0000}"/>
    <cellStyle name="Normal 153 4 4" xfId="11949" xr:uid="{00000000-0005-0000-0000-0000372C0000}"/>
    <cellStyle name="Normal 153 4 5" xfId="17532" xr:uid="{00000000-0005-0000-0000-0000382C0000}"/>
    <cellStyle name="Normal 153 4 6" xfId="23115" xr:uid="{00000000-0005-0000-0000-0000392C0000}"/>
    <cellStyle name="Normal 153 4 7" xfId="28698" xr:uid="{00000000-0005-0000-0000-00003A2C0000}"/>
    <cellStyle name="Normal 153 5" xfId="953" xr:uid="{00000000-0005-0000-0000-00003B2C0000}"/>
    <cellStyle name="Normal 153 5 2" xfId="3751" xr:uid="{00000000-0005-0000-0000-00003C2C0000}"/>
    <cellStyle name="Normal 153 5 2 2" xfId="9343" xr:uid="{00000000-0005-0000-0000-00003D2C0000}"/>
    <cellStyle name="Normal 153 5 2 3" xfId="14926" xr:uid="{00000000-0005-0000-0000-00003E2C0000}"/>
    <cellStyle name="Normal 153 5 2 4" xfId="20509" xr:uid="{00000000-0005-0000-0000-00003F2C0000}"/>
    <cellStyle name="Normal 153 5 2 5" xfId="26092" xr:uid="{00000000-0005-0000-0000-0000402C0000}"/>
    <cellStyle name="Normal 153 5 2 6" xfId="31675" xr:uid="{00000000-0005-0000-0000-0000412C0000}"/>
    <cellStyle name="Normal 153 5 3" xfId="6553" xr:uid="{00000000-0005-0000-0000-0000422C0000}"/>
    <cellStyle name="Normal 153 5 4" xfId="12136" xr:uid="{00000000-0005-0000-0000-0000432C0000}"/>
    <cellStyle name="Normal 153 5 5" xfId="17719" xr:uid="{00000000-0005-0000-0000-0000442C0000}"/>
    <cellStyle name="Normal 153 5 6" xfId="23302" xr:uid="{00000000-0005-0000-0000-0000452C0000}"/>
    <cellStyle name="Normal 153 5 7" xfId="28885" xr:uid="{00000000-0005-0000-0000-0000462C0000}"/>
    <cellStyle name="Normal 153 6" xfId="1320" xr:uid="{00000000-0005-0000-0000-0000472C0000}"/>
    <cellStyle name="Normal 153 6 2" xfId="4118" xr:uid="{00000000-0005-0000-0000-0000482C0000}"/>
    <cellStyle name="Normal 153 6 2 2" xfId="9710" xr:uid="{00000000-0005-0000-0000-0000492C0000}"/>
    <cellStyle name="Normal 153 6 2 3" xfId="15293" xr:uid="{00000000-0005-0000-0000-00004A2C0000}"/>
    <cellStyle name="Normal 153 6 2 4" xfId="20876" xr:uid="{00000000-0005-0000-0000-00004B2C0000}"/>
    <cellStyle name="Normal 153 6 2 5" xfId="26459" xr:uid="{00000000-0005-0000-0000-00004C2C0000}"/>
    <cellStyle name="Normal 153 6 2 6" xfId="32042" xr:uid="{00000000-0005-0000-0000-00004D2C0000}"/>
    <cellStyle name="Normal 153 6 3" xfId="6920" xr:uid="{00000000-0005-0000-0000-00004E2C0000}"/>
    <cellStyle name="Normal 153 6 4" xfId="12503" xr:uid="{00000000-0005-0000-0000-00004F2C0000}"/>
    <cellStyle name="Normal 153 6 5" xfId="18086" xr:uid="{00000000-0005-0000-0000-0000502C0000}"/>
    <cellStyle name="Normal 153 6 6" xfId="23669" xr:uid="{00000000-0005-0000-0000-0000512C0000}"/>
    <cellStyle name="Normal 153 6 7" xfId="29252" xr:uid="{00000000-0005-0000-0000-0000522C0000}"/>
    <cellStyle name="Normal 153 7" xfId="1509" xr:uid="{00000000-0005-0000-0000-0000532C0000}"/>
    <cellStyle name="Normal 153 7 2" xfId="4305" xr:uid="{00000000-0005-0000-0000-0000542C0000}"/>
    <cellStyle name="Normal 153 7 2 2" xfId="9897" xr:uid="{00000000-0005-0000-0000-0000552C0000}"/>
    <cellStyle name="Normal 153 7 2 3" xfId="15480" xr:uid="{00000000-0005-0000-0000-0000562C0000}"/>
    <cellStyle name="Normal 153 7 2 4" xfId="21063" xr:uid="{00000000-0005-0000-0000-0000572C0000}"/>
    <cellStyle name="Normal 153 7 2 5" xfId="26646" xr:uid="{00000000-0005-0000-0000-0000582C0000}"/>
    <cellStyle name="Normal 153 7 2 6" xfId="32229" xr:uid="{00000000-0005-0000-0000-0000592C0000}"/>
    <cellStyle name="Normal 153 7 3" xfId="7107" xr:uid="{00000000-0005-0000-0000-00005A2C0000}"/>
    <cellStyle name="Normal 153 7 4" xfId="12690" xr:uid="{00000000-0005-0000-0000-00005B2C0000}"/>
    <cellStyle name="Normal 153 7 5" xfId="18273" xr:uid="{00000000-0005-0000-0000-00005C2C0000}"/>
    <cellStyle name="Normal 153 7 6" xfId="23856" xr:uid="{00000000-0005-0000-0000-00005D2C0000}"/>
    <cellStyle name="Normal 153 7 7" xfId="29439" xr:uid="{00000000-0005-0000-0000-00005E2C0000}"/>
    <cellStyle name="Normal 153 8" xfId="1696" xr:uid="{00000000-0005-0000-0000-00005F2C0000}"/>
    <cellStyle name="Normal 153 8 2" xfId="4492" xr:uid="{00000000-0005-0000-0000-0000602C0000}"/>
    <cellStyle name="Normal 153 8 2 2" xfId="10084" xr:uid="{00000000-0005-0000-0000-0000612C0000}"/>
    <cellStyle name="Normal 153 8 2 3" xfId="15667" xr:uid="{00000000-0005-0000-0000-0000622C0000}"/>
    <cellStyle name="Normal 153 8 2 4" xfId="21250" xr:uid="{00000000-0005-0000-0000-0000632C0000}"/>
    <cellStyle name="Normal 153 8 2 5" xfId="26833" xr:uid="{00000000-0005-0000-0000-0000642C0000}"/>
    <cellStyle name="Normal 153 8 2 6" xfId="32416" xr:uid="{00000000-0005-0000-0000-0000652C0000}"/>
    <cellStyle name="Normal 153 8 3" xfId="7294" xr:uid="{00000000-0005-0000-0000-0000662C0000}"/>
    <cellStyle name="Normal 153 8 4" xfId="12877" xr:uid="{00000000-0005-0000-0000-0000672C0000}"/>
    <cellStyle name="Normal 153 8 5" xfId="18460" xr:uid="{00000000-0005-0000-0000-0000682C0000}"/>
    <cellStyle name="Normal 153 8 6" xfId="24043" xr:uid="{00000000-0005-0000-0000-0000692C0000}"/>
    <cellStyle name="Normal 153 8 7" xfId="29626" xr:uid="{00000000-0005-0000-0000-00006A2C0000}"/>
    <cellStyle name="Normal 153 9" xfId="1883" xr:uid="{00000000-0005-0000-0000-00006B2C0000}"/>
    <cellStyle name="Normal 153 9 2" xfId="4679" xr:uid="{00000000-0005-0000-0000-00006C2C0000}"/>
    <cellStyle name="Normal 153 9 2 2" xfId="10271" xr:uid="{00000000-0005-0000-0000-00006D2C0000}"/>
    <cellStyle name="Normal 153 9 2 3" xfId="15854" xr:uid="{00000000-0005-0000-0000-00006E2C0000}"/>
    <cellStyle name="Normal 153 9 2 4" xfId="21437" xr:uid="{00000000-0005-0000-0000-00006F2C0000}"/>
    <cellStyle name="Normal 153 9 2 5" xfId="27020" xr:uid="{00000000-0005-0000-0000-0000702C0000}"/>
    <cellStyle name="Normal 153 9 2 6" xfId="32603" xr:uid="{00000000-0005-0000-0000-0000712C0000}"/>
    <cellStyle name="Normal 153 9 3" xfId="7481" xr:uid="{00000000-0005-0000-0000-0000722C0000}"/>
    <cellStyle name="Normal 153 9 4" xfId="13064" xr:uid="{00000000-0005-0000-0000-0000732C0000}"/>
    <cellStyle name="Normal 153 9 5" xfId="18647" xr:uid="{00000000-0005-0000-0000-0000742C0000}"/>
    <cellStyle name="Normal 153 9 6" xfId="24230" xr:uid="{00000000-0005-0000-0000-0000752C0000}"/>
    <cellStyle name="Normal 153 9 7" xfId="29813" xr:uid="{00000000-0005-0000-0000-0000762C0000}"/>
    <cellStyle name="Normal 154" xfId="157" xr:uid="{00000000-0005-0000-0000-0000772C0000}"/>
    <cellStyle name="Normal 154 10" xfId="2063" xr:uid="{00000000-0005-0000-0000-0000782C0000}"/>
    <cellStyle name="Normal 154 10 2" xfId="4859" xr:uid="{00000000-0005-0000-0000-0000792C0000}"/>
    <cellStyle name="Normal 154 10 2 2" xfId="10451" xr:uid="{00000000-0005-0000-0000-00007A2C0000}"/>
    <cellStyle name="Normal 154 10 2 3" xfId="16034" xr:uid="{00000000-0005-0000-0000-00007B2C0000}"/>
    <cellStyle name="Normal 154 10 2 4" xfId="21617" xr:uid="{00000000-0005-0000-0000-00007C2C0000}"/>
    <cellStyle name="Normal 154 10 2 5" xfId="27200" xr:uid="{00000000-0005-0000-0000-00007D2C0000}"/>
    <cellStyle name="Normal 154 10 2 6" xfId="32783" xr:uid="{00000000-0005-0000-0000-00007E2C0000}"/>
    <cellStyle name="Normal 154 10 3" xfId="7661" xr:uid="{00000000-0005-0000-0000-00007F2C0000}"/>
    <cellStyle name="Normal 154 10 4" xfId="13244" xr:uid="{00000000-0005-0000-0000-0000802C0000}"/>
    <cellStyle name="Normal 154 10 5" xfId="18827" xr:uid="{00000000-0005-0000-0000-0000812C0000}"/>
    <cellStyle name="Normal 154 10 6" xfId="24410" xr:uid="{00000000-0005-0000-0000-0000822C0000}"/>
    <cellStyle name="Normal 154 10 7" xfId="29993" xr:uid="{00000000-0005-0000-0000-0000832C0000}"/>
    <cellStyle name="Normal 154 11" xfId="2250" xr:uid="{00000000-0005-0000-0000-0000842C0000}"/>
    <cellStyle name="Normal 154 11 2" xfId="5046" xr:uid="{00000000-0005-0000-0000-0000852C0000}"/>
    <cellStyle name="Normal 154 11 2 2" xfId="10638" xr:uid="{00000000-0005-0000-0000-0000862C0000}"/>
    <cellStyle name="Normal 154 11 2 3" xfId="16221" xr:uid="{00000000-0005-0000-0000-0000872C0000}"/>
    <cellStyle name="Normal 154 11 2 4" xfId="21804" xr:uid="{00000000-0005-0000-0000-0000882C0000}"/>
    <cellStyle name="Normal 154 11 2 5" xfId="27387" xr:uid="{00000000-0005-0000-0000-0000892C0000}"/>
    <cellStyle name="Normal 154 11 2 6" xfId="32970" xr:uid="{00000000-0005-0000-0000-00008A2C0000}"/>
    <cellStyle name="Normal 154 11 3" xfId="7848" xr:uid="{00000000-0005-0000-0000-00008B2C0000}"/>
    <cellStyle name="Normal 154 11 4" xfId="13431" xr:uid="{00000000-0005-0000-0000-00008C2C0000}"/>
    <cellStyle name="Normal 154 11 5" xfId="19014" xr:uid="{00000000-0005-0000-0000-00008D2C0000}"/>
    <cellStyle name="Normal 154 11 6" xfId="24597" xr:uid="{00000000-0005-0000-0000-00008E2C0000}"/>
    <cellStyle name="Normal 154 11 7" xfId="30180" xr:uid="{00000000-0005-0000-0000-00008F2C0000}"/>
    <cellStyle name="Normal 154 12" xfId="2437" xr:uid="{00000000-0005-0000-0000-0000902C0000}"/>
    <cellStyle name="Normal 154 12 2" xfId="5233" xr:uid="{00000000-0005-0000-0000-0000912C0000}"/>
    <cellStyle name="Normal 154 12 2 2" xfId="10825" xr:uid="{00000000-0005-0000-0000-0000922C0000}"/>
    <cellStyle name="Normal 154 12 2 3" xfId="16408" xr:uid="{00000000-0005-0000-0000-0000932C0000}"/>
    <cellStyle name="Normal 154 12 2 4" xfId="21991" xr:uid="{00000000-0005-0000-0000-0000942C0000}"/>
    <cellStyle name="Normal 154 12 2 5" xfId="27574" xr:uid="{00000000-0005-0000-0000-0000952C0000}"/>
    <cellStyle name="Normal 154 12 2 6" xfId="33157" xr:uid="{00000000-0005-0000-0000-0000962C0000}"/>
    <cellStyle name="Normal 154 12 3" xfId="8035" xr:uid="{00000000-0005-0000-0000-0000972C0000}"/>
    <cellStyle name="Normal 154 12 4" xfId="13618" xr:uid="{00000000-0005-0000-0000-0000982C0000}"/>
    <cellStyle name="Normal 154 12 5" xfId="19201" xr:uid="{00000000-0005-0000-0000-0000992C0000}"/>
    <cellStyle name="Normal 154 12 6" xfId="24784" xr:uid="{00000000-0005-0000-0000-00009A2C0000}"/>
    <cellStyle name="Normal 154 12 7" xfId="30367" xr:uid="{00000000-0005-0000-0000-00009B2C0000}"/>
    <cellStyle name="Normal 154 13" xfId="2624" xr:uid="{00000000-0005-0000-0000-00009C2C0000}"/>
    <cellStyle name="Normal 154 13 2" xfId="5420" xr:uid="{00000000-0005-0000-0000-00009D2C0000}"/>
    <cellStyle name="Normal 154 13 2 2" xfId="11012" xr:uid="{00000000-0005-0000-0000-00009E2C0000}"/>
    <cellStyle name="Normal 154 13 2 3" xfId="16595" xr:uid="{00000000-0005-0000-0000-00009F2C0000}"/>
    <cellStyle name="Normal 154 13 2 4" xfId="22178" xr:uid="{00000000-0005-0000-0000-0000A02C0000}"/>
    <cellStyle name="Normal 154 13 2 5" xfId="27761" xr:uid="{00000000-0005-0000-0000-0000A12C0000}"/>
    <cellStyle name="Normal 154 13 2 6" xfId="33344" xr:uid="{00000000-0005-0000-0000-0000A22C0000}"/>
    <cellStyle name="Normal 154 13 3" xfId="8222" xr:uid="{00000000-0005-0000-0000-0000A32C0000}"/>
    <cellStyle name="Normal 154 13 4" xfId="13805" xr:uid="{00000000-0005-0000-0000-0000A42C0000}"/>
    <cellStyle name="Normal 154 13 5" xfId="19388" xr:uid="{00000000-0005-0000-0000-0000A52C0000}"/>
    <cellStyle name="Normal 154 13 6" xfId="24971" xr:uid="{00000000-0005-0000-0000-0000A62C0000}"/>
    <cellStyle name="Normal 154 13 7" xfId="30554" xr:uid="{00000000-0005-0000-0000-0000A72C0000}"/>
    <cellStyle name="Normal 154 14" xfId="2811" xr:uid="{00000000-0005-0000-0000-0000A82C0000}"/>
    <cellStyle name="Normal 154 14 2" xfId="5607" xr:uid="{00000000-0005-0000-0000-0000A92C0000}"/>
    <cellStyle name="Normal 154 14 2 2" xfId="11199" xr:uid="{00000000-0005-0000-0000-0000AA2C0000}"/>
    <cellStyle name="Normal 154 14 2 3" xfId="16782" xr:uid="{00000000-0005-0000-0000-0000AB2C0000}"/>
    <cellStyle name="Normal 154 14 2 4" xfId="22365" xr:uid="{00000000-0005-0000-0000-0000AC2C0000}"/>
    <cellStyle name="Normal 154 14 2 5" xfId="27948" xr:uid="{00000000-0005-0000-0000-0000AD2C0000}"/>
    <cellStyle name="Normal 154 14 2 6" xfId="33531" xr:uid="{00000000-0005-0000-0000-0000AE2C0000}"/>
    <cellStyle name="Normal 154 14 3" xfId="8409" xr:uid="{00000000-0005-0000-0000-0000AF2C0000}"/>
    <cellStyle name="Normal 154 14 4" xfId="13992" xr:uid="{00000000-0005-0000-0000-0000B02C0000}"/>
    <cellStyle name="Normal 154 14 5" xfId="19575" xr:uid="{00000000-0005-0000-0000-0000B12C0000}"/>
    <cellStyle name="Normal 154 14 6" xfId="25158" xr:uid="{00000000-0005-0000-0000-0000B22C0000}"/>
    <cellStyle name="Normal 154 14 7" xfId="30741" xr:uid="{00000000-0005-0000-0000-0000B32C0000}"/>
    <cellStyle name="Normal 154 15" xfId="2998" xr:uid="{00000000-0005-0000-0000-0000B42C0000}"/>
    <cellStyle name="Normal 154 15 2" xfId="8596" xr:uid="{00000000-0005-0000-0000-0000B52C0000}"/>
    <cellStyle name="Normal 154 15 3" xfId="14179" xr:uid="{00000000-0005-0000-0000-0000B62C0000}"/>
    <cellStyle name="Normal 154 15 4" xfId="19762" xr:uid="{00000000-0005-0000-0000-0000B72C0000}"/>
    <cellStyle name="Normal 154 15 5" xfId="25345" xr:uid="{00000000-0005-0000-0000-0000B82C0000}"/>
    <cellStyle name="Normal 154 15 6" xfId="30928" xr:uid="{00000000-0005-0000-0000-0000B92C0000}"/>
    <cellStyle name="Normal 154 16" xfId="5803" xr:uid="{00000000-0005-0000-0000-0000BA2C0000}"/>
    <cellStyle name="Normal 154 17" xfId="11386" xr:uid="{00000000-0005-0000-0000-0000BB2C0000}"/>
    <cellStyle name="Normal 154 18" xfId="16969" xr:uid="{00000000-0005-0000-0000-0000BC2C0000}"/>
    <cellStyle name="Normal 154 19" xfId="22552" xr:uid="{00000000-0005-0000-0000-0000BD2C0000}"/>
    <cellStyle name="Normal 154 2" xfId="388" xr:uid="{00000000-0005-0000-0000-0000BE2C0000}"/>
    <cellStyle name="Normal 154 2 2" xfId="1129" xr:uid="{00000000-0005-0000-0000-0000BF2C0000}"/>
    <cellStyle name="Normal 154 2 2 2" xfId="3927" xr:uid="{00000000-0005-0000-0000-0000C02C0000}"/>
    <cellStyle name="Normal 154 2 2 2 2" xfId="9519" xr:uid="{00000000-0005-0000-0000-0000C12C0000}"/>
    <cellStyle name="Normal 154 2 2 2 3" xfId="15102" xr:uid="{00000000-0005-0000-0000-0000C22C0000}"/>
    <cellStyle name="Normal 154 2 2 2 4" xfId="20685" xr:uid="{00000000-0005-0000-0000-0000C32C0000}"/>
    <cellStyle name="Normal 154 2 2 2 5" xfId="26268" xr:uid="{00000000-0005-0000-0000-0000C42C0000}"/>
    <cellStyle name="Normal 154 2 2 2 6" xfId="31851" xr:uid="{00000000-0005-0000-0000-0000C52C0000}"/>
    <cellStyle name="Normal 154 2 2 3" xfId="6729" xr:uid="{00000000-0005-0000-0000-0000C62C0000}"/>
    <cellStyle name="Normal 154 2 2 4" xfId="12312" xr:uid="{00000000-0005-0000-0000-0000C72C0000}"/>
    <cellStyle name="Normal 154 2 2 5" xfId="17895" xr:uid="{00000000-0005-0000-0000-0000C82C0000}"/>
    <cellStyle name="Normal 154 2 2 6" xfId="23478" xr:uid="{00000000-0005-0000-0000-0000C92C0000}"/>
    <cellStyle name="Normal 154 2 2 7" xfId="29061" xr:uid="{00000000-0005-0000-0000-0000CA2C0000}"/>
    <cellStyle name="Normal 154 2 3" xfId="3186" xr:uid="{00000000-0005-0000-0000-0000CB2C0000}"/>
    <cellStyle name="Normal 154 2 3 2" xfId="8780" xr:uid="{00000000-0005-0000-0000-0000CC2C0000}"/>
    <cellStyle name="Normal 154 2 3 3" xfId="14363" xr:uid="{00000000-0005-0000-0000-0000CD2C0000}"/>
    <cellStyle name="Normal 154 2 3 4" xfId="19946" xr:uid="{00000000-0005-0000-0000-0000CE2C0000}"/>
    <cellStyle name="Normal 154 2 3 5" xfId="25529" xr:uid="{00000000-0005-0000-0000-0000CF2C0000}"/>
    <cellStyle name="Normal 154 2 3 6" xfId="31112" xr:uid="{00000000-0005-0000-0000-0000D02C0000}"/>
    <cellStyle name="Normal 154 2 4" xfId="5990" xr:uid="{00000000-0005-0000-0000-0000D12C0000}"/>
    <cellStyle name="Normal 154 2 5" xfId="11573" xr:uid="{00000000-0005-0000-0000-0000D22C0000}"/>
    <cellStyle name="Normal 154 2 6" xfId="17156" xr:uid="{00000000-0005-0000-0000-0000D32C0000}"/>
    <cellStyle name="Normal 154 2 7" xfId="22739" xr:uid="{00000000-0005-0000-0000-0000D42C0000}"/>
    <cellStyle name="Normal 154 2 8" xfId="28322" xr:uid="{00000000-0005-0000-0000-0000D52C0000}"/>
    <cellStyle name="Normal 154 20" xfId="28135" xr:uid="{00000000-0005-0000-0000-0000D62C0000}"/>
    <cellStyle name="Normal 154 3" xfId="572" xr:uid="{00000000-0005-0000-0000-0000D72C0000}"/>
    <cellStyle name="Normal 154 3 2" xfId="3370" xr:uid="{00000000-0005-0000-0000-0000D82C0000}"/>
    <cellStyle name="Normal 154 3 2 2" xfId="8964" xr:uid="{00000000-0005-0000-0000-0000D92C0000}"/>
    <cellStyle name="Normal 154 3 2 3" xfId="14547" xr:uid="{00000000-0005-0000-0000-0000DA2C0000}"/>
    <cellStyle name="Normal 154 3 2 4" xfId="20130" xr:uid="{00000000-0005-0000-0000-0000DB2C0000}"/>
    <cellStyle name="Normal 154 3 2 5" xfId="25713" xr:uid="{00000000-0005-0000-0000-0000DC2C0000}"/>
    <cellStyle name="Normal 154 3 2 6" xfId="31296" xr:uid="{00000000-0005-0000-0000-0000DD2C0000}"/>
    <cellStyle name="Normal 154 3 3" xfId="6174" xr:uid="{00000000-0005-0000-0000-0000DE2C0000}"/>
    <cellStyle name="Normal 154 3 4" xfId="11757" xr:uid="{00000000-0005-0000-0000-0000DF2C0000}"/>
    <cellStyle name="Normal 154 3 5" xfId="17340" xr:uid="{00000000-0005-0000-0000-0000E02C0000}"/>
    <cellStyle name="Normal 154 3 6" xfId="22923" xr:uid="{00000000-0005-0000-0000-0000E12C0000}"/>
    <cellStyle name="Normal 154 3 7" xfId="28506" xr:uid="{00000000-0005-0000-0000-0000E22C0000}"/>
    <cellStyle name="Normal 154 4" xfId="759" xr:uid="{00000000-0005-0000-0000-0000E32C0000}"/>
    <cellStyle name="Normal 154 4 2" xfId="3557" xr:uid="{00000000-0005-0000-0000-0000E42C0000}"/>
    <cellStyle name="Normal 154 4 2 2" xfId="9149" xr:uid="{00000000-0005-0000-0000-0000E52C0000}"/>
    <cellStyle name="Normal 154 4 2 3" xfId="14732" xr:uid="{00000000-0005-0000-0000-0000E62C0000}"/>
    <cellStyle name="Normal 154 4 2 4" xfId="20315" xr:uid="{00000000-0005-0000-0000-0000E72C0000}"/>
    <cellStyle name="Normal 154 4 2 5" xfId="25898" xr:uid="{00000000-0005-0000-0000-0000E82C0000}"/>
    <cellStyle name="Normal 154 4 2 6" xfId="31481" xr:uid="{00000000-0005-0000-0000-0000E92C0000}"/>
    <cellStyle name="Normal 154 4 3" xfId="6359" xr:uid="{00000000-0005-0000-0000-0000EA2C0000}"/>
    <cellStyle name="Normal 154 4 4" xfId="11942" xr:uid="{00000000-0005-0000-0000-0000EB2C0000}"/>
    <cellStyle name="Normal 154 4 5" xfId="17525" xr:uid="{00000000-0005-0000-0000-0000EC2C0000}"/>
    <cellStyle name="Normal 154 4 6" xfId="23108" xr:uid="{00000000-0005-0000-0000-0000ED2C0000}"/>
    <cellStyle name="Normal 154 4 7" xfId="28691" xr:uid="{00000000-0005-0000-0000-0000EE2C0000}"/>
    <cellStyle name="Normal 154 5" xfId="946" xr:uid="{00000000-0005-0000-0000-0000EF2C0000}"/>
    <cellStyle name="Normal 154 5 2" xfId="3744" xr:uid="{00000000-0005-0000-0000-0000F02C0000}"/>
    <cellStyle name="Normal 154 5 2 2" xfId="9336" xr:uid="{00000000-0005-0000-0000-0000F12C0000}"/>
    <cellStyle name="Normal 154 5 2 3" xfId="14919" xr:uid="{00000000-0005-0000-0000-0000F22C0000}"/>
    <cellStyle name="Normal 154 5 2 4" xfId="20502" xr:uid="{00000000-0005-0000-0000-0000F32C0000}"/>
    <cellStyle name="Normal 154 5 2 5" xfId="26085" xr:uid="{00000000-0005-0000-0000-0000F42C0000}"/>
    <cellStyle name="Normal 154 5 2 6" xfId="31668" xr:uid="{00000000-0005-0000-0000-0000F52C0000}"/>
    <cellStyle name="Normal 154 5 3" xfId="6546" xr:uid="{00000000-0005-0000-0000-0000F62C0000}"/>
    <cellStyle name="Normal 154 5 4" xfId="12129" xr:uid="{00000000-0005-0000-0000-0000F72C0000}"/>
    <cellStyle name="Normal 154 5 5" xfId="17712" xr:uid="{00000000-0005-0000-0000-0000F82C0000}"/>
    <cellStyle name="Normal 154 5 6" xfId="23295" xr:uid="{00000000-0005-0000-0000-0000F92C0000}"/>
    <cellStyle name="Normal 154 5 7" xfId="28878" xr:uid="{00000000-0005-0000-0000-0000FA2C0000}"/>
    <cellStyle name="Normal 154 6" xfId="1313" xr:uid="{00000000-0005-0000-0000-0000FB2C0000}"/>
    <cellStyle name="Normal 154 6 2" xfId="4111" xr:uid="{00000000-0005-0000-0000-0000FC2C0000}"/>
    <cellStyle name="Normal 154 6 2 2" xfId="9703" xr:uid="{00000000-0005-0000-0000-0000FD2C0000}"/>
    <cellStyle name="Normal 154 6 2 3" xfId="15286" xr:uid="{00000000-0005-0000-0000-0000FE2C0000}"/>
    <cellStyle name="Normal 154 6 2 4" xfId="20869" xr:uid="{00000000-0005-0000-0000-0000FF2C0000}"/>
    <cellStyle name="Normal 154 6 2 5" xfId="26452" xr:uid="{00000000-0005-0000-0000-0000002D0000}"/>
    <cellStyle name="Normal 154 6 2 6" xfId="32035" xr:uid="{00000000-0005-0000-0000-0000012D0000}"/>
    <cellStyle name="Normal 154 6 3" xfId="6913" xr:uid="{00000000-0005-0000-0000-0000022D0000}"/>
    <cellStyle name="Normal 154 6 4" xfId="12496" xr:uid="{00000000-0005-0000-0000-0000032D0000}"/>
    <cellStyle name="Normal 154 6 5" xfId="18079" xr:uid="{00000000-0005-0000-0000-0000042D0000}"/>
    <cellStyle name="Normal 154 6 6" xfId="23662" xr:uid="{00000000-0005-0000-0000-0000052D0000}"/>
    <cellStyle name="Normal 154 6 7" xfId="29245" xr:uid="{00000000-0005-0000-0000-0000062D0000}"/>
    <cellStyle name="Normal 154 7" xfId="1502" xr:uid="{00000000-0005-0000-0000-0000072D0000}"/>
    <cellStyle name="Normal 154 7 2" xfId="4298" xr:uid="{00000000-0005-0000-0000-0000082D0000}"/>
    <cellStyle name="Normal 154 7 2 2" xfId="9890" xr:uid="{00000000-0005-0000-0000-0000092D0000}"/>
    <cellStyle name="Normal 154 7 2 3" xfId="15473" xr:uid="{00000000-0005-0000-0000-00000A2D0000}"/>
    <cellStyle name="Normal 154 7 2 4" xfId="21056" xr:uid="{00000000-0005-0000-0000-00000B2D0000}"/>
    <cellStyle name="Normal 154 7 2 5" xfId="26639" xr:uid="{00000000-0005-0000-0000-00000C2D0000}"/>
    <cellStyle name="Normal 154 7 2 6" xfId="32222" xr:uid="{00000000-0005-0000-0000-00000D2D0000}"/>
    <cellStyle name="Normal 154 7 3" xfId="7100" xr:uid="{00000000-0005-0000-0000-00000E2D0000}"/>
    <cellStyle name="Normal 154 7 4" xfId="12683" xr:uid="{00000000-0005-0000-0000-00000F2D0000}"/>
    <cellStyle name="Normal 154 7 5" xfId="18266" xr:uid="{00000000-0005-0000-0000-0000102D0000}"/>
    <cellStyle name="Normal 154 7 6" xfId="23849" xr:uid="{00000000-0005-0000-0000-0000112D0000}"/>
    <cellStyle name="Normal 154 7 7" xfId="29432" xr:uid="{00000000-0005-0000-0000-0000122D0000}"/>
    <cellStyle name="Normal 154 8" xfId="1689" xr:uid="{00000000-0005-0000-0000-0000132D0000}"/>
    <cellStyle name="Normal 154 8 2" xfId="4485" xr:uid="{00000000-0005-0000-0000-0000142D0000}"/>
    <cellStyle name="Normal 154 8 2 2" xfId="10077" xr:uid="{00000000-0005-0000-0000-0000152D0000}"/>
    <cellStyle name="Normal 154 8 2 3" xfId="15660" xr:uid="{00000000-0005-0000-0000-0000162D0000}"/>
    <cellStyle name="Normal 154 8 2 4" xfId="21243" xr:uid="{00000000-0005-0000-0000-0000172D0000}"/>
    <cellStyle name="Normal 154 8 2 5" xfId="26826" xr:uid="{00000000-0005-0000-0000-0000182D0000}"/>
    <cellStyle name="Normal 154 8 2 6" xfId="32409" xr:uid="{00000000-0005-0000-0000-0000192D0000}"/>
    <cellStyle name="Normal 154 8 3" xfId="7287" xr:uid="{00000000-0005-0000-0000-00001A2D0000}"/>
    <cellStyle name="Normal 154 8 4" xfId="12870" xr:uid="{00000000-0005-0000-0000-00001B2D0000}"/>
    <cellStyle name="Normal 154 8 5" xfId="18453" xr:uid="{00000000-0005-0000-0000-00001C2D0000}"/>
    <cellStyle name="Normal 154 8 6" xfId="24036" xr:uid="{00000000-0005-0000-0000-00001D2D0000}"/>
    <cellStyle name="Normal 154 8 7" xfId="29619" xr:uid="{00000000-0005-0000-0000-00001E2D0000}"/>
    <cellStyle name="Normal 154 9" xfId="1876" xr:uid="{00000000-0005-0000-0000-00001F2D0000}"/>
    <cellStyle name="Normal 154 9 2" xfId="4672" xr:uid="{00000000-0005-0000-0000-0000202D0000}"/>
    <cellStyle name="Normal 154 9 2 2" xfId="10264" xr:uid="{00000000-0005-0000-0000-0000212D0000}"/>
    <cellStyle name="Normal 154 9 2 3" xfId="15847" xr:uid="{00000000-0005-0000-0000-0000222D0000}"/>
    <cellStyle name="Normal 154 9 2 4" xfId="21430" xr:uid="{00000000-0005-0000-0000-0000232D0000}"/>
    <cellStyle name="Normal 154 9 2 5" xfId="27013" xr:uid="{00000000-0005-0000-0000-0000242D0000}"/>
    <cellStyle name="Normal 154 9 2 6" xfId="32596" xr:uid="{00000000-0005-0000-0000-0000252D0000}"/>
    <cellStyle name="Normal 154 9 3" xfId="7474" xr:uid="{00000000-0005-0000-0000-0000262D0000}"/>
    <cellStyle name="Normal 154 9 4" xfId="13057" xr:uid="{00000000-0005-0000-0000-0000272D0000}"/>
    <cellStyle name="Normal 154 9 5" xfId="18640" xr:uid="{00000000-0005-0000-0000-0000282D0000}"/>
    <cellStyle name="Normal 154 9 6" xfId="24223" xr:uid="{00000000-0005-0000-0000-0000292D0000}"/>
    <cellStyle name="Normal 154 9 7" xfId="29806" xr:uid="{00000000-0005-0000-0000-00002A2D0000}"/>
    <cellStyle name="Normal 155" xfId="147" xr:uid="{00000000-0005-0000-0000-00002B2D0000}"/>
    <cellStyle name="Normal 155 10" xfId="2054" xr:uid="{00000000-0005-0000-0000-00002C2D0000}"/>
    <cellStyle name="Normal 155 10 2" xfId="4850" xr:uid="{00000000-0005-0000-0000-00002D2D0000}"/>
    <cellStyle name="Normal 155 10 2 2" xfId="10442" xr:uid="{00000000-0005-0000-0000-00002E2D0000}"/>
    <cellStyle name="Normal 155 10 2 3" xfId="16025" xr:uid="{00000000-0005-0000-0000-00002F2D0000}"/>
    <cellStyle name="Normal 155 10 2 4" xfId="21608" xr:uid="{00000000-0005-0000-0000-0000302D0000}"/>
    <cellStyle name="Normal 155 10 2 5" xfId="27191" xr:uid="{00000000-0005-0000-0000-0000312D0000}"/>
    <cellStyle name="Normal 155 10 2 6" xfId="32774" xr:uid="{00000000-0005-0000-0000-0000322D0000}"/>
    <cellStyle name="Normal 155 10 3" xfId="7652" xr:uid="{00000000-0005-0000-0000-0000332D0000}"/>
    <cellStyle name="Normal 155 10 4" xfId="13235" xr:uid="{00000000-0005-0000-0000-0000342D0000}"/>
    <cellStyle name="Normal 155 10 5" xfId="18818" xr:uid="{00000000-0005-0000-0000-0000352D0000}"/>
    <cellStyle name="Normal 155 10 6" xfId="24401" xr:uid="{00000000-0005-0000-0000-0000362D0000}"/>
    <cellStyle name="Normal 155 10 7" xfId="29984" xr:uid="{00000000-0005-0000-0000-0000372D0000}"/>
    <cellStyle name="Normal 155 11" xfId="2241" xr:uid="{00000000-0005-0000-0000-0000382D0000}"/>
    <cellStyle name="Normal 155 11 2" xfId="5037" xr:uid="{00000000-0005-0000-0000-0000392D0000}"/>
    <cellStyle name="Normal 155 11 2 2" xfId="10629" xr:uid="{00000000-0005-0000-0000-00003A2D0000}"/>
    <cellStyle name="Normal 155 11 2 3" xfId="16212" xr:uid="{00000000-0005-0000-0000-00003B2D0000}"/>
    <cellStyle name="Normal 155 11 2 4" xfId="21795" xr:uid="{00000000-0005-0000-0000-00003C2D0000}"/>
    <cellStyle name="Normal 155 11 2 5" xfId="27378" xr:uid="{00000000-0005-0000-0000-00003D2D0000}"/>
    <cellStyle name="Normal 155 11 2 6" xfId="32961" xr:uid="{00000000-0005-0000-0000-00003E2D0000}"/>
    <cellStyle name="Normal 155 11 3" xfId="7839" xr:uid="{00000000-0005-0000-0000-00003F2D0000}"/>
    <cellStyle name="Normal 155 11 4" xfId="13422" xr:uid="{00000000-0005-0000-0000-0000402D0000}"/>
    <cellStyle name="Normal 155 11 5" xfId="19005" xr:uid="{00000000-0005-0000-0000-0000412D0000}"/>
    <cellStyle name="Normal 155 11 6" xfId="24588" xr:uid="{00000000-0005-0000-0000-0000422D0000}"/>
    <cellStyle name="Normal 155 11 7" xfId="30171" xr:uid="{00000000-0005-0000-0000-0000432D0000}"/>
    <cellStyle name="Normal 155 12" xfId="2428" xr:uid="{00000000-0005-0000-0000-0000442D0000}"/>
    <cellStyle name="Normal 155 12 2" xfId="5224" xr:uid="{00000000-0005-0000-0000-0000452D0000}"/>
    <cellStyle name="Normal 155 12 2 2" xfId="10816" xr:uid="{00000000-0005-0000-0000-0000462D0000}"/>
    <cellStyle name="Normal 155 12 2 3" xfId="16399" xr:uid="{00000000-0005-0000-0000-0000472D0000}"/>
    <cellStyle name="Normal 155 12 2 4" xfId="21982" xr:uid="{00000000-0005-0000-0000-0000482D0000}"/>
    <cellStyle name="Normal 155 12 2 5" xfId="27565" xr:uid="{00000000-0005-0000-0000-0000492D0000}"/>
    <cellStyle name="Normal 155 12 2 6" xfId="33148" xr:uid="{00000000-0005-0000-0000-00004A2D0000}"/>
    <cellStyle name="Normal 155 12 3" xfId="8026" xr:uid="{00000000-0005-0000-0000-00004B2D0000}"/>
    <cellStyle name="Normal 155 12 4" xfId="13609" xr:uid="{00000000-0005-0000-0000-00004C2D0000}"/>
    <cellStyle name="Normal 155 12 5" xfId="19192" xr:uid="{00000000-0005-0000-0000-00004D2D0000}"/>
    <cellStyle name="Normal 155 12 6" xfId="24775" xr:uid="{00000000-0005-0000-0000-00004E2D0000}"/>
    <cellStyle name="Normal 155 12 7" xfId="30358" xr:uid="{00000000-0005-0000-0000-00004F2D0000}"/>
    <cellStyle name="Normal 155 13" xfId="2615" xr:uid="{00000000-0005-0000-0000-0000502D0000}"/>
    <cellStyle name="Normal 155 13 2" xfId="5411" xr:uid="{00000000-0005-0000-0000-0000512D0000}"/>
    <cellStyle name="Normal 155 13 2 2" xfId="11003" xr:uid="{00000000-0005-0000-0000-0000522D0000}"/>
    <cellStyle name="Normal 155 13 2 3" xfId="16586" xr:uid="{00000000-0005-0000-0000-0000532D0000}"/>
    <cellStyle name="Normal 155 13 2 4" xfId="22169" xr:uid="{00000000-0005-0000-0000-0000542D0000}"/>
    <cellStyle name="Normal 155 13 2 5" xfId="27752" xr:uid="{00000000-0005-0000-0000-0000552D0000}"/>
    <cellStyle name="Normal 155 13 2 6" xfId="33335" xr:uid="{00000000-0005-0000-0000-0000562D0000}"/>
    <cellStyle name="Normal 155 13 3" xfId="8213" xr:uid="{00000000-0005-0000-0000-0000572D0000}"/>
    <cellStyle name="Normal 155 13 4" xfId="13796" xr:uid="{00000000-0005-0000-0000-0000582D0000}"/>
    <cellStyle name="Normal 155 13 5" xfId="19379" xr:uid="{00000000-0005-0000-0000-0000592D0000}"/>
    <cellStyle name="Normal 155 13 6" xfId="24962" xr:uid="{00000000-0005-0000-0000-00005A2D0000}"/>
    <cellStyle name="Normal 155 13 7" xfId="30545" xr:uid="{00000000-0005-0000-0000-00005B2D0000}"/>
    <cellStyle name="Normal 155 14" xfId="2802" xr:uid="{00000000-0005-0000-0000-00005C2D0000}"/>
    <cellStyle name="Normal 155 14 2" xfId="5598" xr:uid="{00000000-0005-0000-0000-00005D2D0000}"/>
    <cellStyle name="Normal 155 14 2 2" xfId="11190" xr:uid="{00000000-0005-0000-0000-00005E2D0000}"/>
    <cellStyle name="Normal 155 14 2 3" xfId="16773" xr:uid="{00000000-0005-0000-0000-00005F2D0000}"/>
    <cellStyle name="Normal 155 14 2 4" xfId="22356" xr:uid="{00000000-0005-0000-0000-0000602D0000}"/>
    <cellStyle name="Normal 155 14 2 5" xfId="27939" xr:uid="{00000000-0005-0000-0000-0000612D0000}"/>
    <cellStyle name="Normal 155 14 2 6" xfId="33522" xr:uid="{00000000-0005-0000-0000-0000622D0000}"/>
    <cellStyle name="Normal 155 14 3" xfId="8400" xr:uid="{00000000-0005-0000-0000-0000632D0000}"/>
    <cellStyle name="Normal 155 14 4" xfId="13983" xr:uid="{00000000-0005-0000-0000-0000642D0000}"/>
    <cellStyle name="Normal 155 14 5" xfId="19566" xr:uid="{00000000-0005-0000-0000-0000652D0000}"/>
    <cellStyle name="Normal 155 14 6" xfId="25149" xr:uid="{00000000-0005-0000-0000-0000662D0000}"/>
    <cellStyle name="Normal 155 14 7" xfId="30732" xr:uid="{00000000-0005-0000-0000-0000672D0000}"/>
    <cellStyle name="Normal 155 15" xfId="2989" xr:uid="{00000000-0005-0000-0000-0000682D0000}"/>
    <cellStyle name="Normal 155 15 2" xfId="8587" xr:uid="{00000000-0005-0000-0000-0000692D0000}"/>
    <cellStyle name="Normal 155 15 3" xfId="14170" xr:uid="{00000000-0005-0000-0000-00006A2D0000}"/>
    <cellStyle name="Normal 155 15 4" xfId="19753" xr:uid="{00000000-0005-0000-0000-00006B2D0000}"/>
    <cellStyle name="Normal 155 15 5" xfId="25336" xr:uid="{00000000-0005-0000-0000-00006C2D0000}"/>
    <cellStyle name="Normal 155 15 6" xfId="30919" xr:uid="{00000000-0005-0000-0000-00006D2D0000}"/>
    <cellStyle name="Normal 155 16" xfId="5794" xr:uid="{00000000-0005-0000-0000-00006E2D0000}"/>
    <cellStyle name="Normal 155 17" xfId="11377" xr:uid="{00000000-0005-0000-0000-00006F2D0000}"/>
    <cellStyle name="Normal 155 18" xfId="16960" xr:uid="{00000000-0005-0000-0000-0000702D0000}"/>
    <cellStyle name="Normal 155 19" xfId="22543" xr:uid="{00000000-0005-0000-0000-0000712D0000}"/>
    <cellStyle name="Normal 155 2" xfId="379" xr:uid="{00000000-0005-0000-0000-0000722D0000}"/>
    <cellStyle name="Normal 155 2 2" xfId="1120" xr:uid="{00000000-0005-0000-0000-0000732D0000}"/>
    <cellStyle name="Normal 155 2 2 2" xfId="3918" xr:uid="{00000000-0005-0000-0000-0000742D0000}"/>
    <cellStyle name="Normal 155 2 2 2 2" xfId="9510" xr:uid="{00000000-0005-0000-0000-0000752D0000}"/>
    <cellStyle name="Normal 155 2 2 2 3" xfId="15093" xr:uid="{00000000-0005-0000-0000-0000762D0000}"/>
    <cellStyle name="Normal 155 2 2 2 4" xfId="20676" xr:uid="{00000000-0005-0000-0000-0000772D0000}"/>
    <cellStyle name="Normal 155 2 2 2 5" xfId="26259" xr:uid="{00000000-0005-0000-0000-0000782D0000}"/>
    <cellStyle name="Normal 155 2 2 2 6" xfId="31842" xr:uid="{00000000-0005-0000-0000-0000792D0000}"/>
    <cellStyle name="Normal 155 2 2 3" xfId="6720" xr:uid="{00000000-0005-0000-0000-00007A2D0000}"/>
    <cellStyle name="Normal 155 2 2 4" xfId="12303" xr:uid="{00000000-0005-0000-0000-00007B2D0000}"/>
    <cellStyle name="Normal 155 2 2 5" xfId="17886" xr:uid="{00000000-0005-0000-0000-00007C2D0000}"/>
    <cellStyle name="Normal 155 2 2 6" xfId="23469" xr:uid="{00000000-0005-0000-0000-00007D2D0000}"/>
    <cellStyle name="Normal 155 2 2 7" xfId="29052" xr:uid="{00000000-0005-0000-0000-00007E2D0000}"/>
    <cellStyle name="Normal 155 2 3" xfId="3177" xr:uid="{00000000-0005-0000-0000-00007F2D0000}"/>
    <cellStyle name="Normal 155 2 3 2" xfId="8771" xr:uid="{00000000-0005-0000-0000-0000802D0000}"/>
    <cellStyle name="Normal 155 2 3 3" xfId="14354" xr:uid="{00000000-0005-0000-0000-0000812D0000}"/>
    <cellStyle name="Normal 155 2 3 4" xfId="19937" xr:uid="{00000000-0005-0000-0000-0000822D0000}"/>
    <cellStyle name="Normal 155 2 3 5" xfId="25520" xr:uid="{00000000-0005-0000-0000-0000832D0000}"/>
    <cellStyle name="Normal 155 2 3 6" xfId="31103" xr:uid="{00000000-0005-0000-0000-0000842D0000}"/>
    <cellStyle name="Normal 155 2 4" xfId="5981" xr:uid="{00000000-0005-0000-0000-0000852D0000}"/>
    <cellStyle name="Normal 155 2 5" xfId="11564" xr:uid="{00000000-0005-0000-0000-0000862D0000}"/>
    <cellStyle name="Normal 155 2 6" xfId="17147" xr:uid="{00000000-0005-0000-0000-0000872D0000}"/>
    <cellStyle name="Normal 155 2 7" xfId="22730" xr:uid="{00000000-0005-0000-0000-0000882D0000}"/>
    <cellStyle name="Normal 155 2 8" xfId="28313" xr:uid="{00000000-0005-0000-0000-0000892D0000}"/>
    <cellStyle name="Normal 155 20" xfId="28126" xr:uid="{00000000-0005-0000-0000-00008A2D0000}"/>
    <cellStyle name="Normal 155 3" xfId="563" xr:uid="{00000000-0005-0000-0000-00008B2D0000}"/>
    <cellStyle name="Normal 155 3 2" xfId="3361" xr:uid="{00000000-0005-0000-0000-00008C2D0000}"/>
    <cellStyle name="Normal 155 3 2 2" xfId="8955" xr:uid="{00000000-0005-0000-0000-00008D2D0000}"/>
    <cellStyle name="Normal 155 3 2 3" xfId="14538" xr:uid="{00000000-0005-0000-0000-00008E2D0000}"/>
    <cellStyle name="Normal 155 3 2 4" xfId="20121" xr:uid="{00000000-0005-0000-0000-00008F2D0000}"/>
    <cellStyle name="Normal 155 3 2 5" xfId="25704" xr:uid="{00000000-0005-0000-0000-0000902D0000}"/>
    <cellStyle name="Normal 155 3 2 6" xfId="31287" xr:uid="{00000000-0005-0000-0000-0000912D0000}"/>
    <cellStyle name="Normal 155 3 3" xfId="6165" xr:uid="{00000000-0005-0000-0000-0000922D0000}"/>
    <cellStyle name="Normal 155 3 4" xfId="11748" xr:uid="{00000000-0005-0000-0000-0000932D0000}"/>
    <cellStyle name="Normal 155 3 5" xfId="17331" xr:uid="{00000000-0005-0000-0000-0000942D0000}"/>
    <cellStyle name="Normal 155 3 6" xfId="22914" xr:uid="{00000000-0005-0000-0000-0000952D0000}"/>
    <cellStyle name="Normal 155 3 7" xfId="28497" xr:uid="{00000000-0005-0000-0000-0000962D0000}"/>
    <cellStyle name="Normal 155 4" xfId="750" xr:uid="{00000000-0005-0000-0000-0000972D0000}"/>
    <cellStyle name="Normal 155 4 2" xfId="3548" xr:uid="{00000000-0005-0000-0000-0000982D0000}"/>
    <cellStyle name="Normal 155 4 2 2" xfId="9140" xr:uid="{00000000-0005-0000-0000-0000992D0000}"/>
    <cellStyle name="Normal 155 4 2 3" xfId="14723" xr:uid="{00000000-0005-0000-0000-00009A2D0000}"/>
    <cellStyle name="Normal 155 4 2 4" xfId="20306" xr:uid="{00000000-0005-0000-0000-00009B2D0000}"/>
    <cellStyle name="Normal 155 4 2 5" xfId="25889" xr:uid="{00000000-0005-0000-0000-00009C2D0000}"/>
    <cellStyle name="Normal 155 4 2 6" xfId="31472" xr:uid="{00000000-0005-0000-0000-00009D2D0000}"/>
    <cellStyle name="Normal 155 4 3" xfId="6350" xr:uid="{00000000-0005-0000-0000-00009E2D0000}"/>
    <cellStyle name="Normal 155 4 4" xfId="11933" xr:uid="{00000000-0005-0000-0000-00009F2D0000}"/>
    <cellStyle name="Normal 155 4 5" xfId="17516" xr:uid="{00000000-0005-0000-0000-0000A02D0000}"/>
    <cellStyle name="Normal 155 4 6" xfId="23099" xr:uid="{00000000-0005-0000-0000-0000A12D0000}"/>
    <cellStyle name="Normal 155 4 7" xfId="28682" xr:uid="{00000000-0005-0000-0000-0000A22D0000}"/>
    <cellStyle name="Normal 155 5" xfId="937" xr:uid="{00000000-0005-0000-0000-0000A32D0000}"/>
    <cellStyle name="Normal 155 5 2" xfId="3735" xr:uid="{00000000-0005-0000-0000-0000A42D0000}"/>
    <cellStyle name="Normal 155 5 2 2" xfId="9327" xr:uid="{00000000-0005-0000-0000-0000A52D0000}"/>
    <cellStyle name="Normal 155 5 2 3" xfId="14910" xr:uid="{00000000-0005-0000-0000-0000A62D0000}"/>
    <cellStyle name="Normal 155 5 2 4" xfId="20493" xr:uid="{00000000-0005-0000-0000-0000A72D0000}"/>
    <cellStyle name="Normal 155 5 2 5" xfId="26076" xr:uid="{00000000-0005-0000-0000-0000A82D0000}"/>
    <cellStyle name="Normal 155 5 2 6" xfId="31659" xr:uid="{00000000-0005-0000-0000-0000A92D0000}"/>
    <cellStyle name="Normal 155 5 3" xfId="6537" xr:uid="{00000000-0005-0000-0000-0000AA2D0000}"/>
    <cellStyle name="Normal 155 5 4" xfId="12120" xr:uid="{00000000-0005-0000-0000-0000AB2D0000}"/>
    <cellStyle name="Normal 155 5 5" xfId="17703" xr:uid="{00000000-0005-0000-0000-0000AC2D0000}"/>
    <cellStyle name="Normal 155 5 6" xfId="23286" xr:uid="{00000000-0005-0000-0000-0000AD2D0000}"/>
    <cellStyle name="Normal 155 5 7" xfId="28869" xr:uid="{00000000-0005-0000-0000-0000AE2D0000}"/>
    <cellStyle name="Normal 155 6" xfId="1304" xr:uid="{00000000-0005-0000-0000-0000AF2D0000}"/>
    <cellStyle name="Normal 155 6 2" xfId="4102" xr:uid="{00000000-0005-0000-0000-0000B02D0000}"/>
    <cellStyle name="Normal 155 6 2 2" xfId="9694" xr:uid="{00000000-0005-0000-0000-0000B12D0000}"/>
    <cellStyle name="Normal 155 6 2 3" xfId="15277" xr:uid="{00000000-0005-0000-0000-0000B22D0000}"/>
    <cellStyle name="Normal 155 6 2 4" xfId="20860" xr:uid="{00000000-0005-0000-0000-0000B32D0000}"/>
    <cellStyle name="Normal 155 6 2 5" xfId="26443" xr:uid="{00000000-0005-0000-0000-0000B42D0000}"/>
    <cellStyle name="Normal 155 6 2 6" xfId="32026" xr:uid="{00000000-0005-0000-0000-0000B52D0000}"/>
    <cellStyle name="Normal 155 6 3" xfId="6904" xr:uid="{00000000-0005-0000-0000-0000B62D0000}"/>
    <cellStyle name="Normal 155 6 4" xfId="12487" xr:uid="{00000000-0005-0000-0000-0000B72D0000}"/>
    <cellStyle name="Normal 155 6 5" xfId="18070" xr:uid="{00000000-0005-0000-0000-0000B82D0000}"/>
    <cellStyle name="Normal 155 6 6" xfId="23653" xr:uid="{00000000-0005-0000-0000-0000B92D0000}"/>
    <cellStyle name="Normal 155 6 7" xfId="29236" xr:uid="{00000000-0005-0000-0000-0000BA2D0000}"/>
    <cellStyle name="Normal 155 7" xfId="1493" xr:uid="{00000000-0005-0000-0000-0000BB2D0000}"/>
    <cellStyle name="Normal 155 7 2" xfId="4289" xr:uid="{00000000-0005-0000-0000-0000BC2D0000}"/>
    <cellStyle name="Normal 155 7 2 2" xfId="9881" xr:uid="{00000000-0005-0000-0000-0000BD2D0000}"/>
    <cellStyle name="Normal 155 7 2 3" xfId="15464" xr:uid="{00000000-0005-0000-0000-0000BE2D0000}"/>
    <cellStyle name="Normal 155 7 2 4" xfId="21047" xr:uid="{00000000-0005-0000-0000-0000BF2D0000}"/>
    <cellStyle name="Normal 155 7 2 5" xfId="26630" xr:uid="{00000000-0005-0000-0000-0000C02D0000}"/>
    <cellStyle name="Normal 155 7 2 6" xfId="32213" xr:uid="{00000000-0005-0000-0000-0000C12D0000}"/>
    <cellStyle name="Normal 155 7 3" xfId="7091" xr:uid="{00000000-0005-0000-0000-0000C22D0000}"/>
    <cellStyle name="Normal 155 7 4" xfId="12674" xr:uid="{00000000-0005-0000-0000-0000C32D0000}"/>
    <cellStyle name="Normal 155 7 5" xfId="18257" xr:uid="{00000000-0005-0000-0000-0000C42D0000}"/>
    <cellStyle name="Normal 155 7 6" xfId="23840" xr:uid="{00000000-0005-0000-0000-0000C52D0000}"/>
    <cellStyle name="Normal 155 7 7" xfId="29423" xr:uid="{00000000-0005-0000-0000-0000C62D0000}"/>
    <cellStyle name="Normal 155 8" xfId="1680" xr:uid="{00000000-0005-0000-0000-0000C72D0000}"/>
    <cellStyle name="Normal 155 8 2" xfId="4476" xr:uid="{00000000-0005-0000-0000-0000C82D0000}"/>
    <cellStyle name="Normal 155 8 2 2" xfId="10068" xr:uid="{00000000-0005-0000-0000-0000C92D0000}"/>
    <cellStyle name="Normal 155 8 2 3" xfId="15651" xr:uid="{00000000-0005-0000-0000-0000CA2D0000}"/>
    <cellStyle name="Normal 155 8 2 4" xfId="21234" xr:uid="{00000000-0005-0000-0000-0000CB2D0000}"/>
    <cellStyle name="Normal 155 8 2 5" xfId="26817" xr:uid="{00000000-0005-0000-0000-0000CC2D0000}"/>
    <cellStyle name="Normal 155 8 2 6" xfId="32400" xr:uid="{00000000-0005-0000-0000-0000CD2D0000}"/>
    <cellStyle name="Normal 155 8 3" xfId="7278" xr:uid="{00000000-0005-0000-0000-0000CE2D0000}"/>
    <cellStyle name="Normal 155 8 4" xfId="12861" xr:uid="{00000000-0005-0000-0000-0000CF2D0000}"/>
    <cellStyle name="Normal 155 8 5" xfId="18444" xr:uid="{00000000-0005-0000-0000-0000D02D0000}"/>
    <cellStyle name="Normal 155 8 6" xfId="24027" xr:uid="{00000000-0005-0000-0000-0000D12D0000}"/>
    <cellStyle name="Normal 155 8 7" xfId="29610" xr:uid="{00000000-0005-0000-0000-0000D22D0000}"/>
    <cellStyle name="Normal 155 9" xfId="1867" xr:uid="{00000000-0005-0000-0000-0000D32D0000}"/>
    <cellStyle name="Normal 155 9 2" xfId="4663" xr:uid="{00000000-0005-0000-0000-0000D42D0000}"/>
    <cellStyle name="Normal 155 9 2 2" xfId="10255" xr:uid="{00000000-0005-0000-0000-0000D52D0000}"/>
    <cellStyle name="Normal 155 9 2 3" xfId="15838" xr:uid="{00000000-0005-0000-0000-0000D62D0000}"/>
    <cellStyle name="Normal 155 9 2 4" xfId="21421" xr:uid="{00000000-0005-0000-0000-0000D72D0000}"/>
    <cellStyle name="Normal 155 9 2 5" xfId="27004" xr:uid="{00000000-0005-0000-0000-0000D82D0000}"/>
    <cellStyle name="Normal 155 9 2 6" xfId="32587" xr:uid="{00000000-0005-0000-0000-0000D92D0000}"/>
    <cellStyle name="Normal 155 9 3" xfId="7465" xr:uid="{00000000-0005-0000-0000-0000DA2D0000}"/>
    <cellStyle name="Normal 155 9 4" xfId="13048" xr:uid="{00000000-0005-0000-0000-0000DB2D0000}"/>
    <cellStyle name="Normal 155 9 5" xfId="18631" xr:uid="{00000000-0005-0000-0000-0000DC2D0000}"/>
    <cellStyle name="Normal 155 9 6" xfId="24214" xr:uid="{00000000-0005-0000-0000-0000DD2D0000}"/>
    <cellStyle name="Normal 155 9 7" xfId="29797" xr:uid="{00000000-0005-0000-0000-0000DE2D0000}"/>
    <cellStyle name="Normal 156" xfId="189" xr:uid="{00000000-0005-0000-0000-0000DF2D0000}"/>
    <cellStyle name="Normal 156 10" xfId="2093" xr:uid="{00000000-0005-0000-0000-0000E02D0000}"/>
    <cellStyle name="Normal 156 10 2" xfId="4889" xr:uid="{00000000-0005-0000-0000-0000E12D0000}"/>
    <cellStyle name="Normal 156 10 2 2" xfId="10481" xr:uid="{00000000-0005-0000-0000-0000E22D0000}"/>
    <cellStyle name="Normal 156 10 2 3" xfId="16064" xr:uid="{00000000-0005-0000-0000-0000E32D0000}"/>
    <cellStyle name="Normal 156 10 2 4" xfId="21647" xr:uid="{00000000-0005-0000-0000-0000E42D0000}"/>
    <cellStyle name="Normal 156 10 2 5" xfId="27230" xr:uid="{00000000-0005-0000-0000-0000E52D0000}"/>
    <cellStyle name="Normal 156 10 2 6" xfId="32813" xr:uid="{00000000-0005-0000-0000-0000E62D0000}"/>
    <cellStyle name="Normal 156 10 3" xfId="7691" xr:uid="{00000000-0005-0000-0000-0000E72D0000}"/>
    <cellStyle name="Normal 156 10 4" xfId="13274" xr:uid="{00000000-0005-0000-0000-0000E82D0000}"/>
    <cellStyle name="Normal 156 10 5" xfId="18857" xr:uid="{00000000-0005-0000-0000-0000E92D0000}"/>
    <cellStyle name="Normal 156 10 6" xfId="24440" xr:uid="{00000000-0005-0000-0000-0000EA2D0000}"/>
    <cellStyle name="Normal 156 10 7" xfId="30023" xr:uid="{00000000-0005-0000-0000-0000EB2D0000}"/>
    <cellStyle name="Normal 156 11" xfId="2280" xr:uid="{00000000-0005-0000-0000-0000EC2D0000}"/>
    <cellStyle name="Normal 156 11 2" xfId="5076" xr:uid="{00000000-0005-0000-0000-0000ED2D0000}"/>
    <cellStyle name="Normal 156 11 2 2" xfId="10668" xr:uid="{00000000-0005-0000-0000-0000EE2D0000}"/>
    <cellStyle name="Normal 156 11 2 3" xfId="16251" xr:uid="{00000000-0005-0000-0000-0000EF2D0000}"/>
    <cellStyle name="Normal 156 11 2 4" xfId="21834" xr:uid="{00000000-0005-0000-0000-0000F02D0000}"/>
    <cellStyle name="Normal 156 11 2 5" xfId="27417" xr:uid="{00000000-0005-0000-0000-0000F12D0000}"/>
    <cellStyle name="Normal 156 11 2 6" xfId="33000" xr:uid="{00000000-0005-0000-0000-0000F22D0000}"/>
    <cellStyle name="Normal 156 11 3" xfId="7878" xr:uid="{00000000-0005-0000-0000-0000F32D0000}"/>
    <cellStyle name="Normal 156 11 4" xfId="13461" xr:uid="{00000000-0005-0000-0000-0000F42D0000}"/>
    <cellStyle name="Normal 156 11 5" xfId="19044" xr:uid="{00000000-0005-0000-0000-0000F52D0000}"/>
    <cellStyle name="Normal 156 11 6" xfId="24627" xr:uid="{00000000-0005-0000-0000-0000F62D0000}"/>
    <cellStyle name="Normal 156 11 7" xfId="30210" xr:uid="{00000000-0005-0000-0000-0000F72D0000}"/>
    <cellStyle name="Normal 156 12" xfId="2467" xr:uid="{00000000-0005-0000-0000-0000F82D0000}"/>
    <cellStyle name="Normal 156 12 2" xfId="5263" xr:uid="{00000000-0005-0000-0000-0000F92D0000}"/>
    <cellStyle name="Normal 156 12 2 2" xfId="10855" xr:uid="{00000000-0005-0000-0000-0000FA2D0000}"/>
    <cellStyle name="Normal 156 12 2 3" xfId="16438" xr:uid="{00000000-0005-0000-0000-0000FB2D0000}"/>
    <cellStyle name="Normal 156 12 2 4" xfId="22021" xr:uid="{00000000-0005-0000-0000-0000FC2D0000}"/>
    <cellStyle name="Normal 156 12 2 5" xfId="27604" xr:uid="{00000000-0005-0000-0000-0000FD2D0000}"/>
    <cellStyle name="Normal 156 12 2 6" xfId="33187" xr:uid="{00000000-0005-0000-0000-0000FE2D0000}"/>
    <cellStyle name="Normal 156 12 3" xfId="8065" xr:uid="{00000000-0005-0000-0000-0000FF2D0000}"/>
    <cellStyle name="Normal 156 12 4" xfId="13648" xr:uid="{00000000-0005-0000-0000-0000002E0000}"/>
    <cellStyle name="Normal 156 12 5" xfId="19231" xr:uid="{00000000-0005-0000-0000-0000012E0000}"/>
    <cellStyle name="Normal 156 12 6" xfId="24814" xr:uid="{00000000-0005-0000-0000-0000022E0000}"/>
    <cellStyle name="Normal 156 12 7" xfId="30397" xr:uid="{00000000-0005-0000-0000-0000032E0000}"/>
    <cellStyle name="Normal 156 13" xfId="2654" xr:uid="{00000000-0005-0000-0000-0000042E0000}"/>
    <cellStyle name="Normal 156 13 2" xfId="5450" xr:uid="{00000000-0005-0000-0000-0000052E0000}"/>
    <cellStyle name="Normal 156 13 2 2" xfId="11042" xr:uid="{00000000-0005-0000-0000-0000062E0000}"/>
    <cellStyle name="Normal 156 13 2 3" xfId="16625" xr:uid="{00000000-0005-0000-0000-0000072E0000}"/>
    <cellStyle name="Normal 156 13 2 4" xfId="22208" xr:uid="{00000000-0005-0000-0000-0000082E0000}"/>
    <cellStyle name="Normal 156 13 2 5" xfId="27791" xr:uid="{00000000-0005-0000-0000-0000092E0000}"/>
    <cellStyle name="Normal 156 13 2 6" xfId="33374" xr:uid="{00000000-0005-0000-0000-00000A2E0000}"/>
    <cellStyle name="Normal 156 13 3" xfId="8252" xr:uid="{00000000-0005-0000-0000-00000B2E0000}"/>
    <cellStyle name="Normal 156 13 4" xfId="13835" xr:uid="{00000000-0005-0000-0000-00000C2E0000}"/>
    <cellStyle name="Normal 156 13 5" xfId="19418" xr:uid="{00000000-0005-0000-0000-00000D2E0000}"/>
    <cellStyle name="Normal 156 13 6" xfId="25001" xr:uid="{00000000-0005-0000-0000-00000E2E0000}"/>
    <cellStyle name="Normal 156 13 7" xfId="30584" xr:uid="{00000000-0005-0000-0000-00000F2E0000}"/>
    <cellStyle name="Normal 156 14" xfId="2841" xr:uid="{00000000-0005-0000-0000-0000102E0000}"/>
    <cellStyle name="Normal 156 14 2" xfId="5637" xr:uid="{00000000-0005-0000-0000-0000112E0000}"/>
    <cellStyle name="Normal 156 14 2 2" xfId="11229" xr:uid="{00000000-0005-0000-0000-0000122E0000}"/>
    <cellStyle name="Normal 156 14 2 3" xfId="16812" xr:uid="{00000000-0005-0000-0000-0000132E0000}"/>
    <cellStyle name="Normal 156 14 2 4" xfId="22395" xr:uid="{00000000-0005-0000-0000-0000142E0000}"/>
    <cellStyle name="Normal 156 14 2 5" xfId="27978" xr:uid="{00000000-0005-0000-0000-0000152E0000}"/>
    <cellStyle name="Normal 156 14 2 6" xfId="33561" xr:uid="{00000000-0005-0000-0000-0000162E0000}"/>
    <cellStyle name="Normal 156 14 3" xfId="8439" xr:uid="{00000000-0005-0000-0000-0000172E0000}"/>
    <cellStyle name="Normal 156 14 4" xfId="14022" xr:uid="{00000000-0005-0000-0000-0000182E0000}"/>
    <cellStyle name="Normal 156 14 5" xfId="19605" xr:uid="{00000000-0005-0000-0000-0000192E0000}"/>
    <cellStyle name="Normal 156 14 6" xfId="25188" xr:uid="{00000000-0005-0000-0000-00001A2E0000}"/>
    <cellStyle name="Normal 156 14 7" xfId="30771" xr:uid="{00000000-0005-0000-0000-00001B2E0000}"/>
    <cellStyle name="Normal 156 15" xfId="3028" xr:uid="{00000000-0005-0000-0000-00001C2E0000}"/>
    <cellStyle name="Normal 156 15 2" xfId="8626" xr:uid="{00000000-0005-0000-0000-00001D2E0000}"/>
    <cellStyle name="Normal 156 15 3" xfId="14209" xr:uid="{00000000-0005-0000-0000-00001E2E0000}"/>
    <cellStyle name="Normal 156 15 4" xfId="19792" xr:uid="{00000000-0005-0000-0000-00001F2E0000}"/>
    <cellStyle name="Normal 156 15 5" xfId="25375" xr:uid="{00000000-0005-0000-0000-0000202E0000}"/>
    <cellStyle name="Normal 156 15 6" xfId="30958" xr:uid="{00000000-0005-0000-0000-0000212E0000}"/>
    <cellStyle name="Normal 156 16" xfId="5833" xr:uid="{00000000-0005-0000-0000-0000222E0000}"/>
    <cellStyle name="Normal 156 17" xfId="11416" xr:uid="{00000000-0005-0000-0000-0000232E0000}"/>
    <cellStyle name="Normal 156 18" xfId="16999" xr:uid="{00000000-0005-0000-0000-0000242E0000}"/>
    <cellStyle name="Normal 156 19" xfId="22582" xr:uid="{00000000-0005-0000-0000-0000252E0000}"/>
    <cellStyle name="Normal 156 2" xfId="418" xr:uid="{00000000-0005-0000-0000-0000262E0000}"/>
    <cellStyle name="Normal 156 2 2" xfId="1159" xr:uid="{00000000-0005-0000-0000-0000272E0000}"/>
    <cellStyle name="Normal 156 2 2 2" xfId="3957" xr:uid="{00000000-0005-0000-0000-0000282E0000}"/>
    <cellStyle name="Normal 156 2 2 2 2" xfId="9549" xr:uid="{00000000-0005-0000-0000-0000292E0000}"/>
    <cellStyle name="Normal 156 2 2 2 3" xfId="15132" xr:uid="{00000000-0005-0000-0000-00002A2E0000}"/>
    <cellStyle name="Normal 156 2 2 2 4" xfId="20715" xr:uid="{00000000-0005-0000-0000-00002B2E0000}"/>
    <cellStyle name="Normal 156 2 2 2 5" xfId="26298" xr:uid="{00000000-0005-0000-0000-00002C2E0000}"/>
    <cellStyle name="Normal 156 2 2 2 6" xfId="31881" xr:uid="{00000000-0005-0000-0000-00002D2E0000}"/>
    <cellStyle name="Normal 156 2 2 3" xfId="6759" xr:uid="{00000000-0005-0000-0000-00002E2E0000}"/>
    <cellStyle name="Normal 156 2 2 4" xfId="12342" xr:uid="{00000000-0005-0000-0000-00002F2E0000}"/>
    <cellStyle name="Normal 156 2 2 5" xfId="17925" xr:uid="{00000000-0005-0000-0000-0000302E0000}"/>
    <cellStyle name="Normal 156 2 2 6" xfId="23508" xr:uid="{00000000-0005-0000-0000-0000312E0000}"/>
    <cellStyle name="Normal 156 2 2 7" xfId="29091" xr:uid="{00000000-0005-0000-0000-0000322E0000}"/>
    <cellStyle name="Normal 156 2 3" xfId="3216" xr:uid="{00000000-0005-0000-0000-0000332E0000}"/>
    <cellStyle name="Normal 156 2 3 2" xfId="8810" xr:uid="{00000000-0005-0000-0000-0000342E0000}"/>
    <cellStyle name="Normal 156 2 3 3" xfId="14393" xr:uid="{00000000-0005-0000-0000-0000352E0000}"/>
    <cellStyle name="Normal 156 2 3 4" xfId="19976" xr:uid="{00000000-0005-0000-0000-0000362E0000}"/>
    <cellStyle name="Normal 156 2 3 5" xfId="25559" xr:uid="{00000000-0005-0000-0000-0000372E0000}"/>
    <cellStyle name="Normal 156 2 3 6" xfId="31142" xr:uid="{00000000-0005-0000-0000-0000382E0000}"/>
    <cellStyle name="Normal 156 2 4" xfId="6020" xr:uid="{00000000-0005-0000-0000-0000392E0000}"/>
    <cellStyle name="Normal 156 2 5" xfId="11603" xr:uid="{00000000-0005-0000-0000-00003A2E0000}"/>
    <cellStyle name="Normal 156 2 6" xfId="17186" xr:uid="{00000000-0005-0000-0000-00003B2E0000}"/>
    <cellStyle name="Normal 156 2 7" xfId="22769" xr:uid="{00000000-0005-0000-0000-00003C2E0000}"/>
    <cellStyle name="Normal 156 2 8" xfId="28352" xr:uid="{00000000-0005-0000-0000-00003D2E0000}"/>
    <cellStyle name="Normal 156 20" xfId="28165" xr:uid="{00000000-0005-0000-0000-00003E2E0000}"/>
    <cellStyle name="Normal 156 3" xfId="602" xr:uid="{00000000-0005-0000-0000-00003F2E0000}"/>
    <cellStyle name="Normal 156 3 2" xfId="3400" xr:uid="{00000000-0005-0000-0000-0000402E0000}"/>
    <cellStyle name="Normal 156 3 2 2" xfId="8994" xr:uid="{00000000-0005-0000-0000-0000412E0000}"/>
    <cellStyle name="Normal 156 3 2 3" xfId="14577" xr:uid="{00000000-0005-0000-0000-0000422E0000}"/>
    <cellStyle name="Normal 156 3 2 4" xfId="20160" xr:uid="{00000000-0005-0000-0000-0000432E0000}"/>
    <cellStyle name="Normal 156 3 2 5" xfId="25743" xr:uid="{00000000-0005-0000-0000-0000442E0000}"/>
    <cellStyle name="Normal 156 3 2 6" xfId="31326" xr:uid="{00000000-0005-0000-0000-0000452E0000}"/>
    <cellStyle name="Normal 156 3 3" xfId="6204" xr:uid="{00000000-0005-0000-0000-0000462E0000}"/>
    <cellStyle name="Normal 156 3 4" xfId="11787" xr:uid="{00000000-0005-0000-0000-0000472E0000}"/>
    <cellStyle name="Normal 156 3 5" xfId="17370" xr:uid="{00000000-0005-0000-0000-0000482E0000}"/>
    <cellStyle name="Normal 156 3 6" xfId="22953" xr:uid="{00000000-0005-0000-0000-0000492E0000}"/>
    <cellStyle name="Normal 156 3 7" xfId="28536" xr:uid="{00000000-0005-0000-0000-00004A2E0000}"/>
    <cellStyle name="Normal 156 4" xfId="789" xr:uid="{00000000-0005-0000-0000-00004B2E0000}"/>
    <cellStyle name="Normal 156 4 2" xfId="3587" xr:uid="{00000000-0005-0000-0000-00004C2E0000}"/>
    <cellStyle name="Normal 156 4 2 2" xfId="9179" xr:uid="{00000000-0005-0000-0000-00004D2E0000}"/>
    <cellStyle name="Normal 156 4 2 3" xfId="14762" xr:uid="{00000000-0005-0000-0000-00004E2E0000}"/>
    <cellStyle name="Normal 156 4 2 4" xfId="20345" xr:uid="{00000000-0005-0000-0000-00004F2E0000}"/>
    <cellStyle name="Normal 156 4 2 5" xfId="25928" xr:uid="{00000000-0005-0000-0000-0000502E0000}"/>
    <cellStyle name="Normal 156 4 2 6" xfId="31511" xr:uid="{00000000-0005-0000-0000-0000512E0000}"/>
    <cellStyle name="Normal 156 4 3" xfId="6389" xr:uid="{00000000-0005-0000-0000-0000522E0000}"/>
    <cellStyle name="Normal 156 4 4" xfId="11972" xr:uid="{00000000-0005-0000-0000-0000532E0000}"/>
    <cellStyle name="Normal 156 4 5" xfId="17555" xr:uid="{00000000-0005-0000-0000-0000542E0000}"/>
    <cellStyle name="Normal 156 4 6" xfId="23138" xr:uid="{00000000-0005-0000-0000-0000552E0000}"/>
    <cellStyle name="Normal 156 4 7" xfId="28721" xr:uid="{00000000-0005-0000-0000-0000562E0000}"/>
    <cellStyle name="Normal 156 5" xfId="976" xr:uid="{00000000-0005-0000-0000-0000572E0000}"/>
    <cellStyle name="Normal 156 5 2" xfId="3774" xr:uid="{00000000-0005-0000-0000-0000582E0000}"/>
    <cellStyle name="Normal 156 5 2 2" xfId="9366" xr:uid="{00000000-0005-0000-0000-0000592E0000}"/>
    <cellStyle name="Normal 156 5 2 3" xfId="14949" xr:uid="{00000000-0005-0000-0000-00005A2E0000}"/>
    <cellStyle name="Normal 156 5 2 4" xfId="20532" xr:uid="{00000000-0005-0000-0000-00005B2E0000}"/>
    <cellStyle name="Normal 156 5 2 5" xfId="26115" xr:uid="{00000000-0005-0000-0000-00005C2E0000}"/>
    <cellStyle name="Normal 156 5 2 6" xfId="31698" xr:uid="{00000000-0005-0000-0000-00005D2E0000}"/>
    <cellStyle name="Normal 156 5 3" xfId="6576" xr:uid="{00000000-0005-0000-0000-00005E2E0000}"/>
    <cellStyle name="Normal 156 5 4" xfId="12159" xr:uid="{00000000-0005-0000-0000-00005F2E0000}"/>
    <cellStyle name="Normal 156 5 5" xfId="17742" xr:uid="{00000000-0005-0000-0000-0000602E0000}"/>
    <cellStyle name="Normal 156 5 6" xfId="23325" xr:uid="{00000000-0005-0000-0000-0000612E0000}"/>
    <cellStyle name="Normal 156 5 7" xfId="28908" xr:uid="{00000000-0005-0000-0000-0000622E0000}"/>
    <cellStyle name="Normal 156 6" xfId="1343" xr:uid="{00000000-0005-0000-0000-0000632E0000}"/>
    <cellStyle name="Normal 156 6 2" xfId="4141" xr:uid="{00000000-0005-0000-0000-0000642E0000}"/>
    <cellStyle name="Normal 156 6 2 2" xfId="9733" xr:uid="{00000000-0005-0000-0000-0000652E0000}"/>
    <cellStyle name="Normal 156 6 2 3" xfId="15316" xr:uid="{00000000-0005-0000-0000-0000662E0000}"/>
    <cellStyle name="Normal 156 6 2 4" xfId="20899" xr:uid="{00000000-0005-0000-0000-0000672E0000}"/>
    <cellStyle name="Normal 156 6 2 5" xfId="26482" xr:uid="{00000000-0005-0000-0000-0000682E0000}"/>
    <cellStyle name="Normal 156 6 2 6" xfId="32065" xr:uid="{00000000-0005-0000-0000-0000692E0000}"/>
    <cellStyle name="Normal 156 6 3" xfId="6943" xr:uid="{00000000-0005-0000-0000-00006A2E0000}"/>
    <cellStyle name="Normal 156 6 4" xfId="12526" xr:uid="{00000000-0005-0000-0000-00006B2E0000}"/>
    <cellStyle name="Normal 156 6 5" xfId="18109" xr:uid="{00000000-0005-0000-0000-00006C2E0000}"/>
    <cellStyle name="Normal 156 6 6" xfId="23692" xr:uid="{00000000-0005-0000-0000-00006D2E0000}"/>
    <cellStyle name="Normal 156 6 7" xfId="29275" xr:uid="{00000000-0005-0000-0000-00006E2E0000}"/>
    <cellStyle name="Normal 156 7" xfId="1532" xr:uid="{00000000-0005-0000-0000-00006F2E0000}"/>
    <cellStyle name="Normal 156 7 2" xfId="4328" xr:uid="{00000000-0005-0000-0000-0000702E0000}"/>
    <cellStyle name="Normal 156 7 2 2" xfId="9920" xr:uid="{00000000-0005-0000-0000-0000712E0000}"/>
    <cellStyle name="Normal 156 7 2 3" xfId="15503" xr:uid="{00000000-0005-0000-0000-0000722E0000}"/>
    <cellStyle name="Normal 156 7 2 4" xfId="21086" xr:uid="{00000000-0005-0000-0000-0000732E0000}"/>
    <cellStyle name="Normal 156 7 2 5" xfId="26669" xr:uid="{00000000-0005-0000-0000-0000742E0000}"/>
    <cellStyle name="Normal 156 7 2 6" xfId="32252" xr:uid="{00000000-0005-0000-0000-0000752E0000}"/>
    <cellStyle name="Normal 156 7 3" xfId="7130" xr:uid="{00000000-0005-0000-0000-0000762E0000}"/>
    <cellStyle name="Normal 156 7 4" xfId="12713" xr:uid="{00000000-0005-0000-0000-0000772E0000}"/>
    <cellStyle name="Normal 156 7 5" xfId="18296" xr:uid="{00000000-0005-0000-0000-0000782E0000}"/>
    <cellStyle name="Normal 156 7 6" xfId="23879" xr:uid="{00000000-0005-0000-0000-0000792E0000}"/>
    <cellStyle name="Normal 156 7 7" xfId="29462" xr:uid="{00000000-0005-0000-0000-00007A2E0000}"/>
    <cellStyle name="Normal 156 8" xfId="1719" xr:uid="{00000000-0005-0000-0000-00007B2E0000}"/>
    <cellStyle name="Normal 156 8 2" xfId="4515" xr:uid="{00000000-0005-0000-0000-00007C2E0000}"/>
    <cellStyle name="Normal 156 8 2 2" xfId="10107" xr:uid="{00000000-0005-0000-0000-00007D2E0000}"/>
    <cellStyle name="Normal 156 8 2 3" xfId="15690" xr:uid="{00000000-0005-0000-0000-00007E2E0000}"/>
    <cellStyle name="Normal 156 8 2 4" xfId="21273" xr:uid="{00000000-0005-0000-0000-00007F2E0000}"/>
    <cellStyle name="Normal 156 8 2 5" xfId="26856" xr:uid="{00000000-0005-0000-0000-0000802E0000}"/>
    <cellStyle name="Normal 156 8 2 6" xfId="32439" xr:uid="{00000000-0005-0000-0000-0000812E0000}"/>
    <cellStyle name="Normal 156 8 3" xfId="7317" xr:uid="{00000000-0005-0000-0000-0000822E0000}"/>
    <cellStyle name="Normal 156 8 4" xfId="12900" xr:uid="{00000000-0005-0000-0000-0000832E0000}"/>
    <cellStyle name="Normal 156 8 5" xfId="18483" xr:uid="{00000000-0005-0000-0000-0000842E0000}"/>
    <cellStyle name="Normal 156 8 6" xfId="24066" xr:uid="{00000000-0005-0000-0000-0000852E0000}"/>
    <cellStyle name="Normal 156 8 7" xfId="29649" xr:uid="{00000000-0005-0000-0000-0000862E0000}"/>
    <cellStyle name="Normal 156 9" xfId="1906" xr:uid="{00000000-0005-0000-0000-0000872E0000}"/>
    <cellStyle name="Normal 156 9 2" xfId="4702" xr:uid="{00000000-0005-0000-0000-0000882E0000}"/>
    <cellStyle name="Normal 156 9 2 2" xfId="10294" xr:uid="{00000000-0005-0000-0000-0000892E0000}"/>
    <cellStyle name="Normal 156 9 2 3" xfId="15877" xr:uid="{00000000-0005-0000-0000-00008A2E0000}"/>
    <cellStyle name="Normal 156 9 2 4" xfId="21460" xr:uid="{00000000-0005-0000-0000-00008B2E0000}"/>
    <cellStyle name="Normal 156 9 2 5" xfId="27043" xr:uid="{00000000-0005-0000-0000-00008C2E0000}"/>
    <cellStyle name="Normal 156 9 2 6" xfId="32626" xr:uid="{00000000-0005-0000-0000-00008D2E0000}"/>
    <cellStyle name="Normal 156 9 3" xfId="7504" xr:uid="{00000000-0005-0000-0000-00008E2E0000}"/>
    <cellStyle name="Normal 156 9 4" xfId="13087" xr:uid="{00000000-0005-0000-0000-00008F2E0000}"/>
    <cellStyle name="Normal 156 9 5" xfId="18670" xr:uid="{00000000-0005-0000-0000-0000902E0000}"/>
    <cellStyle name="Normal 156 9 6" xfId="24253" xr:uid="{00000000-0005-0000-0000-0000912E0000}"/>
    <cellStyle name="Normal 156 9 7" xfId="29836" xr:uid="{00000000-0005-0000-0000-0000922E0000}"/>
    <cellStyle name="Normal 157" xfId="165" xr:uid="{00000000-0005-0000-0000-0000932E0000}"/>
    <cellStyle name="Normal 157 10" xfId="2071" xr:uid="{00000000-0005-0000-0000-0000942E0000}"/>
    <cellStyle name="Normal 157 10 2" xfId="4867" xr:uid="{00000000-0005-0000-0000-0000952E0000}"/>
    <cellStyle name="Normal 157 10 2 2" xfId="10459" xr:uid="{00000000-0005-0000-0000-0000962E0000}"/>
    <cellStyle name="Normal 157 10 2 3" xfId="16042" xr:uid="{00000000-0005-0000-0000-0000972E0000}"/>
    <cellStyle name="Normal 157 10 2 4" xfId="21625" xr:uid="{00000000-0005-0000-0000-0000982E0000}"/>
    <cellStyle name="Normal 157 10 2 5" xfId="27208" xr:uid="{00000000-0005-0000-0000-0000992E0000}"/>
    <cellStyle name="Normal 157 10 2 6" xfId="32791" xr:uid="{00000000-0005-0000-0000-00009A2E0000}"/>
    <cellStyle name="Normal 157 10 3" xfId="7669" xr:uid="{00000000-0005-0000-0000-00009B2E0000}"/>
    <cellStyle name="Normal 157 10 4" xfId="13252" xr:uid="{00000000-0005-0000-0000-00009C2E0000}"/>
    <cellStyle name="Normal 157 10 5" xfId="18835" xr:uid="{00000000-0005-0000-0000-00009D2E0000}"/>
    <cellStyle name="Normal 157 10 6" xfId="24418" xr:uid="{00000000-0005-0000-0000-00009E2E0000}"/>
    <cellStyle name="Normal 157 10 7" xfId="30001" xr:uid="{00000000-0005-0000-0000-00009F2E0000}"/>
    <cellStyle name="Normal 157 11" xfId="2258" xr:uid="{00000000-0005-0000-0000-0000A02E0000}"/>
    <cellStyle name="Normal 157 11 2" xfId="5054" xr:uid="{00000000-0005-0000-0000-0000A12E0000}"/>
    <cellStyle name="Normal 157 11 2 2" xfId="10646" xr:uid="{00000000-0005-0000-0000-0000A22E0000}"/>
    <cellStyle name="Normal 157 11 2 3" xfId="16229" xr:uid="{00000000-0005-0000-0000-0000A32E0000}"/>
    <cellStyle name="Normal 157 11 2 4" xfId="21812" xr:uid="{00000000-0005-0000-0000-0000A42E0000}"/>
    <cellStyle name="Normal 157 11 2 5" xfId="27395" xr:uid="{00000000-0005-0000-0000-0000A52E0000}"/>
    <cellStyle name="Normal 157 11 2 6" xfId="32978" xr:uid="{00000000-0005-0000-0000-0000A62E0000}"/>
    <cellStyle name="Normal 157 11 3" xfId="7856" xr:uid="{00000000-0005-0000-0000-0000A72E0000}"/>
    <cellStyle name="Normal 157 11 4" xfId="13439" xr:uid="{00000000-0005-0000-0000-0000A82E0000}"/>
    <cellStyle name="Normal 157 11 5" xfId="19022" xr:uid="{00000000-0005-0000-0000-0000A92E0000}"/>
    <cellStyle name="Normal 157 11 6" xfId="24605" xr:uid="{00000000-0005-0000-0000-0000AA2E0000}"/>
    <cellStyle name="Normal 157 11 7" xfId="30188" xr:uid="{00000000-0005-0000-0000-0000AB2E0000}"/>
    <cellStyle name="Normal 157 12" xfId="2445" xr:uid="{00000000-0005-0000-0000-0000AC2E0000}"/>
    <cellStyle name="Normal 157 12 2" xfId="5241" xr:uid="{00000000-0005-0000-0000-0000AD2E0000}"/>
    <cellStyle name="Normal 157 12 2 2" xfId="10833" xr:uid="{00000000-0005-0000-0000-0000AE2E0000}"/>
    <cellStyle name="Normal 157 12 2 3" xfId="16416" xr:uid="{00000000-0005-0000-0000-0000AF2E0000}"/>
    <cellStyle name="Normal 157 12 2 4" xfId="21999" xr:uid="{00000000-0005-0000-0000-0000B02E0000}"/>
    <cellStyle name="Normal 157 12 2 5" xfId="27582" xr:uid="{00000000-0005-0000-0000-0000B12E0000}"/>
    <cellStyle name="Normal 157 12 2 6" xfId="33165" xr:uid="{00000000-0005-0000-0000-0000B22E0000}"/>
    <cellStyle name="Normal 157 12 3" xfId="8043" xr:uid="{00000000-0005-0000-0000-0000B32E0000}"/>
    <cellStyle name="Normal 157 12 4" xfId="13626" xr:uid="{00000000-0005-0000-0000-0000B42E0000}"/>
    <cellStyle name="Normal 157 12 5" xfId="19209" xr:uid="{00000000-0005-0000-0000-0000B52E0000}"/>
    <cellStyle name="Normal 157 12 6" xfId="24792" xr:uid="{00000000-0005-0000-0000-0000B62E0000}"/>
    <cellStyle name="Normal 157 12 7" xfId="30375" xr:uid="{00000000-0005-0000-0000-0000B72E0000}"/>
    <cellStyle name="Normal 157 13" xfId="2632" xr:uid="{00000000-0005-0000-0000-0000B82E0000}"/>
    <cellStyle name="Normal 157 13 2" xfId="5428" xr:uid="{00000000-0005-0000-0000-0000B92E0000}"/>
    <cellStyle name="Normal 157 13 2 2" xfId="11020" xr:uid="{00000000-0005-0000-0000-0000BA2E0000}"/>
    <cellStyle name="Normal 157 13 2 3" xfId="16603" xr:uid="{00000000-0005-0000-0000-0000BB2E0000}"/>
    <cellStyle name="Normal 157 13 2 4" xfId="22186" xr:uid="{00000000-0005-0000-0000-0000BC2E0000}"/>
    <cellStyle name="Normal 157 13 2 5" xfId="27769" xr:uid="{00000000-0005-0000-0000-0000BD2E0000}"/>
    <cellStyle name="Normal 157 13 2 6" xfId="33352" xr:uid="{00000000-0005-0000-0000-0000BE2E0000}"/>
    <cellStyle name="Normal 157 13 3" xfId="8230" xr:uid="{00000000-0005-0000-0000-0000BF2E0000}"/>
    <cellStyle name="Normal 157 13 4" xfId="13813" xr:uid="{00000000-0005-0000-0000-0000C02E0000}"/>
    <cellStyle name="Normal 157 13 5" xfId="19396" xr:uid="{00000000-0005-0000-0000-0000C12E0000}"/>
    <cellStyle name="Normal 157 13 6" xfId="24979" xr:uid="{00000000-0005-0000-0000-0000C22E0000}"/>
    <cellStyle name="Normal 157 13 7" xfId="30562" xr:uid="{00000000-0005-0000-0000-0000C32E0000}"/>
    <cellStyle name="Normal 157 14" xfId="2819" xr:uid="{00000000-0005-0000-0000-0000C42E0000}"/>
    <cellStyle name="Normal 157 14 2" xfId="5615" xr:uid="{00000000-0005-0000-0000-0000C52E0000}"/>
    <cellStyle name="Normal 157 14 2 2" xfId="11207" xr:uid="{00000000-0005-0000-0000-0000C62E0000}"/>
    <cellStyle name="Normal 157 14 2 3" xfId="16790" xr:uid="{00000000-0005-0000-0000-0000C72E0000}"/>
    <cellStyle name="Normal 157 14 2 4" xfId="22373" xr:uid="{00000000-0005-0000-0000-0000C82E0000}"/>
    <cellStyle name="Normal 157 14 2 5" xfId="27956" xr:uid="{00000000-0005-0000-0000-0000C92E0000}"/>
    <cellStyle name="Normal 157 14 2 6" xfId="33539" xr:uid="{00000000-0005-0000-0000-0000CA2E0000}"/>
    <cellStyle name="Normal 157 14 3" xfId="8417" xr:uid="{00000000-0005-0000-0000-0000CB2E0000}"/>
    <cellStyle name="Normal 157 14 4" xfId="14000" xr:uid="{00000000-0005-0000-0000-0000CC2E0000}"/>
    <cellStyle name="Normal 157 14 5" xfId="19583" xr:uid="{00000000-0005-0000-0000-0000CD2E0000}"/>
    <cellStyle name="Normal 157 14 6" xfId="25166" xr:uid="{00000000-0005-0000-0000-0000CE2E0000}"/>
    <cellStyle name="Normal 157 14 7" xfId="30749" xr:uid="{00000000-0005-0000-0000-0000CF2E0000}"/>
    <cellStyle name="Normal 157 15" xfId="3006" xr:uid="{00000000-0005-0000-0000-0000D02E0000}"/>
    <cellStyle name="Normal 157 15 2" xfId="8604" xr:uid="{00000000-0005-0000-0000-0000D12E0000}"/>
    <cellStyle name="Normal 157 15 3" xfId="14187" xr:uid="{00000000-0005-0000-0000-0000D22E0000}"/>
    <cellStyle name="Normal 157 15 4" xfId="19770" xr:uid="{00000000-0005-0000-0000-0000D32E0000}"/>
    <cellStyle name="Normal 157 15 5" xfId="25353" xr:uid="{00000000-0005-0000-0000-0000D42E0000}"/>
    <cellStyle name="Normal 157 15 6" xfId="30936" xr:uid="{00000000-0005-0000-0000-0000D52E0000}"/>
    <cellStyle name="Normal 157 16" xfId="5811" xr:uid="{00000000-0005-0000-0000-0000D62E0000}"/>
    <cellStyle name="Normal 157 17" xfId="11394" xr:uid="{00000000-0005-0000-0000-0000D72E0000}"/>
    <cellStyle name="Normal 157 18" xfId="16977" xr:uid="{00000000-0005-0000-0000-0000D82E0000}"/>
    <cellStyle name="Normal 157 19" xfId="22560" xr:uid="{00000000-0005-0000-0000-0000D92E0000}"/>
    <cellStyle name="Normal 157 2" xfId="396" xr:uid="{00000000-0005-0000-0000-0000DA2E0000}"/>
    <cellStyle name="Normal 157 2 2" xfId="1137" xr:uid="{00000000-0005-0000-0000-0000DB2E0000}"/>
    <cellStyle name="Normal 157 2 2 2" xfId="3935" xr:uid="{00000000-0005-0000-0000-0000DC2E0000}"/>
    <cellStyle name="Normal 157 2 2 2 2" xfId="9527" xr:uid="{00000000-0005-0000-0000-0000DD2E0000}"/>
    <cellStyle name="Normal 157 2 2 2 3" xfId="15110" xr:uid="{00000000-0005-0000-0000-0000DE2E0000}"/>
    <cellStyle name="Normal 157 2 2 2 4" xfId="20693" xr:uid="{00000000-0005-0000-0000-0000DF2E0000}"/>
    <cellStyle name="Normal 157 2 2 2 5" xfId="26276" xr:uid="{00000000-0005-0000-0000-0000E02E0000}"/>
    <cellStyle name="Normal 157 2 2 2 6" xfId="31859" xr:uid="{00000000-0005-0000-0000-0000E12E0000}"/>
    <cellStyle name="Normal 157 2 2 3" xfId="6737" xr:uid="{00000000-0005-0000-0000-0000E22E0000}"/>
    <cellStyle name="Normal 157 2 2 4" xfId="12320" xr:uid="{00000000-0005-0000-0000-0000E32E0000}"/>
    <cellStyle name="Normal 157 2 2 5" xfId="17903" xr:uid="{00000000-0005-0000-0000-0000E42E0000}"/>
    <cellStyle name="Normal 157 2 2 6" xfId="23486" xr:uid="{00000000-0005-0000-0000-0000E52E0000}"/>
    <cellStyle name="Normal 157 2 2 7" xfId="29069" xr:uid="{00000000-0005-0000-0000-0000E62E0000}"/>
    <cellStyle name="Normal 157 2 3" xfId="3194" xr:uid="{00000000-0005-0000-0000-0000E72E0000}"/>
    <cellStyle name="Normal 157 2 3 2" xfId="8788" xr:uid="{00000000-0005-0000-0000-0000E82E0000}"/>
    <cellStyle name="Normal 157 2 3 3" xfId="14371" xr:uid="{00000000-0005-0000-0000-0000E92E0000}"/>
    <cellStyle name="Normal 157 2 3 4" xfId="19954" xr:uid="{00000000-0005-0000-0000-0000EA2E0000}"/>
    <cellStyle name="Normal 157 2 3 5" xfId="25537" xr:uid="{00000000-0005-0000-0000-0000EB2E0000}"/>
    <cellStyle name="Normal 157 2 3 6" xfId="31120" xr:uid="{00000000-0005-0000-0000-0000EC2E0000}"/>
    <cellStyle name="Normal 157 2 4" xfId="5998" xr:uid="{00000000-0005-0000-0000-0000ED2E0000}"/>
    <cellStyle name="Normal 157 2 5" xfId="11581" xr:uid="{00000000-0005-0000-0000-0000EE2E0000}"/>
    <cellStyle name="Normal 157 2 6" xfId="17164" xr:uid="{00000000-0005-0000-0000-0000EF2E0000}"/>
    <cellStyle name="Normal 157 2 7" xfId="22747" xr:uid="{00000000-0005-0000-0000-0000F02E0000}"/>
    <cellStyle name="Normal 157 2 8" xfId="28330" xr:uid="{00000000-0005-0000-0000-0000F12E0000}"/>
    <cellStyle name="Normal 157 20" xfId="28143" xr:uid="{00000000-0005-0000-0000-0000F22E0000}"/>
    <cellStyle name="Normal 157 3" xfId="580" xr:uid="{00000000-0005-0000-0000-0000F32E0000}"/>
    <cellStyle name="Normal 157 3 2" xfId="3378" xr:uid="{00000000-0005-0000-0000-0000F42E0000}"/>
    <cellStyle name="Normal 157 3 2 2" xfId="8972" xr:uid="{00000000-0005-0000-0000-0000F52E0000}"/>
    <cellStyle name="Normal 157 3 2 3" xfId="14555" xr:uid="{00000000-0005-0000-0000-0000F62E0000}"/>
    <cellStyle name="Normal 157 3 2 4" xfId="20138" xr:uid="{00000000-0005-0000-0000-0000F72E0000}"/>
    <cellStyle name="Normal 157 3 2 5" xfId="25721" xr:uid="{00000000-0005-0000-0000-0000F82E0000}"/>
    <cellStyle name="Normal 157 3 2 6" xfId="31304" xr:uid="{00000000-0005-0000-0000-0000F92E0000}"/>
    <cellStyle name="Normal 157 3 3" xfId="6182" xr:uid="{00000000-0005-0000-0000-0000FA2E0000}"/>
    <cellStyle name="Normal 157 3 4" xfId="11765" xr:uid="{00000000-0005-0000-0000-0000FB2E0000}"/>
    <cellStyle name="Normal 157 3 5" xfId="17348" xr:uid="{00000000-0005-0000-0000-0000FC2E0000}"/>
    <cellStyle name="Normal 157 3 6" xfId="22931" xr:uid="{00000000-0005-0000-0000-0000FD2E0000}"/>
    <cellStyle name="Normal 157 3 7" xfId="28514" xr:uid="{00000000-0005-0000-0000-0000FE2E0000}"/>
    <cellStyle name="Normal 157 4" xfId="767" xr:uid="{00000000-0005-0000-0000-0000FF2E0000}"/>
    <cellStyle name="Normal 157 4 2" xfId="3565" xr:uid="{00000000-0005-0000-0000-0000002F0000}"/>
    <cellStyle name="Normal 157 4 2 2" xfId="9157" xr:uid="{00000000-0005-0000-0000-0000012F0000}"/>
    <cellStyle name="Normal 157 4 2 3" xfId="14740" xr:uid="{00000000-0005-0000-0000-0000022F0000}"/>
    <cellStyle name="Normal 157 4 2 4" xfId="20323" xr:uid="{00000000-0005-0000-0000-0000032F0000}"/>
    <cellStyle name="Normal 157 4 2 5" xfId="25906" xr:uid="{00000000-0005-0000-0000-0000042F0000}"/>
    <cellStyle name="Normal 157 4 2 6" xfId="31489" xr:uid="{00000000-0005-0000-0000-0000052F0000}"/>
    <cellStyle name="Normal 157 4 3" xfId="6367" xr:uid="{00000000-0005-0000-0000-0000062F0000}"/>
    <cellStyle name="Normal 157 4 4" xfId="11950" xr:uid="{00000000-0005-0000-0000-0000072F0000}"/>
    <cellStyle name="Normal 157 4 5" xfId="17533" xr:uid="{00000000-0005-0000-0000-0000082F0000}"/>
    <cellStyle name="Normal 157 4 6" xfId="23116" xr:uid="{00000000-0005-0000-0000-0000092F0000}"/>
    <cellStyle name="Normal 157 4 7" xfId="28699" xr:uid="{00000000-0005-0000-0000-00000A2F0000}"/>
    <cellStyle name="Normal 157 5" xfId="954" xr:uid="{00000000-0005-0000-0000-00000B2F0000}"/>
    <cellStyle name="Normal 157 5 2" xfId="3752" xr:uid="{00000000-0005-0000-0000-00000C2F0000}"/>
    <cellStyle name="Normal 157 5 2 2" xfId="9344" xr:uid="{00000000-0005-0000-0000-00000D2F0000}"/>
    <cellStyle name="Normal 157 5 2 3" xfId="14927" xr:uid="{00000000-0005-0000-0000-00000E2F0000}"/>
    <cellStyle name="Normal 157 5 2 4" xfId="20510" xr:uid="{00000000-0005-0000-0000-00000F2F0000}"/>
    <cellStyle name="Normal 157 5 2 5" xfId="26093" xr:uid="{00000000-0005-0000-0000-0000102F0000}"/>
    <cellStyle name="Normal 157 5 2 6" xfId="31676" xr:uid="{00000000-0005-0000-0000-0000112F0000}"/>
    <cellStyle name="Normal 157 5 3" xfId="6554" xr:uid="{00000000-0005-0000-0000-0000122F0000}"/>
    <cellStyle name="Normal 157 5 4" xfId="12137" xr:uid="{00000000-0005-0000-0000-0000132F0000}"/>
    <cellStyle name="Normal 157 5 5" xfId="17720" xr:uid="{00000000-0005-0000-0000-0000142F0000}"/>
    <cellStyle name="Normal 157 5 6" xfId="23303" xr:uid="{00000000-0005-0000-0000-0000152F0000}"/>
    <cellStyle name="Normal 157 5 7" xfId="28886" xr:uid="{00000000-0005-0000-0000-0000162F0000}"/>
    <cellStyle name="Normal 157 6" xfId="1321" xr:uid="{00000000-0005-0000-0000-0000172F0000}"/>
    <cellStyle name="Normal 157 6 2" xfId="4119" xr:uid="{00000000-0005-0000-0000-0000182F0000}"/>
    <cellStyle name="Normal 157 6 2 2" xfId="9711" xr:uid="{00000000-0005-0000-0000-0000192F0000}"/>
    <cellStyle name="Normal 157 6 2 3" xfId="15294" xr:uid="{00000000-0005-0000-0000-00001A2F0000}"/>
    <cellStyle name="Normal 157 6 2 4" xfId="20877" xr:uid="{00000000-0005-0000-0000-00001B2F0000}"/>
    <cellStyle name="Normal 157 6 2 5" xfId="26460" xr:uid="{00000000-0005-0000-0000-00001C2F0000}"/>
    <cellStyle name="Normal 157 6 2 6" xfId="32043" xr:uid="{00000000-0005-0000-0000-00001D2F0000}"/>
    <cellStyle name="Normal 157 6 3" xfId="6921" xr:uid="{00000000-0005-0000-0000-00001E2F0000}"/>
    <cellStyle name="Normal 157 6 4" xfId="12504" xr:uid="{00000000-0005-0000-0000-00001F2F0000}"/>
    <cellStyle name="Normal 157 6 5" xfId="18087" xr:uid="{00000000-0005-0000-0000-0000202F0000}"/>
    <cellStyle name="Normal 157 6 6" xfId="23670" xr:uid="{00000000-0005-0000-0000-0000212F0000}"/>
    <cellStyle name="Normal 157 6 7" xfId="29253" xr:uid="{00000000-0005-0000-0000-0000222F0000}"/>
    <cellStyle name="Normal 157 7" xfId="1510" xr:uid="{00000000-0005-0000-0000-0000232F0000}"/>
    <cellStyle name="Normal 157 7 2" xfId="4306" xr:uid="{00000000-0005-0000-0000-0000242F0000}"/>
    <cellStyle name="Normal 157 7 2 2" xfId="9898" xr:uid="{00000000-0005-0000-0000-0000252F0000}"/>
    <cellStyle name="Normal 157 7 2 3" xfId="15481" xr:uid="{00000000-0005-0000-0000-0000262F0000}"/>
    <cellStyle name="Normal 157 7 2 4" xfId="21064" xr:uid="{00000000-0005-0000-0000-0000272F0000}"/>
    <cellStyle name="Normal 157 7 2 5" xfId="26647" xr:uid="{00000000-0005-0000-0000-0000282F0000}"/>
    <cellStyle name="Normal 157 7 2 6" xfId="32230" xr:uid="{00000000-0005-0000-0000-0000292F0000}"/>
    <cellStyle name="Normal 157 7 3" xfId="7108" xr:uid="{00000000-0005-0000-0000-00002A2F0000}"/>
    <cellStyle name="Normal 157 7 4" xfId="12691" xr:uid="{00000000-0005-0000-0000-00002B2F0000}"/>
    <cellStyle name="Normal 157 7 5" xfId="18274" xr:uid="{00000000-0005-0000-0000-00002C2F0000}"/>
    <cellStyle name="Normal 157 7 6" xfId="23857" xr:uid="{00000000-0005-0000-0000-00002D2F0000}"/>
    <cellStyle name="Normal 157 7 7" xfId="29440" xr:uid="{00000000-0005-0000-0000-00002E2F0000}"/>
    <cellStyle name="Normal 157 8" xfId="1697" xr:uid="{00000000-0005-0000-0000-00002F2F0000}"/>
    <cellStyle name="Normal 157 8 2" xfId="4493" xr:uid="{00000000-0005-0000-0000-0000302F0000}"/>
    <cellStyle name="Normal 157 8 2 2" xfId="10085" xr:uid="{00000000-0005-0000-0000-0000312F0000}"/>
    <cellStyle name="Normal 157 8 2 3" xfId="15668" xr:uid="{00000000-0005-0000-0000-0000322F0000}"/>
    <cellStyle name="Normal 157 8 2 4" xfId="21251" xr:uid="{00000000-0005-0000-0000-0000332F0000}"/>
    <cellStyle name="Normal 157 8 2 5" xfId="26834" xr:uid="{00000000-0005-0000-0000-0000342F0000}"/>
    <cellStyle name="Normal 157 8 2 6" xfId="32417" xr:uid="{00000000-0005-0000-0000-0000352F0000}"/>
    <cellStyle name="Normal 157 8 3" xfId="7295" xr:uid="{00000000-0005-0000-0000-0000362F0000}"/>
    <cellStyle name="Normal 157 8 4" xfId="12878" xr:uid="{00000000-0005-0000-0000-0000372F0000}"/>
    <cellStyle name="Normal 157 8 5" xfId="18461" xr:uid="{00000000-0005-0000-0000-0000382F0000}"/>
    <cellStyle name="Normal 157 8 6" xfId="24044" xr:uid="{00000000-0005-0000-0000-0000392F0000}"/>
    <cellStyle name="Normal 157 8 7" xfId="29627" xr:uid="{00000000-0005-0000-0000-00003A2F0000}"/>
    <cellStyle name="Normal 157 9" xfId="1884" xr:uid="{00000000-0005-0000-0000-00003B2F0000}"/>
    <cellStyle name="Normal 157 9 2" xfId="4680" xr:uid="{00000000-0005-0000-0000-00003C2F0000}"/>
    <cellStyle name="Normal 157 9 2 2" xfId="10272" xr:uid="{00000000-0005-0000-0000-00003D2F0000}"/>
    <cellStyle name="Normal 157 9 2 3" xfId="15855" xr:uid="{00000000-0005-0000-0000-00003E2F0000}"/>
    <cellStyle name="Normal 157 9 2 4" xfId="21438" xr:uid="{00000000-0005-0000-0000-00003F2F0000}"/>
    <cellStyle name="Normal 157 9 2 5" xfId="27021" xr:uid="{00000000-0005-0000-0000-0000402F0000}"/>
    <cellStyle name="Normal 157 9 2 6" xfId="32604" xr:uid="{00000000-0005-0000-0000-0000412F0000}"/>
    <cellStyle name="Normal 157 9 3" xfId="7482" xr:uid="{00000000-0005-0000-0000-0000422F0000}"/>
    <cellStyle name="Normal 157 9 4" xfId="13065" xr:uid="{00000000-0005-0000-0000-0000432F0000}"/>
    <cellStyle name="Normal 157 9 5" xfId="18648" xr:uid="{00000000-0005-0000-0000-0000442F0000}"/>
    <cellStyle name="Normal 157 9 6" xfId="24231" xr:uid="{00000000-0005-0000-0000-0000452F0000}"/>
    <cellStyle name="Normal 157 9 7" xfId="29814" xr:uid="{00000000-0005-0000-0000-0000462F0000}"/>
    <cellStyle name="Normal 158" xfId="163" xr:uid="{00000000-0005-0000-0000-0000472F0000}"/>
    <cellStyle name="Normal 158 10" xfId="2069" xr:uid="{00000000-0005-0000-0000-0000482F0000}"/>
    <cellStyle name="Normal 158 10 2" xfId="4865" xr:uid="{00000000-0005-0000-0000-0000492F0000}"/>
    <cellStyle name="Normal 158 10 2 2" xfId="10457" xr:uid="{00000000-0005-0000-0000-00004A2F0000}"/>
    <cellStyle name="Normal 158 10 2 3" xfId="16040" xr:uid="{00000000-0005-0000-0000-00004B2F0000}"/>
    <cellStyle name="Normal 158 10 2 4" xfId="21623" xr:uid="{00000000-0005-0000-0000-00004C2F0000}"/>
    <cellStyle name="Normal 158 10 2 5" xfId="27206" xr:uid="{00000000-0005-0000-0000-00004D2F0000}"/>
    <cellStyle name="Normal 158 10 2 6" xfId="32789" xr:uid="{00000000-0005-0000-0000-00004E2F0000}"/>
    <cellStyle name="Normal 158 10 3" xfId="7667" xr:uid="{00000000-0005-0000-0000-00004F2F0000}"/>
    <cellStyle name="Normal 158 10 4" xfId="13250" xr:uid="{00000000-0005-0000-0000-0000502F0000}"/>
    <cellStyle name="Normal 158 10 5" xfId="18833" xr:uid="{00000000-0005-0000-0000-0000512F0000}"/>
    <cellStyle name="Normal 158 10 6" xfId="24416" xr:uid="{00000000-0005-0000-0000-0000522F0000}"/>
    <cellStyle name="Normal 158 10 7" xfId="29999" xr:uid="{00000000-0005-0000-0000-0000532F0000}"/>
    <cellStyle name="Normal 158 11" xfId="2256" xr:uid="{00000000-0005-0000-0000-0000542F0000}"/>
    <cellStyle name="Normal 158 11 2" xfId="5052" xr:uid="{00000000-0005-0000-0000-0000552F0000}"/>
    <cellStyle name="Normal 158 11 2 2" xfId="10644" xr:uid="{00000000-0005-0000-0000-0000562F0000}"/>
    <cellStyle name="Normal 158 11 2 3" xfId="16227" xr:uid="{00000000-0005-0000-0000-0000572F0000}"/>
    <cellStyle name="Normal 158 11 2 4" xfId="21810" xr:uid="{00000000-0005-0000-0000-0000582F0000}"/>
    <cellStyle name="Normal 158 11 2 5" xfId="27393" xr:uid="{00000000-0005-0000-0000-0000592F0000}"/>
    <cellStyle name="Normal 158 11 2 6" xfId="32976" xr:uid="{00000000-0005-0000-0000-00005A2F0000}"/>
    <cellStyle name="Normal 158 11 3" xfId="7854" xr:uid="{00000000-0005-0000-0000-00005B2F0000}"/>
    <cellStyle name="Normal 158 11 4" xfId="13437" xr:uid="{00000000-0005-0000-0000-00005C2F0000}"/>
    <cellStyle name="Normal 158 11 5" xfId="19020" xr:uid="{00000000-0005-0000-0000-00005D2F0000}"/>
    <cellStyle name="Normal 158 11 6" xfId="24603" xr:uid="{00000000-0005-0000-0000-00005E2F0000}"/>
    <cellStyle name="Normal 158 11 7" xfId="30186" xr:uid="{00000000-0005-0000-0000-00005F2F0000}"/>
    <cellStyle name="Normal 158 12" xfId="2443" xr:uid="{00000000-0005-0000-0000-0000602F0000}"/>
    <cellStyle name="Normal 158 12 2" xfId="5239" xr:uid="{00000000-0005-0000-0000-0000612F0000}"/>
    <cellStyle name="Normal 158 12 2 2" xfId="10831" xr:uid="{00000000-0005-0000-0000-0000622F0000}"/>
    <cellStyle name="Normal 158 12 2 3" xfId="16414" xr:uid="{00000000-0005-0000-0000-0000632F0000}"/>
    <cellStyle name="Normal 158 12 2 4" xfId="21997" xr:uid="{00000000-0005-0000-0000-0000642F0000}"/>
    <cellStyle name="Normal 158 12 2 5" xfId="27580" xr:uid="{00000000-0005-0000-0000-0000652F0000}"/>
    <cellStyle name="Normal 158 12 2 6" xfId="33163" xr:uid="{00000000-0005-0000-0000-0000662F0000}"/>
    <cellStyle name="Normal 158 12 3" xfId="8041" xr:uid="{00000000-0005-0000-0000-0000672F0000}"/>
    <cellStyle name="Normal 158 12 4" xfId="13624" xr:uid="{00000000-0005-0000-0000-0000682F0000}"/>
    <cellStyle name="Normal 158 12 5" xfId="19207" xr:uid="{00000000-0005-0000-0000-0000692F0000}"/>
    <cellStyle name="Normal 158 12 6" xfId="24790" xr:uid="{00000000-0005-0000-0000-00006A2F0000}"/>
    <cellStyle name="Normal 158 12 7" xfId="30373" xr:uid="{00000000-0005-0000-0000-00006B2F0000}"/>
    <cellStyle name="Normal 158 13" xfId="2630" xr:uid="{00000000-0005-0000-0000-00006C2F0000}"/>
    <cellStyle name="Normal 158 13 2" xfId="5426" xr:uid="{00000000-0005-0000-0000-00006D2F0000}"/>
    <cellStyle name="Normal 158 13 2 2" xfId="11018" xr:uid="{00000000-0005-0000-0000-00006E2F0000}"/>
    <cellStyle name="Normal 158 13 2 3" xfId="16601" xr:uid="{00000000-0005-0000-0000-00006F2F0000}"/>
    <cellStyle name="Normal 158 13 2 4" xfId="22184" xr:uid="{00000000-0005-0000-0000-0000702F0000}"/>
    <cellStyle name="Normal 158 13 2 5" xfId="27767" xr:uid="{00000000-0005-0000-0000-0000712F0000}"/>
    <cellStyle name="Normal 158 13 2 6" xfId="33350" xr:uid="{00000000-0005-0000-0000-0000722F0000}"/>
    <cellStyle name="Normal 158 13 3" xfId="8228" xr:uid="{00000000-0005-0000-0000-0000732F0000}"/>
    <cellStyle name="Normal 158 13 4" xfId="13811" xr:uid="{00000000-0005-0000-0000-0000742F0000}"/>
    <cellStyle name="Normal 158 13 5" xfId="19394" xr:uid="{00000000-0005-0000-0000-0000752F0000}"/>
    <cellStyle name="Normal 158 13 6" xfId="24977" xr:uid="{00000000-0005-0000-0000-0000762F0000}"/>
    <cellStyle name="Normal 158 13 7" xfId="30560" xr:uid="{00000000-0005-0000-0000-0000772F0000}"/>
    <cellStyle name="Normal 158 14" xfId="2817" xr:uid="{00000000-0005-0000-0000-0000782F0000}"/>
    <cellStyle name="Normal 158 14 2" xfId="5613" xr:uid="{00000000-0005-0000-0000-0000792F0000}"/>
    <cellStyle name="Normal 158 14 2 2" xfId="11205" xr:uid="{00000000-0005-0000-0000-00007A2F0000}"/>
    <cellStyle name="Normal 158 14 2 3" xfId="16788" xr:uid="{00000000-0005-0000-0000-00007B2F0000}"/>
    <cellStyle name="Normal 158 14 2 4" xfId="22371" xr:uid="{00000000-0005-0000-0000-00007C2F0000}"/>
    <cellStyle name="Normal 158 14 2 5" xfId="27954" xr:uid="{00000000-0005-0000-0000-00007D2F0000}"/>
    <cellStyle name="Normal 158 14 2 6" xfId="33537" xr:uid="{00000000-0005-0000-0000-00007E2F0000}"/>
    <cellStyle name="Normal 158 14 3" xfId="8415" xr:uid="{00000000-0005-0000-0000-00007F2F0000}"/>
    <cellStyle name="Normal 158 14 4" xfId="13998" xr:uid="{00000000-0005-0000-0000-0000802F0000}"/>
    <cellStyle name="Normal 158 14 5" xfId="19581" xr:uid="{00000000-0005-0000-0000-0000812F0000}"/>
    <cellStyle name="Normal 158 14 6" xfId="25164" xr:uid="{00000000-0005-0000-0000-0000822F0000}"/>
    <cellStyle name="Normal 158 14 7" xfId="30747" xr:uid="{00000000-0005-0000-0000-0000832F0000}"/>
    <cellStyle name="Normal 158 15" xfId="3004" xr:uid="{00000000-0005-0000-0000-0000842F0000}"/>
    <cellStyle name="Normal 158 15 2" xfId="8602" xr:uid="{00000000-0005-0000-0000-0000852F0000}"/>
    <cellStyle name="Normal 158 15 3" xfId="14185" xr:uid="{00000000-0005-0000-0000-0000862F0000}"/>
    <cellStyle name="Normal 158 15 4" xfId="19768" xr:uid="{00000000-0005-0000-0000-0000872F0000}"/>
    <cellStyle name="Normal 158 15 5" xfId="25351" xr:uid="{00000000-0005-0000-0000-0000882F0000}"/>
    <cellStyle name="Normal 158 15 6" xfId="30934" xr:uid="{00000000-0005-0000-0000-0000892F0000}"/>
    <cellStyle name="Normal 158 16" xfId="5809" xr:uid="{00000000-0005-0000-0000-00008A2F0000}"/>
    <cellStyle name="Normal 158 17" xfId="11392" xr:uid="{00000000-0005-0000-0000-00008B2F0000}"/>
    <cellStyle name="Normal 158 18" xfId="16975" xr:uid="{00000000-0005-0000-0000-00008C2F0000}"/>
    <cellStyle name="Normal 158 19" xfId="22558" xr:uid="{00000000-0005-0000-0000-00008D2F0000}"/>
    <cellStyle name="Normal 158 2" xfId="394" xr:uid="{00000000-0005-0000-0000-00008E2F0000}"/>
    <cellStyle name="Normal 158 2 2" xfId="1135" xr:uid="{00000000-0005-0000-0000-00008F2F0000}"/>
    <cellStyle name="Normal 158 2 2 2" xfId="3933" xr:uid="{00000000-0005-0000-0000-0000902F0000}"/>
    <cellStyle name="Normal 158 2 2 2 2" xfId="9525" xr:uid="{00000000-0005-0000-0000-0000912F0000}"/>
    <cellStyle name="Normal 158 2 2 2 3" xfId="15108" xr:uid="{00000000-0005-0000-0000-0000922F0000}"/>
    <cellStyle name="Normal 158 2 2 2 4" xfId="20691" xr:uid="{00000000-0005-0000-0000-0000932F0000}"/>
    <cellStyle name="Normal 158 2 2 2 5" xfId="26274" xr:uid="{00000000-0005-0000-0000-0000942F0000}"/>
    <cellStyle name="Normal 158 2 2 2 6" xfId="31857" xr:uid="{00000000-0005-0000-0000-0000952F0000}"/>
    <cellStyle name="Normal 158 2 2 3" xfId="6735" xr:uid="{00000000-0005-0000-0000-0000962F0000}"/>
    <cellStyle name="Normal 158 2 2 4" xfId="12318" xr:uid="{00000000-0005-0000-0000-0000972F0000}"/>
    <cellStyle name="Normal 158 2 2 5" xfId="17901" xr:uid="{00000000-0005-0000-0000-0000982F0000}"/>
    <cellStyle name="Normal 158 2 2 6" xfId="23484" xr:uid="{00000000-0005-0000-0000-0000992F0000}"/>
    <cellStyle name="Normal 158 2 2 7" xfId="29067" xr:uid="{00000000-0005-0000-0000-00009A2F0000}"/>
    <cellStyle name="Normal 158 2 3" xfId="3192" xr:uid="{00000000-0005-0000-0000-00009B2F0000}"/>
    <cellStyle name="Normal 158 2 3 2" xfId="8786" xr:uid="{00000000-0005-0000-0000-00009C2F0000}"/>
    <cellStyle name="Normal 158 2 3 3" xfId="14369" xr:uid="{00000000-0005-0000-0000-00009D2F0000}"/>
    <cellStyle name="Normal 158 2 3 4" xfId="19952" xr:uid="{00000000-0005-0000-0000-00009E2F0000}"/>
    <cellStyle name="Normal 158 2 3 5" xfId="25535" xr:uid="{00000000-0005-0000-0000-00009F2F0000}"/>
    <cellStyle name="Normal 158 2 3 6" xfId="31118" xr:uid="{00000000-0005-0000-0000-0000A02F0000}"/>
    <cellStyle name="Normal 158 2 4" xfId="5996" xr:uid="{00000000-0005-0000-0000-0000A12F0000}"/>
    <cellStyle name="Normal 158 2 5" xfId="11579" xr:uid="{00000000-0005-0000-0000-0000A22F0000}"/>
    <cellStyle name="Normal 158 2 6" xfId="17162" xr:uid="{00000000-0005-0000-0000-0000A32F0000}"/>
    <cellStyle name="Normal 158 2 7" xfId="22745" xr:uid="{00000000-0005-0000-0000-0000A42F0000}"/>
    <cellStyle name="Normal 158 2 8" xfId="28328" xr:uid="{00000000-0005-0000-0000-0000A52F0000}"/>
    <cellStyle name="Normal 158 20" xfId="28141" xr:uid="{00000000-0005-0000-0000-0000A62F0000}"/>
    <cellStyle name="Normal 158 3" xfId="578" xr:uid="{00000000-0005-0000-0000-0000A72F0000}"/>
    <cellStyle name="Normal 158 3 2" xfId="3376" xr:uid="{00000000-0005-0000-0000-0000A82F0000}"/>
    <cellStyle name="Normal 158 3 2 2" xfId="8970" xr:uid="{00000000-0005-0000-0000-0000A92F0000}"/>
    <cellStyle name="Normal 158 3 2 3" xfId="14553" xr:uid="{00000000-0005-0000-0000-0000AA2F0000}"/>
    <cellStyle name="Normal 158 3 2 4" xfId="20136" xr:uid="{00000000-0005-0000-0000-0000AB2F0000}"/>
    <cellStyle name="Normal 158 3 2 5" xfId="25719" xr:uid="{00000000-0005-0000-0000-0000AC2F0000}"/>
    <cellStyle name="Normal 158 3 2 6" xfId="31302" xr:uid="{00000000-0005-0000-0000-0000AD2F0000}"/>
    <cellStyle name="Normal 158 3 3" xfId="6180" xr:uid="{00000000-0005-0000-0000-0000AE2F0000}"/>
    <cellStyle name="Normal 158 3 4" xfId="11763" xr:uid="{00000000-0005-0000-0000-0000AF2F0000}"/>
    <cellStyle name="Normal 158 3 5" xfId="17346" xr:uid="{00000000-0005-0000-0000-0000B02F0000}"/>
    <cellStyle name="Normal 158 3 6" xfId="22929" xr:uid="{00000000-0005-0000-0000-0000B12F0000}"/>
    <cellStyle name="Normal 158 3 7" xfId="28512" xr:uid="{00000000-0005-0000-0000-0000B22F0000}"/>
    <cellStyle name="Normal 158 4" xfId="765" xr:uid="{00000000-0005-0000-0000-0000B32F0000}"/>
    <cellStyle name="Normal 158 4 2" xfId="3563" xr:uid="{00000000-0005-0000-0000-0000B42F0000}"/>
    <cellStyle name="Normal 158 4 2 2" xfId="9155" xr:uid="{00000000-0005-0000-0000-0000B52F0000}"/>
    <cellStyle name="Normal 158 4 2 3" xfId="14738" xr:uid="{00000000-0005-0000-0000-0000B62F0000}"/>
    <cellStyle name="Normal 158 4 2 4" xfId="20321" xr:uid="{00000000-0005-0000-0000-0000B72F0000}"/>
    <cellStyle name="Normal 158 4 2 5" xfId="25904" xr:uid="{00000000-0005-0000-0000-0000B82F0000}"/>
    <cellStyle name="Normal 158 4 2 6" xfId="31487" xr:uid="{00000000-0005-0000-0000-0000B92F0000}"/>
    <cellStyle name="Normal 158 4 3" xfId="6365" xr:uid="{00000000-0005-0000-0000-0000BA2F0000}"/>
    <cellStyle name="Normal 158 4 4" xfId="11948" xr:uid="{00000000-0005-0000-0000-0000BB2F0000}"/>
    <cellStyle name="Normal 158 4 5" xfId="17531" xr:uid="{00000000-0005-0000-0000-0000BC2F0000}"/>
    <cellStyle name="Normal 158 4 6" xfId="23114" xr:uid="{00000000-0005-0000-0000-0000BD2F0000}"/>
    <cellStyle name="Normal 158 4 7" xfId="28697" xr:uid="{00000000-0005-0000-0000-0000BE2F0000}"/>
    <cellStyle name="Normal 158 5" xfId="952" xr:uid="{00000000-0005-0000-0000-0000BF2F0000}"/>
    <cellStyle name="Normal 158 5 2" xfId="3750" xr:uid="{00000000-0005-0000-0000-0000C02F0000}"/>
    <cellStyle name="Normal 158 5 2 2" xfId="9342" xr:uid="{00000000-0005-0000-0000-0000C12F0000}"/>
    <cellStyle name="Normal 158 5 2 3" xfId="14925" xr:uid="{00000000-0005-0000-0000-0000C22F0000}"/>
    <cellStyle name="Normal 158 5 2 4" xfId="20508" xr:uid="{00000000-0005-0000-0000-0000C32F0000}"/>
    <cellStyle name="Normal 158 5 2 5" xfId="26091" xr:uid="{00000000-0005-0000-0000-0000C42F0000}"/>
    <cellStyle name="Normal 158 5 2 6" xfId="31674" xr:uid="{00000000-0005-0000-0000-0000C52F0000}"/>
    <cellStyle name="Normal 158 5 3" xfId="6552" xr:uid="{00000000-0005-0000-0000-0000C62F0000}"/>
    <cellStyle name="Normal 158 5 4" xfId="12135" xr:uid="{00000000-0005-0000-0000-0000C72F0000}"/>
    <cellStyle name="Normal 158 5 5" xfId="17718" xr:uid="{00000000-0005-0000-0000-0000C82F0000}"/>
    <cellStyle name="Normal 158 5 6" xfId="23301" xr:uid="{00000000-0005-0000-0000-0000C92F0000}"/>
    <cellStyle name="Normal 158 5 7" xfId="28884" xr:uid="{00000000-0005-0000-0000-0000CA2F0000}"/>
    <cellStyle name="Normal 158 6" xfId="1319" xr:uid="{00000000-0005-0000-0000-0000CB2F0000}"/>
    <cellStyle name="Normal 158 6 2" xfId="4117" xr:uid="{00000000-0005-0000-0000-0000CC2F0000}"/>
    <cellStyle name="Normal 158 6 2 2" xfId="9709" xr:uid="{00000000-0005-0000-0000-0000CD2F0000}"/>
    <cellStyle name="Normal 158 6 2 3" xfId="15292" xr:uid="{00000000-0005-0000-0000-0000CE2F0000}"/>
    <cellStyle name="Normal 158 6 2 4" xfId="20875" xr:uid="{00000000-0005-0000-0000-0000CF2F0000}"/>
    <cellStyle name="Normal 158 6 2 5" xfId="26458" xr:uid="{00000000-0005-0000-0000-0000D02F0000}"/>
    <cellStyle name="Normal 158 6 2 6" xfId="32041" xr:uid="{00000000-0005-0000-0000-0000D12F0000}"/>
    <cellStyle name="Normal 158 6 3" xfId="6919" xr:uid="{00000000-0005-0000-0000-0000D22F0000}"/>
    <cellStyle name="Normal 158 6 4" xfId="12502" xr:uid="{00000000-0005-0000-0000-0000D32F0000}"/>
    <cellStyle name="Normal 158 6 5" xfId="18085" xr:uid="{00000000-0005-0000-0000-0000D42F0000}"/>
    <cellStyle name="Normal 158 6 6" xfId="23668" xr:uid="{00000000-0005-0000-0000-0000D52F0000}"/>
    <cellStyle name="Normal 158 6 7" xfId="29251" xr:uid="{00000000-0005-0000-0000-0000D62F0000}"/>
    <cellStyle name="Normal 158 7" xfId="1508" xr:uid="{00000000-0005-0000-0000-0000D72F0000}"/>
    <cellStyle name="Normal 158 7 2" xfId="4304" xr:uid="{00000000-0005-0000-0000-0000D82F0000}"/>
    <cellStyle name="Normal 158 7 2 2" xfId="9896" xr:uid="{00000000-0005-0000-0000-0000D92F0000}"/>
    <cellStyle name="Normal 158 7 2 3" xfId="15479" xr:uid="{00000000-0005-0000-0000-0000DA2F0000}"/>
    <cellStyle name="Normal 158 7 2 4" xfId="21062" xr:uid="{00000000-0005-0000-0000-0000DB2F0000}"/>
    <cellStyle name="Normal 158 7 2 5" xfId="26645" xr:uid="{00000000-0005-0000-0000-0000DC2F0000}"/>
    <cellStyle name="Normal 158 7 2 6" xfId="32228" xr:uid="{00000000-0005-0000-0000-0000DD2F0000}"/>
    <cellStyle name="Normal 158 7 3" xfId="7106" xr:uid="{00000000-0005-0000-0000-0000DE2F0000}"/>
    <cellStyle name="Normal 158 7 4" xfId="12689" xr:uid="{00000000-0005-0000-0000-0000DF2F0000}"/>
    <cellStyle name="Normal 158 7 5" xfId="18272" xr:uid="{00000000-0005-0000-0000-0000E02F0000}"/>
    <cellStyle name="Normal 158 7 6" xfId="23855" xr:uid="{00000000-0005-0000-0000-0000E12F0000}"/>
    <cellStyle name="Normal 158 7 7" xfId="29438" xr:uid="{00000000-0005-0000-0000-0000E22F0000}"/>
    <cellStyle name="Normal 158 8" xfId="1695" xr:uid="{00000000-0005-0000-0000-0000E32F0000}"/>
    <cellStyle name="Normal 158 8 2" xfId="4491" xr:uid="{00000000-0005-0000-0000-0000E42F0000}"/>
    <cellStyle name="Normal 158 8 2 2" xfId="10083" xr:uid="{00000000-0005-0000-0000-0000E52F0000}"/>
    <cellStyle name="Normal 158 8 2 3" xfId="15666" xr:uid="{00000000-0005-0000-0000-0000E62F0000}"/>
    <cellStyle name="Normal 158 8 2 4" xfId="21249" xr:uid="{00000000-0005-0000-0000-0000E72F0000}"/>
    <cellStyle name="Normal 158 8 2 5" xfId="26832" xr:uid="{00000000-0005-0000-0000-0000E82F0000}"/>
    <cellStyle name="Normal 158 8 2 6" xfId="32415" xr:uid="{00000000-0005-0000-0000-0000E92F0000}"/>
    <cellStyle name="Normal 158 8 3" xfId="7293" xr:uid="{00000000-0005-0000-0000-0000EA2F0000}"/>
    <cellStyle name="Normal 158 8 4" xfId="12876" xr:uid="{00000000-0005-0000-0000-0000EB2F0000}"/>
    <cellStyle name="Normal 158 8 5" xfId="18459" xr:uid="{00000000-0005-0000-0000-0000EC2F0000}"/>
    <cellStyle name="Normal 158 8 6" xfId="24042" xr:uid="{00000000-0005-0000-0000-0000ED2F0000}"/>
    <cellStyle name="Normal 158 8 7" xfId="29625" xr:uid="{00000000-0005-0000-0000-0000EE2F0000}"/>
    <cellStyle name="Normal 158 9" xfId="1882" xr:uid="{00000000-0005-0000-0000-0000EF2F0000}"/>
    <cellStyle name="Normal 158 9 2" xfId="4678" xr:uid="{00000000-0005-0000-0000-0000F02F0000}"/>
    <cellStyle name="Normal 158 9 2 2" xfId="10270" xr:uid="{00000000-0005-0000-0000-0000F12F0000}"/>
    <cellStyle name="Normal 158 9 2 3" xfId="15853" xr:uid="{00000000-0005-0000-0000-0000F22F0000}"/>
    <cellStyle name="Normal 158 9 2 4" xfId="21436" xr:uid="{00000000-0005-0000-0000-0000F32F0000}"/>
    <cellStyle name="Normal 158 9 2 5" xfId="27019" xr:uid="{00000000-0005-0000-0000-0000F42F0000}"/>
    <cellStyle name="Normal 158 9 2 6" xfId="32602" xr:uid="{00000000-0005-0000-0000-0000F52F0000}"/>
    <cellStyle name="Normal 158 9 3" xfId="7480" xr:uid="{00000000-0005-0000-0000-0000F62F0000}"/>
    <cellStyle name="Normal 158 9 4" xfId="13063" xr:uid="{00000000-0005-0000-0000-0000F72F0000}"/>
    <cellStyle name="Normal 158 9 5" xfId="18646" xr:uid="{00000000-0005-0000-0000-0000F82F0000}"/>
    <cellStyle name="Normal 158 9 6" xfId="24229" xr:uid="{00000000-0005-0000-0000-0000F92F0000}"/>
    <cellStyle name="Normal 158 9 7" xfId="29812" xr:uid="{00000000-0005-0000-0000-0000FA2F0000}"/>
    <cellStyle name="Normal 159" xfId="154" xr:uid="{00000000-0005-0000-0000-0000FB2F0000}"/>
    <cellStyle name="Normal 159 10" xfId="2060" xr:uid="{00000000-0005-0000-0000-0000FC2F0000}"/>
    <cellStyle name="Normal 159 10 2" xfId="4856" xr:uid="{00000000-0005-0000-0000-0000FD2F0000}"/>
    <cellStyle name="Normal 159 10 2 2" xfId="10448" xr:uid="{00000000-0005-0000-0000-0000FE2F0000}"/>
    <cellStyle name="Normal 159 10 2 3" xfId="16031" xr:uid="{00000000-0005-0000-0000-0000FF2F0000}"/>
    <cellStyle name="Normal 159 10 2 4" xfId="21614" xr:uid="{00000000-0005-0000-0000-000000300000}"/>
    <cellStyle name="Normal 159 10 2 5" xfId="27197" xr:uid="{00000000-0005-0000-0000-000001300000}"/>
    <cellStyle name="Normal 159 10 2 6" xfId="32780" xr:uid="{00000000-0005-0000-0000-000002300000}"/>
    <cellStyle name="Normal 159 10 3" xfId="7658" xr:uid="{00000000-0005-0000-0000-000003300000}"/>
    <cellStyle name="Normal 159 10 4" xfId="13241" xr:uid="{00000000-0005-0000-0000-000004300000}"/>
    <cellStyle name="Normal 159 10 5" xfId="18824" xr:uid="{00000000-0005-0000-0000-000005300000}"/>
    <cellStyle name="Normal 159 10 6" xfId="24407" xr:uid="{00000000-0005-0000-0000-000006300000}"/>
    <cellStyle name="Normal 159 10 7" xfId="29990" xr:uid="{00000000-0005-0000-0000-000007300000}"/>
    <cellStyle name="Normal 159 11" xfId="2247" xr:uid="{00000000-0005-0000-0000-000008300000}"/>
    <cellStyle name="Normal 159 11 2" xfId="5043" xr:uid="{00000000-0005-0000-0000-000009300000}"/>
    <cellStyle name="Normal 159 11 2 2" xfId="10635" xr:uid="{00000000-0005-0000-0000-00000A300000}"/>
    <cellStyle name="Normal 159 11 2 3" xfId="16218" xr:uid="{00000000-0005-0000-0000-00000B300000}"/>
    <cellStyle name="Normal 159 11 2 4" xfId="21801" xr:uid="{00000000-0005-0000-0000-00000C300000}"/>
    <cellStyle name="Normal 159 11 2 5" xfId="27384" xr:uid="{00000000-0005-0000-0000-00000D300000}"/>
    <cellStyle name="Normal 159 11 2 6" xfId="32967" xr:uid="{00000000-0005-0000-0000-00000E300000}"/>
    <cellStyle name="Normal 159 11 3" xfId="7845" xr:uid="{00000000-0005-0000-0000-00000F300000}"/>
    <cellStyle name="Normal 159 11 4" xfId="13428" xr:uid="{00000000-0005-0000-0000-000010300000}"/>
    <cellStyle name="Normal 159 11 5" xfId="19011" xr:uid="{00000000-0005-0000-0000-000011300000}"/>
    <cellStyle name="Normal 159 11 6" xfId="24594" xr:uid="{00000000-0005-0000-0000-000012300000}"/>
    <cellStyle name="Normal 159 11 7" xfId="30177" xr:uid="{00000000-0005-0000-0000-000013300000}"/>
    <cellStyle name="Normal 159 12" xfId="2434" xr:uid="{00000000-0005-0000-0000-000014300000}"/>
    <cellStyle name="Normal 159 12 2" xfId="5230" xr:uid="{00000000-0005-0000-0000-000015300000}"/>
    <cellStyle name="Normal 159 12 2 2" xfId="10822" xr:uid="{00000000-0005-0000-0000-000016300000}"/>
    <cellStyle name="Normal 159 12 2 3" xfId="16405" xr:uid="{00000000-0005-0000-0000-000017300000}"/>
    <cellStyle name="Normal 159 12 2 4" xfId="21988" xr:uid="{00000000-0005-0000-0000-000018300000}"/>
    <cellStyle name="Normal 159 12 2 5" xfId="27571" xr:uid="{00000000-0005-0000-0000-000019300000}"/>
    <cellStyle name="Normal 159 12 2 6" xfId="33154" xr:uid="{00000000-0005-0000-0000-00001A300000}"/>
    <cellStyle name="Normal 159 12 3" xfId="8032" xr:uid="{00000000-0005-0000-0000-00001B300000}"/>
    <cellStyle name="Normal 159 12 4" xfId="13615" xr:uid="{00000000-0005-0000-0000-00001C300000}"/>
    <cellStyle name="Normal 159 12 5" xfId="19198" xr:uid="{00000000-0005-0000-0000-00001D300000}"/>
    <cellStyle name="Normal 159 12 6" xfId="24781" xr:uid="{00000000-0005-0000-0000-00001E300000}"/>
    <cellStyle name="Normal 159 12 7" xfId="30364" xr:uid="{00000000-0005-0000-0000-00001F300000}"/>
    <cellStyle name="Normal 159 13" xfId="2621" xr:uid="{00000000-0005-0000-0000-000020300000}"/>
    <cellStyle name="Normal 159 13 2" xfId="5417" xr:uid="{00000000-0005-0000-0000-000021300000}"/>
    <cellStyle name="Normal 159 13 2 2" xfId="11009" xr:uid="{00000000-0005-0000-0000-000022300000}"/>
    <cellStyle name="Normal 159 13 2 3" xfId="16592" xr:uid="{00000000-0005-0000-0000-000023300000}"/>
    <cellStyle name="Normal 159 13 2 4" xfId="22175" xr:uid="{00000000-0005-0000-0000-000024300000}"/>
    <cellStyle name="Normal 159 13 2 5" xfId="27758" xr:uid="{00000000-0005-0000-0000-000025300000}"/>
    <cellStyle name="Normal 159 13 2 6" xfId="33341" xr:uid="{00000000-0005-0000-0000-000026300000}"/>
    <cellStyle name="Normal 159 13 3" xfId="8219" xr:uid="{00000000-0005-0000-0000-000027300000}"/>
    <cellStyle name="Normal 159 13 4" xfId="13802" xr:uid="{00000000-0005-0000-0000-000028300000}"/>
    <cellStyle name="Normal 159 13 5" xfId="19385" xr:uid="{00000000-0005-0000-0000-000029300000}"/>
    <cellStyle name="Normal 159 13 6" xfId="24968" xr:uid="{00000000-0005-0000-0000-00002A300000}"/>
    <cellStyle name="Normal 159 13 7" xfId="30551" xr:uid="{00000000-0005-0000-0000-00002B300000}"/>
    <cellStyle name="Normal 159 14" xfId="2808" xr:uid="{00000000-0005-0000-0000-00002C300000}"/>
    <cellStyle name="Normal 159 14 2" xfId="5604" xr:uid="{00000000-0005-0000-0000-00002D300000}"/>
    <cellStyle name="Normal 159 14 2 2" xfId="11196" xr:uid="{00000000-0005-0000-0000-00002E300000}"/>
    <cellStyle name="Normal 159 14 2 3" xfId="16779" xr:uid="{00000000-0005-0000-0000-00002F300000}"/>
    <cellStyle name="Normal 159 14 2 4" xfId="22362" xr:uid="{00000000-0005-0000-0000-000030300000}"/>
    <cellStyle name="Normal 159 14 2 5" xfId="27945" xr:uid="{00000000-0005-0000-0000-000031300000}"/>
    <cellStyle name="Normal 159 14 2 6" xfId="33528" xr:uid="{00000000-0005-0000-0000-000032300000}"/>
    <cellStyle name="Normal 159 14 3" xfId="8406" xr:uid="{00000000-0005-0000-0000-000033300000}"/>
    <cellStyle name="Normal 159 14 4" xfId="13989" xr:uid="{00000000-0005-0000-0000-000034300000}"/>
    <cellStyle name="Normal 159 14 5" xfId="19572" xr:uid="{00000000-0005-0000-0000-000035300000}"/>
    <cellStyle name="Normal 159 14 6" xfId="25155" xr:uid="{00000000-0005-0000-0000-000036300000}"/>
    <cellStyle name="Normal 159 14 7" xfId="30738" xr:uid="{00000000-0005-0000-0000-000037300000}"/>
    <cellStyle name="Normal 159 15" xfId="2995" xr:uid="{00000000-0005-0000-0000-000038300000}"/>
    <cellStyle name="Normal 159 15 2" xfId="8593" xr:uid="{00000000-0005-0000-0000-000039300000}"/>
    <cellStyle name="Normal 159 15 3" xfId="14176" xr:uid="{00000000-0005-0000-0000-00003A300000}"/>
    <cellStyle name="Normal 159 15 4" xfId="19759" xr:uid="{00000000-0005-0000-0000-00003B300000}"/>
    <cellStyle name="Normal 159 15 5" xfId="25342" xr:uid="{00000000-0005-0000-0000-00003C300000}"/>
    <cellStyle name="Normal 159 15 6" xfId="30925" xr:uid="{00000000-0005-0000-0000-00003D300000}"/>
    <cellStyle name="Normal 159 16" xfId="5800" xr:uid="{00000000-0005-0000-0000-00003E300000}"/>
    <cellStyle name="Normal 159 17" xfId="11383" xr:uid="{00000000-0005-0000-0000-00003F300000}"/>
    <cellStyle name="Normal 159 18" xfId="16966" xr:uid="{00000000-0005-0000-0000-000040300000}"/>
    <cellStyle name="Normal 159 19" xfId="22549" xr:uid="{00000000-0005-0000-0000-000041300000}"/>
    <cellStyle name="Normal 159 2" xfId="385" xr:uid="{00000000-0005-0000-0000-000042300000}"/>
    <cellStyle name="Normal 159 2 2" xfId="1126" xr:uid="{00000000-0005-0000-0000-000043300000}"/>
    <cellStyle name="Normal 159 2 2 2" xfId="3924" xr:uid="{00000000-0005-0000-0000-000044300000}"/>
    <cellStyle name="Normal 159 2 2 2 2" xfId="9516" xr:uid="{00000000-0005-0000-0000-000045300000}"/>
    <cellStyle name="Normal 159 2 2 2 3" xfId="15099" xr:uid="{00000000-0005-0000-0000-000046300000}"/>
    <cellStyle name="Normal 159 2 2 2 4" xfId="20682" xr:uid="{00000000-0005-0000-0000-000047300000}"/>
    <cellStyle name="Normal 159 2 2 2 5" xfId="26265" xr:uid="{00000000-0005-0000-0000-000048300000}"/>
    <cellStyle name="Normal 159 2 2 2 6" xfId="31848" xr:uid="{00000000-0005-0000-0000-000049300000}"/>
    <cellStyle name="Normal 159 2 2 3" xfId="6726" xr:uid="{00000000-0005-0000-0000-00004A300000}"/>
    <cellStyle name="Normal 159 2 2 4" xfId="12309" xr:uid="{00000000-0005-0000-0000-00004B300000}"/>
    <cellStyle name="Normal 159 2 2 5" xfId="17892" xr:uid="{00000000-0005-0000-0000-00004C300000}"/>
    <cellStyle name="Normal 159 2 2 6" xfId="23475" xr:uid="{00000000-0005-0000-0000-00004D300000}"/>
    <cellStyle name="Normal 159 2 2 7" xfId="29058" xr:uid="{00000000-0005-0000-0000-00004E300000}"/>
    <cellStyle name="Normal 159 2 3" xfId="3183" xr:uid="{00000000-0005-0000-0000-00004F300000}"/>
    <cellStyle name="Normal 159 2 3 2" xfId="8777" xr:uid="{00000000-0005-0000-0000-000050300000}"/>
    <cellStyle name="Normal 159 2 3 3" xfId="14360" xr:uid="{00000000-0005-0000-0000-000051300000}"/>
    <cellStyle name="Normal 159 2 3 4" xfId="19943" xr:uid="{00000000-0005-0000-0000-000052300000}"/>
    <cellStyle name="Normal 159 2 3 5" xfId="25526" xr:uid="{00000000-0005-0000-0000-000053300000}"/>
    <cellStyle name="Normal 159 2 3 6" xfId="31109" xr:uid="{00000000-0005-0000-0000-000054300000}"/>
    <cellStyle name="Normal 159 2 4" xfId="5987" xr:uid="{00000000-0005-0000-0000-000055300000}"/>
    <cellStyle name="Normal 159 2 5" xfId="11570" xr:uid="{00000000-0005-0000-0000-000056300000}"/>
    <cellStyle name="Normal 159 2 6" xfId="17153" xr:uid="{00000000-0005-0000-0000-000057300000}"/>
    <cellStyle name="Normal 159 2 7" xfId="22736" xr:uid="{00000000-0005-0000-0000-000058300000}"/>
    <cellStyle name="Normal 159 2 8" xfId="28319" xr:uid="{00000000-0005-0000-0000-000059300000}"/>
    <cellStyle name="Normal 159 20" xfId="28132" xr:uid="{00000000-0005-0000-0000-00005A300000}"/>
    <cellStyle name="Normal 159 3" xfId="569" xr:uid="{00000000-0005-0000-0000-00005B300000}"/>
    <cellStyle name="Normal 159 3 2" xfId="3367" xr:uid="{00000000-0005-0000-0000-00005C300000}"/>
    <cellStyle name="Normal 159 3 2 2" xfId="8961" xr:uid="{00000000-0005-0000-0000-00005D300000}"/>
    <cellStyle name="Normal 159 3 2 3" xfId="14544" xr:uid="{00000000-0005-0000-0000-00005E300000}"/>
    <cellStyle name="Normal 159 3 2 4" xfId="20127" xr:uid="{00000000-0005-0000-0000-00005F300000}"/>
    <cellStyle name="Normal 159 3 2 5" xfId="25710" xr:uid="{00000000-0005-0000-0000-000060300000}"/>
    <cellStyle name="Normal 159 3 2 6" xfId="31293" xr:uid="{00000000-0005-0000-0000-000061300000}"/>
    <cellStyle name="Normal 159 3 3" xfId="6171" xr:uid="{00000000-0005-0000-0000-000062300000}"/>
    <cellStyle name="Normal 159 3 4" xfId="11754" xr:uid="{00000000-0005-0000-0000-000063300000}"/>
    <cellStyle name="Normal 159 3 5" xfId="17337" xr:uid="{00000000-0005-0000-0000-000064300000}"/>
    <cellStyle name="Normal 159 3 6" xfId="22920" xr:uid="{00000000-0005-0000-0000-000065300000}"/>
    <cellStyle name="Normal 159 3 7" xfId="28503" xr:uid="{00000000-0005-0000-0000-000066300000}"/>
    <cellStyle name="Normal 159 4" xfId="756" xr:uid="{00000000-0005-0000-0000-000067300000}"/>
    <cellStyle name="Normal 159 4 2" xfId="3554" xr:uid="{00000000-0005-0000-0000-000068300000}"/>
    <cellStyle name="Normal 159 4 2 2" xfId="9146" xr:uid="{00000000-0005-0000-0000-000069300000}"/>
    <cellStyle name="Normal 159 4 2 3" xfId="14729" xr:uid="{00000000-0005-0000-0000-00006A300000}"/>
    <cellStyle name="Normal 159 4 2 4" xfId="20312" xr:uid="{00000000-0005-0000-0000-00006B300000}"/>
    <cellStyle name="Normal 159 4 2 5" xfId="25895" xr:uid="{00000000-0005-0000-0000-00006C300000}"/>
    <cellStyle name="Normal 159 4 2 6" xfId="31478" xr:uid="{00000000-0005-0000-0000-00006D300000}"/>
    <cellStyle name="Normal 159 4 3" xfId="6356" xr:uid="{00000000-0005-0000-0000-00006E300000}"/>
    <cellStyle name="Normal 159 4 4" xfId="11939" xr:uid="{00000000-0005-0000-0000-00006F300000}"/>
    <cellStyle name="Normal 159 4 5" xfId="17522" xr:uid="{00000000-0005-0000-0000-000070300000}"/>
    <cellStyle name="Normal 159 4 6" xfId="23105" xr:uid="{00000000-0005-0000-0000-000071300000}"/>
    <cellStyle name="Normal 159 4 7" xfId="28688" xr:uid="{00000000-0005-0000-0000-000072300000}"/>
    <cellStyle name="Normal 159 5" xfId="943" xr:uid="{00000000-0005-0000-0000-000073300000}"/>
    <cellStyle name="Normal 159 5 2" xfId="3741" xr:uid="{00000000-0005-0000-0000-000074300000}"/>
    <cellStyle name="Normal 159 5 2 2" xfId="9333" xr:uid="{00000000-0005-0000-0000-000075300000}"/>
    <cellStyle name="Normal 159 5 2 3" xfId="14916" xr:uid="{00000000-0005-0000-0000-000076300000}"/>
    <cellStyle name="Normal 159 5 2 4" xfId="20499" xr:uid="{00000000-0005-0000-0000-000077300000}"/>
    <cellStyle name="Normal 159 5 2 5" xfId="26082" xr:uid="{00000000-0005-0000-0000-000078300000}"/>
    <cellStyle name="Normal 159 5 2 6" xfId="31665" xr:uid="{00000000-0005-0000-0000-000079300000}"/>
    <cellStyle name="Normal 159 5 3" xfId="6543" xr:uid="{00000000-0005-0000-0000-00007A300000}"/>
    <cellStyle name="Normal 159 5 4" xfId="12126" xr:uid="{00000000-0005-0000-0000-00007B300000}"/>
    <cellStyle name="Normal 159 5 5" xfId="17709" xr:uid="{00000000-0005-0000-0000-00007C300000}"/>
    <cellStyle name="Normal 159 5 6" xfId="23292" xr:uid="{00000000-0005-0000-0000-00007D300000}"/>
    <cellStyle name="Normal 159 5 7" xfId="28875" xr:uid="{00000000-0005-0000-0000-00007E300000}"/>
    <cellStyle name="Normal 159 6" xfId="1310" xr:uid="{00000000-0005-0000-0000-00007F300000}"/>
    <cellStyle name="Normal 159 6 2" xfId="4108" xr:uid="{00000000-0005-0000-0000-000080300000}"/>
    <cellStyle name="Normal 159 6 2 2" xfId="9700" xr:uid="{00000000-0005-0000-0000-000081300000}"/>
    <cellStyle name="Normal 159 6 2 3" xfId="15283" xr:uid="{00000000-0005-0000-0000-000082300000}"/>
    <cellStyle name="Normal 159 6 2 4" xfId="20866" xr:uid="{00000000-0005-0000-0000-000083300000}"/>
    <cellStyle name="Normal 159 6 2 5" xfId="26449" xr:uid="{00000000-0005-0000-0000-000084300000}"/>
    <cellStyle name="Normal 159 6 2 6" xfId="32032" xr:uid="{00000000-0005-0000-0000-000085300000}"/>
    <cellStyle name="Normal 159 6 3" xfId="6910" xr:uid="{00000000-0005-0000-0000-000086300000}"/>
    <cellStyle name="Normal 159 6 4" xfId="12493" xr:uid="{00000000-0005-0000-0000-000087300000}"/>
    <cellStyle name="Normal 159 6 5" xfId="18076" xr:uid="{00000000-0005-0000-0000-000088300000}"/>
    <cellStyle name="Normal 159 6 6" xfId="23659" xr:uid="{00000000-0005-0000-0000-000089300000}"/>
    <cellStyle name="Normal 159 6 7" xfId="29242" xr:uid="{00000000-0005-0000-0000-00008A300000}"/>
    <cellStyle name="Normal 159 7" xfId="1499" xr:uid="{00000000-0005-0000-0000-00008B300000}"/>
    <cellStyle name="Normal 159 7 2" xfId="4295" xr:uid="{00000000-0005-0000-0000-00008C300000}"/>
    <cellStyle name="Normal 159 7 2 2" xfId="9887" xr:uid="{00000000-0005-0000-0000-00008D300000}"/>
    <cellStyle name="Normal 159 7 2 3" xfId="15470" xr:uid="{00000000-0005-0000-0000-00008E300000}"/>
    <cellStyle name="Normal 159 7 2 4" xfId="21053" xr:uid="{00000000-0005-0000-0000-00008F300000}"/>
    <cellStyle name="Normal 159 7 2 5" xfId="26636" xr:uid="{00000000-0005-0000-0000-000090300000}"/>
    <cellStyle name="Normal 159 7 2 6" xfId="32219" xr:uid="{00000000-0005-0000-0000-000091300000}"/>
    <cellStyle name="Normal 159 7 3" xfId="7097" xr:uid="{00000000-0005-0000-0000-000092300000}"/>
    <cellStyle name="Normal 159 7 4" xfId="12680" xr:uid="{00000000-0005-0000-0000-000093300000}"/>
    <cellStyle name="Normal 159 7 5" xfId="18263" xr:uid="{00000000-0005-0000-0000-000094300000}"/>
    <cellStyle name="Normal 159 7 6" xfId="23846" xr:uid="{00000000-0005-0000-0000-000095300000}"/>
    <cellStyle name="Normal 159 7 7" xfId="29429" xr:uid="{00000000-0005-0000-0000-000096300000}"/>
    <cellStyle name="Normal 159 8" xfId="1686" xr:uid="{00000000-0005-0000-0000-000097300000}"/>
    <cellStyle name="Normal 159 8 2" xfId="4482" xr:uid="{00000000-0005-0000-0000-000098300000}"/>
    <cellStyle name="Normal 159 8 2 2" xfId="10074" xr:uid="{00000000-0005-0000-0000-000099300000}"/>
    <cellStyle name="Normal 159 8 2 3" xfId="15657" xr:uid="{00000000-0005-0000-0000-00009A300000}"/>
    <cellStyle name="Normal 159 8 2 4" xfId="21240" xr:uid="{00000000-0005-0000-0000-00009B300000}"/>
    <cellStyle name="Normal 159 8 2 5" xfId="26823" xr:uid="{00000000-0005-0000-0000-00009C300000}"/>
    <cellStyle name="Normal 159 8 2 6" xfId="32406" xr:uid="{00000000-0005-0000-0000-00009D300000}"/>
    <cellStyle name="Normal 159 8 3" xfId="7284" xr:uid="{00000000-0005-0000-0000-00009E300000}"/>
    <cellStyle name="Normal 159 8 4" xfId="12867" xr:uid="{00000000-0005-0000-0000-00009F300000}"/>
    <cellStyle name="Normal 159 8 5" xfId="18450" xr:uid="{00000000-0005-0000-0000-0000A0300000}"/>
    <cellStyle name="Normal 159 8 6" xfId="24033" xr:uid="{00000000-0005-0000-0000-0000A1300000}"/>
    <cellStyle name="Normal 159 8 7" xfId="29616" xr:uid="{00000000-0005-0000-0000-0000A2300000}"/>
    <cellStyle name="Normal 159 9" xfId="1873" xr:uid="{00000000-0005-0000-0000-0000A3300000}"/>
    <cellStyle name="Normal 159 9 2" xfId="4669" xr:uid="{00000000-0005-0000-0000-0000A4300000}"/>
    <cellStyle name="Normal 159 9 2 2" xfId="10261" xr:uid="{00000000-0005-0000-0000-0000A5300000}"/>
    <cellStyle name="Normal 159 9 2 3" xfId="15844" xr:uid="{00000000-0005-0000-0000-0000A6300000}"/>
    <cellStyle name="Normal 159 9 2 4" xfId="21427" xr:uid="{00000000-0005-0000-0000-0000A7300000}"/>
    <cellStyle name="Normal 159 9 2 5" xfId="27010" xr:uid="{00000000-0005-0000-0000-0000A8300000}"/>
    <cellStyle name="Normal 159 9 2 6" xfId="32593" xr:uid="{00000000-0005-0000-0000-0000A9300000}"/>
    <cellStyle name="Normal 159 9 3" xfId="7471" xr:uid="{00000000-0005-0000-0000-0000AA300000}"/>
    <cellStyle name="Normal 159 9 4" xfId="13054" xr:uid="{00000000-0005-0000-0000-0000AB300000}"/>
    <cellStyle name="Normal 159 9 5" xfId="18637" xr:uid="{00000000-0005-0000-0000-0000AC300000}"/>
    <cellStyle name="Normal 159 9 6" xfId="24220" xr:uid="{00000000-0005-0000-0000-0000AD300000}"/>
    <cellStyle name="Normal 159 9 7" xfId="29803" xr:uid="{00000000-0005-0000-0000-0000AE300000}"/>
    <cellStyle name="Normal 16" xfId="26" xr:uid="{00000000-0005-0000-0000-0000AF300000}"/>
    <cellStyle name="Normal 16 10" xfId="1936" xr:uid="{00000000-0005-0000-0000-0000B0300000}"/>
    <cellStyle name="Normal 16 10 2" xfId="4732" xr:uid="{00000000-0005-0000-0000-0000B1300000}"/>
    <cellStyle name="Normal 16 10 2 2" xfId="10324" xr:uid="{00000000-0005-0000-0000-0000B2300000}"/>
    <cellStyle name="Normal 16 10 2 3" xfId="15907" xr:uid="{00000000-0005-0000-0000-0000B3300000}"/>
    <cellStyle name="Normal 16 10 2 4" xfId="21490" xr:uid="{00000000-0005-0000-0000-0000B4300000}"/>
    <cellStyle name="Normal 16 10 2 5" xfId="27073" xr:uid="{00000000-0005-0000-0000-0000B5300000}"/>
    <cellStyle name="Normal 16 10 2 6" xfId="32656" xr:uid="{00000000-0005-0000-0000-0000B6300000}"/>
    <cellStyle name="Normal 16 10 3" xfId="7534" xr:uid="{00000000-0005-0000-0000-0000B7300000}"/>
    <cellStyle name="Normal 16 10 4" xfId="13117" xr:uid="{00000000-0005-0000-0000-0000B8300000}"/>
    <cellStyle name="Normal 16 10 5" xfId="18700" xr:uid="{00000000-0005-0000-0000-0000B9300000}"/>
    <cellStyle name="Normal 16 10 6" xfId="24283" xr:uid="{00000000-0005-0000-0000-0000BA300000}"/>
    <cellStyle name="Normal 16 10 7" xfId="29866" xr:uid="{00000000-0005-0000-0000-0000BB300000}"/>
    <cellStyle name="Normal 16 11" xfId="2123" xr:uid="{00000000-0005-0000-0000-0000BC300000}"/>
    <cellStyle name="Normal 16 11 2" xfId="4919" xr:uid="{00000000-0005-0000-0000-0000BD300000}"/>
    <cellStyle name="Normal 16 11 2 2" xfId="10511" xr:uid="{00000000-0005-0000-0000-0000BE300000}"/>
    <cellStyle name="Normal 16 11 2 3" xfId="16094" xr:uid="{00000000-0005-0000-0000-0000BF300000}"/>
    <cellStyle name="Normal 16 11 2 4" xfId="21677" xr:uid="{00000000-0005-0000-0000-0000C0300000}"/>
    <cellStyle name="Normal 16 11 2 5" xfId="27260" xr:uid="{00000000-0005-0000-0000-0000C1300000}"/>
    <cellStyle name="Normal 16 11 2 6" xfId="32843" xr:uid="{00000000-0005-0000-0000-0000C2300000}"/>
    <cellStyle name="Normal 16 11 3" xfId="7721" xr:uid="{00000000-0005-0000-0000-0000C3300000}"/>
    <cellStyle name="Normal 16 11 4" xfId="13304" xr:uid="{00000000-0005-0000-0000-0000C4300000}"/>
    <cellStyle name="Normal 16 11 5" xfId="18887" xr:uid="{00000000-0005-0000-0000-0000C5300000}"/>
    <cellStyle name="Normal 16 11 6" xfId="24470" xr:uid="{00000000-0005-0000-0000-0000C6300000}"/>
    <cellStyle name="Normal 16 11 7" xfId="30053" xr:uid="{00000000-0005-0000-0000-0000C7300000}"/>
    <cellStyle name="Normal 16 12" xfId="2310" xr:uid="{00000000-0005-0000-0000-0000C8300000}"/>
    <cellStyle name="Normal 16 12 2" xfId="5106" xr:uid="{00000000-0005-0000-0000-0000C9300000}"/>
    <cellStyle name="Normal 16 12 2 2" xfId="10698" xr:uid="{00000000-0005-0000-0000-0000CA300000}"/>
    <cellStyle name="Normal 16 12 2 3" xfId="16281" xr:uid="{00000000-0005-0000-0000-0000CB300000}"/>
    <cellStyle name="Normal 16 12 2 4" xfId="21864" xr:uid="{00000000-0005-0000-0000-0000CC300000}"/>
    <cellStyle name="Normal 16 12 2 5" xfId="27447" xr:uid="{00000000-0005-0000-0000-0000CD300000}"/>
    <cellStyle name="Normal 16 12 2 6" xfId="33030" xr:uid="{00000000-0005-0000-0000-0000CE300000}"/>
    <cellStyle name="Normal 16 12 3" xfId="7908" xr:uid="{00000000-0005-0000-0000-0000CF300000}"/>
    <cellStyle name="Normal 16 12 4" xfId="13491" xr:uid="{00000000-0005-0000-0000-0000D0300000}"/>
    <cellStyle name="Normal 16 12 5" xfId="19074" xr:uid="{00000000-0005-0000-0000-0000D1300000}"/>
    <cellStyle name="Normal 16 12 6" xfId="24657" xr:uid="{00000000-0005-0000-0000-0000D2300000}"/>
    <cellStyle name="Normal 16 12 7" xfId="30240" xr:uid="{00000000-0005-0000-0000-0000D3300000}"/>
    <cellStyle name="Normal 16 13" xfId="2497" xr:uid="{00000000-0005-0000-0000-0000D4300000}"/>
    <cellStyle name="Normal 16 13 2" xfId="5293" xr:uid="{00000000-0005-0000-0000-0000D5300000}"/>
    <cellStyle name="Normal 16 13 2 2" xfId="10885" xr:uid="{00000000-0005-0000-0000-0000D6300000}"/>
    <cellStyle name="Normal 16 13 2 3" xfId="16468" xr:uid="{00000000-0005-0000-0000-0000D7300000}"/>
    <cellStyle name="Normal 16 13 2 4" xfId="22051" xr:uid="{00000000-0005-0000-0000-0000D8300000}"/>
    <cellStyle name="Normal 16 13 2 5" xfId="27634" xr:uid="{00000000-0005-0000-0000-0000D9300000}"/>
    <cellStyle name="Normal 16 13 2 6" xfId="33217" xr:uid="{00000000-0005-0000-0000-0000DA300000}"/>
    <cellStyle name="Normal 16 13 3" xfId="8095" xr:uid="{00000000-0005-0000-0000-0000DB300000}"/>
    <cellStyle name="Normal 16 13 4" xfId="13678" xr:uid="{00000000-0005-0000-0000-0000DC300000}"/>
    <cellStyle name="Normal 16 13 5" xfId="19261" xr:uid="{00000000-0005-0000-0000-0000DD300000}"/>
    <cellStyle name="Normal 16 13 6" xfId="24844" xr:uid="{00000000-0005-0000-0000-0000DE300000}"/>
    <cellStyle name="Normal 16 13 7" xfId="30427" xr:uid="{00000000-0005-0000-0000-0000DF300000}"/>
    <cellStyle name="Normal 16 14" xfId="2684" xr:uid="{00000000-0005-0000-0000-0000E0300000}"/>
    <cellStyle name="Normal 16 14 2" xfId="5480" xr:uid="{00000000-0005-0000-0000-0000E1300000}"/>
    <cellStyle name="Normal 16 14 2 2" xfId="11072" xr:uid="{00000000-0005-0000-0000-0000E2300000}"/>
    <cellStyle name="Normal 16 14 2 3" xfId="16655" xr:uid="{00000000-0005-0000-0000-0000E3300000}"/>
    <cellStyle name="Normal 16 14 2 4" xfId="22238" xr:uid="{00000000-0005-0000-0000-0000E4300000}"/>
    <cellStyle name="Normal 16 14 2 5" xfId="27821" xr:uid="{00000000-0005-0000-0000-0000E5300000}"/>
    <cellStyle name="Normal 16 14 2 6" xfId="33404" xr:uid="{00000000-0005-0000-0000-0000E6300000}"/>
    <cellStyle name="Normal 16 14 3" xfId="8282" xr:uid="{00000000-0005-0000-0000-0000E7300000}"/>
    <cellStyle name="Normal 16 14 4" xfId="13865" xr:uid="{00000000-0005-0000-0000-0000E8300000}"/>
    <cellStyle name="Normal 16 14 5" xfId="19448" xr:uid="{00000000-0005-0000-0000-0000E9300000}"/>
    <cellStyle name="Normal 16 14 6" xfId="25031" xr:uid="{00000000-0005-0000-0000-0000EA300000}"/>
    <cellStyle name="Normal 16 14 7" xfId="30614" xr:uid="{00000000-0005-0000-0000-0000EB300000}"/>
    <cellStyle name="Normal 16 15" xfId="2871" xr:uid="{00000000-0005-0000-0000-0000EC300000}"/>
    <cellStyle name="Normal 16 15 2" xfId="8469" xr:uid="{00000000-0005-0000-0000-0000ED300000}"/>
    <cellStyle name="Normal 16 15 3" xfId="14052" xr:uid="{00000000-0005-0000-0000-0000EE300000}"/>
    <cellStyle name="Normal 16 15 4" xfId="19635" xr:uid="{00000000-0005-0000-0000-0000EF300000}"/>
    <cellStyle name="Normal 16 15 5" xfId="25218" xr:uid="{00000000-0005-0000-0000-0000F0300000}"/>
    <cellStyle name="Normal 16 15 6" xfId="30801" xr:uid="{00000000-0005-0000-0000-0000F1300000}"/>
    <cellStyle name="Normal 16 16" xfId="5676" xr:uid="{00000000-0005-0000-0000-0000F2300000}"/>
    <cellStyle name="Normal 16 17" xfId="11259" xr:uid="{00000000-0005-0000-0000-0000F3300000}"/>
    <cellStyle name="Normal 16 18" xfId="16842" xr:uid="{00000000-0005-0000-0000-0000F4300000}"/>
    <cellStyle name="Normal 16 19" xfId="22425" xr:uid="{00000000-0005-0000-0000-0000F5300000}"/>
    <cellStyle name="Normal 16 2" xfId="200" xr:uid="{00000000-0005-0000-0000-0000F6300000}"/>
    <cellStyle name="Normal 16 2 2" xfId="1002" xr:uid="{00000000-0005-0000-0000-0000F7300000}"/>
    <cellStyle name="Normal 16 2 2 2" xfId="3800" xr:uid="{00000000-0005-0000-0000-0000F8300000}"/>
    <cellStyle name="Normal 16 2 2 2 2" xfId="9392" xr:uid="{00000000-0005-0000-0000-0000F9300000}"/>
    <cellStyle name="Normal 16 2 2 2 3" xfId="14975" xr:uid="{00000000-0005-0000-0000-0000FA300000}"/>
    <cellStyle name="Normal 16 2 2 2 4" xfId="20558" xr:uid="{00000000-0005-0000-0000-0000FB300000}"/>
    <cellStyle name="Normal 16 2 2 2 5" xfId="26141" xr:uid="{00000000-0005-0000-0000-0000FC300000}"/>
    <cellStyle name="Normal 16 2 2 2 6" xfId="31724" xr:uid="{00000000-0005-0000-0000-0000FD300000}"/>
    <cellStyle name="Normal 16 2 2 3" xfId="6602" xr:uid="{00000000-0005-0000-0000-0000FE300000}"/>
    <cellStyle name="Normal 16 2 2 4" xfId="12185" xr:uid="{00000000-0005-0000-0000-0000FF300000}"/>
    <cellStyle name="Normal 16 2 2 5" xfId="17768" xr:uid="{00000000-0005-0000-0000-000000310000}"/>
    <cellStyle name="Normal 16 2 2 6" xfId="23351" xr:uid="{00000000-0005-0000-0000-000001310000}"/>
    <cellStyle name="Normal 16 2 2 7" xfId="28934" xr:uid="{00000000-0005-0000-0000-000002310000}"/>
    <cellStyle name="Normal 16 2 3" xfId="1350" xr:uid="{00000000-0005-0000-0000-000003310000}"/>
    <cellStyle name="Normal 16 2 4" xfId="261" xr:uid="{00000000-0005-0000-0000-000004310000}"/>
    <cellStyle name="Normal 16 2 4 2" xfId="5863" xr:uid="{00000000-0005-0000-0000-000005310000}"/>
    <cellStyle name="Normal 16 2 4 3" xfId="11446" xr:uid="{00000000-0005-0000-0000-000006310000}"/>
    <cellStyle name="Normal 16 2 4 4" xfId="17029" xr:uid="{00000000-0005-0000-0000-000007310000}"/>
    <cellStyle name="Normal 16 2 4 5" xfId="22612" xr:uid="{00000000-0005-0000-0000-000008310000}"/>
    <cellStyle name="Normal 16 2 4 6" xfId="28195" xr:uid="{00000000-0005-0000-0000-000009310000}"/>
    <cellStyle name="Normal 16 20" xfId="28008" xr:uid="{00000000-0005-0000-0000-00000A310000}"/>
    <cellStyle name="Normal 16 3" xfId="445" xr:uid="{00000000-0005-0000-0000-00000B310000}"/>
    <cellStyle name="Normal 16 3 2" xfId="3243" xr:uid="{00000000-0005-0000-0000-00000C310000}"/>
    <cellStyle name="Normal 16 3 2 2" xfId="8837" xr:uid="{00000000-0005-0000-0000-00000D310000}"/>
    <cellStyle name="Normal 16 3 2 3" xfId="14420" xr:uid="{00000000-0005-0000-0000-00000E310000}"/>
    <cellStyle name="Normal 16 3 2 4" xfId="20003" xr:uid="{00000000-0005-0000-0000-00000F310000}"/>
    <cellStyle name="Normal 16 3 2 5" xfId="25586" xr:uid="{00000000-0005-0000-0000-000010310000}"/>
    <cellStyle name="Normal 16 3 2 6" xfId="31169" xr:uid="{00000000-0005-0000-0000-000011310000}"/>
    <cellStyle name="Normal 16 3 3" xfId="6047" xr:uid="{00000000-0005-0000-0000-000012310000}"/>
    <cellStyle name="Normal 16 3 4" xfId="11630" xr:uid="{00000000-0005-0000-0000-000013310000}"/>
    <cellStyle name="Normal 16 3 5" xfId="17213" xr:uid="{00000000-0005-0000-0000-000014310000}"/>
    <cellStyle name="Normal 16 3 6" xfId="22796" xr:uid="{00000000-0005-0000-0000-000015310000}"/>
    <cellStyle name="Normal 16 3 7" xfId="28379" xr:uid="{00000000-0005-0000-0000-000016310000}"/>
    <cellStyle name="Normal 16 4" xfId="632" xr:uid="{00000000-0005-0000-0000-000017310000}"/>
    <cellStyle name="Normal 16 4 2" xfId="3430" xr:uid="{00000000-0005-0000-0000-000018310000}"/>
    <cellStyle name="Normal 16 4 2 2" xfId="9022" xr:uid="{00000000-0005-0000-0000-000019310000}"/>
    <cellStyle name="Normal 16 4 2 3" xfId="14605" xr:uid="{00000000-0005-0000-0000-00001A310000}"/>
    <cellStyle name="Normal 16 4 2 4" xfId="20188" xr:uid="{00000000-0005-0000-0000-00001B310000}"/>
    <cellStyle name="Normal 16 4 2 5" xfId="25771" xr:uid="{00000000-0005-0000-0000-00001C310000}"/>
    <cellStyle name="Normal 16 4 2 6" xfId="31354" xr:uid="{00000000-0005-0000-0000-00001D310000}"/>
    <cellStyle name="Normal 16 4 3" xfId="6232" xr:uid="{00000000-0005-0000-0000-00001E310000}"/>
    <cellStyle name="Normal 16 4 4" xfId="11815" xr:uid="{00000000-0005-0000-0000-00001F310000}"/>
    <cellStyle name="Normal 16 4 5" xfId="17398" xr:uid="{00000000-0005-0000-0000-000020310000}"/>
    <cellStyle name="Normal 16 4 6" xfId="22981" xr:uid="{00000000-0005-0000-0000-000021310000}"/>
    <cellStyle name="Normal 16 4 7" xfId="28564" xr:uid="{00000000-0005-0000-0000-000022310000}"/>
    <cellStyle name="Normal 16 5" xfId="819" xr:uid="{00000000-0005-0000-0000-000023310000}"/>
    <cellStyle name="Normal 16 5 2" xfId="3617" xr:uid="{00000000-0005-0000-0000-000024310000}"/>
    <cellStyle name="Normal 16 5 2 2" xfId="9209" xr:uid="{00000000-0005-0000-0000-000025310000}"/>
    <cellStyle name="Normal 16 5 2 3" xfId="14792" xr:uid="{00000000-0005-0000-0000-000026310000}"/>
    <cellStyle name="Normal 16 5 2 4" xfId="20375" xr:uid="{00000000-0005-0000-0000-000027310000}"/>
    <cellStyle name="Normal 16 5 2 5" xfId="25958" xr:uid="{00000000-0005-0000-0000-000028310000}"/>
    <cellStyle name="Normal 16 5 2 6" xfId="31541" xr:uid="{00000000-0005-0000-0000-000029310000}"/>
    <cellStyle name="Normal 16 5 3" xfId="6419" xr:uid="{00000000-0005-0000-0000-00002A310000}"/>
    <cellStyle name="Normal 16 5 4" xfId="12002" xr:uid="{00000000-0005-0000-0000-00002B310000}"/>
    <cellStyle name="Normal 16 5 5" xfId="17585" xr:uid="{00000000-0005-0000-0000-00002C310000}"/>
    <cellStyle name="Normal 16 5 6" xfId="23168" xr:uid="{00000000-0005-0000-0000-00002D310000}"/>
    <cellStyle name="Normal 16 5 7" xfId="28751" xr:uid="{00000000-0005-0000-0000-00002E310000}"/>
    <cellStyle name="Normal 16 6" xfId="1186" xr:uid="{00000000-0005-0000-0000-00002F310000}"/>
    <cellStyle name="Normal 16 6 2" xfId="3984" xr:uid="{00000000-0005-0000-0000-000030310000}"/>
    <cellStyle name="Normal 16 6 2 2" xfId="9576" xr:uid="{00000000-0005-0000-0000-000031310000}"/>
    <cellStyle name="Normal 16 6 2 3" xfId="15159" xr:uid="{00000000-0005-0000-0000-000032310000}"/>
    <cellStyle name="Normal 16 6 2 4" xfId="20742" xr:uid="{00000000-0005-0000-0000-000033310000}"/>
    <cellStyle name="Normal 16 6 2 5" xfId="26325" xr:uid="{00000000-0005-0000-0000-000034310000}"/>
    <cellStyle name="Normal 16 6 2 6" xfId="31908" xr:uid="{00000000-0005-0000-0000-000035310000}"/>
    <cellStyle name="Normal 16 6 3" xfId="6786" xr:uid="{00000000-0005-0000-0000-000036310000}"/>
    <cellStyle name="Normal 16 6 4" xfId="12369" xr:uid="{00000000-0005-0000-0000-000037310000}"/>
    <cellStyle name="Normal 16 6 5" xfId="17952" xr:uid="{00000000-0005-0000-0000-000038310000}"/>
    <cellStyle name="Normal 16 6 6" xfId="23535" xr:uid="{00000000-0005-0000-0000-000039310000}"/>
    <cellStyle name="Normal 16 6 7" xfId="29118" xr:uid="{00000000-0005-0000-0000-00003A310000}"/>
    <cellStyle name="Normal 16 7" xfId="1375" xr:uid="{00000000-0005-0000-0000-00003B310000}"/>
    <cellStyle name="Normal 16 7 2" xfId="4171" xr:uid="{00000000-0005-0000-0000-00003C310000}"/>
    <cellStyle name="Normal 16 7 2 2" xfId="9763" xr:uid="{00000000-0005-0000-0000-00003D310000}"/>
    <cellStyle name="Normal 16 7 2 3" xfId="15346" xr:uid="{00000000-0005-0000-0000-00003E310000}"/>
    <cellStyle name="Normal 16 7 2 4" xfId="20929" xr:uid="{00000000-0005-0000-0000-00003F310000}"/>
    <cellStyle name="Normal 16 7 2 5" xfId="26512" xr:uid="{00000000-0005-0000-0000-000040310000}"/>
    <cellStyle name="Normal 16 7 2 6" xfId="32095" xr:uid="{00000000-0005-0000-0000-000041310000}"/>
    <cellStyle name="Normal 16 7 3" xfId="6973" xr:uid="{00000000-0005-0000-0000-000042310000}"/>
    <cellStyle name="Normal 16 7 4" xfId="12556" xr:uid="{00000000-0005-0000-0000-000043310000}"/>
    <cellStyle name="Normal 16 7 5" xfId="18139" xr:uid="{00000000-0005-0000-0000-000044310000}"/>
    <cellStyle name="Normal 16 7 6" xfId="23722" xr:uid="{00000000-0005-0000-0000-000045310000}"/>
    <cellStyle name="Normal 16 7 7" xfId="29305" xr:uid="{00000000-0005-0000-0000-000046310000}"/>
    <cellStyle name="Normal 16 8" xfId="1562" xr:uid="{00000000-0005-0000-0000-000047310000}"/>
    <cellStyle name="Normal 16 8 2" xfId="4358" xr:uid="{00000000-0005-0000-0000-000048310000}"/>
    <cellStyle name="Normal 16 8 2 2" xfId="9950" xr:uid="{00000000-0005-0000-0000-000049310000}"/>
    <cellStyle name="Normal 16 8 2 3" xfId="15533" xr:uid="{00000000-0005-0000-0000-00004A310000}"/>
    <cellStyle name="Normal 16 8 2 4" xfId="21116" xr:uid="{00000000-0005-0000-0000-00004B310000}"/>
    <cellStyle name="Normal 16 8 2 5" xfId="26699" xr:uid="{00000000-0005-0000-0000-00004C310000}"/>
    <cellStyle name="Normal 16 8 2 6" xfId="32282" xr:uid="{00000000-0005-0000-0000-00004D310000}"/>
    <cellStyle name="Normal 16 8 3" xfId="7160" xr:uid="{00000000-0005-0000-0000-00004E310000}"/>
    <cellStyle name="Normal 16 8 4" xfId="12743" xr:uid="{00000000-0005-0000-0000-00004F310000}"/>
    <cellStyle name="Normal 16 8 5" xfId="18326" xr:uid="{00000000-0005-0000-0000-000050310000}"/>
    <cellStyle name="Normal 16 8 6" xfId="23909" xr:uid="{00000000-0005-0000-0000-000051310000}"/>
    <cellStyle name="Normal 16 8 7" xfId="29492" xr:uid="{00000000-0005-0000-0000-000052310000}"/>
    <cellStyle name="Normal 16 9" xfId="1749" xr:uid="{00000000-0005-0000-0000-000053310000}"/>
    <cellStyle name="Normal 16 9 2" xfId="4545" xr:uid="{00000000-0005-0000-0000-000054310000}"/>
    <cellStyle name="Normal 16 9 2 2" xfId="10137" xr:uid="{00000000-0005-0000-0000-000055310000}"/>
    <cellStyle name="Normal 16 9 2 3" xfId="15720" xr:uid="{00000000-0005-0000-0000-000056310000}"/>
    <cellStyle name="Normal 16 9 2 4" xfId="21303" xr:uid="{00000000-0005-0000-0000-000057310000}"/>
    <cellStyle name="Normal 16 9 2 5" xfId="26886" xr:uid="{00000000-0005-0000-0000-000058310000}"/>
    <cellStyle name="Normal 16 9 2 6" xfId="32469" xr:uid="{00000000-0005-0000-0000-000059310000}"/>
    <cellStyle name="Normal 16 9 3" xfId="7347" xr:uid="{00000000-0005-0000-0000-00005A310000}"/>
    <cellStyle name="Normal 16 9 4" xfId="12930" xr:uid="{00000000-0005-0000-0000-00005B310000}"/>
    <cellStyle name="Normal 16 9 5" xfId="18513" xr:uid="{00000000-0005-0000-0000-00005C310000}"/>
    <cellStyle name="Normal 16 9 6" xfId="24096" xr:uid="{00000000-0005-0000-0000-00005D310000}"/>
    <cellStyle name="Normal 16 9 7" xfId="29679" xr:uid="{00000000-0005-0000-0000-00005E310000}"/>
    <cellStyle name="Normal 160" xfId="161" xr:uid="{00000000-0005-0000-0000-00005F310000}"/>
    <cellStyle name="Normal 160 10" xfId="2067" xr:uid="{00000000-0005-0000-0000-000060310000}"/>
    <cellStyle name="Normal 160 10 2" xfId="4863" xr:uid="{00000000-0005-0000-0000-000061310000}"/>
    <cellStyle name="Normal 160 10 2 2" xfId="10455" xr:uid="{00000000-0005-0000-0000-000062310000}"/>
    <cellStyle name="Normal 160 10 2 3" xfId="16038" xr:uid="{00000000-0005-0000-0000-000063310000}"/>
    <cellStyle name="Normal 160 10 2 4" xfId="21621" xr:uid="{00000000-0005-0000-0000-000064310000}"/>
    <cellStyle name="Normal 160 10 2 5" xfId="27204" xr:uid="{00000000-0005-0000-0000-000065310000}"/>
    <cellStyle name="Normal 160 10 2 6" xfId="32787" xr:uid="{00000000-0005-0000-0000-000066310000}"/>
    <cellStyle name="Normal 160 10 3" xfId="7665" xr:uid="{00000000-0005-0000-0000-000067310000}"/>
    <cellStyle name="Normal 160 10 4" xfId="13248" xr:uid="{00000000-0005-0000-0000-000068310000}"/>
    <cellStyle name="Normal 160 10 5" xfId="18831" xr:uid="{00000000-0005-0000-0000-000069310000}"/>
    <cellStyle name="Normal 160 10 6" xfId="24414" xr:uid="{00000000-0005-0000-0000-00006A310000}"/>
    <cellStyle name="Normal 160 10 7" xfId="29997" xr:uid="{00000000-0005-0000-0000-00006B310000}"/>
    <cellStyle name="Normal 160 11" xfId="2254" xr:uid="{00000000-0005-0000-0000-00006C310000}"/>
    <cellStyle name="Normal 160 11 2" xfId="5050" xr:uid="{00000000-0005-0000-0000-00006D310000}"/>
    <cellStyle name="Normal 160 11 2 2" xfId="10642" xr:uid="{00000000-0005-0000-0000-00006E310000}"/>
    <cellStyle name="Normal 160 11 2 3" xfId="16225" xr:uid="{00000000-0005-0000-0000-00006F310000}"/>
    <cellStyle name="Normal 160 11 2 4" xfId="21808" xr:uid="{00000000-0005-0000-0000-000070310000}"/>
    <cellStyle name="Normal 160 11 2 5" xfId="27391" xr:uid="{00000000-0005-0000-0000-000071310000}"/>
    <cellStyle name="Normal 160 11 2 6" xfId="32974" xr:uid="{00000000-0005-0000-0000-000072310000}"/>
    <cellStyle name="Normal 160 11 3" xfId="7852" xr:uid="{00000000-0005-0000-0000-000073310000}"/>
    <cellStyle name="Normal 160 11 4" xfId="13435" xr:uid="{00000000-0005-0000-0000-000074310000}"/>
    <cellStyle name="Normal 160 11 5" xfId="19018" xr:uid="{00000000-0005-0000-0000-000075310000}"/>
    <cellStyle name="Normal 160 11 6" xfId="24601" xr:uid="{00000000-0005-0000-0000-000076310000}"/>
    <cellStyle name="Normal 160 11 7" xfId="30184" xr:uid="{00000000-0005-0000-0000-000077310000}"/>
    <cellStyle name="Normal 160 12" xfId="2441" xr:uid="{00000000-0005-0000-0000-000078310000}"/>
    <cellStyle name="Normal 160 12 2" xfId="5237" xr:uid="{00000000-0005-0000-0000-000079310000}"/>
    <cellStyle name="Normal 160 12 2 2" xfId="10829" xr:uid="{00000000-0005-0000-0000-00007A310000}"/>
    <cellStyle name="Normal 160 12 2 3" xfId="16412" xr:uid="{00000000-0005-0000-0000-00007B310000}"/>
    <cellStyle name="Normal 160 12 2 4" xfId="21995" xr:uid="{00000000-0005-0000-0000-00007C310000}"/>
    <cellStyle name="Normal 160 12 2 5" xfId="27578" xr:uid="{00000000-0005-0000-0000-00007D310000}"/>
    <cellStyle name="Normal 160 12 2 6" xfId="33161" xr:uid="{00000000-0005-0000-0000-00007E310000}"/>
    <cellStyle name="Normal 160 12 3" xfId="8039" xr:uid="{00000000-0005-0000-0000-00007F310000}"/>
    <cellStyle name="Normal 160 12 4" xfId="13622" xr:uid="{00000000-0005-0000-0000-000080310000}"/>
    <cellStyle name="Normal 160 12 5" xfId="19205" xr:uid="{00000000-0005-0000-0000-000081310000}"/>
    <cellStyle name="Normal 160 12 6" xfId="24788" xr:uid="{00000000-0005-0000-0000-000082310000}"/>
    <cellStyle name="Normal 160 12 7" xfId="30371" xr:uid="{00000000-0005-0000-0000-000083310000}"/>
    <cellStyle name="Normal 160 13" xfId="2628" xr:uid="{00000000-0005-0000-0000-000084310000}"/>
    <cellStyle name="Normal 160 13 2" xfId="5424" xr:uid="{00000000-0005-0000-0000-000085310000}"/>
    <cellStyle name="Normal 160 13 2 2" xfId="11016" xr:uid="{00000000-0005-0000-0000-000086310000}"/>
    <cellStyle name="Normal 160 13 2 3" xfId="16599" xr:uid="{00000000-0005-0000-0000-000087310000}"/>
    <cellStyle name="Normal 160 13 2 4" xfId="22182" xr:uid="{00000000-0005-0000-0000-000088310000}"/>
    <cellStyle name="Normal 160 13 2 5" xfId="27765" xr:uid="{00000000-0005-0000-0000-000089310000}"/>
    <cellStyle name="Normal 160 13 2 6" xfId="33348" xr:uid="{00000000-0005-0000-0000-00008A310000}"/>
    <cellStyle name="Normal 160 13 3" xfId="8226" xr:uid="{00000000-0005-0000-0000-00008B310000}"/>
    <cellStyle name="Normal 160 13 4" xfId="13809" xr:uid="{00000000-0005-0000-0000-00008C310000}"/>
    <cellStyle name="Normal 160 13 5" xfId="19392" xr:uid="{00000000-0005-0000-0000-00008D310000}"/>
    <cellStyle name="Normal 160 13 6" xfId="24975" xr:uid="{00000000-0005-0000-0000-00008E310000}"/>
    <cellStyle name="Normal 160 13 7" xfId="30558" xr:uid="{00000000-0005-0000-0000-00008F310000}"/>
    <cellStyle name="Normal 160 14" xfId="2815" xr:uid="{00000000-0005-0000-0000-000090310000}"/>
    <cellStyle name="Normal 160 14 2" xfId="5611" xr:uid="{00000000-0005-0000-0000-000091310000}"/>
    <cellStyle name="Normal 160 14 2 2" xfId="11203" xr:uid="{00000000-0005-0000-0000-000092310000}"/>
    <cellStyle name="Normal 160 14 2 3" xfId="16786" xr:uid="{00000000-0005-0000-0000-000093310000}"/>
    <cellStyle name="Normal 160 14 2 4" xfId="22369" xr:uid="{00000000-0005-0000-0000-000094310000}"/>
    <cellStyle name="Normal 160 14 2 5" xfId="27952" xr:uid="{00000000-0005-0000-0000-000095310000}"/>
    <cellStyle name="Normal 160 14 2 6" xfId="33535" xr:uid="{00000000-0005-0000-0000-000096310000}"/>
    <cellStyle name="Normal 160 14 3" xfId="8413" xr:uid="{00000000-0005-0000-0000-000097310000}"/>
    <cellStyle name="Normal 160 14 4" xfId="13996" xr:uid="{00000000-0005-0000-0000-000098310000}"/>
    <cellStyle name="Normal 160 14 5" xfId="19579" xr:uid="{00000000-0005-0000-0000-000099310000}"/>
    <cellStyle name="Normal 160 14 6" xfId="25162" xr:uid="{00000000-0005-0000-0000-00009A310000}"/>
    <cellStyle name="Normal 160 14 7" xfId="30745" xr:uid="{00000000-0005-0000-0000-00009B310000}"/>
    <cellStyle name="Normal 160 15" xfId="3002" xr:uid="{00000000-0005-0000-0000-00009C310000}"/>
    <cellStyle name="Normal 160 15 2" xfId="8600" xr:uid="{00000000-0005-0000-0000-00009D310000}"/>
    <cellStyle name="Normal 160 15 3" xfId="14183" xr:uid="{00000000-0005-0000-0000-00009E310000}"/>
    <cellStyle name="Normal 160 15 4" xfId="19766" xr:uid="{00000000-0005-0000-0000-00009F310000}"/>
    <cellStyle name="Normal 160 15 5" xfId="25349" xr:uid="{00000000-0005-0000-0000-0000A0310000}"/>
    <cellStyle name="Normal 160 15 6" xfId="30932" xr:uid="{00000000-0005-0000-0000-0000A1310000}"/>
    <cellStyle name="Normal 160 16" xfId="5807" xr:uid="{00000000-0005-0000-0000-0000A2310000}"/>
    <cellStyle name="Normal 160 17" xfId="11390" xr:uid="{00000000-0005-0000-0000-0000A3310000}"/>
    <cellStyle name="Normal 160 18" xfId="16973" xr:uid="{00000000-0005-0000-0000-0000A4310000}"/>
    <cellStyle name="Normal 160 19" xfId="22556" xr:uid="{00000000-0005-0000-0000-0000A5310000}"/>
    <cellStyle name="Normal 160 2" xfId="392" xr:uid="{00000000-0005-0000-0000-0000A6310000}"/>
    <cellStyle name="Normal 160 2 2" xfId="1133" xr:uid="{00000000-0005-0000-0000-0000A7310000}"/>
    <cellStyle name="Normal 160 2 2 2" xfId="3931" xr:uid="{00000000-0005-0000-0000-0000A8310000}"/>
    <cellStyle name="Normal 160 2 2 2 2" xfId="9523" xr:uid="{00000000-0005-0000-0000-0000A9310000}"/>
    <cellStyle name="Normal 160 2 2 2 3" xfId="15106" xr:uid="{00000000-0005-0000-0000-0000AA310000}"/>
    <cellStyle name="Normal 160 2 2 2 4" xfId="20689" xr:uid="{00000000-0005-0000-0000-0000AB310000}"/>
    <cellStyle name="Normal 160 2 2 2 5" xfId="26272" xr:uid="{00000000-0005-0000-0000-0000AC310000}"/>
    <cellStyle name="Normal 160 2 2 2 6" xfId="31855" xr:uid="{00000000-0005-0000-0000-0000AD310000}"/>
    <cellStyle name="Normal 160 2 2 3" xfId="6733" xr:uid="{00000000-0005-0000-0000-0000AE310000}"/>
    <cellStyle name="Normal 160 2 2 4" xfId="12316" xr:uid="{00000000-0005-0000-0000-0000AF310000}"/>
    <cellStyle name="Normal 160 2 2 5" xfId="17899" xr:uid="{00000000-0005-0000-0000-0000B0310000}"/>
    <cellStyle name="Normal 160 2 2 6" xfId="23482" xr:uid="{00000000-0005-0000-0000-0000B1310000}"/>
    <cellStyle name="Normal 160 2 2 7" xfId="29065" xr:uid="{00000000-0005-0000-0000-0000B2310000}"/>
    <cellStyle name="Normal 160 2 3" xfId="3190" xr:uid="{00000000-0005-0000-0000-0000B3310000}"/>
    <cellStyle name="Normal 160 2 3 2" xfId="8784" xr:uid="{00000000-0005-0000-0000-0000B4310000}"/>
    <cellStyle name="Normal 160 2 3 3" xfId="14367" xr:uid="{00000000-0005-0000-0000-0000B5310000}"/>
    <cellStyle name="Normal 160 2 3 4" xfId="19950" xr:uid="{00000000-0005-0000-0000-0000B6310000}"/>
    <cellStyle name="Normal 160 2 3 5" xfId="25533" xr:uid="{00000000-0005-0000-0000-0000B7310000}"/>
    <cellStyle name="Normal 160 2 3 6" xfId="31116" xr:uid="{00000000-0005-0000-0000-0000B8310000}"/>
    <cellStyle name="Normal 160 2 4" xfId="5994" xr:uid="{00000000-0005-0000-0000-0000B9310000}"/>
    <cellStyle name="Normal 160 2 5" xfId="11577" xr:uid="{00000000-0005-0000-0000-0000BA310000}"/>
    <cellStyle name="Normal 160 2 6" xfId="17160" xr:uid="{00000000-0005-0000-0000-0000BB310000}"/>
    <cellStyle name="Normal 160 2 7" xfId="22743" xr:uid="{00000000-0005-0000-0000-0000BC310000}"/>
    <cellStyle name="Normal 160 2 8" xfId="28326" xr:uid="{00000000-0005-0000-0000-0000BD310000}"/>
    <cellStyle name="Normal 160 20" xfId="28139" xr:uid="{00000000-0005-0000-0000-0000BE310000}"/>
    <cellStyle name="Normal 160 3" xfId="576" xr:uid="{00000000-0005-0000-0000-0000BF310000}"/>
    <cellStyle name="Normal 160 3 2" xfId="3374" xr:uid="{00000000-0005-0000-0000-0000C0310000}"/>
    <cellStyle name="Normal 160 3 2 2" xfId="8968" xr:uid="{00000000-0005-0000-0000-0000C1310000}"/>
    <cellStyle name="Normal 160 3 2 3" xfId="14551" xr:uid="{00000000-0005-0000-0000-0000C2310000}"/>
    <cellStyle name="Normal 160 3 2 4" xfId="20134" xr:uid="{00000000-0005-0000-0000-0000C3310000}"/>
    <cellStyle name="Normal 160 3 2 5" xfId="25717" xr:uid="{00000000-0005-0000-0000-0000C4310000}"/>
    <cellStyle name="Normal 160 3 2 6" xfId="31300" xr:uid="{00000000-0005-0000-0000-0000C5310000}"/>
    <cellStyle name="Normal 160 3 3" xfId="6178" xr:uid="{00000000-0005-0000-0000-0000C6310000}"/>
    <cellStyle name="Normal 160 3 4" xfId="11761" xr:uid="{00000000-0005-0000-0000-0000C7310000}"/>
    <cellStyle name="Normal 160 3 5" xfId="17344" xr:uid="{00000000-0005-0000-0000-0000C8310000}"/>
    <cellStyle name="Normal 160 3 6" xfId="22927" xr:uid="{00000000-0005-0000-0000-0000C9310000}"/>
    <cellStyle name="Normal 160 3 7" xfId="28510" xr:uid="{00000000-0005-0000-0000-0000CA310000}"/>
    <cellStyle name="Normal 160 4" xfId="763" xr:uid="{00000000-0005-0000-0000-0000CB310000}"/>
    <cellStyle name="Normal 160 4 2" xfId="3561" xr:uid="{00000000-0005-0000-0000-0000CC310000}"/>
    <cellStyle name="Normal 160 4 2 2" xfId="9153" xr:uid="{00000000-0005-0000-0000-0000CD310000}"/>
    <cellStyle name="Normal 160 4 2 3" xfId="14736" xr:uid="{00000000-0005-0000-0000-0000CE310000}"/>
    <cellStyle name="Normal 160 4 2 4" xfId="20319" xr:uid="{00000000-0005-0000-0000-0000CF310000}"/>
    <cellStyle name="Normal 160 4 2 5" xfId="25902" xr:uid="{00000000-0005-0000-0000-0000D0310000}"/>
    <cellStyle name="Normal 160 4 2 6" xfId="31485" xr:uid="{00000000-0005-0000-0000-0000D1310000}"/>
    <cellStyle name="Normal 160 4 3" xfId="6363" xr:uid="{00000000-0005-0000-0000-0000D2310000}"/>
    <cellStyle name="Normal 160 4 4" xfId="11946" xr:uid="{00000000-0005-0000-0000-0000D3310000}"/>
    <cellStyle name="Normal 160 4 5" xfId="17529" xr:uid="{00000000-0005-0000-0000-0000D4310000}"/>
    <cellStyle name="Normal 160 4 6" xfId="23112" xr:uid="{00000000-0005-0000-0000-0000D5310000}"/>
    <cellStyle name="Normal 160 4 7" xfId="28695" xr:uid="{00000000-0005-0000-0000-0000D6310000}"/>
    <cellStyle name="Normal 160 5" xfId="950" xr:uid="{00000000-0005-0000-0000-0000D7310000}"/>
    <cellStyle name="Normal 160 5 2" xfId="3748" xr:uid="{00000000-0005-0000-0000-0000D8310000}"/>
    <cellStyle name="Normal 160 5 2 2" xfId="9340" xr:uid="{00000000-0005-0000-0000-0000D9310000}"/>
    <cellStyle name="Normal 160 5 2 3" xfId="14923" xr:uid="{00000000-0005-0000-0000-0000DA310000}"/>
    <cellStyle name="Normal 160 5 2 4" xfId="20506" xr:uid="{00000000-0005-0000-0000-0000DB310000}"/>
    <cellStyle name="Normal 160 5 2 5" xfId="26089" xr:uid="{00000000-0005-0000-0000-0000DC310000}"/>
    <cellStyle name="Normal 160 5 2 6" xfId="31672" xr:uid="{00000000-0005-0000-0000-0000DD310000}"/>
    <cellStyle name="Normal 160 5 3" xfId="6550" xr:uid="{00000000-0005-0000-0000-0000DE310000}"/>
    <cellStyle name="Normal 160 5 4" xfId="12133" xr:uid="{00000000-0005-0000-0000-0000DF310000}"/>
    <cellStyle name="Normal 160 5 5" xfId="17716" xr:uid="{00000000-0005-0000-0000-0000E0310000}"/>
    <cellStyle name="Normal 160 5 6" xfId="23299" xr:uid="{00000000-0005-0000-0000-0000E1310000}"/>
    <cellStyle name="Normal 160 5 7" xfId="28882" xr:uid="{00000000-0005-0000-0000-0000E2310000}"/>
    <cellStyle name="Normal 160 6" xfId="1317" xr:uid="{00000000-0005-0000-0000-0000E3310000}"/>
    <cellStyle name="Normal 160 6 2" xfId="4115" xr:uid="{00000000-0005-0000-0000-0000E4310000}"/>
    <cellStyle name="Normal 160 6 2 2" xfId="9707" xr:uid="{00000000-0005-0000-0000-0000E5310000}"/>
    <cellStyle name="Normal 160 6 2 3" xfId="15290" xr:uid="{00000000-0005-0000-0000-0000E6310000}"/>
    <cellStyle name="Normal 160 6 2 4" xfId="20873" xr:uid="{00000000-0005-0000-0000-0000E7310000}"/>
    <cellStyle name="Normal 160 6 2 5" xfId="26456" xr:uid="{00000000-0005-0000-0000-0000E8310000}"/>
    <cellStyle name="Normal 160 6 2 6" xfId="32039" xr:uid="{00000000-0005-0000-0000-0000E9310000}"/>
    <cellStyle name="Normal 160 6 3" xfId="6917" xr:uid="{00000000-0005-0000-0000-0000EA310000}"/>
    <cellStyle name="Normal 160 6 4" xfId="12500" xr:uid="{00000000-0005-0000-0000-0000EB310000}"/>
    <cellStyle name="Normal 160 6 5" xfId="18083" xr:uid="{00000000-0005-0000-0000-0000EC310000}"/>
    <cellStyle name="Normal 160 6 6" xfId="23666" xr:uid="{00000000-0005-0000-0000-0000ED310000}"/>
    <cellStyle name="Normal 160 6 7" xfId="29249" xr:uid="{00000000-0005-0000-0000-0000EE310000}"/>
    <cellStyle name="Normal 160 7" xfId="1506" xr:uid="{00000000-0005-0000-0000-0000EF310000}"/>
    <cellStyle name="Normal 160 7 2" xfId="4302" xr:uid="{00000000-0005-0000-0000-0000F0310000}"/>
    <cellStyle name="Normal 160 7 2 2" xfId="9894" xr:uid="{00000000-0005-0000-0000-0000F1310000}"/>
    <cellStyle name="Normal 160 7 2 3" xfId="15477" xr:uid="{00000000-0005-0000-0000-0000F2310000}"/>
    <cellStyle name="Normal 160 7 2 4" xfId="21060" xr:uid="{00000000-0005-0000-0000-0000F3310000}"/>
    <cellStyle name="Normal 160 7 2 5" xfId="26643" xr:uid="{00000000-0005-0000-0000-0000F4310000}"/>
    <cellStyle name="Normal 160 7 2 6" xfId="32226" xr:uid="{00000000-0005-0000-0000-0000F5310000}"/>
    <cellStyle name="Normal 160 7 3" xfId="7104" xr:uid="{00000000-0005-0000-0000-0000F6310000}"/>
    <cellStyle name="Normal 160 7 4" xfId="12687" xr:uid="{00000000-0005-0000-0000-0000F7310000}"/>
    <cellStyle name="Normal 160 7 5" xfId="18270" xr:uid="{00000000-0005-0000-0000-0000F8310000}"/>
    <cellStyle name="Normal 160 7 6" xfId="23853" xr:uid="{00000000-0005-0000-0000-0000F9310000}"/>
    <cellStyle name="Normal 160 7 7" xfId="29436" xr:uid="{00000000-0005-0000-0000-0000FA310000}"/>
    <cellStyle name="Normal 160 8" xfId="1693" xr:uid="{00000000-0005-0000-0000-0000FB310000}"/>
    <cellStyle name="Normal 160 8 2" xfId="4489" xr:uid="{00000000-0005-0000-0000-0000FC310000}"/>
    <cellStyle name="Normal 160 8 2 2" xfId="10081" xr:uid="{00000000-0005-0000-0000-0000FD310000}"/>
    <cellStyle name="Normal 160 8 2 3" xfId="15664" xr:uid="{00000000-0005-0000-0000-0000FE310000}"/>
    <cellStyle name="Normal 160 8 2 4" xfId="21247" xr:uid="{00000000-0005-0000-0000-0000FF310000}"/>
    <cellStyle name="Normal 160 8 2 5" xfId="26830" xr:uid="{00000000-0005-0000-0000-000000320000}"/>
    <cellStyle name="Normal 160 8 2 6" xfId="32413" xr:uid="{00000000-0005-0000-0000-000001320000}"/>
    <cellStyle name="Normal 160 8 3" xfId="7291" xr:uid="{00000000-0005-0000-0000-000002320000}"/>
    <cellStyle name="Normal 160 8 4" xfId="12874" xr:uid="{00000000-0005-0000-0000-000003320000}"/>
    <cellStyle name="Normal 160 8 5" xfId="18457" xr:uid="{00000000-0005-0000-0000-000004320000}"/>
    <cellStyle name="Normal 160 8 6" xfId="24040" xr:uid="{00000000-0005-0000-0000-000005320000}"/>
    <cellStyle name="Normal 160 8 7" xfId="29623" xr:uid="{00000000-0005-0000-0000-000006320000}"/>
    <cellStyle name="Normal 160 9" xfId="1880" xr:uid="{00000000-0005-0000-0000-000007320000}"/>
    <cellStyle name="Normal 160 9 2" xfId="4676" xr:uid="{00000000-0005-0000-0000-000008320000}"/>
    <cellStyle name="Normal 160 9 2 2" xfId="10268" xr:uid="{00000000-0005-0000-0000-000009320000}"/>
    <cellStyle name="Normal 160 9 2 3" xfId="15851" xr:uid="{00000000-0005-0000-0000-00000A320000}"/>
    <cellStyle name="Normal 160 9 2 4" xfId="21434" xr:uid="{00000000-0005-0000-0000-00000B320000}"/>
    <cellStyle name="Normal 160 9 2 5" xfId="27017" xr:uid="{00000000-0005-0000-0000-00000C320000}"/>
    <cellStyle name="Normal 160 9 2 6" xfId="32600" xr:uid="{00000000-0005-0000-0000-00000D320000}"/>
    <cellStyle name="Normal 160 9 3" xfId="7478" xr:uid="{00000000-0005-0000-0000-00000E320000}"/>
    <cellStyle name="Normal 160 9 4" xfId="13061" xr:uid="{00000000-0005-0000-0000-00000F320000}"/>
    <cellStyle name="Normal 160 9 5" xfId="18644" xr:uid="{00000000-0005-0000-0000-000010320000}"/>
    <cellStyle name="Normal 160 9 6" xfId="24227" xr:uid="{00000000-0005-0000-0000-000011320000}"/>
    <cellStyle name="Normal 160 9 7" xfId="29810" xr:uid="{00000000-0005-0000-0000-000012320000}"/>
    <cellStyle name="Normal 161" xfId="148" xr:uid="{00000000-0005-0000-0000-000013320000}"/>
    <cellStyle name="Normal 161 10" xfId="2055" xr:uid="{00000000-0005-0000-0000-000014320000}"/>
    <cellStyle name="Normal 161 10 2" xfId="4851" xr:uid="{00000000-0005-0000-0000-000015320000}"/>
    <cellStyle name="Normal 161 10 2 2" xfId="10443" xr:uid="{00000000-0005-0000-0000-000016320000}"/>
    <cellStyle name="Normal 161 10 2 3" xfId="16026" xr:uid="{00000000-0005-0000-0000-000017320000}"/>
    <cellStyle name="Normal 161 10 2 4" xfId="21609" xr:uid="{00000000-0005-0000-0000-000018320000}"/>
    <cellStyle name="Normal 161 10 2 5" xfId="27192" xr:uid="{00000000-0005-0000-0000-000019320000}"/>
    <cellStyle name="Normal 161 10 2 6" xfId="32775" xr:uid="{00000000-0005-0000-0000-00001A320000}"/>
    <cellStyle name="Normal 161 10 3" xfId="7653" xr:uid="{00000000-0005-0000-0000-00001B320000}"/>
    <cellStyle name="Normal 161 10 4" xfId="13236" xr:uid="{00000000-0005-0000-0000-00001C320000}"/>
    <cellStyle name="Normal 161 10 5" xfId="18819" xr:uid="{00000000-0005-0000-0000-00001D320000}"/>
    <cellStyle name="Normal 161 10 6" xfId="24402" xr:uid="{00000000-0005-0000-0000-00001E320000}"/>
    <cellStyle name="Normal 161 10 7" xfId="29985" xr:uid="{00000000-0005-0000-0000-00001F320000}"/>
    <cellStyle name="Normal 161 11" xfId="2242" xr:uid="{00000000-0005-0000-0000-000020320000}"/>
    <cellStyle name="Normal 161 11 2" xfId="5038" xr:uid="{00000000-0005-0000-0000-000021320000}"/>
    <cellStyle name="Normal 161 11 2 2" xfId="10630" xr:uid="{00000000-0005-0000-0000-000022320000}"/>
    <cellStyle name="Normal 161 11 2 3" xfId="16213" xr:uid="{00000000-0005-0000-0000-000023320000}"/>
    <cellStyle name="Normal 161 11 2 4" xfId="21796" xr:uid="{00000000-0005-0000-0000-000024320000}"/>
    <cellStyle name="Normal 161 11 2 5" xfId="27379" xr:uid="{00000000-0005-0000-0000-000025320000}"/>
    <cellStyle name="Normal 161 11 2 6" xfId="32962" xr:uid="{00000000-0005-0000-0000-000026320000}"/>
    <cellStyle name="Normal 161 11 3" xfId="7840" xr:uid="{00000000-0005-0000-0000-000027320000}"/>
    <cellStyle name="Normal 161 11 4" xfId="13423" xr:uid="{00000000-0005-0000-0000-000028320000}"/>
    <cellStyle name="Normal 161 11 5" xfId="19006" xr:uid="{00000000-0005-0000-0000-000029320000}"/>
    <cellStyle name="Normal 161 11 6" xfId="24589" xr:uid="{00000000-0005-0000-0000-00002A320000}"/>
    <cellStyle name="Normal 161 11 7" xfId="30172" xr:uid="{00000000-0005-0000-0000-00002B320000}"/>
    <cellStyle name="Normal 161 12" xfId="2429" xr:uid="{00000000-0005-0000-0000-00002C320000}"/>
    <cellStyle name="Normal 161 12 2" xfId="5225" xr:uid="{00000000-0005-0000-0000-00002D320000}"/>
    <cellStyle name="Normal 161 12 2 2" xfId="10817" xr:uid="{00000000-0005-0000-0000-00002E320000}"/>
    <cellStyle name="Normal 161 12 2 3" xfId="16400" xr:uid="{00000000-0005-0000-0000-00002F320000}"/>
    <cellStyle name="Normal 161 12 2 4" xfId="21983" xr:uid="{00000000-0005-0000-0000-000030320000}"/>
    <cellStyle name="Normal 161 12 2 5" xfId="27566" xr:uid="{00000000-0005-0000-0000-000031320000}"/>
    <cellStyle name="Normal 161 12 2 6" xfId="33149" xr:uid="{00000000-0005-0000-0000-000032320000}"/>
    <cellStyle name="Normal 161 12 3" xfId="8027" xr:uid="{00000000-0005-0000-0000-000033320000}"/>
    <cellStyle name="Normal 161 12 4" xfId="13610" xr:uid="{00000000-0005-0000-0000-000034320000}"/>
    <cellStyle name="Normal 161 12 5" xfId="19193" xr:uid="{00000000-0005-0000-0000-000035320000}"/>
    <cellStyle name="Normal 161 12 6" xfId="24776" xr:uid="{00000000-0005-0000-0000-000036320000}"/>
    <cellStyle name="Normal 161 12 7" xfId="30359" xr:uid="{00000000-0005-0000-0000-000037320000}"/>
    <cellStyle name="Normal 161 13" xfId="2616" xr:uid="{00000000-0005-0000-0000-000038320000}"/>
    <cellStyle name="Normal 161 13 2" xfId="5412" xr:uid="{00000000-0005-0000-0000-000039320000}"/>
    <cellStyle name="Normal 161 13 2 2" xfId="11004" xr:uid="{00000000-0005-0000-0000-00003A320000}"/>
    <cellStyle name="Normal 161 13 2 3" xfId="16587" xr:uid="{00000000-0005-0000-0000-00003B320000}"/>
    <cellStyle name="Normal 161 13 2 4" xfId="22170" xr:uid="{00000000-0005-0000-0000-00003C320000}"/>
    <cellStyle name="Normal 161 13 2 5" xfId="27753" xr:uid="{00000000-0005-0000-0000-00003D320000}"/>
    <cellStyle name="Normal 161 13 2 6" xfId="33336" xr:uid="{00000000-0005-0000-0000-00003E320000}"/>
    <cellStyle name="Normal 161 13 3" xfId="8214" xr:uid="{00000000-0005-0000-0000-00003F320000}"/>
    <cellStyle name="Normal 161 13 4" xfId="13797" xr:uid="{00000000-0005-0000-0000-000040320000}"/>
    <cellStyle name="Normal 161 13 5" xfId="19380" xr:uid="{00000000-0005-0000-0000-000041320000}"/>
    <cellStyle name="Normal 161 13 6" xfId="24963" xr:uid="{00000000-0005-0000-0000-000042320000}"/>
    <cellStyle name="Normal 161 13 7" xfId="30546" xr:uid="{00000000-0005-0000-0000-000043320000}"/>
    <cellStyle name="Normal 161 14" xfId="2803" xr:uid="{00000000-0005-0000-0000-000044320000}"/>
    <cellStyle name="Normal 161 14 2" xfId="5599" xr:uid="{00000000-0005-0000-0000-000045320000}"/>
    <cellStyle name="Normal 161 14 2 2" xfId="11191" xr:uid="{00000000-0005-0000-0000-000046320000}"/>
    <cellStyle name="Normal 161 14 2 3" xfId="16774" xr:uid="{00000000-0005-0000-0000-000047320000}"/>
    <cellStyle name="Normal 161 14 2 4" xfId="22357" xr:uid="{00000000-0005-0000-0000-000048320000}"/>
    <cellStyle name="Normal 161 14 2 5" xfId="27940" xr:uid="{00000000-0005-0000-0000-000049320000}"/>
    <cellStyle name="Normal 161 14 2 6" xfId="33523" xr:uid="{00000000-0005-0000-0000-00004A320000}"/>
    <cellStyle name="Normal 161 14 3" xfId="8401" xr:uid="{00000000-0005-0000-0000-00004B320000}"/>
    <cellStyle name="Normal 161 14 4" xfId="13984" xr:uid="{00000000-0005-0000-0000-00004C320000}"/>
    <cellStyle name="Normal 161 14 5" xfId="19567" xr:uid="{00000000-0005-0000-0000-00004D320000}"/>
    <cellStyle name="Normal 161 14 6" xfId="25150" xr:uid="{00000000-0005-0000-0000-00004E320000}"/>
    <cellStyle name="Normal 161 14 7" xfId="30733" xr:uid="{00000000-0005-0000-0000-00004F320000}"/>
    <cellStyle name="Normal 161 15" xfId="2990" xr:uid="{00000000-0005-0000-0000-000050320000}"/>
    <cellStyle name="Normal 161 15 2" xfId="8588" xr:uid="{00000000-0005-0000-0000-000051320000}"/>
    <cellStyle name="Normal 161 15 3" xfId="14171" xr:uid="{00000000-0005-0000-0000-000052320000}"/>
    <cellStyle name="Normal 161 15 4" xfId="19754" xr:uid="{00000000-0005-0000-0000-000053320000}"/>
    <cellStyle name="Normal 161 15 5" xfId="25337" xr:uid="{00000000-0005-0000-0000-000054320000}"/>
    <cellStyle name="Normal 161 15 6" xfId="30920" xr:uid="{00000000-0005-0000-0000-000055320000}"/>
    <cellStyle name="Normal 161 16" xfId="5795" xr:uid="{00000000-0005-0000-0000-000056320000}"/>
    <cellStyle name="Normal 161 17" xfId="11378" xr:uid="{00000000-0005-0000-0000-000057320000}"/>
    <cellStyle name="Normal 161 18" xfId="16961" xr:uid="{00000000-0005-0000-0000-000058320000}"/>
    <cellStyle name="Normal 161 19" xfId="22544" xr:uid="{00000000-0005-0000-0000-000059320000}"/>
    <cellStyle name="Normal 161 2" xfId="380" xr:uid="{00000000-0005-0000-0000-00005A320000}"/>
    <cellStyle name="Normal 161 2 2" xfId="1121" xr:uid="{00000000-0005-0000-0000-00005B320000}"/>
    <cellStyle name="Normal 161 2 2 2" xfId="3919" xr:uid="{00000000-0005-0000-0000-00005C320000}"/>
    <cellStyle name="Normal 161 2 2 2 2" xfId="9511" xr:uid="{00000000-0005-0000-0000-00005D320000}"/>
    <cellStyle name="Normal 161 2 2 2 3" xfId="15094" xr:uid="{00000000-0005-0000-0000-00005E320000}"/>
    <cellStyle name="Normal 161 2 2 2 4" xfId="20677" xr:uid="{00000000-0005-0000-0000-00005F320000}"/>
    <cellStyle name="Normal 161 2 2 2 5" xfId="26260" xr:uid="{00000000-0005-0000-0000-000060320000}"/>
    <cellStyle name="Normal 161 2 2 2 6" xfId="31843" xr:uid="{00000000-0005-0000-0000-000061320000}"/>
    <cellStyle name="Normal 161 2 2 3" xfId="6721" xr:uid="{00000000-0005-0000-0000-000062320000}"/>
    <cellStyle name="Normal 161 2 2 4" xfId="12304" xr:uid="{00000000-0005-0000-0000-000063320000}"/>
    <cellStyle name="Normal 161 2 2 5" xfId="17887" xr:uid="{00000000-0005-0000-0000-000064320000}"/>
    <cellStyle name="Normal 161 2 2 6" xfId="23470" xr:uid="{00000000-0005-0000-0000-000065320000}"/>
    <cellStyle name="Normal 161 2 2 7" xfId="29053" xr:uid="{00000000-0005-0000-0000-000066320000}"/>
    <cellStyle name="Normal 161 2 3" xfId="3178" xr:uid="{00000000-0005-0000-0000-000067320000}"/>
    <cellStyle name="Normal 161 2 3 2" xfId="8772" xr:uid="{00000000-0005-0000-0000-000068320000}"/>
    <cellStyle name="Normal 161 2 3 3" xfId="14355" xr:uid="{00000000-0005-0000-0000-000069320000}"/>
    <cellStyle name="Normal 161 2 3 4" xfId="19938" xr:uid="{00000000-0005-0000-0000-00006A320000}"/>
    <cellStyle name="Normal 161 2 3 5" xfId="25521" xr:uid="{00000000-0005-0000-0000-00006B320000}"/>
    <cellStyle name="Normal 161 2 3 6" xfId="31104" xr:uid="{00000000-0005-0000-0000-00006C320000}"/>
    <cellStyle name="Normal 161 2 4" xfId="5982" xr:uid="{00000000-0005-0000-0000-00006D320000}"/>
    <cellStyle name="Normal 161 2 5" xfId="11565" xr:uid="{00000000-0005-0000-0000-00006E320000}"/>
    <cellStyle name="Normal 161 2 6" xfId="17148" xr:uid="{00000000-0005-0000-0000-00006F320000}"/>
    <cellStyle name="Normal 161 2 7" xfId="22731" xr:uid="{00000000-0005-0000-0000-000070320000}"/>
    <cellStyle name="Normal 161 2 8" xfId="28314" xr:uid="{00000000-0005-0000-0000-000071320000}"/>
    <cellStyle name="Normal 161 20" xfId="28127" xr:uid="{00000000-0005-0000-0000-000072320000}"/>
    <cellStyle name="Normal 161 3" xfId="564" xr:uid="{00000000-0005-0000-0000-000073320000}"/>
    <cellStyle name="Normal 161 3 2" xfId="3362" xr:uid="{00000000-0005-0000-0000-000074320000}"/>
    <cellStyle name="Normal 161 3 2 2" xfId="8956" xr:uid="{00000000-0005-0000-0000-000075320000}"/>
    <cellStyle name="Normal 161 3 2 3" xfId="14539" xr:uid="{00000000-0005-0000-0000-000076320000}"/>
    <cellStyle name="Normal 161 3 2 4" xfId="20122" xr:uid="{00000000-0005-0000-0000-000077320000}"/>
    <cellStyle name="Normal 161 3 2 5" xfId="25705" xr:uid="{00000000-0005-0000-0000-000078320000}"/>
    <cellStyle name="Normal 161 3 2 6" xfId="31288" xr:uid="{00000000-0005-0000-0000-000079320000}"/>
    <cellStyle name="Normal 161 3 3" xfId="6166" xr:uid="{00000000-0005-0000-0000-00007A320000}"/>
    <cellStyle name="Normal 161 3 4" xfId="11749" xr:uid="{00000000-0005-0000-0000-00007B320000}"/>
    <cellStyle name="Normal 161 3 5" xfId="17332" xr:uid="{00000000-0005-0000-0000-00007C320000}"/>
    <cellStyle name="Normal 161 3 6" xfId="22915" xr:uid="{00000000-0005-0000-0000-00007D320000}"/>
    <cellStyle name="Normal 161 3 7" xfId="28498" xr:uid="{00000000-0005-0000-0000-00007E320000}"/>
    <cellStyle name="Normal 161 4" xfId="751" xr:uid="{00000000-0005-0000-0000-00007F320000}"/>
    <cellStyle name="Normal 161 4 2" xfId="3549" xr:uid="{00000000-0005-0000-0000-000080320000}"/>
    <cellStyle name="Normal 161 4 2 2" xfId="9141" xr:uid="{00000000-0005-0000-0000-000081320000}"/>
    <cellStyle name="Normal 161 4 2 3" xfId="14724" xr:uid="{00000000-0005-0000-0000-000082320000}"/>
    <cellStyle name="Normal 161 4 2 4" xfId="20307" xr:uid="{00000000-0005-0000-0000-000083320000}"/>
    <cellStyle name="Normal 161 4 2 5" xfId="25890" xr:uid="{00000000-0005-0000-0000-000084320000}"/>
    <cellStyle name="Normal 161 4 2 6" xfId="31473" xr:uid="{00000000-0005-0000-0000-000085320000}"/>
    <cellStyle name="Normal 161 4 3" xfId="6351" xr:uid="{00000000-0005-0000-0000-000086320000}"/>
    <cellStyle name="Normal 161 4 4" xfId="11934" xr:uid="{00000000-0005-0000-0000-000087320000}"/>
    <cellStyle name="Normal 161 4 5" xfId="17517" xr:uid="{00000000-0005-0000-0000-000088320000}"/>
    <cellStyle name="Normal 161 4 6" xfId="23100" xr:uid="{00000000-0005-0000-0000-000089320000}"/>
    <cellStyle name="Normal 161 4 7" xfId="28683" xr:uid="{00000000-0005-0000-0000-00008A320000}"/>
    <cellStyle name="Normal 161 5" xfId="938" xr:uid="{00000000-0005-0000-0000-00008B320000}"/>
    <cellStyle name="Normal 161 5 2" xfId="3736" xr:uid="{00000000-0005-0000-0000-00008C320000}"/>
    <cellStyle name="Normal 161 5 2 2" xfId="9328" xr:uid="{00000000-0005-0000-0000-00008D320000}"/>
    <cellStyle name="Normal 161 5 2 3" xfId="14911" xr:uid="{00000000-0005-0000-0000-00008E320000}"/>
    <cellStyle name="Normal 161 5 2 4" xfId="20494" xr:uid="{00000000-0005-0000-0000-00008F320000}"/>
    <cellStyle name="Normal 161 5 2 5" xfId="26077" xr:uid="{00000000-0005-0000-0000-000090320000}"/>
    <cellStyle name="Normal 161 5 2 6" xfId="31660" xr:uid="{00000000-0005-0000-0000-000091320000}"/>
    <cellStyle name="Normal 161 5 3" xfId="6538" xr:uid="{00000000-0005-0000-0000-000092320000}"/>
    <cellStyle name="Normal 161 5 4" xfId="12121" xr:uid="{00000000-0005-0000-0000-000093320000}"/>
    <cellStyle name="Normal 161 5 5" xfId="17704" xr:uid="{00000000-0005-0000-0000-000094320000}"/>
    <cellStyle name="Normal 161 5 6" xfId="23287" xr:uid="{00000000-0005-0000-0000-000095320000}"/>
    <cellStyle name="Normal 161 5 7" xfId="28870" xr:uid="{00000000-0005-0000-0000-000096320000}"/>
    <cellStyle name="Normal 161 6" xfId="1305" xr:uid="{00000000-0005-0000-0000-000097320000}"/>
    <cellStyle name="Normal 161 6 2" xfId="4103" xr:uid="{00000000-0005-0000-0000-000098320000}"/>
    <cellStyle name="Normal 161 6 2 2" xfId="9695" xr:uid="{00000000-0005-0000-0000-000099320000}"/>
    <cellStyle name="Normal 161 6 2 3" xfId="15278" xr:uid="{00000000-0005-0000-0000-00009A320000}"/>
    <cellStyle name="Normal 161 6 2 4" xfId="20861" xr:uid="{00000000-0005-0000-0000-00009B320000}"/>
    <cellStyle name="Normal 161 6 2 5" xfId="26444" xr:uid="{00000000-0005-0000-0000-00009C320000}"/>
    <cellStyle name="Normal 161 6 2 6" xfId="32027" xr:uid="{00000000-0005-0000-0000-00009D320000}"/>
    <cellStyle name="Normal 161 6 3" xfId="6905" xr:uid="{00000000-0005-0000-0000-00009E320000}"/>
    <cellStyle name="Normal 161 6 4" xfId="12488" xr:uid="{00000000-0005-0000-0000-00009F320000}"/>
    <cellStyle name="Normal 161 6 5" xfId="18071" xr:uid="{00000000-0005-0000-0000-0000A0320000}"/>
    <cellStyle name="Normal 161 6 6" xfId="23654" xr:uid="{00000000-0005-0000-0000-0000A1320000}"/>
    <cellStyle name="Normal 161 6 7" xfId="29237" xr:uid="{00000000-0005-0000-0000-0000A2320000}"/>
    <cellStyle name="Normal 161 7" xfId="1494" xr:uid="{00000000-0005-0000-0000-0000A3320000}"/>
    <cellStyle name="Normal 161 7 2" xfId="4290" xr:uid="{00000000-0005-0000-0000-0000A4320000}"/>
    <cellStyle name="Normal 161 7 2 2" xfId="9882" xr:uid="{00000000-0005-0000-0000-0000A5320000}"/>
    <cellStyle name="Normal 161 7 2 3" xfId="15465" xr:uid="{00000000-0005-0000-0000-0000A6320000}"/>
    <cellStyle name="Normal 161 7 2 4" xfId="21048" xr:uid="{00000000-0005-0000-0000-0000A7320000}"/>
    <cellStyle name="Normal 161 7 2 5" xfId="26631" xr:uid="{00000000-0005-0000-0000-0000A8320000}"/>
    <cellStyle name="Normal 161 7 2 6" xfId="32214" xr:uid="{00000000-0005-0000-0000-0000A9320000}"/>
    <cellStyle name="Normal 161 7 3" xfId="7092" xr:uid="{00000000-0005-0000-0000-0000AA320000}"/>
    <cellStyle name="Normal 161 7 4" xfId="12675" xr:uid="{00000000-0005-0000-0000-0000AB320000}"/>
    <cellStyle name="Normal 161 7 5" xfId="18258" xr:uid="{00000000-0005-0000-0000-0000AC320000}"/>
    <cellStyle name="Normal 161 7 6" xfId="23841" xr:uid="{00000000-0005-0000-0000-0000AD320000}"/>
    <cellStyle name="Normal 161 7 7" xfId="29424" xr:uid="{00000000-0005-0000-0000-0000AE320000}"/>
    <cellStyle name="Normal 161 8" xfId="1681" xr:uid="{00000000-0005-0000-0000-0000AF320000}"/>
    <cellStyle name="Normal 161 8 2" xfId="4477" xr:uid="{00000000-0005-0000-0000-0000B0320000}"/>
    <cellStyle name="Normal 161 8 2 2" xfId="10069" xr:uid="{00000000-0005-0000-0000-0000B1320000}"/>
    <cellStyle name="Normal 161 8 2 3" xfId="15652" xr:uid="{00000000-0005-0000-0000-0000B2320000}"/>
    <cellStyle name="Normal 161 8 2 4" xfId="21235" xr:uid="{00000000-0005-0000-0000-0000B3320000}"/>
    <cellStyle name="Normal 161 8 2 5" xfId="26818" xr:uid="{00000000-0005-0000-0000-0000B4320000}"/>
    <cellStyle name="Normal 161 8 2 6" xfId="32401" xr:uid="{00000000-0005-0000-0000-0000B5320000}"/>
    <cellStyle name="Normal 161 8 3" xfId="7279" xr:uid="{00000000-0005-0000-0000-0000B6320000}"/>
    <cellStyle name="Normal 161 8 4" xfId="12862" xr:uid="{00000000-0005-0000-0000-0000B7320000}"/>
    <cellStyle name="Normal 161 8 5" xfId="18445" xr:uid="{00000000-0005-0000-0000-0000B8320000}"/>
    <cellStyle name="Normal 161 8 6" xfId="24028" xr:uid="{00000000-0005-0000-0000-0000B9320000}"/>
    <cellStyle name="Normal 161 8 7" xfId="29611" xr:uid="{00000000-0005-0000-0000-0000BA320000}"/>
    <cellStyle name="Normal 161 9" xfId="1868" xr:uid="{00000000-0005-0000-0000-0000BB320000}"/>
    <cellStyle name="Normal 161 9 2" xfId="4664" xr:uid="{00000000-0005-0000-0000-0000BC320000}"/>
    <cellStyle name="Normal 161 9 2 2" xfId="10256" xr:uid="{00000000-0005-0000-0000-0000BD320000}"/>
    <cellStyle name="Normal 161 9 2 3" xfId="15839" xr:uid="{00000000-0005-0000-0000-0000BE320000}"/>
    <cellStyle name="Normal 161 9 2 4" xfId="21422" xr:uid="{00000000-0005-0000-0000-0000BF320000}"/>
    <cellStyle name="Normal 161 9 2 5" xfId="27005" xr:uid="{00000000-0005-0000-0000-0000C0320000}"/>
    <cellStyle name="Normal 161 9 2 6" xfId="32588" xr:uid="{00000000-0005-0000-0000-0000C1320000}"/>
    <cellStyle name="Normal 161 9 3" xfId="7466" xr:uid="{00000000-0005-0000-0000-0000C2320000}"/>
    <cellStyle name="Normal 161 9 4" xfId="13049" xr:uid="{00000000-0005-0000-0000-0000C3320000}"/>
    <cellStyle name="Normal 161 9 5" xfId="18632" xr:uid="{00000000-0005-0000-0000-0000C4320000}"/>
    <cellStyle name="Normal 161 9 6" xfId="24215" xr:uid="{00000000-0005-0000-0000-0000C5320000}"/>
    <cellStyle name="Normal 161 9 7" xfId="29798" xr:uid="{00000000-0005-0000-0000-0000C6320000}"/>
    <cellStyle name="Normal 162" xfId="162" xr:uid="{00000000-0005-0000-0000-0000C7320000}"/>
    <cellStyle name="Normal 162 10" xfId="2068" xr:uid="{00000000-0005-0000-0000-0000C8320000}"/>
    <cellStyle name="Normal 162 10 2" xfId="4864" xr:uid="{00000000-0005-0000-0000-0000C9320000}"/>
    <cellStyle name="Normal 162 10 2 2" xfId="10456" xr:uid="{00000000-0005-0000-0000-0000CA320000}"/>
    <cellStyle name="Normal 162 10 2 3" xfId="16039" xr:uid="{00000000-0005-0000-0000-0000CB320000}"/>
    <cellStyle name="Normal 162 10 2 4" xfId="21622" xr:uid="{00000000-0005-0000-0000-0000CC320000}"/>
    <cellStyle name="Normal 162 10 2 5" xfId="27205" xr:uid="{00000000-0005-0000-0000-0000CD320000}"/>
    <cellStyle name="Normal 162 10 2 6" xfId="32788" xr:uid="{00000000-0005-0000-0000-0000CE320000}"/>
    <cellStyle name="Normal 162 10 3" xfId="7666" xr:uid="{00000000-0005-0000-0000-0000CF320000}"/>
    <cellStyle name="Normal 162 10 4" xfId="13249" xr:uid="{00000000-0005-0000-0000-0000D0320000}"/>
    <cellStyle name="Normal 162 10 5" xfId="18832" xr:uid="{00000000-0005-0000-0000-0000D1320000}"/>
    <cellStyle name="Normal 162 10 6" xfId="24415" xr:uid="{00000000-0005-0000-0000-0000D2320000}"/>
    <cellStyle name="Normal 162 10 7" xfId="29998" xr:uid="{00000000-0005-0000-0000-0000D3320000}"/>
    <cellStyle name="Normal 162 11" xfId="2255" xr:uid="{00000000-0005-0000-0000-0000D4320000}"/>
    <cellStyle name="Normal 162 11 2" xfId="5051" xr:uid="{00000000-0005-0000-0000-0000D5320000}"/>
    <cellStyle name="Normal 162 11 2 2" xfId="10643" xr:uid="{00000000-0005-0000-0000-0000D6320000}"/>
    <cellStyle name="Normal 162 11 2 3" xfId="16226" xr:uid="{00000000-0005-0000-0000-0000D7320000}"/>
    <cellStyle name="Normal 162 11 2 4" xfId="21809" xr:uid="{00000000-0005-0000-0000-0000D8320000}"/>
    <cellStyle name="Normal 162 11 2 5" xfId="27392" xr:uid="{00000000-0005-0000-0000-0000D9320000}"/>
    <cellStyle name="Normal 162 11 2 6" xfId="32975" xr:uid="{00000000-0005-0000-0000-0000DA320000}"/>
    <cellStyle name="Normal 162 11 3" xfId="7853" xr:uid="{00000000-0005-0000-0000-0000DB320000}"/>
    <cellStyle name="Normal 162 11 4" xfId="13436" xr:uid="{00000000-0005-0000-0000-0000DC320000}"/>
    <cellStyle name="Normal 162 11 5" xfId="19019" xr:uid="{00000000-0005-0000-0000-0000DD320000}"/>
    <cellStyle name="Normal 162 11 6" xfId="24602" xr:uid="{00000000-0005-0000-0000-0000DE320000}"/>
    <cellStyle name="Normal 162 11 7" xfId="30185" xr:uid="{00000000-0005-0000-0000-0000DF320000}"/>
    <cellStyle name="Normal 162 12" xfId="2442" xr:uid="{00000000-0005-0000-0000-0000E0320000}"/>
    <cellStyle name="Normal 162 12 2" xfId="5238" xr:uid="{00000000-0005-0000-0000-0000E1320000}"/>
    <cellStyle name="Normal 162 12 2 2" xfId="10830" xr:uid="{00000000-0005-0000-0000-0000E2320000}"/>
    <cellStyle name="Normal 162 12 2 3" xfId="16413" xr:uid="{00000000-0005-0000-0000-0000E3320000}"/>
    <cellStyle name="Normal 162 12 2 4" xfId="21996" xr:uid="{00000000-0005-0000-0000-0000E4320000}"/>
    <cellStyle name="Normal 162 12 2 5" xfId="27579" xr:uid="{00000000-0005-0000-0000-0000E5320000}"/>
    <cellStyle name="Normal 162 12 2 6" xfId="33162" xr:uid="{00000000-0005-0000-0000-0000E6320000}"/>
    <cellStyle name="Normal 162 12 3" xfId="8040" xr:uid="{00000000-0005-0000-0000-0000E7320000}"/>
    <cellStyle name="Normal 162 12 4" xfId="13623" xr:uid="{00000000-0005-0000-0000-0000E8320000}"/>
    <cellStyle name="Normal 162 12 5" xfId="19206" xr:uid="{00000000-0005-0000-0000-0000E9320000}"/>
    <cellStyle name="Normal 162 12 6" xfId="24789" xr:uid="{00000000-0005-0000-0000-0000EA320000}"/>
    <cellStyle name="Normal 162 12 7" xfId="30372" xr:uid="{00000000-0005-0000-0000-0000EB320000}"/>
    <cellStyle name="Normal 162 13" xfId="2629" xr:uid="{00000000-0005-0000-0000-0000EC320000}"/>
    <cellStyle name="Normal 162 13 2" xfId="5425" xr:uid="{00000000-0005-0000-0000-0000ED320000}"/>
    <cellStyle name="Normal 162 13 2 2" xfId="11017" xr:uid="{00000000-0005-0000-0000-0000EE320000}"/>
    <cellStyle name="Normal 162 13 2 3" xfId="16600" xr:uid="{00000000-0005-0000-0000-0000EF320000}"/>
    <cellStyle name="Normal 162 13 2 4" xfId="22183" xr:uid="{00000000-0005-0000-0000-0000F0320000}"/>
    <cellStyle name="Normal 162 13 2 5" xfId="27766" xr:uid="{00000000-0005-0000-0000-0000F1320000}"/>
    <cellStyle name="Normal 162 13 2 6" xfId="33349" xr:uid="{00000000-0005-0000-0000-0000F2320000}"/>
    <cellStyle name="Normal 162 13 3" xfId="8227" xr:uid="{00000000-0005-0000-0000-0000F3320000}"/>
    <cellStyle name="Normal 162 13 4" xfId="13810" xr:uid="{00000000-0005-0000-0000-0000F4320000}"/>
    <cellStyle name="Normal 162 13 5" xfId="19393" xr:uid="{00000000-0005-0000-0000-0000F5320000}"/>
    <cellStyle name="Normal 162 13 6" xfId="24976" xr:uid="{00000000-0005-0000-0000-0000F6320000}"/>
    <cellStyle name="Normal 162 13 7" xfId="30559" xr:uid="{00000000-0005-0000-0000-0000F7320000}"/>
    <cellStyle name="Normal 162 14" xfId="2816" xr:uid="{00000000-0005-0000-0000-0000F8320000}"/>
    <cellStyle name="Normal 162 14 2" xfId="5612" xr:uid="{00000000-0005-0000-0000-0000F9320000}"/>
    <cellStyle name="Normal 162 14 2 2" xfId="11204" xr:uid="{00000000-0005-0000-0000-0000FA320000}"/>
    <cellStyle name="Normal 162 14 2 3" xfId="16787" xr:uid="{00000000-0005-0000-0000-0000FB320000}"/>
    <cellStyle name="Normal 162 14 2 4" xfId="22370" xr:uid="{00000000-0005-0000-0000-0000FC320000}"/>
    <cellStyle name="Normal 162 14 2 5" xfId="27953" xr:uid="{00000000-0005-0000-0000-0000FD320000}"/>
    <cellStyle name="Normal 162 14 2 6" xfId="33536" xr:uid="{00000000-0005-0000-0000-0000FE320000}"/>
    <cellStyle name="Normal 162 14 3" xfId="8414" xr:uid="{00000000-0005-0000-0000-0000FF320000}"/>
    <cellStyle name="Normal 162 14 4" xfId="13997" xr:uid="{00000000-0005-0000-0000-000000330000}"/>
    <cellStyle name="Normal 162 14 5" xfId="19580" xr:uid="{00000000-0005-0000-0000-000001330000}"/>
    <cellStyle name="Normal 162 14 6" xfId="25163" xr:uid="{00000000-0005-0000-0000-000002330000}"/>
    <cellStyle name="Normal 162 14 7" xfId="30746" xr:uid="{00000000-0005-0000-0000-000003330000}"/>
    <cellStyle name="Normal 162 15" xfId="3003" xr:uid="{00000000-0005-0000-0000-000004330000}"/>
    <cellStyle name="Normal 162 15 2" xfId="8601" xr:uid="{00000000-0005-0000-0000-000005330000}"/>
    <cellStyle name="Normal 162 15 3" xfId="14184" xr:uid="{00000000-0005-0000-0000-000006330000}"/>
    <cellStyle name="Normal 162 15 4" xfId="19767" xr:uid="{00000000-0005-0000-0000-000007330000}"/>
    <cellStyle name="Normal 162 15 5" xfId="25350" xr:uid="{00000000-0005-0000-0000-000008330000}"/>
    <cellStyle name="Normal 162 15 6" xfId="30933" xr:uid="{00000000-0005-0000-0000-000009330000}"/>
    <cellStyle name="Normal 162 16" xfId="5808" xr:uid="{00000000-0005-0000-0000-00000A330000}"/>
    <cellStyle name="Normal 162 17" xfId="11391" xr:uid="{00000000-0005-0000-0000-00000B330000}"/>
    <cellStyle name="Normal 162 18" xfId="16974" xr:uid="{00000000-0005-0000-0000-00000C330000}"/>
    <cellStyle name="Normal 162 19" xfId="22557" xr:uid="{00000000-0005-0000-0000-00000D330000}"/>
    <cellStyle name="Normal 162 2" xfId="393" xr:uid="{00000000-0005-0000-0000-00000E330000}"/>
    <cellStyle name="Normal 162 2 2" xfId="1134" xr:uid="{00000000-0005-0000-0000-00000F330000}"/>
    <cellStyle name="Normal 162 2 2 2" xfId="3932" xr:uid="{00000000-0005-0000-0000-000010330000}"/>
    <cellStyle name="Normal 162 2 2 2 2" xfId="9524" xr:uid="{00000000-0005-0000-0000-000011330000}"/>
    <cellStyle name="Normal 162 2 2 2 3" xfId="15107" xr:uid="{00000000-0005-0000-0000-000012330000}"/>
    <cellStyle name="Normal 162 2 2 2 4" xfId="20690" xr:uid="{00000000-0005-0000-0000-000013330000}"/>
    <cellStyle name="Normal 162 2 2 2 5" xfId="26273" xr:uid="{00000000-0005-0000-0000-000014330000}"/>
    <cellStyle name="Normal 162 2 2 2 6" xfId="31856" xr:uid="{00000000-0005-0000-0000-000015330000}"/>
    <cellStyle name="Normal 162 2 2 3" xfId="6734" xr:uid="{00000000-0005-0000-0000-000016330000}"/>
    <cellStyle name="Normal 162 2 2 4" xfId="12317" xr:uid="{00000000-0005-0000-0000-000017330000}"/>
    <cellStyle name="Normal 162 2 2 5" xfId="17900" xr:uid="{00000000-0005-0000-0000-000018330000}"/>
    <cellStyle name="Normal 162 2 2 6" xfId="23483" xr:uid="{00000000-0005-0000-0000-000019330000}"/>
    <cellStyle name="Normal 162 2 2 7" xfId="29066" xr:uid="{00000000-0005-0000-0000-00001A330000}"/>
    <cellStyle name="Normal 162 2 3" xfId="3191" xr:uid="{00000000-0005-0000-0000-00001B330000}"/>
    <cellStyle name="Normal 162 2 3 2" xfId="8785" xr:uid="{00000000-0005-0000-0000-00001C330000}"/>
    <cellStyle name="Normal 162 2 3 3" xfId="14368" xr:uid="{00000000-0005-0000-0000-00001D330000}"/>
    <cellStyle name="Normal 162 2 3 4" xfId="19951" xr:uid="{00000000-0005-0000-0000-00001E330000}"/>
    <cellStyle name="Normal 162 2 3 5" xfId="25534" xr:uid="{00000000-0005-0000-0000-00001F330000}"/>
    <cellStyle name="Normal 162 2 3 6" xfId="31117" xr:uid="{00000000-0005-0000-0000-000020330000}"/>
    <cellStyle name="Normal 162 2 4" xfId="5995" xr:uid="{00000000-0005-0000-0000-000021330000}"/>
    <cellStyle name="Normal 162 2 5" xfId="11578" xr:uid="{00000000-0005-0000-0000-000022330000}"/>
    <cellStyle name="Normal 162 2 6" xfId="17161" xr:uid="{00000000-0005-0000-0000-000023330000}"/>
    <cellStyle name="Normal 162 2 7" xfId="22744" xr:uid="{00000000-0005-0000-0000-000024330000}"/>
    <cellStyle name="Normal 162 2 8" xfId="28327" xr:uid="{00000000-0005-0000-0000-000025330000}"/>
    <cellStyle name="Normal 162 20" xfId="28140" xr:uid="{00000000-0005-0000-0000-000026330000}"/>
    <cellStyle name="Normal 162 3" xfId="577" xr:uid="{00000000-0005-0000-0000-000027330000}"/>
    <cellStyle name="Normal 162 3 2" xfId="3375" xr:uid="{00000000-0005-0000-0000-000028330000}"/>
    <cellStyle name="Normal 162 3 2 2" xfId="8969" xr:uid="{00000000-0005-0000-0000-000029330000}"/>
    <cellStyle name="Normal 162 3 2 3" xfId="14552" xr:uid="{00000000-0005-0000-0000-00002A330000}"/>
    <cellStyle name="Normal 162 3 2 4" xfId="20135" xr:uid="{00000000-0005-0000-0000-00002B330000}"/>
    <cellStyle name="Normal 162 3 2 5" xfId="25718" xr:uid="{00000000-0005-0000-0000-00002C330000}"/>
    <cellStyle name="Normal 162 3 2 6" xfId="31301" xr:uid="{00000000-0005-0000-0000-00002D330000}"/>
    <cellStyle name="Normal 162 3 3" xfId="6179" xr:uid="{00000000-0005-0000-0000-00002E330000}"/>
    <cellStyle name="Normal 162 3 4" xfId="11762" xr:uid="{00000000-0005-0000-0000-00002F330000}"/>
    <cellStyle name="Normal 162 3 5" xfId="17345" xr:uid="{00000000-0005-0000-0000-000030330000}"/>
    <cellStyle name="Normal 162 3 6" xfId="22928" xr:uid="{00000000-0005-0000-0000-000031330000}"/>
    <cellStyle name="Normal 162 3 7" xfId="28511" xr:uid="{00000000-0005-0000-0000-000032330000}"/>
    <cellStyle name="Normal 162 4" xfId="764" xr:uid="{00000000-0005-0000-0000-000033330000}"/>
    <cellStyle name="Normal 162 4 2" xfId="3562" xr:uid="{00000000-0005-0000-0000-000034330000}"/>
    <cellStyle name="Normal 162 4 2 2" xfId="9154" xr:uid="{00000000-0005-0000-0000-000035330000}"/>
    <cellStyle name="Normal 162 4 2 3" xfId="14737" xr:uid="{00000000-0005-0000-0000-000036330000}"/>
    <cellStyle name="Normal 162 4 2 4" xfId="20320" xr:uid="{00000000-0005-0000-0000-000037330000}"/>
    <cellStyle name="Normal 162 4 2 5" xfId="25903" xr:uid="{00000000-0005-0000-0000-000038330000}"/>
    <cellStyle name="Normal 162 4 2 6" xfId="31486" xr:uid="{00000000-0005-0000-0000-000039330000}"/>
    <cellStyle name="Normal 162 4 3" xfId="6364" xr:uid="{00000000-0005-0000-0000-00003A330000}"/>
    <cellStyle name="Normal 162 4 4" xfId="11947" xr:uid="{00000000-0005-0000-0000-00003B330000}"/>
    <cellStyle name="Normal 162 4 5" xfId="17530" xr:uid="{00000000-0005-0000-0000-00003C330000}"/>
    <cellStyle name="Normal 162 4 6" xfId="23113" xr:uid="{00000000-0005-0000-0000-00003D330000}"/>
    <cellStyle name="Normal 162 4 7" xfId="28696" xr:uid="{00000000-0005-0000-0000-00003E330000}"/>
    <cellStyle name="Normal 162 5" xfId="951" xr:uid="{00000000-0005-0000-0000-00003F330000}"/>
    <cellStyle name="Normal 162 5 2" xfId="3749" xr:uid="{00000000-0005-0000-0000-000040330000}"/>
    <cellStyle name="Normal 162 5 2 2" xfId="9341" xr:uid="{00000000-0005-0000-0000-000041330000}"/>
    <cellStyle name="Normal 162 5 2 3" xfId="14924" xr:uid="{00000000-0005-0000-0000-000042330000}"/>
    <cellStyle name="Normal 162 5 2 4" xfId="20507" xr:uid="{00000000-0005-0000-0000-000043330000}"/>
    <cellStyle name="Normal 162 5 2 5" xfId="26090" xr:uid="{00000000-0005-0000-0000-000044330000}"/>
    <cellStyle name="Normal 162 5 2 6" xfId="31673" xr:uid="{00000000-0005-0000-0000-000045330000}"/>
    <cellStyle name="Normal 162 5 3" xfId="6551" xr:uid="{00000000-0005-0000-0000-000046330000}"/>
    <cellStyle name="Normal 162 5 4" xfId="12134" xr:uid="{00000000-0005-0000-0000-000047330000}"/>
    <cellStyle name="Normal 162 5 5" xfId="17717" xr:uid="{00000000-0005-0000-0000-000048330000}"/>
    <cellStyle name="Normal 162 5 6" xfId="23300" xr:uid="{00000000-0005-0000-0000-000049330000}"/>
    <cellStyle name="Normal 162 5 7" xfId="28883" xr:uid="{00000000-0005-0000-0000-00004A330000}"/>
    <cellStyle name="Normal 162 6" xfId="1318" xr:uid="{00000000-0005-0000-0000-00004B330000}"/>
    <cellStyle name="Normal 162 6 2" xfId="4116" xr:uid="{00000000-0005-0000-0000-00004C330000}"/>
    <cellStyle name="Normal 162 6 2 2" xfId="9708" xr:uid="{00000000-0005-0000-0000-00004D330000}"/>
    <cellStyle name="Normal 162 6 2 3" xfId="15291" xr:uid="{00000000-0005-0000-0000-00004E330000}"/>
    <cellStyle name="Normal 162 6 2 4" xfId="20874" xr:uid="{00000000-0005-0000-0000-00004F330000}"/>
    <cellStyle name="Normal 162 6 2 5" xfId="26457" xr:uid="{00000000-0005-0000-0000-000050330000}"/>
    <cellStyle name="Normal 162 6 2 6" xfId="32040" xr:uid="{00000000-0005-0000-0000-000051330000}"/>
    <cellStyle name="Normal 162 6 3" xfId="6918" xr:uid="{00000000-0005-0000-0000-000052330000}"/>
    <cellStyle name="Normal 162 6 4" xfId="12501" xr:uid="{00000000-0005-0000-0000-000053330000}"/>
    <cellStyle name="Normal 162 6 5" xfId="18084" xr:uid="{00000000-0005-0000-0000-000054330000}"/>
    <cellStyle name="Normal 162 6 6" xfId="23667" xr:uid="{00000000-0005-0000-0000-000055330000}"/>
    <cellStyle name="Normal 162 6 7" xfId="29250" xr:uid="{00000000-0005-0000-0000-000056330000}"/>
    <cellStyle name="Normal 162 7" xfId="1507" xr:uid="{00000000-0005-0000-0000-000057330000}"/>
    <cellStyle name="Normal 162 7 2" xfId="4303" xr:uid="{00000000-0005-0000-0000-000058330000}"/>
    <cellStyle name="Normal 162 7 2 2" xfId="9895" xr:uid="{00000000-0005-0000-0000-000059330000}"/>
    <cellStyle name="Normal 162 7 2 3" xfId="15478" xr:uid="{00000000-0005-0000-0000-00005A330000}"/>
    <cellStyle name="Normal 162 7 2 4" xfId="21061" xr:uid="{00000000-0005-0000-0000-00005B330000}"/>
    <cellStyle name="Normal 162 7 2 5" xfId="26644" xr:uid="{00000000-0005-0000-0000-00005C330000}"/>
    <cellStyle name="Normal 162 7 2 6" xfId="32227" xr:uid="{00000000-0005-0000-0000-00005D330000}"/>
    <cellStyle name="Normal 162 7 3" xfId="7105" xr:uid="{00000000-0005-0000-0000-00005E330000}"/>
    <cellStyle name="Normal 162 7 4" xfId="12688" xr:uid="{00000000-0005-0000-0000-00005F330000}"/>
    <cellStyle name="Normal 162 7 5" xfId="18271" xr:uid="{00000000-0005-0000-0000-000060330000}"/>
    <cellStyle name="Normal 162 7 6" xfId="23854" xr:uid="{00000000-0005-0000-0000-000061330000}"/>
    <cellStyle name="Normal 162 7 7" xfId="29437" xr:uid="{00000000-0005-0000-0000-000062330000}"/>
    <cellStyle name="Normal 162 8" xfId="1694" xr:uid="{00000000-0005-0000-0000-000063330000}"/>
    <cellStyle name="Normal 162 8 2" xfId="4490" xr:uid="{00000000-0005-0000-0000-000064330000}"/>
    <cellStyle name="Normal 162 8 2 2" xfId="10082" xr:uid="{00000000-0005-0000-0000-000065330000}"/>
    <cellStyle name="Normal 162 8 2 3" xfId="15665" xr:uid="{00000000-0005-0000-0000-000066330000}"/>
    <cellStyle name="Normal 162 8 2 4" xfId="21248" xr:uid="{00000000-0005-0000-0000-000067330000}"/>
    <cellStyle name="Normal 162 8 2 5" xfId="26831" xr:uid="{00000000-0005-0000-0000-000068330000}"/>
    <cellStyle name="Normal 162 8 2 6" xfId="32414" xr:uid="{00000000-0005-0000-0000-000069330000}"/>
    <cellStyle name="Normal 162 8 3" xfId="7292" xr:uid="{00000000-0005-0000-0000-00006A330000}"/>
    <cellStyle name="Normal 162 8 4" xfId="12875" xr:uid="{00000000-0005-0000-0000-00006B330000}"/>
    <cellStyle name="Normal 162 8 5" xfId="18458" xr:uid="{00000000-0005-0000-0000-00006C330000}"/>
    <cellStyle name="Normal 162 8 6" xfId="24041" xr:uid="{00000000-0005-0000-0000-00006D330000}"/>
    <cellStyle name="Normal 162 8 7" xfId="29624" xr:uid="{00000000-0005-0000-0000-00006E330000}"/>
    <cellStyle name="Normal 162 9" xfId="1881" xr:uid="{00000000-0005-0000-0000-00006F330000}"/>
    <cellStyle name="Normal 162 9 2" xfId="4677" xr:uid="{00000000-0005-0000-0000-000070330000}"/>
    <cellStyle name="Normal 162 9 2 2" xfId="10269" xr:uid="{00000000-0005-0000-0000-000071330000}"/>
    <cellStyle name="Normal 162 9 2 3" xfId="15852" xr:uid="{00000000-0005-0000-0000-000072330000}"/>
    <cellStyle name="Normal 162 9 2 4" xfId="21435" xr:uid="{00000000-0005-0000-0000-000073330000}"/>
    <cellStyle name="Normal 162 9 2 5" xfId="27018" xr:uid="{00000000-0005-0000-0000-000074330000}"/>
    <cellStyle name="Normal 162 9 2 6" xfId="32601" xr:uid="{00000000-0005-0000-0000-000075330000}"/>
    <cellStyle name="Normal 162 9 3" xfId="7479" xr:uid="{00000000-0005-0000-0000-000076330000}"/>
    <cellStyle name="Normal 162 9 4" xfId="13062" xr:uid="{00000000-0005-0000-0000-000077330000}"/>
    <cellStyle name="Normal 162 9 5" xfId="18645" xr:uid="{00000000-0005-0000-0000-000078330000}"/>
    <cellStyle name="Normal 162 9 6" xfId="24228" xr:uid="{00000000-0005-0000-0000-000079330000}"/>
    <cellStyle name="Normal 162 9 7" xfId="29811" xr:uid="{00000000-0005-0000-0000-00007A330000}"/>
    <cellStyle name="Normal 163" xfId="151" xr:uid="{00000000-0005-0000-0000-00007B330000}"/>
    <cellStyle name="Normal 163 10" xfId="2057" xr:uid="{00000000-0005-0000-0000-00007C330000}"/>
    <cellStyle name="Normal 163 10 2" xfId="4853" xr:uid="{00000000-0005-0000-0000-00007D330000}"/>
    <cellStyle name="Normal 163 10 2 2" xfId="10445" xr:uid="{00000000-0005-0000-0000-00007E330000}"/>
    <cellStyle name="Normal 163 10 2 3" xfId="16028" xr:uid="{00000000-0005-0000-0000-00007F330000}"/>
    <cellStyle name="Normal 163 10 2 4" xfId="21611" xr:uid="{00000000-0005-0000-0000-000080330000}"/>
    <cellStyle name="Normal 163 10 2 5" xfId="27194" xr:uid="{00000000-0005-0000-0000-000081330000}"/>
    <cellStyle name="Normal 163 10 2 6" xfId="32777" xr:uid="{00000000-0005-0000-0000-000082330000}"/>
    <cellStyle name="Normal 163 10 3" xfId="7655" xr:uid="{00000000-0005-0000-0000-000083330000}"/>
    <cellStyle name="Normal 163 10 4" xfId="13238" xr:uid="{00000000-0005-0000-0000-000084330000}"/>
    <cellStyle name="Normal 163 10 5" xfId="18821" xr:uid="{00000000-0005-0000-0000-000085330000}"/>
    <cellStyle name="Normal 163 10 6" xfId="24404" xr:uid="{00000000-0005-0000-0000-000086330000}"/>
    <cellStyle name="Normal 163 10 7" xfId="29987" xr:uid="{00000000-0005-0000-0000-000087330000}"/>
    <cellStyle name="Normal 163 11" xfId="2244" xr:uid="{00000000-0005-0000-0000-000088330000}"/>
    <cellStyle name="Normal 163 11 2" xfId="5040" xr:uid="{00000000-0005-0000-0000-000089330000}"/>
    <cellStyle name="Normal 163 11 2 2" xfId="10632" xr:uid="{00000000-0005-0000-0000-00008A330000}"/>
    <cellStyle name="Normal 163 11 2 3" xfId="16215" xr:uid="{00000000-0005-0000-0000-00008B330000}"/>
    <cellStyle name="Normal 163 11 2 4" xfId="21798" xr:uid="{00000000-0005-0000-0000-00008C330000}"/>
    <cellStyle name="Normal 163 11 2 5" xfId="27381" xr:uid="{00000000-0005-0000-0000-00008D330000}"/>
    <cellStyle name="Normal 163 11 2 6" xfId="32964" xr:uid="{00000000-0005-0000-0000-00008E330000}"/>
    <cellStyle name="Normal 163 11 3" xfId="7842" xr:uid="{00000000-0005-0000-0000-00008F330000}"/>
    <cellStyle name="Normal 163 11 4" xfId="13425" xr:uid="{00000000-0005-0000-0000-000090330000}"/>
    <cellStyle name="Normal 163 11 5" xfId="19008" xr:uid="{00000000-0005-0000-0000-000091330000}"/>
    <cellStyle name="Normal 163 11 6" xfId="24591" xr:uid="{00000000-0005-0000-0000-000092330000}"/>
    <cellStyle name="Normal 163 11 7" xfId="30174" xr:uid="{00000000-0005-0000-0000-000093330000}"/>
    <cellStyle name="Normal 163 12" xfId="2431" xr:uid="{00000000-0005-0000-0000-000094330000}"/>
    <cellStyle name="Normal 163 12 2" xfId="5227" xr:uid="{00000000-0005-0000-0000-000095330000}"/>
    <cellStyle name="Normal 163 12 2 2" xfId="10819" xr:uid="{00000000-0005-0000-0000-000096330000}"/>
    <cellStyle name="Normal 163 12 2 3" xfId="16402" xr:uid="{00000000-0005-0000-0000-000097330000}"/>
    <cellStyle name="Normal 163 12 2 4" xfId="21985" xr:uid="{00000000-0005-0000-0000-000098330000}"/>
    <cellStyle name="Normal 163 12 2 5" xfId="27568" xr:uid="{00000000-0005-0000-0000-000099330000}"/>
    <cellStyle name="Normal 163 12 2 6" xfId="33151" xr:uid="{00000000-0005-0000-0000-00009A330000}"/>
    <cellStyle name="Normal 163 12 3" xfId="8029" xr:uid="{00000000-0005-0000-0000-00009B330000}"/>
    <cellStyle name="Normal 163 12 4" xfId="13612" xr:uid="{00000000-0005-0000-0000-00009C330000}"/>
    <cellStyle name="Normal 163 12 5" xfId="19195" xr:uid="{00000000-0005-0000-0000-00009D330000}"/>
    <cellStyle name="Normal 163 12 6" xfId="24778" xr:uid="{00000000-0005-0000-0000-00009E330000}"/>
    <cellStyle name="Normal 163 12 7" xfId="30361" xr:uid="{00000000-0005-0000-0000-00009F330000}"/>
    <cellStyle name="Normal 163 13" xfId="2618" xr:uid="{00000000-0005-0000-0000-0000A0330000}"/>
    <cellStyle name="Normal 163 13 2" xfId="5414" xr:uid="{00000000-0005-0000-0000-0000A1330000}"/>
    <cellStyle name="Normal 163 13 2 2" xfId="11006" xr:uid="{00000000-0005-0000-0000-0000A2330000}"/>
    <cellStyle name="Normal 163 13 2 3" xfId="16589" xr:uid="{00000000-0005-0000-0000-0000A3330000}"/>
    <cellStyle name="Normal 163 13 2 4" xfId="22172" xr:uid="{00000000-0005-0000-0000-0000A4330000}"/>
    <cellStyle name="Normal 163 13 2 5" xfId="27755" xr:uid="{00000000-0005-0000-0000-0000A5330000}"/>
    <cellStyle name="Normal 163 13 2 6" xfId="33338" xr:uid="{00000000-0005-0000-0000-0000A6330000}"/>
    <cellStyle name="Normal 163 13 3" xfId="8216" xr:uid="{00000000-0005-0000-0000-0000A7330000}"/>
    <cellStyle name="Normal 163 13 4" xfId="13799" xr:uid="{00000000-0005-0000-0000-0000A8330000}"/>
    <cellStyle name="Normal 163 13 5" xfId="19382" xr:uid="{00000000-0005-0000-0000-0000A9330000}"/>
    <cellStyle name="Normal 163 13 6" xfId="24965" xr:uid="{00000000-0005-0000-0000-0000AA330000}"/>
    <cellStyle name="Normal 163 13 7" xfId="30548" xr:uid="{00000000-0005-0000-0000-0000AB330000}"/>
    <cellStyle name="Normal 163 14" xfId="2805" xr:uid="{00000000-0005-0000-0000-0000AC330000}"/>
    <cellStyle name="Normal 163 14 2" xfId="5601" xr:uid="{00000000-0005-0000-0000-0000AD330000}"/>
    <cellStyle name="Normal 163 14 2 2" xfId="11193" xr:uid="{00000000-0005-0000-0000-0000AE330000}"/>
    <cellStyle name="Normal 163 14 2 3" xfId="16776" xr:uid="{00000000-0005-0000-0000-0000AF330000}"/>
    <cellStyle name="Normal 163 14 2 4" xfId="22359" xr:uid="{00000000-0005-0000-0000-0000B0330000}"/>
    <cellStyle name="Normal 163 14 2 5" xfId="27942" xr:uid="{00000000-0005-0000-0000-0000B1330000}"/>
    <cellStyle name="Normal 163 14 2 6" xfId="33525" xr:uid="{00000000-0005-0000-0000-0000B2330000}"/>
    <cellStyle name="Normal 163 14 3" xfId="8403" xr:uid="{00000000-0005-0000-0000-0000B3330000}"/>
    <cellStyle name="Normal 163 14 4" xfId="13986" xr:uid="{00000000-0005-0000-0000-0000B4330000}"/>
    <cellStyle name="Normal 163 14 5" xfId="19569" xr:uid="{00000000-0005-0000-0000-0000B5330000}"/>
    <cellStyle name="Normal 163 14 6" xfId="25152" xr:uid="{00000000-0005-0000-0000-0000B6330000}"/>
    <cellStyle name="Normal 163 14 7" xfId="30735" xr:uid="{00000000-0005-0000-0000-0000B7330000}"/>
    <cellStyle name="Normal 163 15" xfId="2992" xr:uid="{00000000-0005-0000-0000-0000B8330000}"/>
    <cellStyle name="Normal 163 15 2" xfId="8590" xr:uid="{00000000-0005-0000-0000-0000B9330000}"/>
    <cellStyle name="Normal 163 15 3" xfId="14173" xr:uid="{00000000-0005-0000-0000-0000BA330000}"/>
    <cellStyle name="Normal 163 15 4" xfId="19756" xr:uid="{00000000-0005-0000-0000-0000BB330000}"/>
    <cellStyle name="Normal 163 15 5" xfId="25339" xr:uid="{00000000-0005-0000-0000-0000BC330000}"/>
    <cellStyle name="Normal 163 15 6" xfId="30922" xr:uid="{00000000-0005-0000-0000-0000BD330000}"/>
    <cellStyle name="Normal 163 16" xfId="5797" xr:uid="{00000000-0005-0000-0000-0000BE330000}"/>
    <cellStyle name="Normal 163 17" xfId="11380" xr:uid="{00000000-0005-0000-0000-0000BF330000}"/>
    <cellStyle name="Normal 163 18" xfId="16963" xr:uid="{00000000-0005-0000-0000-0000C0330000}"/>
    <cellStyle name="Normal 163 19" xfId="22546" xr:uid="{00000000-0005-0000-0000-0000C1330000}"/>
    <cellStyle name="Normal 163 2" xfId="382" xr:uid="{00000000-0005-0000-0000-0000C2330000}"/>
    <cellStyle name="Normal 163 2 2" xfId="1123" xr:uid="{00000000-0005-0000-0000-0000C3330000}"/>
    <cellStyle name="Normal 163 2 2 2" xfId="3921" xr:uid="{00000000-0005-0000-0000-0000C4330000}"/>
    <cellStyle name="Normal 163 2 2 2 2" xfId="9513" xr:uid="{00000000-0005-0000-0000-0000C5330000}"/>
    <cellStyle name="Normal 163 2 2 2 3" xfId="15096" xr:uid="{00000000-0005-0000-0000-0000C6330000}"/>
    <cellStyle name="Normal 163 2 2 2 4" xfId="20679" xr:uid="{00000000-0005-0000-0000-0000C7330000}"/>
    <cellStyle name="Normal 163 2 2 2 5" xfId="26262" xr:uid="{00000000-0005-0000-0000-0000C8330000}"/>
    <cellStyle name="Normal 163 2 2 2 6" xfId="31845" xr:uid="{00000000-0005-0000-0000-0000C9330000}"/>
    <cellStyle name="Normal 163 2 2 3" xfId="6723" xr:uid="{00000000-0005-0000-0000-0000CA330000}"/>
    <cellStyle name="Normal 163 2 2 4" xfId="12306" xr:uid="{00000000-0005-0000-0000-0000CB330000}"/>
    <cellStyle name="Normal 163 2 2 5" xfId="17889" xr:uid="{00000000-0005-0000-0000-0000CC330000}"/>
    <cellStyle name="Normal 163 2 2 6" xfId="23472" xr:uid="{00000000-0005-0000-0000-0000CD330000}"/>
    <cellStyle name="Normal 163 2 2 7" xfId="29055" xr:uid="{00000000-0005-0000-0000-0000CE330000}"/>
    <cellStyle name="Normal 163 2 3" xfId="3180" xr:uid="{00000000-0005-0000-0000-0000CF330000}"/>
    <cellStyle name="Normal 163 2 3 2" xfId="8774" xr:uid="{00000000-0005-0000-0000-0000D0330000}"/>
    <cellStyle name="Normal 163 2 3 3" xfId="14357" xr:uid="{00000000-0005-0000-0000-0000D1330000}"/>
    <cellStyle name="Normal 163 2 3 4" xfId="19940" xr:uid="{00000000-0005-0000-0000-0000D2330000}"/>
    <cellStyle name="Normal 163 2 3 5" xfId="25523" xr:uid="{00000000-0005-0000-0000-0000D3330000}"/>
    <cellStyle name="Normal 163 2 3 6" xfId="31106" xr:uid="{00000000-0005-0000-0000-0000D4330000}"/>
    <cellStyle name="Normal 163 2 4" xfId="5984" xr:uid="{00000000-0005-0000-0000-0000D5330000}"/>
    <cellStyle name="Normal 163 2 5" xfId="11567" xr:uid="{00000000-0005-0000-0000-0000D6330000}"/>
    <cellStyle name="Normal 163 2 6" xfId="17150" xr:uid="{00000000-0005-0000-0000-0000D7330000}"/>
    <cellStyle name="Normal 163 2 7" xfId="22733" xr:uid="{00000000-0005-0000-0000-0000D8330000}"/>
    <cellStyle name="Normal 163 2 8" xfId="28316" xr:uid="{00000000-0005-0000-0000-0000D9330000}"/>
    <cellStyle name="Normal 163 20" xfId="28129" xr:uid="{00000000-0005-0000-0000-0000DA330000}"/>
    <cellStyle name="Normal 163 3" xfId="566" xr:uid="{00000000-0005-0000-0000-0000DB330000}"/>
    <cellStyle name="Normal 163 3 2" xfId="3364" xr:uid="{00000000-0005-0000-0000-0000DC330000}"/>
    <cellStyle name="Normal 163 3 2 2" xfId="8958" xr:uid="{00000000-0005-0000-0000-0000DD330000}"/>
    <cellStyle name="Normal 163 3 2 3" xfId="14541" xr:uid="{00000000-0005-0000-0000-0000DE330000}"/>
    <cellStyle name="Normal 163 3 2 4" xfId="20124" xr:uid="{00000000-0005-0000-0000-0000DF330000}"/>
    <cellStyle name="Normal 163 3 2 5" xfId="25707" xr:uid="{00000000-0005-0000-0000-0000E0330000}"/>
    <cellStyle name="Normal 163 3 2 6" xfId="31290" xr:uid="{00000000-0005-0000-0000-0000E1330000}"/>
    <cellStyle name="Normal 163 3 3" xfId="6168" xr:uid="{00000000-0005-0000-0000-0000E2330000}"/>
    <cellStyle name="Normal 163 3 4" xfId="11751" xr:uid="{00000000-0005-0000-0000-0000E3330000}"/>
    <cellStyle name="Normal 163 3 5" xfId="17334" xr:uid="{00000000-0005-0000-0000-0000E4330000}"/>
    <cellStyle name="Normal 163 3 6" xfId="22917" xr:uid="{00000000-0005-0000-0000-0000E5330000}"/>
    <cellStyle name="Normal 163 3 7" xfId="28500" xr:uid="{00000000-0005-0000-0000-0000E6330000}"/>
    <cellStyle name="Normal 163 4" xfId="753" xr:uid="{00000000-0005-0000-0000-0000E7330000}"/>
    <cellStyle name="Normal 163 4 2" xfId="3551" xr:uid="{00000000-0005-0000-0000-0000E8330000}"/>
    <cellStyle name="Normal 163 4 2 2" xfId="9143" xr:uid="{00000000-0005-0000-0000-0000E9330000}"/>
    <cellStyle name="Normal 163 4 2 3" xfId="14726" xr:uid="{00000000-0005-0000-0000-0000EA330000}"/>
    <cellStyle name="Normal 163 4 2 4" xfId="20309" xr:uid="{00000000-0005-0000-0000-0000EB330000}"/>
    <cellStyle name="Normal 163 4 2 5" xfId="25892" xr:uid="{00000000-0005-0000-0000-0000EC330000}"/>
    <cellStyle name="Normal 163 4 2 6" xfId="31475" xr:uid="{00000000-0005-0000-0000-0000ED330000}"/>
    <cellStyle name="Normal 163 4 3" xfId="6353" xr:uid="{00000000-0005-0000-0000-0000EE330000}"/>
    <cellStyle name="Normal 163 4 4" xfId="11936" xr:uid="{00000000-0005-0000-0000-0000EF330000}"/>
    <cellStyle name="Normal 163 4 5" xfId="17519" xr:uid="{00000000-0005-0000-0000-0000F0330000}"/>
    <cellStyle name="Normal 163 4 6" xfId="23102" xr:uid="{00000000-0005-0000-0000-0000F1330000}"/>
    <cellStyle name="Normal 163 4 7" xfId="28685" xr:uid="{00000000-0005-0000-0000-0000F2330000}"/>
    <cellStyle name="Normal 163 5" xfId="940" xr:uid="{00000000-0005-0000-0000-0000F3330000}"/>
    <cellStyle name="Normal 163 5 2" xfId="3738" xr:uid="{00000000-0005-0000-0000-0000F4330000}"/>
    <cellStyle name="Normal 163 5 2 2" xfId="9330" xr:uid="{00000000-0005-0000-0000-0000F5330000}"/>
    <cellStyle name="Normal 163 5 2 3" xfId="14913" xr:uid="{00000000-0005-0000-0000-0000F6330000}"/>
    <cellStyle name="Normal 163 5 2 4" xfId="20496" xr:uid="{00000000-0005-0000-0000-0000F7330000}"/>
    <cellStyle name="Normal 163 5 2 5" xfId="26079" xr:uid="{00000000-0005-0000-0000-0000F8330000}"/>
    <cellStyle name="Normal 163 5 2 6" xfId="31662" xr:uid="{00000000-0005-0000-0000-0000F9330000}"/>
    <cellStyle name="Normal 163 5 3" xfId="6540" xr:uid="{00000000-0005-0000-0000-0000FA330000}"/>
    <cellStyle name="Normal 163 5 4" xfId="12123" xr:uid="{00000000-0005-0000-0000-0000FB330000}"/>
    <cellStyle name="Normal 163 5 5" xfId="17706" xr:uid="{00000000-0005-0000-0000-0000FC330000}"/>
    <cellStyle name="Normal 163 5 6" xfId="23289" xr:uid="{00000000-0005-0000-0000-0000FD330000}"/>
    <cellStyle name="Normal 163 5 7" xfId="28872" xr:uid="{00000000-0005-0000-0000-0000FE330000}"/>
    <cellStyle name="Normal 163 6" xfId="1307" xr:uid="{00000000-0005-0000-0000-0000FF330000}"/>
    <cellStyle name="Normal 163 6 2" xfId="4105" xr:uid="{00000000-0005-0000-0000-000000340000}"/>
    <cellStyle name="Normal 163 6 2 2" xfId="9697" xr:uid="{00000000-0005-0000-0000-000001340000}"/>
    <cellStyle name="Normal 163 6 2 3" xfId="15280" xr:uid="{00000000-0005-0000-0000-000002340000}"/>
    <cellStyle name="Normal 163 6 2 4" xfId="20863" xr:uid="{00000000-0005-0000-0000-000003340000}"/>
    <cellStyle name="Normal 163 6 2 5" xfId="26446" xr:uid="{00000000-0005-0000-0000-000004340000}"/>
    <cellStyle name="Normal 163 6 2 6" xfId="32029" xr:uid="{00000000-0005-0000-0000-000005340000}"/>
    <cellStyle name="Normal 163 6 3" xfId="6907" xr:uid="{00000000-0005-0000-0000-000006340000}"/>
    <cellStyle name="Normal 163 6 4" xfId="12490" xr:uid="{00000000-0005-0000-0000-000007340000}"/>
    <cellStyle name="Normal 163 6 5" xfId="18073" xr:uid="{00000000-0005-0000-0000-000008340000}"/>
    <cellStyle name="Normal 163 6 6" xfId="23656" xr:uid="{00000000-0005-0000-0000-000009340000}"/>
    <cellStyle name="Normal 163 6 7" xfId="29239" xr:uid="{00000000-0005-0000-0000-00000A340000}"/>
    <cellStyle name="Normal 163 7" xfId="1496" xr:uid="{00000000-0005-0000-0000-00000B340000}"/>
    <cellStyle name="Normal 163 7 2" xfId="4292" xr:uid="{00000000-0005-0000-0000-00000C340000}"/>
    <cellStyle name="Normal 163 7 2 2" xfId="9884" xr:uid="{00000000-0005-0000-0000-00000D340000}"/>
    <cellStyle name="Normal 163 7 2 3" xfId="15467" xr:uid="{00000000-0005-0000-0000-00000E340000}"/>
    <cellStyle name="Normal 163 7 2 4" xfId="21050" xr:uid="{00000000-0005-0000-0000-00000F340000}"/>
    <cellStyle name="Normal 163 7 2 5" xfId="26633" xr:uid="{00000000-0005-0000-0000-000010340000}"/>
    <cellStyle name="Normal 163 7 2 6" xfId="32216" xr:uid="{00000000-0005-0000-0000-000011340000}"/>
    <cellStyle name="Normal 163 7 3" xfId="7094" xr:uid="{00000000-0005-0000-0000-000012340000}"/>
    <cellStyle name="Normal 163 7 4" xfId="12677" xr:uid="{00000000-0005-0000-0000-000013340000}"/>
    <cellStyle name="Normal 163 7 5" xfId="18260" xr:uid="{00000000-0005-0000-0000-000014340000}"/>
    <cellStyle name="Normal 163 7 6" xfId="23843" xr:uid="{00000000-0005-0000-0000-000015340000}"/>
    <cellStyle name="Normal 163 7 7" xfId="29426" xr:uid="{00000000-0005-0000-0000-000016340000}"/>
    <cellStyle name="Normal 163 8" xfId="1683" xr:uid="{00000000-0005-0000-0000-000017340000}"/>
    <cellStyle name="Normal 163 8 2" xfId="4479" xr:uid="{00000000-0005-0000-0000-000018340000}"/>
    <cellStyle name="Normal 163 8 2 2" xfId="10071" xr:uid="{00000000-0005-0000-0000-000019340000}"/>
    <cellStyle name="Normal 163 8 2 3" xfId="15654" xr:uid="{00000000-0005-0000-0000-00001A340000}"/>
    <cellStyle name="Normal 163 8 2 4" xfId="21237" xr:uid="{00000000-0005-0000-0000-00001B340000}"/>
    <cellStyle name="Normal 163 8 2 5" xfId="26820" xr:uid="{00000000-0005-0000-0000-00001C340000}"/>
    <cellStyle name="Normal 163 8 2 6" xfId="32403" xr:uid="{00000000-0005-0000-0000-00001D340000}"/>
    <cellStyle name="Normal 163 8 3" xfId="7281" xr:uid="{00000000-0005-0000-0000-00001E340000}"/>
    <cellStyle name="Normal 163 8 4" xfId="12864" xr:uid="{00000000-0005-0000-0000-00001F340000}"/>
    <cellStyle name="Normal 163 8 5" xfId="18447" xr:uid="{00000000-0005-0000-0000-000020340000}"/>
    <cellStyle name="Normal 163 8 6" xfId="24030" xr:uid="{00000000-0005-0000-0000-000021340000}"/>
    <cellStyle name="Normal 163 8 7" xfId="29613" xr:uid="{00000000-0005-0000-0000-000022340000}"/>
    <cellStyle name="Normal 163 9" xfId="1870" xr:uid="{00000000-0005-0000-0000-000023340000}"/>
    <cellStyle name="Normal 163 9 2" xfId="4666" xr:uid="{00000000-0005-0000-0000-000024340000}"/>
    <cellStyle name="Normal 163 9 2 2" xfId="10258" xr:uid="{00000000-0005-0000-0000-000025340000}"/>
    <cellStyle name="Normal 163 9 2 3" xfId="15841" xr:uid="{00000000-0005-0000-0000-000026340000}"/>
    <cellStyle name="Normal 163 9 2 4" xfId="21424" xr:uid="{00000000-0005-0000-0000-000027340000}"/>
    <cellStyle name="Normal 163 9 2 5" xfId="27007" xr:uid="{00000000-0005-0000-0000-000028340000}"/>
    <cellStyle name="Normal 163 9 2 6" xfId="32590" xr:uid="{00000000-0005-0000-0000-000029340000}"/>
    <cellStyle name="Normal 163 9 3" xfId="7468" xr:uid="{00000000-0005-0000-0000-00002A340000}"/>
    <cellStyle name="Normal 163 9 4" xfId="13051" xr:uid="{00000000-0005-0000-0000-00002B340000}"/>
    <cellStyle name="Normal 163 9 5" xfId="18634" xr:uid="{00000000-0005-0000-0000-00002C340000}"/>
    <cellStyle name="Normal 163 9 6" xfId="24217" xr:uid="{00000000-0005-0000-0000-00002D340000}"/>
    <cellStyle name="Normal 163 9 7" xfId="29800" xr:uid="{00000000-0005-0000-0000-00002E340000}"/>
    <cellStyle name="Normal 164" xfId="156" xr:uid="{00000000-0005-0000-0000-00002F340000}"/>
    <cellStyle name="Normal 164 10" xfId="2062" xr:uid="{00000000-0005-0000-0000-000030340000}"/>
    <cellStyle name="Normal 164 10 2" xfId="4858" xr:uid="{00000000-0005-0000-0000-000031340000}"/>
    <cellStyle name="Normal 164 10 2 2" xfId="10450" xr:uid="{00000000-0005-0000-0000-000032340000}"/>
    <cellStyle name="Normal 164 10 2 3" xfId="16033" xr:uid="{00000000-0005-0000-0000-000033340000}"/>
    <cellStyle name="Normal 164 10 2 4" xfId="21616" xr:uid="{00000000-0005-0000-0000-000034340000}"/>
    <cellStyle name="Normal 164 10 2 5" xfId="27199" xr:uid="{00000000-0005-0000-0000-000035340000}"/>
    <cellStyle name="Normal 164 10 2 6" xfId="32782" xr:uid="{00000000-0005-0000-0000-000036340000}"/>
    <cellStyle name="Normal 164 10 3" xfId="7660" xr:uid="{00000000-0005-0000-0000-000037340000}"/>
    <cellStyle name="Normal 164 10 4" xfId="13243" xr:uid="{00000000-0005-0000-0000-000038340000}"/>
    <cellStyle name="Normal 164 10 5" xfId="18826" xr:uid="{00000000-0005-0000-0000-000039340000}"/>
    <cellStyle name="Normal 164 10 6" xfId="24409" xr:uid="{00000000-0005-0000-0000-00003A340000}"/>
    <cellStyle name="Normal 164 10 7" xfId="29992" xr:uid="{00000000-0005-0000-0000-00003B340000}"/>
    <cellStyle name="Normal 164 11" xfId="2249" xr:uid="{00000000-0005-0000-0000-00003C340000}"/>
    <cellStyle name="Normal 164 11 2" xfId="5045" xr:uid="{00000000-0005-0000-0000-00003D340000}"/>
    <cellStyle name="Normal 164 11 2 2" xfId="10637" xr:uid="{00000000-0005-0000-0000-00003E340000}"/>
    <cellStyle name="Normal 164 11 2 3" xfId="16220" xr:uid="{00000000-0005-0000-0000-00003F340000}"/>
    <cellStyle name="Normal 164 11 2 4" xfId="21803" xr:uid="{00000000-0005-0000-0000-000040340000}"/>
    <cellStyle name="Normal 164 11 2 5" xfId="27386" xr:uid="{00000000-0005-0000-0000-000041340000}"/>
    <cellStyle name="Normal 164 11 2 6" xfId="32969" xr:uid="{00000000-0005-0000-0000-000042340000}"/>
    <cellStyle name="Normal 164 11 3" xfId="7847" xr:uid="{00000000-0005-0000-0000-000043340000}"/>
    <cellStyle name="Normal 164 11 4" xfId="13430" xr:uid="{00000000-0005-0000-0000-000044340000}"/>
    <cellStyle name="Normal 164 11 5" xfId="19013" xr:uid="{00000000-0005-0000-0000-000045340000}"/>
    <cellStyle name="Normal 164 11 6" xfId="24596" xr:uid="{00000000-0005-0000-0000-000046340000}"/>
    <cellStyle name="Normal 164 11 7" xfId="30179" xr:uid="{00000000-0005-0000-0000-000047340000}"/>
    <cellStyle name="Normal 164 12" xfId="2436" xr:uid="{00000000-0005-0000-0000-000048340000}"/>
    <cellStyle name="Normal 164 12 2" xfId="5232" xr:uid="{00000000-0005-0000-0000-000049340000}"/>
    <cellStyle name="Normal 164 12 2 2" xfId="10824" xr:uid="{00000000-0005-0000-0000-00004A340000}"/>
    <cellStyle name="Normal 164 12 2 3" xfId="16407" xr:uid="{00000000-0005-0000-0000-00004B340000}"/>
    <cellStyle name="Normal 164 12 2 4" xfId="21990" xr:uid="{00000000-0005-0000-0000-00004C340000}"/>
    <cellStyle name="Normal 164 12 2 5" xfId="27573" xr:uid="{00000000-0005-0000-0000-00004D340000}"/>
    <cellStyle name="Normal 164 12 2 6" xfId="33156" xr:uid="{00000000-0005-0000-0000-00004E340000}"/>
    <cellStyle name="Normal 164 12 3" xfId="8034" xr:uid="{00000000-0005-0000-0000-00004F340000}"/>
    <cellStyle name="Normal 164 12 4" xfId="13617" xr:uid="{00000000-0005-0000-0000-000050340000}"/>
    <cellStyle name="Normal 164 12 5" xfId="19200" xr:uid="{00000000-0005-0000-0000-000051340000}"/>
    <cellStyle name="Normal 164 12 6" xfId="24783" xr:uid="{00000000-0005-0000-0000-000052340000}"/>
    <cellStyle name="Normal 164 12 7" xfId="30366" xr:uid="{00000000-0005-0000-0000-000053340000}"/>
    <cellStyle name="Normal 164 13" xfId="2623" xr:uid="{00000000-0005-0000-0000-000054340000}"/>
    <cellStyle name="Normal 164 13 2" xfId="5419" xr:uid="{00000000-0005-0000-0000-000055340000}"/>
    <cellStyle name="Normal 164 13 2 2" xfId="11011" xr:uid="{00000000-0005-0000-0000-000056340000}"/>
    <cellStyle name="Normal 164 13 2 3" xfId="16594" xr:uid="{00000000-0005-0000-0000-000057340000}"/>
    <cellStyle name="Normal 164 13 2 4" xfId="22177" xr:uid="{00000000-0005-0000-0000-000058340000}"/>
    <cellStyle name="Normal 164 13 2 5" xfId="27760" xr:uid="{00000000-0005-0000-0000-000059340000}"/>
    <cellStyle name="Normal 164 13 2 6" xfId="33343" xr:uid="{00000000-0005-0000-0000-00005A340000}"/>
    <cellStyle name="Normal 164 13 3" xfId="8221" xr:uid="{00000000-0005-0000-0000-00005B340000}"/>
    <cellStyle name="Normal 164 13 4" xfId="13804" xr:uid="{00000000-0005-0000-0000-00005C340000}"/>
    <cellStyle name="Normal 164 13 5" xfId="19387" xr:uid="{00000000-0005-0000-0000-00005D340000}"/>
    <cellStyle name="Normal 164 13 6" xfId="24970" xr:uid="{00000000-0005-0000-0000-00005E340000}"/>
    <cellStyle name="Normal 164 13 7" xfId="30553" xr:uid="{00000000-0005-0000-0000-00005F340000}"/>
    <cellStyle name="Normal 164 14" xfId="2810" xr:uid="{00000000-0005-0000-0000-000060340000}"/>
    <cellStyle name="Normal 164 14 2" xfId="5606" xr:uid="{00000000-0005-0000-0000-000061340000}"/>
    <cellStyle name="Normal 164 14 2 2" xfId="11198" xr:uid="{00000000-0005-0000-0000-000062340000}"/>
    <cellStyle name="Normal 164 14 2 3" xfId="16781" xr:uid="{00000000-0005-0000-0000-000063340000}"/>
    <cellStyle name="Normal 164 14 2 4" xfId="22364" xr:uid="{00000000-0005-0000-0000-000064340000}"/>
    <cellStyle name="Normal 164 14 2 5" xfId="27947" xr:uid="{00000000-0005-0000-0000-000065340000}"/>
    <cellStyle name="Normal 164 14 2 6" xfId="33530" xr:uid="{00000000-0005-0000-0000-000066340000}"/>
    <cellStyle name="Normal 164 14 3" xfId="8408" xr:uid="{00000000-0005-0000-0000-000067340000}"/>
    <cellStyle name="Normal 164 14 4" xfId="13991" xr:uid="{00000000-0005-0000-0000-000068340000}"/>
    <cellStyle name="Normal 164 14 5" xfId="19574" xr:uid="{00000000-0005-0000-0000-000069340000}"/>
    <cellStyle name="Normal 164 14 6" xfId="25157" xr:uid="{00000000-0005-0000-0000-00006A340000}"/>
    <cellStyle name="Normal 164 14 7" xfId="30740" xr:uid="{00000000-0005-0000-0000-00006B340000}"/>
    <cellStyle name="Normal 164 15" xfId="2997" xr:uid="{00000000-0005-0000-0000-00006C340000}"/>
    <cellStyle name="Normal 164 15 2" xfId="8595" xr:uid="{00000000-0005-0000-0000-00006D340000}"/>
    <cellStyle name="Normal 164 15 3" xfId="14178" xr:uid="{00000000-0005-0000-0000-00006E340000}"/>
    <cellStyle name="Normal 164 15 4" xfId="19761" xr:uid="{00000000-0005-0000-0000-00006F340000}"/>
    <cellStyle name="Normal 164 15 5" xfId="25344" xr:uid="{00000000-0005-0000-0000-000070340000}"/>
    <cellStyle name="Normal 164 15 6" xfId="30927" xr:uid="{00000000-0005-0000-0000-000071340000}"/>
    <cellStyle name="Normal 164 16" xfId="5802" xr:uid="{00000000-0005-0000-0000-000072340000}"/>
    <cellStyle name="Normal 164 17" xfId="11385" xr:uid="{00000000-0005-0000-0000-000073340000}"/>
    <cellStyle name="Normal 164 18" xfId="16968" xr:uid="{00000000-0005-0000-0000-000074340000}"/>
    <cellStyle name="Normal 164 19" xfId="22551" xr:uid="{00000000-0005-0000-0000-000075340000}"/>
    <cellStyle name="Normal 164 2" xfId="387" xr:uid="{00000000-0005-0000-0000-000076340000}"/>
    <cellStyle name="Normal 164 2 2" xfId="1128" xr:uid="{00000000-0005-0000-0000-000077340000}"/>
    <cellStyle name="Normal 164 2 2 2" xfId="3926" xr:uid="{00000000-0005-0000-0000-000078340000}"/>
    <cellStyle name="Normal 164 2 2 2 2" xfId="9518" xr:uid="{00000000-0005-0000-0000-000079340000}"/>
    <cellStyle name="Normal 164 2 2 2 3" xfId="15101" xr:uid="{00000000-0005-0000-0000-00007A340000}"/>
    <cellStyle name="Normal 164 2 2 2 4" xfId="20684" xr:uid="{00000000-0005-0000-0000-00007B340000}"/>
    <cellStyle name="Normal 164 2 2 2 5" xfId="26267" xr:uid="{00000000-0005-0000-0000-00007C340000}"/>
    <cellStyle name="Normal 164 2 2 2 6" xfId="31850" xr:uid="{00000000-0005-0000-0000-00007D340000}"/>
    <cellStyle name="Normal 164 2 2 3" xfId="6728" xr:uid="{00000000-0005-0000-0000-00007E340000}"/>
    <cellStyle name="Normal 164 2 2 4" xfId="12311" xr:uid="{00000000-0005-0000-0000-00007F340000}"/>
    <cellStyle name="Normal 164 2 2 5" xfId="17894" xr:uid="{00000000-0005-0000-0000-000080340000}"/>
    <cellStyle name="Normal 164 2 2 6" xfId="23477" xr:uid="{00000000-0005-0000-0000-000081340000}"/>
    <cellStyle name="Normal 164 2 2 7" xfId="29060" xr:uid="{00000000-0005-0000-0000-000082340000}"/>
    <cellStyle name="Normal 164 2 3" xfId="3185" xr:uid="{00000000-0005-0000-0000-000083340000}"/>
    <cellStyle name="Normal 164 2 3 2" xfId="8779" xr:uid="{00000000-0005-0000-0000-000084340000}"/>
    <cellStyle name="Normal 164 2 3 3" xfId="14362" xr:uid="{00000000-0005-0000-0000-000085340000}"/>
    <cellStyle name="Normal 164 2 3 4" xfId="19945" xr:uid="{00000000-0005-0000-0000-000086340000}"/>
    <cellStyle name="Normal 164 2 3 5" xfId="25528" xr:uid="{00000000-0005-0000-0000-000087340000}"/>
    <cellStyle name="Normal 164 2 3 6" xfId="31111" xr:uid="{00000000-0005-0000-0000-000088340000}"/>
    <cellStyle name="Normal 164 2 4" xfId="5989" xr:uid="{00000000-0005-0000-0000-000089340000}"/>
    <cellStyle name="Normal 164 2 5" xfId="11572" xr:uid="{00000000-0005-0000-0000-00008A340000}"/>
    <cellStyle name="Normal 164 2 6" xfId="17155" xr:uid="{00000000-0005-0000-0000-00008B340000}"/>
    <cellStyle name="Normal 164 2 7" xfId="22738" xr:uid="{00000000-0005-0000-0000-00008C340000}"/>
    <cellStyle name="Normal 164 2 8" xfId="28321" xr:uid="{00000000-0005-0000-0000-00008D340000}"/>
    <cellStyle name="Normal 164 20" xfId="28134" xr:uid="{00000000-0005-0000-0000-00008E340000}"/>
    <cellStyle name="Normal 164 3" xfId="571" xr:uid="{00000000-0005-0000-0000-00008F340000}"/>
    <cellStyle name="Normal 164 3 2" xfId="3369" xr:uid="{00000000-0005-0000-0000-000090340000}"/>
    <cellStyle name="Normal 164 3 2 2" xfId="8963" xr:uid="{00000000-0005-0000-0000-000091340000}"/>
    <cellStyle name="Normal 164 3 2 3" xfId="14546" xr:uid="{00000000-0005-0000-0000-000092340000}"/>
    <cellStyle name="Normal 164 3 2 4" xfId="20129" xr:uid="{00000000-0005-0000-0000-000093340000}"/>
    <cellStyle name="Normal 164 3 2 5" xfId="25712" xr:uid="{00000000-0005-0000-0000-000094340000}"/>
    <cellStyle name="Normal 164 3 2 6" xfId="31295" xr:uid="{00000000-0005-0000-0000-000095340000}"/>
    <cellStyle name="Normal 164 3 3" xfId="6173" xr:uid="{00000000-0005-0000-0000-000096340000}"/>
    <cellStyle name="Normal 164 3 4" xfId="11756" xr:uid="{00000000-0005-0000-0000-000097340000}"/>
    <cellStyle name="Normal 164 3 5" xfId="17339" xr:uid="{00000000-0005-0000-0000-000098340000}"/>
    <cellStyle name="Normal 164 3 6" xfId="22922" xr:uid="{00000000-0005-0000-0000-000099340000}"/>
    <cellStyle name="Normal 164 3 7" xfId="28505" xr:uid="{00000000-0005-0000-0000-00009A340000}"/>
    <cellStyle name="Normal 164 4" xfId="758" xr:uid="{00000000-0005-0000-0000-00009B340000}"/>
    <cellStyle name="Normal 164 4 2" xfId="3556" xr:uid="{00000000-0005-0000-0000-00009C340000}"/>
    <cellStyle name="Normal 164 4 2 2" xfId="9148" xr:uid="{00000000-0005-0000-0000-00009D340000}"/>
    <cellStyle name="Normal 164 4 2 3" xfId="14731" xr:uid="{00000000-0005-0000-0000-00009E340000}"/>
    <cellStyle name="Normal 164 4 2 4" xfId="20314" xr:uid="{00000000-0005-0000-0000-00009F340000}"/>
    <cellStyle name="Normal 164 4 2 5" xfId="25897" xr:uid="{00000000-0005-0000-0000-0000A0340000}"/>
    <cellStyle name="Normal 164 4 2 6" xfId="31480" xr:uid="{00000000-0005-0000-0000-0000A1340000}"/>
    <cellStyle name="Normal 164 4 3" xfId="6358" xr:uid="{00000000-0005-0000-0000-0000A2340000}"/>
    <cellStyle name="Normal 164 4 4" xfId="11941" xr:uid="{00000000-0005-0000-0000-0000A3340000}"/>
    <cellStyle name="Normal 164 4 5" xfId="17524" xr:uid="{00000000-0005-0000-0000-0000A4340000}"/>
    <cellStyle name="Normal 164 4 6" xfId="23107" xr:uid="{00000000-0005-0000-0000-0000A5340000}"/>
    <cellStyle name="Normal 164 4 7" xfId="28690" xr:uid="{00000000-0005-0000-0000-0000A6340000}"/>
    <cellStyle name="Normal 164 5" xfId="945" xr:uid="{00000000-0005-0000-0000-0000A7340000}"/>
    <cellStyle name="Normal 164 5 2" xfId="3743" xr:uid="{00000000-0005-0000-0000-0000A8340000}"/>
    <cellStyle name="Normal 164 5 2 2" xfId="9335" xr:uid="{00000000-0005-0000-0000-0000A9340000}"/>
    <cellStyle name="Normal 164 5 2 3" xfId="14918" xr:uid="{00000000-0005-0000-0000-0000AA340000}"/>
    <cellStyle name="Normal 164 5 2 4" xfId="20501" xr:uid="{00000000-0005-0000-0000-0000AB340000}"/>
    <cellStyle name="Normal 164 5 2 5" xfId="26084" xr:uid="{00000000-0005-0000-0000-0000AC340000}"/>
    <cellStyle name="Normal 164 5 2 6" xfId="31667" xr:uid="{00000000-0005-0000-0000-0000AD340000}"/>
    <cellStyle name="Normal 164 5 3" xfId="6545" xr:uid="{00000000-0005-0000-0000-0000AE340000}"/>
    <cellStyle name="Normal 164 5 4" xfId="12128" xr:uid="{00000000-0005-0000-0000-0000AF340000}"/>
    <cellStyle name="Normal 164 5 5" xfId="17711" xr:uid="{00000000-0005-0000-0000-0000B0340000}"/>
    <cellStyle name="Normal 164 5 6" xfId="23294" xr:uid="{00000000-0005-0000-0000-0000B1340000}"/>
    <cellStyle name="Normal 164 5 7" xfId="28877" xr:uid="{00000000-0005-0000-0000-0000B2340000}"/>
    <cellStyle name="Normal 164 6" xfId="1312" xr:uid="{00000000-0005-0000-0000-0000B3340000}"/>
    <cellStyle name="Normal 164 6 2" xfId="4110" xr:uid="{00000000-0005-0000-0000-0000B4340000}"/>
    <cellStyle name="Normal 164 6 2 2" xfId="9702" xr:uid="{00000000-0005-0000-0000-0000B5340000}"/>
    <cellStyle name="Normal 164 6 2 3" xfId="15285" xr:uid="{00000000-0005-0000-0000-0000B6340000}"/>
    <cellStyle name="Normal 164 6 2 4" xfId="20868" xr:uid="{00000000-0005-0000-0000-0000B7340000}"/>
    <cellStyle name="Normal 164 6 2 5" xfId="26451" xr:uid="{00000000-0005-0000-0000-0000B8340000}"/>
    <cellStyle name="Normal 164 6 2 6" xfId="32034" xr:uid="{00000000-0005-0000-0000-0000B9340000}"/>
    <cellStyle name="Normal 164 6 3" xfId="6912" xr:uid="{00000000-0005-0000-0000-0000BA340000}"/>
    <cellStyle name="Normal 164 6 4" xfId="12495" xr:uid="{00000000-0005-0000-0000-0000BB340000}"/>
    <cellStyle name="Normal 164 6 5" xfId="18078" xr:uid="{00000000-0005-0000-0000-0000BC340000}"/>
    <cellStyle name="Normal 164 6 6" xfId="23661" xr:uid="{00000000-0005-0000-0000-0000BD340000}"/>
    <cellStyle name="Normal 164 6 7" xfId="29244" xr:uid="{00000000-0005-0000-0000-0000BE340000}"/>
    <cellStyle name="Normal 164 7" xfId="1501" xr:uid="{00000000-0005-0000-0000-0000BF340000}"/>
    <cellStyle name="Normal 164 7 2" xfId="4297" xr:uid="{00000000-0005-0000-0000-0000C0340000}"/>
    <cellStyle name="Normal 164 7 2 2" xfId="9889" xr:uid="{00000000-0005-0000-0000-0000C1340000}"/>
    <cellStyle name="Normal 164 7 2 3" xfId="15472" xr:uid="{00000000-0005-0000-0000-0000C2340000}"/>
    <cellStyle name="Normal 164 7 2 4" xfId="21055" xr:uid="{00000000-0005-0000-0000-0000C3340000}"/>
    <cellStyle name="Normal 164 7 2 5" xfId="26638" xr:uid="{00000000-0005-0000-0000-0000C4340000}"/>
    <cellStyle name="Normal 164 7 2 6" xfId="32221" xr:uid="{00000000-0005-0000-0000-0000C5340000}"/>
    <cellStyle name="Normal 164 7 3" xfId="7099" xr:uid="{00000000-0005-0000-0000-0000C6340000}"/>
    <cellStyle name="Normal 164 7 4" xfId="12682" xr:uid="{00000000-0005-0000-0000-0000C7340000}"/>
    <cellStyle name="Normal 164 7 5" xfId="18265" xr:uid="{00000000-0005-0000-0000-0000C8340000}"/>
    <cellStyle name="Normal 164 7 6" xfId="23848" xr:uid="{00000000-0005-0000-0000-0000C9340000}"/>
    <cellStyle name="Normal 164 7 7" xfId="29431" xr:uid="{00000000-0005-0000-0000-0000CA340000}"/>
    <cellStyle name="Normal 164 8" xfId="1688" xr:uid="{00000000-0005-0000-0000-0000CB340000}"/>
    <cellStyle name="Normal 164 8 2" xfId="4484" xr:uid="{00000000-0005-0000-0000-0000CC340000}"/>
    <cellStyle name="Normal 164 8 2 2" xfId="10076" xr:uid="{00000000-0005-0000-0000-0000CD340000}"/>
    <cellStyle name="Normal 164 8 2 3" xfId="15659" xr:uid="{00000000-0005-0000-0000-0000CE340000}"/>
    <cellStyle name="Normal 164 8 2 4" xfId="21242" xr:uid="{00000000-0005-0000-0000-0000CF340000}"/>
    <cellStyle name="Normal 164 8 2 5" xfId="26825" xr:uid="{00000000-0005-0000-0000-0000D0340000}"/>
    <cellStyle name="Normal 164 8 2 6" xfId="32408" xr:uid="{00000000-0005-0000-0000-0000D1340000}"/>
    <cellStyle name="Normal 164 8 3" xfId="7286" xr:uid="{00000000-0005-0000-0000-0000D2340000}"/>
    <cellStyle name="Normal 164 8 4" xfId="12869" xr:uid="{00000000-0005-0000-0000-0000D3340000}"/>
    <cellStyle name="Normal 164 8 5" xfId="18452" xr:uid="{00000000-0005-0000-0000-0000D4340000}"/>
    <cellStyle name="Normal 164 8 6" xfId="24035" xr:uid="{00000000-0005-0000-0000-0000D5340000}"/>
    <cellStyle name="Normal 164 8 7" xfId="29618" xr:uid="{00000000-0005-0000-0000-0000D6340000}"/>
    <cellStyle name="Normal 164 9" xfId="1875" xr:uid="{00000000-0005-0000-0000-0000D7340000}"/>
    <cellStyle name="Normal 164 9 2" xfId="4671" xr:uid="{00000000-0005-0000-0000-0000D8340000}"/>
    <cellStyle name="Normal 164 9 2 2" xfId="10263" xr:uid="{00000000-0005-0000-0000-0000D9340000}"/>
    <cellStyle name="Normal 164 9 2 3" xfId="15846" xr:uid="{00000000-0005-0000-0000-0000DA340000}"/>
    <cellStyle name="Normal 164 9 2 4" xfId="21429" xr:uid="{00000000-0005-0000-0000-0000DB340000}"/>
    <cellStyle name="Normal 164 9 2 5" xfId="27012" xr:uid="{00000000-0005-0000-0000-0000DC340000}"/>
    <cellStyle name="Normal 164 9 2 6" xfId="32595" xr:uid="{00000000-0005-0000-0000-0000DD340000}"/>
    <cellStyle name="Normal 164 9 3" xfId="7473" xr:uid="{00000000-0005-0000-0000-0000DE340000}"/>
    <cellStyle name="Normal 164 9 4" xfId="13056" xr:uid="{00000000-0005-0000-0000-0000DF340000}"/>
    <cellStyle name="Normal 164 9 5" xfId="18639" xr:uid="{00000000-0005-0000-0000-0000E0340000}"/>
    <cellStyle name="Normal 164 9 6" xfId="24222" xr:uid="{00000000-0005-0000-0000-0000E1340000}"/>
    <cellStyle name="Normal 164 9 7" xfId="29805" xr:uid="{00000000-0005-0000-0000-0000E2340000}"/>
    <cellStyle name="Normal 165" xfId="150" xr:uid="{00000000-0005-0000-0000-0000E3340000}"/>
    <cellStyle name="Normal 165 10" xfId="2056" xr:uid="{00000000-0005-0000-0000-0000E4340000}"/>
    <cellStyle name="Normal 165 10 2" xfId="4852" xr:uid="{00000000-0005-0000-0000-0000E5340000}"/>
    <cellStyle name="Normal 165 10 2 2" xfId="10444" xr:uid="{00000000-0005-0000-0000-0000E6340000}"/>
    <cellStyle name="Normal 165 10 2 3" xfId="16027" xr:uid="{00000000-0005-0000-0000-0000E7340000}"/>
    <cellStyle name="Normal 165 10 2 4" xfId="21610" xr:uid="{00000000-0005-0000-0000-0000E8340000}"/>
    <cellStyle name="Normal 165 10 2 5" xfId="27193" xr:uid="{00000000-0005-0000-0000-0000E9340000}"/>
    <cellStyle name="Normal 165 10 2 6" xfId="32776" xr:uid="{00000000-0005-0000-0000-0000EA340000}"/>
    <cellStyle name="Normal 165 10 3" xfId="7654" xr:uid="{00000000-0005-0000-0000-0000EB340000}"/>
    <cellStyle name="Normal 165 10 4" xfId="13237" xr:uid="{00000000-0005-0000-0000-0000EC340000}"/>
    <cellStyle name="Normal 165 10 5" xfId="18820" xr:uid="{00000000-0005-0000-0000-0000ED340000}"/>
    <cellStyle name="Normal 165 10 6" xfId="24403" xr:uid="{00000000-0005-0000-0000-0000EE340000}"/>
    <cellStyle name="Normal 165 10 7" xfId="29986" xr:uid="{00000000-0005-0000-0000-0000EF340000}"/>
    <cellStyle name="Normal 165 11" xfId="2243" xr:uid="{00000000-0005-0000-0000-0000F0340000}"/>
    <cellStyle name="Normal 165 11 2" xfId="5039" xr:uid="{00000000-0005-0000-0000-0000F1340000}"/>
    <cellStyle name="Normal 165 11 2 2" xfId="10631" xr:uid="{00000000-0005-0000-0000-0000F2340000}"/>
    <cellStyle name="Normal 165 11 2 3" xfId="16214" xr:uid="{00000000-0005-0000-0000-0000F3340000}"/>
    <cellStyle name="Normal 165 11 2 4" xfId="21797" xr:uid="{00000000-0005-0000-0000-0000F4340000}"/>
    <cellStyle name="Normal 165 11 2 5" xfId="27380" xr:uid="{00000000-0005-0000-0000-0000F5340000}"/>
    <cellStyle name="Normal 165 11 2 6" xfId="32963" xr:uid="{00000000-0005-0000-0000-0000F6340000}"/>
    <cellStyle name="Normal 165 11 3" xfId="7841" xr:uid="{00000000-0005-0000-0000-0000F7340000}"/>
    <cellStyle name="Normal 165 11 4" xfId="13424" xr:uid="{00000000-0005-0000-0000-0000F8340000}"/>
    <cellStyle name="Normal 165 11 5" xfId="19007" xr:uid="{00000000-0005-0000-0000-0000F9340000}"/>
    <cellStyle name="Normal 165 11 6" xfId="24590" xr:uid="{00000000-0005-0000-0000-0000FA340000}"/>
    <cellStyle name="Normal 165 11 7" xfId="30173" xr:uid="{00000000-0005-0000-0000-0000FB340000}"/>
    <cellStyle name="Normal 165 12" xfId="2430" xr:uid="{00000000-0005-0000-0000-0000FC340000}"/>
    <cellStyle name="Normal 165 12 2" xfId="5226" xr:uid="{00000000-0005-0000-0000-0000FD340000}"/>
    <cellStyle name="Normal 165 12 2 2" xfId="10818" xr:uid="{00000000-0005-0000-0000-0000FE340000}"/>
    <cellStyle name="Normal 165 12 2 3" xfId="16401" xr:uid="{00000000-0005-0000-0000-0000FF340000}"/>
    <cellStyle name="Normal 165 12 2 4" xfId="21984" xr:uid="{00000000-0005-0000-0000-000000350000}"/>
    <cellStyle name="Normal 165 12 2 5" xfId="27567" xr:uid="{00000000-0005-0000-0000-000001350000}"/>
    <cellStyle name="Normal 165 12 2 6" xfId="33150" xr:uid="{00000000-0005-0000-0000-000002350000}"/>
    <cellStyle name="Normal 165 12 3" xfId="8028" xr:uid="{00000000-0005-0000-0000-000003350000}"/>
    <cellStyle name="Normal 165 12 4" xfId="13611" xr:uid="{00000000-0005-0000-0000-000004350000}"/>
    <cellStyle name="Normal 165 12 5" xfId="19194" xr:uid="{00000000-0005-0000-0000-000005350000}"/>
    <cellStyle name="Normal 165 12 6" xfId="24777" xr:uid="{00000000-0005-0000-0000-000006350000}"/>
    <cellStyle name="Normal 165 12 7" xfId="30360" xr:uid="{00000000-0005-0000-0000-000007350000}"/>
    <cellStyle name="Normal 165 13" xfId="2617" xr:uid="{00000000-0005-0000-0000-000008350000}"/>
    <cellStyle name="Normal 165 13 2" xfId="5413" xr:uid="{00000000-0005-0000-0000-000009350000}"/>
    <cellStyle name="Normal 165 13 2 2" xfId="11005" xr:uid="{00000000-0005-0000-0000-00000A350000}"/>
    <cellStyle name="Normal 165 13 2 3" xfId="16588" xr:uid="{00000000-0005-0000-0000-00000B350000}"/>
    <cellStyle name="Normal 165 13 2 4" xfId="22171" xr:uid="{00000000-0005-0000-0000-00000C350000}"/>
    <cellStyle name="Normal 165 13 2 5" xfId="27754" xr:uid="{00000000-0005-0000-0000-00000D350000}"/>
    <cellStyle name="Normal 165 13 2 6" xfId="33337" xr:uid="{00000000-0005-0000-0000-00000E350000}"/>
    <cellStyle name="Normal 165 13 3" xfId="8215" xr:uid="{00000000-0005-0000-0000-00000F350000}"/>
    <cellStyle name="Normal 165 13 4" xfId="13798" xr:uid="{00000000-0005-0000-0000-000010350000}"/>
    <cellStyle name="Normal 165 13 5" xfId="19381" xr:uid="{00000000-0005-0000-0000-000011350000}"/>
    <cellStyle name="Normal 165 13 6" xfId="24964" xr:uid="{00000000-0005-0000-0000-000012350000}"/>
    <cellStyle name="Normal 165 13 7" xfId="30547" xr:uid="{00000000-0005-0000-0000-000013350000}"/>
    <cellStyle name="Normal 165 14" xfId="2804" xr:uid="{00000000-0005-0000-0000-000014350000}"/>
    <cellStyle name="Normal 165 14 2" xfId="5600" xr:uid="{00000000-0005-0000-0000-000015350000}"/>
    <cellStyle name="Normal 165 14 2 2" xfId="11192" xr:uid="{00000000-0005-0000-0000-000016350000}"/>
    <cellStyle name="Normal 165 14 2 3" xfId="16775" xr:uid="{00000000-0005-0000-0000-000017350000}"/>
    <cellStyle name="Normal 165 14 2 4" xfId="22358" xr:uid="{00000000-0005-0000-0000-000018350000}"/>
    <cellStyle name="Normal 165 14 2 5" xfId="27941" xr:uid="{00000000-0005-0000-0000-000019350000}"/>
    <cellStyle name="Normal 165 14 2 6" xfId="33524" xr:uid="{00000000-0005-0000-0000-00001A350000}"/>
    <cellStyle name="Normal 165 14 3" xfId="8402" xr:uid="{00000000-0005-0000-0000-00001B350000}"/>
    <cellStyle name="Normal 165 14 4" xfId="13985" xr:uid="{00000000-0005-0000-0000-00001C350000}"/>
    <cellStyle name="Normal 165 14 5" xfId="19568" xr:uid="{00000000-0005-0000-0000-00001D350000}"/>
    <cellStyle name="Normal 165 14 6" xfId="25151" xr:uid="{00000000-0005-0000-0000-00001E350000}"/>
    <cellStyle name="Normal 165 14 7" xfId="30734" xr:uid="{00000000-0005-0000-0000-00001F350000}"/>
    <cellStyle name="Normal 165 15" xfId="2991" xr:uid="{00000000-0005-0000-0000-000020350000}"/>
    <cellStyle name="Normal 165 15 2" xfId="8589" xr:uid="{00000000-0005-0000-0000-000021350000}"/>
    <cellStyle name="Normal 165 15 3" xfId="14172" xr:uid="{00000000-0005-0000-0000-000022350000}"/>
    <cellStyle name="Normal 165 15 4" xfId="19755" xr:uid="{00000000-0005-0000-0000-000023350000}"/>
    <cellStyle name="Normal 165 15 5" xfId="25338" xr:uid="{00000000-0005-0000-0000-000024350000}"/>
    <cellStyle name="Normal 165 15 6" xfId="30921" xr:uid="{00000000-0005-0000-0000-000025350000}"/>
    <cellStyle name="Normal 165 16" xfId="5796" xr:uid="{00000000-0005-0000-0000-000026350000}"/>
    <cellStyle name="Normal 165 17" xfId="11379" xr:uid="{00000000-0005-0000-0000-000027350000}"/>
    <cellStyle name="Normal 165 18" xfId="16962" xr:uid="{00000000-0005-0000-0000-000028350000}"/>
    <cellStyle name="Normal 165 19" xfId="22545" xr:uid="{00000000-0005-0000-0000-000029350000}"/>
    <cellStyle name="Normal 165 2" xfId="381" xr:uid="{00000000-0005-0000-0000-00002A350000}"/>
    <cellStyle name="Normal 165 2 2" xfId="1122" xr:uid="{00000000-0005-0000-0000-00002B350000}"/>
    <cellStyle name="Normal 165 2 2 2" xfId="3920" xr:uid="{00000000-0005-0000-0000-00002C350000}"/>
    <cellStyle name="Normal 165 2 2 2 2" xfId="9512" xr:uid="{00000000-0005-0000-0000-00002D350000}"/>
    <cellStyle name="Normal 165 2 2 2 3" xfId="15095" xr:uid="{00000000-0005-0000-0000-00002E350000}"/>
    <cellStyle name="Normal 165 2 2 2 4" xfId="20678" xr:uid="{00000000-0005-0000-0000-00002F350000}"/>
    <cellStyle name="Normal 165 2 2 2 5" xfId="26261" xr:uid="{00000000-0005-0000-0000-000030350000}"/>
    <cellStyle name="Normal 165 2 2 2 6" xfId="31844" xr:uid="{00000000-0005-0000-0000-000031350000}"/>
    <cellStyle name="Normal 165 2 2 3" xfId="6722" xr:uid="{00000000-0005-0000-0000-000032350000}"/>
    <cellStyle name="Normal 165 2 2 4" xfId="12305" xr:uid="{00000000-0005-0000-0000-000033350000}"/>
    <cellStyle name="Normal 165 2 2 5" xfId="17888" xr:uid="{00000000-0005-0000-0000-000034350000}"/>
    <cellStyle name="Normal 165 2 2 6" xfId="23471" xr:uid="{00000000-0005-0000-0000-000035350000}"/>
    <cellStyle name="Normal 165 2 2 7" xfId="29054" xr:uid="{00000000-0005-0000-0000-000036350000}"/>
    <cellStyle name="Normal 165 2 3" xfId="3179" xr:uid="{00000000-0005-0000-0000-000037350000}"/>
    <cellStyle name="Normal 165 2 3 2" xfId="8773" xr:uid="{00000000-0005-0000-0000-000038350000}"/>
    <cellStyle name="Normal 165 2 3 3" xfId="14356" xr:uid="{00000000-0005-0000-0000-000039350000}"/>
    <cellStyle name="Normal 165 2 3 4" xfId="19939" xr:uid="{00000000-0005-0000-0000-00003A350000}"/>
    <cellStyle name="Normal 165 2 3 5" xfId="25522" xr:uid="{00000000-0005-0000-0000-00003B350000}"/>
    <cellStyle name="Normal 165 2 3 6" xfId="31105" xr:uid="{00000000-0005-0000-0000-00003C350000}"/>
    <cellStyle name="Normal 165 2 4" xfId="5983" xr:uid="{00000000-0005-0000-0000-00003D350000}"/>
    <cellStyle name="Normal 165 2 5" xfId="11566" xr:uid="{00000000-0005-0000-0000-00003E350000}"/>
    <cellStyle name="Normal 165 2 6" xfId="17149" xr:uid="{00000000-0005-0000-0000-00003F350000}"/>
    <cellStyle name="Normal 165 2 7" xfId="22732" xr:uid="{00000000-0005-0000-0000-000040350000}"/>
    <cellStyle name="Normal 165 2 8" xfId="28315" xr:uid="{00000000-0005-0000-0000-000041350000}"/>
    <cellStyle name="Normal 165 20" xfId="28128" xr:uid="{00000000-0005-0000-0000-000042350000}"/>
    <cellStyle name="Normal 165 3" xfId="565" xr:uid="{00000000-0005-0000-0000-000043350000}"/>
    <cellStyle name="Normal 165 3 2" xfId="3363" xr:uid="{00000000-0005-0000-0000-000044350000}"/>
    <cellStyle name="Normal 165 3 2 2" xfId="8957" xr:uid="{00000000-0005-0000-0000-000045350000}"/>
    <cellStyle name="Normal 165 3 2 3" xfId="14540" xr:uid="{00000000-0005-0000-0000-000046350000}"/>
    <cellStyle name="Normal 165 3 2 4" xfId="20123" xr:uid="{00000000-0005-0000-0000-000047350000}"/>
    <cellStyle name="Normal 165 3 2 5" xfId="25706" xr:uid="{00000000-0005-0000-0000-000048350000}"/>
    <cellStyle name="Normal 165 3 2 6" xfId="31289" xr:uid="{00000000-0005-0000-0000-000049350000}"/>
    <cellStyle name="Normal 165 3 3" xfId="6167" xr:uid="{00000000-0005-0000-0000-00004A350000}"/>
    <cellStyle name="Normal 165 3 4" xfId="11750" xr:uid="{00000000-0005-0000-0000-00004B350000}"/>
    <cellStyle name="Normal 165 3 5" xfId="17333" xr:uid="{00000000-0005-0000-0000-00004C350000}"/>
    <cellStyle name="Normal 165 3 6" xfId="22916" xr:uid="{00000000-0005-0000-0000-00004D350000}"/>
    <cellStyle name="Normal 165 3 7" xfId="28499" xr:uid="{00000000-0005-0000-0000-00004E350000}"/>
    <cellStyle name="Normal 165 4" xfId="752" xr:uid="{00000000-0005-0000-0000-00004F350000}"/>
    <cellStyle name="Normal 165 4 2" xfId="3550" xr:uid="{00000000-0005-0000-0000-000050350000}"/>
    <cellStyle name="Normal 165 4 2 2" xfId="9142" xr:uid="{00000000-0005-0000-0000-000051350000}"/>
    <cellStyle name="Normal 165 4 2 3" xfId="14725" xr:uid="{00000000-0005-0000-0000-000052350000}"/>
    <cellStyle name="Normal 165 4 2 4" xfId="20308" xr:uid="{00000000-0005-0000-0000-000053350000}"/>
    <cellStyle name="Normal 165 4 2 5" xfId="25891" xr:uid="{00000000-0005-0000-0000-000054350000}"/>
    <cellStyle name="Normal 165 4 2 6" xfId="31474" xr:uid="{00000000-0005-0000-0000-000055350000}"/>
    <cellStyle name="Normal 165 4 3" xfId="6352" xr:uid="{00000000-0005-0000-0000-000056350000}"/>
    <cellStyle name="Normal 165 4 4" xfId="11935" xr:uid="{00000000-0005-0000-0000-000057350000}"/>
    <cellStyle name="Normal 165 4 5" xfId="17518" xr:uid="{00000000-0005-0000-0000-000058350000}"/>
    <cellStyle name="Normal 165 4 6" xfId="23101" xr:uid="{00000000-0005-0000-0000-000059350000}"/>
    <cellStyle name="Normal 165 4 7" xfId="28684" xr:uid="{00000000-0005-0000-0000-00005A350000}"/>
    <cellStyle name="Normal 165 5" xfId="939" xr:uid="{00000000-0005-0000-0000-00005B350000}"/>
    <cellStyle name="Normal 165 5 2" xfId="3737" xr:uid="{00000000-0005-0000-0000-00005C350000}"/>
    <cellStyle name="Normal 165 5 2 2" xfId="9329" xr:uid="{00000000-0005-0000-0000-00005D350000}"/>
    <cellStyle name="Normal 165 5 2 3" xfId="14912" xr:uid="{00000000-0005-0000-0000-00005E350000}"/>
    <cellStyle name="Normal 165 5 2 4" xfId="20495" xr:uid="{00000000-0005-0000-0000-00005F350000}"/>
    <cellStyle name="Normal 165 5 2 5" xfId="26078" xr:uid="{00000000-0005-0000-0000-000060350000}"/>
    <cellStyle name="Normal 165 5 2 6" xfId="31661" xr:uid="{00000000-0005-0000-0000-000061350000}"/>
    <cellStyle name="Normal 165 5 3" xfId="6539" xr:uid="{00000000-0005-0000-0000-000062350000}"/>
    <cellStyle name="Normal 165 5 4" xfId="12122" xr:uid="{00000000-0005-0000-0000-000063350000}"/>
    <cellStyle name="Normal 165 5 5" xfId="17705" xr:uid="{00000000-0005-0000-0000-000064350000}"/>
    <cellStyle name="Normal 165 5 6" xfId="23288" xr:uid="{00000000-0005-0000-0000-000065350000}"/>
    <cellStyle name="Normal 165 5 7" xfId="28871" xr:uid="{00000000-0005-0000-0000-000066350000}"/>
    <cellStyle name="Normal 165 6" xfId="1306" xr:uid="{00000000-0005-0000-0000-000067350000}"/>
    <cellStyle name="Normal 165 6 2" xfId="4104" xr:uid="{00000000-0005-0000-0000-000068350000}"/>
    <cellStyle name="Normal 165 6 2 2" xfId="9696" xr:uid="{00000000-0005-0000-0000-000069350000}"/>
    <cellStyle name="Normal 165 6 2 3" xfId="15279" xr:uid="{00000000-0005-0000-0000-00006A350000}"/>
    <cellStyle name="Normal 165 6 2 4" xfId="20862" xr:uid="{00000000-0005-0000-0000-00006B350000}"/>
    <cellStyle name="Normal 165 6 2 5" xfId="26445" xr:uid="{00000000-0005-0000-0000-00006C350000}"/>
    <cellStyle name="Normal 165 6 2 6" xfId="32028" xr:uid="{00000000-0005-0000-0000-00006D350000}"/>
    <cellStyle name="Normal 165 6 3" xfId="6906" xr:uid="{00000000-0005-0000-0000-00006E350000}"/>
    <cellStyle name="Normal 165 6 4" xfId="12489" xr:uid="{00000000-0005-0000-0000-00006F350000}"/>
    <cellStyle name="Normal 165 6 5" xfId="18072" xr:uid="{00000000-0005-0000-0000-000070350000}"/>
    <cellStyle name="Normal 165 6 6" xfId="23655" xr:uid="{00000000-0005-0000-0000-000071350000}"/>
    <cellStyle name="Normal 165 6 7" xfId="29238" xr:uid="{00000000-0005-0000-0000-000072350000}"/>
    <cellStyle name="Normal 165 7" xfId="1495" xr:uid="{00000000-0005-0000-0000-000073350000}"/>
    <cellStyle name="Normal 165 7 2" xfId="4291" xr:uid="{00000000-0005-0000-0000-000074350000}"/>
    <cellStyle name="Normal 165 7 2 2" xfId="9883" xr:uid="{00000000-0005-0000-0000-000075350000}"/>
    <cellStyle name="Normal 165 7 2 3" xfId="15466" xr:uid="{00000000-0005-0000-0000-000076350000}"/>
    <cellStyle name="Normal 165 7 2 4" xfId="21049" xr:uid="{00000000-0005-0000-0000-000077350000}"/>
    <cellStyle name="Normal 165 7 2 5" xfId="26632" xr:uid="{00000000-0005-0000-0000-000078350000}"/>
    <cellStyle name="Normal 165 7 2 6" xfId="32215" xr:uid="{00000000-0005-0000-0000-000079350000}"/>
    <cellStyle name="Normal 165 7 3" xfId="7093" xr:uid="{00000000-0005-0000-0000-00007A350000}"/>
    <cellStyle name="Normal 165 7 4" xfId="12676" xr:uid="{00000000-0005-0000-0000-00007B350000}"/>
    <cellStyle name="Normal 165 7 5" xfId="18259" xr:uid="{00000000-0005-0000-0000-00007C350000}"/>
    <cellStyle name="Normal 165 7 6" xfId="23842" xr:uid="{00000000-0005-0000-0000-00007D350000}"/>
    <cellStyle name="Normal 165 7 7" xfId="29425" xr:uid="{00000000-0005-0000-0000-00007E350000}"/>
    <cellStyle name="Normal 165 8" xfId="1682" xr:uid="{00000000-0005-0000-0000-00007F350000}"/>
    <cellStyle name="Normal 165 8 2" xfId="4478" xr:uid="{00000000-0005-0000-0000-000080350000}"/>
    <cellStyle name="Normal 165 8 2 2" xfId="10070" xr:uid="{00000000-0005-0000-0000-000081350000}"/>
    <cellStyle name="Normal 165 8 2 3" xfId="15653" xr:uid="{00000000-0005-0000-0000-000082350000}"/>
    <cellStyle name="Normal 165 8 2 4" xfId="21236" xr:uid="{00000000-0005-0000-0000-000083350000}"/>
    <cellStyle name="Normal 165 8 2 5" xfId="26819" xr:uid="{00000000-0005-0000-0000-000084350000}"/>
    <cellStyle name="Normal 165 8 2 6" xfId="32402" xr:uid="{00000000-0005-0000-0000-000085350000}"/>
    <cellStyle name="Normal 165 8 3" xfId="7280" xr:uid="{00000000-0005-0000-0000-000086350000}"/>
    <cellStyle name="Normal 165 8 4" xfId="12863" xr:uid="{00000000-0005-0000-0000-000087350000}"/>
    <cellStyle name="Normal 165 8 5" xfId="18446" xr:uid="{00000000-0005-0000-0000-000088350000}"/>
    <cellStyle name="Normal 165 8 6" xfId="24029" xr:uid="{00000000-0005-0000-0000-000089350000}"/>
    <cellStyle name="Normal 165 8 7" xfId="29612" xr:uid="{00000000-0005-0000-0000-00008A350000}"/>
    <cellStyle name="Normal 165 9" xfId="1869" xr:uid="{00000000-0005-0000-0000-00008B350000}"/>
    <cellStyle name="Normal 165 9 2" xfId="4665" xr:uid="{00000000-0005-0000-0000-00008C350000}"/>
    <cellStyle name="Normal 165 9 2 2" xfId="10257" xr:uid="{00000000-0005-0000-0000-00008D350000}"/>
    <cellStyle name="Normal 165 9 2 3" xfId="15840" xr:uid="{00000000-0005-0000-0000-00008E350000}"/>
    <cellStyle name="Normal 165 9 2 4" xfId="21423" xr:uid="{00000000-0005-0000-0000-00008F350000}"/>
    <cellStyle name="Normal 165 9 2 5" xfId="27006" xr:uid="{00000000-0005-0000-0000-000090350000}"/>
    <cellStyle name="Normal 165 9 2 6" xfId="32589" xr:uid="{00000000-0005-0000-0000-000091350000}"/>
    <cellStyle name="Normal 165 9 3" xfId="7467" xr:uid="{00000000-0005-0000-0000-000092350000}"/>
    <cellStyle name="Normal 165 9 4" xfId="13050" xr:uid="{00000000-0005-0000-0000-000093350000}"/>
    <cellStyle name="Normal 165 9 5" xfId="18633" xr:uid="{00000000-0005-0000-0000-000094350000}"/>
    <cellStyle name="Normal 165 9 6" xfId="24216" xr:uid="{00000000-0005-0000-0000-000095350000}"/>
    <cellStyle name="Normal 165 9 7" xfId="29799" xr:uid="{00000000-0005-0000-0000-000096350000}"/>
    <cellStyle name="Normal 166" xfId="190" xr:uid="{00000000-0005-0000-0000-000097350000}"/>
    <cellStyle name="Normal 166 10" xfId="2094" xr:uid="{00000000-0005-0000-0000-000098350000}"/>
    <cellStyle name="Normal 166 10 2" xfId="4890" xr:uid="{00000000-0005-0000-0000-000099350000}"/>
    <cellStyle name="Normal 166 10 2 2" xfId="10482" xr:uid="{00000000-0005-0000-0000-00009A350000}"/>
    <cellStyle name="Normal 166 10 2 3" xfId="16065" xr:uid="{00000000-0005-0000-0000-00009B350000}"/>
    <cellStyle name="Normal 166 10 2 4" xfId="21648" xr:uid="{00000000-0005-0000-0000-00009C350000}"/>
    <cellStyle name="Normal 166 10 2 5" xfId="27231" xr:uid="{00000000-0005-0000-0000-00009D350000}"/>
    <cellStyle name="Normal 166 10 2 6" xfId="32814" xr:uid="{00000000-0005-0000-0000-00009E350000}"/>
    <cellStyle name="Normal 166 10 3" xfId="7692" xr:uid="{00000000-0005-0000-0000-00009F350000}"/>
    <cellStyle name="Normal 166 10 4" xfId="13275" xr:uid="{00000000-0005-0000-0000-0000A0350000}"/>
    <cellStyle name="Normal 166 10 5" xfId="18858" xr:uid="{00000000-0005-0000-0000-0000A1350000}"/>
    <cellStyle name="Normal 166 10 6" xfId="24441" xr:uid="{00000000-0005-0000-0000-0000A2350000}"/>
    <cellStyle name="Normal 166 10 7" xfId="30024" xr:uid="{00000000-0005-0000-0000-0000A3350000}"/>
    <cellStyle name="Normal 166 11" xfId="2281" xr:uid="{00000000-0005-0000-0000-0000A4350000}"/>
    <cellStyle name="Normal 166 11 2" xfId="5077" xr:uid="{00000000-0005-0000-0000-0000A5350000}"/>
    <cellStyle name="Normal 166 11 2 2" xfId="10669" xr:uid="{00000000-0005-0000-0000-0000A6350000}"/>
    <cellStyle name="Normal 166 11 2 3" xfId="16252" xr:uid="{00000000-0005-0000-0000-0000A7350000}"/>
    <cellStyle name="Normal 166 11 2 4" xfId="21835" xr:uid="{00000000-0005-0000-0000-0000A8350000}"/>
    <cellStyle name="Normal 166 11 2 5" xfId="27418" xr:uid="{00000000-0005-0000-0000-0000A9350000}"/>
    <cellStyle name="Normal 166 11 2 6" xfId="33001" xr:uid="{00000000-0005-0000-0000-0000AA350000}"/>
    <cellStyle name="Normal 166 11 3" xfId="7879" xr:uid="{00000000-0005-0000-0000-0000AB350000}"/>
    <cellStyle name="Normal 166 11 4" xfId="13462" xr:uid="{00000000-0005-0000-0000-0000AC350000}"/>
    <cellStyle name="Normal 166 11 5" xfId="19045" xr:uid="{00000000-0005-0000-0000-0000AD350000}"/>
    <cellStyle name="Normal 166 11 6" xfId="24628" xr:uid="{00000000-0005-0000-0000-0000AE350000}"/>
    <cellStyle name="Normal 166 11 7" xfId="30211" xr:uid="{00000000-0005-0000-0000-0000AF350000}"/>
    <cellStyle name="Normal 166 12" xfId="2468" xr:uid="{00000000-0005-0000-0000-0000B0350000}"/>
    <cellStyle name="Normal 166 12 2" xfId="5264" xr:uid="{00000000-0005-0000-0000-0000B1350000}"/>
    <cellStyle name="Normal 166 12 2 2" xfId="10856" xr:uid="{00000000-0005-0000-0000-0000B2350000}"/>
    <cellStyle name="Normal 166 12 2 3" xfId="16439" xr:uid="{00000000-0005-0000-0000-0000B3350000}"/>
    <cellStyle name="Normal 166 12 2 4" xfId="22022" xr:uid="{00000000-0005-0000-0000-0000B4350000}"/>
    <cellStyle name="Normal 166 12 2 5" xfId="27605" xr:uid="{00000000-0005-0000-0000-0000B5350000}"/>
    <cellStyle name="Normal 166 12 2 6" xfId="33188" xr:uid="{00000000-0005-0000-0000-0000B6350000}"/>
    <cellStyle name="Normal 166 12 3" xfId="8066" xr:uid="{00000000-0005-0000-0000-0000B7350000}"/>
    <cellStyle name="Normal 166 12 4" xfId="13649" xr:uid="{00000000-0005-0000-0000-0000B8350000}"/>
    <cellStyle name="Normal 166 12 5" xfId="19232" xr:uid="{00000000-0005-0000-0000-0000B9350000}"/>
    <cellStyle name="Normal 166 12 6" xfId="24815" xr:uid="{00000000-0005-0000-0000-0000BA350000}"/>
    <cellStyle name="Normal 166 12 7" xfId="30398" xr:uid="{00000000-0005-0000-0000-0000BB350000}"/>
    <cellStyle name="Normal 166 13" xfId="2655" xr:uid="{00000000-0005-0000-0000-0000BC350000}"/>
    <cellStyle name="Normal 166 13 2" xfId="5451" xr:uid="{00000000-0005-0000-0000-0000BD350000}"/>
    <cellStyle name="Normal 166 13 2 2" xfId="11043" xr:uid="{00000000-0005-0000-0000-0000BE350000}"/>
    <cellStyle name="Normal 166 13 2 3" xfId="16626" xr:uid="{00000000-0005-0000-0000-0000BF350000}"/>
    <cellStyle name="Normal 166 13 2 4" xfId="22209" xr:uid="{00000000-0005-0000-0000-0000C0350000}"/>
    <cellStyle name="Normal 166 13 2 5" xfId="27792" xr:uid="{00000000-0005-0000-0000-0000C1350000}"/>
    <cellStyle name="Normal 166 13 2 6" xfId="33375" xr:uid="{00000000-0005-0000-0000-0000C2350000}"/>
    <cellStyle name="Normal 166 13 3" xfId="8253" xr:uid="{00000000-0005-0000-0000-0000C3350000}"/>
    <cellStyle name="Normal 166 13 4" xfId="13836" xr:uid="{00000000-0005-0000-0000-0000C4350000}"/>
    <cellStyle name="Normal 166 13 5" xfId="19419" xr:uid="{00000000-0005-0000-0000-0000C5350000}"/>
    <cellStyle name="Normal 166 13 6" xfId="25002" xr:uid="{00000000-0005-0000-0000-0000C6350000}"/>
    <cellStyle name="Normal 166 13 7" xfId="30585" xr:uid="{00000000-0005-0000-0000-0000C7350000}"/>
    <cellStyle name="Normal 166 14" xfId="2842" xr:uid="{00000000-0005-0000-0000-0000C8350000}"/>
    <cellStyle name="Normal 166 14 2" xfId="5638" xr:uid="{00000000-0005-0000-0000-0000C9350000}"/>
    <cellStyle name="Normal 166 14 2 2" xfId="11230" xr:uid="{00000000-0005-0000-0000-0000CA350000}"/>
    <cellStyle name="Normal 166 14 2 3" xfId="16813" xr:uid="{00000000-0005-0000-0000-0000CB350000}"/>
    <cellStyle name="Normal 166 14 2 4" xfId="22396" xr:uid="{00000000-0005-0000-0000-0000CC350000}"/>
    <cellStyle name="Normal 166 14 2 5" xfId="27979" xr:uid="{00000000-0005-0000-0000-0000CD350000}"/>
    <cellStyle name="Normal 166 14 2 6" xfId="33562" xr:uid="{00000000-0005-0000-0000-0000CE350000}"/>
    <cellStyle name="Normal 166 14 3" xfId="8440" xr:uid="{00000000-0005-0000-0000-0000CF350000}"/>
    <cellStyle name="Normal 166 14 4" xfId="14023" xr:uid="{00000000-0005-0000-0000-0000D0350000}"/>
    <cellStyle name="Normal 166 14 5" xfId="19606" xr:uid="{00000000-0005-0000-0000-0000D1350000}"/>
    <cellStyle name="Normal 166 14 6" xfId="25189" xr:uid="{00000000-0005-0000-0000-0000D2350000}"/>
    <cellStyle name="Normal 166 14 7" xfId="30772" xr:uid="{00000000-0005-0000-0000-0000D3350000}"/>
    <cellStyle name="Normal 166 15" xfId="3029" xr:uid="{00000000-0005-0000-0000-0000D4350000}"/>
    <cellStyle name="Normal 166 15 2" xfId="8627" xr:uid="{00000000-0005-0000-0000-0000D5350000}"/>
    <cellStyle name="Normal 166 15 3" xfId="14210" xr:uid="{00000000-0005-0000-0000-0000D6350000}"/>
    <cellStyle name="Normal 166 15 4" xfId="19793" xr:uid="{00000000-0005-0000-0000-0000D7350000}"/>
    <cellStyle name="Normal 166 15 5" xfId="25376" xr:uid="{00000000-0005-0000-0000-0000D8350000}"/>
    <cellStyle name="Normal 166 15 6" xfId="30959" xr:uid="{00000000-0005-0000-0000-0000D9350000}"/>
    <cellStyle name="Normal 166 16" xfId="5834" xr:uid="{00000000-0005-0000-0000-0000DA350000}"/>
    <cellStyle name="Normal 166 17" xfId="11417" xr:uid="{00000000-0005-0000-0000-0000DB350000}"/>
    <cellStyle name="Normal 166 18" xfId="17000" xr:uid="{00000000-0005-0000-0000-0000DC350000}"/>
    <cellStyle name="Normal 166 19" xfId="22583" xr:uid="{00000000-0005-0000-0000-0000DD350000}"/>
    <cellStyle name="Normal 166 2" xfId="419" xr:uid="{00000000-0005-0000-0000-0000DE350000}"/>
    <cellStyle name="Normal 166 2 2" xfId="1160" xr:uid="{00000000-0005-0000-0000-0000DF350000}"/>
    <cellStyle name="Normal 166 2 2 2" xfId="3958" xr:uid="{00000000-0005-0000-0000-0000E0350000}"/>
    <cellStyle name="Normal 166 2 2 2 2" xfId="9550" xr:uid="{00000000-0005-0000-0000-0000E1350000}"/>
    <cellStyle name="Normal 166 2 2 2 3" xfId="15133" xr:uid="{00000000-0005-0000-0000-0000E2350000}"/>
    <cellStyle name="Normal 166 2 2 2 4" xfId="20716" xr:uid="{00000000-0005-0000-0000-0000E3350000}"/>
    <cellStyle name="Normal 166 2 2 2 5" xfId="26299" xr:uid="{00000000-0005-0000-0000-0000E4350000}"/>
    <cellStyle name="Normal 166 2 2 2 6" xfId="31882" xr:uid="{00000000-0005-0000-0000-0000E5350000}"/>
    <cellStyle name="Normal 166 2 2 3" xfId="6760" xr:uid="{00000000-0005-0000-0000-0000E6350000}"/>
    <cellStyle name="Normal 166 2 2 4" xfId="12343" xr:uid="{00000000-0005-0000-0000-0000E7350000}"/>
    <cellStyle name="Normal 166 2 2 5" xfId="17926" xr:uid="{00000000-0005-0000-0000-0000E8350000}"/>
    <cellStyle name="Normal 166 2 2 6" xfId="23509" xr:uid="{00000000-0005-0000-0000-0000E9350000}"/>
    <cellStyle name="Normal 166 2 2 7" xfId="29092" xr:uid="{00000000-0005-0000-0000-0000EA350000}"/>
    <cellStyle name="Normal 166 2 3" xfId="3217" xr:uid="{00000000-0005-0000-0000-0000EB350000}"/>
    <cellStyle name="Normal 166 2 3 2" xfId="8811" xr:uid="{00000000-0005-0000-0000-0000EC350000}"/>
    <cellStyle name="Normal 166 2 3 3" xfId="14394" xr:uid="{00000000-0005-0000-0000-0000ED350000}"/>
    <cellStyle name="Normal 166 2 3 4" xfId="19977" xr:uid="{00000000-0005-0000-0000-0000EE350000}"/>
    <cellStyle name="Normal 166 2 3 5" xfId="25560" xr:uid="{00000000-0005-0000-0000-0000EF350000}"/>
    <cellStyle name="Normal 166 2 3 6" xfId="31143" xr:uid="{00000000-0005-0000-0000-0000F0350000}"/>
    <cellStyle name="Normal 166 2 4" xfId="6021" xr:uid="{00000000-0005-0000-0000-0000F1350000}"/>
    <cellStyle name="Normal 166 2 5" xfId="11604" xr:uid="{00000000-0005-0000-0000-0000F2350000}"/>
    <cellStyle name="Normal 166 2 6" xfId="17187" xr:uid="{00000000-0005-0000-0000-0000F3350000}"/>
    <cellStyle name="Normal 166 2 7" xfId="22770" xr:uid="{00000000-0005-0000-0000-0000F4350000}"/>
    <cellStyle name="Normal 166 2 8" xfId="28353" xr:uid="{00000000-0005-0000-0000-0000F5350000}"/>
    <cellStyle name="Normal 166 20" xfId="28166" xr:uid="{00000000-0005-0000-0000-0000F6350000}"/>
    <cellStyle name="Normal 166 3" xfId="603" xr:uid="{00000000-0005-0000-0000-0000F7350000}"/>
    <cellStyle name="Normal 166 3 2" xfId="3401" xr:uid="{00000000-0005-0000-0000-0000F8350000}"/>
    <cellStyle name="Normal 166 3 2 2" xfId="8995" xr:uid="{00000000-0005-0000-0000-0000F9350000}"/>
    <cellStyle name="Normal 166 3 2 3" xfId="14578" xr:uid="{00000000-0005-0000-0000-0000FA350000}"/>
    <cellStyle name="Normal 166 3 2 4" xfId="20161" xr:uid="{00000000-0005-0000-0000-0000FB350000}"/>
    <cellStyle name="Normal 166 3 2 5" xfId="25744" xr:uid="{00000000-0005-0000-0000-0000FC350000}"/>
    <cellStyle name="Normal 166 3 2 6" xfId="31327" xr:uid="{00000000-0005-0000-0000-0000FD350000}"/>
    <cellStyle name="Normal 166 3 3" xfId="6205" xr:uid="{00000000-0005-0000-0000-0000FE350000}"/>
    <cellStyle name="Normal 166 3 4" xfId="11788" xr:uid="{00000000-0005-0000-0000-0000FF350000}"/>
    <cellStyle name="Normal 166 3 5" xfId="17371" xr:uid="{00000000-0005-0000-0000-000000360000}"/>
    <cellStyle name="Normal 166 3 6" xfId="22954" xr:uid="{00000000-0005-0000-0000-000001360000}"/>
    <cellStyle name="Normal 166 3 7" xfId="28537" xr:uid="{00000000-0005-0000-0000-000002360000}"/>
    <cellStyle name="Normal 166 4" xfId="790" xr:uid="{00000000-0005-0000-0000-000003360000}"/>
    <cellStyle name="Normal 166 4 2" xfId="3588" xr:uid="{00000000-0005-0000-0000-000004360000}"/>
    <cellStyle name="Normal 166 4 2 2" xfId="9180" xr:uid="{00000000-0005-0000-0000-000005360000}"/>
    <cellStyle name="Normal 166 4 2 3" xfId="14763" xr:uid="{00000000-0005-0000-0000-000006360000}"/>
    <cellStyle name="Normal 166 4 2 4" xfId="20346" xr:uid="{00000000-0005-0000-0000-000007360000}"/>
    <cellStyle name="Normal 166 4 2 5" xfId="25929" xr:uid="{00000000-0005-0000-0000-000008360000}"/>
    <cellStyle name="Normal 166 4 2 6" xfId="31512" xr:uid="{00000000-0005-0000-0000-000009360000}"/>
    <cellStyle name="Normal 166 4 3" xfId="6390" xr:uid="{00000000-0005-0000-0000-00000A360000}"/>
    <cellStyle name="Normal 166 4 4" xfId="11973" xr:uid="{00000000-0005-0000-0000-00000B360000}"/>
    <cellStyle name="Normal 166 4 5" xfId="17556" xr:uid="{00000000-0005-0000-0000-00000C360000}"/>
    <cellStyle name="Normal 166 4 6" xfId="23139" xr:uid="{00000000-0005-0000-0000-00000D360000}"/>
    <cellStyle name="Normal 166 4 7" xfId="28722" xr:uid="{00000000-0005-0000-0000-00000E360000}"/>
    <cellStyle name="Normal 166 5" xfId="977" xr:uid="{00000000-0005-0000-0000-00000F360000}"/>
    <cellStyle name="Normal 166 5 2" xfId="3775" xr:uid="{00000000-0005-0000-0000-000010360000}"/>
    <cellStyle name="Normal 166 5 2 2" xfId="9367" xr:uid="{00000000-0005-0000-0000-000011360000}"/>
    <cellStyle name="Normal 166 5 2 3" xfId="14950" xr:uid="{00000000-0005-0000-0000-000012360000}"/>
    <cellStyle name="Normal 166 5 2 4" xfId="20533" xr:uid="{00000000-0005-0000-0000-000013360000}"/>
    <cellStyle name="Normal 166 5 2 5" xfId="26116" xr:uid="{00000000-0005-0000-0000-000014360000}"/>
    <cellStyle name="Normal 166 5 2 6" xfId="31699" xr:uid="{00000000-0005-0000-0000-000015360000}"/>
    <cellStyle name="Normal 166 5 3" xfId="6577" xr:uid="{00000000-0005-0000-0000-000016360000}"/>
    <cellStyle name="Normal 166 5 4" xfId="12160" xr:uid="{00000000-0005-0000-0000-000017360000}"/>
    <cellStyle name="Normal 166 5 5" xfId="17743" xr:uid="{00000000-0005-0000-0000-000018360000}"/>
    <cellStyle name="Normal 166 5 6" xfId="23326" xr:uid="{00000000-0005-0000-0000-000019360000}"/>
    <cellStyle name="Normal 166 5 7" xfId="28909" xr:uid="{00000000-0005-0000-0000-00001A360000}"/>
    <cellStyle name="Normal 166 6" xfId="1344" xr:uid="{00000000-0005-0000-0000-00001B360000}"/>
    <cellStyle name="Normal 166 6 2" xfId="4142" xr:uid="{00000000-0005-0000-0000-00001C360000}"/>
    <cellStyle name="Normal 166 6 2 2" xfId="9734" xr:uid="{00000000-0005-0000-0000-00001D360000}"/>
    <cellStyle name="Normal 166 6 2 3" xfId="15317" xr:uid="{00000000-0005-0000-0000-00001E360000}"/>
    <cellStyle name="Normal 166 6 2 4" xfId="20900" xr:uid="{00000000-0005-0000-0000-00001F360000}"/>
    <cellStyle name="Normal 166 6 2 5" xfId="26483" xr:uid="{00000000-0005-0000-0000-000020360000}"/>
    <cellStyle name="Normal 166 6 2 6" xfId="32066" xr:uid="{00000000-0005-0000-0000-000021360000}"/>
    <cellStyle name="Normal 166 6 3" xfId="6944" xr:uid="{00000000-0005-0000-0000-000022360000}"/>
    <cellStyle name="Normal 166 6 4" xfId="12527" xr:uid="{00000000-0005-0000-0000-000023360000}"/>
    <cellStyle name="Normal 166 6 5" xfId="18110" xr:uid="{00000000-0005-0000-0000-000024360000}"/>
    <cellStyle name="Normal 166 6 6" xfId="23693" xr:uid="{00000000-0005-0000-0000-000025360000}"/>
    <cellStyle name="Normal 166 6 7" xfId="29276" xr:uid="{00000000-0005-0000-0000-000026360000}"/>
    <cellStyle name="Normal 166 7" xfId="1533" xr:uid="{00000000-0005-0000-0000-000027360000}"/>
    <cellStyle name="Normal 166 7 2" xfId="4329" xr:uid="{00000000-0005-0000-0000-000028360000}"/>
    <cellStyle name="Normal 166 7 2 2" xfId="9921" xr:uid="{00000000-0005-0000-0000-000029360000}"/>
    <cellStyle name="Normal 166 7 2 3" xfId="15504" xr:uid="{00000000-0005-0000-0000-00002A360000}"/>
    <cellStyle name="Normal 166 7 2 4" xfId="21087" xr:uid="{00000000-0005-0000-0000-00002B360000}"/>
    <cellStyle name="Normal 166 7 2 5" xfId="26670" xr:uid="{00000000-0005-0000-0000-00002C360000}"/>
    <cellStyle name="Normal 166 7 2 6" xfId="32253" xr:uid="{00000000-0005-0000-0000-00002D360000}"/>
    <cellStyle name="Normal 166 7 3" xfId="7131" xr:uid="{00000000-0005-0000-0000-00002E360000}"/>
    <cellStyle name="Normal 166 7 4" xfId="12714" xr:uid="{00000000-0005-0000-0000-00002F360000}"/>
    <cellStyle name="Normal 166 7 5" xfId="18297" xr:uid="{00000000-0005-0000-0000-000030360000}"/>
    <cellStyle name="Normal 166 7 6" xfId="23880" xr:uid="{00000000-0005-0000-0000-000031360000}"/>
    <cellStyle name="Normal 166 7 7" xfId="29463" xr:uid="{00000000-0005-0000-0000-000032360000}"/>
    <cellStyle name="Normal 166 8" xfId="1720" xr:uid="{00000000-0005-0000-0000-000033360000}"/>
    <cellStyle name="Normal 166 8 2" xfId="4516" xr:uid="{00000000-0005-0000-0000-000034360000}"/>
    <cellStyle name="Normal 166 8 2 2" xfId="10108" xr:uid="{00000000-0005-0000-0000-000035360000}"/>
    <cellStyle name="Normal 166 8 2 3" xfId="15691" xr:uid="{00000000-0005-0000-0000-000036360000}"/>
    <cellStyle name="Normal 166 8 2 4" xfId="21274" xr:uid="{00000000-0005-0000-0000-000037360000}"/>
    <cellStyle name="Normal 166 8 2 5" xfId="26857" xr:uid="{00000000-0005-0000-0000-000038360000}"/>
    <cellStyle name="Normal 166 8 2 6" xfId="32440" xr:uid="{00000000-0005-0000-0000-000039360000}"/>
    <cellStyle name="Normal 166 8 3" xfId="7318" xr:uid="{00000000-0005-0000-0000-00003A360000}"/>
    <cellStyle name="Normal 166 8 4" xfId="12901" xr:uid="{00000000-0005-0000-0000-00003B360000}"/>
    <cellStyle name="Normal 166 8 5" xfId="18484" xr:uid="{00000000-0005-0000-0000-00003C360000}"/>
    <cellStyle name="Normal 166 8 6" xfId="24067" xr:uid="{00000000-0005-0000-0000-00003D360000}"/>
    <cellStyle name="Normal 166 8 7" xfId="29650" xr:uid="{00000000-0005-0000-0000-00003E360000}"/>
    <cellStyle name="Normal 166 9" xfId="1907" xr:uid="{00000000-0005-0000-0000-00003F360000}"/>
    <cellStyle name="Normal 166 9 2" xfId="4703" xr:uid="{00000000-0005-0000-0000-000040360000}"/>
    <cellStyle name="Normal 166 9 2 2" xfId="10295" xr:uid="{00000000-0005-0000-0000-000041360000}"/>
    <cellStyle name="Normal 166 9 2 3" xfId="15878" xr:uid="{00000000-0005-0000-0000-000042360000}"/>
    <cellStyle name="Normal 166 9 2 4" xfId="21461" xr:uid="{00000000-0005-0000-0000-000043360000}"/>
    <cellStyle name="Normal 166 9 2 5" xfId="27044" xr:uid="{00000000-0005-0000-0000-000044360000}"/>
    <cellStyle name="Normal 166 9 2 6" xfId="32627" xr:uid="{00000000-0005-0000-0000-000045360000}"/>
    <cellStyle name="Normal 166 9 3" xfId="7505" xr:uid="{00000000-0005-0000-0000-000046360000}"/>
    <cellStyle name="Normal 166 9 4" xfId="13088" xr:uid="{00000000-0005-0000-0000-000047360000}"/>
    <cellStyle name="Normal 166 9 5" xfId="18671" xr:uid="{00000000-0005-0000-0000-000048360000}"/>
    <cellStyle name="Normal 166 9 6" xfId="24254" xr:uid="{00000000-0005-0000-0000-000049360000}"/>
    <cellStyle name="Normal 166 9 7" xfId="29837" xr:uid="{00000000-0005-0000-0000-00004A360000}"/>
    <cellStyle name="Normal 167" xfId="159" xr:uid="{00000000-0005-0000-0000-00004B360000}"/>
    <cellStyle name="Normal 167 10" xfId="2065" xr:uid="{00000000-0005-0000-0000-00004C360000}"/>
    <cellStyle name="Normal 167 10 2" xfId="4861" xr:uid="{00000000-0005-0000-0000-00004D360000}"/>
    <cellStyle name="Normal 167 10 2 2" xfId="10453" xr:uid="{00000000-0005-0000-0000-00004E360000}"/>
    <cellStyle name="Normal 167 10 2 3" xfId="16036" xr:uid="{00000000-0005-0000-0000-00004F360000}"/>
    <cellStyle name="Normal 167 10 2 4" xfId="21619" xr:uid="{00000000-0005-0000-0000-000050360000}"/>
    <cellStyle name="Normal 167 10 2 5" xfId="27202" xr:uid="{00000000-0005-0000-0000-000051360000}"/>
    <cellStyle name="Normal 167 10 2 6" xfId="32785" xr:uid="{00000000-0005-0000-0000-000052360000}"/>
    <cellStyle name="Normal 167 10 3" xfId="7663" xr:uid="{00000000-0005-0000-0000-000053360000}"/>
    <cellStyle name="Normal 167 10 4" xfId="13246" xr:uid="{00000000-0005-0000-0000-000054360000}"/>
    <cellStyle name="Normal 167 10 5" xfId="18829" xr:uid="{00000000-0005-0000-0000-000055360000}"/>
    <cellStyle name="Normal 167 10 6" xfId="24412" xr:uid="{00000000-0005-0000-0000-000056360000}"/>
    <cellStyle name="Normal 167 10 7" xfId="29995" xr:uid="{00000000-0005-0000-0000-000057360000}"/>
    <cellStyle name="Normal 167 11" xfId="2252" xr:uid="{00000000-0005-0000-0000-000058360000}"/>
    <cellStyle name="Normal 167 11 2" xfId="5048" xr:uid="{00000000-0005-0000-0000-000059360000}"/>
    <cellStyle name="Normal 167 11 2 2" xfId="10640" xr:uid="{00000000-0005-0000-0000-00005A360000}"/>
    <cellStyle name="Normal 167 11 2 3" xfId="16223" xr:uid="{00000000-0005-0000-0000-00005B360000}"/>
    <cellStyle name="Normal 167 11 2 4" xfId="21806" xr:uid="{00000000-0005-0000-0000-00005C360000}"/>
    <cellStyle name="Normal 167 11 2 5" xfId="27389" xr:uid="{00000000-0005-0000-0000-00005D360000}"/>
    <cellStyle name="Normal 167 11 2 6" xfId="32972" xr:uid="{00000000-0005-0000-0000-00005E360000}"/>
    <cellStyle name="Normal 167 11 3" xfId="7850" xr:uid="{00000000-0005-0000-0000-00005F360000}"/>
    <cellStyle name="Normal 167 11 4" xfId="13433" xr:uid="{00000000-0005-0000-0000-000060360000}"/>
    <cellStyle name="Normal 167 11 5" xfId="19016" xr:uid="{00000000-0005-0000-0000-000061360000}"/>
    <cellStyle name="Normal 167 11 6" xfId="24599" xr:uid="{00000000-0005-0000-0000-000062360000}"/>
    <cellStyle name="Normal 167 11 7" xfId="30182" xr:uid="{00000000-0005-0000-0000-000063360000}"/>
    <cellStyle name="Normal 167 12" xfId="2439" xr:uid="{00000000-0005-0000-0000-000064360000}"/>
    <cellStyle name="Normal 167 12 2" xfId="5235" xr:uid="{00000000-0005-0000-0000-000065360000}"/>
    <cellStyle name="Normal 167 12 2 2" xfId="10827" xr:uid="{00000000-0005-0000-0000-000066360000}"/>
    <cellStyle name="Normal 167 12 2 3" xfId="16410" xr:uid="{00000000-0005-0000-0000-000067360000}"/>
    <cellStyle name="Normal 167 12 2 4" xfId="21993" xr:uid="{00000000-0005-0000-0000-000068360000}"/>
    <cellStyle name="Normal 167 12 2 5" xfId="27576" xr:uid="{00000000-0005-0000-0000-000069360000}"/>
    <cellStyle name="Normal 167 12 2 6" xfId="33159" xr:uid="{00000000-0005-0000-0000-00006A360000}"/>
    <cellStyle name="Normal 167 12 3" xfId="8037" xr:uid="{00000000-0005-0000-0000-00006B360000}"/>
    <cellStyle name="Normal 167 12 4" xfId="13620" xr:uid="{00000000-0005-0000-0000-00006C360000}"/>
    <cellStyle name="Normal 167 12 5" xfId="19203" xr:uid="{00000000-0005-0000-0000-00006D360000}"/>
    <cellStyle name="Normal 167 12 6" xfId="24786" xr:uid="{00000000-0005-0000-0000-00006E360000}"/>
    <cellStyle name="Normal 167 12 7" xfId="30369" xr:uid="{00000000-0005-0000-0000-00006F360000}"/>
    <cellStyle name="Normal 167 13" xfId="2626" xr:uid="{00000000-0005-0000-0000-000070360000}"/>
    <cellStyle name="Normal 167 13 2" xfId="5422" xr:uid="{00000000-0005-0000-0000-000071360000}"/>
    <cellStyle name="Normal 167 13 2 2" xfId="11014" xr:uid="{00000000-0005-0000-0000-000072360000}"/>
    <cellStyle name="Normal 167 13 2 3" xfId="16597" xr:uid="{00000000-0005-0000-0000-000073360000}"/>
    <cellStyle name="Normal 167 13 2 4" xfId="22180" xr:uid="{00000000-0005-0000-0000-000074360000}"/>
    <cellStyle name="Normal 167 13 2 5" xfId="27763" xr:uid="{00000000-0005-0000-0000-000075360000}"/>
    <cellStyle name="Normal 167 13 2 6" xfId="33346" xr:uid="{00000000-0005-0000-0000-000076360000}"/>
    <cellStyle name="Normal 167 13 3" xfId="8224" xr:uid="{00000000-0005-0000-0000-000077360000}"/>
    <cellStyle name="Normal 167 13 4" xfId="13807" xr:uid="{00000000-0005-0000-0000-000078360000}"/>
    <cellStyle name="Normal 167 13 5" xfId="19390" xr:uid="{00000000-0005-0000-0000-000079360000}"/>
    <cellStyle name="Normal 167 13 6" xfId="24973" xr:uid="{00000000-0005-0000-0000-00007A360000}"/>
    <cellStyle name="Normal 167 13 7" xfId="30556" xr:uid="{00000000-0005-0000-0000-00007B360000}"/>
    <cellStyle name="Normal 167 14" xfId="2813" xr:uid="{00000000-0005-0000-0000-00007C360000}"/>
    <cellStyle name="Normal 167 14 2" xfId="5609" xr:uid="{00000000-0005-0000-0000-00007D360000}"/>
    <cellStyle name="Normal 167 14 2 2" xfId="11201" xr:uid="{00000000-0005-0000-0000-00007E360000}"/>
    <cellStyle name="Normal 167 14 2 3" xfId="16784" xr:uid="{00000000-0005-0000-0000-00007F360000}"/>
    <cellStyle name="Normal 167 14 2 4" xfId="22367" xr:uid="{00000000-0005-0000-0000-000080360000}"/>
    <cellStyle name="Normal 167 14 2 5" xfId="27950" xr:uid="{00000000-0005-0000-0000-000081360000}"/>
    <cellStyle name="Normal 167 14 2 6" xfId="33533" xr:uid="{00000000-0005-0000-0000-000082360000}"/>
    <cellStyle name="Normal 167 14 3" xfId="8411" xr:uid="{00000000-0005-0000-0000-000083360000}"/>
    <cellStyle name="Normal 167 14 4" xfId="13994" xr:uid="{00000000-0005-0000-0000-000084360000}"/>
    <cellStyle name="Normal 167 14 5" xfId="19577" xr:uid="{00000000-0005-0000-0000-000085360000}"/>
    <cellStyle name="Normal 167 14 6" xfId="25160" xr:uid="{00000000-0005-0000-0000-000086360000}"/>
    <cellStyle name="Normal 167 14 7" xfId="30743" xr:uid="{00000000-0005-0000-0000-000087360000}"/>
    <cellStyle name="Normal 167 15" xfId="3000" xr:uid="{00000000-0005-0000-0000-000088360000}"/>
    <cellStyle name="Normal 167 15 2" xfId="8598" xr:uid="{00000000-0005-0000-0000-000089360000}"/>
    <cellStyle name="Normal 167 15 3" xfId="14181" xr:uid="{00000000-0005-0000-0000-00008A360000}"/>
    <cellStyle name="Normal 167 15 4" xfId="19764" xr:uid="{00000000-0005-0000-0000-00008B360000}"/>
    <cellStyle name="Normal 167 15 5" xfId="25347" xr:uid="{00000000-0005-0000-0000-00008C360000}"/>
    <cellStyle name="Normal 167 15 6" xfId="30930" xr:uid="{00000000-0005-0000-0000-00008D360000}"/>
    <cellStyle name="Normal 167 16" xfId="5805" xr:uid="{00000000-0005-0000-0000-00008E360000}"/>
    <cellStyle name="Normal 167 17" xfId="11388" xr:uid="{00000000-0005-0000-0000-00008F360000}"/>
    <cellStyle name="Normal 167 18" xfId="16971" xr:uid="{00000000-0005-0000-0000-000090360000}"/>
    <cellStyle name="Normal 167 19" xfId="22554" xr:uid="{00000000-0005-0000-0000-000091360000}"/>
    <cellStyle name="Normal 167 2" xfId="390" xr:uid="{00000000-0005-0000-0000-000092360000}"/>
    <cellStyle name="Normal 167 2 2" xfId="1131" xr:uid="{00000000-0005-0000-0000-000093360000}"/>
    <cellStyle name="Normal 167 2 2 2" xfId="3929" xr:uid="{00000000-0005-0000-0000-000094360000}"/>
    <cellStyle name="Normal 167 2 2 2 2" xfId="9521" xr:uid="{00000000-0005-0000-0000-000095360000}"/>
    <cellStyle name="Normal 167 2 2 2 3" xfId="15104" xr:uid="{00000000-0005-0000-0000-000096360000}"/>
    <cellStyle name="Normal 167 2 2 2 4" xfId="20687" xr:uid="{00000000-0005-0000-0000-000097360000}"/>
    <cellStyle name="Normal 167 2 2 2 5" xfId="26270" xr:uid="{00000000-0005-0000-0000-000098360000}"/>
    <cellStyle name="Normal 167 2 2 2 6" xfId="31853" xr:uid="{00000000-0005-0000-0000-000099360000}"/>
    <cellStyle name="Normal 167 2 2 3" xfId="6731" xr:uid="{00000000-0005-0000-0000-00009A360000}"/>
    <cellStyle name="Normal 167 2 2 4" xfId="12314" xr:uid="{00000000-0005-0000-0000-00009B360000}"/>
    <cellStyle name="Normal 167 2 2 5" xfId="17897" xr:uid="{00000000-0005-0000-0000-00009C360000}"/>
    <cellStyle name="Normal 167 2 2 6" xfId="23480" xr:uid="{00000000-0005-0000-0000-00009D360000}"/>
    <cellStyle name="Normal 167 2 2 7" xfId="29063" xr:uid="{00000000-0005-0000-0000-00009E360000}"/>
    <cellStyle name="Normal 167 2 3" xfId="3188" xr:uid="{00000000-0005-0000-0000-00009F360000}"/>
    <cellStyle name="Normal 167 2 3 2" xfId="8782" xr:uid="{00000000-0005-0000-0000-0000A0360000}"/>
    <cellStyle name="Normal 167 2 3 3" xfId="14365" xr:uid="{00000000-0005-0000-0000-0000A1360000}"/>
    <cellStyle name="Normal 167 2 3 4" xfId="19948" xr:uid="{00000000-0005-0000-0000-0000A2360000}"/>
    <cellStyle name="Normal 167 2 3 5" xfId="25531" xr:uid="{00000000-0005-0000-0000-0000A3360000}"/>
    <cellStyle name="Normal 167 2 3 6" xfId="31114" xr:uid="{00000000-0005-0000-0000-0000A4360000}"/>
    <cellStyle name="Normal 167 2 4" xfId="5992" xr:uid="{00000000-0005-0000-0000-0000A5360000}"/>
    <cellStyle name="Normal 167 2 5" xfId="11575" xr:uid="{00000000-0005-0000-0000-0000A6360000}"/>
    <cellStyle name="Normal 167 2 6" xfId="17158" xr:uid="{00000000-0005-0000-0000-0000A7360000}"/>
    <cellStyle name="Normal 167 2 7" xfId="22741" xr:uid="{00000000-0005-0000-0000-0000A8360000}"/>
    <cellStyle name="Normal 167 2 8" xfId="28324" xr:uid="{00000000-0005-0000-0000-0000A9360000}"/>
    <cellStyle name="Normal 167 20" xfId="28137" xr:uid="{00000000-0005-0000-0000-0000AA360000}"/>
    <cellStyle name="Normal 167 3" xfId="574" xr:uid="{00000000-0005-0000-0000-0000AB360000}"/>
    <cellStyle name="Normal 167 3 2" xfId="3372" xr:uid="{00000000-0005-0000-0000-0000AC360000}"/>
    <cellStyle name="Normal 167 3 2 2" xfId="8966" xr:uid="{00000000-0005-0000-0000-0000AD360000}"/>
    <cellStyle name="Normal 167 3 2 3" xfId="14549" xr:uid="{00000000-0005-0000-0000-0000AE360000}"/>
    <cellStyle name="Normal 167 3 2 4" xfId="20132" xr:uid="{00000000-0005-0000-0000-0000AF360000}"/>
    <cellStyle name="Normal 167 3 2 5" xfId="25715" xr:uid="{00000000-0005-0000-0000-0000B0360000}"/>
    <cellStyle name="Normal 167 3 2 6" xfId="31298" xr:uid="{00000000-0005-0000-0000-0000B1360000}"/>
    <cellStyle name="Normal 167 3 3" xfId="6176" xr:uid="{00000000-0005-0000-0000-0000B2360000}"/>
    <cellStyle name="Normal 167 3 4" xfId="11759" xr:uid="{00000000-0005-0000-0000-0000B3360000}"/>
    <cellStyle name="Normal 167 3 5" xfId="17342" xr:uid="{00000000-0005-0000-0000-0000B4360000}"/>
    <cellStyle name="Normal 167 3 6" xfId="22925" xr:uid="{00000000-0005-0000-0000-0000B5360000}"/>
    <cellStyle name="Normal 167 3 7" xfId="28508" xr:uid="{00000000-0005-0000-0000-0000B6360000}"/>
    <cellStyle name="Normal 167 4" xfId="761" xr:uid="{00000000-0005-0000-0000-0000B7360000}"/>
    <cellStyle name="Normal 167 4 2" xfId="3559" xr:uid="{00000000-0005-0000-0000-0000B8360000}"/>
    <cellStyle name="Normal 167 4 2 2" xfId="9151" xr:uid="{00000000-0005-0000-0000-0000B9360000}"/>
    <cellStyle name="Normal 167 4 2 3" xfId="14734" xr:uid="{00000000-0005-0000-0000-0000BA360000}"/>
    <cellStyle name="Normal 167 4 2 4" xfId="20317" xr:uid="{00000000-0005-0000-0000-0000BB360000}"/>
    <cellStyle name="Normal 167 4 2 5" xfId="25900" xr:uid="{00000000-0005-0000-0000-0000BC360000}"/>
    <cellStyle name="Normal 167 4 2 6" xfId="31483" xr:uid="{00000000-0005-0000-0000-0000BD360000}"/>
    <cellStyle name="Normal 167 4 3" xfId="6361" xr:uid="{00000000-0005-0000-0000-0000BE360000}"/>
    <cellStyle name="Normal 167 4 4" xfId="11944" xr:uid="{00000000-0005-0000-0000-0000BF360000}"/>
    <cellStyle name="Normal 167 4 5" xfId="17527" xr:uid="{00000000-0005-0000-0000-0000C0360000}"/>
    <cellStyle name="Normal 167 4 6" xfId="23110" xr:uid="{00000000-0005-0000-0000-0000C1360000}"/>
    <cellStyle name="Normal 167 4 7" xfId="28693" xr:uid="{00000000-0005-0000-0000-0000C2360000}"/>
    <cellStyle name="Normal 167 5" xfId="948" xr:uid="{00000000-0005-0000-0000-0000C3360000}"/>
    <cellStyle name="Normal 167 5 2" xfId="3746" xr:uid="{00000000-0005-0000-0000-0000C4360000}"/>
    <cellStyle name="Normal 167 5 2 2" xfId="9338" xr:uid="{00000000-0005-0000-0000-0000C5360000}"/>
    <cellStyle name="Normal 167 5 2 3" xfId="14921" xr:uid="{00000000-0005-0000-0000-0000C6360000}"/>
    <cellStyle name="Normal 167 5 2 4" xfId="20504" xr:uid="{00000000-0005-0000-0000-0000C7360000}"/>
    <cellStyle name="Normal 167 5 2 5" xfId="26087" xr:uid="{00000000-0005-0000-0000-0000C8360000}"/>
    <cellStyle name="Normal 167 5 2 6" xfId="31670" xr:uid="{00000000-0005-0000-0000-0000C9360000}"/>
    <cellStyle name="Normal 167 5 3" xfId="6548" xr:uid="{00000000-0005-0000-0000-0000CA360000}"/>
    <cellStyle name="Normal 167 5 4" xfId="12131" xr:uid="{00000000-0005-0000-0000-0000CB360000}"/>
    <cellStyle name="Normal 167 5 5" xfId="17714" xr:uid="{00000000-0005-0000-0000-0000CC360000}"/>
    <cellStyle name="Normal 167 5 6" xfId="23297" xr:uid="{00000000-0005-0000-0000-0000CD360000}"/>
    <cellStyle name="Normal 167 5 7" xfId="28880" xr:uid="{00000000-0005-0000-0000-0000CE360000}"/>
    <cellStyle name="Normal 167 6" xfId="1315" xr:uid="{00000000-0005-0000-0000-0000CF360000}"/>
    <cellStyle name="Normal 167 6 2" xfId="4113" xr:uid="{00000000-0005-0000-0000-0000D0360000}"/>
    <cellStyle name="Normal 167 6 2 2" xfId="9705" xr:uid="{00000000-0005-0000-0000-0000D1360000}"/>
    <cellStyle name="Normal 167 6 2 3" xfId="15288" xr:uid="{00000000-0005-0000-0000-0000D2360000}"/>
    <cellStyle name="Normal 167 6 2 4" xfId="20871" xr:uid="{00000000-0005-0000-0000-0000D3360000}"/>
    <cellStyle name="Normal 167 6 2 5" xfId="26454" xr:uid="{00000000-0005-0000-0000-0000D4360000}"/>
    <cellStyle name="Normal 167 6 2 6" xfId="32037" xr:uid="{00000000-0005-0000-0000-0000D5360000}"/>
    <cellStyle name="Normal 167 6 3" xfId="6915" xr:uid="{00000000-0005-0000-0000-0000D6360000}"/>
    <cellStyle name="Normal 167 6 4" xfId="12498" xr:uid="{00000000-0005-0000-0000-0000D7360000}"/>
    <cellStyle name="Normal 167 6 5" xfId="18081" xr:uid="{00000000-0005-0000-0000-0000D8360000}"/>
    <cellStyle name="Normal 167 6 6" xfId="23664" xr:uid="{00000000-0005-0000-0000-0000D9360000}"/>
    <cellStyle name="Normal 167 6 7" xfId="29247" xr:uid="{00000000-0005-0000-0000-0000DA360000}"/>
    <cellStyle name="Normal 167 7" xfId="1504" xr:uid="{00000000-0005-0000-0000-0000DB360000}"/>
    <cellStyle name="Normal 167 7 2" xfId="4300" xr:uid="{00000000-0005-0000-0000-0000DC360000}"/>
    <cellStyle name="Normal 167 7 2 2" xfId="9892" xr:uid="{00000000-0005-0000-0000-0000DD360000}"/>
    <cellStyle name="Normal 167 7 2 3" xfId="15475" xr:uid="{00000000-0005-0000-0000-0000DE360000}"/>
    <cellStyle name="Normal 167 7 2 4" xfId="21058" xr:uid="{00000000-0005-0000-0000-0000DF360000}"/>
    <cellStyle name="Normal 167 7 2 5" xfId="26641" xr:uid="{00000000-0005-0000-0000-0000E0360000}"/>
    <cellStyle name="Normal 167 7 2 6" xfId="32224" xr:uid="{00000000-0005-0000-0000-0000E1360000}"/>
    <cellStyle name="Normal 167 7 3" xfId="7102" xr:uid="{00000000-0005-0000-0000-0000E2360000}"/>
    <cellStyle name="Normal 167 7 4" xfId="12685" xr:uid="{00000000-0005-0000-0000-0000E3360000}"/>
    <cellStyle name="Normal 167 7 5" xfId="18268" xr:uid="{00000000-0005-0000-0000-0000E4360000}"/>
    <cellStyle name="Normal 167 7 6" xfId="23851" xr:uid="{00000000-0005-0000-0000-0000E5360000}"/>
    <cellStyle name="Normal 167 7 7" xfId="29434" xr:uid="{00000000-0005-0000-0000-0000E6360000}"/>
    <cellStyle name="Normal 167 8" xfId="1691" xr:uid="{00000000-0005-0000-0000-0000E7360000}"/>
    <cellStyle name="Normal 167 8 2" xfId="4487" xr:uid="{00000000-0005-0000-0000-0000E8360000}"/>
    <cellStyle name="Normal 167 8 2 2" xfId="10079" xr:uid="{00000000-0005-0000-0000-0000E9360000}"/>
    <cellStyle name="Normal 167 8 2 3" xfId="15662" xr:uid="{00000000-0005-0000-0000-0000EA360000}"/>
    <cellStyle name="Normal 167 8 2 4" xfId="21245" xr:uid="{00000000-0005-0000-0000-0000EB360000}"/>
    <cellStyle name="Normal 167 8 2 5" xfId="26828" xr:uid="{00000000-0005-0000-0000-0000EC360000}"/>
    <cellStyle name="Normal 167 8 2 6" xfId="32411" xr:uid="{00000000-0005-0000-0000-0000ED360000}"/>
    <cellStyle name="Normal 167 8 3" xfId="7289" xr:uid="{00000000-0005-0000-0000-0000EE360000}"/>
    <cellStyle name="Normal 167 8 4" xfId="12872" xr:uid="{00000000-0005-0000-0000-0000EF360000}"/>
    <cellStyle name="Normal 167 8 5" xfId="18455" xr:uid="{00000000-0005-0000-0000-0000F0360000}"/>
    <cellStyle name="Normal 167 8 6" xfId="24038" xr:uid="{00000000-0005-0000-0000-0000F1360000}"/>
    <cellStyle name="Normal 167 8 7" xfId="29621" xr:uid="{00000000-0005-0000-0000-0000F2360000}"/>
    <cellStyle name="Normal 167 9" xfId="1878" xr:uid="{00000000-0005-0000-0000-0000F3360000}"/>
    <cellStyle name="Normal 167 9 2" xfId="4674" xr:uid="{00000000-0005-0000-0000-0000F4360000}"/>
    <cellStyle name="Normal 167 9 2 2" xfId="10266" xr:uid="{00000000-0005-0000-0000-0000F5360000}"/>
    <cellStyle name="Normal 167 9 2 3" xfId="15849" xr:uid="{00000000-0005-0000-0000-0000F6360000}"/>
    <cellStyle name="Normal 167 9 2 4" xfId="21432" xr:uid="{00000000-0005-0000-0000-0000F7360000}"/>
    <cellStyle name="Normal 167 9 2 5" xfId="27015" xr:uid="{00000000-0005-0000-0000-0000F8360000}"/>
    <cellStyle name="Normal 167 9 2 6" xfId="32598" xr:uid="{00000000-0005-0000-0000-0000F9360000}"/>
    <cellStyle name="Normal 167 9 3" xfId="7476" xr:uid="{00000000-0005-0000-0000-0000FA360000}"/>
    <cellStyle name="Normal 167 9 4" xfId="13059" xr:uid="{00000000-0005-0000-0000-0000FB360000}"/>
    <cellStyle name="Normal 167 9 5" xfId="18642" xr:uid="{00000000-0005-0000-0000-0000FC360000}"/>
    <cellStyle name="Normal 167 9 6" xfId="24225" xr:uid="{00000000-0005-0000-0000-0000FD360000}"/>
    <cellStyle name="Normal 167 9 7" xfId="29808" xr:uid="{00000000-0005-0000-0000-0000FE360000}"/>
    <cellStyle name="Normal 168" xfId="160" xr:uid="{00000000-0005-0000-0000-0000FF360000}"/>
    <cellStyle name="Normal 168 10" xfId="2066" xr:uid="{00000000-0005-0000-0000-000000370000}"/>
    <cellStyle name="Normal 168 10 2" xfId="4862" xr:uid="{00000000-0005-0000-0000-000001370000}"/>
    <cellStyle name="Normal 168 10 2 2" xfId="10454" xr:uid="{00000000-0005-0000-0000-000002370000}"/>
    <cellStyle name="Normal 168 10 2 3" xfId="16037" xr:uid="{00000000-0005-0000-0000-000003370000}"/>
    <cellStyle name="Normal 168 10 2 4" xfId="21620" xr:uid="{00000000-0005-0000-0000-000004370000}"/>
    <cellStyle name="Normal 168 10 2 5" xfId="27203" xr:uid="{00000000-0005-0000-0000-000005370000}"/>
    <cellStyle name="Normal 168 10 2 6" xfId="32786" xr:uid="{00000000-0005-0000-0000-000006370000}"/>
    <cellStyle name="Normal 168 10 3" xfId="7664" xr:uid="{00000000-0005-0000-0000-000007370000}"/>
    <cellStyle name="Normal 168 10 4" xfId="13247" xr:uid="{00000000-0005-0000-0000-000008370000}"/>
    <cellStyle name="Normal 168 10 5" xfId="18830" xr:uid="{00000000-0005-0000-0000-000009370000}"/>
    <cellStyle name="Normal 168 10 6" xfId="24413" xr:uid="{00000000-0005-0000-0000-00000A370000}"/>
    <cellStyle name="Normal 168 10 7" xfId="29996" xr:uid="{00000000-0005-0000-0000-00000B370000}"/>
    <cellStyle name="Normal 168 11" xfId="2253" xr:uid="{00000000-0005-0000-0000-00000C370000}"/>
    <cellStyle name="Normal 168 11 2" xfId="5049" xr:uid="{00000000-0005-0000-0000-00000D370000}"/>
    <cellStyle name="Normal 168 11 2 2" xfId="10641" xr:uid="{00000000-0005-0000-0000-00000E370000}"/>
    <cellStyle name="Normal 168 11 2 3" xfId="16224" xr:uid="{00000000-0005-0000-0000-00000F370000}"/>
    <cellStyle name="Normal 168 11 2 4" xfId="21807" xr:uid="{00000000-0005-0000-0000-000010370000}"/>
    <cellStyle name="Normal 168 11 2 5" xfId="27390" xr:uid="{00000000-0005-0000-0000-000011370000}"/>
    <cellStyle name="Normal 168 11 2 6" xfId="32973" xr:uid="{00000000-0005-0000-0000-000012370000}"/>
    <cellStyle name="Normal 168 11 3" xfId="7851" xr:uid="{00000000-0005-0000-0000-000013370000}"/>
    <cellStyle name="Normal 168 11 4" xfId="13434" xr:uid="{00000000-0005-0000-0000-000014370000}"/>
    <cellStyle name="Normal 168 11 5" xfId="19017" xr:uid="{00000000-0005-0000-0000-000015370000}"/>
    <cellStyle name="Normal 168 11 6" xfId="24600" xr:uid="{00000000-0005-0000-0000-000016370000}"/>
    <cellStyle name="Normal 168 11 7" xfId="30183" xr:uid="{00000000-0005-0000-0000-000017370000}"/>
    <cellStyle name="Normal 168 12" xfId="2440" xr:uid="{00000000-0005-0000-0000-000018370000}"/>
    <cellStyle name="Normal 168 12 2" xfId="5236" xr:uid="{00000000-0005-0000-0000-000019370000}"/>
    <cellStyle name="Normal 168 12 2 2" xfId="10828" xr:uid="{00000000-0005-0000-0000-00001A370000}"/>
    <cellStyle name="Normal 168 12 2 3" xfId="16411" xr:uid="{00000000-0005-0000-0000-00001B370000}"/>
    <cellStyle name="Normal 168 12 2 4" xfId="21994" xr:uid="{00000000-0005-0000-0000-00001C370000}"/>
    <cellStyle name="Normal 168 12 2 5" xfId="27577" xr:uid="{00000000-0005-0000-0000-00001D370000}"/>
    <cellStyle name="Normal 168 12 2 6" xfId="33160" xr:uid="{00000000-0005-0000-0000-00001E370000}"/>
    <cellStyle name="Normal 168 12 3" xfId="8038" xr:uid="{00000000-0005-0000-0000-00001F370000}"/>
    <cellStyle name="Normal 168 12 4" xfId="13621" xr:uid="{00000000-0005-0000-0000-000020370000}"/>
    <cellStyle name="Normal 168 12 5" xfId="19204" xr:uid="{00000000-0005-0000-0000-000021370000}"/>
    <cellStyle name="Normal 168 12 6" xfId="24787" xr:uid="{00000000-0005-0000-0000-000022370000}"/>
    <cellStyle name="Normal 168 12 7" xfId="30370" xr:uid="{00000000-0005-0000-0000-000023370000}"/>
    <cellStyle name="Normal 168 13" xfId="2627" xr:uid="{00000000-0005-0000-0000-000024370000}"/>
    <cellStyle name="Normal 168 13 2" xfId="5423" xr:uid="{00000000-0005-0000-0000-000025370000}"/>
    <cellStyle name="Normal 168 13 2 2" xfId="11015" xr:uid="{00000000-0005-0000-0000-000026370000}"/>
    <cellStyle name="Normal 168 13 2 3" xfId="16598" xr:uid="{00000000-0005-0000-0000-000027370000}"/>
    <cellStyle name="Normal 168 13 2 4" xfId="22181" xr:uid="{00000000-0005-0000-0000-000028370000}"/>
    <cellStyle name="Normal 168 13 2 5" xfId="27764" xr:uid="{00000000-0005-0000-0000-000029370000}"/>
    <cellStyle name="Normal 168 13 2 6" xfId="33347" xr:uid="{00000000-0005-0000-0000-00002A370000}"/>
    <cellStyle name="Normal 168 13 3" xfId="8225" xr:uid="{00000000-0005-0000-0000-00002B370000}"/>
    <cellStyle name="Normal 168 13 4" xfId="13808" xr:uid="{00000000-0005-0000-0000-00002C370000}"/>
    <cellStyle name="Normal 168 13 5" xfId="19391" xr:uid="{00000000-0005-0000-0000-00002D370000}"/>
    <cellStyle name="Normal 168 13 6" xfId="24974" xr:uid="{00000000-0005-0000-0000-00002E370000}"/>
    <cellStyle name="Normal 168 13 7" xfId="30557" xr:uid="{00000000-0005-0000-0000-00002F370000}"/>
    <cellStyle name="Normal 168 14" xfId="2814" xr:uid="{00000000-0005-0000-0000-000030370000}"/>
    <cellStyle name="Normal 168 14 2" xfId="5610" xr:uid="{00000000-0005-0000-0000-000031370000}"/>
    <cellStyle name="Normal 168 14 2 2" xfId="11202" xr:uid="{00000000-0005-0000-0000-000032370000}"/>
    <cellStyle name="Normal 168 14 2 3" xfId="16785" xr:uid="{00000000-0005-0000-0000-000033370000}"/>
    <cellStyle name="Normal 168 14 2 4" xfId="22368" xr:uid="{00000000-0005-0000-0000-000034370000}"/>
    <cellStyle name="Normal 168 14 2 5" xfId="27951" xr:uid="{00000000-0005-0000-0000-000035370000}"/>
    <cellStyle name="Normal 168 14 2 6" xfId="33534" xr:uid="{00000000-0005-0000-0000-000036370000}"/>
    <cellStyle name="Normal 168 14 3" xfId="8412" xr:uid="{00000000-0005-0000-0000-000037370000}"/>
    <cellStyle name="Normal 168 14 4" xfId="13995" xr:uid="{00000000-0005-0000-0000-000038370000}"/>
    <cellStyle name="Normal 168 14 5" xfId="19578" xr:uid="{00000000-0005-0000-0000-000039370000}"/>
    <cellStyle name="Normal 168 14 6" xfId="25161" xr:uid="{00000000-0005-0000-0000-00003A370000}"/>
    <cellStyle name="Normal 168 14 7" xfId="30744" xr:uid="{00000000-0005-0000-0000-00003B370000}"/>
    <cellStyle name="Normal 168 15" xfId="3001" xr:uid="{00000000-0005-0000-0000-00003C370000}"/>
    <cellStyle name="Normal 168 15 2" xfId="8599" xr:uid="{00000000-0005-0000-0000-00003D370000}"/>
    <cellStyle name="Normal 168 15 3" xfId="14182" xr:uid="{00000000-0005-0000-0000-00003E370000}"/>
    <cellStyle name="Normal 168 15 4" xfId="19765" xr:uid="{00000000-0005-0000-0000-00003F370000}"/>
    <cellStyle name="Normal 168 15 5" xfId="25348" xr:uid="{00000000-0005-0000-0000-000040370000}"/>
    <cellStyle name="Normal 168 15 6" xfId="30931" xr:uid="{00000000-0005-0000-0000-000041370000}"/>
    <cellStyle name="Normal 168 16" xfId="5806" xr:uid="{00000000-0005-0000-0000-000042370000}"/>
    <cellStyle name="Normal 168 17" xfId="11389" xr:uid="{00000000-0005-0000-0000-000043370000}"/>
    <cellStyle name="Normal 168 18" xfId="16972" xr:uid="{00000000-0005-0000-0000-000044370000}"/>
    <cellStyle name="Normal 168 19" xfId="22555" xr:uid="{00000000-0005-0000-0000-000045370000}"/>
    <cellStyle name="Normal 168 2" xfId="391" xr:uid="{00000000-0005-0000-0000-000046370000}"/>
    <cellStyle name="Normal 168 2 2" xfId="1132" xr:uid="{00000000-0005-0000-0000-000047370000}"/>
    <cellStyle name="Normal 168 2 2 2" xfId="3930" xr:uid="{00000000-0005-0000-0000-000048370000}"/>
    <cellStyle name="Normal 168 2 2 2 2" xfId="9522" xr:uid="{00000000-0005-0000-0000-000049370000}"/>
    <cellStyle name="Normal 168 2 2 2 3" xfId="15105" xr:uid="{00000000-0005-0000-0000-00004A370000}"/>
    <cellStyle name="Normal 168 2 2 2 4" xfId="20688" xr:uid="{00000000-0005-0000-0000-00004B370000}"/>
    <cellStyle name="Normal 168 2 2 2 5" xfId="26271" xr:uid="{00000000-0005-0000-0000-00004C370000}"/>
    <cellStyle name="Normal 168 2 2 2 6" xfId="31854" xr:uid="{00000000-0005-0000-0000-00004D370000}"/>
    <cellStyle name="Normal 168 2 2 3" xfId="6732" xr:uid="{00000000-0005-0000-0000-00004E370000}"/>
    <cellStyle name="Normal 168 2 2 4" xfId="12315" xr:uid="{00000000-0005-0000-0000-00004F370000}"/>
    <cellStyle name="Normal 168 2 2 5" xfId="17898" xr:uid="{00000000-0005-0000-0000-000050370000}"/>
    <cellStyle name="Normal 168 2 2 6" xfId="23481" xr:uid="{00000000-0005-0000-0000-000051370000}"/>
    <cellStyle name="Normal 168 2 2 7" xfId="29064" xr:uid="{00000000-0005-0000-0000-000052370000}"/>
    <cellStyle name="Normal 168 2 3" xfId="3189" xr:uid="{00000000-0005-0000-0000-000053370000}"/>
    <cellStyle name="Normal 168 2 3 2" xfId="8783" xr:uid="{00000000-0005-0000-0000-000054370000}"/>
    <cellStyle name="Normal 168 2 3 3" xfId="14366" xr:uid="{00000000-0005-0000-0000-000055370000}"/>
    <cellStyle name="Normal 168 2 3 4" xfId="19949" xr:uid="{00000000-0005-0000-0000-000056370000}"/>
    <cellStyle name="Normal 168 2 3 5" xfId="25532" xr:uid="{00000000-0005-0000-0000-000057370000}"/>
    <cellStyle name="Normal 168 2 3 6" xfId="31115" xr:uid="{00000000-0005-0000-0000-000058370000}"/>
    <cellStyle name="Normal 168 2 4" xfId="5993" xr:uid="{00000000-0005-0000-0000-000059370000}"/>
    <cellStyle name="Normal 168 2 5" xfId="11576" xr:uid="{00000000-0005-0000-0000-00005A370000}"/>
    <cellStyle name="Normal 168 2 6" xfId="17159" xr:uid="{00000000-0005-0000-0000-00005B370000}"/>
    <cellStyle name="Normal 168 2 7" xfId="22742" xr:uid="{00000000-0005-0000-0000-00005C370000}"/>
    <cellStyle name="Normal 168 2 8" xfId="28325" xr:uid="{00000000-0005-0000-0000-00005D370000}"/>
    <cellStyle name="Normal 168 20" xfId="28138" xr:uid="{00000000-0005-0000-0000-00005E370000}"/>
    <cellStyle name="Normal 168 3" xfId="575" xr:uid="{00000000-0005-0000-0000-00005F370000}"/>
    <cellStyle name="Normal 168 3 2" xfId="3373" xr:uid="{00000000-0005-0000-0000-000060370000}"/>
    <cellStyle name="Normal 168 3 2 2" xfId="8967" xr:uid="{00000000-0005-0000-0000-000061370000}"/>
    <cellStyle name="Normal 168 3 2 3" xfId="14550" xr:uid="{00000000-0005-0000-0000-000062370000}"/>
    <cellStyle name="Normal 168 3 2 4" xfId="20133" xr:uid="{00000000-0005-0000-0000-000063370000}"/>
    <cellStyle name="Normal 168 3 2 5" xfId="25716" xr:uid="{00000000-0005-0000-0000-000064370000}"/>
    <cellStyle name="Normal 168 3 2 6" xfId="31299" xr:uid="{00000000-0005-0000-0000-000065370000}"/>
    <cellStyle name="Normal 168 3 3" xfId="6177" xr:uid="{00000000-0005-0000-0000-000066370000}"/>
    <cellStyle name="Normal 168 3 4" xfId="11760" xr:uid="{00000000-0005-0000-0000-000067370000}"/>
    <cellStyle name="Normal 168 3 5" xfId="17343" xr:uid="{00000000-0005-0000-0000-000068370000}"/>
    <cellStyle name="Normal 168 3 6" xfId="22926" xr:uid="{00000000-0005-0000-0000-000069370000}"/>
    <cellStyle name="Normal 168 3 7" xfId="28509" xr:uid="{00000000-0005-0000-0000-00006A370000}"/>
    <cellStyle name="Normal 168 4" xfId="762" xr:uid="{00000000-0005-0000-0000-00006B370000}"/>
    <cellStyle name="Normal 168 4 2" xfId="3560" xr:uid="{00000000-0005-0000-0000-00006C370000}"/>
    <cellStyle name="Normal 168 4 2 2" xfId="9152" xr:uid="{00000000-0005-0000-0000-00006D370000}"/>
    <cellStyle name="Normal 168 4 2 3" xfId="14735" xr:uid="{00000000-0005-0000-0000-00006E370000}"/>
    <cellStyle name="Normal 168 4 2 4" xfId="20318" xr:uid="{00000000-0005-0000-0000-00006F370000}"/>
    <cellStyle name="Normal 168 4 2 5" xfId="25901" xr:uid="{00000000-0005-0000-0000-000070370000}"/>
    <cellStyle name="Normal 168 4 2 6" xfId="31484" xr:uid="{00000000-0005-0000-0000-000071370000}"/>
    <cellStyle name="Normal 168 4 3" xfId="6362" xr:uid="{00000000-0005-0000-0000-000072370000}"/>
    <cellStyle name="Normal 168 4 4" xfId="11945" xr:uid="{00000000-0005-0000-0000-000073370000}"/>
    <cellStyle name="Normal 168 4 5" xfId="17528" xr:uid="{00000000-0005-0000-0000-000074370000}"/>
    <cellStyle name="Normal 168 4 6" xfId="23111" xr:uid="{00000000-0005-0000-0000-000075370000}"/>
    <cellStyle name="Normal 168 4 7" xfId="28694" xr:uid="{00000000-0005-0000-0000-000076370000}"/>
    <cellStyle name="Normal 168 5" xfId="949" xr:uid="{00000000-0005-0000-0000-000077370000}"/>
    <cellStyle name="Normal 168 5 2" xfId="3747" xr:uid="{00000000-0005-0000-0000-000078370000}"/>
    <cellStyle name="Normal 168 5 2 2" xfId="9339" xr:uid="{00000000-0005-0000-0000-000079370000}"/>
    <cellStyle name="Normal 168 5 2 3" xfId="14922" xr:uid="{00000000-0005-0000-0000-00007A370000}"/>
    <cellStyle name="Normal 168 5 2 4" xfId="20505" xr:uid="{00000000-0005-0000-0000-00007B370000}"/>
    <cellStyle name="Normal 168 5 2 5" xfId="26088" xr:uid="{00000000-0005-0000-0000-00007C370000}"/>
    <cellStyle name="Normal 168 5 2 6" xfId="31671" xr:uid="{00000000-0005-0000-0000-00007D370000}"/>
    <cellStyle name="Normal 168 5 3" xfId="6549" xr:uid="{00000000-0005-0000-0000-00007E370000}"/>
    <cellStyle name="Normal 168 5 4" xfId="12132" xr:uid="{00000000-0005-0000-0000-00007F370000}"/>
    <cellStyle name="Normal 168 5 5" xfId="17715" xr:uid="{00000000-0005-0000-0000-000080370000}"/>
    <cellStyle name="Normal 168 5 6" xfId="23298" xr:uid="{00000000-0005-0000-0000-000081370000}"/>
    <cellStyle name="Normal 168 5 7" xfId="28881" xr:uid="{00000000-0005-0000-0000-000082370000}"/>
    <cellStyle name="Normal 168 6" xfId="1316" xr:uid="{00000000-0005-0000-0000-000083370000}"/>
    <cellStyle name="Normal 168 6 2" xfId="4114" xr:uid="{00000000-0005-0000-0000-000084370000}"/>
    <cellStyle name="Normal 168 6 2 2" xfId="9706" xr:uid="{00000000-0005-0000-0000-000085370000}"/>
    <cellStyle name="Normal 168 6 2 3" xfId="15289" xr:uid="{00000000-0005-0000-0000-000086370000}"/>
    <cellStyle name="Normal 168 6 2 4" xfId="20872" xr:uid="{00000000-0005-0000-0000-000087370000}"/>
    <cellStyle name="Normal 168 6 2 5" xfId="26455" xr:uid="{00000000-0005-0000-0000-000088370000}"/>
    <cellStyle name="Normal 168 6 2 6" xfId="32038" xr:uid="{00000000-0005-0000-0000-000089370000}"/>
    <cellStyle name="Normal 168 6 3" xfId="6916" xr:uid="{00000000-0005-0000-0000-00008A370000}"/>
    <cellStyle name="Normal 168 6 4" xfId="12499" xr:uid="{00000000-0005-0000-0000-00008B370000}"/>
    <cellStyle name="Normal 168 6 5" xfId="18082" xr:uid="{00000000-0005-0000-0000-00008C370000}"/>
    <cellStyle name="Normal 168 6 6" xfId="23665" xr:uid="{00000000-0005-0000-0000-00008D370000}"/>
    <cellStyle name="Normal 168 6 7" xfId="29248" xr:uid="{00000000-0005-0000-0000-00008E370000}"/>
    <cellStyle name="Normal 168 7" xfId="1505" xr:uid="{00000000-0005-0000-0000-00008F370000}"/>
    <cellStyle name="Normal 168 7 2" xfId="4301" xr:uid="{00000000-0005-0000-0000-000090370000}"/>
    <cellStyle name="Normal 168 7 2 2" xfId="9893" xr:uid="{00000000-0005-0000-0000-000091370000}"/>
    <cellStyle name="Normal 168 7 2 3" xfId="15476" xr:uid="{00000000-0005-0000-0000-000092370000}"/>
    <cellStyle name="Normal 168 7 2 4" xfId="21059" xr:uid="{00000000-0005-0000-0000-000093370000}"/>
    <cellStyle name="Normal 168 7 2 5" xfId="26642" xr:uid="{00000000-0005-0000-0000-000094370000}"/>
    <cellStyle name="Normal 168 7 2 6" xfId="32225" xr:uid="{00000000-0005-0000-0000-000095370000}"/>
    <cellStyle name="Normal 168 7 3" xfId="7103" xr:uid="{00000000-0005-0000-0000-000096370000}"/>
    <cellStyle name="Normal 168 7 4" xfId="12686" xr:uid="{00000000-0005-0000-0000-000097370000}"/>
    <cellStyle name="Normal 168 7 5" xfId="18269" xr:uid="{00000000-0005-0000-0000-000098370000}"/>
    <cellStyle name="Normal 168 7 6" xfId="23852" xr:uid="{00000000-0005-0000-0000-000099370000}"/>
    <cellStyle name="Normal 168 7 7" xfId="29435" xr:uid="{00000000-0005-0000-0000-00009A370000}"/>
    <cellStyle name="Normal 168 8" xfId="1692" xr:uid="{00000000-0005-0000-0000-00009B370000}"/>
    <cellStyle name="Normal 168 8 2" xfId="4488" xr:uid="{00000000-0005-0000-0000-00009C370000}"/>
    <cellStyle name="Normal 168 8 2 2" xfId="10080" xr:uid="{00000000-0005-0000-0000-00009D370000}"/>
    <cellStyle name="Normal 168 8 2 3" xfId="15663" xr:uid="{00000000-0005-0000-0000-00009E370000}"/>
    <cellStyle name="Normal 168 8 2 4" xfId="21246" xr:uid="{00000000-0005-0000-0000-00009F370000}"/>
    <cellStyle name="Normal 168 8 2 5" xfId="26829" xr:uid="{00000000-0005-0000-0000-0000A0370000}"/>
    <cellStyle name="Normal 168 8 2 6" xfId="32412" xr:uid="{00000000-0005-0000-0000-0000A1370000}"/>
    <cellStyle name="Normal 168 8 3" xfId="7290" xr:uid="{00000000-0005-0000-0000-0000A2370000}"/>
    <cellStyle name="Normal 168 8 4" xfId="12873" xr:uid="{00000000-0005-0000-0000-0000A3370000}"/>
    <cellStyle name="Normal 168 8 5" xfId="18456" xr:uid="{00000000-0005-0000-0000-0000A4370000}"/>
    <cellStyle name="Normal 168 8 6" xfId="24039" xr:uid="{00000000-0005-0000-0000-0000A5370000}"/>
    <cellStyle name="Normal 168 8 7" xfId="29622" xr:uid="{00000000-0005-0000-0000-0000A6370000}"/>
    <cellStyle name="Normal 168 9" xfId="1879" xr:uid="{00000000-0005-0000-0000-0000A7370000}"/>
    <cellStyle name="Normal 168 9 2" xfId="4675" xr:uid="{00000000-0005-0000-0000-0000A8370000}"/>
    <cellStyle name="Normal 168 9 2 2" xfId="10267" xr:uid="{00000000-0005-0000-0000-0000A9370000}"/>
    <cellStyle name="Normal 168 9 2 3" xfId="15850" xr:uid="{00000000-0005-0000-0000-0000AA370000}"/>
    <cellStyle name="Normal 168 9 2 4" xfId="21433" xr:uid="{00000000-0005-0000-0000-0000AB370000}"/>
    <cellStyle name="Normal 168 9 2 5" xfId="27016" xr:uid="{00000000-0005-0000-0000-0000AC370000}"/>
    <cellStyle name="Normal 168 9 2 6" xfId="32599" xr:uid="{00000000-0005-0000-0000-0000AD370000}"/>
    <cellStyle name="Normal 168 9 3" xfId="7477" xr:uid="{00000000-0005-0000-0000-0000AE370000}"/>
    <cellStyle name="Normal 168 9 4" xfId="13060" xr:uid="{00000000-0005-0000-0000-0000AF370000}"/>
    <cellStyle name="Normal 168 9 5" xfId="18643" xr:uid="{00000000-0005-0000-0000-0000B0370000}"/>
    <cellStyle name="Normal 168 9 6" xfId="24226" xr:uid="{00000000-0005-0000-0000-0000B1370000}"/>
    <cellStyle name="Normal 168 9 7" xfId="29809" xr:uid="{00000000-0005-0000-0000-0000B2370000}"/>
    <cellStyle name="Normal 169" xfId="153" xr:uid="{00000000-0005-0000-0000-0000B3370000}"/>
    <cellStyle name="Normal 169 10" xfId="2059" xr:uid="{00000000-0005-0000-0000-0000B4370000}"/>
    <cellStyle name="Normal 169 10 2" xfId="4855" xr:uid="{00000000-0005-0000-0000-0000B5370000}"/>
    <cellStyle name="Normal 169 10 2 2" xfId="10447" xr:uid="{00000000-0005-0000-0000-0000B6370000}"/>
    <cellStyle name="Normal 169 10 2 3" xfId="16030" xr:uid="{00000000-0005-0000-0000-0000B7370000}"/>
    <cellStyle name="Normal 169 10 2 4" xfId="21613" xr:uid="{00000000-0005-0000-0000-0000B8370000}"/>
    <cellStyle name="Normal 169 10 2 5" xfId="27196" xr:uid="{00000000-0005-0000-0000-0000B9370000}"/>
    <cellStyle name="Normal 169 10 2 6" xfId="32779" xr:uid="{00000000-0005-0000-0000-0000BA370000}"/>
    <cellStyle name="Normal 169 10 3" xfId="7657" xr:uid="{00000000-0005-0000-0000-0000BB370000}"/>
    <cellStyle name="Normal 169 10 4" xfId="13240" xr:uid="{00000000-0005-0000-0000-0000BC370000}"/>
    <cellStyle name="Normal 169 10 5" xfId="18823" xr:uid="{00000000-0005-0000-0000-0000BD370000}"/>
    <cellStyle name="Normal 169 10 6" xfId="24406" xr:uid="{00000000-0005-0000-0000-0000BE370000}"/>
    <cellStyle name="Normal 169 10 7" xfId="29989" xr:uid="{00000000-0005-0000-0000-0000BF370000}"/>
    <cellStyle name="Normal 169 11" xfId="2246" xr:uid="{00000000-0005-0000-0000-0000C0370000}"/>
    <cellStyle name="Normal 169 11 2" xfId="5042" xr:uid="{00000000-0005-0000-0000-0000C1370000}"/>
    <cellStyle name="Normal 169 11 2 2" xfId="10634" xr:uid="{00000000-0005-0000-0000-0000C2370000}"/>
    <cellStyle name="Normal 169 11 2 3" xfId="16217" xr:uid="{00000000-0005-0000-0000-0000C3370000}"/>
    <cellStyle name="Normal 169 11 2 4" xfId="21800" xr:uid="{00000000-0005-0000-0000-0000C4370000}"/>
    <cellStyle name="Normal 169 11 2 5" xfId="27383" xr:uid="{00000000-0005-0000-0000-0000C5370000}"/>
    <cellStyle name="Normal 169 11 2 6" xfId="32966" xr:uid="{00000000-0005-0000-0000-0000C6370000}"/>
    <cellStyle name="Normal 169 11 3" xfId="7844" xr:uid="{00000000-0005-0000-0000-0000C7370000}"/>
    <cellStyle name="Normal 169 11 4" xfId="13427" xr:uid="{00000000-0005-0000-0000-0000C8370000}"/>
    <cellStyle name="Normal 169 11 5" xfId="19010" xr:uid="{00000000-0005-0000-0000-0000C9370000}"/>
    <cellStyle name="Normal 169 11 6" xfId="24593" xr:uid="{00000000-0005-0000-0000-0000CA370000}"/>
    <cellStyle name="Normal 169 11 7" xfId="30176" xr:uid="{00000000-0005-0000-0000-0000CB370000}"/>
    <cellStyle name="Normal 169 12" xfId="2433" xr:uid="{00000000-0005-0000-0000-0000CC370000}"/>
    <cellStyle name="Normal 169 12 2" xfId="5229" xr:uid="{00000000-0005-0000-0000-0000CD370000}"/>
    <cellStyle name="Normal 169 12 2 2" xfId="10821" xr:uid="{00000000-0005-0000-0000-0000CE370000}"/>
    <cellStyle name="Normal 169 12 2 3" xfId="16404" xr:uid="{00000000-0005-0000-0000-0000CF370000}"/>
    <cellStyle name="Normal 169 12 2 4" xfId="21987" xr:uid="{00000000-0005-0000-0000-0000D0370000}"/>
    <cellStyle name="Normal 169 12 2 5" xfId="27570" xr:uid="{00000000-0005-0000-0000-0000D1370000}"/>
    <cellStyle name="Normal 169 12 2 6" xfId="33153" xr:uid="{00000000-0005-0000-0000-0000D2370000}"/>
    <cellStyle name="Normal 169 12 3" xfId="8031" xr:uid="{00000000-0005-0000-0000-0000D3370000}"/>
    <cellStyle name="Normal 169 12 4" xfId="13614" xr:uid="{00000000-0005-0000-0000-0000D4370000}"/>
    <cellStyle name="Normal 169 12 5" xfId="19197" xr:uid="{00000000-0005-0000-0000-0000D5370000}"/>
    <cellStyle name="Normal 169 12 6" xfId="24780" xr:uid="{00000000-0005-0000-0000-0000D6370000}"/>
    <cellStyle name="Normal 169 12 7" xfId="30363" xr:uid="{00000000-0005-0000-0000-0000D7370000}"/>
    <cellStyle name="Normal 169 13" xfId="2620" xr:uid="{00000000-0005-0000-0000-0000D8370000}"/>
    <cellStyle name="Normal 169 13 2" xfId="5416" xr:uid="{00000000-0005-0000-0000-0000D9370000}"/>
    <cellStyle name="Normal 169 13 2 2" xfId="11008" xr:uid="{00000000-0005-0000-0000-0000DA370000}"/>
    <cellStyle name="Normal 169 13 2 3" xfId="16591" xr:uid="{00000000-0005-0000-0000-0000DB370000}"/>
    <cellStyle name="Normal 169 13 2 4" xfId="22174" xr:uid="{00000000-0005-0000-0000-0000DC370000}"/>
    <cellStyle name="Normal 169 13 2 5" xfId="27757" xr:uid="{00000000-0005-0000-0000-0000DD370000}"/>
    <cellStyle name="Normal 169 13 2 6" xfId="33340" xr:uid="{00000000-0005-0000-0000-0000DE370000}"/>
    <cellStyle name="Normal 169 13 3" xfId="8218" xr:uid="{00000000-0005-0000-0000-0000DF370000}"/>
    <cellStyle name="Normal 169 13 4" xfId="13801" xr:uid="{00000000-0005-0000-0000-0000E0370000}"/>
    <cellStyle name="Normal 169 13 5" xfId="19384" xr:uid="{00000000-0005-0000-0000-0000E1370000}"/>
    <cellStyle name="Normal 169 13 6" xfId="24967" xr:uid="{00000000-0005-0000-0000-0000E2370000}"/>
    <cellStyle name="Normal 169 13 7" xfId="30550" xr:uid="{00000000-0005-0000-0000-0000E3370000}"/>
    <cellStyle name="Normal 169 14" xfId="2807" xr:uid="{00000000-0005-0000-0000-0000E4370000}"/>
    <cellStyle name="Normal 169 14 2" xfId="5603" xr:uid="{00000000-0005-0000-0000-0000E5370000}"/>
    <cellStyle name="Normal 169 14 2 2" xfId="11195" xr:uid="{00000000-0005-0000-0000-0000E6370000}"/>
    <cellStyle name="Normal 169 14 2 3" xfId="16778" xr:uid="{00000000-0005-0000-0000-0000E7370000}"/>
    <cellStyle name="Normal 169 14 2 4" xfId="22361" xr:uid="{00000000-0005-0000-0000-0000E8370000}"/>
    <cellStyle name="Normal 169 14 2 5" xfId="27944" xr:uid="{00000000-0005-0000-0000-0000E9370000}"/>
    <cellStyle name="Normal 169 14 2 6" xfId="33527" xr:uid="{00000000-0005-0000-0000-0000EA370000}"/>
    <cellStyle name="Normal 169 14 3" xfId="8405" xr:uid="{00000000-0005-0000-0000-0000EB370000}"/>
    <cellStyle name="Normal 169 14 4" xfId="13988" xr:uid="{00000000-0005-0000-0000-0000EC370000}"/>
    <cellStyle name="Normal 169 14 5" xfId="19571" xr:uid="{00000000-0005-0000-0000-0000ED370000}"/>
    <cellStyle name="Normal 169 14 6" xfId="25154" xr:uid="{00000000-0005-0000-0000-0000EE370000}"/>
    <cellStyle name="Normal 169 14 7" xfId="30737" xr:uid="{00000000-0005-0000-0000-0000EF370000}"/>
    <cellStyle name="Normal 169 15" xfId="2994" xr:uid="{00000000-0005-0000-0000-0000F0370000}"/>
    <cellStyle name="Normal 169 15 2" xfId="8592" xr:uid="{00000000-0005-0000-0000-0000F1370000}"/>
    <cellStyle name="Normal 169 15 3" xfId="14175" xr:uid="{00000000-0005-0000-0000-0000F2370000}"/>
    <cellStyle name="Normal 169 15 4" xfId="19758" xr:uid="{00000000-0005-0000-0000-0000F3370000}"/>
    <cellStyle name="Normal 169 15 5" xfId="25341" xr:uid="{00000000-0005-0000-0000-0000F4370000}"/>
    <cellStyle name="Normal 169 15 6" xfId="30924" xr:uid="{00000000-0005-0000-0000-0000F5370000}"/>
    <cellStyle name="Normal 169 16" xfId="5799" xr:uid="{00000000-0005-0000-0000-0000F6370000}"/>
    <cellStyle name="Normal 169 17" xfId="11382" xr:uid="{00000000-0005-0000-0000-0000F7370000}"/>
    <cellStyle name="Normal 169 18" xfId="16965" xr:uid="{00000000-0005-0000-0000-0000F8370000}"/>
    <cellStyle name="Normal 169 19" xfId="22548" xr:uid="{00000000-0005-0000-0000-0000F9370000}"/>
    <cellStyle name="Normal 169 2" xfId="384" xr:uid="{00000000-0005-0000-0000-0000FA370000}"/>
    <cellStyle name="Normal 169 2 2" xfId="1125" xr:uid="{00000000-0005-0000-0000-0000FB370000}"/>
    <cellStyle name="Normal 169 2 2 2" xfId="3923" xr:uid="{00000000-0005-0000-0000-0000FC370000}"/>
    <cellStyle name="Normal 169 2 2 2 2" xfId="9515" xr:uid="{00000000-0005-0000-0000-0000FD370000}"/>
    <cellStyle name="Normal 169 2 2 2 3" xfId="15098" xr:uid="{00000000-0005-0000-0000-0000FE370000}"/>
    <cellStyle name="Normal 169 2 2 2 4" xfId="20681" xr:uid="{00000000-0005-0000-0000-0000FF370000}"/>
    <cellStyle name="Normal 169 2 2 2 5" xfId="26264" xr:uid="{00000000-0005-0000-0000-000000380000}"/>
    <cellStyle name="Normal 169 2 2 2 6" xfId="31847" xr:uid="{00000000-0005-0000-0000-000001380000}"/>
    <cellStyle name="Normal 169 2 2 3" xfId="6725" xr:uid="{00000000-0005-0000-0000-000002380000}"/>
    <cellStyle name="Normal 169 2 2 4" xfId="12308" xr:uid="{00000000-0005-0000-0000-000003380000}"/>
    <cellStyle name="Normal 169 2 2 5" xfId="17891" xr:uid="{00000000-0005-0000-0000-000004380000}"/>
    <cellStyle name="Normal 169 2 2 6" xfId="23474" xr:uid="{00000000-0005-0000-0000-000005380000}"/>
    <cellStyle name="Normal 169 2 2 7" xfId="29057" xr:uid="{00000000-0005-0000-0000-000006380000}"/>
    <cellStyle name="Normal 169 2 3" xfId="3182" xr:uid="{00000000-0005-0000-0000-000007380000}"/>
    <cellStyle name="Normal 169 2 3 2" xfId="8776" xr:uid="{00000000-0005-0000-0000-000008380000}"/>
    <cellStyle name="Normal 169 2 3 3" xfId="14359" xr:uid="{00000000-0005-0000-0000-000009380000}"/>
    <cellStyle name="Normal 169 2 3 4" xfId="19942" xr:uid="{00000000-0005-0000-0000-00000A380000}"/>
    <cellStyle name="Normal 169 2 3 5" xfId="25525" xr:uid="{00000000-0005-0000-0000-00000B380000}"/>
    <cellStyle name="Normal 169 2 3 6" xfId="31108" xr:uid="{00000000-0005-0000-0000-00000C380000}"/>
    <cellStyle name="Normal 169 2 4" xfId="5986" xr:uid="{00000000-0005-0000-0000-00000D380000}"/>
    <cellStyle name="Normal 169 2 5" xfId="11569" xr:uid="{00000000-0005-0000-0000-00000E380000}"/>
    <cellStyle name="Normal 169 2 6" xfId="17152" xr:uid="{00000000-0005-0000-0000-00000F380000}"/>
    <cellStyle name="Normal 169 2 7" xfId="22735" xr:uid="{00000000-0005-0000-0000-000010380000}"/>
    <cellStyle name="Normal 169 2 8" xfId="28318" xr:uid="{00000000-0005-0000-0000-000011380000}"/>
    <cellStyle name="Normal 169 20" xfId="28131" xr:uid="{00000000-0005-0000-0000-000012380000}"/>
    <cellStyle name="Normal 169 3" xfId="568" xr:uid="{00000000-0005-0000-0000-000013380000}"/>
    <cellStyle name="Normal 169 3 2" xfId="3366" xr:uid="{00000000-0005-0000-0000-000014380000}"/>
    <cellStyle name="Normal 169 3 2 2" xfId="8960" xr:uid="{00000000-0005-0000-0000-000015380000}"/>
    <cellStyle name="Normal 169 3 2 3" xfId="14543" xr:uid="{00000000-0005-0000-0000-000016380000}"/>
    <cellStyle name="Normal 169 3 2 4" xfId="20126" xr:uid="{00000000-0005-0000-0000-000017380000}"/>
    <cellStyle name="Normal 169 3 2 5" xfId="25709" xr:uid="{00000000-0005-0000-0000-000018380000}"/>
    <cellStyle name="Normal 169 3 2 6" xfId="31292" xr:uid="{00000000-0005-0000-0000-000019380000}"/>
    <cellStyle name="Normal 169 3 3" xfId="6170" xr:uid="{00000000-0005-0000-0000-00001A380000}"/>
    <cellStyle name="Normal 169 3 4" xfId="11753" xr:uid="{00000000-0005-0000-0000-00001B380000}"/>
    <cellStyle name="Normal 169 3 5" xfId="17336" xr:uid="{00000000-0005-0000-0000-00001C380000}"/>
    <cellStyle name="Normal 169 3 6" xfId="22919" xr:uid="{00000000-0005-0000-0000-00001D380000}"/>
    <cellStyle name="Normal 169 3 7" xfId="28502" xr:uid="{00000000-0005-0000-0000-00001E380000}"/>
    <cellStyle name="Normal 169 4" xfId="755" xr:uid="{00000000-0005-0000-0000-00001F380000}"/>
    <cellStyle name="Normal 169 4 2" xfId="3553" xr:uid="{00000000-0005-0000-0000-000020380000}"/>
    <cellStyle name="Normal 169 4 2 2" xfId="9145" xr:uid="{00000000-0005-0000-0000-000021380000}"/>
    <cellStyle name="Normal 169 4 2 3" xfId="14728" xr:uid="{00000000-0005-0000-0000-000022380000}"/>
    <cellStyle name="Normal 169 4 2 4" xfId="20311" xr:uid="{00000000-0005-0000-0000-000023380000}"/>
    <cellStyle name="Normal 169 4 2 5" xfId="25894" xr:uid="{00000000-0005-0000-0000-000024380000}"/>
    <cellStyle name="Normal 169 4 2 6" xfId="31477" xr:uid="{00000000-0005-0000-0000-000025380000}"/>
    <cellStyle name="Normal 169 4 3" xfId="6355" xr:uid="{00000000-0005-0000-0000-000026380000}"/>
    <cellStyle name="Normal 169 4 4" xfId="11938" xr:uid="{00000000-0005-0000-0000-000027380000}"/>
    <cellStyle name="Normal 169 4 5" xfId="17521" xr:uid="{00000000-0005-0000-0000-000028380000}"/>
    <cellStyle name="Normal 169 4 6" xfId="23104" xr:uid="{00000000-0005-0000-0000-000029380000}"/>
    <cellStyle name="Normal 169 4 7" xfId="28687" xr:uid="{00000000-0005-0000-0000-00002A380000}"/>
    <cellStyle name="Normal 169 5" xfId="942" xr:uid="{00000000-0005-0000-0000-00002B380000}"/>
    <cellStyle name="Normal 169 5 2" xfId="3740" xr:uid="{00000000-0005-0000-0000-00002C380000}"/>
    <cellStyle name="Normal 169 5 2 2" xfId="9332" xr:uid="{00000000-0005-0000-0000-00002D380000}"/>
    <cellStyle name="Normal 169 5 2 3" xfId="14915" xr:uid="{00000000-0005-0000-0000-00002E380000}"/>
    <cellStyle name="Normal 169 5 2 4" xfId="20498" xr:uid="{00000000-0005-0000-0000-00002F380000}"/>
    <cellStyle name="Normal 169 5 2 5" xfId="26081" xr:uid="{00000000-0005-0000-0000-000030380000}"/>
    <cellStyle name="Normal 169 5 2 6" xfId="31664" xr:uid="{00000000-0005-0000-0000-000031380000}"/>
    <cellStyle name="Normal 169 5 3" xfId="6542" xr:uid="{00000000-0005-0000-0000-000032380000}"/>
    <cellStyle name="Normal 169 5 4" xfId="12125" xr:uid="{00000000-0005-0000-0000-000033380000}"/>
    <cellStyle name="Normal 169 5 5" xfId="17708" xr:uid="{00000000-0005-0000-0000-000034380000}"/>
    <cellStyle name="Normal 169 5 6" xfId="23291" xr:uid="{00000000-0005-0000-0000-000035380000}"/>
    <cellStyle name="Normal 169 5 7" xfId="28874" xr:uid="{00000000-0005-0000-0000-000036380000}"/>
    <cellStyle name="Normal 169 6" xfId="1309" xr:uid="{00000000-0005-0000-0000-000037380000}"/>
    <cellStyle name="Normal 169 6 2" xfId="4107" xr:uid="{00000000-0005-0000-0000-000038380000}"/>
    <cellStyle name="Normal 169 6 2 2" xfId="9699" xr:uid="{00000000-0005-0000-0000-000039380000}"/>
    <cellStyle name="Normal 169 6 2 3" xfId="15282" xr:uid="{00000000-0005-0000-0000-00003A380000}"/>
    <cellStyle name="Normal 169 6 2 4" xfId="20865" xr:uid="{00000000-0005-0000-0000-00003B380000}"/>
    <cellStyle name="Normal 169 6 2 5" xfId="26448" xr:uid="{00000000-0005-0000-0000-00003C380000}"/>
    <cellStyle name="Normal 169 6 2 6" xfId="32031" xr:uid="{00000000-0005-0000-0000-00003D380000}"/>
    <cellStyle name="Normal 169 6 3" xfId="6909" xr:uid="{00000000-0005-0000-0000-00003E380000}"/>
    <cellStyle name="Normal 169 6 4" xfId="12492" xr:uid="{00000000-0005-0000-0000-00003F380000}"/>
    <cellStyle name="Normal 169 6 5" xfId="18075" xr:uid="{00000000-0005-0000-0000-000040380000}"/>
    <cellStyle name="Normal 169 6 6" xfId="23658" xr:uid="{00000000-0005-0000-0000-000041380000}"/>
    <cellStyle name="Normal 169 6 7" xfId="29241" xr:uid="{00000000-0005-0000-0000-000042380000}"/>
    <cellStyle name="Normal 169 7" xfId="1498" xr:uid="{00000000-0005-0000-0000-000043380000}"/>
    <cellStyle name="Normal 169 7 2" xfId="4294" xr:uid="{00000000-0005-0000-0000-000044380000}"/>
    <cellStyle name="Normal 169 7 2 2" xfId="9886" xr:uid="{00000000-0005-0000-0000-000045380000}"/>
    <cellStyle name="Normal 169 7 2 3" xfId="15469" xr:uid="{00000000-0005-0000-0000-000046380000}"/>
    <cellStyle name="Normal 169 7 2 4" xfId="21052" xr:uid="{00000000-0005-0000-0000-000047380000}"/>
    <cellStyle name="Normal 169 7 2 5" xfId="26635" xr:uid="{00000000-0005-0000-0000-000048380000}"/>
    <cellStyle name="Normal 169 7 2 6" xfId="32218" xr:uid="{00000000-0005-0000-0000-000049380000}"/>
    <cellStyle name="Normal 169 7 3" xfId="7096" xr:uid="{00000000-0005-0000-0000-00004A380000}"/>
    <cellStyle name="Normal 169 7 4" xfId="12679" xr:uid="{00000000-0005-0000-0000-00004B380000}"/>
    <cellStyle name="Normal 169 7 5" xfId="18262" xr:uid="{00000000-0005-0000-0000-00004C380000}"/>
    <cellStyle name="Normal 169 7 6" xfId="23845" xr:uid="{00000000-0005-0000-0000-00004D380000}"/>
    <cellStyle name="Normal 169 7 7" xfId="29428" xr:uid="{00000000-0005-0000-0000-00004E380000}"/>
    <cellStyle name="Normal 169 8" xfId="1685" xr:uid="{00000000-0005-0000-0000-00004F380000}"/>
    <cellStyle name="Normal 169 8 2" xfId="4481" xr:uid="{00000000-0005-0000-0000-000050380000}"/>
    <cellStyle name="Normal 169 8 2 2" xfId="10073" xr:uid="{00000000-0005-0000-0000-000051380000}"/>
    <cellStyle name="Normal 169 8 2 3" xfId="15656" xr:uid="{00000000-0005-0000-0000-000052380000}"/>
    <cellStyle name="Normal 169 8 2 4" xfId="21239" xr:uid="{00000000-0005-0000-0000-000053380000}"/>
    <cellStyle name="Normal 169 8 2 5" xfId="26822" xr:uid="{00000000-0005-0000-0000-000054380000}"/>
    <cellStyle name="Normal 169 8 2 6" xfId="32405" xr:uid="{00000000-0005-0000-0000-000055380000}"/>
    <cellStyle name="Normal 169 8 3" xfId="7283" xr:uid="{00000000-0005-0000-0000-000056380000}"/>
    <cellStyle name="Normal 169 8 4" xfId="12866" xr:uid="{00000000-0005-0000-0000-000057380000}"/>
    <cellStyle name="Normal 169 8 5" xfId="18449" xr:uid="{00000000-0005-0000-0000-000058380000}"/>
    <cellStyle name="Normal 169 8 6" xfId="24032" xr:uid="{00000000-0005-0000-0000-000059380000}"/>
    <cellStyle name="Normal 169 8 7" xfId="29615" xr:uid="{00000000-0005-0000-0000-00005A380000}"/>
    <cellStyle name="Normal 169 9" xfId="1872" xr:uid="{00000000-0005-0000-0000-00005B380000}"/>
    <cellStyle name="Normal 169 9 2" xfId="4668" xr:uid="{00000000-0005-0000-0000-00005C380000}"/>
    <cellStyle name="Normal 169 9 2 2" xfId="10260" xr:uid="{00000000-0005-0000-0000-00005D380000}"/>
    <cellStyle name="Normal 169 9 2 3" xfId="15843" xr:uid="{00000000-0005-0000-0000-00005E380000}"/>
    <cellStyle name="Normal 169 9 2 4" xfId="21426" xr:uid="{00000000-0005-0000-0000-00005F380000}"/>
    <cellStyle name="Normal 169 9 2 5" xfId="27009" xr:uid="{00000000-0005-0000-0000-000060380000}"/>
    <cellStyle name="Normal 169 9 2 6" xfId="32592" xr:uid="{00000000-0005-0000-0000-000061380000}"/>
    <cellStyle name="Normal 169 9 3" xfId="7470" xr:uid="{00000000-0005-0000-0000-000062380000}"/>
    <cellStyle name="Normal 169 9 4" xfId="13053" xr:uid="{00000000-0005-0000-0000-000063380000}"/>
    <cellStyle name="Normal 169 9 5" xfId="18636" xr:uid="{00000000-0005-0000-0000-000064380000}"/>
    <cellStyle name="Normal 169 9 6" xfId="24219" xr:uid="{00000000-0005-0000-0000-000065380000}"/>
    <cellStyle name="Normal 169 9 7" xfId="29802" xr:uid="{00000000-0005-0000-0000-000066380000}"/>
    <cellStyle name="Normal 17" xfId="18" xr:uid="{00000000-0005-0000-0000-000067380000}"/>
    <cellStyle name="Normal 17 10" xfId="1929" xr:uid="{00000000-0005-0000-0000-000068380000}"/>
    <cellStyle name="Normal 17 10 2" xfId="4725" xr:uid="{00000000-0005-0000-0000-000069380000}"/>
    <cellStyle name="Normal 17 10 2 2" xfId="10317" xr:uid="{00000000-0005-0000-0000-00006A380000}"/>
    <cellStyle name="Normal 17 10 2 3" xfId="15900" xr:uid="{00000000-0005-0000-0000-00006B380000}"/>
    <cellStyle name="Normal 17 10 2 4" xfId="21483" xr:uid="{00000000-0005-0000-0000-00006C380000}"/>
    <cellStyle name="Normal 17 10 2 5" xfId="27066" xr:uid="{00000000-0005-0000-0000-00006D380000}"/>
    <cellStyle name="Normal 17 10 2 6" xfId="32649" xr:uid="{00000000-0005-0000-0000-00006E380000}"/>
    <cellStyle name="Normal 17 10 3" xfId="7527" xr:uid="{00000000-0005-0000-0000-00006F380000}"/>
    <cellStyle name="Normal 17 10 4" xfId="13110" xr:uid="{00000000-0005-0000-0000-000070380000}"/>
    <cellStyle name="Normal 17 10 5" xfId="18693" xr:uid="{00000000-0005-0000-0000-000071380000}"/>
    <cellStyle name="Normal 17 10 6" xfId="24276" xr:uid="{00000000-0005-0000-0000-000072380000}"/>
    <cellStyle name="Normal 17 10 7" xfId="29859" xr:uid="{00000000-0005-0000-0000-000073380000}"/>
    <cellStyle name="Normal 17 11" xfId="2116" xr:uid="{00000000-0005-0000-0000-000074380000}"/>
    <cellStyle name="Normal 17 11 2" xfId="4912" xr:uid="{00000000-0005-0000-0000-000075380000}"/>
    <cellStyle name="Normal 17 11 2 2" xfId="10504" xr:uid="{00000000-0005-0000-0000-000076380000}"/>
    <cellStyle name="Normal 17 11 2 3" xfId="16087" xr:uid="{00000000-0005-0000-0000-000077380000}"/>
    <cellStyle name="Normal 17 11 2 4" xfId="21670" xr:uid="{00000000-0005-0000-0000-000078380000}"/>
    <cellStyle name="Normal 17 11 2 5" xfId="27253" xr:uid="{00000000-0005-0000-0000-000079380000}"/>
    <cellStyle name="Normal 17 11 2 6" xfId="32836" xr:uid="{00000000-0005-0000-0000-00007A380000}"/>
    <cellStyle name="Normal 17 11 3" xfId="7714" xr:uid="{00000000-0005-0000-0000-00007B380000}"/>
    <cellStyle name="Normal 17 11 4" xfId="13297" xr:uid="{00000000-0005-0000-0000-00007C380000}"/>
    <cellStyle name="Normal 17 11 5" xfId="18880" xr:uid="{00000000-0005-0000-0000-00007D380000}"/>
    <cellStyle name="Normal 17 11 6" xfId="24463" xr:uid="{00000000-0005-0000-0000-00007E380000}"/>
    <cellStyle name="Normal 17 11 7" xfId="30046" xr:uid="{00000000-0005-0000-0000-00007F380000}"/>
    <cellStyle name="Normal 17 12" xfId="2303" xr:uid="{00000000-0005-0000-0000-000080380000}"/>
    <cellStyle name="Normal 17 12 2" xfId="5099" xr:uid="{00000000-0005-0000-0000-000081380000}"/>
    <cellStyle name="Normal 17 12 2 2" xfId="10691" xr:uid="{00000000-0005-0000-0000-000082380000}"/>
    <cellStyle name="Normal 17 12 2 3" xfId="16274" xr:uid="{00000000-0005-0000-0000-000083380000}"/>
    <cellStyle name="Normal 17 12 2 4" xfId="21857" xr:uid="{00000000-0005-0000-0000-000084380000}"/>
    <cellStyle name="Normal 17 12 2 5" xfId="27440" xr:uid="{00000000-0005-0000-0000-000085380000}"/>
    <cellStyle name="Normal 17 12 2 6" xfId="33023" xr:uid="{00000000-0005-0000-0000-000086380000}"/>
    <cellStyle name="Normal 17 12 3" xfId="7901" xr:uid="{00000000-0005-0000-0000-000087380000}"/>
    <cellStyle name="Normal 17 12 4" xfId="13484" xr:uid="{00000000-0005-0000-0000-000088380000}"/>
    <cellStyle name="Normal 17 12 5" xfId="19067" xr:uid="{00000000-0005-0000-0000-000089380000}"/>
    <cellStyle name="Normal 17 12 6" xfId="24650" xr:uid="{00000000-0005-0000-0000-00008A380000}"/>
    <cellStyle name="Normal 17 12 7" xfId="30233" xr:uid="{00000000-0005-0000-0000-00008B380000}"/>
    <cellStyle name="Normal 17 13" xfId="2490" xr:uid="{00000000-0005-0000-0000-00008C380000}"/>
    <cellStyle name="Normal 17 13 2" xfId="5286" xr:uid="{00000000-0005-0000-0000-00008D380000}"/>
    <cellStyle name="Normal 17 13 2 2" xfId="10878" xr:uid="{00000000-0005-0000-0000-00008E380000}"/>
    <cellStyle name="Normal 17 13 2 3" xfId="16461" xr:uid="{00000000-0005-0000-0000-00008F380000}"/>
    <cellStyle name="Normal 17 13 2 4" xfId="22044" xr:uid="{00000000-0005-0000-0000-000090380000}"/>
    <cellStyle name="Normal 17 13 2 5" xfId="27627" xr:uid="{00000000-0005-0000-0000-000091380000}"/>
    <cellStyle name="Normal 17 13 2 6" xfId="33210" xr:uid="{00000000-0005-0000-0000-000092380000}"/>
    <cellStyle name="Normal 17 13 3" xfId="8088" xr:uid="{00000000-0005-0000-0000-000093380000}"/>
    <cellStyle name="Normal 17 13 4" xfId="13671" xr:uid="{00000000-0005-0000-0000-000094380000}"/>
    <cellStyle name="Normal 17 13 5" xfId="19254" xr:uid="{00000000-0005-0000-0000-000095380000}"/>
    <cellStyle name="Normal 17 13 6" xfId="24837" xr:uid="{00000000-0005-0000-0000-000096380000}"/>
    <cellStyle name="Normal 17 13 7" xfId="30420" xr:uid="{00000000-0005-0000-0000-000097380000}"/>
    <cellStyle name="Normal 17 14" xfId="2677" xr:uid="{00000000-0005-0000-0000-000098380000}"/>
    <cellStyle name="Normal 17 14 2" xfId="5473" xr:uid="{00000000-0005-0000-0000-000099380000}"/>
    <cellStyle name="Normal 17 14 2 2" xfId="11065" xr:uid="{00000000-0005-0000-0000-00009A380000}"/>
    <cellStyle name="Normal 17 14 2 3" xfId="16648" xr:uid="{00000000-0005-0000-0000-00009B380000}"/>
    <cellStyle name="Normal 17 14 2 4" xfId="22231" xr:uid="{00000000-0005-0000-0000-00009C380000}"/>
    <cellStyle name="Normal 17 14 2 5" xfId="27814" xr:uid="{00000000-0005-0000-0000-00009D380000}"/>
    <cellStyle name="Normal 17 14 2 6" xfId="33397" xr:uid="{00000000-0005-0000-0000-00009E380000}"/>
    <cellStyle name="Normal 17 14 3" xfId="8275" xr:uid="{00000000-0005-0000-0000-00009F380000}"/>
    <cellStyle name="Normal 17 14 4" xfId="13858" xr:uid="{00000000-0005-0000-0000-0000A0380000}"/>
    <cellStyle name="Normal 17 14 5" xfId="19441" xr:uid="{00000000-0005-0000-0000-0000A1380000}"/>
    <cellStyle name="Normal 17 14 6" xfId="25024" xr:uid="{00000000-0005-0000-0000-0000A2380000}"/>
    <cellStyle name="Normal 17 14 7" xfId="30607" xr:uid="{00000000-0005-0000-0000-0000A3380000}"/>
    <cellStyle name="Normal 17 15" xfId="2864" xr:uid="{00000000-0005-0000-0000-0000A4380000}"/>
    <cellStyle name="Normal 17 15 2" xfId="8462" xr:uid="{00000000-0005-0000-0000-0000A5380000}"/>
    <cellStyle name="Normal 17 15 3" xfId="14045" xr:uid="{00000000-0005-0000-0000-0000A6380000}"/>
    <cellStyle name="Normal 17 15 4" xfId="19628" xr:uid="{00000000-0005-0000-0000-0000A7380000}"/>
    <cellStyle name="Normal 17 15 5" xfId="25211" xr:uid="{00000000-0005-0000-0000-0000A8380000}"/>
    <cellStyle name="Normal 17 15 6" xfId="30794" xr:uid="{00000000-0005-0000-0000-0000A9380000}"/>
    <cellStyle name="Normal 17 16" xfId="5669" xr:uid="{00000000-0005-0000-0000-0000AA380000}"/>
    <cellStyle name="Normal 17 17" xfId="11252" xr:uid="{00000000-0005-0000-0000-0000AB380000}"/>
    <cellStyle name="Normal 17 18" xfId="16835" xr:uid="{00000000-0005-0000-0000-0000AC380000}"/>
    <cellStyle name="Normal 17 19" xfId="22418" xr:uid="{00000000-0005-0000-0000-0000AD380000}"/>
    <cellStyle name="Normal 17 2" xfId="254" xr:uid="{00000000-0005-0000-0000-0000AE380000}"/>
    <cellStyle name="Normal 17 2 2" xfId="995" xr:uid="{00000000-0005-0000-0000-0000AF380000}"/>
    <cellStyle name="Normal 17 2 2 2" xfId="3793" xr:uid="{00000000-0005-0000-0000-0000B0380000}"/>
    <cellStyle name="Normal 17 2 2 2 2" xfId="9385" xr:uid="{00000000-0005-0000-0000-0000B1380000}"/>
    <cellStyle name="Normal 17 2 2 2 3" xfId="14968" xr:uid="{00000000-0005-0000-0000-0000B2380000}"/>
    <cellStyle name="Normal 17 2 2 2 4" xfId="20551" xr:uid="{00000000-0005-0000-0000-0000B3380000}"/>
    <cellStyle name="Normal 17 2 2 2 5" xfId="26134" xr:uid="{00000000-0005-0000-0000-0000B4380000}"/>
    <cellStyle name="Normal 17 2 2 2 6" xfId="31717" xr:uid="{00000000-0005-0000-0000-0000B5380000}"/>
    <cellStyle name="Normal 17 2 2 3" xfId="6595" xr:uid="{00000000-0005-0000-0000-0000B6380000}"/>
    <cellStyle name="Normal 17 2 2 4" xfId="12178" xr:uid="{00000000-0005-0000-0000-0000B7380000}"/>
    <cellStyle name="Normal 17 2 2 5" xfId="17761" xr:uid="{00000000-0005-0000-0000-0000B8380000}"/>
    <cellStyle name="Normal 17 2 2 6" xfId="23344" xr:uid="{00000000-0005-0000-0000-0000B9380000}"/>
    <cellStyle name="Normal 17 2 2 7" xfId="28927" xr:uid="{00000000-0005-0000-0000-0000BA380000}"/>
    <cellStyle name="Normal 17 2 3" xfId="3053" xr:uid="{00000000-0005-0000-0000-0000BB380000}"/>
    <cellStyle name="Normal 17 2 3 2" xfId="8647" xr:uid="{00000000-0005-0000-0000-0000BC380000}"/>
    <cellStyle name="Normal 17 2 3 3" xfId="14230" xr:uid="{00000000-0005-0000-0000-0000BD380000}"/>
    <cellStyle name="Normal 17 2 3 4" xfId="19813" xr:uid="{00000000-0005-0000-0000-0000BE380000}"/>
    <cellStyle name="Normal 17 2 3 5" xfId="25396" xr:uid="{00000000-0005-0000-0000-0000BF380000}"/>
    <cellStyle name="Normal 17 2 3 6" xfId="30979" xr:uid="{00000000-0005-0000-0000-0000C0380000}"/>
    <cellStyle name="Normal 17 2 4" xfId="5856" xr:uid="{00000000-0005-0000-0000-0000C1380000}"/>
    <cellStyle name="Normal 17 2 5" xfId="11439" xr:uid="{00000000-0005-0000-0000-0000C2380000}"/>
    <cellStyle name="Normal 17 2 6" xfId="17022" xr:uid="{00000000-0005-0000-0000-0000C3380000}"/>
    <cellStyle name="Normal 17 2 7" xfId="22605" xr:uid="{00000000-0005-0000-0000-0000C4380000}"/>
    <cellStyle name="Normal 17 2 8" xfId="28188" xr:uid="{00000000-0005-0000-0000-0000C5380000}"/>
    <cellStyle name="Normal 17 20" xfId="28001" xr:uid="{00000000-0005-0000-0000-0000C6380000}"/>
    <cellStyle name="Normal 17 3" xfId="438" xr:uid="{00000000-0005-0000-0000-0000C7380000}"/>
    <cellStyle name="Normal 17 3 2" xfId="3236" xr:uid="{00000000-0005-0000-0000-0000C8380000}"/>
    <cellStyle name="Normal 17 3 2 2" xfId="8830" xr:uid="{00000000-0005-0000-0000-0000C9380000}"/>
    <cellStyle name="Normal 17 3 2 3" xfId="14413" xr:uid="{00000000-0005-0000-0000-0000CA380000}"/>
    <cellStyle name="Normal 17 3 2 4" xfId="19996" xr:uid="{00000000-0005-0000-0000-0000CB380000}"/>
    <cellStyle name="Normal 17 3 2 5" xfId="25579" xr:uid="{00000000-0005-0000-0000-0000CC380000}"/>
    <cellStyle name="Normal 17 3 2 6" xfId="31162" xr:uid="{00000000-0005-0000-0000-0000CD380000}"/>
    <cellStyle name="Normal 17 3 3" xfId="6040" xr:uid="{00000000-0005-0000-0000-0000CE380000}"/>
    <cellStyle name="Normal 17 3 4" xfId="11623" xr:uid="{00000000-0005-0000-0000-0000CF380000}"/>
    <cellStyle name="Normal 17 3 5" xfId="17206" xr:uid="{00000000-0005-0000-0000-0000D0380000}"/>
    <cellStyle name="Normal 17 3 6" xfId="22789" xr:uid="{00000000-0005-0000-0000-0000D1380000}"/>
    <cellStyle name="Normal 17 3 7" xfId="28372" xr:uid="{00000000-0005-0000-0000-0000D2380000}"/>
    <cellStyle name="Normal 17 4" xfId="625" xr:uid="{00000000-0005-0000-0000-0000D3380000}"/>
    <cellStyle name="Normal 17 4 2" xfId="3423" xr:uid="{00000000-0005-0000-0000-0000D4380000}"/>
    <cellStyle name="Normal 17 4 2 2" xfId="9015" xr:uid="{00000000-0005-0000-0000-0000D5380000}"/>
    <cellStyle name="Normal 17 4 2 3" xfId="14598" xr:uid="{00000000-0005-0000-0000-0000D6380000}"/>
    <cellStyle name="Normal 17 4 2 4" xfId="20181" xr:uid="{00000000-0005-0000-0000-0000D7380000}"/>
    <cellStyle name="Normal 17 4 2 5" xfId="25764" xr:uid="{00000000-0005-0000-0000-0000D8380000}"/>
    <cellStyle name="Normal 17 4 2 6" xfId="31347" xr:uid="{00000000-0005-0000-0000-0000D9380000}"/>
    <cellStyle name="Normal 17 4 3" xfId="6225" xr:uid="{00000000-0005-0000-0000-0000DA380000}"/>
    <cellStyle name="Normal 17 4 4" xfId="11808" xr:uid="{00000000-0005-0000-0000-0000DB380000}"/>
    <cellStyle name="Normal 17 4 5" xfId="17391" xr:uid="{00000000-0005-0000-0000-0000DC380000}"/>
    <cellStyle name="Normal 17 4 6" xfId="22974" xr:uid="{00000000-0005-0000-0000-0000DD380000}"/>
    <cellStyle name="Normal 17 4 7" xfId="28557" xr:uid="{00000000-0005-0000-0000-0000DE380000}"/>
    <cellStyle name="Normal 17 5" xfId="812" xr:uid="{00000000-0005-0000-0000-0000DF380000}"/>
    <cellStyle name="Normal 17 5 2" xfId="3610" xr:uid="{00000000-0005-0000-0000-0000E0380000}"/>
    <cellStyle name="Normal 17 5 2 2" xfId="9202" xr:uid="{00000000-0005-0000-0000-0000E1380000}"/>
    <cellStyle name="Normal 17 5 2 3" xfId="14785" xr:uid="{00000000-0005-0000-0000-0000E2380000}"/>
    <cellStyle name="Normal 17 5 2 4" xfId="20368" xr:uid="{00000000-0005-0000-0000-0000E3380000}"/>
    <cellStyle name="Normal 17 5 2 5" xfId="25951" xr:uid="{00000000-0005-0000-0000-0000E4380000}"/>
    <cellStyle name="Normal 17 5 2 6" xfId="31534" xr:uid="{00000000-0005-0000-0000-0000E5380000}"/>
    <cellStyle name="Normal 17 5 3" xfId="6412" xr:uid="{00000000-0005-0000-0000-0000E6380000}"/>
    <cellStyle name="Normal 17 5 4" xfId="11995" xr:uid="{00000000-0005-0000-0000-0000E7380000}"/>
    <cellStyle name="Normal 17 5 5" xfId="17578" xr:uid="{00000000-0005-0000-0000-0000E8380000}"/>
    <cellStyle name="Normal 17 5 6" xfId="23161" xr:uid="{00000000-0005-0000-0000-0000E9380000}"/>
    <cellStyle name="Normal 17 5 7" xfId="28744" xr:uid="{00000000-0005-0000-0000-0000EA380000}"/>
    <cellStyle name="Normal 17 6" xfId="1179" xr:uid="{00000000-0005-0000-0000-0000EB380000}"/>
    <cellStyle name="Normal 17 6 2" xfId="3977" xr:uid="{00000000-0005-0000-0000-0000EC380000}"/>
    <cellStyle name="Normal 17 6 2 2" xfId="9569" xr:uid="{00000000-0005-0000-0000-0000ED380000}"/>
    <cellStyle name="Normal 17 6 2 3" xfId="15152" xr:uid="{00000000-0005-0000-0000-0000EE380000}"/>
    <cellStyle name="Normal 17 6 2 4" xfId="20735" xr:uid="{00000000-0005-0000-0000-0000EF380000}"/>
    <cellStyle name="Normal 17 6 2 5" xfId="26318" xr:uid="{00000000-0005-0000-0000-0000F0380000}"/>
    <cellStyle name="Normal 17 6 2 6" xfId="31901" xr:uid="{00000000-0005-0000-0000-0000F1380000}"/>
    <cellStyle name="Normal 17 6 3" xfId="6779" xr:uid="{00000000-0005-0000-0000-0000F2380000}"/>
    <cellStyle name="Normal 17 6 4" xfId="12362" xr:uid="{00000000-0005-0000-0000-0000F3380000}"/>
    <cellStyle name="Normal 17 6 5" xfId="17945" xr:uid="{00000000-0005-0000-0000-0000F4380000}"/>
    <cellStyle name="Normal 17 6 6" xfId="23528" xr:uid="{00000000-0005-0000-0000-0000F5380000}"/>
    <cellStyle name="Normal 17 6 7" xfId="29111" xr:uid="{00000000-0005-0000-0000-0000F6380000}"/>
    <cellStyle name="Normal 17 7" xfId="1368" xr:uid="{00000000-0005-0000-0000-0000F7380000}"/>
    <cellStyle name="Normal 17 7 2" xfId="4164" xr:uid="{00000000-0005-0000-0000-0000F8380000}"/>
    <cellStyle name="Normal 17 7 2 2" xfId="9756" xr:uid="{00000000-0005-0000-0000-0000F9380000}"/>
    <cellStyle name="Normal 17 7 2 3" xfId="15339" xr:uid="{00000000-0005-0000-0000-0000FA380000}"/>
    <cellStyle name="Normal 17 7 2 4" xfId="20922" xr:uid="{00000000-0005-0000-0000-0000FB380000}"/>
    <cellStyle name="Normal 17 7 2 5" xfId="26505" xr:uid="{00000000-0005-0000-0000-0000FC380000}"/>
    <cellStyle name="Normal 17 7 2 6" xfId="32088" xr:uid="{00000000-0005-0000-0000-0000FD380000}"/>
    <cellStyle name="Normal 17 7 3" xfId="6966" xr:uid="{00000000-0005-0000-0000-0000FE380000}"/>
    <cellStyle name="Normal 17 7 4" xfId="12549" xr:uid="{00000000-0005-0000-0000-0000FF380000}"/>
    <cellStyle name="Normal 17 7 5" xfId="18132" xr:uid="{00000000-0005-0000-0000-000000390000}"/>
    <cellStyle name="Normal 17 7 6" xfId="23715" xr:uid="{00000000-0005-0000-0000-000001390000}"/>
    <cellStyle name="Normal 17 7 7" xfId="29298" xr:uid="{00000000-0005-0000-0000-000002390000}"/>
    <cellStyle name="Normal 17 8" xfId="1555" xr:uid="{00000000-0005-0000-0000-000003390000}"/>
    <cellStyle name="Normal 17 8 2" xfId="4351" xr:uid="{00000000-0005-0000-0000-000004390000}"/>
    <cellStyle name="Normal 17 8 2 2" xfId="9943" xr:uid="{00000000-0005-0000-0000-000005390000}"/>
    <cellStyle name="Normal 17 8 2 3" xfId="15526" xr:uid="{00000000-0005-0000-0000-000006390000}"/>
    <cellStyle name="Normal 17 8 2 4" xfId="21109" xr:uid="{00000000-0005-0000-0000-000007390000}"/>
    <cellStyle name="Normal 17 8 2 5" xfId="26692" xr:uid="{00000000-0005-0000-0000-000008390000}"/>
    <cellStyle name="Normal 17 8 2 6" xfId="32275" xr:uid="{00000000-0005-0000-0000-000009390000}"/>
    <cellStyle name="Normal 17 8 3" xfId="7153" xr:uid="{00000000-0005-0000-0000-00000A390000}"/>
    <cellStyle name="Normal 17 8 4" xfId="12736" xr:uid="{00000000-0005-0000-0000-00000B390000}"/>
    <cellStyle name="Normal 17 8 5" xfId="18319" xr:uid="{00000000-0005-0000-0000-00000C390000}"/>
    <cellStyle name="Normal 17 8 6" xfId="23902" xr:uid="{00000000-0005-0000-0000-00000D390000}"/>
    <cellStyle name="Normal 17 8 7" xfId="29485" xr:uid="{00000000-0005-0000-0000-00000E390000}"/>
    <cellStyle name="Normal 17 9" xfId="1742" xr:uid="{00000000-0005-0000-0000-00000F390000}"/>
    <cellStyle name="Normal 17 9 2" xfId="4538" xr:uid="{00000000-0005-0000-0000-000010390000}"/>
    <cellStyle name="Normal 17 9 2 2" xfId="10130" xr:uid="{00000000-0005-0000-0000-000011390000}"/>
    <cellStyle name="Normal 17 9 2 3" xfId="15713" xr:uid="{00000000-0005-0000-0000-000012390000}"/>
    <cellStyle name="Normal 17 9 2 4" xfId="21296" xr:uid="{00000000-0005-0000-0000-000013390000}"/>
    <cellStyle name="Normal 17 9 2 5" xfId="26879" xr:uid="{00000000-0005-0000-0000-000014390000}"/>
    <cellStyle name="Normal 17 9 2 6" xfId="32462" xr:uid="{00000000-0005-0000-0000-000015390000}"/>
    <cellStyle name="Normal 17 9 3" xfId="7340" xr:uid="{00000000-0005-0000-0000-000016390000}"/>
    <cellStyle name="Normal 17 9 4" xfId="12923" xr:uid="{00000000-0005-0000-0000-000017390000}"/>
    <cellStyle name="Normal 17 9 5" xfId="18506" xr:uid="{00000000-0005-0000-0000-000018390000}"/>
    <cellStyle name="Normal 17 9 6" xfId="24089" xr:uid="{00000000-0005-0000-0000-000019390000}"/>
    <cellStyle name="Normal 17 9 7" xfId="29672" xr:uid="{00000000-0005-0000-0000-00001A390000}"/>
    <cellStyle name="Normal 170" xfId="14" xr:uid="{00000000-0005-0000-0000-00001B390000}"/>
    <cellStyle name="Normal 170 10" xfId="1925" xr:uid="{00000000-0005-0000-0000-00001C390000}"/>
    <cellStyle name="Normal 170 10 2" xfId="4721" xr:uid="{00000000-0005-0000-0000-00001D390000}"/>
    <cellStyle name="Normal 170 10 2 2" xfId="10313" xr:uid="{00000000-0005-0000-0000-00001E390000}"/>
    <cellStyle name="Normal 170 10 2 3" xfId="15896" xr:uid="{00000000-0005-0000-0000-00001F390000}"/>
    <cellStyle name="Normal 170 10 2 4" xfId="21479" xr:uid="{00000000-0005-0000-0000-000020390000}"/>
    <cellStyle name="Normal 170 10 2 5" xfId="27062" xr:uid="{00000000-0005-0000-0000-000021390000}"/>
    <cellStyle name="Normal 170 10 2 6" xfId="32645" xr:uid="{00000000-0005-0000-0000-000022390000}"/>
    <cellStyle name="Normal 170 10 3" xfId="7523" xr:uid="{00000000-0005-0000-0000-000023390000}"/>
    <cellStyle name="Normal 170 10 4" xfId="13106" xr:uid="{00000000-0005-0000-0000-000024390000}"/>
    <cellStyle name="Normal 170 10 5" xfId="18689" xr:uid="{00000000-0005-0000-0000-000025390000}"/>
    <cellStyle name="Normal 170 10 6" xfId="24272" xr:uid="{00000000-0005-0000-0000-000026390000}"/>
    <cellStyle name="Normal 170 10 7" xfId="29855" xr:uid="{00000000-0005-0000-0000-000027390000}"/>
    <cellStyle name="Normal 170 11" xfId="2112" xr:uid="{00000000-0005-0000-0000-000028390000}"/>
    <cellStyle name="Normal 170 11 2" xfId="4908" xr:uid="{00000000-0005-0000-0000-000029390000}"/>
    <cellStyle name="Normal 170 11 2 2" xfId="10500" xr:uid="{00000000-0005-0000-0000-00002A390000}"/>
    <cellStyle name="Normal 170 11 2 3" xfId="16083" xr:uid="{00000000-0005-0000-0000-00002B390000}"/>
    <cellStyle name="Normal 170 11 2 4" xfId="21666" xr:uid="{00000000-0005-0000-0000-00002C390000}"/>
    <cellStyle name="Normal 170 11 2 5" xfId="27249" xr:uid="{00000000-0005-0000-0000-00002D390000}"/>
    <cellStyle name="Normal 170 11 2 6" xfId="32832" xr:uid="{00000000-0005-0000-0000-00002E390000}"/>
    <cellStyle name="Normal 170 11 3" xfId="7710" xr:uid="{00000000-0005-0000-0000-00002F390000}"/>
    <cellStyle name="Normal 170 11 4" xfId="13293" xr:uid="{00000000-0005-0000-0000-000030390000}"/>
    <cellStyle name="Normal 170 11 5" xfId="18876" xr:uid="{00000000-0005-0000-0000-000031390000}"/>
    <cellStyle name="Normal 170 11 6" xfId="24459" xr:uid="{00000000-0005-0000-0000-000032390000}"/>
    <cellStyle name="Normal 170 11 7" xfId="30042" xr:uid="{00000000-0005-0000-0000-000033390000}"/>
    <cellStyle name="Normal 170 12" xfId="2299" xr:uid="{00000000-0005-0000-0000-000034390000}"/>
    <cellStyle name="Normal 170 12 2" xfId="5095" xr:uid="{00000000-0005-0000-0000-000035390000}"/>
    <cellStyle name="Normal 170 12 2 2" xfId="10687" xr:uid="{00000000-0005-0000-0000-000036390000}"/>
    <cellStyle name="Normal 170 12 2 3" xfId="16270" xr:uid="{00000000-0005-0000-0000-000037390000}"/>
    <cellStyle name="Normal 170 12 2 4" xfId="21853" xr:uid="{00000000-0005-0000-0000-000038390000}"/>
    <cellStyle name="Normal 170 12 2 5" xfId="27436" xr:uid="{00000000-0005-0000-0000-000039390000}"/>
    <cellStyle name="Normal 170 12 2 6" xfId="33019" xr:uid="{00000000-0005-0000-0000-00003A390000}"/>
    <cellStyle name="Normal 170 12 3" xfId="7897" xr:uid="{00000000-0005-0000-0000-00003B390000}"/>
    <cellStyle name="Normal 170 12 4" xfId="13480" xr:uid="{00000000-0005-0000-0000-00003C390000}"/>
    <cellStyle name="Normal 170 12 5" xfId="19063" xr:uid="{00000000-0005-0000-0000-00003D390000}"/>
    <cellStyle name="Normal 170 12 6" xfId="24646" xr:uid="{00000000-0005-0000-0000-00003E390000}"/>
    <cellStyle name="Normal 170 12 7" xfId="30229" xr:uid="{00000000-0005-0000-0000-00003F390000}"/>
    <cellStyle name="Normal 170 13" xfId="2486" xr:uid="{00000000-0005-0000-0000-000040390000}"/>
    <cellStyle name="Normal 170 13 2" xfId="5282" xr:uid="{00000000-0005-0000-0000-000041390000}"/>
    <cellStyle name="Normal 170 13 2 2" xfId="10874" xr:uid="{00000000-0005-0000-0000-000042390000}"/>
    <cellStyle name="Normal 170 13 2 3" xfId="16457" xr:uid="{00000000-0005-0000-0000-000043390000}"/>
    <cellStyle name="Normal 170 13 2 4" xfId="22040" xr:uid="{00000000-0005-0000-0000-000044390000}"/>
    <cellStyle name="Normal 170 13 2 5" xfId="27623" xr:uid="{00000000-0005-0000-0000-000045390000}"/>
    <cellStyle name="Normal 170 13 2 6" xfId="33206" xr:uid="{00000000-0005-0000-0000-000046390000}"/>
    <cellStyle name="Normal 170 13 3" xfId="8084" xr:uid="{00000000-0005-0000-0000-000047390000}"/>
    <cellStyle name="Normal 170 13 4" xfId="13667" xr:uid="{00000000-0005-0000-0000-000048390000}"/>
    <cellStyle name="Normal 170 13 5" xfId="19250" xr:uid="{00000000-0005-0000-0000-000049390000}"/>
    <cellStyle name="Normal 170 13 6" xfId="24833" xr:uid="{00000000-0005-0000-0000-00004A390000}"/>
    <cellStyle name="Normal 170 13 7" xfId="30416" xr:uid="{00000000-0005-0000-0000-00004B390000}"/>
    <cellStyle name="Normal 170 14" xfId="2673" xr:uid="{00000000-0005-0000-0000-00004C390000}"/>
    <cellStyle name="Normal 170 14 2" xfId="5469" xr:uid="{00000000-0005-0000-0000-00004D390000}"/>
    <cellStyle name="Normal 170 14 2 2" xfId="11061" xr:uid="{00000000-0005-0000-0000-00004E390000}"/>
    <cellStyle name="Normal 170 14 2 3" xfId="16644" xr:uid="{00000000-0005-0000-0000-00004F390000}"/>
    <cellStyle name="Normal 170 14 2 4" xfId="22227" xr:uid="{00000000-0005-0000-0000-000050390000}"/>
    <cellStyle name="Normal 170 14 2 5" xfId="27810" xr:uid="{00000000-0005-0000-0000-000051390000}"/>
    <cellStyle name="Normal 170 14 2 6" xfId="33393" xr:uid="{00000000-0005-0000-0000-000052390000}"/>
    <cellStyle name="Normal 170 14 3" xfId="8271" xr:uid="{00000000-0005-0000-0000-000053390000}"/>
    <cellStyle name="Normal 170 14 4" xfId="13854" xr:uid="{00000000-0005-0000-0000-000054390000}"/>
    <cellStyle name="Normal 170 14 5" xfId="19437" xr:uid="{00000000-0005-0000-0000-000055390000}"/>
    <cellStyle name="Normal 170 14 6" xfId="25020" xr:uid="{00000000-0005-0000-0000-000056390000}"/>
    <cellStyle name="Normal 170 14 7" xfId="30603" xr:uid="{00000000-0005-0000-0000-000057390000}"/>
    <cellStyle name="Normal 170 15" xfId="2860" xr:uid="{00000000-0005-0000-0000-000058390000}"/>
    <cellStyle name="Normal 170 15 2" xfId="8458" xr:uid="{00000000-0005-0000-0000-000059390000}"/>
    <cellStyle name="Normal 170 15 3" xfId="14041" xr:uid="{00000000-0005-0000-0000-00005A390000}"/>
    <cellStyle name="Normal 170 15 4" xfId="19624" xr:uid="{00000000-0005-0000-0000-00005B390000}"/>
    <cellStyle name="Normal 170 15 5" xfId="25207" xr:uid="{00000000-0005-0000-0000-00005C390000}"/>
    <cellStyle name="Normal 170 15 6" xfId="30790" xr:uid="{00000000-0005-0000-0000-00005D390000}"/>
    <cellStyle name="Normal 170 16" xfId="5665" xr:uid="{00000000-0005-0000-0000-00005E390000}"/>
    <cellStyle name="Normal 170 17" xfId="11248" xr:uid="{00000000-0005-0000-0000-00005F390000}"/>
    <cellStyle name="Normal 170 18" xfId="16831" xr:uid="{00000000-0005-0000-0000-000060390000}"/>
    <cellStyle name="Normal 170 19" xfId="22414" xr:uid="{00000000-0005-0000-0000-000061390000}"/>
    <cellStyle name="Normal 170 2" xfId="250" xr:uid="{00000000-0005-0000-0000-000062390000}"/>
    <cellStyle name="Normal 170 2 2" xfId="991" xr:uid="{00000000-0005-0000-0000-000063390000}"/>
    <cellStyle name="Normal 170 2 2 2" xfId="3789" xr:uid="{00000000-0005-0000-0000-000064390000}"/>
    <cellStyle name="Normal 170 2 2 2 2" xfId="9381" xr:uid="{00000000-0005-0000-0000-000065390000}"/>
    <cellStyle name="Normal 170 2 2 2 3" xfId="14964" xr:uid="{00000000-0005-0000-0000-000066390000}"/>
    <cellStyle name="Normal 170 2 2 2 4" xfId="20547" xr:uid="{00000000-0005-0000-0000-000067390000}"/>
    <cellStyle name="Normal 170 2 2 2 5" xfId="26130" xr:uid="{00000000-0005-0000-0000-000068390000}"/>
    <cellStyle name="Normal 170 2 2 2 6" xfId="31713" xr:uid="{00000000-0005-0000-0000-000069390000}"/>
    <cellStyle name="Normal 170 2 2 3" xfId="6591" xr:uid="{00000000-0005-0000-0000-00006A390000}"/>
    <cellStyle name="Normal 170 2 2 4" xfId="12174" xr:uid="{00000000-0005-0000-0000-00006B390000}"/>
    <cellStyle name="Normal 170 2 2 5" xfId="17757" xr:uid="{00000000-0005-0000-0000-00006C390000}"/>
    <cellStyle name="Normal 170 2 2 6" xfId="23340" xr:uid="{00000000-0005-0000-0000-00006D390000}"/>
    <cellStyle name="Normal 170 2 2 7" xfId="28923" xr:uid="{00000000-0005-0000-0000-00006E390000}"/>
    <cellStyle name="Normal 170 2 3" xfId="3049" xr:uid="{00000000-0005-0000-0000-00006F390000}"/>
    <cellStyle name="Normal 170 2 3 2" xfId="8643" xr:uid="{00000000-0005-0000-0000-000070390000}"/>
    <cellStyle name="Normal 170 2 3 3" xfId="14226" xr:uid="{00000000-0005-0000-0000-000071390000}"/>
    <cellStyle name="Normal 170 2 3 4" xfId="19809" xr:uid="{00000000-0005-0000-0000-000072390000}"/>
    <cellStyle name="Normal 170 2 3 5" xfId="25392" xr:uid="{00000000-0005-0000-0000-000073390000}"/>
    <cellStyle name="Normal 170 2 3 6" xfId="30975" xr:uid="{00000000-0005-0000-0000-000074390000}"/>
    <cellStyle name="Normal 170 2 4" xfId="5852" xr:uid="{00000000-0005-0000-0000-000075390000}"/>
    <cellStyle name="Normal 170 2 5" xfId="11435" xr:uid="{00000000-0005-0000-0000-000076390000}"/>
    <cellStyle name="Normal 170 2 6" xfId="17018" xr:uid="{00000000-0005-0000-0000-000077390000}"/>
    <cellStyle name="Normal 170 2 7" xfId="22601" xr:uid="{00000000-0005-0000-0000-000078390000}"/>
    <cellStyle name="Normal 170 2 8" xfId="28184" xr:uid="{00000000-0005-0000-0000-000079390000}"/>
    <cellStyle name="Normal 170 20" xfId="27997" xr:uid="{00000000-0005-0000-0000-00007A390000}"/>
    <cellStyle name="Normal 170 3" xfId="434" xr:uid="{00000000-0005-0000-0000-00007B390000}"/>
    <cellStyle name="Normal 170 3 2" xfId="3232" xr:uid="{00000000-0005-0000-0000-00007C390000}"/>
    <cellStyle name="Normal 170 3 2 2" xfId="8826" xr:uid="{00000000-0005-0000-0000-00007D390000}"/>
    <cellStyle name="Normal 170 3 2 3" xfId="14409" xr:uid="{00000000-0005-0000-0000-00007E390000}"/>
    <cellStyle name="Normal 170 3 2 4" xfId="19992" xr:uid="{00000000-0005-0000-0000-00007F390000}"/>
    <cellStyle name="Normal 170 3 2 5" xfId="25575" xr:uid="{00000000-0005-0000-0000-000080390000}"/>
    <cellStyle name="Normal 170 3 2 6" xfId="31158" xr:uid="{00000000-0005-0000-0000-000081390000}"/>
    <cellStyle name="Normal 170 3 3" xfId="6036" xr:uid="{00000000-0005-0000-0000-000082390000}"/>
    <cellStyle name="Normal 170 3 4" xfId="11619" xr:uid="{00000000-0005-0000-0000-000083390000}"/>
    <cellStyle name="Normal 170 3 5" xfId="17202" xr:uid="{00000000-0005-0000-0000-000084390000}"/>
    <cellStyle name="Normal 170 3 6" xfId="22785" xr:uid="{00000000-0005-0000-0000-000085390000}"/>
    <cellStyle name="Normal 170 3 7" xfId="28368" xr:uid="{00000000-0005-0000-0000-000086390000}"/>
    <cellStyle name="Normal 170 4" xfId="621" xr:uid="{00000000-0005-0000-0000-000087390000}"/>
    <cellStyle name="Normal 170 4 2" xfId="3419" xr:uid="{00000000-0005-0000-0000-000088390000}"/>
    <cellStyle name="Normal 170 4 2 2" xfId="9011" xr:uid="{00000000-0005-0000-0000-000089390000}"/>
    <cellStyle name="Normal 170 4 2 3" xfId="14594" xr:uid="{00000000-0005-0000-0000-00008A390000}"/>
    <cellStyle name="Normal 170 4 2 4" xfId="20177" xr:uid="{00000000-0005-0000-0000-00008B390000}"/>
    <cellStyle name="Normal 170 4 2 5" xfId="25760" xr:uid="{00000000-0005-0000-0000-00008C390000}"/>
    <cellStyle name="Normal 170 4 2 6" xfId="31343" xr:uid="{00000000-0005-0000-0000-00008D390000}"/>
    <cellStyle name="Normal 170 4 3" xfId="6221" xr:uid="{00000000-0005-0000-0000-00008E390000}"/>
    <cellStyle name="Normal 170 4 4" xfId="11804" xr:uid="{00000000-0005-0000-0000-00008F390000}"/>
    <cellStyle name="Normal 170 4 5" xfId="17387" xr:uid="{00000000-0005-0000-0000-000090390000}"/>
    <cellStyle name="Normal 170 4 6" xfId="22970" xr:uid="{00000000-0005-0000-0000-000091390000}"/>
    <cellStyle name="Normal 170 4 7" xfId="28553" xr:uid="{00000000-0005-0000-0000-000092390000}"/>
    <cellStyle name="Normal 170 5" xfId="808" xr:uid="{00000000-0005-0000-0000-000093390000}"/>
    <cellStyle name="Normal 170 5 2" xfId="3606" xr:uid="{00000000-0005-0000-0000-000094390000}"/>
    <cellStyle name="Normal 170 5 2 2" xfId="9198" xr:uid="{00000000-0005-0000-0000-000095390000}"/>
    <cellStyle name="Normal 170 5 2 3" xfId="14781" xr:uid="{00000000-0005-0000-0000-000096390000}"/>
    <cellStyle name="Normal 170 5 2 4" xfId="20364" xr:uid="{00000000-0005-0000-0000-000097390000}"/>
    <cellStyle name="Normal 170 5 2 5" xfId="25947" xr:uid="{00000000-0005-0000-0000-000098390000}"/>
    <cellStyle name="Normal 170 5 2 6" xfId="31530" xr:uid="{00000000-0005-0000-0000-000099390000}"/>
    <cellStyle name="Normal 170 5 3" xfId="6408" xr:uid="{00000000-0005-0000-0000-00009A390000}"/>
    <cellStyle name="Normal 170 5 4" xfId="11991" xr:uid="{00000000-0005-0000-0000-00009B390000}"/>
    <cellStyle name="Normal 170 5 5" xfId="17574" xr:uid="{00000000-0005-0000-0000-00009C390000}"/>
    <cellStyle name="Normal 170 5 6" xfId="23157" xr:uid="{00000000-0005-0000-0000-00009D390000}"/>
    <cellStyle name="Normal 170 5 7" xfId="28740" xr:uid="{00000000-0005-0000-0000-00009E390000}"/>
    <cellStyle name="Normal 170 6" xfId="1175" xr:uid="{00000000-0005-0000-0000-00009F390000}"/>
    <cellStyle name="Normal 170 6 2" xfId="3973" xr:uid="{00000000-0005-0000-0000-0000A0390000}"/>
    <cellStyle name="Normal 170 6 2 2" xfId="9565" xr:uid="{00000000-0005-0000-0000-0000A1390000}"/>
    <cellStyle name="Normal 170 6 2 3" xfId="15148" xr:uid="{00000000-0005-0000-0000-0000A2390000}"/>
    <cellStyle name="Normal 170 6 2 4" xfId="20731" xr:uid="{00000000-0005-0000-0000-0000A3390000}"/>
    <cellStyle name="Normal 170 6 2 5" xfId="26314" xr:uid="{00000000-0005-0000-0000-0000A4390000}"/>
    <cellStyle name="Normal 170 6 2 6" xfId="31897" xr:uid="{00000000-0005-0000-0000-0000A5390000}"/>
    <cellStyle name="Normal 170 6 3" xfId="6775" xr:uid="{00000000-0005-0000-0000-0000A6390000}"/>
    <cellStyle name="Normal 170 6 4" xfId="12358" xr:uid="{00000000-0005-0000-0000-0000A7390000}"/>
    <cellStyle name="Normal 170 6 5" xfId="17941" xr:uid="{00000000-0005-0000-0000-0000A8390000}"/>
    <cellStyle name="Normal 170 6 6" xfId="23524" xr:uid="{00000000-0005-0000-0000-0000A9390000}"/>
    <cellStyle name="Normal 170 6 7" xfId="29107" xr:uid="{00000000-0005-0000-0000-0000AA390000}"/>
    <cellStyle name="Normal 170 7" xfId="1364" xr:uid="{00000000-0005-0000-0000-0000AB390000}"/>
    <cellStyle name="Normal 170 7 2" xfId="4160" xr:uid="{00000000-0005-0000-0000-0000AC390000}"/>
    <cellStyle name="Normal 170 7 2 2" xfId="9752" xr:uid="{00000000-0005-0000-0000-0000AD390000}"/>
    <cellStyle name="Normal 170 7 2 3" xfId="15335" xr:uid="{00000000-0005-0000-0000-0000AE390000}"/>
    <cellStyle name="Normal 170 7 2 4" xfId="20918" xr:uid="{00000000-0005-0000-0000-0000AF390000}"/>
    <cellStyle name="Normal 170 7 2 5" xfId="26501" xr:uid="{00000000-0005-0000-0000-0000B0390000}"/>
    <cellStyle name="Normal 170 7 2 6" xfId="32084" xr:uid="{00000000-0005-0000-0000-0000B1390000}"/>
    <cellStyle name="Normal 170 7 3" xfId="6962" xr:uid="{00000000-0005-0000-0000-0000B2390000}"/>
    <cellStyle name="Normal 170 7 4" xfId="12545" xr:uid="{00000000-0005-0000-0000-0000B3390000}"/>
    <cellStyle name="Normal 170 7 5" xfId="18128" xr:uid="{00000000-0005-0000-0000-0000B4390000}"/>
    <cellStyle name="Normal 170 7 6" xfId="23711" xr:uid="{00000000-0005-0000-0000-0000B5390000}"/>
    <cellStyle name="Normal 170 7 7" xfId="29294" xr:uid="{00000000-0005-0000-0000-0000B6390000}"/>
    <cellStyle name="Normal 170 8" xfId="1551" xr:uid="{00000000-0005-0000-0000-0000B7390000}"/>
    <cellStyle name="Normal 170 8 2" xfId="4347" xr:uid="{00000000-0005-0000-0000-0000B8390000}"/>
    <cellStyle name="Normal 170 8 2 2" xfId="9939" xr:uid="{00000000-0005-0000-0000-0000B9390000}"/>
    <cellStyle name="Normal 170 8 2 3" xfId="15522" xr:uid="{00000000-0005-0000-0000-0000BA390000}"/>
    <cellStyle name="Normal 170 8 2 4" xfId="21105" xr:uid="{00000000-0005-0000-0000-0000BB390000}"/>
    <cellStyle name="Normal 170 8 2 5" xfId="26688" xr:uid="{00000000-0005-0000-0000-0000BC390000}"/>
    <cellStyle name="Normal 170 8 2 6" xfId="32271" xr:uid="{00000000-0005-0000-0000-0000BD390000}"/>
    <cellStyle name="Normal 170 8 3" xfId="7149" xr:uid="{00000000-0005-0000-0000-0000BE390000}"/>
    <cellStyle name="Normal 170 8 4" xfId="12732" xr:uid="{00000000-0005-0000-0000-0000BF390000}"/>
    <cellStyle name="Normal 170 8 5" xfId="18315" xr:uid="{00000000-0005-0000-0000-0000C0390000}"/>
    <cellStyle name="Normal 170 8 6" xfId="23898" xr:uid="{00000000-0005-0000-0000-0000C1390000}"/>
    <cellStyle name="Normal 170 8 7" xfId="29481" xr:uid="{00000000-0005-0000-0000-0000C2390000}"/>
    <cellStyle name="Normal 170 9" xfId="1738" xr:uid="{00000000-0005-0000-0000-0000C3390000}"/>
    <cellStyle name="Normal 170 9 2" xfId="4534" xr:uid="{00000000-0005-0000-0000-0000C4390000}"/>
    <cellStyle name="Normal 170 9 2 2" xfId="10126" xr:uid="{00000000-0005-0000-0000-0000C5390000}"/>
    <cellStyle name="Normal 170 9 2 3" xfId="15709" xr:uid="{00000000-0005-0000-0000-0000C6390000}"/>
    <cellStyle name="Normal 170 9 2 4" xfId="21292" xr:uid="{00000000-0005-0000-0000-0000C7390000}"/>
    <cellStyle name="Normal 170 9 2 5" xfId="26875" xr:uid="{00000000-0005-0000-0000-0000C8390000}"/>
    <cellStyle name="Normal 170 9 2 6" xfId="32458" xr:uid="{00000000-0005-0000-0000-0000C9390000}"/>
    <cellStyle name="Normal 170 9 3" xfId="7336" xr:uid="{00000000-0005-0000-0000-0000CA390000}"/>
    <cellStyle name="Normal 170 9 4" xfId="12919" xr:uid="{00000000-0005-0000-0000-0000CB390000}"/>
    <cellStyle name="Normal 170 9 5" xfId="18502" xr:uid="{00000000-0005-0000-0000-0000CC390000}"/>
    <cellStyle name="Normal 170 9 6" xfId="24085" xr:uid="{00000000-0005-0000-0000-0000CD390000}"/>
    <cellStyle name="Normal 170 9 7" xfId="29668" xr:uid="{00000000-0005-0000-0000-0000CE390000}"/>
    <cellStyle name="Normal 171" xfId="129" xr:uid="{00000000-0005-0000-0000-0000CF390000}"/>
    <cellStyle name="Normal 171 10" xfId="2037" xr:uid="{00000000-0005-0000-0000-0000D0390000}"/>
    <cellStyle name="Normal 171 10 2" xfId="4833" xr:uid="{00000000-0005-0000-0000-0000D1390000}"/>
    <cellStyle name="Normal 171 10 2 2" xfId="10425" xr:uid="{00000000-0005-0000-0000-0000D2390000}"/>
    <cellStyle name="Normal 171 10 2 3" xfId="16008" xr:uid="{00000000-0005-0000-0000-0000D3390000}"/>
    <cellStyle name="Normal 171 10 2 4" xfId="21591" xr:uid="{00000000-0005-0000-0000-0000D4390000}"/>
    <cellStyle name="Normal 171 10 2 5" xfId="27174" xr:uid="{00000000-0005-0000-0000-0000D5390000}"/>
    <cellStyle name="Normal 171 10 2 6" xfId="32757" xr:uid="{00000000-0005-0000-0000-0000D6390000}"/>
    <cellStyle name="Normal 171 10 3" xfId="7635" xr:uid="{00000000-0005-0000-0000-0000D7390000}"/>
    <cellStyle name="Normal 171 10 4" xfId="13218" xr:uid="{00000000-0005-0000-0000-0000D8390000}"/>
    <cellStyle name="Normal 171 10 5" xfId="18801" xr:uid="{00000000-0005-0000-0000-0000D9390000}"/>
    <cellStyle name="Normal 171 10 6" xfId="24384" xr:uid="{00000000-0005-0000-0000-0000DA390000}"/>
    <cellStyle name="Normal 171 10 7" xfId="29967" xr:uid="{00000000-0005-0000-0000-0000DB390000}"/>
    <cellStyle name="Normal 171 11" xfId="2224" xr:uid="{00000000-0005-0000-0000-0000DC390000}"/>
    <cellStyle name="Normal 171 11 2" xfId="5020" xr:uid="{00000000-0005-0000-0000-0000DD390000}"/>
    <cellStyle name="Normal 171 11 2 2" xfId="10612" xr:uid="{00000000-0005-0000-0000-0000DE390000}"/>
    <cellStyle name="Normal 171 11 2 3" xfId="16195" xr:uid="{00000000-0005-0000-0000-0000DF390000}"/>
    <cellStyle name="Normal 171 11 2 4" xfId="21778" xr:uid="{00000000-0005-0000-0000-0000E0390000}"/>
    <cellStyle name="Normal 171 11 2 5" xfId="27361" xr:uid="{00000000-0005-0000-0000-0000E1390000}"/>
    <cellStyle name="Normal 171 11 2 6" xfId="32944" xr:uid="{00000000-0005-0000-0000-0000E2390000}"/>
    <cellStyle name="Normal 171 11 3" xfId="7822" xr:uid="{00000000-0005-0000-0000-0000E3390000}"/>
    <cellStyle name="Normal 171 11 4" xfId="13405" xr:uid="{00000000-0005-0000-0000-0000E4390000}"/>
    <cellStyle name="Normal 171 11 5" xfId="18988" xr:uid="{00000000-0005-0000-0000-0000E5390000}"/>
    <cellStyle name="Normal 171 11 6" xfId="24571" xr:uid="{00000000-0005-0000-0000-0000E6390000}"/>
    <cellStyle name="Normal 171 11 7" xfId="30154" xr:uid="{00000000-0005-0000-0000-0000E7390000}"/>
    <cellStyle name="Normal 171 12" xfId="2411" xr:uid="{00000000-0005-0000-0000-0000E8390000}"/>
    <cellStyle name="Normal 171 12 2" xfId="5207" xr:uid="{00000000-0005-0000-0000-0000E9390000}"/>
    <cellStyle name="Normal 171 12 2 2" xfId="10799" xr:uid="{00000000-0005-0000-0000-0000EA390000}"/>
    <cellStyle name="Normal 171 12 2 3" xfId="16382" xr:uid="{00000000-0005-0000-0000-0000EB390000}"/>
    <cellStyle name="Normal 171 12 2 4" xfId="21965" xr:uid="{00000000-0005-0000-0000-0000EC390000}"/>
    <cellStyle name="Normal 171 12 2 5" xfId="27548" xr:uid="{00000000-0005-0000-0000-0000ED390000}"/>
    <cellStyle name="Normal 171 12 2 6" xfId="33131" xr:uid="{00000000-0005-0000-0000-0000EE390000}"/>
    <cellStyle name="Normal 171 12 3" xfId="8009" xr:uid="{00000000-0005-0000-0000-0000EF390000}"/>
    <cellStyle name="Normal 171 12 4" xfId="13592" xr:uid="{00000000-0005-0000-0000-0000F0390000}"/>
    <cellStyle name="Normal 171 12 5" xfId="19175" xr:uid="{00000000-0005-0000-0000-0000F1390000}"/>
    <cellStyle name="Normal 171 12 6" xfId="24758" xr:uid="{00000000-0005-0000-0000-0000F2390000}"/>
    <cellStyle name="Normal 171 12 7" xfId="30341" xr:uid="{00000000-0005-0000-0000-0000F3390000}"/>
    <cellStyle name="Normal 171 13" xfId="2598" xr:uid="{00000000-0005-0000-0000-0000F4390000}"/>
    <cellStyle name="Normal 171 13 2" xfId="5394" xr:uid="{00000000-0005-0000-0000-0000F5390000}"/>
    <cellStyle name="Normal 171 13 2 2" xfId="10986" xr:uid="{00000000-0005-0000-0000-0000F6390000}"/>
    <cellStyle name="Normal 171 13 2 3" xfId="16569" xr:uid="{00000000-0005-0000-0000-0000F7390000}"/>
    <cellStyle name="Normal 171 13 2 4" xfId="22152" xr:uid="{00000000-0005-0000-0000-0000F8390000}"/>
    <cellStyle name="Normal 171 13 2 5" xfId="27735" xr:uid="{00000000-0005-0000-0000-0000F9390000}"/>
    <cellStyle name="Normal 171 13 2 6" xfId="33318" xr:uid="{00000000-0005-0000-0000-0000FA390000}"/>
    <cellStyle name="Normal 171 13 3" xfId="8196" xr:uid="{00000000-0005-0000-0000-0000FB390000}"/>
    <cellStyle name="Normal 171 13 4" xfId="13779" xr:uid="{00000000-0005-0000-0000-0000FC390000}"/>
    <cellStyle name="Normal 171 13 5" xfId="19362" xr:uid="{00000000-0005-0000-0000-0000FD390000}"/>
    <cellStyle name="Normal 171 13 6" xfId="24945" xr:uid="{00000000-0005-0000-0000-0000FE390000}"/>
    <cellStyle name="Normal 171 13 7" xfId="30528" xr:uid="{00000000-0005-0000-0000-0000FF390000}"/>
    <cellStyle name="Normal 171 14" xfId="2785" xr:uid="{00000000-0005-0000-0000-0000003A0000}"/>
    <cellStyle name="Normal 171 14 2" xfId="5581" xr:uid="{00000000-0005-0000-0000-0000013A0000}"/>
    <cellStyle name="Normal 171 14 2 2" xfId="11173" xr:uid="{00000000-0005-0000-0000-0000023A0000}"/>
    <cellStyle name="Normal 171 14 2 3" xfId="16756" xr:uid="{00000000-0005-0000-0000-0000033A0000}"/>
    <cellStyle name="Normal 171 14 2 4" xfId="22339" xr:uid="{00000000-0005-0000-0000-0000043A0000}"/>
    <cellStyle name="Normal 171 14 2 5" xfId="27922" xr:uid="{00000000-0005-0000-0000-0000053A0000}"/>
    <cellStyle name="Normal 171 14 2 6" xfId="33505" xr:uid="{00000000-0005-0000-0000-0000063A0000}"/>
    <cellStyle name="Normal 171 14 3" xfId="8383" xr:uid="{00000000-0005-0000-0000-0000073A0000}"/>
    <cellStyle name="Normal 171 14 4" xfId="13966" xr:uid="{00000000-0005-0000-0000-0000083A0000}"/>
    <cellStyle name="Normal 171 14 5" xfId="19549" xr:uid="{00000000-0005-0000-0000-0000093A0000}"/>
    <cellStyle name="Normal 171 14 6" xfId="25132" xr:uid="{00000000-0005-0000-0000-00000A3A0000}"/>
    <cellStyle name="Normal 171 14 7" xfId="30715" xr:uid="{00000000-0005-0000-0000-00000B3A0000}"/>
    <cellStyle name="Normal 171 15" xfId="2972" xr:uid="{00000000-0005-0000-0000-00000C3A0000}"/>
    <cellStyle name="Normal 171 15 2" xfId="8570" xr:uid="{00000000-0005-0000-0000-00000D3A0000}"/>
    <cellStyle name="Normal 171 15 3" xfId="14153" xr:uid="{00000000-0005-0000-0000-00000E3A0000}"/>
    <cellStyle name="Normal 171 15 4" xfId="19736" xr:uid="{00000000-0005-0000-0000-00000F3A0000}"/>
    <cellStyle name="Normal 171 15 5" xfId="25319" xr:uid="{00000000-0005-0000-0000-0000103A0000}"/>
    <cellStyle name="Normal 171 15 6" xfId="30902" xr:uid="{00000000-0005-0000-0000-0000113A0000}"/>
    <cellStyle name="Normal 171 16" xfId="5777" xr:uid="{00000000-0005-0000-0000-0000123A0000}"/>
    <cellStyle name="Normal 171 17" xfId="11360" xr:uid="{00000000-0005-0000-0000-0000133A0000}"/>
    <cellStyle name="Normal 171 18" xfId="16943" xr:uid="{00000000-0005-0000-0000-0000143A0000}"/>
    <cellStyle name="Normal 171 19" xfId="22526" xr:uid="{00000000-0005-0000-0000-0000153A0000}"/>
    <cellStyle name="Normal 171 2" xfId="362" xr:uid="{00000000-0005-0000-0000-0000163A0000}"/>
    <cellStyle name="Normal 171 2 2" xfId="1103" xr:uid="{00000000-0005-0000-0000-0000173A0000}"/>
    <cellStyle name="Normal 171 2 2 2" xfId="3901" xr:uid="{00000000-0005-0000-0000-0000183A0000}"/>
    <cellStyle name="Normal 171 2 2 2 2" xfId="9493" xr:uid="{00000000-0005-0000-0000-0000193A0000}"/>
    <cellStyle name="Normal 171 2 2 2 3" xfId="15076" xr:uid="{00000000-0005-0000-0000-00001A3A0000}"/>
    <cellStyle name="Normal 171 2 2 2 4" xfId="20659" xr:uid="{00000000-0005-0000-0000-00001B3A0000}"/>
    <cellStyle name="Normal 171 2 2 2 5" xfId="26242" xr:uid="{00000000-0005-0000-0000-00001C3A0000}"/>
    <cellStyle name="Normal 171 2 2 2 6" xfId="31825" xr:uid="{00000000-0005-0000-0000-00001D3A0000}"/>
    <cellStyle name="Normal 171 2 2 3" xfId="6703" xr:uid="{00000000-0005-0000-0000-00001E3A0000}"/>
    <cellStyle name="Normal 171 2 2 4" xfId="12286" xr:uid="{00000000-0005-0000-0000-00001F3A0000}"/>
    <cellStyle name="Normal 171 2 2 5" xfId="17869" xr:uid="{00000000-0005-0000-0000-0000203A0000}"/>
    <cellStyle name="Normal 171 2 2 6" xfId="23452" xr:uid="{00000000-0005-0000-0000-0000213A0000}"/>
    <cellStyle name="Normal 171 2 2 7" xfId="29035" xr:uid="{00000000-0005-0000-0000-0000223A0000}"/>
    <cellStyle name="Normal 171 2 3" xfId="3160" xr:uid="{00000000-0005-0000-0000-0000233A0000}"/>
    <cellStyle name="Normal 171 2 3 2" xfId="8754" xr:uid="{00000000-0005-0000-0000-0000243A0000}"/>
    <cellStyle name="Normal 171 2 3 3" xfId="14337" xr:uid="{00000000-0005-0000-0000-0000253A0000}"/>
    <cellStyle name="Normal 171 2 3 4" xfId="19920" xr:uid="{00000000-0005-0000-0000-0000263A0000}"/>
    <cellStyle name="Normal 171 2 3 5" xfId="25503" xr:uid="{00000000-0005-0000-0000-0000273A0000}"/>
    <cellStyle name="Normal 171 2 3 6" xfId="31086" xr:uid="{00000000-0005-0000-0000-0000283A0000}"/>
    <cellStyle name="Normal 171 2 4" xfId="5964" xr:uid="{00000000-0005-0000-0000-0000293A0000}"/>
    <cellStyle name="Normal 171 2 5" xfId="11547" xr:uid="{00000000-0005-0000-0000-00002A3A0000}"/>
    <cellStyle name="Normal 171 2 6" xfId="17130" xr:uid="{00000000-0005-0000-0000-00002B3A0000}"/>
    <cellStyle name="Normal 171 2 7" xfId="22713" xr:uid="{00000000-0005-0000-0000-00002C3A0000}"/>
    <cellStyle name="Normal 171 2 8" xfId="28296" xr:uid="{00000000-0005-0000-0000-00002D3A0000}"/>
    <cellStyle name="Normal 171 20" xfId="28109" xr:uid="{00000000-0005-0000-0000-00002E3A0000}"/>
    <cellStyle name="Normal 171 3" xfId="546" xr:uid="{00000000-0005-0000-0000-00002F3A0000}"/>
    <cellStyle name="Normal 171 3 2" xfId="3344" xr:uid="{00000000-0005-0000-0000-0000303A0000}"/>
    <cellStyle name="Normal 171 3 2 2" xfId="8938" xr:uid="{00000000-0005-0000-0000-0000313A0000}"/>
    <cellStyle name="Normal 171 3 2 3" xfId="14521" xr:uid="{00000000-0005-0000-0000-0000323A0000}"/>
    <cellStyle name="Normal 171 3 2 4" xfId="20104" xr:uid="{00000000-0005-0000-0000-0000333A0000}"/>
    <cellStyle name="Normal 171 3 2 5" xfId="25687" xr:uid="{00000000-0005-0000-0000-0000343A0000}"/>
    <cellStyle name="Normal 171 3 2 6" xfId="31270" xr:uid="{00000000-0005-0000-0000-0000353A0000}"/>
    <cellStyle name="Normal 171 3 3" xfId="6148" xr:uid="{00000000-0005-0000-0000-0000363A0000}"/>
    <cellStyle name="Normal 171 3 4" xfId="11731" xr:uid="{00000000-0005-0000-0000-0000373A0000}"/>
    <cellStyle name="Normal 171 3 5" xfId="17314" xr:uid="{00000000-0005-0000-0000-0000383A0000}"/>
    <cellStyle name="Normal 171 3 6" xfId="22897" xr:uid="{00000000-0005-0000-0000-0000393A0000}"/>
    <cellStyle name="Normal 171 3 7" xfId="28480" xr:uid="{00000000-0005-0000-0000-00003A3A0000}"/>
    <cellStyle name="Normal 171 4" xfId="733" xr:uid="{00000000-0005-0000-0000-00003B3A0000}"/>
    <cellStyle name="Normal 171 4 2" xfId="3531" xr:uid="{00000000-0005-0000-0000-00003C3A0000}"/>
    <cellStyle name="Normal 171 4 2 2" xfId="9123" xr:uid="{00000000-0005-0000-0000-00003D3A0000}"/>
    <cellStyle name="Normal 171 4 2 3" xfId="14706" xr:uid="{00000000-0005-0000-0000-00003E3A0000}"/>
    <cellStyle name="Normal 171 4 2 4" xfId="20289" xr:uid="{00000000-0005-0000-0000-00003F3A0000}"/>
    <cellStyle name="Normal 171 4 2 5" xfId="25872" xr:uid="{00000000-0005-0000-0000-0000403A0000}"/>
    <cellStyle name="Normal 171 4 2 6" xfId="31455" xr:uid="{00000000-0005-0000-0000-0000413A0000}"/>
    <cellStyle name="Normal 171 4 3" xfId="6333" xr:uid="{00000000-0005-0000-0000-0000423A0000}"/>
    <cellStyle name="Normal 171 4 4" xfId="11916" xr:uid="{00000000-0005-0000-0000-0000433A0000}"/>
    <cellStyle name="Normal 171 4 5" xfId="17499" xr:uid="{00000000-0005-0000-0000-0000443A0000}"/>
    <cellStyle name="Normal 171 4 6" xfId="23082" xr:uid="{00000000-0005-0000-0000-0000453A0000}"/>
    <cellStyle name="Normal 171 4 7" xfId="28665" xr:uid="{00000000-0005-0000-0000-0000463A0000}"/>
    <cellStyle name="Normal 171 5" xfId="920" xr:uid="{00000000-0005-0000-0000-0000473A0000}"/>
    <cellStyle name="Normal 171 5 2" xfId="3718" xr:uid="{00000000-0005-0000-0000-0000483A0000}"/>
    <cellStyle name="Normal 171 5 2 2" xfId="9310" xr:uid="{00000000-0005-0000-0000-0000493A0000}"/>
    <cellStyle name="Normal 171 5 2 3" xfId="14893" xr:uid="{00000000-0005-0000-0000-00004A3A0000}"/>
    <cellStyle name="Normal 171 5 2 4" xfId="20476" xr:uid="{00000000-0005-0000-0000-00004B3A0000}"/>
    <cellStyle name="Normal 171 5 2 5" xfId="26059" xr:uid="{00000000-0005-0000-0000-00004C3A0000}"/>
    <cellStyle name="Normal 171 5 2 6" xfId="31642" xr:uid="{00000000-0005-0000-0000-00004D3A0000}"/>
    <cellStyle name="Normal 171 5 3" xfId="6520" xr:uid="{00000000-0005-0000-0000-00004E3A0000}"/>
    <cellStyle name="Normal 171 5 4" xfId="12103" xr:uid="{00000000-0005-0000-0000-00004F3A0000}"/>
    <cellStyle name="Normal 171 5 5" xfId="17686" xr:uid="{00000000-0005-0000-0000-0000503A0000}"/>
    <cellStyle name="Normal 171 5 6" xfId="23269" xr:uid="{00000000-0005-0000-0000-0000513A0000}"/>
    <cellStyle name="Normal 171 5 7" xfId="28852" xr:uid="{00000000-0005-0000-0000-0000523A0000}"/>
    <cellStyle name="Normal 171 6" xfId="1287" xr:uid="{00000000-0005-0000-0000-0000533A0000}"/>
    <cellStyle name="Normal 171 6 2" xfId="4085" xr:uid="{00000000-0005-0000-0000-0000543A0000}"/>
    <cellStyle name="Normal 171 6 2 2" xfId="9677" xr:uid="{00000000-0005-0000-0000-0000553A0000}"/>
    <cellStyle name="Normal 171 6 2 3" xfId="15260" xr:uid="{00000000-0005-0000-0000-0000563A0000}"/>
    <cellStyle name="Normal 171 6 2 4" xfId="20843" xr:uid="{00000000-0005-0000-0000-0000573A0000}"/>
    <cellStyle name="Normal 171 6 2 5" xfId="26426" xr:uid="{00000000-0005-0000-0000-0000583A0000}"/>
    <cellStyle name="Normal 171 6 2 6" xfId="32009" xr:uid="{00000000-0005-0000-0000-0000593A0000}"/>
    <cellStyle name="Normal 171 6 3" xfId="6887" xr:uid="{00000000-0005-0000-0000-00005A3A0000}"/>
    <cellStyle name="Normal 171 6 4" xfId="12470" xr:uid="{00000000-0005-0000-0000-00005B3A0000}"/>
    <cellStyle name="Normal 171 6 5" xfId="18053" xr:uid="{00000000-0005-0000-0000-00005C3A0000}"/>
    <cellStyle name="Normal 171 6 6" xfId="23636" xr:uid="{00000000-0005-0000-0000-00005D3A0000}"/>
    <cellStyle name="Normal 171 6 7" xfId="29219" xr:uid="{00000000-0005-0000-0000-00005E3A0000}"/>
    <cellStyle name="Normal 171 7" xfId="1476" xr:uid="{00000000-0005-0000-0000-00005F3A0000}"/>
    <cellStyle name="Normal 171 7 2" xfId="4272" xr:uid="{00000000-0005-0000-0000-0000603A0000}"/>
    <cellStyle name="Normal 171 7 2 2" xfId="9864" xr:uid="{00000000-0005-0000-0000-0000613A0000}"/>
    <cellStyle name="Normal 171 7 2 3" xfId="15447" xr:uid="{00000000-0005-0000-0000-0000623A0000}"/>
    <cellStyle name="Normal 171 7 2 4" xfId="21030" xr:uid="{00000000-0005-0000-0000-0000633A0000}"/>
    <cellStyle name="Normal 171 7 2 5" xfId="26613" xr:uid="{00000000-0005-0000-0000-0000643A0000}"/>
    <cellStyle name="Normal 171 7 2 6" xfId="32196" xr:uid="{00000000-0005-0000-0000-0000653A0000}"/>
    <cellStyle name="Normal 171 7 3" xfId="7074" xr:uid="{00000000-0005-0000-0000-0000663A0000}"/>
    <cellStyle name="Normal 171 7 4" xfId="12657" xr:uid="{00000000-0005-0000-0000-0000673A0000}"/>
    <cellStyle name="Normal 171 7 5" xfId="18240" xr:uid="{00000000-0005-0000-0000-0000683A0000}"/>
    <cellStyle name="Normal 171 7 6" xfId="23823" xr:uid="{00000000-0005-0000-0000-0000693A0000}"/>
    <cellStyle name="Normal 171 7 7" xfId="29406" xr:uid="{00000000-0005-0000-0000-00006A3A0000}"/>
    <cellStyle name="Normal 171 8" xfId="1663" xr:uid="{00000000-0005-0000-0000-00006B3A0000}"/>
    <cellStyle name="Normal 171 8 2" xfId="4459" xr:uid="{00000000-0005-0000-0000-00006C3A0000}"/>
    <cellStyle name="Normal 171 8 2 2" xfId="10051" xr:uid="{00000000-0005-0000-0000-00006D3A0000}"/>
    <cellStyle name="Normal 171 8 2 3" xfId="15634" xr:uid="{00000000-0005-0000-0000-00006E3A0000}"/>
    <cellStyle name="Normal 171 8 2 4" xfId="21217" xr:uid="{00000000-0005-0000-0000-00006F3A0000}"/>
    <cellStyle name="Normal 171 8 2 5" xfId="26800" xr:uid="{00000000-0005-0000-0000-0000703A0000}"/>
    <cellStyle name="Normal 171 8 2 6" xfId="32383" xr:uid="{00000000-0005-0000-0000-0000713A0000}"/>
    <cellStyle name="Normal 171 8 3" xfId="7261" xr:uid="{00000000-0005-0000-0000-0000723A0000}"/>
    <cellStyle name="Normal 171 8 4" xfId="12844" xr:uid="{00000000-0005-0000-0000-0000733A0000}"/>
    <cellStyle name="Normal 171 8 5" xfId="18427" xr:uid="{00000000-0005-0000-0000-0000743A0000}"/>
    <cellStyle name="Normal 171 8 6" xfId="24010" xr:uid="{00000000-0005-0000-0000-0000753A0000}"/>
    <cellStyle name="Normal 171 8 7" xfId="29593" xr:uid="{00000000-0005-0000-0000-0000763A0000}"/>
    <cellStyle name="Normal 171 9" xfId="1850" xr:uid="{00000000-0005-0000-0000-0000773A0000}"/>
    <cellStyle name="Normal 171 9 2" xfId="4646" xr:uid="{00000000-0005-0000-0000-0000783A0000}"/>
    <cellStyle name="Normal 171 9 2 2" xfId="10238" xr:uid="{00000000-0005-0000-0000-0000793A0000}"/>
    <cellStyle name="Normal 171 9 2 3" xfId="15821" xr:uid="{00000000-0005-0000-0000-00007A3A0000}"/>
    <cellStyle name="Normal 171 9 2 4" xfId="21404" xr:uid="{00000000-0005-0000-0000-00007B3A0000}"/>
    <cellStyle name="Normal 171 9 2 5" xfId="26987" xr:uid="{00000000-0005-0000-0000-00007C3A0000}"/>
    <cellStyle name="Normal 171 9 2 6" xfId="32570" xr:uid="{00000000-0005-0000-0000-00007D3A0000}"/>
    <cellStyle name="Normal 171 9 3" xfId="7448" xr:uid="{00000000-0005-0000-0000-00007E3A0000}"/>
    <cellStyle name="Normal 171 9 4" xfId="13031" xr:uid="{00000000-0005-0000-0000-00007F3A0000}"/>
    <cellStyle name="Normal 171 9 5" xfId="18614" xr:uid="{00000000-0005-0000-0000-0000803A0000}"/>
    <cellStyle name="Normal 171 9 6" xfId="24197" xr:uid="{00000000-0005-0000-0000-0000813A0000}"/>
    <cellStyle name="Normal 171 9 7" xfId="29780" xr:uid="{00000000-0005-0000-0000-0000823A0000}"/>
    <cellStyle name="Normal 172" xfId="3" xr:uid="{00000000-0005-0000-0000-0000833A0000}"/>
    <cellStyle name="Normal 172 10" xfId="1915" xr:uid="{00000000-0005-0000-0000-0000843A0000}"/>
    <cellStyle name="Normal 172 10 2" xfId="4711" xr:uid="{00000000-0005-0000-0000-0000853A0000}"/>
    <cellStyle name="Normal 172 10 2 2" xfId="10303" xr:uid="{00000000-0005-0000-0000-0000863A0000}"/>
    <cellStyle name="Normal 172 10 2 3" xfId="15886" xr:uid="{00000000-0005-0000-0000-0000873A0000}"/>
    <cellStyle name="Normal 172 10 2 4" xfId="21469" xr:uid="{00000000-0005-0000-0000-0000883A0000}"/>
    <cellStyle name="Normal 172 10 2 5" xfId="27052" xr:uid="{00000000-0005-0000-0000-0000893A0000}"/>
    <cellStyle name="Normal 172 10 2 6" xfId="32635" xr:uid="{00000000-0005-0000-0000-00008A3A0000}"/>
    <cellStyle name="Normal 172 10 3" xfId="7513" xr:uid="{00000000-0005-0000-0000-00008B3A0000}"/>
    <cellStyle name="Normal 172 10 4" xfId="13096" xr:uid="{00000000-0005-0000-0000-00008C3A0000}"/>
    <cellStyle name="Normal 172 10 5" xfId="18679" xr:uid="{00000000-0005-0000-0000-00008D3A0000}"/>
    <cellStyle name="Normal 172 10 6" xfId="24262" xr:uid="{00000000-0005-0000-0000-00008E3A0000}"/>
    <cellStyle name="Normal 172 10 7" xfId="29845" xr:uid="{00000000-0005-0000-0000-00008F3A0000}"/>
    <cellStyle name="Normal 172 11" xfId="2102" xr:uid="{00000000-0005-0000-0000-0000903A0000}"/>
    <cellStyle name="Normal 172 11 2" xfId="4898" xr:uid="{00000000-0005-0000-0000-0000913A0000}"/>
    <cellStyle name="Normal 172 11 2 2" xfId="10490" xr:uid="{00000000-0005-0000-0000-0000923A0000}"/>
    <cellStyle name="Normal 172 11 2 3" xfId="16073" xr:uid="{00000000-0005-0000-0000-0000933A0000}"/>
    <cellStyle name="Normal 172 11 2 4" xfId="21656" xr:uid="{00000000-0005-0000-0000-0000943A0000}"/>
    <cellStyle name="Normal 172 11 2 5" xfId="27239" xr:uid="{00000000-0005-0000-0000-0000953A0000}"/>
    <cellStyle name="Normal 172 11 2 6" xfId="32822" xr:uid="{00000000-0005-0000-0000-0000963A0000}"/>
    <cellStyle name="Normal 172 11 3" xfId="7700" xr:uid="{00000000-0005-0000-0000-0000973A0000}"/>
    <cellStyle name="Normal 172 11 4" xfId="13283" xr:uid="{00000000-0005-0000-0000-0000983A0000}"/>
    <cellStyle name="Normal 172 11 5" xfId="18866" xr:uid="{00000000-0005-0000-0000-0000993A0000}"/>
    <cellStyle name="Normal 172 11 6" xfId="24449" xr:uid="{00000000-0005-0000-0000-00009A3A0000}"/>
    <cellStyle name="Normal 172 11 7" xfId="30032" xr:uid="{00000000-0005-0000-0000-00009B3A0000}"/>
    <cellStyle name="Normal 172 12" xfId="2289" xr:uid="{00000000-0005-0000-0000-00009C3A0000}"/>
    <cellStyle name="Normal 172 12 2" xfId="5085" xr:uid="{00000000-0005-0000-0000-00009D3A0000}"/>
    <cellStyle name="Normal 172 12 2 2" xfId="10677" xr:uid="{00000000-0005-0000-0000-00009E3A0000}"/>
    <cellStyle name="Normal 172 12 2 3" xfId="16260" xr:uid="{00000000-0005-0000-0000-00009F3A0000}"/>
    <cellStyle name="Normal 172 12 2 4" xfId="21843" xr:uid="{00000000-0005-0000-0000-0000A03A0000}"/>
    <cellStyle name="Normal 172 12 2 5" xfId="27426" xr:uid="{00000000-0005-0000-0000-0000A13A0000}"/>
    <cellStyle name="Normal 172 12 2 6" xfId="33009" xr:uid="{00000000-0005-0000-0000-0000A23A0000}"/>
    <cellStyle name="Normal 172 12 3" xfId="7887" xr:uid="{00000000-0005-0000-0000-0000A33A0000}"/>
    <cellStyle name="Normal 172 12 4" xfId="13470" xr:uid="{00000000-0005-0000-0000-0000A43A0000}"/>
    <cellStyle name="Normal 172 12 5" xfId="19053" xr:uid="{00000000-0005-0000-0000-0000A53A0000}"/>
    <cellStyle name="Normal 172 12 6" xfId="24636" xr:uid="{00000000-0005-0000-0000-0000A63A0000}"/>
    <cellStyle name="Normal 172 12 7" xfId="30219" xr:uid="{00000000-0005-0000-0000-0000A73A0000}"/>
    <cellStyle name="Normal 172 13" xfId="2476" xr:uid="{00000000-0005-0000-0000-0000A83A0000}"/>
    <cellStyle name="Normal 172 13 2" xfId="5272" xr:uid="{00000000-0005-0000-0000-0000A93A0000}"/>
    <cellStyle name="Normal 172 13 2 2" xfId="10864" xr:uid="{00000000-0005-0000-0000-0000AA3A0000}"/>
    <cellStyle name="Normal 172 13 2 3" xfId="16447" xr:uid="{00000000-0005-0000-0000-0000AB3A0000}"/>
    <cellStyle name="Normal 172 13 2 4" xfId="22030" xr:uid="{00000000-0005-0000-0000-0000AC3A0000}"/>
    <cellStyle name="Normal 172 13 2 5" xfId="27613" xr:uid="{00000000-0005-0000-0000-0000AD3A0000}"/>
    <cellStyle name="Normal 172 13 2 6" xfId="33196" xr:uid="{00000000-0005-0000-0000-0000AE3A0000}"/>
    <cellStyle name="Normal 172 13 3" xfId="8074" xr:uid="{00000000-0005-0000-0000-0000AF3A0000}"/>
    <cellStyle name="Normal 172 13 4" xfId="13657" xr:uid="{00000000-0005-0000-0000-0000B03A0000}"/>
    <cellStyle name="Normal 172 13 5" xfId="19240" xr:uid="{00000000-0005-0000-0000-0000B13A0000}"/>
    <cellStyle name="Normal 172 13 6" xfId="24823" xr:uid="{00000000-0005-0000-0000-0000B23A0000}"/>
    <cellStyle name="Normal 172 13 7" xfId="30406" xr:uid="{00000000-0005-0000-0000-0000B33A0000}"/>
    <cellStyle name="Normal 172 14" xfId="2663" xr:uid="{00000000-0005-0000-0000-0000B43A0000}"/>
    <cellStyle name="Normal 172 14 2" xfId="5459" xr:uid="{00000000-0005-0000-0000-0000B53A0000}"/>
    <cellStyle name="Normal 172 14 2 2" xfId="11051" xr:uid="{00000000-0005-0000-0000-0000B63A0000}"/>
    <cellStyle name="Normal 172 14 2 3" xfId="16634" xr:uid="{00000000-0005-0000-0000-0000B73A0000}"/>
    <cellStyle name="Normal 172 14 2 4" xfId="22217" xr:uid="{00000000-0005-0000-0000-0000B83A0000}"/>
    <cellStyle name="Normal 172 14 2 5" xfId="27800" xr:uid="{00000000-0005-0000-0000-0000B93A0000}"/>
    <cellStyle name="Normal 172 14 2 6" xfId="33383" xr:uid="{00000000-0005-0000-0000-0000BA3A0000}"/>
    <cellStyle name="Normal 172 14 3" xfId="8261" xr:uid="{00000000-0005-0000-0000-0000BB3A0000}"/>
    <cellStyle name="Normal 172 14 4" xfId="13844" xr:uid="{00000000-0005-0000-0000-0000BC3A0000}"/>
    <cellStyle name="Normal 172 14 5" xfId="19427" xr:uid="{00000000-0005-0000-0000-0000BD3A0000}"/>
    <cellStyle name="Normal 172 14 6" xfId="25010" xr:uid="{00000000-0005-0000-0000-0000BE3A0000}"/>
    <cellStyle name="Normal 172 14 7" xfId="30593" xr:uid="{00000000-0005-0000-0000-0000BF3A0000}"/>
    <cellStyle name="Normal 172 15" xfId="2850" xr:uid="{00000000-0005-0000-0000-0000C03A0000}"/>
    <cellStyle name="Normal 172 15 2" xfId="8448" xr:uid="{00000000-0005-0000-0000-0000C13A0000}"/>
    <cellStyle name="Normal 172 15 3" xfId="14031" xr:uid="{00000000-0005-0000-0000-0000C23A0000}"/>
    <cellStyle name="Normal 172 15 4" xfId="19614" xr:uid="{00000000-0005-0000-0000-0000C33A0000}"/>
    <cellStyle name="Normal 172 15 5" xfId="25197" xr:uid="{00000000-0005-0000-0000-0000C43A0000}"/>
    <cellStyle name="Normal 172 15 6" xfId="30780" xr:uid="{00000000-0005-0000-0000-0000C53A0000}"/>
    <cellStyle name="Normal 172 16" xfId="5655" xr:uid="{00000000-0005-0000-0000-0000C63A0000}"/>
    <cellStyle name="Normal 172 17" xfId="11238" xr:uid="{00000000-0005-0000-0000-0000C73A0000}"/>
    <cellStyle name="Normal 172 18" xfId="16821" xr:uid="{00000000-0005-0000-0000-0000C83A0000}"/>
    <cellStyle name="Normal 172 19" xfId="22404" xr:uid="{00000000-0005-0000-0000-0000C93A0000}"/>
    <cellStyle name="Normal 172 2" xfId="240" xr:uid="{00000000-0005-0000-0000-0000CA3A0000}"/>
    <cellStyle name="Normal 172 2 2" xfId="981" xr:uid="{00000000-0005-0000-0000-0000CB3A0000}"/>
    <cellStyle name="Normal 172 2 2 2" xfId="3779" xr:uid="{00000000-0005-0000-0000-0000CC3A0000}"/>
    <cellStyle name="Normal 172 2 2 2 2" xfId="9371" xr:uid="{00000000-0005-0000-0000-0000CD3A0000}"/>
    <cellStyle name="Normal 172 2 2 2 3" xfId="14954" xr:uid="{00000000-0005-0000-0000-0000CE3A0000}"/>
    <cellStyle name="Normal 172 2 2 2 4" xfId="20537" xr:uid="{00000000-0005-0000-0000-0000CF3A0000}"/>
    <cellStyle name="Normal 172 2 2 2 5" xfId="26120" xr:uid="{00000000-0005-0000-0000-0000D03A0000}"/>
    <cellStyle name="Normal 172 2 2 2 6" xfId="31703" xr:uid="{00000000-0005-0000-0000-0000D13A0000}"/>
    <cellStyle name="Normal 172 2 2 3" xfId="6581" xr:uid="{00000000-0005-0000-0000-0000D23A0000}"/>
    <cellStyle name="Normal 172 2 2 4" xfId="12164" xr:uid="{00000000-0005-0000-0000-0000D33A0000}"/>
    <cellStyle name="Normal 172 2 2 5" xfId="17747" xr:uid="{00000000-0005-0000-0000-0000D43A0000}"/>
    <cellStyle name="Normal 172 2 2 6" xfId="23330" xr:uid="{00000000-0005-0000-0000-0000D53A0000}"/>
    <cellStyle name="Normal 172 2 2 7" xfId="28913" xr:uid="{00000000-0005-0000-0000-0000D63A0000}"/>
    <cellStyle name="Normal 172 2 3" xfId="3040" xr:uid="{00000000-0005-0000-0000-0000D73A0000}"/>
    <cellStyle name="Normal 172 2 3 2" xfId="8634" xr:uid="{00000000-0005-0000-0000-0000D83A0000}"/>
    <cellStyle name="Normal 172 2 3 3" xfId="14217" xr:uid="{00000000-0005-0000-0000-0000D93A0000}"/>
    <cellStyle name="Normal 172 2 3 4" xfId="19800" xr:uid="{00000000-0005-0000-0000-0000DA3A0000}"/>
    <cellStyle name="Normal 172 2 3 5" xfId="25383" xr:uid="{00000000-0005-0000-0000-0000DB3A0000}"/>
    <cellStyle name="Normal 172 2 3 6" xfId="30966" xr:uid="{00000000-0005-0000-0000-0000DC3A0000}"/>
    <cellStyle name="Normal 172 2 4" xfId="5842" xr:uid="{00000000-0005-0000-0000-0000DD3A0000}"/>
    <cellStyle name="Normal 172 2 5" xfId="11425" xr:uid="{00000000-0005-0000-0000-0000DE3A0000}"/>
    <cellStyle name="Normal 172 2 6" xfId="17008" xr:uid="{00000000-0005-0000-0000-0000DF3A0000}"/>
    <cellStyle name="Normal 172 2 7" xfId="22591" xr:uid="{00000000-0005-0000-0000-0000E03A0000}"/>
    <cellStyle name="Normal 172 2 8" xfId="28174" xr:uid="{00000000-0005-0000-0000-0000E13A0000}"/>
    <cellStyle name="Normal 172 20" xfId="27987" xr:uid="{00000000-0005-0000-0000-0000E23A0000}"/>
    <cellStyle name="Normal 172 3" xfId="424" xr:uid="{00000000-0005-0000-0000-0000E33A0000}"/>
    <cellStyle name="Normal 172 3 2" xfId="3222" xr:uid="{00000000-0005-0000-0000-0000E43A0000}"/>
    <cellStyle name="Normal 172 3 2 2" xfId="8816" xr:uid="{00000000-0005-0000-0000-0000E53A0000}"/>
    <cellStyle name="Normal 172 3 2 3" xfId="14399" xr:uid="{00000000-0005-0000-0000-0000E63A0000}"/>
    <cellStyle name="Normal 172 3 2 4" xfId="19982" xr:uid="{00000000-0005-0000-0000-0000E73A0000}"/>
    <cellStyle name="Normal 172 3 2 5" xfId="25565" xr:uid="{00000000-0005-0000-0000-0000E83A0000}"/>
    <cellStyle name="Normal 172 3 2 6" xfId="31148" xr:uid="{00000000-0005-0000-0000-0000E93A0000}"/>
    <cellStyle name="Normal 172 3 3" xfId="6026" xr:uid="{00000000-0005-0000-0000-0000EA3A0000}"/>
    <cellStyle name="Normal 172 3 4" xfId="11609" xr:uid="{00000000-0005-0000-0000-0000EB3A0000}"/>
    <cellStyle name="Normal 172 3 5" xfId="17192" xr:uid="{00000000-0005-0000-0000-0000EC3A0000}"/>
    <cellStyle name="Normal 172 3 6" xfId="22775" xr:uid="{00000000-0005-0000-0000-0000ED3A0000}"/>
    <cellStyle name="Normal 172 3 7" xfId="28358" xr:uid="{00000000-0005-0000-0000-0000EE3A0000}"/>
    <cellStyle name="Normal 172 4" xfId="611" xr:uid="{00000000-0005-0000-0000-0000EF3A0000}"/>
    <cellStyle name="Normal 172 4 2" xfId="3409" xr:uid="{00000000-0005-0000-0000-0000F03A0000}"/>
    <cellStyle name="Normal 172 4 2 2" xfId="9001" xr:uid="{00000000-0005-0000-0000-0000F13A0000}"/>
    <cellStyle name="Normal 172 4 2 3" xfId="14584" xr:uid="{00000000-0005-0000-0000-0000F23A0000}"/>
    <cellStyle name="Normal 172 4 2 4" xfId="20167" xr:uid="{00000000-0005-0000-0000-0000F33A0000}"/>
    <cellStyle name="Normal 172 4 2 5" xfId="25750" xr:uid="{00000000-0005-0000-0000-0000F43A0000}"/>
    <cellStyle name="Normal 172 4 2 6" xfId="31333" xr:uid="{00000000-0005-0000-0000-0000F53A0000}"/>
    <cellStyle name="Normal 172 4 3" xfId="6211" xr:uid="{00000000-0005-0000-0000-0000F63A0000}"/>
    <cellStyle name="Normal 172 4 4" xfId="11794" xr:uid="{00000000-0005-0000-0000-0000F73A0000}"/>
    <cellStyle name="Normal 172 4 5" xfId="17377" xr:uid="{00000000-0005-0000-0000-0000F83A0000}"/>
    <cellStyle name="Normal 172 4 6" xfId="22960" xr:uid="{00000000-0005-0000-0000-0000F93A0000}"/>
    <cellStyle name="Normal 172 4 7" xfId="28543" xr:uid="{00000000-0005-0000-0000-0000FA3A0000}"/>
    <cellStyle name="Normal 172 5" xfId="798" xr:uid="{00000000-0005-0000-0000-0000FB3A0000}"/>
    <cellStyle name="Normal 172 5 2" xfId="3596" xr:uid="{00000000-0005-0000-0000-0000FC3A0000}"/>
    <cellStyle name="Normal 172 5 2 2" xfId="9188" xr:uid="{00000000-0005-0000-0000-0000FD3A0000}"/>
    <cellStyle name="Normal 172 5 2 3" xfId="14771" xr:uid="{00000000-0005-0000-0000-0000FE3A0000}"/>
    <cellStyle name="Normal 172 5 2 4" xfId="20354" xr:uid="{00000000-0005-0000-0000-0000FF3A0000}"/>
    <cellStyle name="Normal 172 5 2 5" xfId="25937" xr:uid="{00000000-0005-0000-0000-0000003B0000}"/>
    <cellStyle name="Normal 172 5 2 6" xfId="31520" xr:uid="{00000000-0005-0000-0000-0000013B0000}"/>
    <cellStyle name="Normal 172 5 3" xfId="6398" xr:uid="{00000000-0005-0000-0000-0000023B0000}"/>
    <cellStyle name="Normal 172 5 4" xfId="11981" xr:uid="{00000000-0005-0000-0000-0000033B0000}"/>
    <cellStyle name="Normal 172 5 5" xfId="17564" xr:uid="{00000000-0005-0000-0000-0000043B0000}"/>
    <cellStyle name="Normal 172 5 6" xfId="23147" xr:uid="{00000000-0005-0000-0000-0000053B0000}"/>
    <cellStyle name="Normal 172 5 7" xfId="28730" xr:uid="{00000000-0005-0000-0000-0000063B0000}"/>
    <cellStyle name="Normal 172 6" xfId="1165" xr:uid="{00000000-0005-0000-0000-0000073B0000}"/>
    <cellStyle name="Normal 172 6 2" xfId="3963" xr:uid="{00000000-0005-0000-0000-0000083B0000}"/>
    <cellStyle name="Normal 172 6 2 2" xfId="9555" xr:uid="{00000000-0005-0000-0000-0000093B0000}"/>
    <cellStyle name="Normal 172 6 2 3" xfId="15138" xr:uid="{00000000-0005-0000-0000-00000A3B0000}"/>
    <cellStyle name="Normal 172 6 2 4" xfId="20721" xr:uid="{00000000-0005-0000-0000-00000B3B0000}"/>
    <cellStyle name="Normal 172 6 2 5" xfId="26304" xr:uid="{00000000-0005-0000-0000-00000C3B0000}"/>
    <cellStyle name="Normal 172 6 2 6" xfId="31887" xr:uid="{00000000-0005-0000-0000-00000D3B0000}"/>
    <cellStyle name="Normal 172 6 3" xfId="6765" xr:uid="{00000000-0005-0000-0000-00000E3B0000}"/>
    <cellStyle name="Normal 172 6 4" xfId="12348" xr:uid="{00000000-0005-0000-0000-00000F3B0000}"/>
    <cellStyle name="Normal 172 6 5" xfId="17931" xr:uid="{00000000-0005-0000-0000-0000103B0000}"/>
    <cellStyle name="Normal 172 6 6" xfId="23514" xr:uid="{00000000-0005-0000-0000-0000113B0000}"/>
    <cellStyle name="Normal 172 6 7" xfId="29097" xr:uid="{00000000-0005-0000-0000-0000123B0000}"/>
    <cellStyle name="Normal 172 7" xfId="1355" xr:uid="{00000000-0005-0000-0000-0000133B0000}"/>
    <cellStyle name="Normal 172 7 2" xfId="4151" xr:uid="{00000000-0005-0000-0000-0000143B0000}"/>
    <cellStyle name="Normal 172 7 2 2" xfId="9743" xr:uid="{00000000-0005-0000-0000-0000153B0000}"/>
    <cellStyle name="Normal 172 7 2 3" xfId="15326" xr:uid="{00000000-0005-0000-0000-0000163B0000}"/>
    <cellStyle name="Normal 172 7 2 4" xfId="20909" xr:uid="{00000000-0005-0000-0000-0000173B0000}"/>
    <cellStyle name="Normal 172 7 2 5" xfId="26492" xr:uid="{00000000-0005-0000-0000-0000183B0000}"/>
    <cellStyle name="Normal 172 7 2 6" xfId="32075" xr:uid="{00000000-0005-0000-0000-0000193B0000}"/>
    <cellStyle name="Normal 172 7 3" xfId="6953" xr:uid="{00000000-0005-0000-0000-00001A3B0000}"/>
    <cellStyle name="Normal 172 7 4" xfId="12536" xr:uid="{00000000-0005-0000-0000-00001B3B0000}"/>
    <cellStyle name="Normal 172 7 5" xfId="18119" xr:uid="{00000000-0005-0000-0000-00001C3B0000}"/>
    <cellStyle name="Normal 172 7 6" xfId="23702" xr:uid="{00000000-0005-0000-0000-00001D3B0000}"/>
    <cellStyle name="Normal 172 7 7" xfId="29285" xr:uid="{00000000-0005-0000-0000-00001E3B0000}"/>
    <cellStyle name="Normal 172 8" xfId="1541" xr:uid="{00000000-0005-0000-0000-00001F3B0000}"/>
    <cellStyle name="Normal 172 8 2" xfId="4337" xr:uid="{00000000-0005-0000-0000-0000203B0000}"/>
    <cellStyle name="Normal 172 8 2 2" xfId="9929" xr:uid="{00000000-0005-0000-0000-0000213B0000}"/>
    <cellStyle name="Normal 172 8 2 3" xfId="15512" xr:uid="{00000000-0005-0000-0000-0000223B0000}"/>
    <cellStyle name="Normal 172 8 2 4" xfId="21095" xr:uid="{00000000-0005-0000-0000-0000233B0000}"/>
    <cellStyle name="Normal 172 8 2 5" xfId="26678" xr:uid="{00000000-0005-0000-0000-0000243B0000}"/>
    <cellStyle name="Normal 172 8 2 6" xfId="32261" xr:uid="{00000000-0005-0000-0000-0000253B0000}"/>
    <cellStyle name="Normal 172 8 3" xfId="7139" xr:uid="{00000000-0005-0000-0000-0000263B0000}"/>
    <cellStyle name="Normal 172 8 4" xfId="12722" xr:uid="{00000000-0005-0000-0000-0000273B0000}"/>
    <cellStyle name="Normal 172 8 5" xfId="18305" xr:uid="{00000000-0005-0000-0000-0000283B0000}"/>
    <cellStyle name="Normal 172 8 6" xfId="23888" xr:uid="{00000000-0005-0000-0000-0000293B0000}"/>
    <cellStyle name="Normal 172 8 7" xfId="29471" xr:uid="{00000000-0005-0000-0000-00002A3B0000}"/>
    <cellStyle name="Normal 172 9" xfId="1728" xr:uid="{00000000-0005-0000-0000-00002B3B0000}"/>
    <cellStyle name="Normal 172 9 2" xfId="4524" xr:uid="{00000000-0005-0000-0000-00002C3B0000}"/>
    <cellStyle name="Normal 172 9 2 2" xfId="10116" xr:uid="{00000000-0005-0000-0000-00002D3B0000}"/>
    <cellStyle name="Normal 172 9 2 3" xfId="15699" xr:uid="{00000000-0005-0000-0000-00002E3B0000}"/>
    <cellStyle name="Normal 172 9 2 4" xfId="21282" xr:uid="{00000000-0005-0000-0000-00002F3B0000}"/>
    <cellStyle name="Normal 172 9 2 5" xfId="26865" xr:uid="{00000000-0005-0000-0000-0000303B0000}"/>
    <cellStyle name="Normal 172 9 2 6" xfId="32448" xr:uid="{00000000-0005-0000-0000-0000313B0000}"/>
    <cellStyle name="Normal 172 9 3" xfId="7326" xr:uid="{00000000-0005-0000-0000-0000323B0000}"/>
    <cellStyle name="Normal 172 9 4" xfId="12909" xr:uid="{00000000-0005-0000-0000-0000333B0000}"/>
    <cellStyle name="Normal 172 9 5" xfId="18492" xr:uid="{00000000-0005-0000-0000-0000343B0000}"/>
    <cellStyle name="Normal 172 9 6" xfId="24075" xr:uid="{00000000-0005-0000-0000-0000353B0000}"/>
    <cellStyle name="Normal 172 9 7" xfId="29658" xr:uid="{00000000-0005-0000-0000-0000363B0000}"/>
    <cellStyle name="Normal 173" xfId="193" xr:uid="{00000000-0005-0000-0000-0000373B0000}"/>
    <cellStyle name="Normal 173 10" xfId="2095" xr:uid="{00000000-0005-0000-0000-0000383B0000}"/>
    <cellStyle name="Normal 173 10 2" xfId="4891" xr:uid="{00000000-0005-0000-0000-0000393B0000}"/>
    <cellStyle name="Normal 173 10 2 2" xfId="10483" xr:uid="{00000000-0005-0000-0000-00003A3B0000}"/>
    <cellStyle name="Normal 173 10 2 3" xfId="16066" xr:uid="{00000000-0005-0000-0000-00003B3B0000}"/>
    <cellStyle name="Normal 173 10 2 4" xfId="21649" xr:uid="{00000000-0005-0000-0000-00003C3B0000}"/>
    <cellStyle name="Normal 173 10 2 5" xfId="27232" xr:uid="{00000000-0005-0000-0000-00003D3B0000}"/>
    <cellStyle name="Normal 173 10 2 6" xfId="32815" xr:uid="{00000000-0005-0000-0000-00003E3B0000}"/>
    <cellStyle name="Normal 173 10 3" xfId="7693" xr:uid="{00000000-0005-0000-0000-00003F3B0000}"/>
    <cellStyle name="Normal 173 10 4" xfId="13276" xr:uid="{00000000-0005-0000-0000-0000403B0000}"/>
    <cellStyle name="Normal 173 10 5" xfId="18859" xr:uid="{00000000-0005-0000-0000-0000413B0000}"/>
    <cellStyle name="Normal 173 10 6" xfId="24442" xr:uid="{00000000-0005-0000-0000-0000423B0000}"/>
    <cellStyle name="Normal 173 10 7" xfId="30025" xr:uid="{00000000-0005-0000-0000-0000433B0000}"/>
    <cellStyle name="Normal 173 11" xfId="2282" xr:uid="{00000000-0005-0000-0000-0000443B0000}"/>
    <cellStyle name="Normal 173 11 2" xfId="5078" xr:uid="{00000000-0005-0000-0000-0000453B0000}"/>
    <cellStyle name="Normal 173 11 2 2" xfId="10670" xr:uid="{00000000-0005-0000-0000-0000463B0000}"/>
    <cellStyle name="Normal 173 11 2 3" xfId="16253" xr:uid="{00000000-0005-0000-0000-0000473B0000}"/>
    <cellStyle name="Normal 173 11 2 4" xfId="21836" xr:uid="{00000000-0005-0000-0000-0000483B0000}"/>
    <cellStyle name="Normal 173 11 2 5" xfId="27419" xr:uid="{00000000-0005-0000-0000-0000493B0000}"/>
    <cellStyle name="Normal 173 11 2 6" xfId="33002" xr:uid="{00000000-0005-0000-0000-00004A3B0000}"/>
    <cellStyle name="Normal 173 11 3" xfId="7880" xr:uid="{00000000-0005-0000-0000-00004B3B0000}"/>
    <cellStyle name="Normal 173 11 4" xfId="13463" xr:uid="{00000000-0005-0000-0000-00004C3B0000}"/>
    <cellStyle name="Normal 173 11 5" xfId="19046" xr:uid="{00000000-0005-0000-0000-00004D3B0000}"/>
    <cellStyle name="Normal 173 11 6" xfId="24629" xr:uid="{00000000-0005-0000-0000-00004E3B0000}"/>
    <cellStyle name="Normal 173 11 7" xfId="30212" xr:uid="{00000000-0005-0000-0000-00004F3B0000}"/>
    <cellStyle name="Normal 173 12" xfId="2469" xr:uid="{00000000-0005-0000-0000-0000503B0000}"/>
    <cellStyle name="Normal 173 12 2" xfId="5265" xr:uid="{00000000-0005-0000-0000-0000513B0000}"/>
    <cellStyle name="Normal 173 12 2 2" xfId="10857" xr:uid="{00000000-0005-0000-0000-0000523B0000}"/>
    <cellStyle name="Normal 173 12 2 3" xfId="16440" xr:uid="{00000000-0005-0000-0000-0000533B0000}"/>
    <cellStyle name="Normal 173 12 2 4" xfId="22023" xr:uid="{00000000-0005-0000-0000-0000543B0000}"/>
    <cellStyle name="Normal 173 12 2 5" xfId="27606" xr:uid="{00000000-0005-0000-0000-0000553B0000}"/>
    <cellStyle name="Normal 173 12 2 6" xfId="33189" xr:uid="{00000000-0005-0000-0000-0000563B0000}"/>
    <cellStyle name="Normal 173 12 3" xfId="8067" xr:uid="{00000000-0005-0000-0000-0000573B0000}"/>
    <cellStyle name="Normal 173 12 4" xfId="13650" xr:uid="{00000000-0005-0000-0000-0000583B0000}"/>
    <cellStyle name="Normal 173 12 5" xfId="19233" xr:uid="{00000000-0005-0000-0000-0000593B0000}"/>
    <cellStyle name="Normal 173 12 6" xfId="24816" xr:uid="{00000000-0005-0000-0000-00005A3B0000}"/>
    <cellStyle name="Normal 173 12 7" xfId="30399" xr:uid="{00000000-0005-0000-0000-00005B3B0000}"/>
    <cellStyle name="Normal 173 13" xfId="2656" xr:uid="{00000000-0005-0000-0000-00005C3B0000}"/>
    <cellStyle name="Normal 173 13 2" xfId="5452" xr:uid="{00000000-0005-0000-0000-00005D3B0000}"/>
    <cellStyle name="Normal 173 13 2 2" xfId="11044" xr:uid="{00000000-0005-0000-0000-00005E3B0000}"/>
    <cellStyle name="Normal 173 13 2 3" xfId="16627" xr:uid="{00000000-0005-0000-0000-00005F3B0000}"/>
    <cellStyle name="Normal 173 13 2 4" xfId="22210" xr:uid="{00000000-0005-0000-0000-0000603B0000}"/>
    <cellStyle name="Normal 173 13 2 5" xfId="27793" xr:uid="{00000000-0005-0000-0000-0000613B0000}"/>
    <cellStyle name="Normal 173 13 2 6" xfId="33376" xr:uid="{00000000-0005-0000-0000-0000623B0000}"/>
    <cellStyle name="Normal 173 13 3" xfId="8254" xr:uid="{00000000-0005-0000-0000-0000633B0000}"/>
    <cellStyle name="Normal 173 13 4" xfId="13837" xr:uid="{00000000-0005-0000-0000-0000643B0000}"/>
    <cellStyle name="Normal 173 13 5" xfId="19420" xr:uid="{00000000-0005-0000-0000-0000653B0000}"/>
    <cellStyle name="Normal 173 13 6" xfId="25003" xr:uid="{00000000-0005-0000-0000-0000663B0000}"/>
    <cellStyle name="Normal 173 13 7" xfId="30586" xr:uid="{00000000-0005-0000-0000-0000673B0000}"/>
    <cellStyle name="Normal 173 14" xfId="2843" xr:uid="{00000000-0005-0000-0000-0000683B0000}"/>
    <cellStyle name="Normal 173 14 2" xfId="5639" xr:uid="{00000000-0005-0000-0000-0000693B0000}"/>
    <cellStyle name="Normal 173 14 2 2" xfId="11231" xr:uid="{00000000-0005-0000-0000-00006A3B0000}"/>
    <cellStyle name="Normal 173 14 2 3" xfId="16814" xr:uid="{00000000-0005-0000-0000-00006B3B0000}"/>
    <cellStyle name="Normal 173 14 2 4" xfId="22397" xr:uid="{00000000-0005-0000-0000-00006C3B0000}"/>
    <cellStyle name="Normal 173 14 2 5" xfId="27980" xr:uid="{00000000-0005-0000-0000-00006D3B0000}"/>
    <cellStyle name="Normal 173 14 2 6" xfId="33563" xr:uid="{00000000-0005-0000-0000-00006E3B0000}"/>
    <cellStyle name="Normal 173 14 3" xfId="8441" xr:uid="{00000000-0005-0000-0000-00006F3B0000}"/>
    <cellStyle name="Normal 173 14 4" xfId="14024" xr:uid="{00000000-0005-0000-0000-0000703B0000}"/>
    <cellStyle name="Normal 173 14 5" xfId="19607" xr:uid="{00000000-0005-0000-0000-0000713B0000}"/>
    <cellStyle name="Normal 173 14 6" xfId="25190" xr:uid="{00000000-0005-0000-0000-0000723B0000}"/>
    <cellStyle name="Normal 173 14 7" xfId="30773" xr:uid="{00000000-0005-0000-0000-0000733B0000}"/>
    <cellStyle name="Normal 173 15" xfId="3030" xr:uid="{00000000-0005-0000-0000-0000743B0000}"/>
    <cellStyle name="Normal 173 15 2" xfId="8628" xr:uid="{00000000-0005-0000-0000-0000753B0000}"/>
    <cellStyle name="Normal 173 15 3" xfId="14211" xr:uid="{00000000-0005-0000-0000-0000763B0000}"/>
    <cellStyle name="Normal 173 15 4" xfId="19794" xr:uid="{00000000-0005-0000-0000-0000773B0000}"/>
    <cellStyle name="Normal 173 15 5" xfId="25377" xr:uid="{00000000-0005-0000-0000-0000783B0000}"/>
    <cellStyle name="Normal 173 15 6" xfId="30960" xr:uid="{00000000-0005-0000-0000-0000793B0000}"/>
    <cellStyle name="Normal 173 16" xfId="5835" xr:uid="{00000000-0005-0000-0000-00007A3B0000}"/>
    <cellStyle name="Normal 173 17" xfId="11418" xr:uid="{00000000-0005-0000-0000-00007B3B0000}"/>
    <cellStyle name="Normal 173 18" xfId="17001" xr:uid="{00000000-0005-0000-0000-00007C3B0000}"/>
    <cellStyle name="Normal 173 19" xfId="22584" xr:uid="{00000000-0005-0000-0000-00007D3B0000}"/>
    <cellStyle name="Normal 173 2" xfId="420" xr:uid="{00000000-0005-0000-0000-00007E3B0000}"/>
    <cellStyle name="Normal 173 2 2" xfId="1161" xr:uid="{00000000-0005-0000-0000-00007F3B0000}"/>
    <cellStyle name="Normal 173 2 2 2" xfId="3959" xr:uid="{00000000-0005-0000-0000-0000803B0000}"/>
    <cellStyle name="Normal 173 2 2 2 2" xfId="9551" xr:uid="{00000000-0005-0000-0000-0000813B0000}"/>
    <cellStyle name="Normal 173 2 2 2 3" xfId="15134" xr:uid="{00000000-0005-0000-0000-0000823B0000}"/>
    <cellStyle name="Normal 173 2 2 2 4" xfId="20717" xr:uid="{00000000-0005-0000-0000-0000833B0000}"/>
    <cellStyle name="Normal 173 2 2 2 5" xfId="26300" xr:uid="{00000000-0005-0000-0000-0000843B0000}"/>
    <cellStyle name="Normal 173 2 2 2 6" xfId="31883" xr:uid="{00000000-0005-0000-0000-0000853B0000}"/>
    <cellStyle name="Normal 173 2 2 3" xfId="6761" xr:uid="{00000000-0005-0000-0000-0000863B0000}"/>
    <cellStyle name="Normal 173 2 2 4" xfId="12344" xr:uid="{00000000-0005-0000-0000-0000873B0000}"/>
    <cellStyle name="Normal 173 2 2 5" xfId="17927" xr:uid="{00000000-0005-0000-0000-0000883B0000}"/>
    <cellStyle name="Normal 173 2 2 6" xfId="23510" xr:uid="{00000000-0005-0000-0000-0000893B0000}"/>
    <cellStyle name="Normal 173 2 2 7" xfId="29093" xr:uid="{00000000-0005-0000-0000-00008A3B0000}"/>
    <cellStyle name="Normal 173 2 3" xfId="3218" xr:uid="{00000000-0005-0000-0000-00008B3B0000}"/>
    <cellStyle name="Normal 173 2 3 2" xfId="8812" xr:uid="{00000000-0005-0000-0000-00008C3B0000}"/>
    <cellStyle name="Normal 173 2 3 3" xfId="14395" xr:uid="{00000000-0005-0000-0000-00008D3B0000}"/>
    <cellStyle name="Normal 173 2 3 4" xfId="19978" xr:uid="{00000000-0005-0000-0000-00008E3B0000}"/>
    <cellStyle name="Normal 173 2 3 5" xfId="25561" xr:uid="{00000000-0005-0000-0000-00008F3B0000}"/>
    <cellStyle name="Normal 173 2 3 6" xfId="31144" xr:uid="{00000000-0005-0000-0000-0000903B0000}"/>
    <cellStyle name="Normal 173 2 4" xfId="6022" xr:uid="{00000000-0005-0000-0000-0000913B0000}"/>
    <cellStyle name="Normal 173 2 5" xfId="11605" xr:uid="{00000000-0005-0000-0000-0000923B0000}"/>
    <cellStyle name="Normal 173 2 6" xfId="17188" xr:uid="{00000000-0005-0000-0000-0000933B0000}"/>
    <cellStyle name="Normal 173 2 7" xfId="22771" xr:uid="{00000000-0005-0000-0000-0000943B0000}"/>
    <cellStyle name="Normal 173 2 8" xfId="28354" xr:uid="{00000000-0005-0000-0000-0000953B0000}"/>
    <cellStyle name="Normal 173 20" xfId="28167" xr:uid="{00000000-0005-0000-0000-0000963B0000}"/>
    <cellStyle name="Normal 173 22" xfId="33576" xr:uid="{00000000-0005-0000-0000-0000973B0000}"/>
    <cellStyle name="Normal 173 3" xfId="606" xr:uid="{00000000-0005-0000-0000-0000983B0000}"/>
    <cellStyle name="Normal 173 3 2" xfId="3404" xr:uid="{00000000-0005-0000-0000-0000993B0000}"/>
    <cellStyle name="Normal 173 3 2 2" xfId="8996" xr:uid="{00000000-0005-0000-0000-00009A3B0000}"/>
    <cellStyle name="Normal 173 3 2 3" xfId="14579" xr:uid="{00000000-0005-0000-0000-00009B3B0000}"/>
    <cellStyle name="Normal 173 3 2 4" xfId="20162" xr:uid="{00000000-0005-0000-0000-00009C3B0000}"/>
    <cellStyle name="Normal 173 3 2 5" xfId="25745" xr:uid="{00000000-0005-0000-0000-00009D3B0000}"/>
    <cellStyle name="Normal 173 3 2 6" xfId="31328" xr:uid="{00000000-0005-0000-0000-00009E3B0000}"/>
    <cellStyle name="Normal 173 3 3" xfId="6206" xr:uid="{00000000-0005-0000-0000-00009F3B0000}"/>
    <cellStyle name="Normal 173 3 4" xfId="11789" xr:uid="{00000000-0005-0000-0000-0000A03B0000}"/>
    <cellStyle name="Normal 173 3 5" xfId="17372" xr:uid="{00000000-0005-0000-0000-0000A13B0000}"/>
    <cellStyle name="Normal 173 3 6" xfId="22955" xr:uid="{00000000-0005-0000-0000-0000A23B0000}"/>
    <cellStyle name="Normal 173 3 7" xfId="28538" xr:uid="{00000000-0005-0000-0000-0000A33B0000}"/>
    <cellStyle name="Normal 173 4" xfId="791" xr:uid="{00000000-0005-0000-0000-0000A43B0000}"/>
    <cellStyle name="Normal 173 4 2" xfId="3589" xr:uid="{00000000-0005-0000-0000-0000A53B0000}"/>
    <cellStyle name="Normal 173 4 2 2" xfId="9181" xr:uid="{00000000-0005-0000-0000-0000A63B0000}"/>
    <cellStyle name="Normal 173 4 2 3" xfId="14764" xr:uid="{00000000-0005-0000-0000-0000A73B0000}"/>
    <cellStyle name="Normal 173 4 2 4" xfId="20347" xr:uid="{00000000-0005-0000-0000-0000A83B0000}"/>
    <cellStyle name="Normal 173 4 2 5" xfId="25930" xr:uid="{00000000-0005-0000-0000-0000A93B0000}"/>
    <cellStyle name="Normal 173 4 2 6" xfId="31513" xr:uid="{00000000-0005-0000-0000-0000AA3B0000}"/>
    <cellStyle name="Normal 173 4 3" xfId="6391" xr:uid="{00000000-0005-0000-0000-0000AB3B0000}"/>
    <cellStyle name="Normal 173 4 4" xfId="11974" xr:uid="{00000000-0005-0000-0000-0000AC3B0000}"/>
    <cellStyle name="Normal 173 4 5" xfId="17557" xr:uid="{00000000-0005-0000-0000-0000AD3B0000}"/>
    <cellStyle name="Normal 173 4 6" xfId="23140" xr:uid="{00000000-0005-0000-0000-0000AE3B0000}"/>
    <cellStyle name="Normal 173 4 7" xfId="28723" xr:uid="{00000000-0005-0000-0000-0000AF3B0000}"/>
    <cellStyle name="Normal 173 5" xfId="795" xr:uid="{00000000-0005-0000-0000-0000B03B0000}"/>
    <cellStyle name="Normal 173 5 2" xfId="3593" xr:uid="{00000000-0005-0000-0000-0000B13B0000}"/>
    <cellStyle name="Normal 173 5 2 2" xfId="9185" xr:uid="{00000000-0005-0000-0000-0000B23B0000}"/>
    <cellStyle name="Normal 173 5 2 3" xfId="14768" xr:uid="{00000000-0005-0000-0000-0000B33B0000}"/>
    <cellStyle name="Normal 173 5 2 4" xfId="20351" xr:uid="{00000000-0005-0000-0000-0000B43B0000}"/>
    <cellStyle name="Normal 173 5 2 5" xfId="25934" xr:uid="{00000000-0005-0000-0000-0000B53B0000}"/>
    <cellStyle name="Normal 173 5 2 6" xfId="31517" xr:uid="{00000000-0005-0000-0000-0000B63B0000}"/>
    <cellStyle name="Normal 173 5 3" xfId="6395" xr:uid="{00000000-0005-0000-0000-0000B73B0000}"/>
    <cellStyle name="Normal 173 5 4" xfId="11978" xr:uid="{00000000-0005-0000-0000-0000B83B0000}"/>
    <cellStyle name="Normal 173 5 5" xfId="17561" xr:uid="{00000000-0005-0000-0000-0000B93B0000}"/>
    <cellStyle name="Normal 173 5 6" xfId="23144" xr:uid="{00000000-0005-0000-0000-0000BA3B0000}"/>
    <cellStyle name="Normal 173 5 7" xfId="28727" xr:uid="{00000000-0005-0000-0000-0000BB3B0000}"/>
    <cellStyle name="Normal 173 6" xfId="1345" xr:uid="{00000000-0005-0000-0000-0000BC3B0000}"/>
    <cellStyle name="Normal 173 6 2" xfId="4143" xr:uid="{00000000-0005-0000-0000-0000BD3B0000}"/>
    <cellStyle name="Normal 173 6 2 2" xfId="9735" xr:uid="{00000000-0005-0000-0000-0000BE3B0000}"/>
    <cellStyle name="Normal 173 6 2 3" xfId="15318" xr:uid="{00000000-0005-0000-0000-0000BF3B0000}"/>
    <cellStyle name="Normal 173 6 2 4" xfId="20901" xr:uid="{00000000-0005-0000-0000-0000C03B0000}"/>
    <cellStyle name="Normal 173 6 2 5" xfId="26484" xr:uid="{00000000-0005-0000-0000-0000C13B0000}"/>
    <cellStyle name="Normal 173 6 2 6" xfId="32067" xr:uid="{00000000-0005-0000-0000-0000C23B0000}"/>
    <cellStyle name="Normal 173 6 3" xfId="6945" xr:uid="{00000000-0005-0000-0000-0000C33B0000}"/>
    <cellStyle name="Normal 173 6 4" xfId="12528" xr:uid="{00000000-0005-0000-0000-0000C43B0000}"/>
    <cellStyle name="Normal 173 6 5" xfId="18111" xr:uid="{00000000-0005-0000-0000-0000C53B0000}"/>
    <cellStyle name="Normal 173 6 6" xfId="23694" xr:uid="{00000000-0005-0000-0000-0000C63B0000}"/>
    <cellStyle name="Normal 173 6 7" xfId="29277" xr:uid="{00000000-0005-0000-0000-0000C73B0000}"/>
    <cellStyle name="Normal 173 7" xfId="1534" xr:uid="{00000000-0005-0000-0000-0000C83B0000}"/>
    <cellStyle name="Normal 173 7 2" xfId="4330" xr:uid="{00000000-0005-0000-0000-0000C93B0000}"/>
    <cellStyle name="Normal 173 7 2 2" xfId="9922" xr:uid="{00000000-0005-0000-0000-0000CA3B0000}"/>
    <cellStyle name="Normal 173 7 2 3" xfId="15505" xr:uid="{00000000-0005-0000-0000-0000CB3B0000}"/>
    <cellStyle name="Normal 173 7 2 4" xfId="21088" xr:uid="{00000000-0005-0000-0000-0000CC3B0000}"/>
    <cellStyle name="Normal 173 7 2 5" xfId="26671" xr:uid="{00000000-0005-0000-0000-0000CD3B0000}"/>
    <cellStyle name="Normal 173 7 2 6" xfId="32254" xr:uid="{00000000-0005-0000-0000-0000CE3B0000}"/>
    <cellStyle name="Normal 173 7 3" xfId="7132" xr:uid="{00000000-0005-0000-0000-0000CF3B0000}"/>
    <cellStyle name="Normal 173 7 4" xfId="12715" xr:uid="{00000000-0005-0000-0000-0000D03B0000}"/>
    <cellStyle name="Normal 173 7 5" xfId="18298" xr:uid="{00000000-0005-0000-0000-0000D13B0000}"/>
    <cellStyle name="Normal 173 7 6" xfId="23881" xr:uid="{00000000-0005-0000-0000-0000D23B0000}"/>
    <cellStyle name="Normal 173 7 7" xfId="29464" xr:uid="{00000000-0005-0000-0000-0000D33B0000}"/>
    <cellStyle name="Normal 173 8" xfId="1721" xr:uid="{00000000-0005-0000-0000-0000D43B0000}"/>
    <cellStyle name="Normal 173 8 2" xfId="4517" xr:uid="{00000000-0005-0000-0000-0000D53B0000}"/>
    <cellStyle name="Normal 173 8 2 2" xfId="10109" xr:uid="{00000000-0005-0000-0000-0000D63B0000}"/>
    <cellStyle name="Normal 173 8 2 3" xfId="15692" xr:uid="{00000000-0005-0000-0000-0000D73B0000}"/>
    <cellStyle name="Normal 173 8 2 4" xfId="21275" xr:uid="{00000000-0005-0000-0000-0000D83B0000}"/>
    <cellStyle name="Normal 173 8 2 5" xfId="26858" xr:uid="{00000000-0005-0000-0000-0000D93B0000}"/>
    <cellStyle name="Normal 173 8 2 6" xfId="32441" xr:uid="{00000000-0005-0000-0000-0000DA3B0000}"/>
    <cellStyle name="Normal 173 8 3" xfId="7319" xr:uid="{00000000-0005-0000-0000-0000DB3B0000}"/>
    <cellStyle name="Normal 173 8 4" xfId="12902" xr:uid="{00000000-0005-0000-0000-0000DC3B0000}"/>
    <cellStyle name="Normal 173 8 5" xfId="18485" xr:uid="{00000000-0005-0000-0000-0000DD3B0000}"/>
    <cellStyle name="Normal 173 8 6" xfId="24068" xr:uid="{00000000-0005-0000-0000-0000DE3B0000}"/>
    <cellStyle name="Normal 173 8 7" xfId="29651" xr:uid="{00000000-0005-0000-0000-0000DF3B0000}"/>
    <cellStyle name="Normal 173 9" xfId="1908" xr:uid="{00000000-0005-0000-0000-0000E03B0000}"/>
    <cellStyle name="Normal 173 9 2" xfId="4704" xr:uid="{00000000-0005-0000-0000-0000E13B0000}"/>
    <cellStyle name="Normal 173 9 2 2" xfId="10296" xr:uid="{00000000-0005-0000-0000-0000E23B0000}"/>
    <cellStyle name="Normal 173 9 2 3" xfId="15879" xr:uid="{00000000-0005-0000-0000-0000E33B0000}"/>
    <cellStyle name="Normal 173 9 2 4" xfId="21462" xr:uid="{00000000-0005-0000-0000-0000E43B0000}"/>
    <cellStyle name="Normal 173 9 2 5" xfId="27045" xr:uid="{00000000-0005-0000-0000-0000E53B0000}"/>
    <cellStyle name="Normal 173 9 2 6" xfId="32628" xr:uid="{00000000-0005-0000-0000-0000E63B0000}"/>
    <cellStyle name="Normal 173 9 3" xfId="7506" xr:uid="{00000000-0005-0000-0000-0000E73B0000}"/>
    <cellStyle name="Normal 173 9 4" xfId="13089" xr:uid="{00000000-0005-0000-0000-0000E83B0000}"/>
    <cellStyle name="Normal 173 9 5" xfId="18672" xr:uid="{00000000-0005-0000-0000-0000E93B0000}"/>
    <cellStyle name="Normal 173 9 6" xfId="24255" xr:uid="{00000000-0005-0000-0000-0000EA3B0000}"/>
    <cellStyle name="Normal 173 9 7" xfId="29838" xr:uid="{00000000-0005-0000-0000-0000EB3B0000}"/>
    <cellStyle name="Normal 174" xfId="191" xr:uid="{00000000-0005-0000-0000-0000EC3B0000}"/>
    <cellStyle name="Normal 174 2" xfId="204" xr:uid="{00000000-0005-0000-0000-0000ED3B0000}"/>
    <cellStyle name="Normal 174 2 2" xfId="210" xr:uid="{00000000-0005-0000-0000-0000EE3B0000}"/>
    <cellStyle name="Normal 174 2 2 2" xfId="218" xr:uid="{00000000-0005-0000-0000-0000EF3B0000}"/>
    <cellStyle name="Normal 174 2 3" xfId="214" xr:uid="{00000000-0005-0000-0000-0000F03B0000}"/>
    <cellStyle name="Normal 174 2 4" xfId="604" xr:uid="{00000000-0005-0000-0000-0000F13B0000}"/>
    <cellStyle name="Normal 174 2 4 2" xfId="5644" xr:uid="{00000000-0005-0000-0000-0000F23B0000}"/>
    <cellStyle name="Normal 174 2 4 2 2" xfId="5646" xr:uid="{00000000-0005-0000-0000-0000F33B0000}"/>
    <cellStyle name="Normal 174 2 4 3" xfId="3402" xr:uid="{00000000-0005-0000-0000-0000F43B0000}"/>
    <cellStyle name="Normal 174 3" xfId="201" xr:uid="{00000000-0005-0000-0000-0000F53B0000}"/>
    <cellStyle name="Normal 174 3 2" xfId="207" xr:uid="{00000000-0005-0000-0000-0000F63B0000}"/>
    <cellStyle name="Normal 174 3 2 2" xfId="215" xr:uid="{00000000-0005-0000-0000-0000F73B0000}"/>
    <cellStyle name="Normal 174 3 3" xfId="211" xr:uid="{00000000-0005-0000-0000-0000F83B0000}"/>
    <cellStyle name="Normal 174 4" xfId="205" xr:uid="{00000000-0005-0000-0000-0000F93B0000}"/>
    <cellStyle name="Normal 174 4 2" xfId="219" xr:uid="{00000000-0005-0000-0000-0000FA3B0000}"/>
    <cellStyle name="Normal 174 4 3" xfId="221" xr:uid="{00000000-0005-0000-0000-0000FB3B0000}"/>
    <cellStyle name="Normal 174 4 3 2" xfId="223" xr:uid="{00000000-0005-0000-0000-0000FC3B0000}"/>
    <cellStyle name="Normal 174 4 3 3" xfId="225" xr:uid="{00000000-0005-0000-0000-0000FD3B0000}"/>
    <cellStyle name="Normal 174 4 3 3 2" xfId="229" xr:uid="{00000000-0005-0000-0000-0000FE3B0000}"/>
    <cellStyle name="Normal 174 4 3 3 3" xfId="233" xr:uid="{00000000-0005-0000-0000-0000FF3B0000}"/>
    <cellStyle name="Normal 174 4 3 3 3 2" xfId="3034" xr:uid="{00000000-0005-0000-0000-0000003C0000}"/>
    <cellStyle name="Normal 174 4 3 3 3 3" xfId="5647" xr:uid="{00000000-0005-0000-0000-0000013C0000}"/>
    <cellStyle name="Normal 174 4 3 4" xfId="33574" xr:uid="{00000000-0005-0000-0000-0000023C0000}"/>
    <cellStyle name="Normal 174 4 4" xfId="228" xr:uid="{00000000-0005-0000-0000-0000033C0000}"/>
    <cellStyle name="Normal 174 4 4 2" xfId="232" xr:uid="{00000000-0005-0000-0000-0000043C0000}"/>
    <cellStyle name="Normal 174 4 4 3" xfId="236" xr:uid="{00000000-0005-0000-0000-0000053C0000}"/>
    <cellStyle name="Normal 174 4 4 3 2" xfId="3037" xr:uid="{00000000-0005-0000-0000-0000063C0000}"/>
    <cellStyle name="Normal 174 4 4 3 3" xfId="5650" xr:uid="{00000000-0005-0000-0000-0000073C0000}"/>
    <cellStyle name="Normal 174 4 5" xfId="33572" xr:uid="{00000000-0005-0000-0000-0000083C0000}"/>
    <cellStyle name="Normal 174 5" xfId="33570" xr:uid="{00000000-0005-0000-0000-0000093C0000}"/>
    <cellStyle name="Normal 175" xfId="195" xr:uid="{00000000-0005-0000-0000-00000A3C0000}"/>
    <cellStyle name="Normal 175 10" xfId="2283" xr:uid="{00000000-0005-0000-0000-00000B3C0000}"/>
    <cellStyle name="Normal 175 10 2" xfId="5079" xr:uid="{00000000-0005-0000-0000-00000C3C0000}"/>
    <cellStyle name="Normal 175 10 2 2" xfId="10671" xr:uid="{00000000-0005-0000-0000-00000D3C0000}"/>
    <cellStyle name="Normal 175 10 2 3" xfId="16254" xr:uid="{00000000-0005-0000-0000-00000E3C0000}"/>
    <cellStyle name="Normal 175 10 2 4" xfId="21837" xr:uid="{00000000-0005-0000-0000-00000F3C0000}"/>
    <cellStyle name="Normal 175 10 2 5" xfId="27420" xr:uid="{00000000-0005-0000-0000-0000103C0000}"/>
    <cellStyle name="Normal 175 10 2 6" xfId="33003" xr:uid="{00000000-0005-0000-0000-0000113C0000}"/>
    <cellStyle name="Normal 175 10 3" xfId="7881" xr:uid="{00000000-0005-0000-0000-0000123C0000}"/>
    <cellStyle name="Normal 175 10 4" xfId="13464" xr:uid="{00000000-0005-0000-0000-0000133C0000}"/>
    <cellStyle name="Normal 175 10 5" xfId="19047" xr:uid="{00000000-0005-0000-0000-0000143C0000}"/>
    <cellStyle name="Normal 175 10 6" xfId="24630" xr:uid="{00000000-0005-0000-0000-0000153C0000}"/>
    <cellStyle name="Normal 175 10 7" xfId="30213" xr:uid="{00000000-0005-0000-0000-0000163C0000}"/>
    <cellStyle name="Normal 175 11" xfId="2470" xr:uid="{00000000-0005-0000-0000-0000173C0000}"/>
    <cellStyle name="Normal 175 11 2" xfId="5266" xr:uid="{00000000-0005-0000-0000-0000183C0000}"/>
    <cellStyle name="Normal 175 11 2 2" xfId="10858" xr:uid="{00000000-0005-0000-0000-0000193C0000}"/>
    <cellStyle name="Normal 175 11 2 3" xfId="16441" xr:uid="{00000000-0005-0000-0000-00001A3C0000}"/>
    <cellStyle name="Normal 175 11 2 4" xfId="22024" xr:uid="{00000000-0005-0000-0000-00001B3C0000}"/>
    <cellStyle name="Normal 175 11 2 5" xfId="27607" xr:uid="{00000000-0005-0000-0000-00001C3C0000}"/>
    <cellStyle name="Normal 175 11 2 6" xfId="33190" xr:uid="{00000000-0005-0000-0000-00001D3C0000}"/>
    <cellStyle name="Normal 175 11 3" xfId="8068" xr:uid="{00000000-0005-0000-0000-00001E3C0000}"/>
    <cellStyle name="Normal 175 11 4" xfId="13651" xr:uid="{00000000-0005-0000-0000-00001F3C0000}"/>
    <cellStyle name="Normal 175 11 5" xfId="19234" xr:uid="{00000000-0005-0000-0000-0000203C0000}"/>
    <cellStyle name="Normal 175 11 6" xfId="24817" xr:uid="{00000000-0005-0000-0000-0000213C0000}"/>
    <cellStyle name="Normal 175 11 7" xfId="30400" xr:uid="{00000000-0005-0000-0000-0000223C0000}"/>
    <cellStyle name="Normal 175 12" xfId="2657" xr:uid="{00000000-0005-0000-0000-0000233C0000}"/>
    <cellStyle name="Normal 175 12 2" xfId="5453" xr:uid="{00000000-0005-0000-0000-0000243C0000}"/>
    <cellStyle name="Normal 175 12 2 2" xfId="11045" xr:uid="{00000000-0005-0000-0000-0000253C0000}"/>
    <cellStyle name="Normal 175 12 2 3" xfId="16628" xr:uid="{00000000-0005-0000-0000-0000263C0000}"/>
    <cellStyle name="Normal 175 12 2 4" xfId="22211" xr:uid="{00000000-0005-0000-0000-0000273C0000}"/>
    <cellStyle name="Normal 175 12 2 5" xfId="27794" xr:uid="{00000000-0005-0000-0000-0000283C0000}"/>
    <cellStyle name="Normal 175 12 2 6" xfId="33377" xr:uid="{00000000-0005-0000-0000-0000293C0000}"/>
    <cellStyle name="Normal 175 12 3" xfId="8255" xr:uid="{00000000-0005-0000-0000-00002A3C0000}"/>
    <cellStyle name="Normal 175 12 4" xfId="13838" xr:uid="{00000000-0005-0000-0000-00002B3C0000}"/>
    <cellStyle name="Normal 175 12 5" xfId="19421" xr:uid="{00000000-0005-0000-0000-00002C3C0000}"/>
    <cellStyle name="Normal 175 12 6" xfId="25004" xr:uid="{00000000-0005-0000-0000-00002D3C0000}"/>
    <cellStyle name="Normal 175 12 7" xfId="30587" xr:uid="{00000000-0005-0000-0000-00002E3C0000}"/>
    <cellStyle name="Normal 175 13" xfId="2844" xr:uid="{00000000-0005-0000-0000-00002F3C0000}"/>
    <cellStyle name="Normal 175 13 2" xfId="5640" xr:uid="{00000000-0005-0000-0000-0000303C0000}"/>
    <cellStyle name="Normal 175 13 2 2" xfId="11232" xr:uid="{00000000-0005-0000-0000-0000313C0000}"/>
    <cellStyle name="Normal 175 13 2 3" xfId="16815" xr:uid="{00000000-0005-0000-0000-0000323C0000}"/>
    <cellStyle name="Normal 175 13 2 4" xfId="22398" xr:uid="{00000000-0005-0000-0000-0000333C0000}"/>
    <cellStyle name="Normal 175 13 2 5" xfId="27981" xr:uid="{00000000-0005-0000-0000-0000343C0000}"/>
    <cellStyle name="Normal 175 13 2 6" xfId="33564" xr:uid="{00000000-0005-0000-0000-0000353C0000}"/>
    <cellStyle name="Normal 175 13 3" xfId="8442" xr:uid="{00000000-0005-0000-0000-0000363C0000}"/>
    <cellStyle name="Normal 175 13 4" xfId="14025" xr:uid="{00000000-0005-0000-0000-0000373C0000}"/>
    <cellStyle name="Normal 175 13 5" xfId="19608" xr:uid="{00000000-0005-0000-0000-0000383C0000}"/>
    <cellStyle name="Normal 175 13 6" xfId="25191" xr:uid="{00000000-0005-0000-0000-0000393C0000}"/>
    <cellStyle name="Normal 175 13 7" xfId="30774" xr:uid="{00000000-0005-0000-0000-00003A3C0000}"/>
    <cellStyle name="Normal 175 14" xfId="237" xr:uid="{00000000-0005-0000-0000-00003B3C0000}"/>
    <cellStyle name="Normal 175 14 2" xfId="5839" xr:uid="{00000000-0005-0000-0000-00003C3C0000}"/>
    <cellStyle name="Normal 175 14 3" xfId="11422" xr:uid="{00000000-0005-0000-0000-00003D3C0000}"/>
    <cellStyle name="Normal 175 14 4" xfId="17005" xr:uid="{00000000-0005-0000-0000-00003E3C0000}"/>
    <cellStyle name="Normal 175 14 5" xfId="22588" xr:uid="{00000000-0005-0000-0000-00003F3C0000}"/>
    <cellStyle name="Normal 175 14 6" xfId="28171" xr:uid="{00000000-0005-0000-0000-0000403C0000}"/>
    <cellStyle name="Normal 175 15" xfId="3031" xr:uid="{00000000-0005-0000-0000-0000413C0000}"/>
    <cellStyle name="Normal 175 15 2" xfId="8629" xr:uid="{00000000-0005-0000-0000-0000423C0000}"/>
    <cellStyle name="Normal 175 15 3" xfId="14212" xr:uid="{00000000-0005-0000-0000-0000433C0000}"/>
    <cellStyle name="Normal 175 15 4" xfId="19795" xr:uid="{00000000-0005-0000-0000-0000443C0000}"/>
    <cellStyle name="Normal 175 15 5" xfId="25378" xr:uid="{00000000-0005-0000-0000-0000453C0000}"/>
    <cellStyle name="Normal 175 15 6" xfId="30961" xr:uid="{00000000-0005-0000-0000-0000463C0000}"/>
    <cellStyle name="Normal 175 16" xfId="5836" xr:uid="{00000000-0005-0000-0000-0000473C0000}"/>
    <cellStyle name="Normal 175 17" xfId="11419" xr:uid="{00000000-0005-0000-0000-0000483C0000}"/>
    <cellStyle name="Normal 175 18" xfId="17002" xr:uid="{00000000-0005-0000-0000-0000493C0000}"/>
    <cellStyle name="Normal 175 19" xfId="22585" xr:uid="{00000000-0005-0000-0000-00004A3C0000}"/>
    <cellStyle name="Normal 175 2" xfId="607" xr:uid="{00000000-0005-0000-0000-00004B3C0000}"/>
    <cellStyle name="Normal 175 2 2" xfId="3405" xr:uid="{00000000-0005-0000-0000-00004C3C0000}"/>
    <cellStyle name="Normal 175 2 2 2" xfId="8997" xr:uid="{00000000-0005-0000-0000-00004D3C0000}"/>
    <cellStyle name="Normal 175 2 2 3" xfId="14580" xr:uid="{00000000-0005-0000-0000-00004E3C0000}"/>
    <cellStyle name="Normal 175 2 2 4" xfId="20163" xr:uid="{00000000-0005-0000-0000-00004F3C0000}"/>
    <cellStyle name="Normal 175 2 2 5" xfId="25746" xr:uid="{00000000-0005-0000-0000-0000503C0000}"/>
    <cellStyle name="Normal 175 2 2 6" xfId="31329" xr:uid="{00000000-0005-0000-0000-0000513C0000}"/>
    <cellStyle name="Normal 175 2 3" xfId="6207" xr:uid="{00000000-0005-0000-0000-0000523C0000}"/>
    <cellStyle name="Normal 175 2 4" xfId="11790" xr:uid="{00000000-0005-0000-0000-0000533C0000}"/>
    <cellStyle name="Normal 175 2 5" xfId="17373" xr:uid="{00000000-0005-0000-0000-0000543C0000}"/>
    <cellStyle name="Normal 175 2 6" xfId="22956" xr:uid="{00000000-0005-0000-0000-0000553C0000}"/>
    <cellStyle name="Normal 175 2 7" xfId="28539" xr:uid="{00000000-0005-0000-0000-0000563C0000}"/>
    <cellStyle name="Normal 175 20" xfId="28168" xr:uid="{00000000-0005-0000-0000-0000573C0000}"/>
    <cellStyle name="Normal 175 3" xfId="792" xr:uid="{00000000-0005-0000-0000-0000583C0000}"/>
    <cellStyle name="Normal 175 3 2" xfId="3590" xr:uid="{00000000-0005-0000-0000-0000593C0000}"/>
    <cellStyle name="Normal 175 3 2 2" xfId="9182" xr:uid="{00000000-0005-0000-0000-00005A3C0000}"/>
    <cellStyle name="Normal 175 3 2 3" xfId="14765" xr:uid="{00000000-0005-0000-0000-00005B3C0000}"/>
    <cellStyle name="Normal 175 3 2 4" xfId="20348" xr:uid="{00000000-0005-0000-0000-00005C3C0000}"/>
    <cellStyle name="Normal 175 3 2 5" xfId="25931" xr:uid="{00000000-0005-0000-0000-00005D3C0000}"/>
    <cellStyle name="Normal 175 3 2 6" xfId="31514" xr:uid="{00000000-0005-0000-0000-00005E3C0000}"/>
    <cellStyle name="Normal 175 3 3" xfId="6392" xr:uid="{00000000-0005-0000-0000-00005F3C0000}"/>
    <cellStyle name="Normal 175 3 4" xfId="11975" xr:uid="{00000000-0005-0000-0000-0000603C0000}"/>
    <cellStyle name="Normal 175 3 5" xfId="17558" xr:uid="{00000000-0005-0000-0000-0000613C0000}"/>
    <cellStyle name="Normal 175 3 6" xfId="23141" xr:uid="{00000000-0005-0000-0000-0000623C0000}"/>
    <cellStyle name="Normal 175 3 7" xfId="28724" xr:uid="{00000000-0005-0000-0000-0000633C0000}"/>
    <cellStyle name="Normal 175 4" xfId="978" xr:uid="{00000000-0005-0000-0000-0000643C0000}"/>
    <cellStyle name="Normal 175 4 2" xfId="3776" xr:uid="{00000000-0005-0000-0000-0000653C0000}"/>
    <cellStyle name="Normal 175 4 2 2" xfId="9368" xr:uid="{00000000-0005-0000-0000-0000663C0000}"/>
    <cellStyle name="Normal 175 4 2 3" xfId="14951" xr:uid="{00000000-0005-0000-0000-0000673C0000}"/>
    <cellStyle name="Normal 175 4 2 4" xfId="20534" xr:uid="{00000000-0005-0000-0000-0000683C0000}"/>
    <cellStyle name="Normal 175 4 2 5" xfId="26117" xr:uid="{00000000-0005-0000-0000-0000693C0000}"/>
    <cellStyle name="Normal 175 4 2 6" xfId="31700" xr:uid="{00000000-0005-0000-0000-00006A3C0000}"/>
    <cellStyle name="Normal 175 4 3" xfId="6578" xr:uid="{00000000-0005-0000-0000-00006B3C0000}"/>
    <cellStyle name="Normal 175 4 4" xfId="12161" xr:uid="{00000000-0005-0000-0000-00006C3C0000}"/>
    <cellStyle name="Normal 175 4 5" xfId="17744" xr:uid="{00000000-0005-0000-0000-00006D3C0000}"/>
    <cellStyle name="Normal 175 4 6" xfId="23327" xr:uid="{00000000-0005-0000-0000-00006E3C0000}"/>
    <cellStyle name="Normal 175 4 7" xfId="28910" xr:uid="{00000000-0005-0000-0000-00006F3C0000}"/>
    <cellStyle name="Normal 175 5" xfId="1346" xr:uid="{00000000-0005-0000-0000-0000703C0000}"/>
    <cellStyle name="Normal 175 5 2" xfId="4144" xr:uid="{00000000-0005-0000-0000-0000713C0000}"/>
    <cellStyle name="Normal 175 5 2 2" xfId="9736" xr:uid="{00000000-0005-0000-0000-0000723C0000}"/>
    <cellStyle name="Normal 175 5 2 3" xfId="15319" xr:uid="{00000000-0005-0000-0000-0000733C0000}"/>
    <cellStyle name="Normal 175 5 2 4" xfId="20902" xr:uid="{00000000-0005-0000-0000-0000743C0000}"/>
    <cellStyle name="Normal 175 5 2 5" xfId="26485" xr:uid="{00000000-0005-0000-0000-0000753C0000}"/>
    <cellStyle name="Normal 175 5 2 6" xfId="32068" xr:uid="{00000000-0005-0000-0000-0000763C0000}"/>
    <cellStyle name="Normal 175 5 3" xfId="6946" xr:uid="{00000000-0005-0000-0000-0000773C0000}"/>
    <cellStyle name="Normal 175 5 4" xfId="12529" xr:uid="{00000000-0005-0000-0000-0000783C0000}"/>
    <cellStyle name="Normal 175 5 5" xfId="18112" xr:uid="{00000000-0005-0000-0000-0000793C0000}"/>
    <cellStyle name="Normal 175 5 6" xfId="23695" xr:uid="{00000000-0005-0000-0000-00007A3C0000}"/>
    <cellStyle name="Normal 175 5 7" xfId="29278" xr:uid="{00000000-0005-0000-0000-00007B3C0000}"/>
    <cellStyle name="Normal 175 6" xfId="1535" xr:uid="{00000000-0005-0000-0000-00007C3C0000}"/>
    <cellStyle name="Normal 175 6 2" xfId="4331" xr:uid="{00000000-0005-0000-0000-00007D3C0000}"/>
    <cellStyle name="Normal 175 6 2 2" xfId="9923" xr:uid="{00000000-0005-0000-0000-00007E3C0000}"/>
    <cellStyle name="Normal 175 6 2 3" xfId="15506" xr:uid="{00000000-0005-0000-0000-00007F3C0000}"/>
    <cellStyle name="Normal 175 6 2 4" xfId="21089" xr:uid="{00000000-0005-0000-0000-0000803C0000}"/>
    <cellStyle name="Normal 175 6 2 5" xfId="26672" xr:uid="{00000000-0005-0000-0000-0000813C0000}"/>
    <cellStyle name="Normal 175 6 2 6" xfId="32255" xr:uid="{00000000-0005-0000-0000-0000823C0000}"/>
    <cellStyle name="Normal 175 6 3" xfId="7133" xr:uid="{00000000-0005-0000-0000-0000833C0000}"/>
    <cellStyle name="Normal 175 6 4" xfId="12716" xr:uid="{00000000-0005-0000-0000-0000843C0000}"/>
    <cellStyle name="Normal 175 6 5" xfId="18299" xr:uid="{00000000-0005-0000-0000-0000853C0000}"/>
    <cellStyle name="Normal 175 6 6" xfId="23882" xr:uid="{00000000-0005-0000-0000-0000863C0000}"/>
    <cellStyle name="Normal 175 6 7" xfId="29465" xr:uid="{00000000-0005-0000-0000-0000873C0000}"/>
    <cellStyle name="Normal 175 7" xfId="1722" xr:uid="{00000000-0005-0000-0000-0000883C0000}"/>
    <cellStyle name="Normal 175 7 2" xfId="4518" xr:uid="{00000000-0005-0000-0000-0000893C0000}"/>
    <cellStyle name="Normal 175 7 2 2" xfId="10110" xr:uid="{00000000-0005-0000-0000-00008A3C0000}"/>
    <cellStyle name="Normal 175 7 2 3" xfId="15693" xr:uid="{00000000-0005-0000-0000-00008B3C0000}"/>
    <cellStyle name="Normal 175 7 2 4" xfId="21276" xr:uid="{00000000-0005-0000-0000-00008C3C0000}"/>
    <cellStyle name="Normal 175 7 2 5" xfId="26859" xr:uid="{00000000-0005-0000-0000-00008D3C0000}"/>
    <cellStyle name="Normal 175 7 2 6" xfId="32442" xr:uid="{00000000-0005-0000-0000-00008E3C0000}"/>
    <cellStyle name="Normal 175 7 3" xfId="7320" xr:uid="{00000000-0005-0000-0000-00008F3C0000}"/>
    <cellStyle name="Normal 175 7 4" xfId="12903" xr:uid="{00000000-0005-0000-0000-0000903C0000}"/>
    <cellStyle name="Normal 175 7 5" xfId="18486" xr:uid="{00000000-0005-0000-0000-0000913C0000}"/>
    <cellStyle name="Normal 175 7 6" xfId="24069" xr:uid="{00000000-0005-0000-0000-0000923C0000}"/>
    <cellStyle name="Normal 175 7 7" xfId="29652" xr:uid="{00000000-0005-0000-0000-0000933C0000}"/>
    <cellStyle name="Normal 175 8" xfId="1909" xr:uid="{00000000-0005-0000-0000-0000943C0000}"/>
    <cellStyle name="Normal 175 8 2" xfId="4705" xr:uid="{00000000-0005-0000-0000-0000953C0000}"/>
    <cellStyle name="Normal 175 8 2 2" xfId="10297" xr:uid="{00000000-0005-0000-0000-0000963C0000}"/>
    <cellStyle name="Normal 175 8 2 3" xfId="15880" xr:uid="{00000000-0005-0000-0000-0000973C0000}"/>
    <cellStyle name="Normal 175 8 2 4" xfId="21463" xr:uid="{00000000-0005-0000-0000-0000983C0000}"/>
    <cellStyle name="Normal 175 8 2 5" xfId="27046" xr:uid="{00000000-0005-0000-0000-0000993C0000}"/>
    <cellStyle name="Normal 175 8 2 6" xfId="32629" xr:uid="{00000000-0005-0000-0000-00009A3C0000}"/>
    <cellStyle name="Normal 175 8 3" xfId="7507" xr:uid="{00000000-0005-0000-0000-00009B3C0000}"/>
    <cellStyle name="Normal 175 8 4" xfId="13090" xr:uid="{00000000-0005-0000-0000-00009C3C0000}"/>
    <cellStyle name="Normal 175 8 5" xfId="18673" xr:uid="{00000000-0005-0000-0000-00009D3C0000}"/>
    <cellStyle name="Normal 175 8 6" xfId="24256" xr:uid="{00000000-0005-0000-0000-00009E3C0000}"/>
    <cellStyle name="Normal 175 8 7" xfId="29839" xr:uid="{00000000-0005-0000-0000-00009F3C0000}"/>
    <cellStyle name="Normal 175 9" xfId="2096" xr:uid="{00000000-0005-0000-0000-0000A03C0000}"/>
    <cellStyle name="Normal 175 9 2" xfId="4892" xr:uid="{00000000-0005-0000-0000-0000A13C0000}"/>
    <cellStyle name="Normal 175 9 2 2" xfId="10484" xr:uid="{00000000-0005-0000-0000-0000A23C0000}"/>
    <cellStyle name="Normal 175 9 2 3" xfId="16067" xr:uid="{00000000-0005-0000-0000-0000A33C0000}"/>
    <cellStyle name="Normal 175 9 2 4" xfId="21650" xr:uid="{00000000-0005-0000-0000-0000A43C0000}"/>
    <cellStyle name="Normal 175 9 2 5" xfId="27233" xr:uid="{00000000-0005-0000-0000-0000A53C0000}"/>
    <cellStyle name="Normal 175 9 2 6" xfId="32816" xr:uid="{00000000-0005-0000-0000-0000A63C0000}"/>
    <cellStyle name="Normal 175 9 3" xfId="7694" xr:uid="{00000000-0005-0000-0000-0000A73C0000}"/>
    <cellStyle name="Normal 175 9 4" xfId="13277" xr:uid="{00000000-0005-0000-0000-0000A83C0000}"/>
    <cellStyle name="Normal 175 9 5" xfId="18860" xr:uid="{00000000-0005-0000-0000-0000A93C0000}"/>
    <cellStyle name="Normal 175 9 6" xfId="24443" xr:uid="{00000000-0005-0000-0000-0000AA3C0000}"/>
    <cellStyle name="Normal 175 9 7" xfId="30026" xr:uid="{00000000-0005-0000-0000-0000AB3C0000}"/>
    <cellStyle name="Normal 176" xfId="197" xr:uid="{00000000-0005-0000-0000-0000AC3C0000}"/>
    <cellStyle name="Normal 176 10" xfId="2659" xr:uid="{00000000-0005-0000-0000-0000AD3C0000}"/>
    <cellStyle name="Normal 176 10 2" xfId="5455" xr:uid="{00000000-0005-0000-0000-0000AE3C0000}"/>
    <cellStyle name="Normal 176 10 2 2" xfId="11047" xr:uid="{00000000-0005-0000-0000-0000AF3C0000}"/>
    <cellStyle name="Normal 176 10 2 3" xfId="16630" xr:uid="{00000000-0005-0000-0000-0000B03C0000}"/>
    <cellStyle name="Normal 176 10 2 4" xfId="22213" xr:uid="{00000000-0005-0000-0000-0000B13C0000}"/>
    <cellStyle name="Normal 176 10 2 5" xfId="27796" xr:uid="{00000000-0005-0000-0000-0000B23C0000}"/>
    <cellStyle name="Normal 176 10 2 6" xfId="33379" xr:uid="{00000000-0005-0000-0000-0000B33C0000}"/>
    <cellStyle name="Normal 176 10 3" xfId="8257" xr:uid="{00000000-0005-0000-0000-0000B43C0000}"/>
    <cellStyle name="Normal 176 10 4" xfId="13840" xr:uid="{00000000-0005-0000-0000-0000B53C0000}"/>
    <cellStyle name="Normal 176 10 5" xfId="19423" xr:uid="{00000000-0005-0000-0000-0000B63C0000}"/>
    <cellStyle name="Normal 176 10 6" xfId="25006" xr:uid="{00000000-0005-0000-0000-0000B73C0000}"/>
    <cellStyle name="Normal 176 10 7" xfId="30589" xr:uid="{00000000-0005-0000-0000-0000B83C0000}"/>
    <cellStyle name="Normal 176 11" xfId="2846" xr:uid="{00000000-0005-0000-0000-0000B93C0000}"/>
    <cellStyle name="Normal 176 11 2" xfId="5642" xr:uid="{00000000-0005-0000-0000-0000BA3C0000}"/>
    <cellStyle name="Normal 176 11 2 2" xfId="11234" xr:uid="{00000000-0005-0000-0000-0000BB3C0000}"/>
    <cellStyle name="Normal 176 11 2 3" xfId="16817" xr:uid="{00000000-0005-0000-0000-0000BC3C0000}"/>
    <cellStyle name="Normal 176 11 2 4" xfId="22400" xr:uid="{00000000-0005-0000-0000-0000BD3C0000}"/>
    <cellStyle name="Normal 176 11 2 5" xfId="27983" xr:uid="{00000000-0005-0000-0000-0000BE3C0000}"/>
    <cellStyle name="Normal 176 11 2 6" xfId="33566" xr:uid="{00000000-0005-0000-0000-0000BF3C0000}"/>
    <cellStyle name="Normal 176 11 3" xfId="8444" xr:uid="{00000000-0005-0000-0000-0000C03C0000}"/>
    <cellStyle name="Normal 176 11 4" xfId="14027" xr:uid="{00000000-0005-0000-0000-0000C13C0000}"/>
    <cellStyle name="Normal 176 11 5" xfId="19610" xr:uid="{00000000-0005-0000-0000-0000C23C0000}"/>
    <cellStyle name="Normal 176 11 6" xfId="25193" xr:uid="{00000000-0005-0000-0000-0000C33C0000}"/>
    <cellStyle name="Normal 176 11 7" xfId="30776" xr:uid="{00000000-0005-0000-0000-0000C43C0000}"/>
    <cellStyle name="Normal 176 12" xfId="3033" xr:uid="{00000000-0005-0000-0000-0000C53C0000}"/>
    <cellStyle name="Normal 176 12 2" xfId="8631" xr:uid="{00000000-0005-0000-0000-0000C63C0000}"/>
    <cellStyle name="Normal 176 12 3" xfId="14214" xr:uid="{00000000-0005-0000-0000-0000C73C0000}"/>
    <cellStyle name="Normal 176 12 4" xfId="19797" xr:uid="{00000000-0005-0000-0000-0000C83C0000}"/>
    <cellStyle name="Normal 176 12 5" xfId="25380" xr:uid="{00000000-0005-0000-0000-0000C93C0000}"/>
    <cellStyle name="Normal 176 12 6" xfId="30963" xr:uid="{00000000-0005-0000-0000-0000CA3C0000}"/>
    <cellStyle name="Normal 176 13" xfId="5838" xr:uid="{00000000-0005-0000-0000-0000CB3C0000}"/>
    <cellStyle name="Normal 176 14" xfId="11421" xr:uid="{00000000-0005-0000-0000-0000CC3C0000}"/>
    <cellStyle name="Normal 176 15" xfId="17004" xr:uid="{00000000-0005-0000-0000-0000CD3C0000}"/>
    <cellStyle name="Normal 176 16" xfId="22587" xr:uid="{00000000-0005-0000-0000-0000CE3C0000}"/>
    <cellStyle name="Normal 176 17" xfId="28170" xr:uid="{00000000-0005-0000-0000-0000CF3C0000}"/>
    <cellStyle name="Normal 176 2" xfId="794" xr:uid="{00000000-0005-0000-0000-0000D03C0000}"/>
    <cellStyle name="Normal 176 2 2" xfId="3592" xr:uid="{00000000-0005-0000-0000-0000D13C0000}"/>
    <cellStyle name="Normal 176 2 2 2" xfId="9184" xr:uid="{00000000-0005-0000-0000-0000D23C0000}"/>
    <cellStyle name="Normal 176 2 2 3" xfId="14767" xr:uid="{00000000-0005-0000-0000-0000D33C0000}"/>
    <cellStyle name="Normal 176 2 2 4" xfId="20350" xr:uid="{00000000-0005-0000-0000-0000D43C0000}"/>
    <cellStyle name="Normal 176 2 2 5" xfId="25933" xr:uid="{00000000-0005-0000-0000-0000D53C0000}"/>
    <cellStyle name="Normal 176 2 2 6" xfId="31516" xr:uid="{00000000-0005-0000-0000-0000D63C0000}"/>
    <cellStyle name="Normal 176 2 3" xfId="6394" xr:uid="{00000000-0005-0000-0000-0000D73C0000}"/>
    <cellStyle name="Normal 176 2 4" xfId="11977" xr:uid="{00000000-0005-0000-0000-0000D83C0000}"/>
    <cellStyle name="Normal 176 2 5" xfId="17560" xr:uid="{00000000-0005-0000-0000-0000D93C0000}"/>
    <cellStyle name="Normal 176 2 6" xfId="23143" xr:uid="{00000000-0005-0000-0000-0000DA3C0000}"/>
    <cellStyle name="Normal 176 2 7" xfId="28726" xr:uid="{00000000-0005-0000-0000-0000DB3C0000}"/>
    <cellStyle name="Normal 176 3" xfId="1348" xr:uid="{00000000-0005-0000-0000-0000DC3C0000}"/>
    <cellStyle name="Normal 176 3 2" xfId="4146" xr:uid="{00000000-0005-0000-0000-0000DD3C0000}"/>
    <cellStyle name="Normal 176 3 2 2" xfId="9738" xr:uid="{00000000-0005-0000-0000-0000DE3C0000}"/>
    <cellStyle name="Normal 176 3 2 3" xfId="15321" xr:uid="{00000000-0005-0000-0000-0000DF3C0000}"/>
    <cellStyle name="Normal 176 3 2 4" xfId="20904" xr:uid="{00000000-0005-0000-0000-0000E03C0000}"/>
    <cellStyle name="Normal 176 3 2 5" xfId="26487" xr:uid="{00000000-0005-0000-0000-0000E13C0000}"/>
    <cellStyle name="Normal 176 3 2 6" xfId="32070" xr:uid="{00000000-0005-0000-0000-0000E23C0000}"/>
    <cellStyle name="Normal 176 3 3" xfId="6948" xr:uid="{00000000-0005-0000-0000-0000E33C0000}"/>
    <cellStyle name="Normal 176 3 4" xfId="12531" xr:uid="{00000000-0005-0000-0000-0000E43C0000}"/>
    <cellStyle name="Normal 176 3 5" xfId="18114" xr:uid="{00000000-0005-0000-0000-0000E53C0000}"/>
    <cellStyle name="Normal 176 3 6" xfId="23697" xr:uid="{00000000-0005-0000-0000-0000E63C0000}"/>
    <cellStyle name="Normal 176 3 7" xfId="29280" xr:uid="{00000000-0005-0000-0000-0000E73C0000}"/>
    <cellStyle name="Normal 176 4" xfId="1537" xr:uid="{00000000-0005-0000-0000-0000E83C0000}"/>
    <cellStyle name="Normal 176 4 2" xfId="4333" xr:uid="{00000000-0005-0000-0000-0000E93C0000}"/>
    <cellStyle name="Normal 176 4 2 2" xfId="9925" xr:uid="{00000000-0005-0000-0000-0000EA3C0000}"/>
    <cellStyle name="Normal 176 4 2 3" xfId="15508" xr:uid="{00000000-0005-0000-0000-0000EB3C0000}"/>
    <cellStyle name="Normal 176 4 2 4" xfId="21091" xr:uid="{00000000-0005-0000-0000-0000EC3C0000}"/>
    <cellStyle name="Normal 176 4 2 5" xfId="26674" xr:uid="{00000000-0005-0000-0000-0000ED3C0000}"/>
    <cellStyle name="Normal 176 4 2 6" xfId="32257" xr:uid="{00000000-0005-0000-0000-0000EE3C0000}"/>
    <cellStyle name="Normal 176 4 3" xfId="7135" xr:uid="{00000000-0005-0000-0000-0000EF3C0000}"/>
    <cellStyle name="Normal 176 4 4" xfId="12718" xr:uid="{00000000-0005-0000-0000-0000F03C0000}"/>
    <cellStyle name="Normal 176 4 5" xfId="18301" xr:uid="{00000000-0005-0000-0000-0000F13C0000}"/>
    <cellStyle name="Normal 176 4 6" xfId="23884" xr:uid="{00000000-0005-0000-0000-0000F23C0000}"/>
    <cellStyle name="Normal 176 4 7" xfId="29467" xr:uid="{00000000-0005-0000-0000-0000F33C0000}"/>
    <cellStyle name="Normal 176 5" xfId="1724" xr:uid="{00000000-0005-0000-0000-0000F43C0000}"/>
    <cellStyle name="Normal 176 5 2" xfId="4520" xr:uid="{00000000-0005-0000-0000-0000F53C0000}"/>
    <cellStyle name="Normal 176 5 2 2" xfId="10112" xr:uid="{00000000-0005-0000-0000-0000F63C0000}"/>
    <cellStyle name="Normal 176 5 2 3" xfId="15695" xr:uid="{00000000-0005-0000-0000-0000F73C0000}"/>
    <cellStyle name="Normal 176 5 2 4" xfId="21278" xr:uid="{00000000-0005-0000-0000-0000F83C0000}"/>
    <cellStyle name="Normal 176 5 2 5" xfId="26861" xr:uid="{00000000-0005-0000-0000-0000F93C0000}"/>
    <cellStyle name="Normal 176 5 2 6" xfId="32444" xr:uid="{00000000-0005-0000-0000-0000FA3C0000}"/>
    <cellStyle name="Normal 176 5 3" xfId="7322" xr:uid="{00000000-0005-0000-0000-0000FB3C0000}"/>
    <cellStyle name="Normal 176 5 4" xfId="12905" xr:uid="{00000000-0005-0000-0000-0000FC3C0000}"/>
    <cellStyle name="Normal 176 5 5" xfId="18488" xr:uid="{00000000-0005-0000-0000-0000FD3C0000}"/>
    <cellStyle name="Normal 176 5 6" xfId="24071" xr:uid="{00000000-0005-0000-0000-0000FE3C0000}"/>
    <cellStyle name="Normal 176 5 7" xfId="29654" xr:uid="{00000000-0005-0000-0000-0000FF3C0000}"/>
    <cellStyle name="Normal 176 6" xfId="1911" xr:uid="{00000000-0005-0000-0000-0000003D0000}"/>
    <cellStyle name="Normal 176 6 2" xfId="4707" xr:uid="{00000000-0005-0000-0000-0000013D0000}"/>
    <cellStyle name="Normal 176 6 2 2" xfId="10299" xr:uid="{00000000-0005-0000-0000-0000023D0000}"/>
    <cellStyle name="Normal 176 6 2 3" xfId="15882" xr:uid="{00000000-0005-0000-0000-0000033D0000}"/>
    <cellStyle name="Normal 176 6 2 4" xfId="21465" xr:uid="{00000000-0005-0000-0000-0000043D0000}"/>
    <cellStyle name="Normal 176 6 2 5" xfId="27048" xr:uid="{00000000-0005-0000-0000-0000053D0000}"/>
    <cellStyle name="Normal 176 6 2 6" xfId="32631" xr:uid="{00000000-0005-0000-0000-0000063D0000}"/>
    <cellStyle name="Normal 176 6 3" xfId="7509" xr:uid="{00000000-0005-0000-0000-0000073D0000}"/>
    <cellStyle name="Normal 176 6 4" xfId="13092" xr:uid="{00000000-0005-0000-0000-0000083D0000}"/>
    <cellStyle name="Normal 176 6 5" xfId="18675" xr:uid="{00000000-0005-0000-0000-0000093D0000}"/>
    <cellStyle name="Normal 176 6 6" xfId="24258" xr:uid="{00000000-0005-0000-0000-00000A3D0000}"/>
    <cellStyle name="Normal 176 6 7" xfId="29841" xr:uid="{00000000-0005-0000-0000-00000B3D0000}"/>
    <cellStyle name="Normal 176 7" xfId="2098" xr:uid="{00000000-0005-0000-0000-00000C3D0000}"/>
    <cellStyle name="Normal 176 7 2" xfId="4894" xr:uid="{00000000-0005-0000-0000-00000D3D0000}"/>
    <cellStyle name="Normal 176 7 2 2" xfId="10486" xr:uid="{00000000-0005-0000-0000-00000E3D0000}"/>
    <cellStyle name="Normal 176 7 2 3" xfId="16069" xr:uid="{00000000-0005-0000-0000-00000F3D0000}"/>
    <cellStyle name="Normal 176 7 2 4" xfId="21652" xr:uid="{00000000-0005-0000-0000-0000103D0000}"/>
    <cellStyle name="Normal 176 7 2 5" xfId="27235" xr:uid="{00000000-0005-0000-0000-0000113D0000}"/>
    <cellStyle name="Normal 176 7 2 6" xfId="32818" xr:uid="{00000000-0005-0000-0000-0000123D0000}"/>
    <cellStyle name="Normal 176 7 3" xfId="7696" xr:uid="{00000000-0005-0000-0000-0000133D0000}"/>
    <cellStyle name="Normal 176 7 4" xfId="13279" xr:uid="{00000000-0005-0000-0000-0000143D0000}"/>
    <cellStyle name="Normal 176 7 5" xfId="18862" xr:uid="{00000000-0005-0000-0000-0000153D0000}"/>
    <cellStyle name="Normal 176 7 6" xfId="24445" xr:uid="{00000000-0005-0000-0000-0000163D0000}"/>
    <cellStyle name="Normal 176 7 7" xfId="30028" xr:uid="{00000000-0005-0000-0000-0000173D0000}"/>
    <cellStyle name="Normal 176 8" xfId="2285" xr:uid="{00000000-0005-0000-0000-0000183D0000}"/>
    <cellStyle name="Normal 176 8 2" xfId="5081" xr:uid="{00000000-0005-0000-0000-0000193D0000}"/>
    <cellStyle name="Normal 176 8 2 2" xfId="10673" xr:uid="{00000000-0005-0000-0000-00001A3D0000}"/>
    <cellStyle name="Normal 176 8 2 3" xfId="16256" xr:uid="{00000000-0005-0000-0000-00001B3D0000}"/>
    <cellStyle name="Normal 176 8 2 4" xfId="21839" xr:uid="{00000000-0005-0000-0000-00001C3D0000}"/>
    <cellStyle name="Normal 176 8 2 5" xfId="27422" xr:uid="{00000000-0005-0000-0000-00001D3D0000}"/>
    <cellStyle name="Normal 176 8 2 6" xfId="33005" xr:uid="{00000000-0005-0000-0000-00001E3D0000}"/>
    <cellStyle name="Normal 176 8 3" xfId="7883" xr:uid="{00000000-0005-0000-0000-00001F3D0000}"/>
    <cellStyle name="Normal 176 8 4" xfId="13466" xr:uid="{00000000-0005-0000-0000-0000203D0000}"/>
    <cellStyle name="Normal 176 8 5" xfId="19049" xr:uid="{00000000-0005-0000-0000-0000213D0000}"/>
    <cellStyle name="Normal 176 8 6" xfId="24632" xr:uid="{00000000-0005-0000-0000-0000223D0000}"/>
    <cellStyle name="Normal 176 8 7" xfId="30215" xr:uid="{00000000-0005-0000-0000-0000233D0000}"/>
    <cellStyle name="Normal 176 9" xfId="2472" xr:uid="{00000000-0005-0000-0000-0000243D0000}"/>
    <cellStyle name="Normal 176 9 2" xfId="5268" xr:uid="{00000000-0005-0000-0000-0000253D0000}"/>
    <cellStyle name="Normal 176 9 2 2" xfId="10860" xr:uid="{00000000-0005-0000-0000-0000263D0000}"/>
    <cellStyle name="Normal 176 9 2 3" xfId="16443" xr:uid="{00000000-0005-0000-0000-0000273D0000}"/>
    <cellStyle name="Normal 176 9 2 4" xfId="22026" xr:uid="{00000000-0005-0000-0000-0000283D0000}"/>
    <cellStyle name="Normal 176 9 2 5" xfId="27609" xr:uid="{00000000-0005-0000-0000-0000293D0000}"/>
    <cellStyle name="Normal 176 9 2 6" xfId="33192" xr:uid="{00000000-0005-0000-0000-00002A3D0000}"/>
    <cellStyle name="Normal 176 9 3" xfId="8070" xr:uid="{00000000-0005-0000-0000-00002B3D0000}"/>
    <cellStyle name="Normal 176 9 4" xfId="13653" xr:uid="{00000000-0005-0000-0000-00002C3D0000}"/>
    <cellStyle name="Normal 176 9 5" xfId="19236" xr:uid="{00000000-0005-0000-0000-00002D3D0000}"/>
    <cellStyle name="Normal 176 9 6" xfId="24819" xr:uid="{00000000-0005-0000-0000-00002E3D0000}"/>
    <cellStyle name="Normal 176 9 7" xfId="30402" xr:uid="{00000000-0005-0000-0000-00002F3D0000}"/>
    <cellStyle name="Normal 177" xfId="196" xr:uid="{00000000-0005-0000-0000-0000303D0000}"/>
    <cellStyle name="Normal 177 10" xfId="2658" xr:uid="{00000000-0005-0000-0000-0000313D0000}"/>
    <cellStyle name="Normal 177 10 2" xfId="5454" xr:uid="{00000000-0005-0000-0000-0000323D0000}"/>
    <cellStyle name="Normal 177 10 2 2" xfId="11046" xr:uid="{00000000-0005-0000-0000-0000333D0000}"/>
    <cellStyle name="Normal 177 10 2 3" xfId="16629" xr:uid="{00000000-0005-0000-0000-0000343D0000}"/>
    <cellStyle name="Normal 177 10 2 4" xfId="22212" xr:uid="{00000000-0005-0000-0000-0000353D0000}"/>
    <cellStyle name="Normal 177 10 2 5" xfId="27795" xr:uid="{00000000-0005-0000-0000-0000363D0000}"/>
    <cellStyle name="Normal 177 10 2 6" xfId="33378" xr:uid="{00000000-0005-0000-0000-0000373D0000}"/>
    <cellStyle name="Normal 177 10 3" xfId="8256" xr:uid="{00000000-0005-0000-0000-0000383D0000}"/>
    <cellStyle name="Normal 177 10 4" xfId="13839" xr:uid="{00000000-0005-0000-0000-0000393D0000}"/>
    <cellStyle name="Normal 177 10 5" xfId="19422" xr:uid="{00000000-0005-0000-0000-00003A3D0000}"/>
    <cellStyle name="Normal 177 10 6" xfId="25005" xr:uid="{00000000-0005-0000-0000-00003B3D0000}"/>
    <cellStyle name="Normal 177 10 7" xfId="30588" xr:uid="{00000000-0005-0000-0000-00003C3D0000}"/>
    <cellStyle name="Normal 177 11" xfId="2845" xr:uid="{00000000-0005-0000-0000-00003D3D0000}"/>
    <cellStyle name="Normal 177 11 2" xfId="5641" xr:uid="{00000000-0005-0000-0000-00003E3D0000}"/>
    <cellStyle name="Normal 177 11 2 2" xfId="11233" xr:uid="{00000000-0005-0000-0000-00003F3D0000}"/>
    <cellStyle name="Normal 177 11 2 3" xfId="16816" xr:uid="{00000000-0005-0000-0000-0000403D0000}"/>
    <cellStyle name="Normal 177 11 2 4" xfId="22399" xr:uid="{00000000-0005-0000-0000-0000413D0000}"/>
    <cellStyle name="Normal 177 11 2 5" xfId="27982" xr:uid="{00000000-0005-0000-0000-0000423D0000}"/>
    <cellStyle name="Normal 177 11 2 6" xfId="33565" xr:uid="{00000000-0005-0000-0000-0000433D0000}"/>
    <cellStyle name="Normal 177 11 3" xfId="8443" xr:uid="{00000000-0005-0000-0000-0000443D0000}"/>
    <cellStyle name="Normal 177 11 4" xfId="14026" xr:uid="{00000000-0005-0000-0000-0000453D0000}"/>
    <cellStyle name="Normal 177 11 5" xfId="19609" xr:uid="{00000000-0005-0000-0000-0000463D0000}"/>
    <cellStyle name="Normal 177 11 6" xfId="25192" xr:uid="{00000000-0005-0000-0000-0000473D0000}"/>
    <cellStyle name="Normal 177 11 7" xfId="30775" xr:uid="{00000000-0005-0000-0000-0000483D0000}"/>
    <cellStyle name="Normal 177 12" xfId="3032" xr:uid="{00000000-0005-0000-0000-0000493D0000}"/>
    <cellStyle name="Normal 177 12 2" xfId="8630" xr:uid="{00000000-0005-0000-0000-00004A3D0000}"/>
    <cellStyle name="Normal 177 12 3" xfId="14213" xr:uid="{00000000-0005-0000-0000-00004B3D0000}"/>
    <cellStyle name="Normal 177 12 4" xfId="19796" xr:uid="{00000000-0005-0000-0000-00004C3D0000}"/>
    <cellStyle name="Normal 177 12 5" xfId="25379" xr:uid="{00000000-0005-0000-0000-00004D3D0000}"/>
    <cellStyle name="Normal 177 12 6" xfId="30962" xr:uid="{00000000-0005-0000-0000-00004E3D0000}"/>
    <cellStyle name="Normal 177 13" xfId="5837" xr:uid="{00000000-0005-0000-0000-00004F3D0000}"/>
    <cellStyle name="Normal 177 14" xfId="11420" xr:uid="{00000000-0005-0000-0000-0000503D0000}"/>
    <cellStyle name="Normal 177 15" xfId="17003" xr:uid="{00000000-0005-0000-0000-0000513D0000}"/>
    <cellStyle name="Normal 177 16" xfId="22586" xr:uid="{00000000-0005-0000-0000-0000523D0000}"/>
    <cellStyle name="Normal 177 17" xfId="28169" xr:uid="{00000000-0005-0000-0000-0000533D0000}"/>
    <cellStyle name="Normal 177 2" xfId="793" xr:uid="{00000000-0005-0000-0000-0000543D0000}"/>
    <cellStyle name="Normal 177 2 2" xfId="3591" xr:uid="{00000000-0005-0000-0000-0000553D0000}"/>
    <cellStyle name="Normal 177 2 2 2" xfId="9183" xr:uid="{00000000-0005-0000-0000-0000563D0000}"/>
    <cellStyle name="Normal 177 2 2 3" xfId="14766" xr:uid="{00000000-0005-0000-0000-0000573D0000}"/>
    <cellStyle name="Normal 177 2 2 4" xfId="20349" xr:uid="{00000000-0005-0000-0000-0000583D0000}"/>
    <cellStyle name="Normal 177 2 2 5" xfId="25932" xr:uid="{00000000-0005-0000-0000-0000593D0000}"/>
    <cellStyle name="Normal 177 2 2 6" xfId="31515" xr:uid="{00000000-0005-0000-0000-00005A3D0000}"/>
    <cellStyle name="Normal 177 2 3" xfId="6393" xr:uid="{00000000-0005-0000-0000-00005B3D0000}"/>
    <cellStyle name="Normal 177 2 4" xfId="11976" xr:uid="{00000000-0005-0000-0000-00005C3D0000}"/>
    <cellStyle name="Normal 177 2 5" xfId="17559" xr:uid="{00000000-0005-0000-0000-00005D3D0000}"/>
    <cellStyle name="Normal 177 2 6" xfId="23142" xr:uid="{00000000-0005-0000-0000-00005E3D0000}"/>
    <cellStyle name="Normal 177 2 7" xfId="28725" xr:uid="{00000000-0005-0000-0000-00005F3D0000}"/>
    <cellStyle name="Normal 177 3" xfId="1347" xr:uid="{00000000-0005-0000-0000-0000603D0000}"/>
    <cellStyle name="Normal 177 3 2" xfId="4145" xr:uid="{00000000-0005-0000-0000-0000613D0000}"/>
    <cellStyle name="Normal 177 3 2 2" xfId="9737" xr:uid="{00000000-0005-0000-0000-0000623D0000}"/>
    <cellStyle name="Normal 177 3 2 3" xfId="15320" xr:uid="{00000000-0005-0000-0000-0000633D0000}"/>
    <cellStyle name="Normal 177 3 2 4" xfId="20903" xr:uid="{00000000-0005-0000-0000-0000643D0000}"/>
    <cellStyle name="Normal 177 3 2 5" xfId="26486" xr:uid="{00000000-0005-0000-0000-0000653D0000}"/>
    <cellStyle name="Normal 177 3 2 6" xfId="32069" xr:uid="{00000000-0005-0000-0000-0000663D0000}"/>
    <cellStyle name="Normal 177 3 3" xfId="6947" xr:uid="{00000000-0005-0000-0000-0000673D0000}"/>
    <cellStyle name="Normal 177 3 4" xfId="12530" xr:uid="{00000000-0005-0000-0000-0000683D0000}"/>
    <cellStyle name="Normal 177 3 5" xfId="18113" xr:uid="{00000000-0005-0000-0000-0000693D0000}"/>
    <cellStyle name="Normal 177 3 6" xfId="23696" xr:uid="{00000000-0005-0000-0000-00006A3D0000}"/>
    <cellStyle name="Normal 177 3 7" xfId="29279" xr:uid="{00000000-0005-0000-0000-00006B3D0000}"/>
    <cellStyle name="Normal 177 4" xfId="1536" xr:uid="{00000000-0005-0000-0000-00006C3D0000}"/>
    <cellStyle name="Normal 177 4 2" xfId="4332" xr:uid="{00000000-0005-0000-0000-00006D3D0000}"/>
    <cellStyle name="Normal 177 4 2 2" xfId="9924" xr:uid="{00000000-0005-0000-0000-00006E3D0000}"/>
    <cellStyle name="Normal 177 4 2 3" xfId="15507" xr:uid="{00000000-0005-0000-0000-00006F3D0000}"/>
    <cellStyle name="Normal 177 4 2 4" xfId="21090" xr:uid="{00000000-0005-0000-0000-0000703D0000}"/>
    <cellStyle name="Normal 177 4 2 5" xfId="26673" xr:uid="{00000000-0005-0000-0000-0000713D0000}"/>
    <cellStyle name="Normal 177 4 2 6" xfId="32256" xr:uid="{00000000-0005-0000-0000-0000723D0000}"/>
    <cellStyle name="Normal 177 4 3" xfId="7134" xr:uid="{00000000-0005-0000-0000-0000733D0000}"/>
    <cellStyle name="Normal 177 4 4" xfId="12717" xr:uid="{00000000-0005-0000-0000-0000743D0000}"/>
    <cellStyle name="Normal 177 4 5" xfId="18300" xr:uid="{00000000-0005-0000-0000-0000753D0000}"/>
    <cellStyle name="Normal 177 4 6" xfId="23883" xr:uid="{00000000-0005-0000-0000-0000763D0000}"/>
    <cellStyle name="Normal 177 4 7" xfId="29466" xr:uid="{00000000-0005-0000-0000-0000773D0000}"/>
    <cellStyle name="Normal 177 5" xfId="1723" xr:uid="{00000000-0005-0000-0000-0000783D0000}"/>
    <cellStyle name="Normal 177 5 2" xfId="4519" xr:uid="{00000000-0005-0000-0000-0000793D0000}"/>
    <cellStyle name="Normal 177 5 2 2" xfId="10111" xr:uid="{00000000-0005-0000-0000-00007A3D0000}"/>
    <cellStyle name="Normal 177 5 2 3" xfId="15694" xr:uid="{00000000-0005-0000-0000-00007B3D0000}"/>
    <cellStyle name="Normal 177 5 2 4" xfId="21277" xr:uid="{00000000-0005-0000-0000-00007C3D0000}"/>
    <cellStyle name="Normal 177 5 2 5" xfId="26860" xr:uid="{00000000-0005-0000-0000-00007D3D0000}"/>
    <cellStyle name="Normal 177 5 2 6" xfId="32443" xr:uid="{00000000-0005-0000-0000-00007E3D0000}"/>
    <cellStyle name="Normal 177 5 3" xfId="7321" xr:uid="{00000000-0005-0000-0000-00007F3D0000}"/>
    <cellStyle name="Normal 177 5 4" xfId="12904" xr:uid="{00000000-0005-0000-0000-0000803D0000}"/>
    <cellStyle name="Normal 177 5 5" xfId="18487" xr:uid="{00000000-0005-0000-0000-0000813D0000}"/>
    <cellStyle name="Normal 177 5 6" xfId="24070" xr:uid="{00000000-0005-0000-0000-0000823D0000}"/>
    <cellStyle name="Normal 177 5 7" xfId="29653" xr:uid="{00000000-0005-0000-0000-0000833D0000}"/>
    <cellStyle name="Normal 177 6" xfId="1910" xr:uid="{00000000-0005-0000-0000-0000843D0000}"/>
    <cellStyle name="Normal 177 6 2" xfId="4706" xr:uid="{00000000-0005-0000-0000-0000853D0000}"/>
    <cellStyle name="Normal 177 6 2 2" xfId="10298" xr:uid="{00000000-0005-0000-0000-0000863D0000}"/>
    <cellStyle name="Normal 177 6 2 3" xfId="15881" xr:uid="{00000000-0005-0000-0000-0000873D0000}"/>
    <cellStyle name="Normal 177 6 2 4" xfId="21464" xr:uid="{00000000-0005-0000-0000-0000883D0000}"/>
    <cellStyle name="Normal 177 6 2 5" xfId="27047" xr:uid="{00000000-0005-0000-0000-0000893D0000}"/>
    <cellStyle name="Normal 177 6 2 6" xfId="32630" xr:uid="{00000000-0005-0000-0000-00008A3D0000}"/>
    <cellStyle name="Normal 177 6 3" xfId="7508" xr:uid="{00000000-0005-0000-0000-00008B3D0000}"/>
    <cellStyle name="Normal 177 6 4" xfId="13091" xr:uid="{00000000-0005-0000-0000-00008C3D0000}"/>
    <cellStyle name="Normal 177 6 5" xfId="18674" xr:uid="{00000000-0005-0000-0000-00008D3D0000}"/>
    <cellStyle name="Normal 177 6 6" xfId="24257" xr:uid="{00000000-0005-0000-0000-00008E3D0000}"/>
    <cellStyle name="Normal 177 6 7" xfId="29840" xr:uid="{00000000-0005-0000-0000-00008F3D0000}"/>
    <cellStyle name="Normal 177 7" xfId="2097" xr:uid="{00000000-0005-0000-0000-0000903D0000}"/>
    <cellStyle name="Normal 177 7 2" xfId="4893" xr:uid="{00000000-0005-0000-0000-0000913D0000}"/>
    <cellStyle name="Normal 177 7 2 2" xfId="10485" xr:uid="{00000000-0005-0000-0000-0000923D0000}"/>
    <cellStyle name="Normal 177 7 2 3" xfId="16068" xr:uid="{00000000-0005-0000-0000-0000933D0000}"/>
    <cellStyle name="Normal 177 7 2 4" xfId="21651" xr:uid="{00000000-0005-0000-0000-0000943D0000}"/>
    <cellStyle name="Normal 177 7 2 5" xfId="27234" xr:uid="{00000000-0005-0000-0000-0000953D0000}"/>
    <cellStyle name="Normal 177 7 2 6" xfId="32817" xr:uid="{00000000-0005-0000-0000-0000963D0000}"/>
    <cellStyle name="Normal 177 7 3" xfId="7695" xr:uid="{00000000-0005-0000-0000-0000973D0000}"/>
    <cellStyle name="Normal 177 7 4" xfId="13278" xr:uid="{00000000-0005-0000-0000-0000983D0000}"/>
    <cellStyle name="Normal 177 7 5" xfId="18861" xr:uid="{00000000-0005-0000-0000-0000993D0000}"/>
    <cellStyle name="Normal 177 7 6" xfId="24444" xr:uid="{00000000-0005-0000-0000-00009A3D0000}"/>
    <cellStyle name="Normal 177 7 7" xfId="30027" xr:uid="{00000000-0005-0000-0000-00009B3D0000}"/>
    <cellStyle name="Normal 177 8" xfId="2284" xr:uid="{00000000-0005-0000-0000-00009C3D0000}"/>
    <cellStyle name="Normal 177 8 2" xfId="5080" xr:uid="{00000000-0005-0000-0000-00009D3D0000}"/>
    <cellStyle name="Normal 177 8 2 2" xfId="10672" xr:uid="{00000000-0005-0000-0000-00009E3D0000}"/>
    <cellStyle name="Normal 177 8 2 3" xfId="16255" xr:uid="{00000000-0005-0000-0000-00009F3D0000}"/>
    <cellStyle name="Normal 177 8 2 4" xfId="21838" xr:uid="{00000000-0005-0000-0000-0000A03D0000}"/>
    <cellStyle name="Normal 177 8 2 5" xfId="27421" xr:uid="{00000000-0005-0000-0000-0000A13D0000}"/>
    <cellStyle name="Normal 177 8 2 6" xfId="33004" xr:uid="{00000000-0005-0000-0000-0000A23D0000}"/>
    <cellStyle name="Normal 177 8 3" xfId="7882" xr:uid="{00000000-0005-0000-0000-0000A33D0000}"/>
    <cellStyle name="Normal 177 8 4" xfId="13465" xr:uid="{00000000-0005-0000-0000-0000A43D0000}"/>
    <cellStyle name="Normal 177 8 5" xfId="19048" xr:uid="{00000000-0005-0000-0000-0000A53D0000}"/>
    <cellStyle name="Normal 177 8 6" xfId="24631" xr:uid="{00000000-0005-0000-0000-0000A63D0000}"/>
    <cellStyle name="Normal 177 8 7" xfId="30214" xr:uid="{00000000-0005-0000-0000-0000A73D0000}"/>
    <cellStyle name="Normal 177 9" xfId="2471" xr:uid="{00000000-0005-0000-0000-0000A83D0000}"/>
    <cellStyle name="Normal 177 9 2" xfId="5267" xr:uid="{00000000-0005-0000-0000-0000A93D0000}"/>
    <cellStyle name="Normal 177 9 2 2" xfId="10859" xr:uid="{00000000-0005-0000-0000-0000AA3D0000}"/>
    <cellStyle name="Normal 177 9 2 3" xfId="16442" xr:uid="{00000000-0005-0000-0000-0000AB3D0000}"/>
    <cellStyle name="Normal 177 9 2 4" xfId="22025" xr:uid="{00000000-0005-0000-0000-0000AC3D0000}"/>
    <cellStyle name="Normal 177 9 2 5" xfId="27608" xr:uid="{00000000-0005-0000-0000-0000AD3D0000}"/>
    <cellStyle name="Normal 177 9 2 6" xfId="33191" xr:uid="{00000000-0005-0000-0000-0000AE3D0000}"/>
    <cellStyle name="Normal 177 9 3" xfId="8069" xr:uid="{00000000-0005-0000-0000-0000AF3D0000}"/>
    <cellStyle name="Normal 177 9 4" xfId="13652" xr:uid="{00000000-0005-0000-0000-0000B03D0000}"/>
    <cellStyle name="Normal 177 9 5" xfId="19235" xr:uid="{00000000-0005-0000-0000-0000B13D0000}"/>
    <cellStyle name="Normal 177 9 6" xfId="24818" xr:uid="{00000000-0005-0000-0000-0000B23D0000}"/>
    <cellStyle name="Normal 177 9 7" xfId="30401" xr:uid="{00000000-0005-0000-0000-0000B33D0000}"/>
    <cellStyle name="Normal 178" xfId="421" xr:uid="{00000000-0005-0000-0000-0000B43D0000}"/>
    <cellStyle name="Normal 178 2" xfId="3219" xr:uid="{00000000-0005-0000-0000-0000B53D0000}"/>
    <cellStyle name="Normal 178 2 2" xfId="8813" xr:uid="{00000000-0005-0000-0000-0000B63D0000}"/>
    <cellStyle name="Normal 178 2 3" xfId="14396" xr:uid="{00000000-0005-0000-0000-0000B73D0000}"/>
    <cellStyle name="Normal 178 2 4" xfId="19979" xr:uid="{00000000-0005-0000-0000-0000B83D0000}"/>
    <cellStyle name="Normal 178 2 5" xfId="25562" xr:uid="{00000000-0005-0000-0000-0000B93D0000}"/>
    <cellStyle name="Normal 178 2 6" xfId="31145" xr:uid="{00000000-0005-0000-0000-0000BA3D0000}"/>
    <cellStyle name="Normal 178 3" xfId="6023" xr:uid="{00000000-0005-0000-0000-0000BB3D0000}"/>
    <cellStyle name="Normal 178 4" xfId="11606" xr:uid="{00000000-0005-0000-0000-0000BC3D0000}"/>
    <cellStyle name="Normal 178 5" xfId="17189" xr:uid="{00000000-0005-0000-0000-0000BD3D0000}"/>
    <cellStyle name="Normal 178 6" xfId="22772" xr:uid="{00000000-0005-0000-0000-0000BE3D0000}"/>
    <cellStyle name="Normal 178 7" xfId="28355" xr:uid="{00000000-0005-0000-0000-0000BF3D0000}"/>
    <cellStyle name="Normal 179" xfId="608" xr:uid="{00000000-0005-0000-0000-0000C03D0000}"/>
    <cellStyle name="Normal 179 2" xfId="3406" xr:uid="{00000000-0005-0000-0000-0000C13D0000}"/>
    <cellStyle name="Normal 179 2 2" xfId="8998" xr:uid="{00000000-0005-0000-0000-0000C23D0000}"/>
    <cellStyle name="Normal 179 2 3" xfId="14581" xr:uid="{00000000-0005-0000-0000-0000C33D0000}"/>
    <cellStyle name="Normal 179 2 4" xfId="20164" xr:uid="{00000000-0005-0000-0000-0000C43D0000}"/>
    <cellStyle name="Normal 179 2 5" xfId="25747" xr:uid="{00000000-0005-0000-0000-0000C53D0000}"/>
    <cellStyle name="Normal 179 2 6" xfId="31330" xr:uid="{00000000-0005-0000-0000-0000C63D0000}"/>
    <cellStyle name="Normal 179 3" xfId="6208" xr:uid="{00000000-0005-0000-0000-0000C73D0000}"/>
    <cellStyle name="Normal 179 4" xfId="11791" xr:uid="{00000000-0005-0000-0000-0000C83D0000}"/>
    <cellStyle name="Normal 179 5" xfId="17374" xr:uid="{00000000-0005-0000-0000-0000C93D0000}"/>
    <cellStyle name="Normal 179 6" xfId="22957" xr:uid="{00000000-0005-0000-0000-0000CA3D0000}"/>
    <cellStyle name="Normal 179 7" xfId="28540" xr:uid="{00000000-0005-0000-0000-0000CB3D0000}"/>
    <cellStyle name="Normal 18" xfId="29" xr:uid="{00000000-0005-0000-0000-0000CC3D0000}"/>
    <cellStyle name="Normal 18 10" xfId="1938" xr:uid="{00000000-0005-0000-0000-0000CD3D0000}"/>
    <cellStyle name="Normal 18 10 2" xfId="4734" xr:uid="{00000000-0005-0000-0000-0000CE3D0000}"/>
    <cellStyle name="Normal 18 10 2 2" xfId="10326" xr:uid="{00000000-0005-0000-0000-0000CF3D0000}"/>
    <cellStyle name="Normal 18 10 2 3" xfId="15909" xr:uid="{00000000-0005-0000-0000-0000D03D0000}"/>
    <cellStyle name="Normal 18 10 2 4" xfId="21492" xr:uid="{00000000-0005-0000-0000-0000D13D0000}"/>
    <cellStyle name="Normal 18 10 2 5" xfId="27075" xr:uid="{00000000-0005-0000-0000-0000D23D0000}"/>
    <cellStyle name="Normal 18 10 2 6" xfId="32658" xr:uid="{00000000-0005-0000-0000-0000D33D0000}"/>
    <cellStyle name="Normal 18 10 3" xfId="7536" xr:uid="{00000000-0005-0000-0000-0000D43D0000}"/>
    <cellStyle name="Normal 18 10 4" xfId="13119" xr:uid="{00000000-0005-0000-0000-0000D53D0000}"/>
    <cellStyle name="Normal 18 10 5" xfId="18702" xr:uid="{00000000-0005-0000-0000-0000D63D0000}"/>
    <cellStyle name="Normal 18 10 6" xfId="24285" xr:uid="{00000000-0005-0000-0000-0000D73D0000}"/>
    <cellStyle name="Normal 18 10 7" xfId="29868" xr:uid="{00000000-0005-0000-0000-0000D83D0000}"/>
    <cellStyle name="Normal 18 11" xfId="2125" xr:uid="{00000000-0005-0000-0000-0000D93D0000}"/>
    <cellStyle name="Normal 18 11 2" xfId="4921" xr:uid="{00000000-0005-0000-0000-0000DA3D0000}"/>
    <cellStyle name="Normal 18 11 2 2" xfId="10513" xr:uid="{00000000-0005-0000-0000-0000DB3D0000}"/>
    <cellStyle name="Normal 18 11 2 3" xfId="16096" xr:uid="{00000000-0005-0000-0000-0000DC3D0000}"/>
    <cellStyle name="Normal 18 11 2 4" xfId="21679" xr:uid="{00000000-0005-0000-0000-0000DD3D0000}"/>
    <cellStyle name="Normal 18 11 2 5" xfId="27262" xr:uid="{00000000-0005-0000-0000-0000DE3D0000}"/>
    <cellStyle name="Normal 18 11 2 6" xfId="32845" xr:uid="{00000000-0005-0000-0000-0000DF3D0000}"/>
    <cellStyle name="Normal 18 11 3" xfId="7723" xr:uid="{00000000-0005-0000-0000-0000E03D0000}"/>
    <cellStyle name="Normal 18 11 4" xfId="13306" xr:uid="{00000000-0005-0000-0000-0000E13D0000}"/>
    <cellStyle name="Normal 18 11 5" xfId="18889" xr:uid="{00000000-0005-0000-0000-0000E23D0000}"/>
    <cellStyle name="Normal 18 11 6" xfId="24472" xr:uid="{00000000-0005-0000-0000-0000E33D0000}"/>
    <cellStyle name="Normal 18 11 7" xfId="30055" xr:uid="{00000000-0005-0000-0000-0000E43D0000}"/>
    <cellStyle name="Normal 18 12" xfId="2312" xr:uid="{00000000-0005-0000-0000-0000E53D0000}"/>
    <cellStyle name="Normal 18 12 2" xfId="5108" xr:uid="{00000000-0005-0000-0000-0000E63D0000}"/>
    <cellStyle name="Normal 18 12 2 2" xfId="10700" xr:uid="{00000000-0005-0000-0000-0000E73D0000}"/>
    <cellStyle name="Normal 18 12 2 3" xfId="16283" xr:uid="{00000000-0005-0000-0000-0000E83D0000}"/>
    <cellStyle name="Normal 18 12 2 4" xfId="21866" xr:uid="{00000000-0005-0000-0000-0000E93D0000}"/>
    <cellStyle name="Normal 18 12 2 5" xfId="27449" xr:uid="{00000000-0005-0000-0000-0000EA3D0000}"/>
    <cellStyle name="Normal 18 12 2 6" xfId="33032" xr:uid="{00000000-0005-0000-0000-0000EB3D0000}"/>
    <cellStyle name="Normal 18 12 3" xfId="7910" xr:uid="{00000000-0005-0000-0000-0000EC3D0000}"/>
    <cellStyle name="Normal 18 12 4" xfId="13493" xr:uid="{00000000-0005-0000-0000-0000ED3D0000}"/>
    <cellStyle name="Normal 18 12 5" xfId="19076" xr:uid="{00000000-0005-0000-0000-0000EE3D0000}"/>
    <cellStyle name="Normal 18 12 6" xfId="24659" xr:uid="{00000000-0005-0000-0000-0000EF3D0000}"/>
    <cellStyle name="Normal 18 12 7" xfId="30242" xr:uid="{00000000-0005-0000-0000-0000F03D0000}"/>
    <cellStyle name="Normal 18 13" xfId="2499" xr:uid="{00000000-0005-0000-0000-0000F13D0000}"/>
    <cellStyle name="Normal 18 13 2" xfId="5295" xr:uid="{00000000-0005-0000-0000-0000F23D0000}"/>
    <cellStyle name="Normal 18 13 2 2" xfId="10887" xr:uid="{00000000-0005-0000-0000-0000F33D0000}"/>
    <cellStyle name="Normal 18 13 2 3" xfId="16470" xr:uid="{00000000-0005-0000-0000-0000F43D0000}"/>
    <cellStyle name="Normal 18 13 2 4" xfId="22053" xr:uid="{00000000-0005-0000-0000-0000F53D0000}"/>
    <cellStyle name="Normal 18 13 2 5" xfId="27636" xr:uid="{00000000-0005-0000-0000-0000F63D0000}"/>
    <cellStyle name="Normal 18 13 2 6" xfId="33219" xr:uid="{00000000-0005-0000-0000-0000F73D0000}"/>
    <cellStyle name="Normal 18 13 3" xfId="8097" xr:uid="{00000000-0005-0000-0000-0000F83D0000}"/>
    <cellStyle name="Normal 18 13 4" xfId="13680" xr:uid="{00000000-0005-0000-0000-0000F93D0000}"/>
    <cellStyle name="Normal 18 13 5" xfId="19263" xr:uid="{00000000-0005-0000-0000-0000FA3D0000}"/>
    <cellStyle name="Normal 18 13 6" xfId="24846" xr:uid="{00000000-0005-0000-0000-0000FB3D0000}"/>
    <cellStyle name="Normal 18 13 7" xfId="30429" xr:uid="{00000000-0005-0000-0000-0000FC3D0000}"/>
    <cellStyle name="Normal 18 14" xfId="2686" xr:uid="{00000000-0005-0000-0000-0000FD3D0000}"/>
    <cellStyle name="Normal 18 14 2" xfId="5482" xr:uid="{00000000-0005-0000-0000-0000FE3D0000}"/>
    <cellStyle name="Normal 18 14 2 2" xfId="11074" xr:uid="{00000000-0005-0000-0000-0000FF3D0000}"/>
    <cellStyle name="Normal 18 14 2 3" xfId="16657" xr:uid="{00000000-0005-0000-0000-0000003E0000}"/>
    <cellStyle name="Normal 18 14 2 4" xfId="22240" xr:uid="{00000000-0005-0000-0000-0000013E0000}"/>
    <cellStyle name="Normal 18 14 2 5" xfId="27823" xr:uid="{00000000-0005-0000-0000-0000023E0000}"/>
    <cellStyle name="Normal 18 14 2 6" xfId="33406" xr:uid="{00000000-0005-0000-0000-0000033E0000}"/>
    <cellStyle name="Normal 18 14 3" xfId="8284" xr:uid="{00000000-0005-0000-0000-0000043E0000}"/>
    <cellStyle name="Normal 18 14 4" xfId="13867" xr:uid="{00000000-0005-0000-0000-0000053E0000}"/>
    <cellStyle name="Normal 18 14 5" xfId="19450" xr:uid="{00000000-0005-0000-0000-0000063E0000}"/>
    <cellStyle name="Normal 18 14 6" xfId="25033" xr:uid="{00000000-0005-0000-0000-0000073E0000}"/>
    <cellStyle name="Normal 18 14 7" xfId="30616" xr:uid="{00000000-0005-0000-0000-0000083E0000}"/>
    <cellStyle name="Normal 18 15" xfId="2873" xr:uid="{00000000-0005-0000-0000-0000093E0000}"/>
    <cellStyle name="Normal 18 15 2" xfId="8471" xr:uid="{00000000-0005-0000-0000-00000A3E0000}"/>
    <cellStyle name="Normal 18 15 3" xfId="14054" xr:uid="{00000000-0005-0000-0000-00000B3E0000}"/>
    <cellStyle name="Normal 18 15 4" xfId="19637" xr:uid="{00000000-0005-0000-0000-00000C3E0000}"/>
    <cellStyle name="Normal 18 15 5" xfId="25220" xr:uid="{00000000-0005-0000-0000-00000D3E0000}"/>
    <cellStyle name="Normal 18 15 6" xfId="30803" xr:uid="{00000000-0005-0000-0000-00000E3E0000}"/>
    <cellStyle name="Normal 18 16" xfId="5678" xr:uid="{00000000-0005-0000-0000-00000F3E0000}"/>
    <cellStyle name="Normal 18 17" xfId="11261" xr:uid="{00000000-0005-0000-0000-0000103E0000}"/>
    <cellStyle name="Normal 18 18" xfId="16844" xr:uid="{00000000-0005-0000-0000-0000113E0000}"/>
    <cellStyle name="Normal 18 19" xfId="22427" xr:uid="{00000000-0005-0000-0000-0000123E0000}"/>
    <cellStyle name="Normal 18 2" xfId="263" xr:uid="{00000000-0005-0000-0000-0000133E0000}"/>
    <cellStyle name="Normal 18 2 2" xfId="1004" xr:uid="{00000000-0005-0000-0000-0000143E0000}"/>
    <cellStyle name="Normal 18 2 2 2" xfId="3802" xr:uid="{00000000-0005-0000-0000-0000153E0000}"/>
    <cellStyle name="Normal 18 2 2 2 2" xfId="9394" xr:uid="{00000000-0005-0000-0000-0000163E0000}"/>
    <cellStyle name="Normal 18 2 2 2 3" xfId="14977" xr:uid="{00000000-0005-0000-0000-0000173E0000}"/>
    <cellStyle name="Normal 18 2 2 2 4" xfId="20560" xr:uid="{00000000-0005-0000-0000-0000183E0000}"/>
    <cellStyle name="Normal 18 2 2 2 5" xfId="26143" xr:uid="{00000000-0005-0000-0000-0000193E0000}"/>
    <cellStyle name="Normal 18 2 2 2 6" xfId="31726" xr:uid="{00000000-0005-0000-0000-00001A3E0000}"/>
    <cellStyle name="Normal 18 2 2 3" xfId="6604" xr:uid="{00000000-0005-0000-0000-00001B3E0000}"/>
    <cellStyle name="Normal 18 2 2 4" xfId="12187" xr:uid="{00000000-0005-0000-0000-00001C3E0000}"/>
    <cellStyle name="Normal 18 2 2 5" xfId="17770" xr:uid="{00000000-0005-0000-0000-00001D3E0000}"/>
    <cellStyle name="Normal 18 2 2 6" xfId="23353" xr:uid="{00000000-0005-0000-0000-00001E3E0000}"/>
    <cellStyle name="Normal 18 2 2 7" xfId="28936" xr:uid="{00000000-0005-0000-0000-00001F3E0000}"/>
    <cellStyle name="Normal 18 2 3" xfId="3061" xr:uid="{00000000-0005-0000-0000-0000203E0000}"/>
    <cellStyle name="Normal 18 2 3 2" xfId="8655" xr:uid="{00000000-0005-0000-0000-0000213E0000}"/>
    <cellStyle name="Normal 18 2 3 3" xfId="14238" xr:uid="{00000000-0005-0000-0000-0000223E0000}"/>
    <cellStyle name="Normal 18 2 3 4" xfId="19821" xr:uid="{00000000-0005-0000-0000-0000233E0000}"/>
    <cellStyle name="Normal 18 2 3 5" xfId="25404" xr:uid="{00000000-0005-0000-0000-0000243E0000}"/>
    <cellStyle name="Normal 18 2 3 6" xfId="30987" xr:uid="{00000000-0005-0000-0000-0000253E0000}"/>
    <cellStyle name="Normal 18 2 4" xfId="5865" xr:uid="{00000000-0005-0000-0000-0000263E0000}"/>
    <cellStyle name="Normal 18 2 5" xfId="11448" xr:uid="{00000000-0005-0000-0000-0000273E0000}"/>
    <cellStyle name="Normal 18 2 6" xfId="17031" xr:uid="{00000000-0005-0000-0000-0000283E0000}"/>
    <cellStyle name="Normal 18 2 7" xfId="22614" xr:uid="{00000000-0005-0000-0000-0000293E0000}"/>
    <cellStyle name="Normal 18 2 8" xfId="28197" xr:uid="{00000000-0005-0000-0000-00002A3E0000}"/>
    <cellStyle name="Normal 18 20" xfId="28010" xr:uid="{00000000-0005-0000-0000-00002B3E0000}"/>
    <cellStyle name="Normal 18 3" xfId="447" xr:uid="{00000000-0005-0000-0000-00002C3E0000}"/>
    <cellStyle name="Normal 18 3 2" xfId="3245" xr:uid="{00000000-0005-0000-0000-00002D3E0000}"/>
    <cellStyle name="Normal 18 3 2 2" xfId="8839" xr:uid="{00000000-0005-0000-0000-00002E3E0000}"/>
    <cellStyle name="Normal 18 3 2 3" xfId="14422" xr:uid="{00000000-0005-0000-0000-00002F3E0000}"/>
    <cellStyle name="Normal 18 3 2 4" xfId="20005" xr:uid="{00000000-0005-0000-0000-0000303E0000}"/>
    <cellStyle name="Normal 18 3 2 5" xfId="25588" xr:uid="{00000000-0005-0000-0000-0000313E0000}"/>
    <cellStyle name="Normal 18 3 2 6" xfId="31171" xr:uid="{00000000-0005-0000-0000-0000323E0000}"/>
    <cellStyle name="Normal 18 3 3" xfId="6049" xr:uid="{00000000-0005-0000-0000-0000333E0000}"/>
    <cellStyle name="Normal 18 3 4" xfId="11632" xr:uid="{00000000-0005-0000-0000-0000343E0000}"/>
    <cellStyle name="Normal 18 3 5" xfId="17215" xr:uid="{00000000-0005-0000-0000-0000353E0000}"/>
    <cellStyle name="Normal 18 3 6" xfId="22798" xr:uid="{00000000-0005-0000-0000-0000363E0000}"/>
    <cellStyle name="Normal 18 3 7" xfId="28381" xr:uid="{00000000-0005-0000-0000-0000373E0000}"/>
    <cellStyle name="Normal 18 4" xfId="634" xr:uid="{00000000-0005-0000-0000-0000383E0000}"/>
    <cellStyle name="Normal 18 4 2" xfId="3432" xr:uid="{00000000-0005-0000-0000-0000393E0000}"/>
    <cellStyle name="Normal 18 4 2 2" xfId="9024" xr:uid="{00000000-0005-0000-0000-00003A3E0000}"/>
    <cellStyle name="Normal 18 4 2 3" xfId="14607" xr:uid="{00000000-0005-0000-0000-00003B3E0000}"/>
    <cellStyle name="Normal 18 4 2 4" xfId="20190" xr:uid="{00000000-0005-0000-0000-00003C3E0000}"/>
    <cellStyle name="Normal 18 4 2 5" xfId="25773" xr:uid="{00000000-0005-0000-0000-00003D3E0000}"/>
    <cellStyle name="Normal 18 4 2 6" xfId="31356" xr:uid="{00000000-0005-0000-0000-00003E3E0000}"/>
    <cellStyle name="Normal 18 4 3" xfId="6234" xr:uid="{00000000-0005-0000-0000-00003F3E0000}"/>
    <cellStyle name="Normal 18 4 4" xfId="11817" xr:uid="{00000000-0005-0000-0000-0000403E0000}"/>
    <cellStyle name="Normal 18 4 5" xfId="17400" xr:uid="{00000000-0005-0000-0000-0000413E0000}"/>
    <cellStyle name="Normal 18 4 6" xfId="22983" xr:uid="{00000000-0005-0000-0000-0000423E0000}"/>
    <cellStyle name="Normal 18 4 7" xfId="28566" xr:uid="{00000000-0005-0000-0000-0000433E0000}"/>
    <cellStyle name="Normal 18 5" xfId="821" xr:uid="{00000000-0005-0000-0000-0000443E0000}"/>
    <cellStyle name="Normal 18 5 2" xfId="3619" xr:uid="{00000000-0005-0000-0000-0000453E0000}"/>
    <cellStyle name="Normal 18 5 2 2" xfId="9211" xr:uid="{00000000-0005-0000-0000-0000463E0000}"/>
    <cellStyle name="Normal 18 5 2 3" xfId="14794" xr:uid="{00000000-0005-0000-0000-0000473E0000}"/>
    <cellStyle name="Normal 18 5 2 4" xfId="20377" xr:uid="{00000000-0005-0000-0000-0000483E0000}"/>
    <cellStyle name="Normal 18 5 2 5" xfId="25960" xr:uid="{00000000-0005-0000-0000-0000493E0000}"/>
    <cellStyle name="Normal 18 5 2 6" xfId="31543" xr:uid="{00000000-0005-0000-0000-00004A3E0000}"/>
    <cellStyle name="Normal 18 5 3" xfId="6421" xr:uid="{00000000-0005-0000-0000-00004B3E0000}"/>
    <cellStyle name="Normal 18 5 4" xfId="12004" xr:uid="{00000000-0005-0000-0000-00004C3E0000}"/>
    <cellStyle name="Normal 18 5 5" xfId="17587" xr:uid="{00000000-0005-0000-0000-00004D3E0000}"/>
    <cellStyle name="Normal 18 5 6" xfId="23170" xr:uid="{00000000-0005-0000-0000-00004E3E0000}"/>
    <cellStyle name="Normal 18 5 7" xfId="28753" xr:uid="{00000000-0005-0000-0000-00004F3E0000}"/>
    <cellStyle name="Normal 18 6" xfId="1188" xr:uid="{00000000-0005-0000-0000-0000503E0000}"/>
    <cellStyle name="Normal 18 6 2" xfId="3986" xr:uid="{00000000-0005-0000-0000-0000513E0000}"/>
    <cellStyle name="Normal 18 6 2 2" xfId="9578" xr:uid="{00000000-0005-0000-0000-0000523E0000}"/>
    <cellStyle name="Normal 18 6 2 3" xfId="15161" xr:uid="{00000000-0005-0000-0000-0000533E0000}"/>
    <cellStyle name="Normal 18 6 2 4" xfId="20744" xr:uid="{00000000-0005-0000-0000-0000543E0000}"/>
    <cellStyle name="Normal 18 6 2 5" xfId="26327" xr:uid="{00000000-0005-0000-0000-0000553E0000}"/>
    <cellStyle name="Normal 18 6 2 6" xfId="31910" xr:uid="{00000000-0005-0000-0000-0000563E0000}"/>
    <cellStyle name="Normal 18 6 3" xfId="6788" xr:uid="{00000000-0005-0000-0000-0000573E0000}"/>
    <cellStyle name="Normal 18 6 4" xfId="12371" xr:uid="{00000000-0005-0000-0000-0000583E0000}"/>
    <cellStyle name="Normal 18 6 5" xfId="17954" xr:uid="{00000000-0005-0000-0000-0000593E0000}"/>
    <cellStyle name="Normal 18 6 6" xfId="23537" xr:uid="{00000000-0005-0000-0000-00005A3E0000}"/>
    <cellStyle name="Normal 18 6 7" xfId="29120" xr:uid="{00000000-0005-0000-0000-00005B3E0000}"/>
    <cellStyle name="Normal 18 7" xfId="1377" xr:uid="{00000000-0005-0000-0000-00005C3E0000}"/>
    <cellStyle name="Normal 18 7 2" xfId="4173" xr:uid="{00000000-0005-0000-0000-00005D3E0000}"/>
    <cellStyle name="Normal 18 7 2 2" xfId="9765" xr:uid="{00000000-0005-0000-0000-00005E3E0000}"/>
    <cellStyle name="Normal 18 7 2 3" xfId="15348" xr:uid="{00000000-0005-0000-0000-00005F3E0000}"/>
    <cellStyle name="Normal 18 7 2 4" xfId="20931" xr:uid="{00000000-0005-0000-0000-0000603E0000}"/>
    <cellStyle name="Normal 18 7 2 5" xfId="26514" xr:uid="{00000000-0005-0000-0000-0000613E0000}"/>
    <cellStyle name="Normal 18 7 2 6" xfId="32097" xr:uid="{00000000-0005-0000-0000-0000623E0000}"/>
    <cellStyle name="Normal 18 7 3" xfId="6975" xr:uid="{00000000-0005-0000-0000-0000633E0000}"/>
    <cellStyle name="Normal 18 7 4" xfId="12558" xr:uid="{00000000-0005-0000-0000-0000643E0000}"/>
    <cellStyle name="Normal 18 7 5" xfId="18141" xr:uid="{00000000-0005-0000-0000-0000653E0000}"/>
    <cellStyle name="Normal 18 7 6" xfId="23724" xr:uid="{00000000-0005-0000-0000-0000663E0000}"/>
    <cellStyle name="Normal 18 7 7" xfId="29307" xr:uid="{00000000-0005-0000-0000-0000673E0000}"/>
    <cellStyle name="Normal 18 8" xfId="1564" xr:uid="{00000000-0005-0000-0000-0000683E0000}"/>
    <cellStyle name="Normal 18 8 2" xfId="4360" xr:uid="{00000000-0005-0000-0000-0000693E0000}"/>
    <cellStyle name="Normal 18 8 2 2" xfId="9952" xr:uid="{00000000-0005-0000-0000-00006A3E0000}"/>
    <cellStyle name="Normal 18 8 2 3" xfId="15535" xr:uid="{00000000-0005-0000-0000-00006B3E0000}"/>
    <cellStyle name="Normal 18 8 2 4" xfId="21118" xr:uid="{00000000-0005-0000-0000-00006C3E0000}"/>
    <cellStyle name="Normal 18 8 2 5" xfId="26701" xr:uid="{00000000-0005-0000-0000-00006D3E0000}"/>
    <cellStyle name="Normal 18 8 2 6" xfId="32284" xr:uid="{00000000-0005-0000-0000-00006E3E0000}"/>
    <cellStyle name="Normal 18 8 3" xfId="7162" xr:uid="{00000000-0005-0000-0000-00006F3E0000}"/>
    <cellStyle name="Normal 18 8 4" xfId="12745" xr:uid="{00000000-0005-0000-0000-0000703E0000}"/>
    <cellStyle name="Normal 18 8 5" xfId="18328" xr:uid="{00000000-0005-0000-0000-0000713E0000}"/>
    <cellStyle name="Normal 18 8 6" xfId="23911" xr:uid="{00000000-0005-0000-0000-0000723E0000}"/>
    <cellStyle name="Normal 18 8 7" xfId="29494" xr:uid="{00000000-0005-0000-0000-0000733E0000}"/>
    <cellStyle name="Normal 18 9" xfId="1751" xr:uid="{00000000-0005-0000-0000-0000743E0000}"/>
    <cellStyle name="Normal 18 9 2" xfId="4547" xr:uid="{00000000-0005-0000-0000-0000753E0000}"/>
    <cellStyle name="Normal 18 9 2 2" xfId="10139" xr:uid="{00000000-0005-0000-0000-0000763E0000}"/>
    <cellStyle name="Normal 18 9 2 3" xfId="15722" xr:uid="{00000000-0005-0000-0000-0000773E0000}"/>
    <cellStyle name="Normal 18 9 2 4" xfId="21305" xr:uid="{00000000-0005-0000-0000-0000783E0000}"/>
    <cellStyle name="Normal 18 9 2 5" xfId="26888" xr:uid="{00000000-0005-0000-0000-0000793E0000}"/>
    <cellStyle name="Normal 18 9 2 6" xfId="32471" xr:uid="{00000000-0005-0000-0000-00007A3E0000}"/>
    <cellStyle name="Normal 18 9 3" xfId="7349" xr:uid="{00000000-0005-0000-0000-00007B3E0000}"/>
    <cellStyle name="Normal 18 9 4" xfId="12932" xr:uid="{00000000-0005-0000-0000-00007C3E0000}"/>
    <cellStyle name="Normal 18 9 5" xfId="18515" xr:uid="{00000000-0005-0000-0000-00007D3E0000}"/>
    <cellStyle name="Normal 18 9 6" xfId="24098" xr:uid="{00000000-0005-0000-0000-00007E3E0000}"/>
    <cellStyle name="Normal 18 9 7" xfId="29681" xr:uid="{00000000-0005-0000-0000-00007F3E0000}"/>
    <cellStyle name="Normal 180" xfId="1162" xr:uid="{00000000-0005-0000-0000-0000803E0000}"/>
    <cellStyle name="Normal 180 2" xfId="3960" xr:uid="{00000000-0005-0000-0000-0000813E0000}"/>
    <cellStyle name="Normal 180 2 2" xfId="9552" xr:uid="{00000000-0005-0000-0000-0000823E0000}"/>
    <cellStyle name="Normal 180 2 3" xfId="15135" xr:uid="{00000000-0005-0000-0000-0000833E0000}"/>
    <cellStyle name="Normal 180 2 4" xfId="20718" xr:uid="{00000000-0005-0000-0000-0000843E0000}"/>
    <cellStyle name="Normal 180 2 5" xfId="26301" xr:uid="{00000000-0005-0000-0000-0000853E0000}"/>
    <cellStyle name="Normal 180 2 6" xfId="31884" xr:uid="{00000000-0005-0000-0000-0000863E0000}"/>
    <cellStyle name="Normal 180 3" xfId="6762" xr:uid="{00000000-0005-0000-0000-0000873E0000}"/>
    <cellStyle name="Normal 180 4" xfId="12345" xr:uid="{00000000-0005-0000-0000-0000883E0000}"/>
    <cellStyle name="Normal 180 5" xfId="17928" xr:uid="{00000000-0005-0000-0000-0000893E0000}"/>
    <cellStyle name="Normal 180 6" xfId="23511" xr:uid="{00000000-0005-0000-0000-00008A3E0000}"/>
    <cellStyle name="Normal 180 7" xfId="29094" xr:uid="{00000000-0005-0000-0000-00008B3E0000}"/>
    <cellStyle name="Normal 181" xfId="1351" xr:uid="{00000000-0005-0000-0000-00008C3E0000}"/>
    <cellStyle name="Normal 181 2" xfId="4147" xr:uid="{00000000-0005-0000-0000-00008D3E0000}"/>
    <cellStyle name="Normal 181 2 2" xfId="9739" xr:uid="{00000000-0005-0000-0000-00008E3E0000}"/>
    <cellStyle name="Normal 181 2 3" xfId="15322" xr:uid="{00000000-0005-0000-0000-00008F3E0000}"/>
    <cellStyle name="Normal 181 2 4" xfId="20905" xr:uid="{00000000-0005-0000-0000-0000903E0000}"/>
    <cellStyle name="Normal 181 2 5" xfId="26488" xr:uid="{00000000-0005-0000-0000-0000913E0000}"/>
    <cellStyle name="Normal 181 2 6" xfId="32071" xr:uid="{00000000-0005-0000-0000-0000923E0000}"/>
    <cellStyle name="Normal 181 3" xfId="6949" xr:uid="{00000000-0005-0000-0000-0000933E0000}"/>
    <cellStyle name="Normal 181 4" xfId="12532" xr:uid="{00000000-0005-0000-0000-0000943E0000}"/>
    <cellStyle name="Normal 181 5" xfId="18115" xr:uid="{00000000-0005-0000-0000-0000953E0000}"/>
    <cellStyle name="Normal 181 6" xfId="23698" xr:uid="{00000000-0005-0000-0000-0000963E0000}"/>
    <cellStyle name="Normal 181 7" xfId="29281" xr:uid="{00000000-0005-0000-0000-0000973E0000}"/>
    <cellStyle name="Normal 182" xfId="1538" xr:uid="{00000000-0005-0000-0000-0000983E0000}"/>
    <cellStyle name="Normal 182 2" xfId="4334" xr:uid="{00000000-0005-0000-0000-0000993E0000}"/>
    <cellStyle name="Normal 182 2 2" xfId="9926" xr:uid="{00000000-0005-0000-0000-00009A3E0000}"/>
    <cellStyle name="Normal 182 2 3" xfId="15509" xr:uid="{00000000-0005-0000-0000-00009B3E0000}"/>
    <cellStyle name="Normal 182 2 4" xfId="21092" xr:uid="{00000000-0005-0000-0000-00009C3E0000}"/>
    <cellStyle name="Normal 182 2 5" xfId="26675" xr:uid="{00000000-0005-0000-0000-00009D3E0000}"/>
    <cellStyle name="Normal 182 2 6" xfId="32258" xr:uid="{00000000-0005-0000-0000-00009E3E0000}"/>
    <cellStyle name="Normal 182 3" xfId="7136" xr:uid="{00000000-0005-0000-0000-00009F3E0000}"/>
    <cellStyle name="Normal 182 4" xfId="12719" xr:uid="{00000000-0005-0000-0000-0000A03E0000}"/>
    <cellStyle name="Normal 182 5" xfId="18302" xr:uid="{00000000-0005-0000-0000-0000A13E0000}"/>
    <cellStyle name="Normal 182 6" xfId="23885" xr:uid="{00000000-0005-0000-0000-0000A23E0000}"/>
    <cellStyle name="Normal 182 7" xfId="29468" xr:uid="{00000000-0005-0000-0000-0000A33E0000}"/>
    <cellStyle name="Normal 183" xfId="5" xr:uid="{00000000-0005-0000-0000-0000A43E0000}"/>
    <cellStyle name="Normal 183 10" xfId="1917" xr:uid="{00000000-0005-0000-0000-0000A53E0000}"/>
    <cellStyle name="Normal 183 10 2" xfId="4713" xr:uid="{00000000-0005-0000-0000-0000A63E0000}"/>
    <cellStyle name="Normal 183 10 2 2" xfId="10305" xr:uid="{00000000-0005-0000-0000-0000A73E0000}"/>
    <cellStyle name="Normal 183 10 2 3" xfId="15888" xr:uid="{00000000-0005-0000-0000-0000A83E0000}"/>
    <cellStyle name="Normal 183 10 2 4" xfId="21471" xr:uid="{00000000-0005-0000-0000-0000A93E0000}"/>
    <cellStyle name="Normal 183 10 2 5" xfId="27054" xr:uid="{00000000-0005-0000-0000-0000AA3E0000}"/>
    <cellStyle name="Normal 183 10 2 6" xfId="32637" xr:uid="{00000000-0005-0000-0000-0000AB3E0000}"/>
    <cellStyle name="Normal 183 10 3" xfId="7515" xr:uid="{00000000-0005-0000-0000-0000AC3E0000}"/>
    <cellStyle name="Normal 183 10 4" xfId="13098" xr:uid="{00000000-0005-0000-0000-0000AD3E0000}"/>
    <cellStyle name="Normal 183 10 5" xfId="18681" xr:uid="{00000000-0005-0000-0000-0000AE3E0000}"/>
    <cellStyle name="Normal 183 10 6" xfId="24264" xr:uid="{00000000-0005-0000-0000-0000AF3E0000}"/>
    <cellStyle name="Normal 183 10 7" xfId="29847" xr:uid="{00000000-0005-0000-0000-0000B03E0000}"/>
    <cellStyle name="Normal 183 11" xfId="2104" xr:uid="{00000000-0005-0000-0000-0000B13E0000}"/>
    <cellStyle name="Normal 183 11 2" xfId="4900" xr:uid="{00000000-0005-0000-0000-0000B23E0000}"/>
    <cellStyle name="Normal 183 11 2 2" xfId="10492" xr:uid="{00000000-0005-0000-0000-0000B33E0000}"/>
    <cellStyle name="Normal 183 11 2 3" xfId="16075" xr:uid="{00000000-0005-0000-0000-0000B43E0000}"/>
    <cellStyle name="Normal 183 11 2 4" xfId="21658" xr:uid="{00000000-0005-0000-0000-0000B53E0000}"/>
    <cellStyle name="Normal 183 11 2 5" xfId="27241" xr:uid="{00000000-0005-0000-0000-0000B63E0000}"/>
    <cellStyle name="Normal 183 11 2 6" xfId="32824" xr:uid="{00000000-0005-0000-0000-0000B73E0000}"/>
    <cellStyle name="Normal 183 11 3" xfId="7702" xr:uid="{00000000-0005-0000-0000-0000B83E0000}"/>
    <cellStyle name="Normal 183 11 4" xfId="13285" xr:uid="{00000000-0005-0000-0000-0000B93E0000}"/>
    <cellStyle name="Normal 183 11 5" xfId="18868" xr:uid="{00000000-0005-0000-0000-0000BA3E0000}"/>
    <cellStyle name="Normal 183 11 6" xfId="24451" xr:uid="{00000000-0005-0000-0000-0000BB3E0000}"/>
    <cellStyle name="Normal 183 11 7" xfId="30034" xr:uid="{00000000-0005-0000-0000-0000BC3E0000}"/>
    <cellStyle name="Normal 183 12" xfId="2291" xr:uid="{00000000-0005-0000-0000-0000BD3E0000}"/>
    <cellStyle name="Normal 183 12 2" xfId="5087" xr:uid="{00000000-0005-0000-0000-0000BE3E0000}"/>
    <cellStyle name="Normal 183 12 2 2" xfId="10679" xr:uid="{00000000-0005-0000-0000-0000BF3E0000}"/>
    <cellStyle name="Normal 183 12 2 3" xfId="16262" xr:uid="{00000000-0005-0000-0000-0000C03E0000}"/>
    <cellStyle name="Normal 183 12 2 4" xfId="21845" xr:uid="{00000000-0005-0000-0000-0000C13E0000}"/>
    <cellStyle name="Normal 183 12 2 5" xfId="27428" xr:uid="{00000000-0005-0000-0000-0000C23E0000}"/>
    <cellStyle name="Normal 183 12 2 6" xfId="33011" xr:uid="{00000000-0005-0000-0000-0000C33E0000}"/>
    <cellStyle name="Normal 183 12 3" xfId="7889" xr:uid="{00000000-0005-0000-0000-0000C43E0000}"/>
    <cellStyle name="Normal 183 12 4" xfId="13472" xr:uid="{00000000-0005-0000-0000-0000C53E0000}"/>
    <cellStyle name="Normal 183 12 5" xfId="19055" xr:uid="{00000000-0005-0000-0000-0000C63E0000}"/>
    <cellStyle name="Normal 183 12 6" xfId="24638" xr:uid="{00000000-0005-0000-0000-0000C73E0000}"/>
    <cellStyle name="Normal 183 12 7" xfId="30221" xr:uid="{00000000-0005-0000-0000-0000C83E0000}"/>
    <cellStyle name="Normal 183 13" xfId="2478" xr:uid="{00000000-0005-0000-0000-0000C93E0000}"/>
    <cellStyle name="Normal 183 13 2" xfId="5274" xr:uid="{00000000-0005-0000-0000-0000CA3E0000}"/>
    <cellStyle name="Normal 183 13 2 2" xfId="10866" xr:uid="{00000000-0005-0000-0000-0000CB3E0000}"/>
    <cellStyle name="Normal 183 13 2 3" xfId="16449" xr:uid="{00000000-0005-0000-0000-0000CC3E0000}"/>
    <cellStyle name="Normal 183 13 2 4" xfId="22032" xr:uid="{00000000-0005-0000-0000-0000CD3E0000}"/>
    <cellStyle name="Normal 183 13 2 5" xfId="27615" xr:uid="{00000000-0005-0000-0000-0000CE3E0000}"/>
    <cellStyle name="Normal 183 13 2 6" xfId="33198" xr:uid="{00000000-0005-0000-0000-0000CF3E0000}"/>
    <cellStyle name="Normal 183 13 3" xfId="8076" xr:uid="{00000000-0005-0000-0000-0000D03E0000}"/>
    <cellStyle name="Normal 183 13 4" xfId="13659" xr:uid="{00000000-0005-0000-0000-0000D13E0000}"/>
    <cellStyle name="Normal 183 13 5" xfId="19242" xr:uid="{00000000-0005-0000-0000-0000D23E0000}"/>
    <cellStyle name="Normal 183 13 6" xfId="24825" xr:uid="{00000000-0005-0000-0000-0000D33E0000}"/>
    <cellStyle name="Normal 183 13 7" xfId="30408" xr:uid="{00000000-0005-0000-0000-0000D43E0000}"/>
    <cellStyle name="Normal 183 14" xfId="2665" xr:uid="{00000000-0005-0000-0000-0000D53E0000}"/>
    <cellStyle name="Normal 183 14 2" xfId="5461" xr:uid="{00000000-0005-0000-0000-0000D63E0000}"/>
    <cellStyle name="Normal 183 14 2 2" xfId="11053" xr:uid="{00000000-0005-0000-0000-0000D73E0000}"/>
    <cellStyle name="Normal 183 14 2 3" xfId="16636" xr:uid="{00000000-0005-0000-0000-0000D83E0000}"/>
    <cellStyle name="Normal 183 14 2 4" xfId="22219" xr:uid="{00000000-0005-0000-0000-0000D93E0000}"/>
    <cellStyle name="Normal 183 14 2 5" xfId="27802" xr:uid="{00000000-0005-0000-0000-0000DA3E0000}"/>
    <cellStyle name="Normal 183 14 2 6" xfId="33385" xr:uid="{00000000-0005-0000-0000-0000DB3E0000}"/>
    <cellStyle name="Normal 183 14 3" xfId="8263" xr:uid="{00000000-0005-0000-0000-0000DC3E0000}"/>
    <cellStyle name="Normal 183 14 4" xfId="13846" xr:uid="{00000000-0005-0000-0000-0000DD3E0000}"/>
    <cellStyle name="Normal 183 14 5" xfId="19429" xr:uid="{00000000-0005-0000-0000-0000DE3E0000}"/>
    <cellStyle name="Normal 183 14 6" xfId="25012" xr:uid="{00000000-0005-0000-0000-0000DF3E0000}"/>
    <cellStyle name="Normal 183 14 7" xfId="30595" xr:uid="{00000000-0005-0000-0000-0000E03E0000}"/>
    <cellStyle name="Normal 183 15" xfId="2852" xr:uid="{00000000-0005-0000-0000-0000E13E0000}"/>
    <cellStyle name="Normal 183 15 2" xfId="8450" xr:uid="{00000000-0005-0000-0000-0000E23E0000}"/>
    <cellStyle name="Normal 183 15 3" xfId="14033" xr:uid="{00000000-0005-0000-0000-0000E33E0000}"/>
    <cellStyle name="Normal 183 15 4" xfId="19616" xr:uid="{00000000-0005-0000-0000-0000E43E0000}"/>
    <cellStyle name="Normal 183 15 5" xfId="25199" xr:uid="{00000000-0005-0000-0000-0000E53E0000}"/>
    <cellStyle name="Normal 183 15 6" xfId="30782" xr:uid="{00000000-0005-0000-0000-0000E63E0000}"/>
    <cellStyle name="Normal 183 16" xfId="5657" xr:uid="{00000000-0005-0000-0000-0000E73E0000}"/>
    <cellStyle name="Normal 183 17" xfId="11240" xr:uid="{00000000-0005-0000-0000-0000E83E0000}"/>
    <cellStyle name="Normal 183 18" xfId="16823" xr:uid="{00000000-0005-0000-0000-0000E93E0000}"/>
    <cellStyle name="Normal 183 19" xfId="22406" xr:uid="{00000000-0005-0000-0000-0000EA3E0000}"/>
    <cellStyle name="Normal 183 2" xfId="242" xr:uid="{00000000-0005-0000-0000-0000EB3E0000}"/>
    <cellStyle name="Normal 183 2 2" xfId="983" xr:uid="{00000000-0005-0000-0000-0000EC3E0000}"/>
    <cellStyle name="Normal 183 2 2 2" xfId="3781" xr:uid="{00000000-0005-0000-0000-0000ED3E0000}"/>
    <cellStyle name="Normal 183 2 2 2 2" xfId="9373" xr:uid="{00000000-0005-0000-0000-0000EE3E0000}"/>
    <cellStyle name="Normal 183 2 2 2 3" xfId="14956" xr:uid="{00000000-0005-0000-0000-0000EF3E0000}"/>
    <cellStyle name="Normal 183 2 2 2 4" xfId="20539" xr:uid="{00000000-0005-0000-0000-0000F03E0000}"/>
    <cellStyle name="Normal 183 2 2 2 5" xfId="26122" xr:uid="{00000000-0005-0000-0000-0000F13E0000}"/>
    <cellStyle name="Normal 183 2 2 2 6" xfId="31705" xr:uid="{00000000-0005-0000-0000-0000F23E0000}"/>
    <cellStyle name="Normal 183 2 2 3" xfId="6583" xr:uid="{00000000-0005-0000-0000-0000F33E0000}"/>
    <cellStyle name="Normal 183 2 2 4" xfId="12166" xr:uid="{00000000-0005-0000-0000-0000F43E0000}"/>
    <cellStyle name="Normal 183 2 2 5" xfId="17749" xr:uid="{00000000-0005-0000-0000-0000F53E0000}"/>
    <cellStyle name="Normal 183 2 2 6" xfId="23332" xr:uid="{00000000-0005-0000-0000-0000F63E0000}"/>
    <cellStyle name="Normal 183 2 2 7" xfId="28915" xr:uid="{00000000-0005-0000-0000-0000F73E0000}"/>
    <cellStyle name="Normal 183 2 3" xfId="3042" xr:uid="{00000000-0005-0000-0000-0000F83E0000}"/>
    <cellStyle name="Normal 183 2 3 2" xfId="8636" xr:uid="{00000000-0005-0000-0000-0000F93E0000}"/>
    <cellStyle name="Normal 183 2 3 3" xfId="14219" xr:uid="{00000000-0005-0000-0000-0000FA3E0000}"/>
    <cellStyle name="Normal 183 2 3 4" xfId="19802" xr:uid="{00000000-0005-0000-0000-0000FB3E0000}"/>
    <cellStyle name="Normal 183 2 3 5" xfId="25385" xr:uid="{00000000-0005-0000-0000-0000FC3E0000}"/>
    <cellStyle name="Normal 183 2 3 6" xfId="30968" xr:uid="{00000000-0005-0000-0000-0000FD3E0000}"/>
    <cellStyle name="Normal 183 2 4" xfId="5844" xr:uid="{00000000-0005-0000-0000-0000FE3E0000}"/>
    <cellStyle name="Normal 183 2 5" xfId="11427" xr:uid="{00000000-0005-0000-0000-0000FF3E0000}"/>
    <cellStyle name="Normal 183 2 6" xfId="17010" xr:uid="{00000000-0005-0000-0000-0000003F0000}"/>
    <cellStyle name="Normal 183 2 7" xfId="22593" xr:uid="{00000000-0005-0000-0000-0000013F0000}"/>
    <cellStyle name="Normal 183 2 8" xfId="28176" xr:uid="{00000000-0005-0000-0000-0000023F0000}"/>
    <cellStyle name="Normal 183 20" xfId="27989" xr:uid="{00000000-0005-0000-0000-0000033F0000}"/>
    <cellStyle name="Normal 183 3" xfId="426" xr:uid="{00000000-0005-0000-0000-0000043F0000}"/>
    <cellStyle name="Normal 183 3 2" xfId="3224" xr:uid="{00000000-0005-0000-0000-0000053F0000}"/>
    <cellStyle name="Normal 183 3 2 2" xfId="8818" xr:uid="{00000000-0005-0000-0000-0000063F0000}"/>
    <cellStyle name="Normal 183 3 2 3" xfId="14401" xr:uid="{00000000-0005-0000-0000-0000073F0000}"/>
    <cellStyle name="Normal 183 3 2 4" xfId="19984" xr:uid="{00000000-0005-0000-0000-0000083F0000}"/>
    <cellStyle name="Normal 183 3 2 5" xfId="25567" xr:uid="{00000000-0005-0000-0000-0000093F0000}"/>
    <cellStyle name="Normal 183 3 2 6" xfId="31150" xr:uid="{00000000-0005-0000-0000-00000A3F0000}"/>
    <cellStyle name="Normal 183 3 3" xfId="6028" xr:uid="{00000000-0005-0000-0000-00000B3F0000}"/>
    <cellStyle name="Normal 183 3 4" xfId="11611" xr:uid="{00000000-0005-0000-0000-00000C3F0000}"/>
    <cellStyle name="Normal 183 3 5" xfId="17194" xr:uid="{00000000-0005-0000-0000-00000D3F0000}"/>
    <cellStyle name="Normal 183 3 6" xfId="22777" xr:uid="{00000000-0005-0000-0000-00000E3F0000}"/>
    <cellStyle name="Normal 183 3 7" xfId="28360" xr:uid="{00000000-0005-0000-0000-00000F3F0000}"/>
    <cellStyle name="Normal 183 4" xfId="613" xr:uid="{00000000-0005-0000-0000-0000103F0000}"/>
    <cellStyle name="Normal 183 4 2" xfId="3411" xr:uid="{00000000-0005-0000-0000-0000113F0000}"/>
    <cellStyle name="Normal 183 4 2 2" xfId="9003" xr:uid="{00000000-0005-0000-0000-0000123F0000}"/>
    <cellStyle name="Normal 183 4 2 3" xfId="14586" xr:uid="{00000000-0005-0000-0000-0000133F0000}"/>
    <cellStyle name="Normal 183 4 2 4" xfId="20169" xr:uid="{00000000-0005-0000-0000-0000143F0000}"/>
    <cellStyle name="Normal 183 4 2 5" xfId="25752" xr:uid="{00000000-0005-0000-0000-0000153F0000}"/>
    <cellStyle name="Normal 183 4 2 6" xfId="31335" xr:uid="{00000000-0005-0000-0000-0000163F0000}"/>
    <cellStyle name="Normal 183 4 3" xfId="6213" xr:uid="{00000000-0005-0000-0000-0000173F0000}"/>
    <cellStyle name="Normal 183 4 4" xfId="11796" xr:uid="{00000000-0005-0000-0000-0000183F0000}"/>
    <cellStyle name="Normal 183 4 5" xfId="17379" xr:uid="{00000000-0005-0000-0000-0000193F0000}"/>
    <cellStyle name="Normal 183 4 6" xfId="22962" xr:uid="{00000000-0005-0000-0000-00001A3F0000}"/>
    <cellStyle name="Normal 183 4 7" xfId="28545" xr:uid="{00000000-0005-0000-0000-00001B3F0000}"/>
    <cellStyle name="Normal 183 5" xfId="800" xr:uid="{00000000-0005-0000-0000-00001C3F0000}"/>
    <cellStyle name="Normal 183 5 2" xfId="3598" xr:uid="{00000000-0005-0000-0000-00001D3F0000}"/>
    <cellStyle name="Normal 183 5 2 2" xfId="9190" xr:uid="{00000000-0005-0000-0000-00001E3F0000}"/>
    <cellStyle name="Normal 183 5 2 3" xfId="14773" xr:uid="{00000000-0005-0000-0000-00001F3F0000}"/>
    <cellStyle name="Normal 183 5 2 4" xfId="20356" xr:uid="{00000000-0005-0000-0000-0000203F0000}"/>
    <cellStyle name="Normal 183 5 2 5" xfId="25939" xr:uid="{00000000-0005-0000-0000-0000213F0000}"/>
    <cellStyle name="Normal 183 5 2 6" xfId="31522" xr:uid="{00000000-0005-0000-0000-0000223F0000}"/>
    <cellStyle name="Normal 183 5 3" xfId="6400" xr:uid="{00000000-0005-0000-0000-0000233F0000}"/>
    <cellStyle name="Normal 183 5 4" xfId="11983" xr:uid="{00000000-0005-0000-0000-0000243F0000}"/>
    <cellStyle name="Normal 183 5 5" xfId="17566" xr:uid="{00000000-0005-0000-0000-0000253F0000}"/>
    <cellStyle name="Normal 183 5 6" xfId="23149" xr:uid="{00000000-0005-0000-0000-0000263F0000}"/>
    <cellStyle name="Normal 183 5 7" xfId="28732" xr:uid="{00000000-0005-0000-0000-0000273F0000}"/>
    <cellStyle name="Normal 183 6" xfId="1167" xr:uid="{00000000-0005-0000-0000-0000283F0000}"/>
    <cellStyle name="Normal 183 6 2" xfId="3965" xr:uid="{00000000-0005-0000-0000-0000293F0000}"/>
    <cellStyle name="Normal 183 6 2 2" xfId="9557" xr:uid="{00000000-0005-0000-0000-00002A3F0000}"/>
    <cellStyle name="Normal 183 6 2 3" xfId="15140" xr:uid="{00000000-0005-0000-0000-00002B3F0000}"/>
    <cellStyle name="Normal 183 6 2 4" xfId="20723" xr:uid="{00000000-0005-0000-0000-00002C3F0000}"/>
    <cellStyle name="Normal 183 6 2 5" xfId="26306" xr:uid="{00000000-0005-0000-0000-00002D3F0000}"/>
    <cellStyle name="Normal 183 6 2 6" xfId="31889" xr:uid="{00000000-0005-0000-0000-00002E3F0000}"/>
    <cellStyle name="Normal 183 6 3" xfId="6767" xr:uid="{00000000-0005-0000-0000-00002F3F0000}"/>
    <cellStyle name="Normal 183 6 4" xfId="12350" xr:uid="{00000000-0005-0000-0000-0000303F0000}"/>
    <cellStyle name="Normal 183 6 5" xfId="17933" xr:uid="{00000000-0005-0000-0000-0000313F0000}"/>
    <cellStyle name="Normal 183 6 6" xfId="23516" xr:uid="{00000000-0005-0000-0000-0000323F0000}"/>
    <cellStyle name="Normal 183 6 7" xfId="29099" xr:uid="{00000000-0005-0000-0000-0000333F0000}"/>
    <cellStyle name="Normal 183 7" xfId="1356" xr:uid="{00000000-0005-0000-0000-0000343F0000}"/>
    <cellStyle name="Normal 183 7 2" xfId="4152" xr:uid="{00000000-0005-0000-0000-0000353F0000}"/>
    <cellStyle name="Normal 183 7 2 2" xfId="9744" xr:uid="{00000000-0005-0000-0000-0000363F0000}"/>
    <cellStyle name="Normal 183 7 2 3" xfId="15327" xr:uid="{00000000-0005-0000-0000-0000373F0000}"/>
    <cellStyle name="Normal 183 7 2 4" xfId="20910" xr:uid="{00000000-0005-0000-0000-0000383F0000}"/>
    <cellStyle name="Normal 183 7 2 5" xfId="26493" xr:uid="{00000000-0005-0000-0000-0000393F0000}"/>
    <cellStyle name="Normal 183 7 2 6" xfId="32076" xr:uid="{00000000-0005-0000-0000-00003A3F0000}"/>
    <cellStyle name="Normal 183 7 3" xfId="6954" xr:uid="{00000000-0005-0000-0000-00003B3F0000}"/>
    <cellStyle name="Normal 183 7 4" xfId="12537" xr:uid="{00000000-0005-0000-0000-00003C3F0000}"/>
    <cellStyle name="Normal 183 7 5" xfId="18120" xr:uid="{00000000-0005-0000-0000-00003D3F0000}"/>
    <cellStyle name="Normal 183 7 6" xfId="23703" xr:uid="{00000000-0005-0000-0000-00003E3F0000}"/>
    <cellStyle name="Normal 183 7 7" xfId="29286" xr:uid="{00000000-0005-0000-0000-00003F3F0000}"/>
    <cellStyle name="Normal 183 8" xfId="1543" xr:uid="{00000000-0005-0000-0000-0000403F0000}"/>
    <cellStyle name="Normal 183 8 2" xfId="4339" xr:uid="{00000000-0005-0000-0000-0000413F0000}"/>
    <cellStyle name="Normal 183 8 2 2" xfId="9931" xr:uid="{00000000-0005-0000-0000-0000423F0000}"/>
    <cellStyle name="Normal 183 8 2 3" xfId="15514" xr:uid="{00000000-0005-0000-0000-0000433F0000}"/>
    <cellStyle name="Normal 183 8 2 4" xfId="21097" xr:uid="{00000000-0005-0000-0000-0000443F0000}"/>
    <cellStyle name="Normal 183 8 2 5" xfId="26680" xr:uid="{00000000-0005-0000-0000-0000453F0000}"/>
    <cellStyle name="Normal 183 8 2 6" xfId="32263" xr:uid="{00000000-0005-0000-0000-0000463F0000}"/>
    <cellStyle name="Normal 183 8 3" xfId="7141" xr:uid="{00000000-0005-0000-0000-0000473F0000}"/>
    <cellStyle name="Normal 183 8 4" xfId="12724" xr:uid="{00000000-0005-0000-0000-0000483F0000}"/>
    <cellStyle name="Normal 183 8 5" xfId="18307" xr:uid="{00000000-0005-0000-0000-0000493F0000}"/>
    <cellStyle name="Normal 183 8 6" xfId="23890" xr:uid="{00000000-0005-0000-0000-00004A3F0000}"/>
    <cellStyle name="Normal 183 8 7" xfId="29473" xr:uid="{00000000-0005-0000-0000-00004B3F0000}"/>
    <cellStyle name="Normal 183 9" xfId="1730" xr:uid="{00000000-0005-0000-0000-00004C3F0000}"/>
    <cellStyle name="Normal 183 9 2" xfId="4526" xr:uid="{00000000-0005-0000-0000-00004D3F0000}"/>
    <cellStyle name="Normal 183 9 2 2" xfId="10118" xr:uid="{00000000-0005-0000-0000-00004E3F0000}"/>
    <cellStyle name="Normal 183 9 2 3" xfId="15701" xr:uid="{00000000-0005-0000-0000-00004F3F0000}"/>
    <cellStyle name="Normal 183 9 2 4" xfId="21284" xr:uid="{00000000-0005-0000-0000-0000503F0000}"/>
    <cellStyle name="Normal 183 9 2 5" xfId="26867" xr:uid="{00000000-0005-0000-0000-0000513F0000}"/>
    <cellStyle name="Normal 183 9 2 6" xfId="32450" xr:uid="{00000000-0005-0000-0000-0000523F0000}"/>
    <cellStyle name="Normal 183 9 3" xfId="7328" xr:uid="{00000000-0005-0000-0000-0000533F0000}"/>
    <cellStyle name="Normal 183 9 4" xfId="12911" xr:uid="{00000000-0005-0000-0000-0000543F0000}"/>
    <cellStyle name="Normal 183 9 5" xfId="18494" xr:uid="{00000000-0005-0000-0000-0000553F0000}"/>
    <cellStyle name="Normal 183 9 6" xfId="24077" xr:uid="{00000000-0005-0000-0000-0000563F0000}"/>
    <cellStyle name="Normal 183 9 7" xfId="29660" xr:uid="{00000000-0005-0000-0000-0000573F0000}"/>
    <cellStyle name="Normal 184" xfId="1725" xr:uid="{00000000-0005-0000-0000-0000583F0000}"/>
    <cellStyle name="Normal 184 2" xfId="4521" xr:uid="{00000000-0005-0000-0000-0000593F0000}"/>
    <cellStyle name="Normal 184 2 2" xfId="10113" xr:uid="{00000000-0005-0000-0000-00005A3F0000}"/>
    <cellStyle name="Normal 184 2 3" xfId="15696" xr:uid="{00000000-0005-0000-0000-00005B3F0000}"/>
    <cellStyle name="Normal 184 2 4" xfId="21279" xr:uid="{00000000-0005-0000-0000-00005C3F0000}"/>
    <cellStyle name="Normal 184 2 5" xfId="26862" xr:uid="{00000000-0005-0000-0000-00005D3F0000}"/>
    <cellStyle name="Normal 184 2 6" xfId="32445" xr:uid="{00000000-0005-0000-0000-00005E3F0000}"/>
    <cellStyle name="Normal 184 3" xfId="7323" xr:uid="{00000000-0005-0000-0000-00005F3F0000}"/>
    <cellStyle name="Normal 184 4" xfId="12906" xr:uid="{00000000-0005-0000-0000-0000603F0000}"/>
    <cellStyle name="Normal 184 5" xfId="18489" xr:uid="{00000000-0005-0000-0000-0000613F0000}"/>
    <cellStyle name="Normal 184 6" xfId="24072" xr:uid="{00000000-0005-0000-0000-0000623F0000}"/>
    <cellStyle name="Normal 184 7" xfId="29655" xr:uid="{00000000-0005-0000-0000-0000633F0000}"/>
    <cellStyle name="Normal 185" xfId="1912" xr:uid="{00000000-0005-0000-0000-0000643F0000}"/>
    <cellStyle name="Normal 185 2" xfId="4708" xr:uid="{00000000-0005-0000-0000-0000653F0000}"/>
    <cellStyle name="Normal 185 2 2" xfId="10300" xr:uid="{00000000-0005-0000-0000-0000663F0000}"/>
    <cellStyle name="Normal 185 2 3" xfId="15883" xr:uid="{00000000-0005-0000-0000-0000673F0000}"/>
    <cellStyle name="Normal 185 2 4" xfId="21466" xr:uid="{00000000-0005-0000-0000-0000683F0000}"/>
    <cellStyle name="Normal 185 2 5" xfId="27049" xr:uid="{00000000-0005-0000-0000-0000693F0000}"/>
    <cellStyle name="Normal 185 2 6" xfId="32632" xr:uid="{00000000-0005-0000-0000-00006A3F0000}"/>
    <cellStyle name="Normal 185 3" xfId="7510" xr:uid="{00000000-0005-0000-0000-00006B3F0000}"/>
    <cellStyle name="Normal 185 4" xfId="13093" xr:uid="{00000000-0005-0000-0000-00006C3F0000}"/>
    <cellStyle name="Normal 185 5" xfId="18676" xr:uid="{00000000-0005-0000-0000-00006D3F0000}"/>
    <cellStyle name="Normal 185 6" xfId="24259" xr:uid="{00000000-0005-0000-0000-00006E3F0000}"/>
    <cellStyle name="Normal 185 7" xfId="29842" xr:uid="{00000000-0005-0000-0000-00006F3F0000}"/>
    <cellStyle name="Normal 186" xfId="2099" xr:uid="{00000000-0005-0000-0000-0000703F0000}"/>
    <cellStyle name="Normal 186 2" xfId="4895" xr:uid="{00000000-0005-0000-0000-0000713F0000}"/>
    <cellStyle name="Normal 186 2 2" xfId="10487" xr:uid="{00000000-0005-0000-0000-0000723F0000}"/>
    <cellStyle name="Normal 186 2 3" xfId="16070" xr:uid="{00000000-0005-0000-0000-0000733F0000}"/>
    <cellStyle name="Normal 186 2 4" xfId="21653" xr:uid="{00000000-0005-0000-0000-0000743F0000}"/>
    <cellStyle name="Normal 186 2 5" xfId="27236" xr:uid="{00000000-0005-0000-0000-0000753F0000}"/>
    <cellStyle name="Normal 186 2 6" xfId="32819" xr:uid="{00000000-0005-0000-0000-0000763F0000}"/>
    <cellStyle name="Normal 186 3" xfId="7697" xr:uid="{00000000-0005-0000-0000-0000773F0000}"/>
    <cellStyle name="Normal 186 4" xfId="13280" xr:uid="{00000000-0005-0000-0000-0000783F0000}"/>
    <cellStyle name="Normal 186 5" xfId="18863" xr:uid="{00000000-0005-0000-0000-0000793F0000}"/>
    <cellStyle name="Normal 186 6" xfId="24446" xr:uid="{00000000-0005-0000-0000-00007A3F0000}"/>
    <cellStyle name="Normal 186 7" xfId="30029" xr:uid="{00000000-0005-0000-0000-00007B3F0000}"/>
    <cellStyle name="Normal 187" xfId="2286" xr:uid="{00000000-0005-0000-0000-00007C3F0000}"/>
    <cellStyle name="Normal 187 2" xfId="5082" xr:uid="{00000000-0005-0000-0000-00007D3F0000}"/>
    <cellStyle name="Normal 187 2 2" xfId="10674" xr:uid="{00000000-0005-0000-0000-00007E3F0000}"/>
    <cellStyle name="Normal 187 2 3" xfId="16257" xr:uid="{00000000-0005-0000-0000-00007F3F0000}"/>
    <cellStyle name="Normal 187 2 4" xfId="21840" xr:uid="{00000000-0005-0000-0000-0000803F0000}"/>
    <cellStyle name="Normal 187 2 5" xfId="27423" xr:uid="{00000000-0005-0000-0000-0000813F0000}"/>
    <cellStyle name="Normal 187 2 6" xfId="33006" xr:uid="{00000000-0005-0000-0000-0000823F0000}"/>
    <cellStyle name="Normal 187 3" xfId="7884" xr:uid="{00000000-0005-0000-0000-0000833F0000}"/>
    <cellStyle name="Normal 187 4" xfId="13467" xr:uid="{00000000-0005-0000-0000-0000843F0000}"/>
    <cellStyle name="Normal 187 5" xfId="19050" xr:uid="{00000000-0005-0000-0000-0000853F0000}"/>
    <cellStyle name="Normal 187 6" xfId="24633" xr:uid="{00000000-0005-0000-0000-0000863F0000}"/>
    <cellStyle name="Normal 187 7" xfId="30216" xr:uid="{00000000-0005-0000-0000-0000873F0000}"/>
    <cellStyle name="Normal 188" xfId="2473" xr:uid="{00000000-0005-0000-0000-0000883F0000}"/>
    <cellStyle name="Normal 188 2" xfId="5269" xr:uid="{00000000-0005-0000-0000-0000893F0000}"/>
    <cellStyle name="Normal 188 2 2" xfId="10861" xr:uid="{00000000-0005-0000-0000-00008A3F0000}"/>
    <cellStyle name="Normal 188 2 3" xfId="16444" xr:uid="{00000000-0005-0000-0000-00008B3F0000}"/>
    <cellStyle name="Normal 188 2 4" xfId="22027" xr:uid="{00000000-0005-0000-0000-00008C3F0000}"/>
    <cellStyle name="Normal 188 2 5" xfId="27610" xr:uid="{00000000-0005-0000-0000-00008D3F0000}"/>
    <cellStyle name="Normal 188 2 6" xfId="33193" xr:uid="{00000000-0005-0000-0000-00008E3F0000}"/>
    <cellStyle name="Normal 188 3" xfId="8071" xr:uid="{00000000-0005-0000-0000-00008F3F0000}"/>
    <cellStyle name="Normal 188 4" xfId="13654" xr:uid="{00000000-0005-0000-0000-0000903F0000}"/>
    <cellStyle name="Normal 188 5" xfId="19237" xr:uid="{00000000-0005-0000-0000-0000913F0000}"/>
    <cellStyle name="Normal 188 6" xfId="24820" xr:uid="{00000000-0005-0000-0000-0000923F0000}"/>
    <cellStyle name="Normal 188 7" xfId="30403" xr:uid="{00000000-0005-0000-0000-0000933F0000}"/>
    <cellStyle name="Normal 189" xfId="2660" xr:uid="{00000000-0005-0000-0000-0000943F0000}"/>
    <cellStyle name="Normal 189 2" xfId="5456" xr:uid="{00000000-0005-0000-0000-0000953F0000}"/>
    <cellStyle name="Normal 189 2 2" xfId="11048" xr:uid="{00000000-0005-0000-0000-0000963F0000}"/>
    <cellStyle name="Normal 189 2 3" xfId="16631" xr:uid="{00000000-0005-0000-0000-0000973F0000}"/>
    <cellStyle name="Normal 189 2 4" xfId="22214" xr:uid="{00000000-0005-0000-0000-0000983F0000}"/>
    <cellStyle name="Normal 189 2 5" xfId="27797" xr:uid="{00000000-0005-0000-0000-0000993F0000}"/>
    <cellStyle name="Normal 189 2 6" xfId="33380" xr:uid="{00000000-0005-0000-0000-00009A3F0000}"/>
    <cellStyle name="Normal 189 3" xfId="8258" xr:uid="{00000000-0005-0000-0000-00009B3F0000}"/>
    <cellStyle name="Normal 189 4" xfId="13841" xr:uid="{00000000-0005-0000-0000-00009C3F0000}"/>
    <cellStyle name="Normal 189 5" xfId="19424" xr:uid="{00000000-0005-0000-0000-00009D3F0000}"/>
    <cellStyle name="Normal 189 6" xfId="25007" xr:uid="{00000000-0005-0000-0000-00009E3F0000}"/>
    <cellStyle name="Normal 189 7" xfId="30590" xr:uid="{00000000-0005-0000-0000-00009F3F0000}"/>
    <cellStyle name="Normal 19" xfId="4" xr:uid="{00000000-0005-0000-0000-0000A03F0000}"/>
    <cellStyle name="Normal 19 10" xfId="1916" xr:uid="{00000000-0005-0000-0000-0000A13F0000}"/>
    <cellStyle name="Normal 19 10 2" xfId="4712" xr:uid="{00000000-0005-0000-0000-0000A23F0000}"/>
    <cellStyle name="Normal 19 10 2 2" xfId="10304" xr:uid="{00000000-0005-0000-0000-0000A33F0000}"/>
    <cellStyle name="Normal 19 10 2 3" xfId="15887" xr:uid="{00000000-0005-0000-0000-0000A43F0000}"/>
    <cellStyle name="Normal 19 10 2 4" xfId="21470" xr:uid="{00000000-0005-0000-0000-0000A53F0000}"/>
    <cellStyle name="Normal 19 10 2 5" xfId="27053" xr:uid="{00000000-0005-0000-0000-0000A63F0000}"/>
    <cellStyle name="Normal 19 10 2 6" xfId="32636" xr:uid="{00000000-0005-0000-0000-0000A73F0000}"/>
    <cellStyle name="Normal 19 10 3" xfId="7514" xr:uid="{00000000-0005-0000-0000-0000A83F0000}"/>
    <cellStyle name="Normal 19 10 4" xfId="13097" xr:uid="{00000000-0005-0000-0000-0000A93F0000}"/>
    <cellStyle name="Normal 19 10 5" xfId="18680" xr:uid="{00000000-0005-0000-0000-0000AA3F0000}"/>
    <cellStyle name="Normal 19 10 6" xfId="24263" xr:uid="{00000000-0005-0000-0000-0000AB3F0000}"/>
    <cellStyle name="Normal 19 10 7" xfId="29846" xr:uid="{00000000-0005-0000-0000-0000AC3F0000}"/>
    <cellStyle name="Normal 19 11" xfId="2103" xr:uid="{00000000-0005-0000-0000-0000AD3F0000}"/>
    <cellStyle name="Normal 19 11 2" xfId="4899" xr:uid="{00000000-0005-0000-0000-0000AE3F0000}"/>
    <cellStyle name="Normal 19 11 2 2" xfId="10491" xr:uid="{00000000-0005-0000-0000-0000AF3F0000}"/>
    <cellStyle name="Normal 19 11 2 3" xfId="16074" xr:uid="{00000000-0005-0000-0000-0000B03F0000}"/>
    <cellStyle name="Normal 19 11 2 4" xfId="21657" xr:uid="{00000000-0005-0000-0000-0000B13F0000}"/>
    <cellStyle name="Normal 19 11 2 5" xfId="27240" xr:uid="{00000000-0005-0000-0000-0000B23F0000}"/>
    <cellStyle name="Normal 19 11 2 6" xfId="32823" xr:uid="{00000000-0005-0000-0000-0000B33F0000}"/>
    <cellStyle name="Normal 19 11 3" xfId="7701" xr:uid="{00000000-0005-0000-0000-0000B43F0000}"/>
    <cellStyle name="Normal 19 11 4" xfId="13284" xr:uid="{00000000-0005-0000-0000-0000B53F0000}"/>
    <cellStyle name="Normal 19 11 5" xfId="18867" xr:uid="{00000000-0005-0000-0000-0000B63F0000}"/>
    <cellStyle name="Normal 19 11 6" xfId="24450" xr:uid="{00000000-0005-0000-0000-0000B73F0000}"/>
    <cellStyle name="Normal 19 11 7" xfId="30033" xr:uid="{00000000-0005-0000-0000-0000B83F0000}"/>
    <cellStyle name="Normal 19 12" xfId="2290" xr:uid="{00000000-0005-0000-0000-0000B93F0000}"/>
    <cellStyle name="Normal 19 12 2" xfId="5086" xr:uid="{00000000-0005-0000-0000-0000BA3F0000}"/>
    <cellStyle name="Normal 19 12 2 2" xfId="10678" xr:uid="{00000000-0005-0000-0000-0000BB3F0000}"/>
    <cellStyle name="Normal 19 12 2 3" xfId="16261" xr:uid="{00000000-0005-0000-0000-0000BC3F0000}"/>
    <cellStyle name="Normal 19 12 2 4" xfId="21844" xr:uid="{00000000-0005-0000-0000-0000BD3F0000}"/>
    <cellStyle name="Normal 19 12 2 5" xfId="27427" xr:uid="{00000000-0005-0000-0000-0000BE3F0000}"/>
    <cellStyle name="Normal 19 12 2 6" xfId="33010" xr:uid="{00000000-0005-0000-0000-0000BF3F0000}"/>
    <cellStyle name="Normal 19 12 3" xfId="7888" xr:uid="{00000000-0005-0000-0000-0000C03F0000}"/>
    <cellStyle name="Normal 19 12 4" xfId="13471" xr:uid="{00000000-0005-0000-0000-0000C13F0000}"/>
    <cellStyle name="Normal 19 12 5" xfId="19054" xr:uid="{00000000-0005-0000-0000-0000C23F0000}"/>
    <cellStyle name="Normal 19 12 6" xfId="24637" xr:uid="{00000000-0005-0000-0000-0000C33F0000}"/>
    <cellStyle name="Normal 19 12 7" xfId="30220" xr:uid="{00000000-0005-0000-0000-0000C43F0000}"/>
    <cellStyle name="Normal 19 13" xfId="2477" xr:uid="{00000000-0005-0000-0000-0000C53F0000}"/>
    <cellStyle name="Normal 19 13 2" xfId="5273" xr:uid="{00000000-0005-0000-0000-0000C63F0000}"/>
    <cellStyle name="Normal 19 13 2 2" xfId="10865" xr:uid="{00000000-0005-0000-0000-0000C73F0000}"/>
    <cellStyle name="Normal 19 13 2 3" xfId="16448" xr:uid="{00000000-0005-0000-0000-0000C83F0000}"/>
    <cellStyle name="Normal 19 13 2 4" xfId="22031" xr:uid="{00000000-0005-0000-0000-0000C93F0000}"/>
    <cellStyle name="Normal 19 13 2 5" xfId="27614" xr:uid="{00000000-0005-0000-0000-0000CA3F0000}"/>
    <cellStyle name="Normal 19 13 2 6" xfId="33197" xr:uid="{00000000-0005-0000-0000-0000CB3F0000}"/>
    <cellStyle name="Normal 19 13 3" xfId="8075" xr:uid="{00000000-0005-0000-0000-0000CC3F0000}"/>
    <cellStyle name="Normal 19 13 4" xfId="13658" xr:uid="{00000000-0005-0000-0000-0000CD3F0000}"/>
    <cellStyle name="Normal 19 13 5" xfId="19241" xr:uid="{00000000-0005-0000-0000-0000CE3F0000}"/>
    <cellStyle name="Normal 19 13 6" xfId="24824" xr:uid="{00000000-0005-0000-0000-0000CF3F0000}"/>
    <cellStyle name="Normal 19 13 7" xfId="30407" xr:uid="{00000000-0005-0000-0000-0000D03F0000}"/>
    <cellStyle name="Normal 19 14" xfId="2664" xr:uid="{00000000-0005-0000-0000-0000D13F0000}"/>
    <cellStyle name="Normal 19 14 2" xfId="5460" xr:uid="{00000000-0005-0000-0000-0000D23F0000}"/>
    <cellStyle name="Normal 19 14 2 2" xfId="11052" xr:uid="{00000000-0005-0000-0000-0000D33F0000}"/>
    <cellStyle name="Normal 19 14 2 3" xfId="16635" xr:uid="{00000000-0005-0000-0000-0000D43F0000}"/>
    <cellStyle name="Normal 19 14 2 4" xfId="22218" xr:uid="{00000000-0005-0000-0000-0000D53F0000}"/>
    <cellStyle name="Normal 19 14 2 5" xfId="27801" xr:uid="{00000000-0005-0000-0000-0000D63F0000}"/>
    <cellStyle name="Normal 19 14 2 6" xfId="33384" xr:uid="{00000000-0005-0000-0000-0000D73F0000}"/>
    <cellStyle name="Normal 19 14 3" xfId="8262" xr:uid="{00000000-0005-0000-0000-0000D83F0000}"/>
    <cellStyle name="Normal 19 14 4" xfId="13845" xr:uid="{00000000-0005-0000-0000-0000D93F0000}"/>
    <cellStyle name="Normal 19 14 5" xfId="19428" xr:uid="{00000000-0005-0000-0000-0000DA3F0000}"/>
    <cellStyle name="Normal 19 14 6" xfId="25011" xr:uid="{00000000-0005-0000-0000-0000DB3F0000}"/>
    <cellStyle name="Normal 19 14 7" xfId="30594" xr:uid="{00000000-0005-0000-0000-0000DC3F0000}"/>
    <cellStyle name="Normal 19 15" xfId="2851" xr:uid="{00000000-0005-0000-0000-0000DD3F0000}"/>
    <cellStyle name="Normal 19 15 2" xfId="8449" xr:uid="{00000000-0005-0000-0000-0000DE3F0000}"/>
    <cellStyle name="Normal 19 15 3" xfId="14032" xr:uid="{00000000-0005-0000-0000-0000DF3F0000}"/>
    <cellStyle name="Normal 19 15 4" xfId="19615" xr:uid="{00000000-0005-0000-0000-0000E03F0000}"/>
    <cellStyle name="Normal 19 15 5" xfId="25198" xr:uid="{00000000-0005-0000-0000-0000E13F0000}"/>
    <cellStyle name="Normal 19 15 6" xfId="30781" xr:uid="{00000000-0005-0000-0000-0000E23F0000}"/>
    <cellStyle name="Normal 19 16" xfId="5656" xr:uid="{00000000-0005-0000-0000-0000E33F0000}"/>
    <cellStyle name="Normal 19 17" xfId="11239" xr:uid="{00000000-0005-0000-0000-0000E43F0000}"/>
    <cellStyle name="Normal 19 18" xfId="16822" xr:uid="{00000000-0005-0000-0000-0000E53F0000}"/>
    <cellStyle name="Normal 19 19" xfId="22405" xr:uid="{00000000-0005-0000-0000-0000E63F0000}"/>
    <cellStyle name="Normal 19 2" xfId="241" xr:uid="{00000000-0005-0000-0000-0000E73F0000}"/>
    <cellStyle name="Normal 19 2 2" xfId="982" xr:uid="{00000000-0005-0000-0000-0000E83F0000}"/>
    <cellStyle name="Normal 19 2 2 2" xfId="3780" xr:uid="{00000000-0005-0000-0000-0000E93F0000}"/>
    <cellStyle name="Normal 19 2 2 2 2" xfId="9372" xr:uid="{00000000-0005-0000-0000-0000EA3F0000}"/>
    <cellStyle name="Normal 19 2 2 2 3" xfId="14955" xr:uid="{00000000-0005-0000-0000-0000EB3F0000}"/>
    <cellStyle name="Normal 19 2 2 2 4" xfId="20538" xr:uid="{00000000-0005-0000-0000-0000EC3F0000}"/>
    <cellStyle name="Normal 19 2 2 2 5" xfId="26121" xr:uid="{00000000-0005-0000-0000-0000ED3F0000}"/>
    <cellStyle name="Normal 19 2 2 2 6" xfId="31704" xr:uid="{00000000-0005-0000-0000-0000EE3F0000}"/>
    <cellStyle name="Normal 19 2 2 3" xfId="6582" xr:uid="{00000000-0005-0000-0000-0000EF3F0000}"/>
    <cellStyle name="Normal 19 2 2 4" xfId="12165" xr:uid="{00000000-0005-0000-0000-0000F03F0000}"/>
    <cellStyle name="Normal 19 2 2 5" xfId="17748" xr:uid="{00000000-0005-0000-0000-0000F13F0000}"/>
    <cellStyle name="Normal 19 2 2 6" xfId="23331" xr:uid="{00000000-0005-0000-0000-0000F23F0000}"/>
    <cellStyle name="Normal 19 2 2 7" xfId="28914" xr:uid="{00000000-0005-0000-0000-0000F33F0000}"/>
    <cellStyle name="Normal 19 2 3" xfId="3041" xr:uid="{00000000-0005-0000-0000-0000F43F0000}"/>
    <cellStyle name="Normal 19 2 3 2" xfId="8635" xr:uid="{00000000-0005-0000-0000-0000F53F0000}"/>
    <cellStyle name="Normal 19 2 3 3" xfId="14218" xr:uid="{00000000-0005-0000-0000-0000F63F0000}"/>
    <cellStyle name="Normal 19 2 3 4" xfId="19801" xr:uid="{00000000-0005-0000-0000-0000F73F0000}"/>
    <cellStyle name="Normal 19 2 3 5" xfId="25384" xr:uid="{00000000-0005-0000-0000-0000F83F0000}"/>
    <cellStyle name="Normal 19 2 3 6" xfId="30967" xr:uid="{00000000-0005-0000-0000-0000F93F0000}"/>
    <cellStyle name="Normal 19 2 4" xfId="5843" xr:uid="{00000000-0005-0000-0000-0000FA3F0000}"/>
    <cellStyle name="Normal 19 2 5" xfId="11426" xr:uid="{00000000-0005-0000-0000-0000FB3F0000}"/>
    <cellStyle name="Normal 19 2 6" xfId="17009" xr:uid="{00000000-0005-0000-0000-0000FC3F0000}"/>
    <cellStyle name="Normal 19 2 7" xfId="22592" xr:uid="{00000000-0005-0000-0000-0000FD3F0000}"/>
    <cellStyle name="Normal 19 2 8" xfId="28175" xr:uid="{00000000-0005-0000-0000-0000FE3F0000}"/>
    <cellStyle name="Normal 19 20" xfId="27988" xr:uid="{00000000-0005-0000-0000-0000FF3F0000}"/>
    <cellStyle name="Normal 19 3" xfId="425" xr:uid="{00000000-0005-0000-0000-000000400000}"/>
    <cellStyle name="Normal 19 3 2" xfId="3223" xr:uid="{00000000-0005-0000-0000-000001400000}"/>
    <cellStyle name="Normal 19 3 2 2" xfId="8817" xr:uid="{00000000-0005-0000-0000-000002400000}"/>
    <cellStyle name="Normal 19 3 2 3" xfId="14400" xr:uid="{00000000-0005-0000-0000-000003400000}"/>
    <cellStyle name="Normal 19 3 2 4" xfId="19983" xr:uid="{00000000-0005-0000-0000-000004400000}"/>
    <cellStyle name="Normal 19 3 2 5" xfId="25566" xr:uid="{00000000-0005-0000-0000-000005400000}"/>
    <cellStyle name="Normal 19 3 2 6" xfId="31149" xr:uid="{00000000-0005-0000-0000-000006400000}"/>
    <cellStyle name="Normal 19 3 3" xfId="6027" xr:uid="{00000000-0005-0000-0000-000007400000}"/>
    <cellStyle name="Normal 19 3 4" xfId="11610" xr:uid="{00000000-0005-0000-0000-000008400000}"/>
    <cellStyle name="Normal 19 3 5" xfId="17193" xr:uid="{00000000-0005-0000-0000-000009400000}"/>
    <cellStyle name="Normal 19 3 6" xfId="22776" xr:uid="{00000000-0005-0000-0000-00000A400000}"/>
    <cellStyle name="Normal 19 3 7" xfId="28359" xr:uid="{00000000-0005-0000-0000-00000B400000}"/>
    <cellStyle name="Normal 19 4" xfId="612" xr:uid="{00000000-0005-0000-0000-00000C400000}"/>
    <cellStyle name="Normal 19 4 2" xfId="3410" xr:uid="{00000000-0005-0000-0000-00000D400000}"/>
    <cellStyle name="Normal 19 4 2 2" xfId="9002" xr:uid="{00000000-0005-0000-0000-00000E400000}"/>
    <cellStyle name="Normal 19 4 2 3" xfId="14585" xr:uid="{00000000-0005-0000-0000-00000F400000}"/>
    <cellStyle name="Normal 19 4 2 4" xfId="20168" xr:uid="{00000000-0005-0000-0000-000010400000}"/>
    <cellStyle name="Normal 19 4 2 5" xfId="25751" xr:uid="{00000000-0005-0000-0000-000011400000}"/>
    <cellStyle name="Normal 19 4 2 6" xfId="31334" xr:uid="{00000000-0005-0000-0000-000012400000}"/>
    <cellStyle name="Normal 19 4 3" xfId="6212" xr:uid="{00000000-0005-0000-0000-000013400000}"/>
    <cellStyle name="Normal 19 4 4" xfId="11795" xr:uid="{00000000-0005-0000-0000-000014400000}"/>
    <cellStyle name="Normal 19 4 5" xfId="17378" xr:uid="{00000000-0005-0000-0000-000015400000}"/>
    <cellStyle name="Normal 19 4 6" xfId="22961" xr:uid="{00000000-0005-0000-0000-000016400000}"/>
    <cellStyle name="Normal 19 4 7" xfId="28544" xr:uid="{00000000-0005-0000-0000-000017400000}"/>
    <cellStyle name="Normal 19 5" xfId="799" xr:uid="{00000000-0005-0000-0000-000018400000}"/>
    <cellStyle name="Normal 19 5 2" xfId="3597" xr:uid="{00000000-0005-0000-0000-000019400000}"/>
    <cellStyle name="Normal 19 5 2 2" xfId="9189" xr:uid="{00000000-0005-0000-0000-00001A400000}"/>
    <cellStyle name="Normal 19 5 2 3" xfId="14772" xr:uid="{00000000-0005-0000-0000-00001B400000}"/>
    <cellStyle name="Normal 19 5 2 4" xfId="20355" xr:uid="{00000000-0005-0000-0000-00001C400000}"/>
    <cellStyle name="Normal 19 5 2 5" xfId="25938" xr:uid="{00000000-0005-0000-0000-00001D400000}"/>
    <cellStyle name="Normal 19 5 2 6" xfId="31521" xr:uid="{00000000-0005-0000-0000-00001E400000}"/>
    <cellStyle name="Normal 19 5 3" xfId="6399" xr:uid="{00000000-0005-0000-0000-00001F400000}"/>
    <cellStyle name="Normal 19 5 4" xfId="11982" xr:uid="{00000000-0005-0000-0000-000020400000}"/>
    <cellStyle name="Normal 19 5 5" xfId="17565" xr:uid="{00000000-0005-0000-0000-000021400000}"/>
    <cellStyle name="Normal 19 5 6" xfId="23148" xr:uid="{00000000-0005-0000-0000-000022400000}"/>
    <cellStyle name="Normal 19 5 7" xfId="28731" xr:uid="{00000000-0005-0000-0000-000023400000}"/>
    <cellStyle name="Normal 19 6" xfId="1166" xr:uid="{00000000-0005-0000-0000-000024400000}"/>
    <cellStyle name="Normal 19 6 2" xfId="3964" xr:uid="{00000000-0005-0000-0000-000025400000}"/>
    <cellStyle name="Normal 19 6 2 2" xfId="9556" xr:uid="{00000000-0005-0000-0000-000026400000}"/>
    <cellStyle name="Normal 19 6 2 3" xfId="15139" xr:uid="{00000000-0005-0000-0000-000027400000}"/>
    <cellStyle name="Normal 19 6 2 4" xfId="20722" xr:uid="{00000000-0005-0000-0000-000028400000}"/>
    <cellStyle name="Normal 19 6 2 5" xfId="26305" xr:uid="{00000000-0005-0000-0000-000029400000}"/>
    <cellStyle name="Normal 19 6 2 6" xfId="31888" xr:uid="{00000000-0005-0000-0000-00002A400000}"/>
    <cellStyle name="Normal 19 6 3" xfId="6766" xr:uid="{00000000-0005-0000-0000-00002B400000}"/>
    <cellStyle name="Normal 19 6 4" xfId="12349" xr:uid="{00000000-0005-0000-0000-00002C400000}"/>
    <cellStyle name="Normal 19 6 5" xfId="17932" xr:uid="{00000000-0005-0000-0000-00002D400000}"/>
    <cellStyle name="Normal 19 6 6" xfId="23515" xr:uid="{00000000-0005-0000-0000-00002E400000}"/>
    <cellStyle name="Normal 19 6 7" xfId="29098" xr:uid="{00000000-0005-0000-0000-00002F400000}"/>
    <cellStyle name="Normal 19 7" xfId="1352" xr:uid="{00000000-0005-0000-0000-000030400000}"/>
    <cellStyle name="Normal 19 7 2" xfId="4148" xr:uid="{00000000-0005-0000-0000-000031400000}"/>
    <cellStyle name="Normal 19 7 2 2" xfId="9740" xr:uid="{00000000-0005-0000-0000-000032400000}"/>
    <cellStyle name="Normal 19 7 2 3" xfId="15323" xr:uid="{00000000-0005-0000-0000-000033400000}"/>
    <cellStyle name="Normal 19 7 2 4" xfId="20906" xr:uid="{00000000-0005-0000-0000-000034400000}"/>
    <cellStyle name="Normal 19 7 2 5" xfId="26489" xr:uid="{00000000-0005-0000-0000-000035400000}"/>
    <cellStyle name="Normal 19 7 2 6" xfId="32072" xr:uid="{00000000-0005-0000-0000-000036400000}"/>
    <cellStyle name="Normal 19 7 3" xfId="6950" xr:uid="{00000000-0005-0000-0000-000037400000}"/>
    <cellStyle name="Normal 19 7 4" xfId="12533" xr:uid="{00000000-0005-0000-0000-000038400000}"/>
    <cellStyle name="Normal 19 7 5" xfId="18116" xr:uid="{00000000-0005-0000-0000-000039400000}"/>
    <cellStyle name="Normal 19 7 6" xfId="23699" xr:uid="{00000000-0005-0000-0000-00003A400000}"/>
    <cellStyle name="Normal 19 7 7" xfId="29282" xr:uid="{00000000-0005-0000-0000-00003B400000}"/>
    <cellStyle name="Normal 19 8" xfId="1542" xr:uid="{00000000-0005-0000-0000-00003C400000}"/>
    <cellStyle name="Normal 19 8 2" xfId="4338" xr:uid="{00000000-0005-0000-0000-00003D400000}"/>
    <cellStyle name="Normal 19 8 2 2" xfId="9930" xr:uid="{00000000-0005-0000-0000-00003E400000}"/>
    <cellStyle name="Normal 19 8 2 3" xfId="15513" xr:uid="{00000000-0005-0000-0000-00003F400000}"/>
    <cellStyle name="Normal 19 8 2 4" xfId="21096" xr:uid="{00000000-0005-0000-0000-000040400000}"/>
    <cellStyle name="Normal 19 8 2 5" xfId="26679" xr:uid="{00000000-0005-0000-0000-000041400000}"/>
    <cellStyle name="Normal 19 8 2 6" xfId="32262" xr:uid="{00000000-0005-0000-0000-000042400000}"/>
    <cellStyle name="Normal 19 8 3" xfId="7140" xr:uid="{00000000-0005-0000-0000-000043400000}"/>
    <cellStyle name="Normal 19 8 4" xfId="12723" xr:uid="{00000000-0005-0000-0000-000044400000}"/>
    <cellStyle name="Normal 19 8 5" xfId="18306" xr:uid="{00000000-0005-0000-0000-000045400000}"/>
    <cellStyle name="Normal 19 8 6" xfId="23889" xr:uid="{00000000-0005-0000-0000-000046400000}"/>
    <cellStyle name="Normal 19 8 7" xfId="29472" xr:uid="{00000000-0005-0000-0000-000047400000}"/>
    <cellStyle name="Normal 19 9" xfId="1729" xr:uid="{00000000-0005-0000-0000-000048400000}"/>
    <cellStyle name="Normal 19 9 2" xfId="4525" xr:uid="{00000000-0005-0000-0000-000049400000}"/>
    <cellStyle name="Normal 19 9 2 2" xfId="10117" xr:uid="{00000000-0005-0000-0000-00004A400000}"/>
    <cellStyle name="Normal 19 9 2 3" xfId="15700" xr:uid="{00000000-0005-0000-0000-00004B400000}"/>
    <cellStyle name="Normal 19 9 2 4" xfId="21283" xr:uid="{00000000-0005-0000-0000-00004C400000}"/>
    <cellStyle name="Normal 19 9 2 5" xfId="26866" xr:uid="{00000000-0005-0000-0000-00004D400000}"/>
    <cellStyle name="Normal 19 9 2 6" xfId="32449" xr:uid="{00000000-0005-0000-0000-00004E400000}"/>
    <cellStyle name="Normal 19 9 3" xfId="7327" xr:uid="{00000000-0005-0000-0000-00004F400000}"/>
    <cellStyle name="Normal 19 9 4" xfId="12910" xr:uid="{00000000-0005-0000-0000-000050400000}"/>
    <cellStyle name="Normal 19 9 5" xfId="18493" xr:uid="{00000000-0005-0000-0000-000051400000}"/>
    <cellStyle name="Normal 19 9 6" xfId="24076" xr:uid="{00000000-0005-0000-0000-000052400000}"/>
    <cellStyle name="Normal 19 9 7" xfId="29659" xr:uid="{00000000-0005-0000-0000-000053400000}"/>
    <cellStyle name="Normal 190" xfId="2847" xr:uid="{00000000-0005-0000-0000-000054400000}"/>
    <cellStyle name="Normal 190 2" xfId="8445" xr:uid="{00000000-0005-0000-0000-000055400000}"/>
    <cellStyle name="Normal 190 3" xfId="14028" xr:uid="{00000000-0005-0000-0000-000056400000}"/>
    <cellStyle name="Normal 190 4" xfId="19611" xr:uid="{00000000-0005-0000-0000-000057400000}"/>
    <cellStyle name="Normal 190 5" xfId="25194" xr:uid="{00000000-0005-0000-0000-000058400000}"/>
    <cellStyle name="Normal 190 6" xfId="30777" xr:uid="{00000000-0005-0000-0000-000059400000}"/>
    <cellStyle name="Normal 191" xfId="5652" xr:uid="{00000000-0005-0000-0000-00005A400000}"/>
    <cellStyle name="Normal 192" xfId="11235" xr:uid="{00000000-0005-0000-0000-00005B400000}"/>
    <cellStyle name="Normal 193" xfId="16818" xr:uid="{00000000-0005-0000-0000-00005C400000}"/>
    <cellStyle name="Normal 194" xfId="22401" xr:uid="{00000000-0005-0000-0000-00005D400000}"/>
    <cellStyle name="Normal 195" xfId="27984" xr:uid="{00000000-0005-0000-0000-00005E400000}"/>
    <cellStyle name="Normal 196" xfId="33567" xr:uid="{00000000-0005-0000-0000-00005F400000}"/>
    <cellStyle name="Normal 197" xfId="33577" xr:uid="{95115CA2-7E51-441F-8FD6-D861A0192632}"/>
    <cellStyle name="Normal 2" xfId="9" xr:uid="{00000000-0005-0000-0000-000060400000}"/>
    <cellStyle name="Normal 2 10" xfId="1920" xr:uid="{00000000-0005-0000-0000-000061400000}"/>
    <cellStyle name="Normal 2 10 2" xfId="4716" xr:uid="{00000000-0005-0000-0000-000062400000}"/>
    <cellStyle name="Normal 2 10 2 2" xfId="10308" xr:uid="{00000000-0005-0000-0000-000063400000}"/>
    <cellStyle name="Normal 2 10 2 3" xfId="15891" xr:uid="{00000000-0005-0000-0000-000064400000}"/>
    <cellStyle name="Normal 2 10 2 4" xfId="21474" xr:uid="{00000000-0005-0000-0000-000065400000}"/>
    <cellStyle name="Normal 2 10 2 5" xfId="27057" xr:uid="{00000000-0005-0000-0000-000066400000}"/>
    <cellStyle name="Normal 2 10 2 6" xfId="32640" xr:uid="{00000000-0005-0000-0000-000067400000}"/>
    <cellStyle name="Normal 2 10 3" xfId="7518" xr:uid="{00000000-0005-0000-0000-000068400000}"/>
    <cellStyle name="Normal 2 10 4" xfId="13101" xr:uid="{00000000-0005-0000-0000-000069400000}"/>
    <cellStyle name="Normal 2 10 5" xfId="18684" xr:uid="{00000000-0005-0000-0000-00006A400000}"/>
    <cellStyle name="Normal 2 10 6" xfId="24267" xr:uid="{00000000-0005-0000-0000-00006B400000}"/>
    <cellStyle name="Normal 2 10 7" xfId="29850" xr:uid="{00000000-0005-0000-0000-00006C400000}"/>
    <cellStyle name="Normal 2 11" xfId="2107" xr:uid="{00000000-0005-0000-0000-00006D400000}"/>
    <cellStyle name="Normal 2 11 2" xfId="4903" xr:uid="{00000000-0005-0000-0000-00006E400000}"/>
    <cellStyle name="Normal 2 11 2 2" xfId="10495" xr:uid="{00000000-0005-0000-0000-00006F400000}"/>
    <cellStyle name="Normal 2 11 2 3" xfId="16078" xr:uid="{00000000-0005-0000-0000-000070400000}"/>
    <cellStyle name="Normal 2 11 2 4" xfId="21661" xr:uid="{00000000-0005-0000-0000-000071400000}"/>
    <cellStyle name="Normal 2 11 2 5" xfId="27244" xr:uid="{00000000-0005-0000-0000-000072400000}"/>
    <cellStyle name="Normal 2 11 2 6" xfId="32827" xr:uid="{00000000-0005-0000-0000-000073400000}"/>
    <cellStyle name="Normal 2 11 3" xfId="7705" xr:uid="{00000000-0005-0000-0000-000074400000}"/>
    <cellStyle name="Normal 2 11 4" xfId="13288" xr:uid="{00000000-0005-0000-0000-000075400000}"/>
    <cellStyle name="Normal 2 11 5" xfId="18871" xr:uid="{00000000-0005-0000-0000-000076400000}"/>
    <cellStyle name="Normal 2 11 6" xfId="24454" xr:uid="{00000000-0005-0000-0000-000077400000}"/>
    <cellStyle name="Normal 2 11 7" xfId="30037" xr:uid="{00000000-0005-0000-0000-000078400000}"/>
    <cellStyle name="Normal 2 12" xfId="2294" xr:uid="{00000000-0005-0000-0000-000079400000}"/>
    <cellStyle name="Normal 2 12 2" xfId="5090" xr:uid="{00000000-0005-0000-0000-00007A400000}"/>
    <cellStyle name="Normal 2 12 2 2" xfId="10682" xr:uid="{00000000-0005-0000-0000-00007B400000}"/>
    <cellStyle name="Normal 2 12 2 3" xfId="16265" xr:uid="{00000000-0005-0000-0000-00007C400000}"/>
    <cellStyle name="Normal 2 12 2 4" xfId="21848" xr:uid="{00000000-0005-0000-0000-00007D400000}"/>
    <cellStyle name="Normal 2 12 2 5" xfId="27431" xr:uid="{00000000-0005-0000-0000-00007E400000}"/>
    <cellStyle name="Normal 2 12 2 6" xfId="33014" xr:uid="{00000000-0005-0000-0000-00007F400000}"/>
    <cellStyle name="Normal 2 12 3" xfId="7892" xr:uid="{00000000-0005-0000-0000-000080400000}"/>
    <cellStyle name="Normal 2 12 4" xfId="13475" xr:uid="{00000000-0005-0000-0000-000081400000}"/>
    <cellStyle name="Normal 2 12 5" xfId="19058" xr:uid="{00000000-0005-0000-0000-000082400000}"/>
    <cellStyle name="Normal 2 12 6" xfId="24641" xr:uid="{00000000-0005-0000-0000-000083400000}"/>
    <cellStyle name="Normal 2 12 7" xfId="30224" xr:uid="{00000000-0005-0000-0000-000084400000}"/>
    <cellStyle name="Normal 2 13" xfId="2481" xr:uid="{00000000-0005-0000-0000-000085400000}"/>
    <cellStyle name="Normal 2 13 2" xfId="5277" xr:uid="{00000000-0005-0000-0000-000086400000}"/>
    <cellStyle name="Normal 2 13 2 2" xfId="10869" xr:uid="{00000000-0005-0000-0000-000087400000}"/>
    <cellStyle name="Normal 2 13 2 3" xfId="16452" xr:uid="{00000000-0005-0000-0000-000088400000}"/>
    <cellStyle name="Normal 2 13 2 4" xfId="22035" xr:uid="{00000000-0005-0000-0000-000089400000}"/>
    <cellStyle name="Normal 2 13 2 5" xfId="27618" xr:uid="{00000000-0005-0000-0000-00008A400000}"/>
    <cellStyle name="Normal 2 13 2 6" xfId="33201" xr:uid="{00000000-0005-0000-0000-00008B400000}"/>
    <cellStyle name="Normal 2 13 3" xfId="8079" xr:uid="{00000000-0005-0000-0000-00008C400000}"/>
    <cellStyle name="Normal 2 13 4" xfId="13662" xr:uid="{00000000-0005-0000-0000-00008D400000}"/>
    <cellStyle name="Normal 2 13 5" xfId="19245" xr:uid="{00000000-0005-0000-0000-00008E400000}"/>
    <cellStyle name="Normal 2 13 6" xfId="24828" xr:uid="{00000000-0005-0000-0000-00008F400000}"/>
    <cellStyle name="Normal 2 13 7" xfId="30411" xr:uid="{00000000-0005-0000-0000-000090400000}"/>
    <cellStyle name="Normal 2 14" xfId="2668" xr:uid="{00000000-0005-0000-0000-000091400000}"/>
    <cellStyle name="Normal 2 14 2" xfId="5464" xr:uid="{00000000-0005-0000-0000-000092400000}"/>
    <cellStyle name="Normal 2 14 2 2" xfId="11056" xr:uid="{00000000-0005-0000-0000-000093400000}"/>
    <cellStyle name="Normal 2 14 2 3" xfId="16639" xr:uid="{00000000-0005-0000-0000-000094400000}"/>
    <cellStyle name="Normal 2 14 2 4" xfId="22222" xr:uid="{00000000-0005-0000-0000-000095400000}"/>
    <cellStyle name="Normal 2 14 2 5" xfId="27805" xr:uid="{00000000-0005-0000-0000-000096400000}"/>
    <cellStyle name="Normal 2 14 2 6" xfId="33388" xr:uid="{00000000-0005-0000-0000-000097400000}"/>
    <cellStyle name="Normal 2 14 3" xfId="8266" xr:uid="{00000000-0005-0000-0000-000098400000}"/>
    <cellStyle name="Normal 2 14 4" xfId="13849" xr:uid="{00000000-0005-0000-0000-000099400000}"/>
    <cellStyle name="Normal 2 14 5" xfId="19432" xr:uid="{00000000-0005-0000-0000-00009A400000}"/>
    <cellStyle name="Normal 2 14 6" xfId="25015" xr:uid="{00000000-0005-0000-0000-00009B400000}"/>
    <cellStyle name="Normal 2 14 7" xfId="30598" xr:uid="{00000000-0005-0000-0000-00009C400000}"/>
    <cellStyle name="Normal 2 15" xfId="2855" xr:uid="{00000000-0005-0000-0000-00009D400000}"/>
    <cellStyle name="Normal 2 15 2" xfId="8453" xr:uid="{00000000-0005-0000-0000-00009E400000}"/>
    <cellStyle name="Normal 2 15 3" xfId="14036" xr:uid="{00000000-0005-0000-0000-00009F400000}"/>
    <cellStyle name="Normal 2 15 4" xfId="19619" xr:uid="{00000000-0005-0000-0000-0000A0400000}"/>
    <cellStyle name="Normal 2 15 5" xfId="25202" xr:uid="{00000000-0005-0000-0000-0000A1400000}"/>
    <cellStyle name="Normal 2 15 6" xfId="30785" xr:uid="{00000000-0005-0000-0000-0000A2400000}"/>
    <cellStyle name="Normal 2 16" xfId="5660" xr:uid="{00000000-0005-0000-0000-0000A3400000}"/>
    <cellStyle name="Normal 2 17" xfId="11243" xr:uid="{00000000-0005-0000-0000-0000A4400000}"/>
    <cellStyle name="Normal 2 18" xfId="16826" xr:uid="{00000000-0005-0000-0000-0000A5400000}"/>
    <cellStyle name="Normal 2 19" xfId="22409" xr:uid="{00000000-0005-0000-0000-0000A6400000}"/>
    <cellStyle name="Normal 2 2" xfId="198" xr:uid="{00000000-0005-0000-0000-0000A7400000}"/>
    <cellStyle name="Normal 2 2 2" xfId="986" xr:uid="{00000000-0005-0000-0000-0000A8400000}"/>
    <cellStyle name="Normal 2 2 2 2" xfId="3784" xr:uid="{00000000-0005-0000-0000-0000A9400000}"/>
    <cellStyle name="Normal 2 2 2 2 2" xfId="9376" xr:uid="{00000000-0005-0000-0000-0000AA400000}"/>
    <cellStyle name="Normal 2 2 2 2 3" xfId="14959" xr:uid="{00000000-0005-0000-0000-0000AB400000}"/>
    <cellStyle name="Normal 2 2 2 2 4" xfId="20542" xr:uid="{00000000-0005-0000-0000-0000AC400000}"/>
    <cellStyle name="Normal 2 2 2 2 5" xfId="26125" xr:uid="{00000000-0005-0000-0000-0000AD400000}"/>
    <cellStyle name="Normal 2 2 2 2 6" xfId="31708" xr:uid="{00000000-0005-0000-0000-0000AE400000}"/>
    <cellStyle name="Normal 2 2 2 3" xfId="6586" xr:uid="{00000000-0005-0000-0000-0000AF400000}"/>
    <cellStyle name="Normal 2 2 2 4" xfId="12169" xr:uid="{00000000-0005-0000-0000-0000B0400000}"/>
    <cellStyle name="Normal 2 2 2 5" xfId="17752" xr:uid="{00000000-0005-0000-0000-0000B1400000}"/>
    <cellStyle name="Normal 2 2 2 6" xfId="23335" xr:uid="{00000000-0005-0000-0000-0000B2400000}"/>
    <cellStyle name="Normal 2 2 2 7" xfId="28918" xr:uid="{00000000-0005-0000-0000-0000B3400000}"/>
    <cellStyle name="Normal 2 2 3" xfId="1349" xr:uid="{00000000-0005-0000-0000-0000B4400000}"/>
    <cellStyle name="Normal 2 2 4" xfId="245" xr:uid="{00000000-0005-0000-0000-0000B5400000}"/>
    <cellStyle name="Normal 2 2 4 2" xfId="5847" xr:uid="{00000000-0005-0000-0000-0000B6400000}"/>
    <cellStyle name="Normal 2 2 4 3" xfId="11430" xr:uid="{00000000-0005-0000-0000-0000B7400000}"/>
    <cellStyle name="Normal 2 2 4 4" xfId="17013" xr:uid="{00000000-0005-0000-0000-0000B8400000}"/>
    <cellStyle name="Normal 2 2 4 5" xfId="22596" xr:uid="{00000000-0005-0000-0000-0000B9400000}"/>
    <cellStyle name="Normal 2 2 4 6" xfId="28179" xr:uid="{00000000-0005-0000-0000-0000BA400000}"/>
    <cellStyle name="Normal 2 20" xfId="27992" xr:uid="{00000000-0005-0000-0000-0000BB400000}"/>
    <cellStyle name="Normal 2 21" xfId="33568" xr:uid="{00000000-0005-0000-0000-0000BC400000}"/>
    <cellStyle name="Normal 2 3" xfId="429" xr:uid="{00000000-0005-0000-0000-0000BD400000}"/>
    <cellStyle name="Normal 2 3 2" xfId="3227" xr:uid="{00000000-0005-0000-0000-0000BE400000}"/>
    <cellStyle name="Normal 2 3 2 2" xfId="8821" xr:uid="{00000000-0005-0000-0000-0000BF400000}"/>
    <cellStyle name="Normal 2 3 2 3" xfId="14404" xr:uid="{00000000-0005-0000-0000-0000C0400000}"/>
    <cellStyle name="Normal 2 3 2 4" xfId="19987" xr:uid="{00000000-0005-0000-0000-0000C1400000}"/>
    <cellStyle name="Normal 2 3 2 5" xfId="25570" xr:uid="{00000000-0005-0000-0000-0000C2400000}"/>
    <cellStyle name="Normal 2 3 2 6" xfId="31153" xr:uid="{00000000-0005-0000-0000-0000C3400000}"/>
    <cellStyle name="Normal 2 3 3" xfId="6031" xr:uid="{00000000-0005-0000-0000-0000C4400000}"/>
    <cellStyle name="Normal 2 3 4" xfId="11614" xr:uid="{00000000-0005-0000-0000-0000C5400000}"/>
    <cellStyle name="Normal 2 3 5" xfId="17197" xr:uid="{00000000-0005-0000-0000-0000C6400000}"/>
    <cellStyle name="Normal 2 3 6" xfId="22780" xr:uid="{00000000-0005-0000-0000-0000C7400000}"/>
    <cellStyle name="Normal 2 3 7" xfId="28363" xr:uid="{00000000-0005-0000-0000-0000C8400000}"/>
    <cellStyle name="Normal 2 4" xfId="616" xr:uid="{00000000-0005-0000-0000-0000C9400000}"/>
    <cellStyle name="Normal 2 4 2" xfId="3414" xr:uid="{00000000-0005-0000-0000-0000CA400000}"/>
    <cellStyle name="Normal 2 4 2 2" xfId="9006" xr:uid="{00000000-0005-0000-0000-0000CB400000}"/>
    <cellStyle name="Normal 2 4 2 3" xfId="14589" xr:uid="{00000000-0005-0000-0000-0000CC400000}"/>
    <cellStyle name="Normal 2 4 2 4" xfId="20172" xr:uid="{00000000-0005-0000-0000-0000CD400000}"/>
    <cellStyle name="Normal 2 4 2 5" xfId="25755" xr:uid="{00000000-0005-0000-0000-0000CE400000}"/>
    <cellStyle name="Normal 2 4 2 6" xfId="31338" xr:uid="{00000000-0005-0000-0000-0000CF400000}"/>
    <cellStyle name="Normal 2 4 3" xfId="6216" xr:uid="{00000000-0005-0000-0000-0000D0400000}"/>
    <cellStyle name="Normal 2 4 4" xfId="11799" xr:uid="{00000000-0005-0000-0000-0000D1400000}"/>
    <cellStyle name="Normal 2 4 5" xfId="17382" xr:uid="{00000000-0005-0000-0000-0000D2400000}"/>
    <cellStyle name="Normal 2 4 6" xfId="22965" xr:uid="{00000000-0005-0000-0000-0000D3400000}"/>
    <cellStyle name="Normal 2 4 7" xfId="28548" xr:uid="{00000000-0005-0000-0000-0000D4400000}"/>
    <cellStyle name="Normal 2 5" xfId="803" xr:uid="{00000000-0005-0000-0000-0000D5400000}"/>
    <cellStyle name="Normal 2 5 2" xfId="3601" xr:uid="{00000000-0005-0000-0000-0000D6400000}"/>
    <cellStyle name="Normal 2 5 2 2" xfId="9193" xr:uid="{00000000-0005-0000-0000-0000D7400000}"/>
    <cellStyle name="Normal 2 5 2 3" xfId="14776" xr:uid="{00000000-0005-0000-0000-0000D8400000}"/>
    <cellStyle name="Normal 2 5 2 4" xfId="20359" xr:uid="{00000000-0005-0000-0000-0000D9400000}"/>
    <cellStyle name="Normal 2 5 2 5" xfId="25942" xr:uid="{00000000-0005-0000-0000-0000DA400000}"/>
    <cellStyle name="Normal 2 5 2 6" xfId="31525" xr:uid="{00000000-0005-0000-0000-0000DB400000}"/>
    <cellStyle name="Normal 2 5 3" xfId="6403" xr:uid="{00000000-0005-0000-0000-0000DC400000}"/>
    <cellStyle name="Normal 2 5 4" xfId="11986" xr:uid="{00000000-0005-0000-0000-0000DD400000}"/>
    <cellStyle name="Normal 2 5 5" xfId="17569" xr:uid="{00000000-0005-0000-0000-0000DE400000}"/>
    <cellStyle name="Normal 2 5 6" xfId="23152" xr:uid="{00000000-0005-0000-0000-0000DF400000}"/>
    <cellStyle name="Normal 2 5 7" xfId="28735" xr:uid="{00000000-0005-0000-0000-0000E0400000}"/>
    <cellStyle name="Normal 2 6" xfId="1170" xr:uid="{00000000-0005-0000-0000-0000E1400000}"/>
    <cellStyle name="Normal 2 6 2" xfId="3968" xr:uid="{00000000-0005-0000-0000-0000E2400000}"/>
    <cellStyle name="Normal 2 6 2 2" xfId="9560" xr:uid="{00000000-0005-0000-0000-0000E3400000}"/>
    <cellStyle name="Normal 2 6 2 3" xfId="15143" xr:uid="{00000000-0005-0000-0000-0000E4400000}"/>
    <cellStyle name="Normal 2 6 2 4" xfId="20726" xr:uid="{00000000-0005-0000-0000-0000E5400000}"/>
    <cellStyle name="Normal 2 6 2 5" xfId="26309" xr:uid="{00000000-0005-0000-0000-0000E6400000}"/>
    <cellStyle name="Normal 2 6 2 6" xfId="31892" xr:uid="{00000000-0005-0000-0000-0000E7400000}"/>
    <cellStyle name="Normal 2 6 3" xfId="6770" xr:uid="{00000000-0005-0000-0000-0000E8400000}"/>
    <cellStyle name="Normal 2 6 4" xfId="12353" xr:uid="{00000000-0005-0000-0000-0000E9400000}"/>
    <cellStyle name="Normal 2 6 5" xfId="17936" xr:uid="{00000000-0005-0000-0000-0000EA400000}"/>
    <cellStyle name="Normal 2 6 6" xfId="23519" xr:uid="{00000000-0005-0000-0000-0000EB400000}"/>
    <cellStyle name="Normal 2 6 7" xfId="29102" xr:uid="{00000000-0005-0000-0000-0000EC400000}"/>
    <cellStyle name="Normal 2 7" xfId="1359" xr:uid="{00000000-0005-0000-0000-0000ED400000}"/>
    <cellStyle name="Normal 2 7 2" xfId="4155" xr:uid="{00000000-0005-0000-0000-0000EE400000}"/>
    <cellStyle name="Normal 2 7 2 2" xfId="9747" xr:uid="{00000000-0005-0000-0000-0000EF400000}"/>
    <cellStyle name="Normal 2 7 2 3" xfId="15330" xr:uid="{00000000-0005-0000-0000-0000F0400000}"/>
    <cellStyle name="Normal 2 7 2 4" xfId="20913" xr:uid="{00000000-0005-0000-0000-0000F1400000}"/>
    <cellStyle name="Normal 2 7 2 5" xfId="26496" xr:uid="{00000000-0005-0000-0000-0000F2400000}"/>
    <cellStyle name="Normal 2 7 2 6" xfId="32079" xr:uid="{00000000-0005-0000-0000-0000F3400000}"/>
    <cellStyle name="Normal 2 7 3" xfId="6957" xr:uid="{00000000-0005-0000-0000-0000F4400000}"/>
    <cellStyle name="Normal 2 7 4" xfId="12540" xr:uid="{00000000-0005-0000-0000-0000F5400000}"/>
    <cellStyle name="Normal 2 7 5" xfId="18123" xr:uid="{00000000-0005-0000-0000-0000F6400000}"/>
    <cellStyle name="Normal 2 7 6" xfId="23706" xr:uid="{00000000-0005-0000-0000-0000F7400000}"/>
    <cellStyle name="Normal 2 7 7" xfId="29289" xr:uid="{00000000-0005-0000-0000-0000F8400000}"/>
    <cellStyle name="Normal 2 8" xfId="1546" xr:uid="{00000000-0005-0000-0000-0000F9400000}"/>
    <cellStyle name="Normal 2 8 2" xfId="4342" xr:uid="{00000000-0005-0000-0000-0000FA400000}"/>
    <cellStyle name="Normal 2 8 2 2" xfId="9934" xr:uid="{00000000-0005-0000-0000-0000FB400000}"/>
    <cellStyle name="Normal 2 8 2 3" xfId="15517" xr:uid="{00000000-0005-0000-0000-0000FC400000}"/>
    <cellStyle name="Normal 2 8 2 4" xfId="21100" xr:uid="{00000000-0005-0000-0000-0000FD400000}"/>
    <cellStyle name="Normal 2 8 2 5" xfId="26683" xr:uid="{00000000-0005-0000-0000-0000FE400000}"/>
    <cellStyle name="Normal 2 8 2 6" xfId="32266" xr:uid="{00000000-0005-0000-0000-0000FF400000}"/>
    <cellStyle name="Normal 2 8 3" xfId="7144" xr:uid="{00000000-0005-0000-0000-000000410000}"/>
    <cellStyle name="Normal 2 8 4" xfId="12727" xr:uid="{00000000-0005-0000-0000-000001410000}"/>
    <cellStyle name="Normal 2 8 5" xfId="18310" xr:uid="{00000000-0005-0000-0000-000002410000}"/>
    <cellStyle name="Normal 2 8 6" xfId="23893" xr:uid="{00000000-0005-0000-0000-000003410000}"/>
    <cellStyle name="Normal 2 8 7" xfId="29476" xr:uid="{00000000-0005-0000-0000-000004410000}"/>
    <cellStyle name="Normal 2 9" xfId="1733" xr:uid="{00000000-0005-0000-0000-000005410000}"/>
    <cellStyle name="Normal 2 9 2" xfId="4529" xr:uid="{00000000-0005-0000-0000-000006410000}"/>
    <cellStyle name="Normal 2 9 2 2" xfId="10121" xr:uid="{00000000-0005-0000-0000-000007410000}"/>
    <cellStyle name="Normal 2 9 2 3" xfId="15704" xr:uid="{00000000-0005-0000-0000-000008410000}"/>
    <cellStyle name="Normal 2 9 2 4" xfId="21287" xr:uid="{00000000-0005-0000-0000-000009410000}"/>
    <cellStyle name="Normal 2 9 2 5" xfId="26870" xr:uid="{00000000-0005-0000-0000-00000A410000}"/>
    <cellStyle name="Normal 2 9 2 6" xfId="32453" xr:uid="{00000000-0005-0000-0000-00000B410000}"/>
    <cellStyle name="Normal 2 9 3" xfId="7331" xr:uid="{00000000-0005-0000-0000-00000C410000}"/>
    <cellStyle name="Normal 2 9 4" xfId="12914" xr:uid="{00000000-0005-0000-0000-00000D410000}"/>
    <cellStyle name="Normal 2 9 5" xfId="18497" xr:uid="{00000000-0005-0000-0000-00000E410000}"/>
    <cellStyle name="Normal 2 9 6" xfId="24080" xr:uid="{00000000-0005-0000-0000-00000F410000}"/>
    <cellStyle name="Normal 2 9 7" xfId="29663" xr:uid="{00000000-0005-0000-0000-000010410000}"/>
    <cellStyle name="Normal 20" xfId="32" xr:uid="{00000000-0005-0000-0000-000011410000}"/>
    <cellStyle name="Normal 20 10" xfId="1941" xr:uid="{00000000-0005-0000-0000-000012410000}"/>
    <cellStyle name="Normal 20 10 2" xfId="4737" xr:uid="{00000000-0005-0000-0000-000013410000}"/>
    <cellStyle name="Normal 20 10 2 2" xfId="10329" xr:uid="{00000000-0005-0000-0000-000014410000}"/>
    <cellStyle name="Normal 20 10 2 3" xfId="15912" xr:uid="{00000000-0005-0000-0000-000015410000}"/>
    <cellStyle name="Normal 20 10 2 4" xfId="21495" xr:uid="{00000000-0005-0000-0000-000016410000}"/>
    <cellStyle name="Normal 20 10 2 5" xfId="27078" xr:uid="{00000000-0005-0000-0000-000017410000}"/>
    <cellStyle name="Normal 20 10 2 6" xfId="32661" xr:uid="{00000000-0005-0000-0000-000018410000}"/>
    <cellStyle name="Normal 20 10 3" xfId="7539" xr:uid="{00000000-0005-0000-0000-000019410000}"/>
    <cellStyle name="Normal 20 10 4" xfId="13122" xr:uid="{00000000-0005-0000-0000-00001A410000}"/>
    <cellStyle name="Normal 20 10 5" xfId="18705" xr:uid="{00000000-0005-0000-0000-00001B410000}"/>
    <cellStyle name="Normal 20 10 6" xfId="24288" xr:uid="{00000000-0005-0000-0000-00001C410000}"/>
    <cellStyle name="Normal 20 10 7" xfId="29871" xr:uid="{00000000-0005-0000-0000-00001D410000}"/>
    <cellStyle name="Normal 20 11" xfId="2128" xr:uid="{00000000-0005-0000-0000-00001E410000}"/>
    <cellStyle name="Normal 20 11 2" xfId="4924" xr:uid="{00000000-0005-0000-0000-00001F410000}"/>
    <cellStyle name="Normal 20 11 2 2" xfId="10516" xr:uid="{00000000-0005-0000-0000-000020410000}"/>
    <cellStyle name="Normal 20 11 2 3" xfId="16099" xr:uid="{00000000-0005-0000-0000-000021410000}"/>
    <cellStyle name="Normal 20 11 2 4" xfId="21682" xr:uid="{00000000-0005-0000-0000-000022410000}"/>
    <cellStyle name="Normal 20 11 2 5" xfId="27265" xr:uid="{00000000-0005-0000-0000-000023410000}"/>
    <cellStyle name="Normal 20 11 2 6" xfId="32848" xr:uid="{00000000-0005-0000-0000-000024410000}"/>
    <cellStyle name="Normal 20 11 3" xfId="7726" xr:uid="{00000000-0005-0000-0000-000025410000}"/>
    <cellStyle name="Normal 20 11 4" xfId="13309" xr:uid="{00000000-0005-0000-0000-000026410000}"/>
    <cellStyle name="Normal 20 11 5" xfId="18892" xr:uid="{00000000-0005-0000-0000-000027410000}"/>
    <cellStyle name="Normal 20 11 6" xfId="24475" xr:uid="{00000000-0005-0000-0000-000028410000}"/>
    <cellStyle name="Normal 20 11 7" xfId="30058" xr:uid="{00000000-0005-0000-0000-000029410000}"/>
    <cellStyle name="Normal 20 12" xfId="2315" xr:uid="{00000000-0005-0000-0000-00002A410000}"/>
    <cellStyle name="Normal 20 12 2" xfId="5111" xr:uid="{00000000-0005-0000-0000-00002B410000}"/>
    <cellStyle name="Normal 20 12 2 2" xfId="10703" xr:uid="{00000000-0005-0000-0000-00002C410000}"/>
    <cellStyle name="Normal 20 12 2 3" xfId="16286" xr:uid="{00000000-0005-0000-0000-00002D410000}"/>
    <cellStyle name="Normal 20 12 2 4" xfId="21869" xr:uid="{00000000-0005-0000-0000-00002E410000}"/>
    <cellStyle name="Normal 20 12 2 5" xfId="27452" xr:uid="{00000000-0005-0000-0000-00002F410000}"/>
    <cellStyle name="Normal 20 12 2 6" xfId="33035" xr:uid="{00000000-0005-0000-0000-000030410000}"/>
    <cellStyle name="Normal 20 12 3" xfId="7913" xr:uid="{00000000-0005-0000-0000-000031410000}"/>
    <cellStyle name="Normal 20 12 4" xfId="13496" xr:uid="{00000000-0005-0000-0000-000032410000}"/>
    <cellStyle name="Normal 20 12 5" xfId="19079" xr:uid="{00000000-0005-0000-0000-000033410000}"/>
    <cellStyle name="Normal 20 12 6" xfId="24662" xr:uid="{00000000-0005-0000-0000-000034410000}"/>
    <cellStyle name="Normal 20 12 7" xfId="30245" xr:uid="{00000000-0005-0000-0000-000035410000}"/>
    <cellStyle name="Normal 20 13" xfId="2502" xr:uid="{00000000-0005-0000-0000-000036410000}"/>
    <cellStyle name="Normal 20 13 2" xfId="5298" xr:uid="{00000000-0005-0000-0000-000037410000}"/>
    <cellStyle name="Normal 20 13 2 2" xfId="10890" xr:uid="{00000000-0005-0000-0000-000038410000}"/>
    <cellStyle name="Normal 20 13 2 3" xfId="16473" xr:uid="{00000000-0005-0000-0000-000039410000}"/>
    <cellStyle name="Normal 20 13 2 4" xfId="22056" xr:uid="{00000000-0005-0000-0000-00003A410000}"/>
    <cellStyle name="Normal 20 13 2 5" xfId="27639" xr:uid="{00000000-0005-0000-0000-00003B410000}"/>
    <cellStyle name="Normal 20 13 2 6" xfId="33222" xr:uid="{00000000-0005-0000-0000-00003C410000}"/>
    <cellStyle name="Normal 20 13 3" xfId="8100" xr:uid="{00000000-0005-0000-0000-00003D410000}"/>
    <cellStyle name="Normal 20 13 4" xfId="13683" xr:uid="{00000000-0005-0000-0000-00003E410000}"/>
    <cellStyle name="Normal 20 13 5" xfId="19266" xr:uid="{00000000-0005-0000-0000-00003F410000}"/>
    <cellStyle name="Normal 20 13 6" xfId="24849" xr:uid="{00000000-0005-0000-0000-000040410000}"/>
    <cellStyle name="Normal 20 13 7" xfId="30432" xr:uid="{00000000-0005-0000-0000-000041410000}"/>
    <cellStyle name="Normal 20 14" xfId="2689" xr:uid="{00000000-0005-0000-0000-000042410000}"/>
    <cellStyle name="Normal 20 14 2" xfId="5485" xr:uid="{00000000-0005-0000-0000-000043410000}"/>
    <cellStyle name="Normal 20 14 2 2" xfId="11077" xr:uid="{00000000-0005-0000-0000-000044410000}"/>
    <cellStyle name="Normal 20 14 2 3" xfId="16660" xr:uid="{00000000-0005-0000-0000-000045410000}"/>
    <cellStyle name="Normal 20 14 2 4" xfId="22243" xr:uid="{00000000-0005-0000-0000-000046410000}"/>
    <cellStyle name="Normal 20 14 2 5" xfId="27826" xr:uid="{00000000-0005-0000-0000-000047410000}"/>
    <cellStyle name="Normal 20 14 2 6" xfId="33409" xr:uid="{00000000-0005-0000-0000-000048410000}"/>
    <cellStyle name="Normal 20 14 3" xfId="8287" xr:uid="{00000000-0005-0000-0000-000049410000}"/>
    <cellStyle name="Normal 20 14 4" xfId="13870" xr:uid="{00000000-0005-0000-0000-00004A410000}"/>
    <cellStyle name="Normal 20 14 5" xfId="19453" xr:uid="{00000000-0005-0000-0000-00004B410000}"/>
    <cellStyle name="Normal 20 14 6" xfId="25036" xr:uid="{00000000-0005-0000-0000-00004C410000}"/>
    <cellStyle name="Normal 20 14 7" xfId="30619" xr:uid="{00000000-0005-0000-0000-00004D410000}"/>
    <cellStyle name="Normal 20 15" xfId="2876" xr:uid="{00000000-0005-0000-0000-00004E410000}"/>
    <cellStyle name="Normal 20 15 2" xfId="8474" xr:uid="{00000000-0005-0000-0000-00004F410000}"/>
    <cellStyle name="Normal 20 15 3" xfId="14057" xr:uid="{00000000-0005-0000-0000-000050410000}"/>
    <cellStyle name="Normal 20 15 4" xfId="19640" xr:uid="{00000000-0005-0000-0000-000051410000}"/>
    <cellStyle name="Normal 20 15 5" xfId="25223" xr:uid="{00000000-0005-0000-0000-000052410000}"/>
    <cellStyle name="Normal 20 15 6" xfId="30806" xr:uid="{00000000-0005-0000-0000-000053410000}"/>
    <cellStyle name="Normal 20 16" xfId="5681" xr:uid="{00000000-0005-0000-0000-000054410000}"/>
    <cellStyle name="Normal 20 17" xfId="11264" xr:uid="{00000000-0005-0000-0000-000055410000}"/>
    <cellStyle name="Normal 20 18" xfId="16847" xr:uid="{00000000-0005-0000-0000-000056410000}"/>
    <cellStyle name="Normal 20 19" xfId="22430" xr:uid="{00000000-0005-0000-0000-000057410000}"/>
    <cellStyle name="Normal 20 2" xfId="266" xr:uid="{00000000-0005-0000-0000-000058410000}"/>
    <cellStyle name="Normal 20 2 2" xfId="1007" xr:uid="{00000000-0005-0000-0000-000059410000}"/>
    <cellStyle name="Normal 20 2 2 2" xfId="3805" xr:uid="{00000000-0005-0000-0000-00005A410000}"/>
    <cellStyle name="Normal 20 2 2 2 2" xfId="9397" xr:uid="{00000000-0005-0000-0000-00005B410000}"/>
    <cellStyle name="Normal 20 2 2 2 3" xfId="14980" xr:uid="{00000000-0005-0000-0000-00005C410000}"/>
    <cellStyle name="Normal 20 2 2 2 4" xfId="20563" xr:uid="{00000000-0005-0000-0000-00005D410000}"/>
    <cellStyle name="Normal 20 2 2 2 5" xfId="26146" xr:uid="{00000000-0005-0000-0000-00005E410000}"/>
    <cellStyle name="Normal 20 2 2 2 6" xfId="31729" xr:uid="{00000000-0005-0000-0000-00005F410000}"/>
    <cellStyle name="Normal 20 2 2 3" xfId="6607" xr:uid="{00000000-0005-0000-0000-000060410000}"/>
    <cellStyle name="Normal 20 2 2 4" xfId="12190" xr:uid="{00000000-0005-0000-0000-000061410000}"/>
    <cellStyle name="Normal 20 2 2 5" xfId="17773" xr:uid="{00000000-0005-0000-0000-000062410000}"/>
    <cellStyle name="Normal 20 2 2 6" xfId="23356" xr:uid="{00000000-0005-0000-0000-000063410000}"/>
    <cellStyle name="Normal 20 2 2 7" xfId="28939" xr:uid="{00000000-0005-0000-0000-000064410000}"/>
    <cellStyle name="Normal 20 2 3" xfId="3064" xr:uid="{00000000-0005-0000-0000-000065410000}"/>
    <cellStyle name="Normal 20 2 3 2" xfId="8658" xr:uid="{00000000-0005-0000-0000-000066410000}"/>
    <cellStyle name="Normal 20 2 3 3" xfId="14241" xr:uid="{00000000-0005-0000-0000-000067410000}"/>
    <cellStyle name="Normal 20 2 3 4" xfId="19824" xr:uid="{00000000-0005-0000-0000-000068410000}"/>
    <cellStyle name="Normal 20 2 3 5" xfId="25407" xr:uid="{00000000-0005-0000-0000-000069410000}"/>
    <cellStyle name="Normal 20 2 3 6" xfId="30990" xr:uid="{00000000-0005-0000-0000-00006A410000}"/>
    <cellStyle name="Normal 20 2 4" xfId="5868" xr:uid="{00000000-0005-0000-0000-00006B410000}"/>
    <cellStyle name="Normal 20 2 5" xfId="11451" xr:uid="{00000000-0005-0000-0000-00006C410000}"/>
    <cellStyle name="Normal 20 2 6" xfId="17034" xr:uid="{00000000-0005-0000-0000-00006D410000}"/>
    <cellStyle name="Normal 20 2 7" xfId="22617" xr:uid="{00000000-0005-0000-0000-00006E410000}"/>
    <cellStyle name="Normal 20 2 8" xfId="28200" xr:uid="{00000000-0005-0000-0000-00006F410000}"/>
    <cellStyle name="Normal 20 20" xfId="28013" xr:uid="{00000000-0005-0000-0000-000070410000}"/>
    <cellStyle name="Normal 20 3" xfId="450" xr:uid="{00000000-0005-0000-0000-000071410000}"/>
    <cellStyle name="Normal 20 3 2" xfId="3248" xr:uid="{00000000-0005-0000-0000-000072410000}"/>
    <cellStyle name="Normal 20 3 2 2" xfId="8842" xr:uid="{00000000-0005-0000-0000-000073410000}"/>
    <cellStyle name="Normal 20 3 2 3" xfId="14425" xr:uid="{00000000-0005-0000-0000-000074410000}"/>
    <cellStyle name="Normal 20 3 2 4" xfId="20008" xr:uid="{00000000-0005-0000-0000-000075410000}"/>
    <cellStyle name="Normal 20 3 2 5" xfId="25591" xr:uid="{00000000-0005-0000-0000-000076410000}"/>
    <cellStyle name="Normal 20 3 2 6" xfId="31174" xr:uid="{00000000-0005-0000-0000-000077410000}"/>
    <cellStyle name="Normal 20 3 3" xfId="6052" xr:uid="{00000000-0005-0000-0000-000078410000}"/>
    <cellStyle name="Normal 20 3 4" xfId="11635" xr:uid="{00000000-0005-0000-0000-000079410000}"/>
    <cellStyle name="Normal 20 3 5" xfId="17218" xr:uid="{00000000-0005-0000-0000-00007A410000}"/>
    <cellStyle name="Normal 20 3 6" xfId="22801" xr:uid="{00000000-0005-0000-0000-00007B410000}"/>
    <cellStyle name="Normal 20 3 7" xfId="28384" xr:uid="{00000000-0005-0000-0000-00007C410000}"/>
    <cellStyle name="Normal 20 4" xfId="637" xr:uid="{00000000-0005-0000-0000-00007D410000}"/>
    <cellStyle name="Normal 20 4 2" xfId="3435" xr:uid="{00000000-0005-0000-0000-00007E410000}"/>
    <cellStyle name="Normal 20 4 2 2" xfId="9027" xr:uid="{00000000-0005-0000-0000-00007F410000}"/>
    <cellStyle name="Normal 20 4 2 3" xfId="14610" xr:uid="{00000000-0005-0000-0000-000080410000}"/>
    <cellStyle name="Normal 20 4 2 4" xfId="20193" xr:uid="{00000000-0005-0000-0000-000081410000}"/>
    <cellStyle name="Normal 20 4 2 5" xfId="25776" xr:uid="{00000000-0005-0000-0000-000082410000}"/>
    <cellStyle name="Normal 20 4 2 6" xfId="31359" xr:uid="{00000000-0005-0000-0000-000083410000}"/>
    <cellStyle name="Normal 20 4 3" xfId="6237" xr:uid="{00000000-0005-0000-0000-000084410000}"/>
    <cellStyle name="Normal 20 4 4" xfId="11820" xr:uid="{00000000-0005-0000-0000-000085410000}"/>
    <cellStyle name="Normal 20 4 5" xfId="17403" xr:uid="{00000000-0005-0000-0000-000086410000}"/>
    <cellStyle name="Normal 20 4 6" xfId="22986" xr:uid="{00000000-0005-0000-0000-000087410000}"/>
    <cellStyle name="Normal 20 4 7" xfId="28569" xr:uid="{00000000-0005-0000-0000-000088410000}"/>
    <cellStyle name="Normal 20 5" xfId="824" xr:uid="{00000000-0005-0000-0000-000089410000}"/>
    <cellStyle name="Normal 20 5 2" xfId="3622" xr:uid="{00000000-0005-0000-0000-00008A410000}"/>
    <cellStyle name="Normal 20 5 2 2" xfId="9214" xr:uid="{00000000-0005-0000-0000-00008B410000}"/>
    <cellStyle name="Normal 20 5 2 3" xfId="14797" xr:uid="{00000000-0005-0000-0000-00008C410000}"/>
    <cellStyle name="Normal 20 5 2 4" xfId="20380" xr:uid="{00000000-0005-0000-0000-00008D410000}"/>
    <cellStyle name="Normal 20 5 2 5" xfId="25963" xr:uid="{00000000-0005-0000-0000-00008E410000}"/>
    <cellStyle name="Normal 20 5 2 6" xfId="31546" xr:uid="{00000000-0005-0000-0000-00008F410000}"/>
    <cellStyle name="Normal 20 5 3" xfId="6424" xr:uid="{00000000-0005-0000-0000-000090410000}"/>
    <cellStyle name="Normal 20 5 4" xfId="12007" xr:uid="{00000000-0005-0000-0000-000091410000}"/>
    <cellStyle name="Normal 20 5 5" xfId="17590" xr:uid="{00000000-0005-0000-0000-000092410000}"/>
    <cellStyle name="Normal 20 5 6" xfId="23173" xr:uid="{00000000-0005-0000-0000-000093410000}"/>
    <cellStyle name="Normal 20 5 7" xfId="28756" xr:uid="{00000000-0005-0000-0000-000094410000}"/>
    <cellStyle name="Normal 20 6" xfId="1191" xr:uid="{00000000-0005-0000-0000-000095410000}"/>
    <cellStyle name="Normal 20 6 2" xfId="3989" xr:uid="{00000000-0005-0000-0000-000096410000}"/>
    <cellStyle name="Normal 20 6 2 2" xfId="9581" xr:uid="{00000000-0005-0000-0000-000097410000}"/>
    <cellStyle name="Normal 20 6 2 3" xfId="15164" xr:uid="{00000000-0005-0000-0000-000098410000}"/>
    <cellStyle name="Normal 20 6 2 4" xfId="20747" xr:uid="{00000000-0005-0000-0000-000099410000}"/>
    <cellStyle name="Normal 20 6 2 5" xfId="26330" xr:uid="{00000000-0005-0000-0000-00009A410000}"/>
    <cellStyle name="Normal 20 6 2 6" xfId="31913" xr:uid="{00000000-0005-0000-0000-00009B410000}"/>
    <cellStyle name="Normal 20 6 3" xfId="6791" xr:uid="{00000000-0005-0000-0000-00009C410000}"/>
    <cellStyle name="Normal 20 6 4" xfId="12374" xr:uid="{00000000-0005-0000-0000-00009D410000}"/>
    <cellStyle name="Normal 20 6 5" xfId="17957" xr:uid="{00000000-0005-0000-0000-00009E410000}"/>
    <cellStyle name="Normal 20 6 6" xfId="23540" xr:uid="{00000000-0005-0000-0000-00009F410000}"/>
    <cellStyle name="Normal 20 6 7" xfId="29123" xr:uid="{00000000-0005-0000-0000-0000A0410000}"/>
    <cellStyle name="Normal 20 7" xfId="1380" xr:uid="{00000000-0005-0000-0000-0000A1410000}"/>
    <cellStyle name="Normal 20 7 2" xfId="4176" xr:uid="{00000000-0005-0000-0000-0000A2410000}"/>
    <cellStyle name="Normal 20 7 2 2" xfId="9768" xr:uid="{00000000-0005-0000-0000-0000A3410000}"/>
    <cellStyle name="Normal 20 7 2 3" xfId="15351" xr:uid="{00000000-0005-0000-0000-0000A4410000}"/>
    <cellStyle name="Normal 20 7 2 4" xfId="20934" xr:uid="{00000000-0005-0000-0000-0000A5410000}"/>
    <cellStyle name="Normal 20 7 2 5" xfId="26517" xr:uid="{00000000-0005-0000-0000-0000A6410000}"/>
    <cellStyle name="Normal 20 7 2 6" xfId="32100" xr:uid="{00000000-0005-0000-0000-0000A7410000}"/>
    <cellStyle name="Normal 20 7 3" xfId="6978" xr:uid="{00000000-0005-0000-0000-0000A8410000}"/>
    <cellStyle name="Normal 20 7 4" xfId="12561" xr:uid="{00000000-0005-0000-0000-0000A9410000}"/>
    <cellStyle name="Normal 20 7 5" xfId="18144" xr:uid="{00000000-0005-0000-0000-0000AA410000}"/>
    <cellStyle name="Normal 20 7 6" xfId="23727" xr:uid="{00000000-0005-0000-0000-0000AB410000}"/>
    <cellStyle name="Normal 20 7 7" xfId="29310" xr:uid="{00000000-0005-0000-0000-0000AC410000}"/>
    <cellStyle name="Normal 20 8" xfId="1567" xr:uid="{00000000-0005-0000-0000-0000AD410000}"/>
    <cellStyle name="Normal 20 8 2" xfId="4363" xr:uid="{00000000-0005-0000-0000-0000AE410000}"/>
    <cellStyle name="Normal 20 8 2 2" xfId="9955" xr:uid="{00000000-0005-0000-0000-0000AF410000}"/>
    <cellStyle name="Normal 20 8 2 3" xfId="15538" xr:uid="{00000000-0005-0000-0000-0000B0410000}"/>
    <cellStyle name="Normal 20 8 2 4" xfId="21121" xr:uid="{00000000-0005-0000-0000-0000B1410000}"/>
    <cellStyle name="Normal 20 8 2 5" xfId="26704" xr:uid="{00000000-0005-0000-0000-0000B2410000}"/>
    <cellStyle name="Normal 20 8 2 6" xfId="32287" xr:uid="{00000000-0005-0000-0000-0000B3410000}"/>
    <cellStyle name="Normal 20 8 3" xfId="7165" xr:uid="{00000000-0005-0000-0000-0000B4410000}"/>
    <cellStyle name="Normal 20 8 4" xfId="12748" xr:uid="{00000000-0005-0000-0000-0000B5410000}"/>
    <cellStyle name="Normal 20 8 5" xfId="18331" xr:uid="{00000000-0005-0000-0000-0000B6410000}"/>
    <cellStyle name="Normal 20 8 6" xfId="23914" xr:uid="{00000000-0005-0000-0000-0000B7410000}"/>
    <cellStyle name="Normal 20 8 7" xfId="29497" xr:uid="{00000000-0005-0000-0000-0000B8410000}"/>
    <cellStyle name="Normal 20 9" xfId="1754" xr:uid="{00000000-0005-0000-0000-0000B9410000}"/>
    <cellStyle name="Normal 20 9 2" xfId="4550" xr:uid="{00000000-0005-0000-0000-0000BA410000}"/>
    <cellStyle name="Normal 20 9 2 2" xfId="10142" xr:uid="{00000000-0005-0000-0000-0000BB410000}"/>
    <cellStyle name="Normal 20 9 2 3" xfId="15725" xr:uid="{00000000-0005-0000-0000-0000BC410000}"/>
    <cellStyle name="Normal 20 9 2 4" xfId="21308" xr:uid="{00000000-0005-0000-0000-0000BD410000}"/>
    <cellStyle name="Normal 20 9 2 5" xfId="26891" xr:uid="{00000000-0005-0000-0000-0000BE410000}"/>
    <cellStyle name="Normal 20 9 2 6" xfId="32474" xr:uid="{00000000-0005-0000-0000-0000BF410000}"/>
    <cellStyle name="Normal 20 9 3" xfId="7352" xr:uid="{00000000-0005-0000-0000-0000C0410000}"/>
    <cellStyle name="Normal 20 9 4" xfId="12935" xr:uid="{00000000-0005-0000-0000-0000C1410000}"/>
    <cellStyle name="Normal 20 9 5" xfId="18518" xr:uid="{00000000-0005-0000-0000-0000C2410000}"/>
    <cellStyle name="Normal 20 9 6" xfId="24101" xr:uid="{00000000-0005-0000-0000-0000C3410000}"/>
    <cellStyle name="Normal 20 9 7" xfId="29684" xr:uid="{00000000-0005-0000-0000-0000C4410000}"/>
    <cellStyle name="Normal 21" xfId="33" xr:uid="{00000000-0005-0000-0000-0000C5410000}"/>
    <cellStyle name="Normal 21 10" xfId="1942" xr:uid="{00000000-0005-0000-0000-0000C6410000}"/>
    <cellStyle name="Normal 21 10 2" xfId="4738" xr:uid="{00000000-0005-0000-0000-0000C7410000}"/>
    <cellStyle name="Normal 21 10 2 2" xfId="10330" xr:uid="{00000000-0005-0000-0000-0000C8410000}"/>
    <cellStyle name="Normal 21 10 2 3" xfId="15913" xr:uid="{00000000-0005-0000-0000-0000C9410000}"/>
    <cellStyle name="Normal 21 10 2 4" xfId="21496" xr:uid="{00000000-0005-0000-0000-0000CA410000}"/>
    <cellStyle name="Normal 21 10 2 5" xfId="27079" xr:uid="{00000000-0005-0000-0000-0000CB410000}"/>
    <cellStyle name="Normal 21 10 2 6" xfId="32662" xr:uid="{00000000-0005-0000-0000-0000CC410000}"/>
    <cellStyle name="Normal 21 10 3" xfId="7540" xr:uid="{00000000-0005-0000-0000-0000CD410000}"/>
    <cellStyle name="Normal 21 10 4" xfId="13123" xr:uid="{00000000-0005-0000-0000-0000CE410000}"/>
    <cellStyle name="Normal 21 10 5" xfId="18706" xr:uid="{00000000-0005-0000-0000-0000CF410000}"/>
    <cellStyle name="Normal 21 10 6" xfId="24289" xr:uid="{00000000-0005-0000-0000-0000D0410000}"/>
    <cellStyle name="Normal 21 10 7" xfId="29872" xr:uid="{00000000-0005-0000-0000-0000D1410000}"/>
    <cellStyle name="Normal 21 11" xfId="2129" xr:uid="{00000000-0005-0000-0000-0000D2410000}"/>
    <cellStyle name="Normal 21 11 2" xfId="4925" xr:uid="{00000000-0005-0000-0000-0000D3410000}"/>
    <cellStyle name="Normal 21 11 2 2" xfId="10517" xr:uid="{00000000-0005-0000-0000-0000D4410000}"/>
    <cellStyle name="Normal 21 11 2 3" xfId="16100" xr:uid="{00000000-0005-0000-0000-0000D5410000}"/>
    <cellStyle name="Normal 21 11 2 4" xfId="21683" xr:uid="{00000000-0005-0000-0000-0000D6410000}"/>
    <cellStyle name="Normal 21 11 2 5" xfId="27266" xr:uid="{00000000-0005-0000-0000-0000D7410000}"/>
    <cellStyle name="Normal 21 11 2 6" xfId="32849" xr:uid="{00000000-0005-0000-0000-0000D8410000}"/>
    <cellStyle name="Normal 21 11 3" xfId="7727" xr:uid="{00000000-0005-0000-0000-0000D9410000}"/>
    <cellStyle name="Normal 21 11 4" xfId="13310" xr:uid="{00000000-0005-0000-0000-0000DA410000}"/>
    <cellStyle name="Normal 21 11 5" xfId="18893" xr:uid="{00000000-0005-0000-0000-0000DB410000}"/>
    <cellStyle name="Normal 21 11 6" xfId="24476" xr:uid="{00000000-0005-0000-0000-0000DC410000}"/>
    <cellStyle name="Normal 21 11 7" xfId="30059" xr:uid="{00000000-0005-0000-0000-0000DD410000}"/>
    <cellStyle name="Normal 21 12" xfId="2316" xr:uid="{00000000-0005-0000-0000-0000DE410000}"/>
    <cellStyle name="Normal 21 12 2" xfId="5112" xr:uid="{00000000-0005-0000-0000-0000DF410000}"/>
    <cellStyle name="Normal 21 12 2 2" xfId="10704" xr:uid="{00000000-0005-0000-0000-0000E0410000}"/>
    <cellStyle name="Normal 21 12 2 3" xfId="16287" xr:uid="{00000000-0005-0000-0000-0000E1410000}"/>
    <cellStyle name="Normal 21 12 2 4" xfId="21870" xr:uid="{00000000-0005-0000-0000-0000E2410000}"/>
    <cellStyle name="Normal 21 12 2 5" xfId="27453" xr:uid="{00000000-0005-0000-0000-0000E3410000}"/>
    <cellStyle name="Normal 21 12 2 6" xfId="33036" xr:uid="{00000000-0005-0000-0000-0000E4410000}"/>
    <cellStyle name="Normal 21 12 3" xfId="7914" xr:uid="{00000000-0005-0000-0000-0000E5410000}"/>
    <cellStyle name="Normal 21 12 4" xfId="13497" xr:uid="{00000000-0005-0000-0000-0000E6410000}"/>
    <cellStyle name="Normal 21 12 5" xfId="19080" xr:uid="{00000000-0005-0000-0000-0000E7410000}"/>
    <cellStyle name="Normal 21 12 6" xfId="24663" xr:uid="{00000000-0005-0000-0000-0000E8410000}"/>
    <cellStyle name="Normal 21 12 7" xfId="30246" xr:uid="{00000000-0005-0000-0000-0000E9410000}"/>
    <cellStyle name="Normal 21 13" xfId="2503" xr:uid="{00000000-0005-0000-0000-0000EA410000}"/>
    <cellStyle name="Normal 21 13 2" xfId="5299" xr:uid="{00000000-0005-0000-0000-0000EB410000}"/>
    <cellStyle name="Normal 21 13 2 2" xfId="10891" xr:uid="{00000000-0005-0000-0000-0000EC410000}"/>
    <cellStyle name="Normal 21 13 2 3" xfId="16474" xr:uid="{00000000-0005-0000-0000-0000ED410000}"/>
    <cellStyle name="Normal 21 13 2 4" xfId="22057" xr:uid="{00000000-0005-0000-0000-0000EE410000}"/>
    <cellStyle name="Normal 21 13 2 5" xfId="27640" xr:uid="{00000000-0005-0000-0000-0000EF410000}"/>
    <cellStyle name="Normal 21 13 2 6" xfId="33223" xr:uid="{00000000-0005-0000-0000-0000F0410000}"/>
    <cellStyle name="Normal 21 13 3" xfId="8101" xr:uid="{00000000-0005-0000-0000-0000F1410000}"/>
    <cellStyle name="Normal 21 13 4" xfId="13684" xr:uid="{00000000-0005-0000-0000-0000F2410000}"/>
    <cellStyle name="Normal 21 13 5" xfId="19267" xr:uid="{00000000-0005-0000-0000-0000F3410000}"/>
    <cellStyle name="Normal 21 13 6" xfId="24850" xr:uid="{00000000-0005-0000-0000-0000F4410000}"/>
    <cellStyle name="Normal 21 13 7" xfId="30433" xr:uid="{00000000-0005-0000-0000-0000F5410000}"/>
    <cellStyle name="Normal 21 14" xfId="2690" xr:uid="{00000000-0005-0000-0000-0000F6410000}"/>
    <cellStyle name="Normal 21 14 2" xfId="5486" xr:uid="{00000000-0005-0000-0000-0000F7410000}"/>
    <cellStyle name="Normal 21 14 2 2" xfId="11078" xr:uid="{00000000-0005-0000-0000-0000F8410000}"/>
    <cellStyle name="Normal 21 14 2 3" xfId="16661" xr:uid="{00000000-0005-0000-0000-0000F9410000}"/>
    <cellStyle name="Normal 21 14 2 4" xfId="22244" xr:uid="{00000000-0005-0000-0000-0000FA410000}"/>
    <cellStyle name="Normal 21 14 2 5" xfId="27827" xr:uid="{00000000-0005-0000-0000-0000FB410000}"/>
    <cellStyle name="Normal 21 14 2 6" xfId="33410" xr:uid="{00000000-0005-0000-0000-0000FC410000}"/>
    <cellStyle name="Normal 21 14 3" xfId="8288" xr:uid="{00000000-0005-0000-0000-0000FD410000}"/>
    <cellStyle name="Normal 21 14 4" xfId="13871" xr:uid="{00000000-0005-0000-0000-0000FE410000}"/>
    <cellStyle name="Normal 21 14 5" xfId="19454" xr:uid="{00000000-0005-0000-0000-0000FF410000}"/>
    <cellStyle name="Normal 21 14 6" xfId="25037" xr:uid="{00000000-0005-0000-0000-000000420000}"/>
    <cellStyle name="Normal 21 14 7" xfId="30620" xr:uid="{00000000-0005-0000-0000-000001420000}"/>
    <cellStyle name="Normal 21 15" xfId="2877" xr:uid="{00000000-0005-0000-0000-000002420000}"/>
    <cellStyle name="Normal 21 15 2" xfId="8475" xr:uid="{00000000-0005-0000-0000-000003420000}"/>
    <cellStyle name="Normal 21 15 3" xfId="14058" xr:uid="{00000000-0005-0000-0000-000004420000}"/>
    <cellStyle name="Normal 21 15 4" xfId="19641" xr:uid="{00000000-0005-0000-0000-000005420000}"/>
    <cellStyle name="Normal 21 15 5" xfId="25224" xr:uid="{00000000-0005-0000-0000-000006420000}"/>
    <cellStyle name="Normal 21 15 6" xfId="30807" xr:uid="{00000000-0005-0000-0000-000007420000}"/>
    <cellStyle name="Normal 21 16" xfId="5682" xr:uid="{00000000-0005-0000-0000-000008420000}"/>
    <cellStyle name="Normal 21 17" xfId="11265" xr:uid="{00000000-0005-0000-0000-000009420000}"/>
    <cellStyle name="Normal 21 18" xfId="16848" xr:uid="{00000000-0005-0000-0000-00000A420000}"/>
    <cellStyle name="Normal 21 19" xfId="22431" xr:uid="{00000000-0005-0000-0000-00000B420000}"/>
    <cellStyle name="Normal 21 2" xfId="267" xr:uid="{00000000-0005-0000-0000-00000C420000}"/>
    <cellStyle name="Normal 21 2 2" xfId="1008" xr:uid="{00000000-0005-0000-0000-00000D420000}"/>
    <cellStyle name="Normal 21 2 2 2" xfId="3806" xr:uid="{00000000-0005-0000-0000-00000E420000}"/>
    <cellStyle name="Normal 21 2 2 2 2" xfId="9398" xr:uid="{00000000-0005-0000-0000-00000F420000}"/>
    <cellStyle name="Normal 21 2 2 2 3" xfId="14981" xr:uid="{00000000-0005-0000-0000-000010420000}"/>
    <cellStyle name="Normal 21 2 2 2 4" xfId="20564" xr:uid="{00000000-0005-0000-0000-000011420000}"/>
    <cellStyle name="Normal 21 2 2 2 5" xfId="26147" xr:uid="{00000000-0005-0000-0000-000012420000}"/>
    <cellStyle name="Normal 21 2 2 2 6" xfId="31730" xr:uid="{00000000-0005-0000-0000-000013420000}"/>
    <cellStyle name="Normal 21 2 2 3" xfId="6608" xr:uid="{00000000-0005-0000-0000-000014420000}"/>
    <cellStyle name="Normal 21 2 2 4" xfId="12191" xr:uid="{00000000-0005-0000-0000-000015420000}"/>
    <cellStyle name="Normal 21 2 2 5" xfId="17774" xr:uid="{00000000-0005-0000-0000-000016420000}"/>
    <cellStyle name="Normal 21 2 2 6" xfId="23357" xr:uid="{00000000-0005-0000-0000-000017420000}"/>
    <cellStyle name="Normal 21 2 2 7" xfId="28940" xr:uid="{00000000-0005-0000-0000-000018420000}"/>
    <cellStyle name="Normal 21 2 3" xfId="3065" xr:uid="{00000000-0005-0000-0000-000019420000}"/>
    <cellStyle name="Normal 21 2 3 2" xfId="8659" xr:uid="{00000000-0005-0000-0000-00001A420000}"/>
    <cellStyle name="Normal 21 2 3 3" xfId="14242" xr:uid="{00000000-0005-0000-0000-00001B420000}"/>
    <cellStyle name="Normal 21 2 3 4" xfId="19825" xr:uid="{00000000-0005-0000-0000-00001C420000}"/>
    <cellStyle name="Normal 21 2 3 5" xfId="25408" xr:uid="{00000000-0005-0000-0000-00001D420000}"/>
    <cellStyle name="Normal 21 2 3 6" xfId="30991" xr:uid="{00000000-0005-0000-0000-00001E420000}"/>
    <cellStyle name="Normal 21 2 4" xfId="5869" xr:uid="{00000000-0005-0000-0000-00001F420000}"/>
    <cellStyle name="Normal 21 2 5" xfId="11452" xr:uid="{00000000-0005-0000-0000-000020420000}"/>
    <cellStyle name="Normal 21 2 6" xfId="17035" xr:uid="{00000000-0005-0000-0000-000021420000}"/>
    <cellStyle name="Normal 21 2 7" xfId="22618" xr:uid="{00000000-0005-0000-0000-000022420000}"/>
    <cellStyle name="Normal 21 2 8" xfId="28201" xr:uid="{00000000-0005-0000-0000-000023420000}"/>
    <cellStyle name="Normal 21 20" xfId="28014" xr:uid="{00000000-0005-0000-0000-000024420000}"/>
    <cellStyle name="Normal 21 3" xfId="451" xr:uid="{00000000-0005-0000-0000-000025420000}"/>
    <cellStyle name="Normal 21 3 2" xfId="3249" xr:uid="{00000000-0005-0000-0000-000026420000}"/>
    <cellStyle name="Normal 21 3 2 2" xfId="8843" xr:uid="{00000000-0005-0000-0000-000027420000}"/>
    <cellStyle name="Normal 21 3 2 3" xfId="14426" xr:uid="{00000000-0005-0000-0000-000028420000}"/>
    <cellStyle name="Normal 21 3 2 4" xfId="20009" xr:uid="{00000000-0005-0000-0000-000029420000}"/>
    <cellStyle name="Normal 21 3 2 5" xfId="25592" xr:uid="{00000000-0005-0000-0000-00002A420000}"/>
    <cellStyle name="Normal 21 3 2 6" xfId="31175" xr:uid="{00000000-0005-0000-0000-00002B420000}"/>
    <cellStyle name="Normal 21 3 3" xfId="6053" xr:uid="{00000000-0005-0000-0000-00002C420000}"/>
    <cellStyle name="Normal 21 3 4" xfId="11636" xr:uid="{00000000-0005-0000-0000-00002D420000}"/>
    <cellStyle name="Normal 21 3 5" xfId="17219" xr:uid="{00000000-0005-0000-0000-00002E420000}"/>
    <cellStyle name="Normal 21 3 6" xfId="22802" xr:uid="{00000000-0005-0000-0000-00002F420000}"/>
    <cellStyle name="Normal 21 3 7" xfId="28385" xr:uid="{00000000-0005-0000-0000-000030420000}"/>
    <cellStyle name="Normal 21 4" xfId="638" xr:uid="{00000000-0005-0000-0000-000031420000}"/>
    <cellStyle name="Normal 21 4 2" xfId="3436" xr:uid="{00000000-0005-0000-0000-000032420000}"/>
    <cellStyle name="Normal 21 4 2 2" xfId="9028" xr:uid="{00000000-0005-0000-0000-000033420000}"/>
    <cellStyle name="Normal 21 4 2 3" xfId="14611" xr:uid="{00000000-0005-0000-0000-000034420000}"/>
    <cellStyle name="Normal 21 4 2 4" xfId="20194" xr:uid="{00000000-0005-0000-0000-000035420000}"/>
    <cellStyle name="Normal 21 4 2 5" xfId="25777" xr:uid="{00000000-0005-0000-0000-000036420000}"/>
    <cellStyle name="Normal 21 4 2 6" xfId="31360" xr:uid="{00000000-0005-0000-0000-000037420000}"/>
    <cellStyle name="Normal 21 4 3" xfId="6238" xr:uid="{00000000-0005-0000-0000-000038420000}"/>
    <cellStyle name="Normal 21 4 4" xfId="11821" xr:uid="{00000000-0005-0000-0000-000039420000}"/>
    <cellStyle name="Normal 21 4 5" xfId="17404" xr:uid="{00000000-0005-0000-0000-00003A420000}"/>
    <cellStyle name="Normal 21 4 6" xfId="22987" xr:uid="{00000000-0005-0000-0000-00003B420000}"/>
    <cellStyle name="Normal 21 4 7" xfId="28570" xr:uid="{00000000-0005-0000-0000-00003C420000}"/>
    <cellStyle name="Normal 21 5" xfId="825" xr:uid="{00000000-0005-0000-0000-00003D420000}"/>
    <cellStyle name="Normal 21 5 2" xfId="3623" xr:uid="{00000000-0005-0000-0000-00003E420000}"/>
    <cellStyle name="Normal 21 5 2 2" xfId="9215" xr:uid="{00000000-0005-0000-0000-00003F420000}"/>
    <cellStyle name="Normal 21 5 2 3" xfId="14798" xr:uid="{00000000-0005-0000-0000-000040420000}"/>
    <cellStyle name="Normal 21 5 2 4" xfId="20381" xr:uid="{00000000-0005-0000-0000-000041420000}"/>
    <cellStyle name="Normal 21 5 2 5" xfId="25964" xr:uid="{00000000-0005-0000-0000-000042420000}"/>
    <cellStyle name="Normal 21 5 2 6" xfId="31547" xr:uid="{00000000-0005-0000-0000-000043420000}"/>
    <cellStyle name="Normal 21 5 3" xfId="6425" xr:uid="{00000000-0005-0000-0000-000044420000}"/>
    <cellStyle name="Normal 21 5 4" xfId="12008" xr:uid="{00000000-0005-0000-0000-000045420000}"/>
    <cellStyle name="Normal 21 5 5" xfId="17591" xr:uid="{00000000-0005-0000-0000-000046420000}"/>
    <cellStyle name="Normal 21 5 6" xfId="23174" xr:uid="{00000000-0005-0000-0000-000047420000}"/>
    <cellStyle name="Normal 21 5 7" xfId="28757" xr:uid="{00000000-0005-0000-0000-000048420000}"/>
    <cellStyle name="Normal 21 6" xfId="1192" xr:uid="{00000000-0005-0000-0000-000049420000}"/>
    <cellStyle name="Normal 21 6 2" xfId="3990" xr:uid="{00000000-0005-0000-0000-00004A420000}"/>
    <cellStyle name="Normal 21 6 2 2" xfId="9582" xr:uid="{00000000-0005-0000-0000-00004B420000}"/>
    <cellStyle name="Normal 21 6 2 3" xfId="15165" xr:uid="{00000000-0005-0000-0000-00004C420000}"/>
    <cellStyle name="Normal 21 6 2 4" xfId="20748" xr:uid="{00000000-0005-0000-0000-00004D420000}"/>
    <cellStyle name="Normal 21 6 2 5" xfId="26331" xr:uid="{00000000-0005-0000-0000-00004E420000}"/>
    <cellStyle name="Normal 21 6 2 6" xfId="31914" xr:uid="{00000000-0005-0000-0000-00004F420000}"/>
    <cellStyle name="Normal 21 6 3" xfId="6792" xr:uid="{00000000-0005-0000-0000-000050420000}"/>
    <cellStyle name="Normal 21 6 4" xfId="12375" xr:uid="{00000000-0005-0000-0000-000051420000}"/>
    <cellStyle name="Normal 21 6 5" xfId="17958" xr:uid="{00000000-0005-0000-0000-000052420000}"/>
    <cellStyle name="Normal 21 6 6" xfId="23541" xr:uid="{00000000-0005-0000-0000-000053420000}"/>
    <cellStyle name="Normal 21 6 7" xfId="29124" xr:uid="{00000000-0005-0000-0000-000054420000}"/>
    <cellStyle name="Normal 21 7" xfId="1381" xr:uid="{00000000-0005-0000-0000-000055420000}"/>
    <cellStyle name="Normal 21 7 2" xfId="4177" xr:uid="{00000000-0005-0000-0000-000056420000}"/>
    <cellStyle name="Normal 21 7 2 2" xfId="9769" xr:uid="{00000000-0005-0000-0000-000057420000}"/>
    <cellStyle name="Normal 21 7 2 3" xfId="15352" xr:uid="{00000000-0005-0000-0000-000058420000}"/>
    <cellStyle name="Normal 21 7 2 4" xfId="20935" xr:uid="{00000000-0005-0000-0000-000059420000}"/>
    <cellStyle name="Normal 21 7 2 5" xfId="26518" xr:uid="{00000000-0005-0000-0000-00005A420000}"/>
    <cellStyle name="Normal 21 7 2 6" xfId="32101" xr:uid="{00000000-0005-0000-0000-00005B420000}"/>
    <cellStyle name="Normal 21 7 3" xfId="6979" xr:uid="{00000000-0005-0000-0000-00005C420000}"/>
    <cellStyle name="Normal 21 7 4" xfId="12562" xr:uid="{00000000-0005-0000-0000-00005D420000}"/>
    <cellStyle name="Normal 21 7 5" xfId="18145" xr:uid="{00000000-0005-0000-0000-00005E420000}"/>
    <cellStyle name="Normal 21 7 6" xfId="23728" xr:uid="{00000000-0005-0000-0000-00005F420000}"/>
    <cellStyle name="Normal 21 7 7" xfId="29311" xr:uid="{00000000-0005-0000-0000-000060420000}"/>
    <cellStyle name="Normal 21 8" xfId="1568" xr:uid="{00000000-0005-0000-0000-000061420000}"/>
    <cellStyle name="Normal 21 8 2" xfId="4364" xr:uid="{00000000-0005-0000-0000-000062420000}"/>
    <cellStyle name="Normal 21 8 2 2" xfId="9956" xr:uid="{00000000-0005-0000-0000-000063420000}"/>
    <cellStyle name="Normal 21 8 2 3" xfId="15539" xr:uid="{00000000-0005-0000-0000-000064420000}"/>
    <cellStyle name="Normal 21 8 2 4" xfId="21122" xr:uid="{00000000-0005-0000-0000-000065420000}"/>
    <cellStyle name="Normal 21 8 2 5" xfId="26705" xr:uid="{00000000-0005-0000-0000-000066420000}"/>
    <cellStyle name="Normal 21 8 2 6" xfId="32288" xr:uid="{00000000-0005-0000-0000-000067420000}"/>
    <cellStyle name="Normal 21 8 3" xfId="7166" xr:uid="{00000000-0005-0000-0000-000068420000}"/>
    <cellStyle name="Normal 21 8 4" xfId="12749" xr:uid="{00000000-0005-0000-0000-000069420000}"/>
    <cellStyle name="Normal 21 8 5" xfId="18332" xr:uid="{00000000-0005-0000-0000-00006A420000}"/>
    <cellStyle name="Normal 21 8 6" xfId="23915" xr:uid="{00000000-0005-0000-0000-00006B420000}"/>
    <cellStyle name="Normal 21 8 7" xfId="29498" xr:uid="{00000000-0005-0000-0000-00006C420000}"/>
    <cellStyle name="Normal 21 9" xfId="1755" xr:uid="{00000000-0005-0000-0000-00006D420000}"/>
    <cellStyle name="Normal 21 9 2" xfId="4551" xr:uid="{00000000-0005-0000-0000-00006E420000}"/>
    <cellStyle name="Normal 21 9 2 2" xfId="10143" xr:uid="{00000000-0005-0000-0000-00006F420000}"/>
    <cellStyle name="Normal 21 9 2 3" xfId="15726" xr:uid="{00000000-0005-0000-0000-000070420000}"/>
    <cellStyle name="Normal 21 9 2 4" xfId="21309" xr:uid="{00000000-0005-0000-0000-000071420000}"/>
    <cellStyle name="Normal 21 9 2 5" xfId="26892" xr:uid="{00000000-0005-0000-0000-000072420000}"/>
    <cellStyle name="Normal 21 9 2 6" xfId="32475" xr:uid="{00000000-0005-0000-0000-000073420000}"/>
    <cellStyle name="Normal 21 9 3" xfId="7353" xr:uid="{00000000-0005-0000-0000-000074420000}"/>
    <cellStyle name="Normal 21 9 4" xfId="12936" xr:uid="{00000000-0005-0000-0000-000075420000}"/>
    <cellStyle name="Normal 21 9 5" xfId="18519" xr:uid="{00000000-0005-0000-0000-000076420000}"/>
    <cellStyle name="Normal 21 9 6" xfId="24102" xr:uid="{00000000-0005-0000-0000-000077420000}"/>
    <cellStyle name="Normal 21 9 7" xfId="29685" xr:uid="{00000000-0005-0000-0000-000078420000}"/>
    <cellStyle name="Normal 22" xfId="34" xr:uid="{00000000-0005-0000-0000-000079420000}"/>
    <cellStyle name="Normal 22 10" xfId="1943" xr:uid="{00000000-0005-0000-0000-00007A420000}"/>
    <cellStyle name="Normal 22 10 2" xfId="4739" xr:uid="{00000000-0005-0000-0000-00007B420000}"/>
    <cellStyle name="Normal 22 10 2 2" xfId="10331" xr:uid="{00000000-0005-0000-0000-00007C420000}"/>
    <cellStyle name="Normal 22 10 2 3" xfId="15914" xr:uid="{00000000-0005-0000-0000-00007D420000}"/>
    <cellStyle name="Normal 22 10 2 4" xfId="21497" xr:uid="{00000000-0005-0000-0000-00007E420000}"/>
    <cellStyle name="Normal 22 10 2 5" xfId="27080" xr:uid="{00000000-0005-0000-0000-00007F420000}"/>
    <cellStyle name="Normal 22 10 2 6" xfId="32663" xr:uid="{00000000-0005-0000-0000-000080420000}"/>
    <cellStyle name="Normal 22 10 3" xfId="7541" xr:uid="{00000000-0005-0000-0000-000081420000}"/>
    <cellStyle name="Normal 22 10 4" xfId="13124" xr:uid="{00000000-0005-0000-0000-000082420000}"/>
    <cellStyle name="Normal 22 10 5" xfId="18707" xr:uid="{00000000-0005-0000-0000-000083420000}"/>
    <cellStyle name="Normal 22 10 6" xfId="24290" xr:uid="{00000000-0005-0000-0000-000084420000}"/>
    <cellStyle name="Normal 22 10 7" xfId="29873" xr:uid="{00000000-0005-0000-0000-000085420000}"/>
    <cellStyle name="Normal 22 11" xfId="2130" xr:uid="{00000000-0005-0000-0000-000086420000}"/>
    <cellStyle name="Normal 22 11 2" xfId="4926" xr:uid="{00000000-0005-0000-0000-000087420000}"/>
    <cellStyle name="Normal 22 11 2 2" xfId="10518" xr:uid="{00000000-0005-0000-0000-000088420000}"/>
    <cellStyle name="Normal 22 11 2 3" xfId="16101" xr:uid="{00000000-0005-0000-0000-000089420000}"/>
    <cellStyle name="Normal 22 11 2 4" xfId="21684" xr:uid="{00000000-0005-0000-0000-00008A420000}"/>
    <cellStyle name="Normal 22 11 2 5" xfId="27267" xr:uid="{00000000-0005-0000-0000-00008B420000}"/>
    <cellStyle name="Normal 22 11 2 6" xfId="32850" xr:uid="{00000000-0005-0000-0000-00008C420000}"/>
    <cellStyle name="Normal 22 11 3" xfId="7728" xr:uid="{00000000-0005-0000-0000-00008D420000}"/>
    <cellStyle name="Normal 22 11 4" xfId="13311" xr:uid="{00000000-0005-0000-0000-00008E420000}"/>
    <cellStyle name="Normal 22 11 5" xfId="18894" xr:uid="{00000000-0005-0000-0000-00008F420000}"/>
    <cellStyle name="Normal 22 11 6" xfId="24477" xr:uid="{00000000-0005-0000-0000-000090420000}"/>
    <cellStyle name="Normal 22 11 7" xfId="30060" xr:uid="{00000000-0005-0000-0000-000091420000}"/>
    <cellStyle name="Normal 22 12" xfId="2317" xr:uid="{00000000-0005-0000-0000-000092420000}"/>
    <cellStyle name="Normal 22 12 2" xfId="5113" xr:uid="{00000000-0005-0000-0000-000093420000}"/>
    <cellStyle name="Normal 22 12 2 2" xfId="10705" xr:uid="{00000000-0005-0000-0000-000094420000}"/>
    <cellStyle name="Normal 22 12 2 3" xfId="16288" xr:uid="{00000000-0005-0000-0000-000095420000}"/>
    <cellStyle name="Normal 22 12 2 4" xfId="21871" xr:uid="{00000000-0005-0000-0000-000096420000}"/>
    <cellStyle name="Normal 22 12 2 5" xfId="27454" xr:uid="{00000000-0005-0000-0000-000097420000}"/>
    <cellStyle name="Normal 22 12 2 6" xfId="33037" xr:uid="{00000000-0005-0000-0000-000098420000}"/>
    <cellStyle name="Normal 22 12 3" xfId="7915" xr:uid="{00000000-0005-0000-0000-000099420000}"/>
    <cellStyle name="Normal 22 12 4" xfId="13498" xr:uid="{00000000-0005-0000-0000-00009A420000}"/>
    <cellStyle name="Normal 22 12 5" xfId="19081" xr:uid="{00000000-0005-0000-0000-00009B420000}"/>
    <cellStyle name="Normal 22 12 6" xfId="24664" xr:uid="{00000000-0005-0000-0000-00009C420000}"/>
    <cellStyle name="Normal 22 12 7" xfId="30247" xr:uid="{00000000-0005-0000-0000-00009D420000}"/>
    <cellStyle name="Normal 22 13" xfId="2504" xr:uid="{00000000-0005-0000-0000-00009E420000}"/>
    <cellStyle name="Normal 22 13 2" xfId="5300" xr:uid="{00000000-0005-0000-0000-00009F420000}"/>
    <cellStyle name="Normal 22 13 2 2" xfId="10892" xr:uid="{00000000-0005-0000-0000-0000A0420000}"/>
    <cellStyle name="Normal 22 13 2 3" xfId="16475" xr:uid="{00000000-0005-0000-0000-0000A1420000}"/>
    <cellStyle name="Normal 22 13 2 4" xfId="22058" xr:uid="{00000000-0005-0000-0000-0000A2420000}"/>
    <cellStyle name="Normal 22 13 2 5" xfId="27641" xr:uid="{00000000-0005-0000-0000-0000A3420000}"/>
    <cellStyle name="Normal 22 13 2 6" xfId="33224" xr:uid="{00000000-0005-0000-0000-0000A4420000}"/>
    <cellStyle name="Normal 22 13 3" xfId="8102" xr:uid="{00000000-0005-0000-0000-0000A5420000}"/>
    <cellStyle name="Normal 22 13 4" xfId="13685" xr:uid="{00000000-0005-0000-0000-0000A6420000}"/>
    <cellStyle name="Normal 22 13 5" xfId="19268" xr:uid="{00000000-0005-0000-0000-0000A7420000}"/>
    <cellStyle name="Normal 22 13 6" xfId="24851" xr:uid="{00000000-0005-0000-0000-0000A8420000}"/>
    <cellStyle name="Normal 22 13 7" xfId="30434" xr:uid="{00000000-0005-0000-0000-0000A9420000}"/>
    <cellStyle name="Normal 22 14" xfId="2691" xr:uid="{00000000-0005-0000-0000-0000AA420000}"/>
    <cellStyle name="Normal 22 14 2" xfId="5487" xr:uid="{00000000-0005-0000-0000-0000AB420000}"/>
    <cellStyle name="Normal 22 14 2 2" xfId="11079" xr:uid="{00000000-0005-0000-0000-0000AC420000}"/>
    <cellStyle name="Normal 22 14 2 3" xfId="16662" xr:uid="{00000000-0005-0000-0000-0000AD420000}"/>
    <cellStyle name="Normal 22 14 2 4" xfId="22245" xr:uid="{00000000-0005-0000-0000-0000AE420000}"/>
    <cellStyle name="Normal 22 14 2 5" xfId="27828" xr:uid="{00000000-0005-0000-0000-0000AF420000}"/>
    <cellStyle name="Normal 22 14 2 6" xfId="33411" xr:uid="{00000000-0005-0000-0000-0000B0420000}"/>
    <cellStyle name="Normal 22 14 3" xfId="8289" xr:uid="{00000000-0005-0000-0000-0000B1420000}"/>
    <cellStyle name="Normal 22 14 4" xfId="13872" xr:uid="{00000000-0005-0000-0000-0000B2420000}"/>
    <cellStyle name="Normal 22 14 5" xfId="19455" xr:uid="{00000000-0005-0000-0000-0000B3420000}"/>
    <cellStyle name="Normal 22 14 6" xfId="25038" xr:uid="{00000000-0005-0000-0000-0000B4420000}"/>
    <cellStyle name="Normal 22 14 7" xfId="30621" xr:uid="{00000000-0005-0000-0000-0000B5420000}"/>
    <cellStyle name="Normal 22 15" xfId="2878" xr:uid="{00000000-0005-0000-0000-0000B6420000}"/>
    <cellStyle name="Normal 22 15 2" xfId="8476" xr:uid="{00000000-0005-0000-0000-0000B7420000}"/>
    <cellStyle name="Normal 22 15 3" xfId="14059" xr:uid="{00000000-0005-0000-0000-0000B8420000}"/>
    <cellStyle name="Normal 22 15 4" xfId="19642" xr:uid="{00000000-0005-0000-0000-0000B9420000}"/>
    <cellStyle name="Normal 22 15 5" xfId="25225" xr:uid="{00000000-0005-0000-0000-0000BA420000}"/>
    <cellStyle name="Normal 22 15 6" xfId="30808" xr:uid="{00000000-0005-0000-0000-0000BB420000}"/>
    <cellStyle name="Normal 22 16" xfId="5683" xr:uid="{00000000-0005-0000-0000-0000BC420000}"/>
    <cellStyle name="Normal 22 17" xfId="11266" xr:uid="{00000000-0005-0000-0000-0000BD420000}"/>
    <cellStyle name="Normal 22 18" xfId="16849" xr:uid="{00000000-0005-0000-0000-0000BE420000}"/>
    <cellStyle name="Normal 22 19" xfId="22432" xr:uid="{00000000-0005-0000-0000-0000BF420000}"/>
    <cellStyle name="Normal 22 2" xfId="268" xr:uid="{00000000-0005-0000-0000-0000C0420000}"/>
    <cellStyle name="Normal 22 2 2" xfId="1009" xr:uid="{00000000-0005-0000-0000-0000C1420000}"/>
    <cellStyle name="Normal 22 2 2 2" xfId="3807" xr:uid="{00000000-0005-0000-0000-0000C2420000}"/>
    <cellStyle name="Normal 22 2 2 2 2" xfId="9399" xr:uid="{00000000-0005-0000-0000-0000C3420000}"/>
    <cellStyle name="Normal 22 2 2 2 3" xfId="14982" xr:uid="{00000000-0005-0000-0000-0000C4420000}"/>
    <cellStyle name="Normal 22 2 2 2 4" xfId="20565" xr:uid="{00000000-0005-0000-0000-0000C5420000}"/>
    <cellStyle name="Normal 22 2 2 2 5" xfId="26148" xr:uid="{00000000-0005-0000-0000-0000C6420000}"/>
    <cellStyle name="Normal 22 2 2 2 6" xfId="31731" xr:uid="{00000000-0005-0000-0000-0000C7420000}"/>
    <cellStyle name="Normal 22 2 2 3" xfId="6609" xr:uid="{00000000-0005-0000-0000-0000C8420000}"/>
    <cellStyle name="Normal 22 2 2 4" xfId="12192" xr:uid="{00000000-0005-0000-0000-0000C9420000}"/>
    <cellStyle name="Normal 22 2 2 5" xfId="17775" xr:uid="{00000000-0005-0000-0000-0000CA420000}"/>
    <cellStyle name="Normal 22 2 2 6" xfId="23358" xr:uid="{00000000-0005-0000-0000-0000CB420000}"/>
    <cellStyle name="Normal 22 2 2 7" xfId="28941" xr:uid="{00000000-0005-0000-0000-0000CC420000}"/>
    <cellStyle name="Normal 22 2 3" xfId="3066" xr:uid="{00000000-0005-0000-0000-0000CD420000}"/>
    <cellStyle name="Normal 22 2 3 2" xfId="8660" xr:uid="{00000000-0005-0000-0000-0000CE420000}"/>
    <cellStyle name="Normal 22 2 3 3" xfId="14243" xr:uid="{00000000-0005-0000-0000-0000CF420000}"/>
    <cellStyle name="Normal 22 2 3 4" xfId="19826" xr:uid="{00000000-0005-0000-0000-0000D0420000}"/>
    <cellStyle name="Normal 22 2 3 5" xfId="25409" xr:uid="{00000000-0005-0000-0000-0000D1420000}"/>
    <cellStyle name="Normal 22 2 3 6" xfId="30992" xr:uid="{00000000-0005-0000-0000-0000D2420000}"/>
    <cellStyle name="Normal 22 2 4" xfId="5870" xr:uid="{00000000-0005-0000-0000-0000D3420000}"/>
    <cellStyle name="Normal 22 2 5" xfId="11453" xr:uid="{00000000-0005-0000-0000-0000D4420000}"/>
    <cellStyle name="Normal 22 2 6" xfId="17036" xr:uid="{00000000-0005-0000-0000-0000D5420000}"/>
    <cellStyle name="Normal 22 2 7" xfId="22619" xr:uid="{00000000-0005-0000-0000-0000D6420000}"/>
    <cellStyle name="Normal 22 2 8" xfId="28202" xr:uid="{00000000-0005-0000-0000-0000D7420000}"/>
    <cellStyle name="Normal 22 20" xfId="28015" xr:uid="{00000000-0005-0000-0000-0000D8420000}"/>
    <cellStyle name="Normal 22 3" xfId="452" xr:uid="{00000000-0005-0000-0000-0000D9420000}"/>
    <cellStyle name="Normal 22 3 2" xfId="3250" xr:uid="{00000000-0005-0000-0000-0000DA420000}"/>
    <cellStyle name="Normal 22 3 2 2" xfId="8844" xr:uid="{00000000-0005-0000-0000-0000DB420000}"/>
    <cellStyle name="Normal 22 3 2 3" xfId="14427" xr:uid="{00000000-0005-0000-0000-0000DC420000}"/>
    <cellStyle name="Normal 22 3 2 4" xfId="20010" xr:uid="{00000000-0005-0000-0000-0000DD420000}"/>
    <cellStyle name="Normal 22 3 2 5" xfId="25593" xr:uid="{00000000-0005-0000-0000-0000DE420000}"/>
    <cellStyle name="Normal 22 3 2 6" xfId="31176" xr:uid="{00000000-0005-0000-0000-0000DF420000}"/>
    <cellStyle name="Normal 22 3 3" xfId="6054" xr:uid="{00000000-0005-0000-0000-0000E0420000}"/>
    <cellStyle name="Normal 22 3 4" xfId="11637" xr:uid="{00000000-0005-0000-0000-0000E1420000}"/>
    <cellStyle name="Normal 22 3 5" xfId="17220" xr:uid="{00000000-0005-0000-0000-0000E2420000}"/>
    <cellStyle name="Normal 22 3 6" xfId="22803" xr:uid="{00000000-0005-0000-0000-0000E3420000}"/>
    <cellStyle name="Normal 22 3 7" xfId="28386" xr:uid="{00000000-0005-0000-0000-0000E4420000}"/>
    <cellStyle name="Normal 22 4" xfId="639" xr:uid="{00000000-0005-0000-0000-0000E5420000}"/>
    <cellStyle name="Normal 22 4 2" xfId="3437" xr:uid="{00000000-0005-0000-0000-0000E6420000}"/>
    <cellStyle name="Normal 22 4 2 2" xfId="9029" xr:uid="{00000000-0005-0000-0000-0000E7420000}"/>
    <cellStyle name="Normal 22 4 2 3" xfId="14612" xr:uid="{00000000-0005-0000-0000-0000E8420000}"/>
    <cellStyle name="Normal 22 4 2 4" xfId="20195" xr:uid="{00000000-0005-0000-0000-0000E9420000}"/>
    <cellStyle name="Normal 22 4 2 5" xfId="25778" xr:uid="{00000000-0005-0000-0000-0000EA420000}"/>
    <cellStyle name="Normal 22 4 2 6" xfId="31361" xr:uid="{00000000-0005-0000-0000-0000EB420000}"/>
    <cellStyle name="Normal 22 4 3" xfId="6239" xr:uid="{00000000-0005-0000-0000-0000EC420000}"/>
    <cellStyle name="Normal 22 4 4" xfId="11822" xr:uid="{00000000-0005-0000-0000-0000ED420000}"/>
    <cellStyle name="Normal 22 4 5" xfId="17405" xr:uid="{00000000-0005-0000-0000-0000EE420000}"/>
    <cellStyle name="Normal 22 4 6" xfId="22988" xr:uid="{00000000-0005-0000-0000-0000EF420000}"/>
    <cellStyle name="Normal 22 4 7" xfId="28571" xr:uid="{00000000-0005-0000-0000-0000F0420000}"/>
    <cellStyle name="Normal 22 5" xfId="826" xr:uid="{00000000-0005-0000-0000-0000F1420000}"/>
    <cellStyle name="Normal 22 5 2" xfId="3624" xr:uid="{00000000-0005-0000-0000-0000F2420000}"/>
    <cellStyle name="Normal 22 5 2 2" xfId="9216" xr:uid="{00000000-0005-0000-0000-0000F3420000}"/>
    <cellStyle name="Normal 22 5 2 3" xfId="14799" xr:uid="{00000000-0005-0000-0000-0000F4420000}"/>
    <cellStyle name="Normal 22 5 2 4" xfId="20382" xr:uid="{00000000-0005-0000-0000-0000F5420000}"/>
    <cellStyle name="Normal 22 5 2 5" xfId="25965" xr:uid="{00000000-0005-0000-0000-0000F6420000}"/>
    <cellStyle name="Normal 22 5 2 6" xfId="31548" xr:uid="{00000000-0005-0000-0000-0000F7420000}"/>
    <cellStyle name="Normal 22 5 3" xfId="6426" xr:uid="{00000000-0005-0000-0000-0000F8420000}"/>
    <cellStyle name="Normal 22 5 4" xfId="12009" xr:uid="{00000000-0005-0000-0000-0000F9420000}"/>
    <cellStyle name="Normal 22 5 5" xfId="17592" xr:uid="{00000000-0005-0000-0000-0000FA420000}"/>
    <cellStyle name="Normal 22 5 6" xfId="23175" xr:uid="{00000000-0005-0000-0000-0000FB420000}"/>
    <cellStyle name="Normal 22 5 7" xfId="28758" xr:uid="{00000000-0005-0000-0000-0000FC420000}"/>
    <cellStyle name="Normal 22 6" xfId="1193" xr:uid="{00000000-0005-0000-0000-0000FD420000}"/>
    <cellStyle name="Normal 22 6 2" xfId="3991" xr:uid="{00000000-0005-0000-0000-0000FE420000}"/>
    <cellStyle name="Normal 22 6 2 2" xfId="9583" xr:uid="{00000000-0005-0000-0000-0000FF420000}"/>
    <cellStyle name="Normal 22 6 2 3" xfId="15166" xr:uid="{00000000-0005-0000-0000-000000430000}"/>
    <cellStyle name="Normal 22 6 2 4" xfId="20749" xr:uid="{00000000-0005-0000-0000-000001430000}"/>
    <cellStyle name="Normal 22 6 2 5" xfId="26332" xr:uid="{00000000-0005-0000-0000-000002430000}"/>
    <cellStyle name="Normal 22 6 2 6" xfId="31915" xr:uid="{00000000-0005-0000-0000-000003430000}"/>
    <cellStyle name="Normal 22 6 3" xfId="6793" xr:uid="{00000000-0005-0000-0000-000004430000}"/>
    <cellStyle name="Normal 22 6 4" xfId="12376" xr:uid="{00000000-0005-0000-0000-000005430000}"/>
    <cellStyle name="Normal 22 6 5" xfId="17959" xr:uid="{00000000-0005-0000-0000-000006430000}"/>
    <cellStyle name="Normal 22 6 6" xfId="23542" xr:uid="{00000000-0005-0000-0000-000007430000}"/>
    <cellStyle name="Normal 22 6 7" xfId="29125" xr:uid="{00000000-0005-0000-0000-000008430000}"/>
    <cellStyle name="Normal 22 7" xfId="1382" xr:uid="{00000000-0005-0000-0000-000009430000}"/>
    <cellStyle name="Normal 22 7 2" xfId="4178" xr:uid="{00000000-0005-0000-0000-00000A430000}"/>
    <cellStyle name="Normal 22 7 2 2" xfId="9770" xr:uid="{00000000-0005-0000-0000-00000B430000}"/>
    <cellStyle name="Normal 22 7 2 3" xfId="15353" xr:uid="{00000000-0005-0000-0000-00000C430000}"/>
    <cellStyle name="Normal 22 7 2 4" xfId="20936" xr:uid="{00000000-0005-0000-0000-00000D430000}"/>
    <cellStyle name="Normal 22 7 2 5" xfId="26519" xr:uid="{00000000-0005-0000-0000-00000E430000}"/>
    <cellStyle name="Normal 22 7 2 6" xfId="32102" xr:uid="{00000000-0005-0000-0000-00000F430000}"/>
    <cellStyle name="Normal 22 7 3" xfId="6980" xr:uid="{00000000-0005-0000-0000-000010430000}"/>
    <cellStyle name="Normal 22 7 4" xfId="12563" xr:uid="{00000000-0005-0000-0000-000011430000}"/>
    <cellStyle name="Normal 22 7 5" xfId="18146" xr:uid="{00000000-0005-0000-0000-000012430000}"/>
    <cellStyle name="Normal 22 7 6" xfId="23729" xr:uid="{00000000-0005-0000-0000-000013430000}"/>
    <cellStyle name="Normal 22 7 7" xfId="29312" xr:uid="{00000000-0005-0000-0000-000014430000}"/>
    <cellStyle name="Normal 22 8" xfId="1569" xr:uid="{00000000-0005-0000-0000-000015430000}"/>
    <cellStyle name="Normal 22 8 2" xfId="4365" xr:uid="{00000000-0005-0000-0000-000016430000}"/>
    <cellStyle name="Normal 22 8 2 2" xfId="9957" xr:uid="{00000000-0005-0000-0000-000017430000}"/>
    <cellStyle name="Normal 22 8 2 3" xfId="15540" xr:uid="{00000000-0005-0000-0000-000018430000}"/>
    <cellStyle name="Normal 22 8 2 4" xfId="21123" xr:uid="{00000000-0005-0000-0000-000019430000}"/>
    <cellStyle name="Normal 22 8 2 5" xfId="26706" xr:uid="{00000000-0005-0000-0000-00001A430000}"/>
    <cellStyle name="Normal 22 8 2 6" xfId="32289" xr:uid="{00000000-0005-0000-0000-00001B430000}"/>
    <cellStyle name="Normal 22 8 3" xfId="7167" xr:uid="{00000000-0005-0000-0000-00001C430000}"/>
    <cellStyle name="Normal 22 8 4" xfId="12750" xr:uid="{00000000-0005-0000-0000-00001D430000}"/>
    <cellStyle name="Normal 22 8 5" xfId="18333" xr:uid="{00000000-0005-0000-0000-00001E430000}"/>
    <cellStyle name="Normal 22 8 6" xfId="23916" xr:uid="{00000000-0005-0000-0000-00001F430000}"/>
    <cellStyle name="Normal 22 8 7" xfId="29499" xr:uid="{00000000-0005-0000-0000-000020430000}"/>
    <cellStyle name="Normal 22 9" xfId="1756" xr:uid="{00000000-0005-0000-0000-000021430000}"/>
    <cellStyle name="Normal 22 9 2" xfId="4552" xr:uid="{00000000-0005-0000-0000-000022430000}"/>
    <cellStyle name="Normal 22 9 2 2" xfId="10144" xr:uid="{00000000-0005-0000-0000-000023430000}"/>
    <cellStyle name="Normal 22 9 2 3" xfId="15727" xr:uid="{00000000-0005-0000-0000-000024430000}"/>
    <cellStyle name="Normal 22 9 2 4" xfId="21310" xr:uid="{00000000-0005-0000-0000-000025430000}"/>
    <cellStyle name="Normal 22 9 2 5" xfId="26893" xr:uid="{00000000-0005-0000-0000-000026430000}"/>
    <cellStyle name="Normal 22 9 2 6" xfId="32476" xr:uid="{00000000-0005-0000-0000-000027430000}"/>
    <cellStyle name="Normal 22 9 3" xfId="7354" xr:uid="{00000000-0005-0000-0000-000028430000}"/>
    <cellStyle name="Normal 22 9 4" xfId="12937" xr:uid="{00000000-0005-0000-0000-000029430000}"/>
    <cellStyle name="Normal 22 9 5" xfId="18520" xr:uid="{00000000-0005-0000-0000-00002A430000}"/>
    <cellStyle name="Normal 22 9 6" xfId="24103" xr:uid="{00000000-0005-0000-0000-00002B430000}"/>
    <cellStyle name="Normal 22 9 7" xfId="29686" xr:uid="{00000000-0005-0000-0000-00002C430000}"/>
    <cellStyle name="Normal 23" xfId="13" xr:uid="{00000000-0005-0000-0000-00002D430000}"/>
    <cellStyle name="Normal 23 10" xfId="1924" xr:uid="{00000000-0005-0000-0000-00002E430000}"/>
    <cellStyle name="Normal 23 10 2" xfId="4720" xr:uid="{00000000-0005-0000-0000-00002F430000}"/>
    <cellStyle name="Normal 23 10 2 2" xfId="10312" xr:uid="{00000000-0005-0000-0000-000030430000}"/>
    <cellStyle name="Normal 23 10 2 3" xfId="15895" xr:uid="{00000000-0005-0000-0000-000031430000}"/>
    <cellStyle name="Normal 23 10 2 4" xfId="21478" xr:uid="{00000000-0005-0000-0000-000032430000}"/>
    <cellStyle name="Normal 23 10 2 5" xfId="27061" xr:uid="{00000000-0005-0000-0000-000033430000}"/>
    <cellStyle name="Normal 23 10 2 6" xfId="32644" xr:uid="{00000000-0005-0000-0000-000034430000}"/>
    <cellStyle name="Normal 23 10 3" xfId="7522" xr:uid="{00000000-0005-0000-0000-000035430000}"/>
    <cellStyle name="Normal 23 10 4" xfId="13105" xr:uid="{00000000-0005-0000-0000-000036430000}"/>
    <cellStyle name="Normal 23 10 5" xfId="18688" xr:uid="{00000000-0005-0000-0000-000037430000}"/>
    <cellStyle name="Normal 23 10 6" xfId="24271" xr:uid="{00000000-0005-0000-0000-000038430000}"/>
    <cellStyle name="Normal 23 10 7" xfId="29854" xr:uid="{00000000-0005-0000-0000-000039430000}"/>
    <cellStyle name="Normal 23 11" xfId="2111" xr:uid="{00000000-0005-0000-0000-00003A430000}"/>
    <cellStyle name="Normal 23 11 2" xfId="4907" xr:uid="{00000000-0005-0000-0000-00003B430000}"/>
    <cellStyle name="Normal 23 11 2 2" xfId="10499" xr:uid="{00000000-0005-0000-0000-00003C430000}"/>
    <cellStyle name="Normal 23 11 2 3" xfId="16082" xr:uid="{00000000-0005-0000-0000-00003D430000}"/>
    <cellStyle name="Normal 23 11 2 4" xfId="21665" xr:uid="{00000000-0005-0000-0000-00003E430000}"/>
    <cellStyle name="Normal 23 11 2 5" xfId="27248" xr:uid="{00000000-0005-0000-0000-00003F430000}"/>
    <cellStyle name="Normal 23 11 2 6" xfId="32831" xr:uid="{00000000-0005-0000-0000-000040430000}"/>
    <cellStyle name="Normal 23 11 3" xfId="7709" xr:uid="{00000000-0005-0000-0000-000041430000}"/>
    <cellStyle name="Normal 23 11 4" xfId="13292" xr:uid="{00000000-0005-0000-0000-000042430000}"/>
    <cellStyle name="Normal 23 11 5" xfId="18875" xr:uid="{00000000-0005-0000-0000-000043430000}"/>
    <cellStyle name="Normal 23 11 6" xfId="24458" xr:uid="{00000000-0005-0000-0000-000044430000}"/>
    <cellStyle name="Normal 23 11 7" xfId="30041" xr:uid="{00000000-0005-0000-0000-000045430000}"/>
    <cellStyle name="Normal 23 12" xfId="2298" xr:uid="{00000000-0005-0000-0000-000046430000}"/>
    <cellStyle name="Normal 23 12 2" xfId="5094" xr:uid="{00000000-0005-0000-0000-000047430000}"/>
    <cellStyle name="Normal 23 12 2 2" xfId="10686" xr:uid="{00000000-0005-0000-0000-000048430000}"/>
    <cellStyle name="Normal 23 12 2 3" xfId="16269" xr:uid="{00000000-0005-0000-0000-000049430000}"/>
    <cellStyle name="Normal 23 12 2 4" xfId="21852" xr:uid="{00000000-0005-0000-0000-00004A430000}"/>
    <cellStyle name="Normal 23 12 2 5" xfId="27435" xr:uid="{00000000-0005-0000-0000-00004B430000}"/>
    <cellStyle name="Normal 23 12 2 6" xfId="33018" xr:uid="{00000000-0005-0000-0000-00004C430000}"/>
    <cellStyle name="Normal 23 12 3" xfId="7896" xr:uid="{00000000-0005-0000-0000-00004D430000}"/>
    <cellStyle name="Normal 23 12 4" xfId="13479" xr:uid="{00000000-0005-0000-0000-00004E430000}"/>
    <cellStyle name="Normal 23 12 5" xfId="19062" xr:uid="{00000000-0005-0000-0000-00004F430000}"/>
    <cellStyle name="Normal 23 12 6" xfId="24645" xr:uid="{00000000-0005-0000-0000-000050430000}"/>
    <cellStyle name="Normal 23 12 7" xfId="30228" xr:uid="{00000000-0005-0000-0000-000051430000}"/>
    <cellStyle name="Normal 23 13" xfId="2485" xr:uid="{00000000-0005-0000-0000-000052430000}"/>
    <cellStyle name="Normal 23 13 2" xfId="5281" xr:uid="{00000000-0005-0000-0000-000053430000}"/>
    <cellStyle name="Normal 23 13 2 2" xfId="10873" xr:uid="{00000000-0005-0000-0000-000054430000}"/>
    <cellStyle name="Normal 23 13 2 3" xfId="16456" xr:uid="{00000000-0005-0000-0000-000055430000}"/>
    <cellStyle name="Normal 23 13 2 4" xfId="22039" xr:uid="{00000000-0005-0000-0000-000056430000}"/>
    <cellStyle name="Normal 23 13 2 5" xfId="27622" xr:uid="{00000000-0005-0000-0000-000057430000}"/>
    <cellStyle name="Normal 23 13 2 6" xfId="33205" xr:uid="{00000000-0005-0000-0000-000058430000}"/>
    <cellStyle name="Normal 23 13 3" xfId="8083" xr:uid="{00000000-0005-0000-0000-000059430000}"/>
    <cellStyle name="Normal 23 13 4" xfId="13666" xr:uid="{00000000-0005-0000-0000-00005A430000}"/>
    <cellStyle name="Normal 23 13 5" xfId="19249" xr:uid="{00000000-0005-0000-0000-00005B430000}"/>
    <cellStyle name="Normal 23 13 6" xfId="24832" xr:uid="{00000000-0005-0000-0000-00005C430000}"/>
    <cellStyle name="Normal 23 13 7" xfId="30415" xr:uid="{00000000-0005-0000-0000-00005D430000}"/>
    <cellStyle name="Normal 23 14" xfId="2672" xr:uid="{00000000-0005-0000-0000-00005E430000}"/>
    <cellStyle name="Normal 23 14 2" xfId="5468" xr:uid="{00000000-0005-0000-0000-00005F430000}"/>
    <cellStyle name="Normal 23 14 2 2" xfId="11060" xr:uid="{00000000-0005-0000-0000-000060430000}"/>
    <cellStyle name="Normal 23 14 2 3" xfId="16643" xr:uid="{00000000-0005-0000-0000-000061430000}"/>
    <cellStyle name="Normal 23 14 2 4" xfId="22226" xr:uid="{00000000-0005-0000-0000-000062430000}"/>
    <cellStyle name="Normal 23 14 2 5" xfId="27809" xr:uid="{00000000-0005-0000-0000-000063430000}"/>
    <cellStyle name="Normal 23 14 2 6" xfId="33392" xr:uid="{00000000-0005-0000-0000-000064430000}"/>
    <cellStyle name="Normal 23 14 3" xfId="8270" xr:uid="{00000000-0005-0000-0000-000065430000}"/>
    <cellStyle name="Normal 23 14 4" xfId="13853" xr:uid="{00000000-0005-0000-0000-000066430000}"/>
    <cellStyle name="Normal 23 14 5" xfId="19436" xr:uid="{00000000-0005-0000-0000-000067430000}"/>
    <cellStyle name="Normal 23 14 6" xfId="25019" xr:uid="{00000000-0005-0000-0000-000068430000}"/>
    <cellStyle name="Normal 23 14 7" xfId="30602" xr:uid="{00000000-0005-0000-0000-000069430000}"/>
    <cellStyle name="Normal 23 15" xfId="2859" xr:uid="{00000000-0005-0000-0000-00006A430000}"/>
    <cellStyle name="Normal 23 15 2" xfId="8457" xr:uid="{00000000-0005-0000-0000-00006B430000}"/>
    <cellStyle name="Normal 23 15 3" xfId="14040" xr:uid="{00000000-0005-0000-0000-00006C430000}"/>
    <cellStyle name="Normal 23 15 4" xfId="19623" xr:uid="{00000000-0005-0000-0000-00006D430000}"/>
    <cellStyle name="Normal 23 15 5" xfId="25206" xr:uid="{00000000-0005-0000-0000-00006E430000}"/>
    <cellStyle name="Normal 23 15 6" xfId="30789" xr:uid="{00000000-0005-0000-0000-00006F430000}"/>
    <cellStyle name="Normal 23 16" xfId="5664" xr:uid="{00000000-0005-0000-0000-000070430000}"/>
    <cellStyle name="Normal 23 17" xfId="11247" xr:uid="{00000000-0005-0000-0000-000071430000}"/>
    <cellStyle name="Normal 23 18" xfId="16830" xr:uid="{00000000-0005-0000-0000-000072430000}"/>
    <cellStyle name="Normal 23 19" xfId="22413" xr:uid="{00000000-0005-0000-0000-000073430000}"/>
    <cellStyle name="Normal 23 2" xfId="249" xr:uid="{00000000-0005-0000-0000-000074430000}"/>
    <cellStyle name="Normal 23 2 2" xfId="990" xr:uid="{00000000-0005-0000-0000-000075430000}"/>
    <cellStyle name="Normal 23 2 2 2" xfId="3788" xr:uid="{00000000-0005-0000-0000-000076430000}"/>
    <cellStyle name="Normal 23 2 2 2 2" xfId="9380" xr:uid="{00000000-0005-0000-0000-000077430000}"/>
    <cellStyle name="Normal 23 2 2 2 3" xfId="14963" xr:uid="{00000000-0005-0000-0000-000078430000}"/>
    <cellStyle name="Normal 23 2 2 2 4" xfId="20546" xr:uid="{00000000-0005-0000-0000-000079430000}"/>
    <cellStyle name="Normal 23 2 2 2 5" xfId="26129" xr:uid="{00000000-0005-0000-0000-00007A430000}"/>
    <cellStyle name="Normal 23 2 2 2 6" xfId="31712" xr:uid="{00000000-0005-0000-0000-00007B430000}"/>
    <cellStyle name="Normal 23 2 2 3" xfId="6590" xr:uid="{00000000-0005-0000-0000-00007C430000}"/>
    <cellStyle name="Normal 23 2 2 4" xfId="12173" xr:uid="{00000000-0005-0000-0000-00007D430000}"/>
    <cellStyle name="Normal 23 2 2 5" xfId="17756" xr:uid="{00000000-0005-0000-0000-00007E430000}"/>
    <cellStyle name="Normal 23 2 2 6" xfId="23339" xr:uid="{00000000-0005-0000-0000-00007F430000}"/>
    <cellStyle name="Normal 23 2 2 7" xfId="28922" xr:uid="{00000000-0005-0000-0000-000080430000}"/>
    <cellStyle name="Normal 23 2 3" xfId="3048" xr:uid="{00000000-0005-0000-0000-000081430000}"/>
    <cellStyle name="Normal 23 2 3 2" xfId="8642" xr:uid="{00000000-0005-0000-0000-000082430000}"/>
    <cellStyle name="Normal 23 2 3 3" xfId="14225" xr:uid="{00000000-0005-0000-0000-000083430000}"/>
    <cellStyle name="Normal 23 2 3 4" xfId="19808" xr:uid="{00000000-0005-0000-0000-000084430000}"/>
    <cellStyle name="Normal 23 2 3 5" xfId="25391" xr:uid="{00000000-0005-0000-0000-000085430000}"/>
    <cellStyle name="Normal 23 2 3 6" xfId="30974" xr:uid="{00000000-0005-0000-0000-000086430000}"/>
    <cellStyle name="Normal 23 2 4" xfId="5851" xr:uid="{00000000-0005-0000-0000-000087430000}"/>
    <cellStyle name="Normal 23 2 5" xfId="11434" xr:uid="{00000000-0005-0000-0000-000088430000}"/>
    <cellStyle name="Normal 23 2 6" xfId="17017" xr:uid="{00000000-0005-0000-0000-000089430000}"/>
    <cellStyle name="Normal 23 2 7" xfId="22600" xr:uid="{00000000-0005-0000-0000-00008A430000}"/>
    <cellStyle name="Normal 23 2 8" xfId="28183" xr:uid="{00000000-0005-0000-0000-00008B430000}"/>
    <cellStyle name="Normal 23 20" xfId="27996" xr:uid="{00000000-0005-0000-0000-00008C430000}"/>
    <cellStyle name="Normal 23 3" xfId="433" xr:uid="{00000000-0005-0000-0000-00008D430000}"/>
    <cellStyle name="Normal 23 3 2" xfId="3231" xr:uid="{00000000-0005-0000-0000-00008E430000}"/>
    <cellStyle name="Normal 23 3 2 2" xfId="8825" xr:uid="{00000000-0005-0000-0000-00008F430000}"/>
    <cellStyle name="Normal 23 3 2 3" xfId="14408" xr:uid="{00000000-0005-0000-0000-000090430000}"/>
    <cellStyle name="Normal 23 3 2 4" xfId="19991" xr:uid="{00000000-0005-0000-0000-000091430000}"/>
    <cellStyle name="Normal 23 3 2 5" xfId="25574" xr:uid="{00000000-0005-0000-0000-000092430000}"/>
    <cellStyle name="Normal 23 3 2 6" xfId="31157" xr:uid="{00000000-0005-0000-0000-000093430000}"/>
    <cellStyle name="Normal 23 3 3" xfId="6035" xr:uid="{00000000-0005-0000-0000-000094430000}"/>
    <cellStyle name="Normal 23 3 4" xfId="11618" xr:uid="{00000000-0005-0000-0000-000095430000}"/>
    <cellStyle name="Normal 23 3 5" xfId="17201" xr:uid="{00000000-0005-0000-0000-000096430000}"/>
    <cellStyle name="Normal 23 3 6" xfId="22784" xr:uid="{00000000-0005-0000-0000-000097430000}"/>
    <cellStyle name="Normal 23 3 7" xfId="28367" xr:uid="{00000000-0005-0000-0000-000098430000}"/>
    <cellStyle name="Normal 23 4" xfId="620" xr:uid="{00000000-0005-0000-0000-000099430000}"/>
    <cellStyle name="Normal 23 4 2" xfId="3418" xr:uid="{00000000-0005-0000-0000-00009A430000}"/>
    <cellStyle name="Normal 23 4 2 2" xfId="9010" xr:uid="{00000000-0005-0000-0000-00009B430000}"/>
    <cellStyle name="Normal 23 4 2 3" xfId="14593" xr:uid="{00000000-0005-0000-0000-00009C430000}"/>
    <cellStyle name="Normal 23 4 2 4" xfId="20176" xr:uid="{00000000-0005-0000-0000-00009D430000}"/>
    <cellStyle name="Normal 23 4 2 5" xfId="25759" xr:uid="{00000000-0005-0000-0000-00009E430000}"/>
    <cellStyle name="Normal 23 4 2 6" xfId="31342" xr:uid="{00000000-0005-0000-0000-00009F430000}"/>
    <cellStyle name="Normal 23 4 3" xfId="6220" xr:uid="{00000000-0005-0000-0000-0000A0430000}"/>
    <cellStyle name="Normal 23 4 4" xfId="11803" xr:uid="{00000000-0005-0000-0000-0000A1430000}"/>
    <cellStyle name="Normal 23 4 5" xfId="17386" xr:uid="{00000000-0005-0000-0000-0000A2430000}"/>
    <cellStyle name="Normal 23 4 6" xfId="22969" xr:uid="{00000000-0005-0000-0000-0000A3430000}"/>
    <cellStyle name="Normal 23 4 7" xfId="28552" xr:uid="{00000000-0005-0000-0000-0000A4430000}"/>
    <cellStyle name="Normal 23 5" xfId="807" xr:uid="{00000000-0005-0000-0000-0000A5430000}"/>
    <cellStyle name="Normal 23 5 2" xfId="3605" xr:uid="{00000000-0005-0000-0000-0000A6430000}"/>
    <cellStyle name="Normal 23 5 2 2" xfId="9197" xr:uid="{00000000-0005-0000-0000-0000A7430000}"/>
    <cellStyle name="Normal 23 5 2 3" xfId="14780" xr:uid="{00000000-0005-0000-0000-0000A8430000}"/>
    <cellStyle name="Normal 23 5 2 4" xfId="20363" xr:uid="{00000000-0005-0000-0000-0000A9430000}"/>
    <cellStyle name="Normal 23 5 2 5" xfId="25946" xr:uid="{00000000-0005-0000-0000-0000AA430000}"/>
    <cellStyle name="Normal 23 5 2 6" xfId="31529" xr:uid="{00000000-0005-0000-0000-0000AB430000}"/>
    <cellStyle name="Normal 23 5 3" xfId="6407" xr:uid="{00000000-0005-0000-0000-0000AC430000}"/>
    <cellStyle name="Normal 23 5 4" xfId="11990" xr:uid="{00000000-0005-0000-0000-0000AD430000}"/>
    <cellStyle name="Normal 23 5 5" xfId="17573" xr:uid="{00000000-0005-0000-0000-0000AE430000}"/>
    <cellStyle name="Normal 23 5 6" xfId="23156" xr:uid="{00000000-0005-0000-0000-0000AF430000}"/>
    <cellStyle name="Normal 23 5 7" xfId="28739" xr:uid="{00000000-0005-0000-0000-0000B0430000}"/>
    <cellStyle name="Normal 23 6" xfId="1174" xr:uid="{00000000-0005-0000-0000-0000B1430000}"/>
    <cellStyle name="Normal 23 6 2" xfId="3972" xr:uid="{00000000-0005-0000-0000-0000B2430000}"/>
    <cellStyle name="Normal 23 6 2 2" xfId="9564" xr:uid="{00000000-0005-0000-0000-0000B3430000}"/>
    <cellStyle name="Normal 23 6 2 3" xfId="15147" xr:uid="{00000000-0005-0000-0000-0000B4430000}"/>
    <cellStyle name="Normal 23 6 2 4" xfId="20730" xr:uid="{00000000-0005-0000-0000-0000B5430000}"/>
    <cellStyle name="Normal 23 6 2 5" xfId="26313" xr:uid="{00000000-0005-0000-0000-0000B6430000}"/>
    <cellStyle name="Normal 23 6 2 6" xfId="31896" xr:uid="{00000000-0005-0000-0000-0000B7430000}"/>
    <cellStyle name="Normal 23 6 3" xfId="6774" xr:uid="{00000000-0005-0000-0000-0000B8430000}"/>
    <cellStyle name="Normal 23 6 4" xfId="12357" xr:uid="{00000000-0005-0000-0000-0000B9430000}"/>
    <cellStyle name="Normal 23 6 5" xfId="17940" xr:uid="{00000000-0005-0000-0000-0000BA430000}"/>
    <cellStyle name="Normal 23 6 6" xfId="23523" xr:uid="{00000000-0005-0000-0000-0000BB430000}"/>
    <cellStyle name="Normal 23 6 7" xfId="29106" xr:uid="{00000000-0005-0000-0000-0000BC430000}"/>
    <cellStyle name="Normal 23 7" xfId="1363" xr:uid="{00000000-0005-0000-0000-0000BD430000}"/>
    <cellStyle name="Normal 23 7 2" xfId="4159" xr:uid="{00000000-0005-0000-0000-0000BE430000}"/>
    <cellStyle name="Normal 23 7 2 2" xfId="9751" xr:uid="{00000000-0005-0000-0000-0000BF430000}"/>
    <cellStyle name="Normal 23 7 2 3" xfId="15334" xr:uid="{00000000-0005-0000-0000-0000C0430000}"/>
    <cellStyle name="Normal 23 7 2 4" xfId="20917" xr:uid="{00000000-0005-0000-0000-0000C1430000}"/>
    <cellStyle name="Normal 23 7 2 5" xfId="26500" xr:uid="{00000000-0005-0000-0000-0000C2430000}"/>
    <cellStyle name="Normal 23 7 2 6" xfId="32083" xr:uid="{00000000-0005-0000-0000-0000C3430000}"/>
    <cellStyle name="Normal 23 7 3" xfId="6961" xr:uid="{00000000-0005-0000-0000-0000C4430000}"/>
    <cellStyle name="Normal 23 7 4" xfId="12544" xr:uid="{00000000-0005-0000-0000-0000C5430000}"/>
    <cellStyle name="Normal 23 7 5" xfId="18127" xr:uid="{00000000-0005-0000-0000-0000C6430000}"/>
    <cellStyle name="Normal 23 7 6" xfId="23710" xr:uid="{00000000-0005-0000-0000-0000C7430000}"/>
    <cellStyle name="Normal 23 7 7" xfId="29293" xr:uid="{00000000-0005-0000-0000-0000C8430000}"/>
    <cellStyle name="Normal 23 8" xfId="1550" xr:uid="{00000000-0005-0000-0000-0000C9430000}"/>
    <cellStyle name="Normal 23 8 2" xfId="4346" xr:uid="{00000000-0005-0000-0000-0000CA430000}"/>
    <cellStyle name="Normal 23 8 2 2" xfId="9938" xr:uid="{00000000-0005-0000-0000-0000CB430000}"/>
    <cellStyle name="Normal 23 8 2 3" xfId="15521" xr:uid="{00000000-0005-0000-0000-0000CC430000}"/>
    <cellStyle name="Normal 23 8 2 4" xfId="21104" xr:uid="{00000000-0005-0000-0000-0000CD430000}"/>
    <cellStyle name="Normal 23 8 2 5" xfId="26687" xr:uid="{00000000-0005-0000-0000-0000CE430000}"/>
    <cellStyle name="Normal 23 8 2 6" xfId="32270" xr:uid="{00000000-0005-0000-0000-0000CF430000}"/>
    <cellStyle name="Normal 23 8 3" xfId="7148" xr:uid="{00000000-0005-0000-0000-0000D0430000}"/>
    <cellStyle name="Normal 23 8 4" xfId="12731" xr:uid="{00000000-0005-0000-0000-0000D1430000}"/>
    <cellStyle name="Normal 23 8 5" xfId="18314" xr:uid="{00000000-0005-0000-0000-0000D2430000}"/>
    <cellStyle name="Normal 23 8 6" xfId="23897" xr:uid="{00000000-0005-0000-0000-0000D3430000}"/>
    <cellStyle name="Normal 23 8 7" xfId="29480" xr:uid="{00000000-0005-0000-0000-0000D4430000}"/>
    <cellStyle name="Normal 23 9" xfId="1737" xr:uid="{00000000-0005-0000-0000-0000D5430000}"/>
    <cellStyle name="Normal 23 9 2" xfId="4533" xr:uid="{00000000-0005-0000-0000-0000D6430000}"/>
    <cellStyle name="Normal 23 9 2 2" xfId="10125" xr:uid="{00000000-0005-0000-0000-0000D7430000}"/>
    <cellStyle name="Normal 23 9 2 3" xfId="15708" xr:uid="{00000000-0005-0000-0000-0000D8430000}"/>
    <cellStyle name="Normal 23 9 2 4" xfId="21291" xr:uid="{00000000-0005-0000-0000-0000D9430000}"/>
    <cellStyle name="Normal 23 9 2 5" xfId="26874" xr:uid="{00000000-0005-0000-0000-0000DA430000}"/>
    <cellStyle name="Normal 23 9 2 6" xfId="32457" xr:uid="{00000000-0005-0000-0000-0000DB430000}"/>
    <cellStyle name="Normal 23 9 3" xfId="7335" xr:uid="{00000000-0005-0000-0000-0000DC430000}"/>
    <cellStyle name="Normal 23 9 4" xfId="12918" xr:uid="{00000000-0005-0000-0000-0000DD430000}"/>
    <cellStyle name="Normal 23 9 5" xfId="18501" xr:uid="{00000000-0005-0000-0000-0000DE430000}"/>
    <cellStyle name="Normal 23 9 6" xfId="24084" xr:uid="{00000000-0005-0000-0000-0000DF430000}"/>
    <cellStyle name="Normal 23 9 7" xfId="29667" xr:uid="{00000000-0005-0000-0000-0000E0430000}"/>
    <cellStyle name="Normal 24" xfId="35" xr:uid="{00000000-0005-0000-0000-0000E1430000}"/>
    <cellStyle name="Normal 24 10" xfId="1944" xr:uid="{00000000-0005-0000-0000-0000E2430000}"/>
    <cellStyle name="Normal 24 10 2" xfId="4740" xr:uid="{00000000-0005-0000-0000-0000E3430000}"/>
    <cellStyle name="Normal 24 10 2 2" xfId="10332" xr:uid="{00000000-0005-0000-0000-0000E4430000}"/>
    <cellStyle name="Normal 24 10 2 3" xfId="15915" xr:uid="{00000000-0005-0000-0000-0000E5430000}"/>
    <cellStyle name="Normal 24 10 2 4" xfId="21498" xr:uid="{00000000-0005-0000-0000-0000E6430000}"/>
    <cellStyle name="Normal 24 10 2 5" xfId="27081" xr:uid="{00000000-0005-0000-0000-0000E7430000}"/>
    <cellStyle name="Normal 24 10 2 6" xfId="32664" xr:uid="{00000000-0005-0000-0000-0000E8430000}"/>
    <cellStyle name="Normal 24 10 3" xfId="7542" xr:uid="{00000000-0005-0000-0000-0000E9430000}"/>
    <cellStyle name="Normal 24 10 4" xfId="13125" xr:uid="{00000000-0005-0000-0000-0000EA430000}"/>
    <cellStyle name="Normal 24 10 5" xfId="18708" xr:uid="{00000000-0005-0000-0000-0000EB430000}"/>
    <cellStyle name="Normal 24 10 6" xfId="24291" xr:uid="{00000000-0005-0000-0000-0000EC430000}"/>
    <cellStyle name="Normal 24 10 7" xfId="29874" xr:uid="{00000000-0005-0000-0000-0000ED430000}"/>
    <cellStyle name="Normal 24 11" xfId="2131" xr:uid="{00000000-0005-0000-0000-0000EE430000}"/>
    <cellStyle name="Normal 24 11 2" xfId="4927" xr:uid="{00000000-0005-0000-0000-0000EF430000}"/>
    <cellStyle name="Normal 24 11 2 2" xfId="10519" xr:uid="{00000000-0005-0000-0000-0000F0430000}"/>
    <cellStyle name="Normal 24 11 2 3" xfId="16102" xr:uid="{00000000-0005-0000-0000-0000F1430000}"/>
    <cellStyle name="Normal 24 11 2 4" xfId="21685" xr:uid="{00000000-0005-0000-0000-0000F2430000}"/>
    <cellStyle name="Normal 24 11 2 5" xfId="27268" xr:uid="{00000000-0005-0000-0000-0000F3430000}"/>
    <cellStyle name="Normal 24 11 2 6" xfId="32851" xr:uid="{00000000-0005-0000-0000-0000F4430000}"/>
    <cellStyle name="Normal 24 11 3" xfId="7729" xr:uid="{00000000-0005-0000-0000-0000F5430000}"/>
    <cellStyle name="Normal 24 11 4" xfId="13312" xr:uid="{00000000-0005-0000-0000-0000F6430000}"/>
    <cellStyle name="Normal 24 11 5" xfId="18895" xr:uid="{00000000-0005-0000-0000-0000F7430000}"/>
    <cellStyle name="Normal 24 11 6" xfId="24478" xr:uid="{00000000-0005-0000-0000-0000F8430000}"/>
    <cellStyle name="Normal 24 11 7" xfId="30061" xr:uid="{00000000-0005-0000-0000-0000F9430000}"/>
    <cellStyle name="Normal 24 12" xfId="2318" xr:uid="{00000000-0005-0000-0000-0000FA430000}"/>
    <cellStyle name="Normal 24 12 2" xfId="5114" xr:uid="{00000000-0005-0000-0000-0000FB430000}"/>
    <cellStyle name="Normal 24 12 2 2" xfId="10706" xr:uid="{00000000-0005-0000-0000-0000FC430000}"/>
    <cellStyle name="Normal 24 12 2 3" xfId="16289" xr:uid="{00000000-0005-0000-0000-0000FD430000}"/>
    <cellStyle name="Normal 24 12 2 4" xfId="21872" xr:uid="{00000000-0005-0000-0000-0000FE430000}"/>
    <cellStyle name="Normal 24 12 2 5" xfId="27455" xr:uid="{00000000-0005-0000-0000-0000FF430000}"/>
    <cellStyle name="Normal 24 12 2 6" xfId="33038" xr:uid="{00000000-0005-0000-0000-000000440000}"/>
    <cellStyle name="Normal 24 12 3" xfId="7916" xr:uid="{00000000-0005-0000-0000-000001440000}"/>
    <cellStyle name="Normal 24 12 4" xfId="13499" xr:uid="{00000000-0005-0000-0000-000002440000}"/>
    <cellStyle name="Normal 24 12 5" xfId="19082" xr:uid="{00000000-0005-0000-0000-000003440000}"/>
    <cellStyle name="Normal 24 12 6" xfId="24665" xr:uid="{00000000-0005-0000-0000-000004440000}"/>
    <cellStyle name="Normal 24 12 7" xfId="30248" xr:uid="{00000000-0005-0000-0000-000005440000}"/>
    <cellStyle name="Normal 24 13" xfId="2505" xr:uid="{00000000-0005-0000-0000-000006440000}"/>
    <cellStyle name="Normal 24 13 2" xfId="5301" xr:uid="{00000000-0005-0000-0000-000007440000}"/>
    <cellStyle name="Normal 24 13 2 2" xfId="10893" xr:uid="{00000000-0005-0000-0000-000008440000}"/>
    <cellStyle name="Normal 24 13 2 3" xfId="16476" xr:uid="{00000000-0005-0000-0000-000009440000}"/>
    <cellStyle name="Normal 24 13 2 4" xfId="22059" xr:uid="{00000000-0005-0000-0000-00000A440000}"/>
    <cellStyle name="Normal 24 13 2 5" xfId="27642" xr:uid="{00000000-0005-0000-0000-00000B440000}"/>
    <cellStyle name="Normal 24 13 2 6" xfId="33225" xr:uid="{00000000-0005-0000-0000-00000C440000}"/>
    <cellStyle name="Normal 24 13 3" xfId="8103" xr:uid="{00000000-0005-0000-0000-00000D440000}"/>
    <cellStyle name="Normal 24 13 4" xfId="13686" xr:uid="{00000000-0005-0000-0000-00000E440000}"/>
    <cellStyle name="Normal 24 13 5" xfId="19269" xr:uid="{00000000-0005-0000-0000-00000F440000}"/>
    <cellStyle name="Normal 24 13 6" xfId="24852" xr:uid="{00000000-0005-0000-0000-000010440000}"/>
    <cellStyle name="Normal 24 13 7" xfId="30435" xr:uid="{00000000-0005-0000-0000-000011440000}"/>
    <cellStyle name="Normal 24 14" xfId="2692" xr:uid="{00000000-0005-0000-0000-000012440000}"/>
    <cellStyle name="Normal 24 14 2" xfId="5488" xr:uid="{00000000-0005-0000-0000-000013440000}"/>
    <cellStyle name="Normal 24 14 2 2" xfId="11080" xr:uid="{00000000-0005-0000-0000-000014440000}"/>
    <cellStyle name="Normal 24 14 2 3" xfId="16663" xr:uid="{00000000-0005-0000-0000-000015440000}"/>
    <cellStyle name="Normal 24 14 2 4" xfId="22246" xr:uid="{00000000-0005-0000-0000-000016440000}"/>
    <cellStyle name="Normal 24 14 2 5" xfId="27829" xr:uid="{00000000-0005-0000-0000-000017440000}"/>
    <cellStyle name="Normal 24 14 2 6" xfId="33412" xr:uid="{00000000-0005-0000-0000-000018440000}"/>
    <cellStyle name="Normal 24 14 3" xfId="8290" xr:uid="{00000000-0005-0000-0000-000019440000}"/>
    <cellStyle name="Normal 24 14 4" xfId="13873" xr:uid="{00000000-0005-0000-0000-00001A440000}"/>
    <cellStyle name="Normal 24 14 5" xfId="19456" xr:uid="{00000000-0005-0000-0000-00001B440000}"/>
    <cellStyle name="Normal 24 14 6" xfId="25039" xr:uid="{00000000-0005-0000-0000-00001C440000}"/>
    <cellStyle name="Normal 24 14 7" xfId="30622" xr:uid="{00000000-0005-0000-0000-00001D440000}"/>
    <cellStyle name="Normal 24 15" xfId="2879" xr:uid="{00000000-0005-0000-0000-00001E440000}"/>
    <cellStyle name="Normal 24 15 2" xfId="8477" xr:uid="{00000000-0005-0000-0000-00001F440000}"/>
    <cellStyle name="Normal 24 15 3" xfId="14060" xr:uid="{00000000-0005-0000-0000-000020440000}"/>
    <cellStyle name="Normal 24 15 4" xfId="19643" xr:uid="{00000000-0005-0000-0000-000021440000}"/>
    <cellStyle name="Normal 24 15 5" xfId="25226" xr:uid="{00000000-0005-0000-0000-000022440000}"/>
    <cellStyle name="Normal 24 15 6" xfId="30809" xr:uid="{00000000-0005-0000-0000-000023440000}"/>
    <cellStyle name="Normal 24 16" xfId="5684" xr:uid="{00000000-0005-0000-0000-000024440000}"/>
    <cellStyle name="Normal 24 17" xfId="11267" xr:uid="{00000000-0005-0000-0000-000025440000}"/>
    <cellStyle name="Normal 24 18" xfId="16850" xr:uid="{00000000-0005-0000-0000-000026440000}"/>
    <cellStyle name="Normal 24 19" xfId="22433" xr:uid="{00000000-0005-0000-0000-000027440000}"/>
    <cellStyle name="Normal 24 2" xfId="269" xr:uid="{00000000-0005-0000-0000-000028440000}"/>
    <cellStyle name="Normal 24 2 2" xfId="1010" xr:uid="{00000000-0005-0000-0000-000029440000}"/>
    <cellStyle name="Normal 24 2 2 2" xfId="3808" xr:uid="{00000000-0005-0000-0000-00002A440000}"/>
    <cellStyle name="Normal 24 2 2 2 2" xfId="9400" xr:uid="{00000000-0005-0000-0000-00002B440000}"/>
    <cellStyle name="Normal 24 2 2 2 3" xfId="14983" xr:uid="{00000000-0005-0000-0000-00002C440000}"/>
    <cellStyle name="Normal 24 2 2 2 4" xfId="20566" xr:uid="{00000000-0005-0000-0000-00002D440000}"/>
    <cellStyle name="Normal 24 2 2 2 5" xfId="26149" xr:uid="{00000000-0005-0000-0000-00002E440000}"/>
    <cellStyle name="Normal 24 2 2 2 6" xfId="31732" xr:uid="{00000000-0005-0000-0000-00002F440000}"/>
    <cellStyle name="Normal 24 2 2 3" xfId="6610" xr:uid="{00000000-0005-0000-0000-000030440000}"/>
    <cellStyle name="Normal 24 2 2 4" xfId="12193" xr:uid="{00000000-0005-0000-0000-000031440000}"/>
    <cellStyle name="Normal 24 2 2 5" xfId="17776" xr:uid="{00000000-0005-0000-0000-000032440000}"/>
    <cellStyle name="Normal 24 2 2 6" xfId="23359" xr:uid="{00000000-0005-0000-0000-000033440000}"/>
    <cellStyle name="Normal 24 2 2 7" xfId="28942" xr:uid="{00000000-0005-0000-0000-000034440000}"/>
    <cellStyle name="Normal 24 2 3" xfId="3067" xr:uid="{00000000-0005-0000-0000-000035440000}"/>
    <cellStyle name="Normal 24 2 3 2" xfId="8661" xr:uid="{00000000-0005-0000-0000-000036440000}"/>
    <cellStyle name="Normal 24 2 3 3" xfId="14244" xr:uid="{00000000-0005-0000-0000-000037440000}"/>
    <cellStyle name="Normal 24 2 3 4" xfId="19827" xr:uid="{00000000-0005-0000-0000-000038440000}"/>
    <cellStyle name="Normal 24 2 3 5" xfId="25410" xr:uid="{00000000-0005-0000-0000-000039440000}"/>
    <cellStyle name="Normal 24 2 3 6" xfId="30993" xr:uid="{00000000-0005-0000-0000-00003A440000}"/>
    <cellStyle name="Normal 24 2 4" xfId="5871" xr:uid="{00000000-0005-0000-0000-00003B440000}"/>
    <cellStyle name="Normal 24 2 5" xfId="11454" xr:uid="{00000000-0005-0000-0000-00003C440000}"/>
    <cellStyle name="Normal 24 2 6" xfId="17037" xr:uid="{00000000-0005-0000-0000-00003D440000}"/>
    <cellStyle name="Normal 24 2 7" xfId="22620" xr:uid="{00000000-0005-0000-0000-00003E440000}"/>
    <cellStyle name="Normal 24 2 8" xfId="28203" xr:uid="{00000000-0005-0000-0000-00003F440000}"/>
    <cellStyle name="Normal 24 20" xfId="28016" xr:uid="{00000000-0005-0000-0000-000040440000}"/>
    <cellStyle name="Normal 24 3" xfId="453" xr:uid="{00000000-0005-0000-0000-000041440000}"/>
    <cellStyle name="Normal 24 3 2" xfId="3251" xr:uid="{00000000-0005-0000-0000-000042440000}"/>
    <cellStyle name="Normal 24 3 2 2" xfId="8845" xr:uid="{00000000-0005-0000-0000-000043440000}"/>
    <cellStyle name="Normal 24 3 2 3" xfId="14428" xr:uid="{00000000-0005-0000-0000-000044440000}"/>
    <cellStyle name="Normal 24 3 2 4" xfId="20011" xr:uid="{00000000-0005-0000-0000-000045440000}"/>
    <cellStyle name="Normal 24 3 2 5" xfId="25594" xr:uid="{00000000-0005-0000-0000-000046440000}"/>
    <cellStyle name="Normal 24 3 2 6" xfId="31177" xr:uid="{00000000-0005-0000-0000-000047440000}"/>
    <cellStyle name="Normal 24 3 3" xfId="6055" xr:uid="{00000000-0005-0000-0000-000048440000}"/>
    <cellStyle name="Normal 24 3 4" xfId="11638" xr:uid="{00000000-0005-0000-0000-000049440000}"/>
    <cellStyle name="Normal 24 3 5" xfId="17221" xr:uid="{00000000-0005-0000-0000-00004A440000}"/>
    <cellStyle name="Normal 24 3 6" xfId="22804" xr:uid="{00000000-0005-0000-0000-00004B440000}"/>
    <cellStyle name="Normal 24 3 7" xfId="28387" xr:uid="{00000000-0005-0000-0000-00004C440000}"/>
    <cellStyle name="Normal 24 4" xfId="640" xr:uid="{00000000-0005-0000-0000-00004D440000}"/>
    <cellStyle name="Normal 24 4 2" xfId="3438" xr:uid="{00000000-0005-0000-0000-00004E440000}"/>
    <cellStyle name="Normal 24 4 2 2" xfId="9030" xr:uid="{00000000-0005-0000-0000-00004F440000}"/>
    <cellStyle name="Normal 24 4 2 3" xfId="14613" xr:uid="{00000000-0005-0000-0000-000050440000}"/>
    <cellStyle name="Normal 24 4 2 4" xfId="20196" xr:uid="{00000000-0005-0000-0000-000051440000}"/>
    <cellStyle name="Normal 24 4 2 5" xfId="25779" xr:uid="{00000000-0005-0000-0000-000052440000}"/>
    <cellStyle name="Normal 24 4 2 6" xfId="31362" xr:uid="{00000000-0005-0000-0000-000053440000}"/>
    <cellStyle name="Normal 24 4 3" xfId="6240" xr:uid="{00000000-0005-0000-0000-000054440000}"/>
    <cellStyle name="Normal 24 4 4" xfId="11823" xr:uid="{00000000-0005-0000-0000-000055440000}"/>
    <cellStyle name="Normal 24 4 5" xfId="17406" xr:uid="{00000000-0005-0000-0000-000056440000}"/>
    <cellStyle name="Normal 24 4 6" xfId="22989" xr:uid="{00000000-0005-0000-0000-000057440000}"/>
    <cellStyle name="Normal 24 4 7" xfId="28572" xr:uid="{00000000-0005-0000-0000-000058440000}"/>
    <cellStyle name="Normal 24 5" xfId="827" xr:uid="{00000000-0005-0000-0000-000059440000}"/>
    <cellStyle name="Normal 24 5 2" xfId="3625" xr:uid="{00000000-0005-0000-0000-00005A440000}"/>
    <cellStyle name="Normal 24 5 2 2" xfId="9217" xr:uid="{00000000-0005-0000-0000-00005B440000}"/>
    <cellStyle name="Normal 24 5 2 3" xfId="14800" xr:uid="{00000000-0005-0000-0000-00005C440000}"/>
    <cellStyle name="Normal 24 5 2 4" xfId="20383" xr:uid="{00000000-0005-0000-0000-00005D440000}"/>
    <cellStyle name="Normal 24 5 2 5" xfId="25966" xr:uid="{00000000-0005-0000-0000-00005E440000}"/>
    <cellStyle name="Normal 24 5 2 6" xfId="31549" xr:uid="{00000000-0005-0000-0000-00005F440000}"/>
    <cellStyle name="Normal 24 5 3" xfId="6427" xr:uid="{00000000-0005-0000-0000-000060440000}"/>
    <cellStyle name="Normal 24 5 4" xfId="12010" xr:uid="{00000000-0005-0000-0000-000061440000}"/>
    <cellStyle name="Normal 24 5 5" xfId="17593" xr:uid="{00000000-0005-0000-0000-000062440000}"/>
    <cellStyle name="Normal 24 5 6" xfId="23176" xr:uid="{00000000-0005-0000-0000-000063440000}"/>
    <cellStyle name="Normal 24 5 7" xfId="28759" xr:uid="{00000000-0005-0000-0000-000064440000}"/>
    <cellStyle name="Normal 24 6" xfId="1194" xr:uid="{00000000-0005-0000-0000-000065440000}"/>
    <cellStyle name="Normal 24 6 2" xfId="3992" xr:uid="{00000000-0005-0000-0000-000066440000}"/>
    <cellStyle name="Normal 24 6 2 2" xfId="9584" xr:uid="{00000000-0005-0000-0000-000067440000}"/>
    <cellStyle name="Normal 24 6 2 3" xfId="15167" xr:uid="{00000000-0005-0000-0000-000068440000}"/>
    <cellStyle name="Normal 24 6 2 4" xfId="20750" xr:uid="{00000000-0005-0000-0000-000069440000}"/>
    <cellStyle name="Normal 24 6 2 5" xfId="26333" xr:uid="{00000000-0005-0000-0000-00006A440000}"/>
    <cellStyle name="Normal 24 6 2 6" xfId="31916" xr:uid="{00000000-0005-0000-0000-00006B440000}"/>
    <cellStyle name="Normal 24 6 3" xfId="6794" xr:uid="{00000000-0005-0000-0000-00006C440000}"/>
    <cellStyle name="Normal 24 6 4" xfId="12377" xr:uid="{00000000-0005-0000-0000-00006D440000}"/>
    <cellStyle name="Normal 24 6 5" xfId="17960" xr:uid="{00000000-0005-0000-0000-00006E440000}"/>
    <cellStyle name="Normal 24 6 6" xfId="23543" xr:uid="{00000000-0005-0000-0000-00006F440000}"/>
    <cellStyle name="Normal 24 6 7" xfId="29126" xr:uid="{00000000-0005-0000-0000-000070440000}"/>
    <cellStyle name="Normal 24 7" xfId="1383" xr:uid="{00000000-0005-0000-0000-000071440000}"/>
    <cellStyle name="Normal 24 7 2" xfId="4179" xr:uid="{00000000-0005-0000-0000-000072440000}"/>
    <cellStyle name="Normal 24 7 2 2" xfId="9771" xr:uid="{00000000-0005-0000-0000-000073440000}"/>
    <cellStyle name="Normal 24 7 2 3" xfId="15354" xr:uid="{00000000-0005-0000-0000-000074440000}"/>
    <cellStyle name="Normal 24 7 2 4" xfId="20937" xr:uid="{00000000-0005-0000-0000-000075440000}"/>
    <cellStyle name="Normal 24 7 2 5" xfId="26520" xr:uid="{00000000-0005-0000-0000-000076440000}"/>
    <cellStyle name="Normal 24 7 2 6" xfId="32103" xr:uid="{00000000-0005-0000-0000-000077440000}"/>
    <cellStyle name="Normal 24 7 3" xfId="6981" xr:uid="{00000000-0005-0000-0000-000078440000}"/>
    <cellStyle name="Normal 24 7 4" xfId="12564" xr:uid="{00000000-0005-0000-0000-000079440000}"/>
    <cellStyle name="Normal 24 7 5" xfId="18147" xr:uid="{00000000-0005-0000-0000-00007A440000}"/>
    <cellStyle name="Normal 24 7 6" xfId="23730" xr:uid="{00000000-0005-0000-0000-00007B440000}"/>
    <cellStyle name="Normal 24 7 7" xfId="29313" xr:uid="{00000000-0005-0000-0000-00007C440000}"/>
    <cellStyle name="Normal 24 8" xfId="1570" xr:uid="{00000000-0005-0000-0000-00007D440000}"/>
    <cellStyle name="Normal 24 8 2" xfId="4366" xr:uid="{00000000-0005-0000-0000-00007E440000}"/>
    <cellStyle name="Normal 24 8 2 2" xfId="9958" xr:uid="{00000000-0005-0000-0000-00007F440000}"/>
    <cellStyle name="Normal 24 8 2 3" xfId="15541" xr:uid="{00000000-0005-0000-0000-000080440000}"/>
    <cellStyle name="Normal 24 8 2 4" xfId="21124" xr:uid="{00000000-0005-0000-0000-000081440000}"/>
    <cellStyle name="Normal 24 8 2 5" xfId="26707" xr:uid="{00000000-0005-0000-0000-000082440000}"/>
    <cellStyle name="Normal 24 8 2 6" xfId="32290" xr:uid="{00000000-0005-0000-0000-000083440000}"/>
    <cellStyle name="Normal 24 8 3" xfId="7168" xr:uid="{00000000-0005-0000-0000-000084440000}"/>
    <cellStyle name="Normal 24 8 4" xfId="12751" xr:uid="{00000000-0005-0000-0000-000085440000}"/>
    <cellStyle name="Normal 24 8 5" xfId="18334" xr:uid="{00000000-0005-0000-0000-000086440000}"/>
    <cellStyle name="Normal 24 8 6" xfId="23917" xr:uid="{00000000-0005-0000-0000-000087440000}"/>
    <cellStyle name="Normal 24 8 7" xfId="29500" xr:uid="{00000000-0005-0000-0000-000088440000}"/>
    <cellStyle name="Normal 24 9" xfId="1757" xr:uid="{00000000-0005-0000-0000-000089440000}"/>
    <cellStyle name="Normal 24 9 2" xfId="4553" xr:uid="{00000000-0005-0000-0000-00008A440000}"/>
    <cellStyle name="Normal 24 9 2 2" xfId="10145" xr:uid="{00000000-0005-0000-0000-00008B440000}"/>
    <cellStyle name="Normal 24 9 2 3" xfId="15728" xr:uid="{00000000-0005-0000-0000-00008C440000}"/>
    <cellStyle name="Normal 24 9 2 4" xfId="21311" xr:uid="{00000000-0005-0000-0000-00008D440000}"/>
    <cellStyle name="Normal 24 9 2 5" xfId="26894" xr:uid="{00000000-0005-0000-0000-00008E440000}"/>
    <cellStyle name="Normal 24 9 2 6" xfId="32477" xr:uid="{00000000-0005-0000-0000-00008F440000}"/>
    <cellStyle name="Normal 24 9 3" xfId="7355" xr:uid="{00000000-0005-0000-0000-000090440000}"/>
    <cellStyle name="Normal 24 9 4" xfId="12938" xr:uid="{00000000-0005-0000-0000-000091440000}"/>
    <cellStyle name="Normal 24 9 5" xfId="18521" xr:uid="{00000000-0005-0000-0000-000092440000}"/>
    <cellStyle name="Normal 24 9 6" xfId="24104" xr:uid="{00000000-0005-0000-0000-000093440000}"/>
    <cellStyle name="Normal 24 9 7" xfId="29687" xr:uid="{00000000-0005-0000-0000-000094440000}"/>
    <cellStyle name="Normal 25" xfId="6" xr:uid="{00000000-0005-0000-0000-000095440000}"/>
    <cellStyle name="Normal 25 10" xfId="1918" xr:uid="{00000000-0005-0000-0000-000096440000}"/>
    <cellStyle name="Normal 25 10 2" xfId="4714" xr:uid="{00000000-0005-0000-0000-000097440000}"/>
    <cellStyle name="Normal 25 10 2 2" xfId="10306" xr:uid="{00000000-0005-0000-0000-000098440000}"/>
    <cellStyle name="Normal 25 10 2 3" xfId="15889" xr:uid="{00000000-0005-0000-0000-000099440000}"/>
    <cellStyle name="Normal 25 10 2 4" xfId="21472" xr:uid="{00000000-0005-0000-0000-00009A440000}"/>
    <cellStyle name="Normal 25 10 2 5" xfId="27055" xr:uid="{00000000-0005-0000-0000-00009B440000}"/>
    <cellStyle name="Normal 25 10 2 6" xfId="32638" xr:uid="{00000000-0005-0000-0000-00009C440000}"/>
    <cellStyle name="Normal 25 10 3" xfId="7516" xr:uid="{00000000-0005-0000-0000-00009D440000}"/>
    <cellStyle name="Normal 25 10 4" xfId="13099" xr:uid="{00000000-0005-0000-0000-00009E440000}"/>
    <cellStyle name="Normal 25 10 5" xfId="18682" xr:uid="{00000000-0005-0000-0000-00009F440000}"/>
    <cellStyle name="Normal 25 10 6" xfId="24265" xr:uid="{00000000-0005-0000-0000-0000A0440000}"/>
    <cellStyle name="Normal 25 10 7" xfId="29848" xr:uid="{00000000-0005-0000-0000-0000A1440000}"/>
    <cellStyle name="Normal 25 11" xfId="2105" xr:uid="{00000000-0005-0000-0000-0000A2440000}"/>
    <cellStyle name="Normal 25 11 2" xfId="4901" xr:uid="{00000000-0005-0000-0000-0000A3440000}"/>
    <cellStyle name="Normal 25 11 2 2" xfId="10493" xr:uid="{00000000-0005-0000-0000-0000A4440000}"/>
    <cellStyle name="Normal 25 11 2 3" xfId="16076" xr:uid="{00000000-0005-0000-0000-0000A5440000}"/>
    <cellStyle name="Normal 25 11 2 4" xfId="21659" xr:uid="{00000000-0005-0000-0000-0000A6440000}"/>
    <cellStyle name="Normal 25 11 2 5" xfId="27242" xr:uid="{00000000-0005-0000-0000-0000A7440000}"/>
    <cellStyle name="Normal 25 11 2 6" xfId="32825" xr:uid="{00000000-0005-0000-0000-0000A8440000}"/>
    <cellStyle name="Normal 25 11 3" xfId="7703" xr:uid="{00000000-0005-0000-0000-0000A9440000}"/>
    <cellStyle name="Normal 25 11 4" xfId="13286" xr:uid="{00000000-0005-0000-0000-0000AA440000}"/>
    <cellStyle name="Normal 25 11 5" xfId="18869" xr:uid="{00000000-0005-0000-0000-0000AB440000}"/>
    <cellStyle name="Normal 25 11 6" xfId="24452" xr:uid="{00000000-0005-0000-0000-0000AC440000}"/>
    <cellStyle name="Normal 25 11 7" xfId="30035" xr:uid="{00000000-0005-0000-0000-0000AD440000}"/>
    <cellStyle name="Normal 25 12" xfId="2292" xr:uid="{00000000-0005-0000-0000-0000AE440000}"/>
    <cellStyle name="Normal 25 12 2" xfId="5088" xr:uid="{00000000-0005-0000-0000-0000AF440000}"/>
    <cellStyle name="Normal 25 12 2 2" xfId="10680" xr:uid="{00000000-0005-0000-0000-0000B0440000}"/>
    <cellStyle name="Normal 25 12 2 3" xfId="16263" xr:uid="{00000000-0005-0000-0000-0000B1440000}"/>
    <cellStyle name="Normal 25 12 2 4" xfId="21846" xr:uid="{00000000-0005-0000-0000-0000B2440000}"/>
    <cellStyle name="Normal 25 12 2 5" xfId="27429" xr:uid="{00000000-0005-0000-0000-0000B3440000}"/>
    <cellStyle name="Normal 25 12 2 6" xfId="33012" xr:uid="{00000000-0005-0000-0000-0000B4440000}"/>
    <cellStyle name="Normal 25 12 3" xfId="7890" xr:uid="{00000000-0005-0000-0000-0000B5440000}"/>
    <cellStyle name="Normal 25 12 4" xfId="13473" xr:uid="{00000000-0005-0000-0000-0000B6440000}"/>
    <cellStyle name="Normal 25 12 5" xfId="19056" xr:uid="{00000000-0005-0000-0000-0000B7440000}"/>
    <cellStyle name="Normal 25 12 6" xfId="24639" xr:uid="{00000000-0005-0000-0000-0000B8440000}"/>
    <cellStyle name="Normal 25 12 7" xfId="30222" xr:uid="{00000000-0005-0000-0000-0000B9440000}"/>
    <cellStyle name="Normal 25 13" xfId="2479" xr:uid="{00000000-0005-0000-0000-0000BA440000}"/>
    <cellStyle name="Normal 25 13 2" xfId="5275" xr:uid="{00000000-0005-0000-0000-0000BB440000}"/>
    <cellStyle name="Normal 25 13 2 2" xfId="10867" xr:uid="{00000000-0005-0000-0000-0000BC440000}"/>
    <cellStyle name="Normal 25 13 2 3" xfId="16450" xr:uid="{00000000-0005-0000-0000-0000BD440000}"/>
    <cellStyle name="Normal 25 13 2 4" xfId="22033" xr:uid="{00000000-0005-0000-0000-0000BE440000}"/>
    <cellStyle name="Normal 25 13 2 5" xfId="27616" xr:uid="{00000000-0005-0000-0000-0000BF440000}"/>
    <cellStyle name="Normal 25 13 2 6" xfId="33199" xr:uid="{00000000-0005-0000-0000-0000C0440000}"/>
    <cellStyle name="Normal 25 13 3" xfId="8077" xr:uid="{00000000-0005-0000-0000-0000C1440000}"/>
    <cellStyle name="Normal 25 13 4" xfId="13660" xr:uid="{00000000-0005-0000-0000-0000C2440000}"/>
    <cellStyle name="Normal 25 13 5" xfId="19243" xr:uid="{00000000-0005-0000-0000-0000C3440000}"/>
    <cellStyle name="Normal 25 13 6" xfId="24826" xr:uid="{00000000-0005-0000-0000-0000C4440000}"/>
    <cellStyle name="Normal 25 13 7" xfId="30409" xr:uid="{00000000-0005-0000-0000-0000C5440000}"/>
    <cellStyle name="Normal 25 14" xfId="2666" xr:uid="{00000000-0005-0000-0000-0000C6440000}"/>
    <cellStyle name="Normal 25 14 2" xfId="5462" xr:uid="{00000000-0005-0000-0000-0000C7440000}"/>
    <cellStyle name="Normal 25 14 2 2" xfId="11054" xr:uid="{00000000-0005-0000-0000-0000C8440000}"/>
    <cellStyle name="Normal 25 14 2 3" xfId="16637" xr:uid="{00000000-0005-0000-0000-0000C9440000}"/>
    <cellStyle name="Normal 25 14 2 4" xfId="22220" xr:uid="{00000000-0005-0000-0000-0000CA440000}"/>
    <cellStyle name="Normal 25 14 2 5" xfId="27803" xr:uid="{00000000-0005-0000-0000-0000CB440000}"/>
    <cellStyle name="Normal 25 14 2 6" xfId="33386" xr:uid="{00000000-0005-0000-0000-0000CC440000}"/>
    <cellStyle name="Normal 25 14 3" xfId="8264" xr:uid="{00000000-0005-0000-0000-0000CD440000}"/>
    <cellStyle name="Normal 25 14 4" xfId="13847" xr:uid="{00000000-0005-0000-0000-0000CE440000}"/>
    <cellStyle name="Normal 25 14 5" xfId="19430" xr:uid="{00000000-0005-0000-0000-0000CF440000}"/>
    <cellStyle name="Normal 25 14 6" xfId="25013" xr:uid="{00000000-0005-0000-0000-0000D0440000}"/>
    <cellStyle name="Normal 25 14 7" xfId="30596" xr:uid="{00000000-0005-0000-0000-0000D1440000}"/>
    <cellStyle name="Normal 25 15" xfId="2853" xr:uid="{00000000-0005-0000-0000-0000D2440000}"/>
    <cellStyle name="Normal 25 15 2" xfId="8451" xr:uid="{00000000-0005-0000-0000-0000D3440000}"/>
    <cellStyle name="Normal 25 15 3" xfId="14034" xr:uid="{00000000-0005-0000-0000-0000D4440000}"/>
    <cellStyle name="Normal 25 15 4" xfId="19617" xr:uid="{00000000-0005-0000-0000-0000D5440000}"/>
    <cellStyle name="Normal 25 15 5" xfId="25200" xr:uid="{00000000-0005-0000-0000-0000D6440000}"/>
    <cellStyle name="Normal 25 15 6" xfId="30783" xr:uid="{00000000-0005-0000-0000-0000D7440000}"/>
    <cellStyle name="Normal 25 16" xfId="5658" xr:uid="{00000000-0005-0000-0000-0000D8440000}"/>
    <cellStyle name="Normal 25 17" xfId="11241" xr:uid="{00000000-0005-0000-0000-0000D9440000}"/>
    <cellStyle name="Normal 25 18" xfId="16824" xr:uid="{00000000-0005-0000-0000-0000DA440000}"/>
    <cellStyle name="Normal 25 19" xfId="22407" xr:uid="{00000000-0005-0000-0000-0000DB440000}"/>
    <cellStyle name="Normal 25 2" xfId="243" xr:uid="{00000000-0005-0000-0000-0000DC440000}"/>
    <cellStyle name="Normal 25 2 2" xfId="984" xr:uid="{00000000-0005-0000-0000-0000DD440000}"/>
    <cellStyle name="Normal 25 2 2 2" xfId="3782" xr:uid="{00000000-0005-0000-0000-0000DE440000}"/>
    <cellStyle name="Normal 25 2 2 2 2" xfId="9374" xr:uid="{00000000-0005-0000-0000-0000DF440000}"/>
    <cellStyle name="Normal 25 2 2 2 3" xfId="14957" xr:uid="{00000000-0005-0000-0000-0000E0440000}"/>
    <cellStyle name="Normal 25 2 2 2 4" xfId="20540" xr:uid="{00000000-0005-0000-0000-0000E1440000}"/>
    <cellStyle name="Normal 25 2 2 2 5" xfId="26123" xr:uid="{00000000-0005-0000-0000-0000E2440000}"/>
    <cellStyle name="Normal 25 2 2 2 6" xfId="31706" xr:uid="{00000000-0005-0000-0000-0000E3440000}"/>
    <cellStyle name="Normal 25 2 2 3" xfId="6584" xr:uid="{00000000-0005-0000-0000-0000E4440000}"/>
    <cellStyle name="Normal 25 2 2 4" xfId="12167" xr:uid="{00000000-0005-0000-0000-0000E5440000}"/>
    <cellStyle name="Normal 25 2 2 5" xfId="17750" xr:uid="{00000000-0005-0000-0000-0000E6440000}"/>
    <cellStyle name="Normal 25 2 2 6" xfId="23333" xr:uid="{00000000-0005-0000-0000-0000E7440000}"/>
    <cellStyle name="Normal 25 2 2 7" xfId="28916" xr:uid="{00000000-0005-0000-0000-0000E8440000}"/>
    <cellStyle name="Normal 25 2 3" xfId="3043" xr:uid="{00000000-0005-0000-0000-0000E9440000}"/>
    <cellStyle name="Normal 25 2 3 2" xfId="8637" xr:uid="{00000000-0005-0000-0000-0000EA440000}"/>
    <cellStyle name="Normal 25 2 3 3" xfId="14220" xr:uid="{00000000-0005-0000-0000-0000EB440000}"/>
    <cellStyle name="Normal 25 2 3 4" xfId="19803" xr:uid="{00000000-0005-0000-0000-0000EC440000}"/>
    <cellStyle name="Normal 25 2 3 5" xfId="25386" xr:uid="{00000000-0005-0000-0000-0000ED440000}"/>
    <cellStyle name="Normal 25 2 3 6" xfId="30969" xr:uid="{00000000-0005-0000-0000-0000EE440000}"/>
    <cellStyle name="Normal 25 2 4" xfId="5845" xr:uid="{00000000-0005-0000-0000-0000EF440000}"/>
    <cellStyle name="Normal 25 2 5" xfId="11428" xr:uid="{00000000-0005-0000-0000-0000F0440000}"/>
    <cellStyle name="Normal 25 2 6" xfId="17011" xr:uid="{00000000-0005-0000-0000-0000F1440000}"/>
    <cellStyle name="Normal 25 2 7" xfId="22594" xr:uid="{00000000-0005-0000-0000-0000F2440000}"/>
    <cellStyle name="Normal 25 2 8" xfId="28177" xr:uid="{00000000-0005-0000-0000-0000F3440000}"/>
    <cellStyle name="Normal 25 20" xfId="27990" xr:uid="{00000000-0005-0000-0000-0000F4440000}"/>
    <cellStyle name="Normal 25 3" xfId="427" xr:uid="{00000000-0005-0000-0000-0000F5440000}"/>
    <cellStyle name="Normal 25 3 2" xfId="3225" xr:uid="{00000000-0005-0000-0000-0000F6440000}"/>
    <cellStyle name="Normal 25 3 2 2" xfId="8819" xr:uid="{00000000-0005-0000-0000-0000F7440000}"/>
    <cellStyle name="Normal 25 3 2 3" xfId="14402" xr:uid="{00000000-0005-0000-0000-0000F8440000}"/>
    <cellStyle name="Normal 25 3 2 4" xfId="19985" xr:uid="{00000000-0005-0000-0000-0000F9440000}"/>
    <cellStyle name="Normal 25 3 2 5" xfId="25568" xr:uid="{00000000-0005-0000-0000-0000FA440000}"/>
    <cellStyle name="Normal 25 3 2 6" xfId="31151" xr:uid="{00000000-0005-0000-0000-0000FB440000}"/>
    <cellStyle name="Normal 25 3 3" xfId="6029" xr:uid="{00000000-0005-0000-0000-0000FC440000}"/>
    <cellStyle name="Normal 25 3 4" xfId="11612" xr:uid="{00000000-0005-0000-0000-0000FD440000}"/>
    <cellStyle name="Normal 25 3 5" xfId="17195" xr:uid="{00000000-0005-0000-0000-0000FE440000}"/>
    <cellStyle name="Normal 25 3 6" xfId="22778" xr:uid="{00000000-0005-0000-0000-0000FF440000}"/>
    <cellStyle name="Normal 25 3 7" xfId="28361" xr:uid="{00000000-0005-0000-0000-000000450000}"/>
    <cellStyle name="Normal 25 4" xfId="614" xr:uid="{00000000-0005-0000-0000-000001450000}"/>
    <cellStyle name="Normal 25 4 2" xfId="3412" xr:uid="{00000000-0005-0000-0000-000002450000}"/>
    <cellStyle name="Normal 25 4 2 2" xfId="9004" xr:uid="{00000000-0005-0000-0000-000003450000}"/>
    <cellStyle name="Normal 25 4 2 3" xfId="14587" xr:uid="{00000000-0005-0000-0000-000004450000}"/>
    <cellStyle name="Normal 25 4 2 4" xfId="20170" xr:uid="{00000000-0005-0000-0000-000005450000}"/>
    <cellStyle name="Normal 25 4 2 5" xfId="25753" xr:uid="{00000000-0005-0000-0000-000006450000}"/>
    <cellStyle name="Normal 25 4 2 6" xfId="31336" xr:uid="{00000000-0005-0000-0000-000007450000}"/>
    <cellStyle name="Normal 25 4 3" xfId="6214" xr:uid="{00000000-0005-0000-0000-000008450000}"/>
    <cellStyle name="Normal 25 4 4" xfId="11797" xr:uid="{00000000-0005-0000-0000-000009450000}"/>
    <cellStyle name="Normal 25 4 5" xfId="17380" xr:uid="{00000000-0005-0000-0000-00000A450000}"/>
    <cellStyle name="Normal 25 4 6" xfId="22963" xr:uid="{00000000-0005-0000-0000-00000B450000}"/>
    <cellStyle name="Normal 25 4 7" xfId="28546" xr:uid="{00000000-0005-0000-0000-00000C450000}"/>
    <cellStyle name="Normal 25 5" xfId="801" xr:uid="{00000000-0005-0000-0000-00000D450000}"/>
    <cellStyle name="Normal 25 5 2" xfId="3599" xr:uid="{00000000-0005-0000-0000-00000E450000}"/>
    <cellStyle name="Normal 25 5 2 2" xfId="9191" xr:uid="{00000000-0005-0000-0000-00000F450000}"/>
    <cellStyle name="Normal 25 5 2 3" xfId="14774" xr:uid="{00000000-0005-0000-0000-000010450000}"/>
    <cellStyle name="Normal 25 5 2 4" xfId="20357" xr:uid="{00000000-0005-0000-0000-000011450000}"/>
    <cellStyle name="Normal 25 5 2 5" xfId="25940" xr:uid="{00000000-0005-0000-0000-000012450000}"/>
    <cellStyle name="Normal 25 5 2 6" xfId="31523" xr:uid="{00000000-0005-0000-0000-000013450000}"/>
    <cellStyle name="Normal 25 5 3" xfId="6401" xr:uid="{00000000-0005-0000-0000-000014450000}"/>
    <cellStyle name="Normal 25 5 4" xfId="11984" xr:uid="{00000000-0005-0000-0000-000015450000}"/>
    <cellStyle name="Normal 25 5 5" xfId="17567" xr:uid="{00000000-0005-0000-0000-000016450000}"/>
    <cellStyle name="Normal 25 5 6" xfId="23150" xr:uid="{00000000-0005-0000-0000-000017450000}"/>
    <cellStyle name="Normal 25 5 7" xfId="28733" xr:uid="{00000000-0005-0000-0000-000018450000}"/>
    <cellStyle name="Normal 25 6" xfId="1168" xr:uid="{00000000-0005-0000-0000-000019450000}"/>
    <cellStyle name="Normal 25 6 2" xfId="3966" xr:uid="{00000000-0005-0000-0000-00001A450000}"/>
    <cellStyle name="Normal 25 6 2 2" xfId="9558" xr:uid="{00000000-0005-0000-0000-00001B450000}"/>
    <cellStyle name="Normal 25 6 2 3" xfId="15141" xr:uid="{00000000-0005-0000-0000-00001C450000}"/>
    <cellStyle name="Normal 25 6 2 4" xfId="20724" xr:uid="{00000000-0005-0000-0000-00001D450000}"/>
    <cellStyle name="Normal 25 6 2 5" xfId="26307" xr:uid="{00000000-0005-0000-0000-00001E450000}"/>
    <cellStyle name="Normal 25 6 2 6" xfId="31890" xr:uid="{00000000-0005-0000-0000-00001F450000}"/>
    <cellStyle name="Normal 25 6 3" xfId="6768" xr:uid="{00000000-0005-0000-0000-000020450000}"/>
    <cellStyle name="Normal 25 6 4" xfId="12351" xr:uid="{00000000-0005-0000-0000-000021450000}"/>
    <cellStyle name="Normal 25 6 5" xfId="17934" xr:uid="{00000000-0005-0000-0000-000022450000}"/>
    <cellStyle name="Normal 25 6 6" xfId="23517" xr:uid="{00000000-0005-0000-0000-000023450000}"/>
    <cellStyle name="Normal 25 6 7" xfId="29100" xr:uid="{00000000-0005-0000-0000-000024450000}"/>
    <cellStyle name="Normal 25 7" xfId="1357" xr:uid="{00000000-0005-0000-0000-000025450000}"/>
    <cellStyle name="Normal 25 7 2" xfId="4153" xr:uid="{00000000-0005-0000-0000-000026450000}"/>
    <cellStyle name="Normal 25 7 2 2" xfId="9745" xr:uid="{00000000-0005-0000-0000-000027450000}"/>
    <cellStyle name="Normal 25 7 2 3" xfId="15328" xr:uid="{00000000-0005-0000-0000-000028450000}"/>
    <cellStyle name="Normal 25 7 2 4" xfId="20911" xr:uid="{00000000-0005-0000-0000-000029450000}"/>
    <cellStyle name="Normal 25 7 2 5" xfId="26494" xr:uid="{00000000-0005-0000-0000-00002A450000}"/>
    <cellStyle name="Normal 25 7 2 6" xfId="32077" xr:uid="{00000000-0005-0000-0000-00002B450000}"/>
    <cellStyle name="Normal 25 7 3" xfId="6955" xr:uid="{00000000-0005-0000-0000-00002C450000}"/>
    <cellStyle name="Normal 25 7 4" xfId="12538" xr:uid="{00000000-0005-0000-0000-00002D450000}"/>
    <cellStyle name="Normal 25 7 5" xfId="18121" xr:uid="{00000000-0005-0000-0000-00002E450000}"/>
    <cellStyle name="Normal 25 7 6" xfId="23704" xr:uid="{00000000-0005-0000-0000-00002F450000}"/>
    <cellStyle name="Normal 25 7 7" xfId="29287" xr:uid="{00000000-0005-0000-0000-000030450000}"/>
    <cellStyle name="Normal 25 8" xfId="1544" xr:uid="{00000000-0005-0000-0000-000031450000}"/>
    <cellStyle name="Normal 25 8 2" xfId="4340" xr:uid="{00000000-0005-0000-0000-000032450000}"/>
    <cellStyle name="Normal 25 8 2 2" xfId="9932" xr:uid="{00000000-0005-0000-0000-000033450000}"/>
    <cellStyle name="Normal 25 8 2 3" xfId="15515" xr:uid="{00000000-0005-0000-0000-000034450000}"/>
    <cellStyle name="Normal 25 8 2 4" xfId="21098" xr:uid="{00000000-0005-0000-0000-000035450000}"/>
    <cellStyle name="Normal 25 8 2 5" xfId="26681" xr:uid="{00000000-0005-0000-0000-000036450000}"/>
    <cellStyle name="Normal 25 8 2 6" xfId="32264" xr:uid="{00000000-0005-0000-0000-000037450000}"/>
    <cellStyle name="Normal 25 8 3" xfId="7142" xr:uid="{00000000-0005-0000-0000-000038450000}"/>
    <cellStyle name="Normal 25 8 4" xfId="12725" xr:uid="{00000000-0005-0000-0000-000039450000}"/>
    <cellStyle name="Normal 25 8 5" xfId="18308" xr:uid="{00000000-0005-0000-0000-00003A450000}"/>
    <cellStyle name="Normal 25 8 6" xfId="23891" xr:uid="{00000000-0005-0000-0000-00003B450000}"/>
    <cellStyle name="Normal 25 8 7" xfId="29474" xr:uid="{00000000-0005-0000-0000-00003C450000}"/>
    <cellStyle name="Normal 25 9" xfId="1731" xr:uid="{00000000-0005-0000-0000-00003D450000}"/>
    <cellStyle name="Normal 25 9 2" xfId="4527" xr:uid="{00000000-0005-0000-0000-00003E450000}"/>
    <cellStyle name="Normal 25 9 2 2" xfId="10119" xr:uid="{00000000-0005-0000-0000-00003F450000}"/>
    <cellStyle name="Normal 25 9 2 3" xfId="15702" xr:uid="{00000000-0005-0000-0000-000040450000}"/>
    <cellStyle name="Normal 25 9 2 4" xfId="21285" xr:uid="{00000000-0005-0000-0000-000041450000}"/>
    <cellStyle name="Normal 25 9 2 5" xfId="26868" xr:uid="{00000000-0005-0000-0000-000042450000}"/>
    <cellStyle name="Normal 25 9 2 6" xfId="32451" xr:uid="{00000000-0005-0000-0000-000043450000}"/>
    <cellStyle name="Normal 25 9 3" xfId="7329" xr:uid="{00000000-0005-0000-0000-000044450000}"/>
    <cellStyle name="Normal 25 9 4" xfId="12912" xr:uid="{00000000-0005-0000-0000-000045450000}"/>
    <cellStyle name="Normal 25 9 5" xfId="18495" xr:uid="{00000000-0005-0000-0000-000046450000}"/>
    <cellStyle name="Normal 25 9 6" xfId="24078" xr:uid="{00000000-0005-0000-0000-000047450000}"/>
    <cellStyle name="Normal 25 9 7" xfId="29661" xr:uid="{00000000-0005-0000-0000-000048450000}"/>
    <cellStyle name="Normal 26" xfId="12" xr:uid="{00000000-0005-0000-0000-000049450000}"/>
    <cellStyle name="Normal 26 10" xfId="1549" xr:uid="{00000000-0005-0000-0000-00004A450000}"/>
    <cellStyle name="Normal 26 10 2" xfId="4345" xr:uid="{00000000-0005-0000-0000-00004B450000}"/>
    <cellStyle name="Normal 26 10 2 2" xfId="9937" xr:uid="{00000000-0005-0000-0000-00004C450000}"/>
    <cellStyle name="Normal 26 10 2 3" xfId="15520" xr:uid="{00000000-0005-0000-0000-00004D450000}"/>
    <cellStyle name="Normal 26 10 2 4" xfId="21103" xr:uid="{00000000-0005-0000-0000-00004E450000}"/>
    <cellStyle name="Normal 26 10 2 5" xfId="26686" xr:uid="{00000000-0005-0000-0000-00004F450000}"/>
    <cellStyle name="Normal 26 10 2 6" xfId="32269" xr:uid="{00000000-0005-0000-0000-000050450000}"/>
    <cellStyle name="Normal 26 10 3" xfId="7147" xr:uid="{00000000-0005-0000-0000-000051450000}"/>
    <cellStyle name="Normal 26 10 4" xfId="12730" xr:uid="{00000000-0005-0000-0000-000052450000}"/>
    <cellStyle name="Normal 26 10 5" xfId="18313" xr:uid="{00000000-0005-0000-0000-000053450000}"/>
    <cellStyle name="Normal 26 10 6" xfId="23896" xr:uid="{00000000-0005-0000-0000-000054450000}"/>
    <cellStyle name="Normal 26 10 7" xfId="29479" xr:uid="{00000000-0005-0000-0000-000055450000}"/>
    <cellStyle name="Normal 26 11" xfId="1736" xr:uid="{00000000-0005-0000-0000-000056450000}"/>
    <cellStyle name="Normal 26 11 2" xfId="4532" xr:uid="{00000000-0005-0000-0000-000057450000}"/>
    <cellStyle name="Normal 26 11 2 2" xfId="10124" xr:uid="{00000000-0005-0000-0000-000058450000}"/>
    <cellStyle name="Normal 26 11 2 3" xfId="15707" xr:uid="{00000000-0005-0000-0000-000059450000}"/>
    <cellStyle name="Normal 26 11 2 4" xfId="21290" xr:uid="{00000000-0005-0000-0000-00005A450000}"/>
    <cellStyle name="Normal 26 11 2 5" xfId="26873" xr:uid="{00000000-0005-0000-0000-00005B450000}"/>
    <cellStyle name="Normal 26 11 2 6" xfId="32456" xr:uid="{00000000-0005-0000-0000-00005C450000}"/>
    <cellStyle name="Normal 26 11 3" xfId="7334" xr:uid="{00000000-0005-0000-0000-00005D450000}"/>
    <cellStyle name="Normal 26 11 4" xfId="12917" xr:uid="{00000000-0005-0000-0000-00005E450000}"/>
    <cellStyle name="Normal 26 11 5" xfId="18500" xr:uid="{00000000-0005-0000-0000-00005F450000}"/>
    <cellStyle name="Normal 26 11 6" xfId="24083" xr:uid="{00000000-0005-0000-0000-000060450000}"/>
    <cellStyle name="Normal 26 11 7" xfId="29666" xr:uid="{00000000-0005-0000-0000-000061450000}"/>
    <cellStyle name="Normal 26 12" xfId="1923" xr:uid="{00000000-0005-0000-0000-000062450000}"/>
    <cellStyle name="Normal 26 12 2" xfId="4719" xr:uid="{00000000-0005-0000-0000-000063450000}"/>
    <cellStyle name="Normal 26 12 2 2" xfId="10311" xr:uid="{00000000-0005-0000-0000-000064450000}"/>
    <cellStyle name="Normal 26 12 2 3" xfId="15894" xr:uid="{00000000-0005-0000-0000-000065450000}"/>
    <cellStyle name="Normal 26 12 2 4" xfId="21477" xr:uid="{00000000-0005-0000-0000-000066450000}"/>
    <cellStyle name="Normal 26 12 2 5" xfId="27060" xr:uid="{00000000-0005-0000-0000-000067450000}"/>
    <cellStyle name="Normal 26 12 2 6" xfId="32643" xr:uid="{00000000-0005-0000-0000-000068450000}"/>
    <cellStyle name="Normal 26 12 3" xfId="7521" xr:uid="{00000000-0005-0000-0000-000069450000}"/>
    <cellStyle name="Normal 26 12 4" xfId="13104" xr:uid="{00000000-0005-0000-0000-00006A450000}"/>
    <cellStyle name="Normal 26 12 5" xfId="18687" xr:uid="{00000000-0005-0000-0000-00006B450000}"/>
    <cellStyle name="Normal 26 12 6" xfId="24270" xr:uid="{00000000-0005-0000-0000-00006C450000}"/>
    <cellStyle name="Normal 26 12 7" xfId="29853" xr:uid="{00000000-0005-0000-0000-00006D450000}"/>
    <cellStyle name="Normal 26 13" xfId="2110" xr:uid="{00000000-0005-0000-0000-00006E450000}"/>
    <cellStyle name="Normal 26 13 2" xfId="4906" xr:uid="{00000000-0005-0000-0000-00006F450000}"/>
    <cellStyle name="Normal 26 13 2 2" xfId="10498" xr:uid="{00000000-0005-0000-0000-000070450000}"/>
    <cellStyle name="Normal 26 13 2 3" xfId="16081" xr:uid="{00000000-0005-0000-0000-000071450000}"/>
    <cellStyle name="Normal 26 13 2 4" xfId="21664" xr:uid="{00000000-0005-0000-0000-000072450000}"/>
    <cellStyle name="Normal 26 13 2 5" xfId="27247" xr:uid="{00000000-0005-0000-0000-000073450000}"/>
    <cellStyle name="Normal 26 13 2 6" xfId="32830" xr:uid="{00000000-0005-0000-0000-000074450000}"/>
    <cellStyle name="Normal 26 13 3" xfId="7708" xr:uid="{00000000-0005-0000-0000-000075450000}"/>
    <cellStyle name="Normal 26 13 4" xfId="13291" xr:uid="{00000000-0005-0000-0000-000076450000}"/>
    <cellStyle name="Normal 26 13 5" xfId="18874" xr:uid="{00000000-0005-0000-0000-000077450000}"/>
    <cellStyle name="Normal 26 13 6" xfId="24457" xr:uid="{00000000-0005-0000-0000-000078450000}"/>
    <cellStyle name="Normal 26 13 7" xfId="30040" xr:uid="{00000000-0005-0000-0000-000079450000}"/>
    <cellStyle name="Normal 26 14" xfId="2297" xr:uid="{00000000-0005-0000-0000-00007A450000}"/>
    <cellStyle name="Normal 26 14 2" xfId="5093" xr:uid="{00000000-0005-0000-0000-00007B450000}"/>
    <cellStyle name="Normal 26 14 2 2" xfId="10685" xr:uid="{00000000-0005-0000-0000-00007C450000}"/>
    <cellStyle name="Normal 26 14 2 3" xfId="16268" xr:uid="{00000000-0005-0000-0000-00007D450000}"/>
    <cellStyle name="Normal 26 14 2 4" xfId="21851" xr:uid="{00000000-0005-0000-0000-00007E450000}"/>
    <cellStyle name="Normal 26 14 2 5" xfId="27434" xr:uid="{00000000-0005-0000-0000-00007F450000}"/>
    <cellStyle name="Normal 26 14 2 6" xfId="33017" xr:uid="{00000000-0005-0000-0000-000080450000}"/>
    <cellStyle name="Normal 26 14 3" xfId="7895" xr:uid="{00000000-0005-0000-0000-000081450000}"/>
    <cellStyle name="Normal 26 14 4" xfId="13478" xr:uid="{00000000-0005-0000-0000-000082450000}"/>
    <cellStyle name="Normal 26 14 5" xfId="19061" xr:uid="{00000000-0005-0000-0000-000083450000}"/>
    <cellStyle name="Normal 26 14 6" xfId="24644" xr:uid="{00000000-0005-0000-0000-000084450000}"/>
    <cellStyle name="Normal 26 14 7" xfId="30227" xr:uid="{00000000-0005-0000-0000-000085450000}"/>
    <cellStyle name="Normal 26 15" xfId="2484" xr:uid="{00000000-0005-0000-0000-000086450000}"/>
    <cellStyle name="Normal 26 15 2" xfId="5280" xr:uid="{00000000-0005-0000-0000-000087450000}"/>
    <cellStyle name="Normal 26 15 2 2" xfId="10872" xr:uid="{00000000-0005-0000-0000-000088450000}"/>
    <cellStyle name="Normal 26 15 2 3" xfId="16455" xr:uid="{00000000-0005-0000-0000-000089450000}"/>
    <cellStyle name="Normal 26 15 2 4" xfId="22038" xr:uid="{00000000-0005-0000-0000-00008A450000}"/>
    <cellStyle name="Normal 26 15 2 5" xfId="27621" xr:uid="{00000000-0005-0000-0000-00008B450000}"/>
    <cellStyle name="Normal 26 15 2 6" xfId="33204" xr:uid="{00000000-0005-0000-0000-00008C450000}"/>
    <cellStyle name="Normal 26 15 3" xfId="8082" xr:uid="{00000000-0005-0000-0000-00008D450000}"/>
    <cellStyle name="Normal 26 15 4" xfId="13665" xr:uid="{00000000-0005-0000-0000-00008E450000}"/>
    <cellStyle name="Normal 26 15 5" xfId="19248" xr:uid="{00000000-0005-0000-0000-00008F450000}"/>
    <cellStyle name="Normal 26 15 6" xfId="24831" xr:uid="{00000000-0005-0000-0000-000090450000}"/>
    <cellStyle name="Normal 26 15 7" xfId="30414" xr:uid="{00000000-0005-0000-0000-000091450000}"/>
    <cellStyle name="Normal 26 16" xfId="2671" xr:uid="{00000000-0005-0000-0000-000092450000}"/>
    <cellStyle name="Normal 26 16 2" xfId="5467" xr:uid="{00000000-0005-0000-0000-000093450000}"/>
    <cellStyle name="Normal 26 16 2 2" xfId="11059" xr:uid="{00000000-0005-0000-0000-000094450000}"/>
    <cellStyle name="Normal 26 16 2 3" xfId="16642" xr:uid="{00000000-0005-0000-0000-000095450000}"/>
    <cellStyle name="Normal 26 16 2 4" xfId="22225" xr:uid="{00000000-0005-0000-0000-000096450000}"/>
    <cellStyle name="Normal 26 16 2 5" xfId="27808" xr:uid="{00000000-0005-0000-0000-000097450000}"/>
    <cellStyle name="Normal 26 16 2 6" xfId="33391" xr:uid="{00000000-0005-0000-0000-000098450000}"/>
    <cellStyle name="Normal 26 16 3" xfId="8269" xr:uid="{00000000-0005-0000-0000-000099450000}"/>
    <cellStyle name="Normal 26 16 4" xfId="13852" xr:uid="{00000000-0005-0000-0000-00009A450000}"/>
    <cellStyle name="Normal 26 16 5" xfId="19435" xr:uid="{00000000-0005-0000-0000-00009B450000}"/>
    <cellStyle name="Normal 26 16 6" xfId="25018" xr:uid="{00000000-0005-0000-0000-00009C450000}"/>
    <cellStyle name="Normal 26 16 7" xfId="30601" xr:uid="{00000000-0005-0000-0000-00009D450000}"/>
    <cellStyle name="Normal 26 17" xfId="2858" xr:uid="{00000000-0005-0000-0000-00009E450000}"/>
    <cellStyle name="Normal 26 17 2" xfId="8456" xr:uid="{00000000-0005-0000-0000-00009F450000}"/>
    <cellStyle name="Normal 26 17 3" xfId="14039" xr:uid="{00000000-0005-0000-0000-0000A0450000}"/>
    <cellStyle name="Normal 26 17 4" xfId="19622" xr:uid="{00000000-0005-0000-0000-0000A1450000}"/>
    <cellStyle name="Normal 26 17 5" xfId="25205" xr:uid="{00000000-0005-0000-0000-0000A2450000}"/>
    <cellStyle name="Normal 26 17 6" xfId="30788" xr:uid="{00000000-0005-0000-0000-0000A3450000}"/>
    <cellStyle name="Normal 26 18" xfId="5663" xr:uid="{00000000-0005-0000-0000-0000A4450000}"/>
    <cellStyle name="Normal 26 19" xfId="11246" xr:uid="{00000000-0005-0000-0000-0000A5450000}"/>
    <cellStyle name="Normal 26 2" xfId="55" xr:uid="{00000000-0005-0000-0000-0000A6450000}"/>
    <cellStyle name="Normal 26 2 10" xfId="1964" xr:uid="{00000000-0005-0000-0000-0000A7450000}"/>
    <cellStyle name="Normal 26 2 10 2" xfId="4760" xr:uid="{00000000-0005-0000-0000-0000A8450000}"/>
    <cellStyle name="Normal 26 2 10 2 2" xfId="10352" xr:uid="{00000000-0005-0000-0000-0000A9450000}"/>
    <cellStyle name="Normal 26 2 10 2 3" xfId="15935" xr:uid="{00000000-0005-0000-0000-0000AA450000}"/>
    <cellStyle name="Normal 26 2 10 2 4" xfId="21518" xr:uid="{00000000-0005-0000-0000-0000AB450000}"/>
    <cellStyle name="Normal 26 2 10 2 5" xfId="27101" xr:uid="{00000000-0005-0000-0000-0000AC450000}"/>
    <cellStyle name="Normal 26 2 10 2 6" xfId="32684" xr:uid="{00000000-0005-0000-0000-0000AD450000}"/>
    <cellStyle name="Normal 26 2 10 3" xfId="7562" xr:uid="{00000000-0005-0000-0000-0000AE450000}"/>
    <cellStyle name="Normal 26 2 10 4" xfId="13145" xr:uid="{00000000-0005-0000-0000-0000AF450000}"/>
    <cellStyle name="Normal 26 2 10 5" xfId="18728" xr:uid="{00000000-0005-0000-0000-0000B0450000}"/>
    <cellStyle name="Normal 26 2 10 6" xfId="24311" xr:uid="{00000000-0005-0000-0000-0000B1450000}"/>
    <cellStyle name="Normal 26 2 10 7" xfId="29894" xr:uid="{00000000-0005-0000-0000-0000B2450000}"/>
    <cellStyle name="Normal 26 2 11" xfId="2151" xr:uid="{00000000-0005-0000-0000-0000B3450000}"/>
    <cellStyle name="Normal 26 2 11 2" xfId="4947" xr:uid="{00000000-0005-0000-0000-0000B4450000}"/>
    <cellStyle name="Normal 26 2 11 2 2" xfId="10539" xr:uid="{00000000-0005-0000-0000-0000B5450000}"/>
    <cellStyle name="Normal 26 2 11 2 3" xfId="16122" xr:uid="{00000000-0005-0000-0000-0000B6450000}"/>
    <cellStyle name="Normal 26 2 11 2 4" xfId="21705" xr:uid="{00000000-0005-0000-0000-0000B7450000}"/>
    <cellStyle name="Normal 26 2 11 2 5" xfId="27288" xr:uid="{00000000-0005-0000-0000-0000B8450000}"/>
    <cellStyle name="Normal 26 2 11 2 6" xfId="32871" xr:uid="{00000000-0005-0000-0000-0000B9450000}"/>
    <cellStyle name="Normal 26 2 11 3" xfId="7749" xr:uid="{00000000-0005-0000-0000-0000BA450000}"/>
    <cellStyle name="Normal 26 2 11 4" xfId="13332" xr:uid="{00000000-0005-0000-0000-0000BB450000}"/>
    <cellStyle name="Normal 26 2 11 5" xfId="18915" xr:uid="{00000000-0005-0000-0000-0000BC450000}"/>
    <cellStyle name="Normal 26 2 11 6" xfId="24498" xr:uid="{00000000-0005-0000-0000-0000BD450000}"/>
    <cellStyle name="Normal 26 2 11 7" xfId="30081" xr:uid="{00000000-0005-0000-0000-0000BE450000}"/>
    <cellStyle name="Normal 26 2 12" xfId="2338" xr:uid="{00000000-0005-0000-0000-0000BF450000}"/>
    <cellStyle name="Normal 26 2 12 2" xfId="5134" xr:uid="{00000000-0005-0000-0000-0000C0450000}"/>
    <cellStyle name="Normal 26 2 12 2 2" xfId="10726" xr:uid="{00000000-0005-0000-0000-0000C1450000}"/>
    <cellStyle name="Normal 26 2 12 2 3" xfId="16309" xr:uid="{00000000-0005-0000-0000-0000C2450000}"/>
    <cellStyle name="Normal 26 2 12 2 4" xfId="21892" xr:uid="{00000000-0005-0000-0000-0000C3450000}"/>
    <cellStyle name="Normal 26 2 12 2 5" xfId="27475" xr:uid="{00000000-0005-0000-0000-0000C4450000}"/>
    <cellStyle name="Normal 26 2 12 2 6" xfId="33058" xr:uid="{00000000-0005-0000-0000-0000C5450000}"/>
    <cellStyle name="Normal 26 2 12 3" xfId="7936" xr:uid="{00000000-0005-0000-0000-0000C6450000}"/>
    <cellStyle name="Normal 26 2 12 4" xfId="13519" xr:uid="{00000000-0005-0000-0000-0000C7450000}"/>
    <cellStyle name="Normal 26 2 12 5" xfId="19102" xr:uid="{00000000-0005-0000-0000-0000C8450000}"/>
    <cellStyle name="Normal 26 2 12 6" xfId="24685" xr:uid="{00000000-0005-0000-0000-0000C9450000}"/>
    <cellStyle name="Normal 26 2 12 7" xfId="30268" xr:uid="{00000000-0005-0000-0000-0000CA450000}"/>
    <cellStyle name="Normal 26 2 13" xfId="2525" xr:uid="{00000000-0005-0000-0000-0000CB450000}"/>
    <cellStyle name="Normal 26 2 13 2" xfId="5321" xr:uid="{00000000-0005-0000-0000-0000CC450000}"/>
    <cellStyle name="Normal 26 2 13 2 2" xfId="10913" xr:uid="{00000000-0005-0000-0000-0000CD450000}"/>
    <cellStyle name="Normal 26 2 13 2 3" xfId="16496" xr:uid="{00000000-0005-0000-0000-0000CE450000}"/>
    <cellStyle name="Normal 26 2 13 2 4" xfId="22079" xr:uid="{00000000-0005-0000-0000-0000CF450000}"/>
    <cellStyle name="Normal 26 2 13 2 5" xfId="27662" xr:uid="{00000000-0005-0000-0000-0000D0450000}"/>
    <cellStyle name="Normal 26 2 13 2 6" xfId="33245" xr:uid="{00000000-0005-0000-0000-0000D1450000}"/>
    <cellStyle name="Normal 26 2 13 3" xfId="8123" xr:uid="{00000000-0005-0000-0000-0000D2450000}"/>
    <cellStyle name="Normal 26 2 13 4" xfId="13706" xr:uid="{00000000-0005-0000-0000-0000D3450000}"/>
    <cellStyle name="Normal 26 2 13 5" xfId="19289" xr:uid="{00000000-0005-0000-0000-0000D4450000}"/>
    <cellStyle name="Normal 26 2 13 6" xfId="24872" xr:uid="{00000000-0005-0000-0000-0000D5450000}"/>
    <cellStyle name="Normal 26 2 13 7" xfId="30455" xr:uid="{00000000-0005-0000-0000-0000D6450000}"/>
    <cellStyle name="Normal 26 2 14" xfId="2712" xr:uid="{00000000-0005-0000-0000-0000D7450000}"/>
    <cellStyle name="Normal 26 2 14 2" xfId="5508" xr:uid="{00000000-0005-0000-0000-0000D8450000}"/>
    <cellStyle name="Normal 26 2 14 2 2" xfId="11100" xr:uid="{00000000-0005-0000-0000-0000D9450000}"/>
    <cellStyle name="Normal 26 2 14 2 3" xfId="16683" xr:uid="{00000000-0005-0000-0000-0000DA450000}"/>
    <cellStyle name="Normal 26 2 14 2 4" xfId="22266" xr:uid="{00000000-0005-0000-0000-0000DB450000}"/>
    <cellStyle name="Normal 26 2 14 2 5" xfId="27849" xr:uid="{00000000-0005-0000-0000-0000DC450000}"/>
    <cellStyle name="Normal 26 2 14 2 6" xfId="33432" xr:uid="{00000000-0005-0000-0000-0000DD450000}"/>
    <cellStyle name="Normal 26 2 14 3" xfId="8310" xr:uid="{00000000-0005-0000-0000-0000DE450000}"/>
    <cellStyle name="Normal 26 2 14 4" xfId="13893" xr:uid="{00000000-0005-0000-0000-0000DF450000}"/>
    <cellStyle name="Normal 26 2 14 5" xfId="19476" xr:uid="{00000000-0005-0000-0000-0000E0450000}"/>
    <cellStyle name="Normal 26 2 14 6" xfId="25059" xr:uid="{00000000-0005-0000-0000-0000E1450000}"/>
    <cellStyle name="Normal 26 2 14 7" xfId="30642" xr:uid="{00000000-0005-0000-0000-0000E2450000}"/>
    <cellStyle name="Normal 26 2 15" xfId="2899" xr:uid="{00000000-0005-0000-0000-0000E3450000}"/>
    <cellStyle name="Normal 26 2 15 2" xfId="8497" xr:uid="{00000000-0005-0000-0000-0000E4450000}"/>
    <cellStyle name="Normal 26 2 15 3" xfId="14080" xr:uid="{00000000-0005-0000-0000-0000E5450000}"/>
    <cellStyle name="Normal 26 2 15 4" xfId="19663" xr:uid="{00000000-0005-0000-0000-0000E6450000}"/>
    <cellStyle name="Normal 26 2 15 5" xfId="25246" xr:uid="{00000000-0005-0000-0000-0000E7450000}"/>
    <cellStyle name="Normal 26 2 15 6" xfId="30829" xr:uid="{00000000-0005-0000-0000-0000E8450000}"/>
    <cellStyle name="Normal 26 2 16" xfId="5704" xr:uid="{00000000-0005-0000-0000-0000E9450000}"/>
    <cellStyle name="Normal 26 2 17" xfId="11287" xr:uid="{00000000-0005-0000-0000-0000EA450000}"/>
    <cellStyle name="Normal 26 2 18" xfId="16870" xr:uid="{00000000-0005-0000-0000-0000EB450000}"/>
    <cellStyle name="Normal 26 2 19" xfId="22453" xr:uid="{00000000-0005-0000-0000-0000EC450000}"/>
    <cellStyle name="Normal 26 2 2" xfId="289" xr:uid="{00000000-0005-0000-0000-0000ED450000}"/>
    <cellStyle name="Normal 26 2 2 2" xfId="1030" xr:uid="{00000000-0005-0000-0000-0000EE450000}"/>
    <cellStyle name="Normal 26 2 2 2 2" xfId="3828" xr:uid="{00000000-0005-0000-0000-0000EF450000}"/>
    <cellStyle name="Normal 26 2 2 2 2 2" xfId="9420" xr:uid="{00000000-0005-0000-0000-0000F0450000}"/>
    <cellStyle name="Normal 26 2 2 2 2 3" xfId="15003" xr:uid="{00000000-0005-0000-0000-0000F1450000}"/>
    <cellStyle name="Normal 26 2 2 2 2 4" xfId="20586" xr:uid="{00000000-0005-0000-0000-0000F2450000}"/>
    <cellStyle name="Normal 26 2 2 2 2 5" xfId="26169" xr:uid="{00000000-0005-0000-0000-0000F3450000}"/>
    <cellStyle name="Normal 26 2 2 2 2 6" xfId="31752" xr:uid="{00000000-0005-0000-0000-0000F4450000}"/>
    <cellStyle name="Normal 26 2 2 2 3" xfId="6630" xr:uid="{00000000-0005-0000-0000-0000F5450000}"/>
    <cellStyle name="Normal 26 2 2 2 4" xfId="12213" xr:uid="{00000000-0005-0000-0000-0000F6450000}"/>
    <cellStyle name="Normal 26 2 2 2 5" xfId="17796" xr:uid="{00000000-0005-0000-0000-0000F7450000}"/>
    <cellStyle name="Normal 26 2 2 2 6" xfId="23379" xr:uid="{00000000-0005-0000-0000-0000F8450000}"/>
    <cellStyle name="Normal 26 2 2 2 7" xfId="28962" xr:uid="{00000000-0005-0000-0000-0000F9450000}"/>
    <cellStyle name="Normal 26 2 2 3" xfId="3087" xr:uid="{00000000-0005-0000-0000-0000FA450000}"/>
    <cellStyle name="Normal 26 2 2 3 2" xfId="8681" xr:uid="{00000000-0005-0000-0000-0000FB450000}"/>
    <cellStyle name="Normal 26 2 2 3 3" xfId="14264" xr:uid="{00000000-0005-0000-0000-0000FC450000}"/>
    <cellStyle name="Normal 26 2 2 3 4" xfId="19847" xr:uid="{00000000-0005-0000-0000-0000FD450000}"/>
    <cellStyle name="Normal 26 2 2 3 5" xfId="25430" xr:uid="{00000000-0005-0000-0000-0000FE450000}"/>
    <cellStyle name="Normal 26 2 2 3 6" xfId="31013" xr:uid="{00000000-0005-0000-0000-0000FF450000}"/>
    <cellStyle name="Normal 26 2 2 4" xfId="5891" xr:uid="{00000000-0005-0000-0000-000000460000}"/>
    <cellStyle name="Normal 26 2 2 5" xfId="11474" xr:uid="{00000000-0005-0000-0000-000001460000}"/>
    <cellStyle name="Normal 26 2 2 6" xfId="17057" xr:uid="{00000000-0005-0000-0000-000002460000}"/>
    <cellStyle name="Normal 26 2 2 7" xfId="22640" xr:uid="{00000000-0005-0000-0000-000003460000}"/>
    <cellStyle name="Normal 26 2 2 8" xfId="28223" xr:uid="{00000000-0005-0000-0000-000004460000}"/>
    <cellStyle name="Normal 26 2 20" xfId="28036" xr:uid="{00000000-0005-0000-0000-000005460000}"/>
    <cellStyle name="Normal 26 2 3" xfId="473" xr:uid="{00000000-0005-0000-0000-000006460000}"/>
    <cellStyle name="Normal 26 2 3 2" xfId="3271" xr:uid="{00000000-0005-0000-0000-000007460000}"/>
    <cellStyle name="Normal 26 2 3 2 2" xfId="8865" xr:uid="{00000000-0005-0000-0000-000008460000}"/>
    <cellStyle name="Normal 26 2 3 2 3" xfId="14448" xr:uid="{00000000-0005-0000-0000-000009460000}"/>
    <cellStyle name="Normal 26 2 3 2 4" xfId="20031" xr:uid="{00000000-0005-0000-0000-00000A460000}"/>
    <cellStyle name="Normal 26 2 3 2 5" xfId="25614" xr:uid="{00000000-0005-0000-0000-00000B460000}"/>
    <cellStyle name="Normal 26 2 3 2 6" xfId="31197" xr:uid="{00000000-0005-0000-0000-00000C460000}"/>
    <cellStyle name="Normal 26 2 3 3" xfId="6075" xr:uid="{00000000-0005-0000-0000-00000D460000}"/>
    <cellStyle name="Normal 26 2 3 4" xfId="11658" xr:uid="{00000000-0005-0000-0000-00000E460000}"/>
    <cellStyle name="Normal 26 2 3 5" xfId="17241" xr:uid="{00000000-0005-0000-0000-00000F460000}"/>
    <cellStyle name="Normal 26 2 3 6" xfId="22824" xr:uid="{00000000-0005-0000-0000-000010460000}"/>
    <cellStyle name="Normal 26 2 3 7" xfId="28407" xr:uid="{00000000-0005-0000-0000-000011460000}"/>
    <cellStyle name="Normal 26 2 4" xfId="660" xr:uid="{00000000-0005-0000-0000-000012460000}"/>
    <cellStyle name="Normal 26 2 4 2" xfId="3458" xr:uid="{00000000-0005-0000-0000-000013460000}"/>
    <cellStyle name="Normal 26 2 4 2 2" xfId="9050" xr:uid="{00000000-0005-0000-0000-000014460000}"/>
    <cellStyle name="Normal 26 2 4 2 3" xfId="14633" xr:uid="{00000000-0005-0000-0000-000015460000}"/>
    <cellStyle name="Normal 26 2 4 2 4" xfId="20216" xr:uid="{00000000-0005-0000-0000-000016460000}"/>
    <cellStyle name="Normal 26 2 4 2 5" xfId="25799" xr:uid="{00000000-0005-0000-0000-000017460000}"/>
    <cellStyle name="Normal 26 2 4 2 6" xfId="31382" xr:uid="{00000000-0005-0000-0000-000018460000}"/>
    <cellStyle name="Normal 26 2 4 3" xfId="6260" xr:uid="{00000000-0005-0000-0000-000019460000}"/>
    <cellStyle name="Normal 26 2 4 4" xfId="11843" xr:uid="{00000000-0005-0000-0000-00001A460000}"/>
    <cellStyle name="Normal 26 2 4 5" xfId="17426" xr:uid="{00000000-0005-0000-0000-00001B460000}"/>
    <cellStyle name="Normal 26 2 4 6" xfId="23009" xr:uid="{00000000-0005-0000-0000-00001C460000}"/>
    <cellStyle name="Normal 26 2 4 7" xfId="28592" xr:uid="{00000000-0005-0000-0000-00001D460000}"/>
    <cellStyle name="Normal 26 2 5" xfId="847" xr:uid="{00000000-0005-0000-0000-00001E460000}"/>
    <cellStyle name="Normal 26 2 5 2" xfId="3645" xr:uid="{00000000-0005-0000-0000-00001F460000}"/>
    <cellStyle name="Normal 26 2 5 2 2" xfId="9237" xr:uid="{00000000-0005-0000-0000-000020460000}"/>
    <cellStyle name="Normal 26 2 5 2 3" xfId="14820" xr:uid="{00000000-0005-0000-0000-000021460000}"/>
    <cellStyle name="Normal 26 2 5 2 4" xfId="20403" xr:uid="{00000000-0005-0000-0000-000022460000}"/>
    <cellStyle name="Normal 26 2 5 2 5" xfId="25986" xr:uid="{00000000-0005-0000-0000-000023460000}"/>
    <cellStyle name="Normal 26 2 5 2 6" xfId="31569" xr:uid="{00000000-0005-0000-0000-000024460000}"/>
    <cellStyle name="Normal 26 2 5 3" xfId="6447" xr:uid="{00000000-0005-0000-0000-000025460000}"/>
    <cellStyle name="Normal 26 2 5 4" xfId="12030" xr:uid="{00000000-0005-0000-0000-000026460000}"/>
    <cellStyle name="Normal 26 2 5 5" xfId="17613" xr:uid="{00000000-0005-0000-0000-000027460000}"/>
    <cellStyle name="Normal 26 2 5 6" xfId="23196" xr:uid="{00000000-0005-0000-0000-000028460000}"/>
    <cellStyle name="Normal 26 2 5 7" xfId="28779" xr:uid="{00000000-0005-0000-0000-000029460000}"/>
    <cellStyle name="Normal 26 2 6" xfId="1214" xr:uid="{00000000-0005-0000-0000-00002A460000}"/>
    <cellStyle name="Normal 26 2 6 2" xfId="4012" xr:uid="{00000000-0005-0000-0000-00002B460000}"/>
    <cellStyle name="Normal 26 2 6 2 2" xfId="9604" xr:uid="{00000000-0005-0000-0000-00002C460000}"/>
    <cellStyle name="Normal 26 2 6 2 3" xfId="15187" xr:uid="{00000000-0005-0000-0000-00002D460000}"/>
    <cellStyle name="Normal 26 2 6 2 4" xfId="20770" xr:uid="{00000000-0005-0000-0000-00002E460000}"/>
    <cellStyle name="Normal 26 2 6 2 5" xfId="26353" xr:uid="{00000000-0005-0000-0000-00002F460000}"/>
    <cellStyle name="Normal 26 2 6 2 6" xfId="31936" xr:uid="{00000000-0005-0000-0000-000030460000}"/>
    <cellStyle name="Normal 26 2 6 3" xfId="6814" xr:uid="{00000000-0005-0000-0000-000031460000}"/>
    <cellStyle name="Normal 26 2 6 4" xfId="12397" xr:uid="{00000000-0005-0000-0000-000032460000}"/>
    <cellStyle name="Normal 26 2 6 5" xfId="17980" xr:uid="{00000000-0005-0000-0000-000033460000}"/>
    <cellStyle name="Normal 26 2 6 6" xfId="23563" xr:uid="{00000000-0005-0000-0000-000034460000}"/>
    <cellStyle name="Normal 26 2 6 7" xfId="29146" xr:uid="{00000000-0005-0000-0000-000035460000}"/>
    <cellStyle name="Normal 26 2 7" xfId="1403" xr:uid="{00000000-0005-0000-0000-000036460000}"/>
    <cellStyle name="Normal 26 2 7 2" xfId="4199" xr:uid="{00000000-0005-0000-0000-000037460000}"/>
    <cellStyle name="Normal 26 2 7 2 2" xfId="9791" xr:uid="{00000000-0005-0000-0000-000038460000}"/>
    <cellStyle name="Normal 26 2 7 2 3" xfId="15374" xr:uid="{00000000-0005-0000-0000-000039460000}"/>
    <cellStyle name="Normal 26 2 7 2 4" xfId="20957" xr:uid="{00000000-0005-0000-0000-00003A460000}"/>
    <cellStyle name="Normal 26 2 7 2 5" xfId="26540" xr:uid="{00000000-0005-0000-0000-00003B460000}"/>
    <cellStyle name="Normal 26 2 7 2 6" xfId="32123" xr:uid="{00000000-0005-0000-0000-00003C460000}"/>
    <cellStyle name="Normal 26 2 7 3" xfId="7001" xr:uid="{00000000-0005-0000-0000-00003D460000}"/>
    <cellStyle name="Normal 26 2 7 4" xfId="12584" xr:uid="{00000000-0005-0000-0000-00003E460000}"/>
    <cellStyle name="Normal 26 2 7 5" xfId="18167" xr:uid="{00000000-0005-0000-0000-00003F460000}"/>
    <cellStyle name="Normal 26 2 7 6" xfId="23750" xr:uid="{00000000-0005-0000-0000-000040460000}"/>
    <cellStyle name="Normal 26 2 7 7" xfId="29333" xr:uid="{00000000-0005-0000-0000-000041460000}"/>
    <cellStyle name="Normal 26 2 8" xfId="1590" xr:uid="{00000000-0005-0000-0000-000042460000}"/>
    <cellStyle name="Normal 26 2 8 2" xfId="4386" xr:uid="{00000000-0005-0000-0000-000043460000}"/>
    <cellStyle name="Normal 26 2 8 2 2" xfId="9978" xr:uid="{00000000-0005-0000-0000-000044460000}"/>
    <cellStyle name="Normal 26 2 8 2 3" xfId="15561" xr:uid="{00000000-0005-0000-0000-000045460000}"/>
    <cellStyle name="Normal 26 2 8 2 4" xfId="21144" xr:uid="{00000000-0005-0000-0000-000046460000}"/>
    <cellStyle name="Normal 26 2 8 2 5" xfId="26727" xr:uid="{00000000-0005-0000-0000-000047460000}"/>
    <cellStyle name="Normal 26 2 8 2 6" xfId="32310" xr:uid="{00000000-0005-0000-0000-000048460000}"/>
    <cellStyle name="Normal 26 2 8 3" xfId="7188" xr:uid="{00000000-0005-0000-0000-000049460000}"/>
    <cellStyle name="Normal 26 2 8 4" xfId="12771" xr:uid="{00000000-0005-0000-0000-00004A460000}"/>
    <cellStyle name="Normal 26 2 8 5" xfId="18354" xr:uid="{00000000-0005-0000-0000-00004B460000}"/>
    <cellStyle name="Normal 26 2 8 6" xfId="23937" xr:uid="{00000000-0005-0000-0000-00004C460000}"/>
    <cellStyle name="Normal 26 2 8 7" xfId="29520" xr:uid="{00000000-0005-0000-0000-00004D460000}"/>
    <cellStyle name="Normal 26 2 9" xfId="1777" xr:uid="{00000000-0005-0000-0000-00004E460000}"/>
    <cellStyle name="Normal 26 2 9 2" xfId="4573" xr:uid="{00000000-0005-0000-0000-00004F460000}"/>
    <cellStyle name="Normal 26 2 9 2 2" xfId="10165" xr:uid="{00000000-0005-0000-0000-000050460000}"/>
    <cellStyle name="Normal 26 2 9 2 3" xfId="15748" xr:uid="{00000000-0005-0000-0000-000051460000}"/>
    <cellStyle name="Normal 26 2 9 2 4" xfId="21331" xr:uid="{00000000-0005-0000-0000-000052460000}"/>
    <cellStyle name="Normal 26 2 9 2 5" xfId="26914" xr:uid="{00000000-0005-0000-0000-000053460000}"/>
    <cellStyle name="Normal 26 2 9 2 6" xfId="32497" xr:uid="{00000000-0005-0000-0000-000054460000}"/>
    <cellStyle name="Normal 26 2 9 3" xfId="7375" xr:uid="{00000000-0005-0000-0000-000055460000}"/>
    <cellStyle name="Normal 26 2 9 4" xfId="12958" xr:uid="{00000000-0005-0000-0000-000056460000}"/>
    <cellStyle name="Normal 26 2 9 5" xfId="18541" xr:uid="{00000000-0005-0000-0000-000057460000}"/>
    <cellStyle name="Normal 26 2 9 6" xfId="24124" xr:uid="{00000000-0005-0000-0000-000058460000}"/>
    <cellStyle name="Normal 26 2 9 7" xfId="29707" xr:uid="{00000000-0005-0000-0000-000059460000}"/>
    <cellStyle name="Normal 26 20" xfId="16829" xr:uid="{00000000-0005-0000-0000-00005A460000}"/>
    <cellStyle name="Normal 26 21" xfId="22412" xr:uid="{00000000-0005-0000-0000-00005B460000}"/>
    <cellStyle name="Normal 26 22" xfId="27995" xr:uid="{00000000-0005-0000-0000-00005C460000}"/>
    <cellStyle name="Normal 26 3" xfId="45" xr:uid="{00000000-0005-0000-0000-00005D460000}"/>
    <cellStyle name="Normal 26 3 10" xfId="1954" xr:uid="{00000000-0005-0000-0000-00005E460000}"/>
    <cellStyle name="Normal 26 3 10 2" xfId="4750" xr:uid="{00000000-0005-0000-0000-00005F460000}"/>
    <cellStyle name="Normal 26 3 10 2 2" xfId="10342" xr:uid="{00000000-0005-0000-0000-000060460000}"/>
    <cellStyle name="Normal 26 3 10 2 3" xfId="15925" xr:uid="{00000000-0005-0000-0000-000061460000}"/>
    <cellStyle name="Normal 26 3 10 2 4" xfId="21508" xr:uid="{00000000-0005-0000-0000-000062460000}"/>
    <cellStyle name="Normal 26 3 10 2 5" xfId="27091" xr:uid="{00000000-0005-0000-0000-000063460000}"/>
    <cellStyle name="Normal 26 3 10 2 6" xfId="32674" xr:uid="{00000000-0005-0000-0000-000064460000}"/>
    <cellStyle name="Normal 26 3 10 3" xfId="7552" xr:uid="{00000000-0005-0000-0000-000065460000}"/>
    <cellStyle name="Normal 26 3 10 4" xfId="13135" xr:uid="{00000000-0005-0000-0000-000066460000}"/>
    <cellStyle name="Normal 26 3 10 5" xfId="18718" xr:uid="{00000000-0005-0000-0000-000067460000}"/>
    <cellStyle name="Normal 26 3 10 6" xfId="24301" xr:uid="{00000000-0005-0000-0000-000068460000}"/>
    <cellStyle name="Normal 26 3 10 7" xfId="29884" xr:uid="{00000000-0005-0000-0000-000069460000}"/>
    <cellStyle name="Normal 26 3 11" xfId="2141" xr:uid="{00000000-0005-0000-0000-00006A460000}"/>
    <cellStyle name="Normal 26 3 11 2" xfId="4937" xr:uid="{00000000-0005-0000-0000-00006B460000}"/>
    <cellStyle name="Normal 26 3 11 2 2" xfId="10529" xr:uid="{00000000-0005-0000-0000-00006C460000}"/>
    <cellStyle name="Normal 26 3 11 2 3" xfId="16112" xr:uid="{00000000-0005-0000-0000-00006D460000}"/>
    <cellStyle name="Normal 26 3 11 2 4" xfId="21695" xr:uid="{00000000-0005-0000-0000-00006E460000}"/>
    <cellStyle name="Normal 26 3 11 2 5" xfId="27278" xr:uid="{00000000-0005-0000-0000-00006F460000}"/>
    <cellStyle name="Normal 26 3 11 2 6" xfId="32861" xr:uid="{00000000-0005-0000-0000-000070460000}"/>
    <cellStyle name="Normal 26 3 11 3" xfId="7739" xr:uid="{00000000-0005-0000-0000-000071460000}"/>
    <cellStyle name="Normal 26 3 11 4" xfId="13322" xr:uid="{00000000-0005-0000-0000-000072460000}"/>
    <cellStyle name="Normal 26 3 11 5" xfId="18905" xr:uid="{00000000-0005-0000-0000-000073460000}"/>
    <cellStyle name="Normal 26 3 11 6" xfId="24488" xr:uid="{00000000-0005-0000-0000-000074460000}"/>
    <cellStyle name="Normal 26 3 11 7" xfId="30071" xr:uid="{00000000-0005-0000-0000-000075460000}"/>
    <cellStyle name="Normal 26 3 12" xfId="2328" xr:uid="{00000000-0005-0000-0000-000076460000}"/>
    <cellStyle name="Normal 26 3 12 2" xfId="5124" xr:uid="{00000000-0005-0000-0000-000077460000}"/>
    <cellStyle name="Normal 26 3 12 2 2" xfId="10716" xr:uid="{00000000-0005-0000-0000-000078460000}"/>
    <cellStyle name="Normal 26 3 12 2 3" xfId="16299" xr:uid="{00000000-0005-0000-0000-000079460000}"/>
    <cellStyle name="Normal 26 3 12 2 4" xfId="21882" xr:uid="{00000000-0005-0000-0000-00007A460000}"/>
    <cellStyle name="Normal 26 3 12 2 5" xfId="27465" xr:uid="{00000000-0005-0000-0000-00007B460000}"/>
    <cellStyle name="Normal 26 3 12 2 6" xfId="33048" xr:uid="{00000000-0005-0000-0000-00007C460000}"/>
    <cellStyle name="Normal 26 3 12 3" xfId="7926" xr:uid="{00000000-0005-0000-0000-00007D460000}"/>
    <cellStyle name="Normal 26 3 12 4" xfId="13509" xr:uid="{00000000-0005-0000-0000-00007E460000}"/>
    <cellStyle name="Normal 26 3 12 5" xfId="19092" xr:uid="{00000000-0005-0000-0000-00007F460000}"/>
    <cellStyle name="Normal 26 3 12 6" xfId="24675" xr:uid="{00000000-0005-0000-0000-000080460000}"/>
    <cellStyle name="Normal 26 3 12 7" xfId="30258" xr:uid="{00000000-0005-0000-0000-000081460000}"/>
    <cellStyle name="Normal 26 3 13" xfId="2515" xr:uid="{00000000-0005-0000-0000-000082460000}"/>
    <cellStyle name="Normal 26 3 13 2" xfId="5311" xr:uid="{00000000-0005-0000-0000-000083460000}"/>
    <cellStyle name="Normal 26 3 13 2 2" xfId="10903" xr:uid="{00000000-0005-0000-0000-000084460000}"/>
    <cellStyle name="Normal 26 3 13 2 3" xfId="16486" xr:uid="{00000000-0005-0000-0000-000085460000}"/>
    <cellStyle name="Normal 26 3 13 2 4" xfId="22069" xr:uid="{00000000-0005-0000-0000-000086460000}"/>
    <cellStyle name="Normal 26 3 13 2 5" xfId="27652" xr:uid="{00000000-0005-0000-0000-000087460000}"/>
    <cellStyle name="Normal 26 3 13 2 6" xfId="33235" xr:uid="{00000000-0005-0000-0000-000088460000}"/>
    <cellStyle name="Normal 26 3 13 3" xfId="8113" xr:uid="{00000000-0005-0000-0000-000089460000}"/>
    <cellStyle name="Normal 26 3 13 4" xfId="13696" xr:uid="{00000000-0005-0000-0000-00008A460000}"/>
    <cellStyle name="Normal 26 3 13 5" xfId="19279" xr:uid="{00000000-0005-0000-0000-00008B460000}"/>
    <cellStyle name="Normal 26 3 13 6" xfId="24862" xr:uid="{00000000-0005-0000-0000-00008C460000}"/>
    <cellStyle name="Normal 26 3 13 7" xfId="30445" xr:uid="{00000000-0005-0000-0000-00008D460000}"/>
    <cellStyle name="Normal 26 3 14" xfId="2702" xr:uid="{00000000-0005-0000-0000-00008E460000}"/>
    <cellStyle name="Normal 26 3 14 2" xfId="5498" xr:uid="{00000000-0005-0000-0000-00008F460000}"/>
    <cellStyle name="Normal 26 3 14 2 2" xfId="11090" xr:uid="{00000000-0005-0000-0000-000090460000}"/>
    <cellStyle name="Normal 26 3 14 2 3" xfId="16673" xr:uid="{00000000-0005-0000-0000-000091460000}"/>
    <cellStyle name="Normal 26 3 14 2 4" xfId="22256" xr:uid="{00000000-0005-0000-0000-000092460000}"/>
    <cellStyle name="Normal 26 3 14 2 5" xfId="27839" xr:uid="{00000000-0005-0000-0000-000093460000}"/>
    <cellStyle name="Normal 26 3 14 2 6" xfId="33422" xr:uid="{00000000-0005-0000-0000-000094460000}"/>
    <cellStyle name="Normal 26 3 14 3" xfId="8300" xr:uid="{00000000-0005-0000-0000-000095460000}"/>
    <cellStyle name="Normal 26 3 14 4" xfId="13883" xr:uid="{00000000-0005-0000-0000-000096460000}"/>
    <cellStyle name="Normal 26 3 14 5" xfId="19466" xr:uid="{00000000-0005-0000-0000-000097460000}"/>
    <cellStyle name="Normal 26 3 14 6" xfId="25049" xr:uid="{00000000-0005-0000-0000-000098460000}"/>
    <cellStyle name="Normal 26 3 14 7" xfId="30632" xr:uid="{00000000-0005-0000-0000-000099460000}"/>
    <cellStyle name="Normal 26 3 15" xfId="2889" xr:uid="{00000000-0005-0000-0000-00009A460000}"/>
    <cellStyle name="Normal 26 3 15 2" xfId="8487" xr:uid="{00000000-0005-0000-0000-00009B460000}"/>
    <cellStyle name="Normal 26 3 15 3" xfId="14070" xr:uid="{00000000-0005-0000-0000-00009C460000}"/>
    <cellStyle name="Normal 26 3 15 4" xfId="19653" xr:uid="{00000000-0005-0000-0000-00009D460000}"/>
    <cellStyle name="Normal 26 3 15 5" xfId="25236" xr:uid="{00000000-0005-0000-0000-00009E460000}"/>
    <cellStyle name="Normal 26 3 15 6" xfId="30819" xr:uid="{00000000-0005-0000-0000-00009F460000}"/>
    <cellStyle name="Normal 26 3 16" xfId="5694" xr:uid="{00000000-0005-0000-0000-0000A0460000}"/>
    <cellStyle name="Normal 26 3 17" xfId="11277" xr:uid="{00000000-0005-0000-0000-0000A1460000}"/>
    <cellStyle name="Normal 26 3 18" xfId="16860" xr:uid="{00000000-0005-0000-0000-0000A2460000}"/>
    <cellStyle name="Normal 26 3 19" xfId="22443" xr:uid="{00000000-0005-0000-0000-0000A3460000}"/>
    <cellStyle name="Normal 26 3 2" xfId="279" xr:uid="{00000000-0005-0000-0000-0000A4460000}"/>
    <cellStyle name="Normal 26 3 2 2" xfId="1020" xr:uid="{00000000-0005-0000-0000-0000A5460000}"/>
    <cellStyle name="Normal 26 3 2 2 2" xfId="3818" xr:uid="{00000000-0005-0000-0000-0000A6460000}"/>
    <cellStyle name="Normal 26 3 2 2 2 2" xfId="9410" xr:uid="{00000000-0005-0000-0000-0000A7460000}"/>
    <cellStyle name="Normal 26 3 2 2 2 3" xfId="14993" xr:uid="{00000000-0005-0000-0000-0000A8460000}"/>
    <cellStyle name="Normal 26 3 2 2 2 4" xfId="20576" xr:uid="{00000000-0005-0000-0000-0000A9460000}"/>
    <cellStyle name="Normal 26 3 2 2 2 5" xfId="26159" xr:uid="{00000000-0005-0000-0000-0000AA460000}"/>
    <cellStyle name="Normal 26 3 2 2 2 6" xfId="31742" xr:uid="{00000000-0005-0000-0000-0000AB460000}"/>
    <cellStyle name="Normal 26 3 2 2 3" xfId="6620" xr:uid="{00000000-0005-0000-0000-0000AC460000}"/>
    <cellStyle name="Normal 26 3 2 2 4" xfId="12203" xr:uid="{00000000-0005-0000-0000-0000AD460000}"/>
    <cellStyle name="Normal 26 3 2 2 5" xfId="17786" xr:uid="{00000000-0005-0000-0000-0000AE460000}"/>
    <cellStyle name="Normal 26 3 2 2 6" xfId="23369" xr:uid="{00000000-0005-0000-0000-0000AF460000}"/>
    <cellStyle name="Normal 26 3 2 2 7" xfId="28952" xr:uid="{00000000-0005-0000-0000-0000B0460000}"/>
    <cellStyle name="Normal 26 3 2 3" xfId="3077" xr:uid="{00000000-0005-0000-0000-0000B1460000}"/>
    <cellStyle name="Normal 26 3 2 3 2" xfId="8671" xr:uid="{00000000-0005-0000-0000-0000B2460000}"/>
    <cellStyle name="Normal 26 3 2 3 3" xfId="14254" xr:uid="{00000000-0005-0000-0000-0000B3460000}"/>
    <cellStyle name="Normal 26 3 2 3 4" xfId="19837" xr:uid="{00000000-0005-0000-0000-0000B4460000}"/>
    <cellStyle name="Normal 26 3 2 3 5" xfId="25420" xr:uid="{00000000-0005-0000-0000-0000B5460000}"/>
    <cellStyle name="Normal 26 3 2 3 6" xfId="31003" xr:uid="{00000000-0005-0000-0000-0000B6460000}"/>
    <cellStyle name="Normal 26 3 2 4" xfId="5881" xr:uid="{00000000-0005-0000-0000-0000B7460000}"/>
    <cellStyle name="Normal 26 3 2 5" xfId="11464" xr:uid="{00000000-0005-0000-0000-0000B8460000}"/>
    <cellStyle name="Normal 26 3 2 6" xfId="17047" xr:uid="{00000000-0005-0000-0000-0000B9460000}"/>
    <cellStyle name="Normal 26 3 2 7" xfId="22630" xr:uid="{00000000-0005-0000-0000-0000BA460000}"/>
    <cellStyle name="Normal 26 3 2 8" xfId="28213" xr:uid="{00000000-0005-0000-0000-0000BB460000}"/>
    <cellStyle name="Normal 26 3 20" xfId="28026" xr:uid="{00000000-0005-0000-0000-0000BC460000}"/>
    <cellStyle name="Normal 26 3 3" xfId="463" xr:uid="{00000000-0005-0000-0000-0000BD460000}"/>
    <cellStyle name="Normal 26 3 3 2" xfId="3261" xr:uid="{00000000-0005-0000-0000-0000BE460000}"/>
    <cellStyle name="Normal 26 3 3 2 2" xfId="8855" xr:uid="{00000000-0005-0000-0000-0000BF460000}"/>
    <cellStyle name="Normal 26 3 3 2 3" xfId="14438" xr:uid="{00000000-0005-0000-0000-0000C0460000}"/>
    <cellStyle name="Normal 26 3 3 2 4" xfId="20021" xr:uid="{00000000-0005-0000-0000-0000C1460000}"/>
    <cellStyle name="Normal 26 3 3 2 5" xfId="25604" xr:uid="{00000000-0005-0000-0000-0000C2460000}"/>
    <cellStyle name="Normal 26 3 3 2 6" xfId="31187" xr:uid="{00000000-0005-0000-0000-0000C3460000}"/>
    <cellStyle name="Normal 26 3 3 3" xfId="6065" xr:uid="{00000000-0005-0000-0000-0000C4460000}"/>
    <cellStyle name="Normal 26 3 3 4" xfId="11648" xr:uid="{00000000-0005-0000-0000-0000C5460000}"/>
    <cellStyle name="Normal 26 3 3 5" xfId="17231" xr:uid="{00000000-0005-0000-0000-0000C6460000}"/>
    <cellStyle name="Normal 26 3 3 6" xfId="22814" xr:uid="{00000000-0005-0000-0000-0000C7460000}"/>
    <cellStyle name="Normal 26 3 3 7" xfId="28397" xr:uid="{00000000-0005-0000-0000-0000C8460000}"/>
    <cellStyle name="Normal 26 3 4" xfId="650" xr:uid="{00000000-0005-0000-0000-0000C9460000}"/>
    <cellStyle name="Normal 26 3 4 2" xfId="3448" xr:uid="{00000000-0005-0000-0000-0000CA460000}"/>
    <cellStyle name="Normal 26 3 4 2 2" xfId="9040" xr:uid="{00000000-0005-0000-0000-0000CB460000}"/>
    <cellStyle name="Normal 26 3 4 2 3" xfId="14623" xr:uid="{00000000-0005-0000-0000-0000CC460000}"/>
    <cellStyle name="Normal 26 3 4 2 4" xfId="20206" xr:uid="{00000000-0005-0000-0000-0000CD460000}"/>
    <cellStyle name="Normal 26 3 4 2 5" xfId="25789" xr:uid="{00000000-0005-0000-0000-0000CE460000}"/>
    <cellStyle name="Normal 26 3 4 2 6" xfId="31372" xr:uid="{00000000-0005-0000-0000-0000CF460000}"/>
    <cellStyle name="Normal 26 3 4 3" xfId="6250" xr:uid="{00000000-0005-0000-0000-0000D0460000}"/>
    <cellStyle name="Normal 26 3 4 4" xfId="11833" xr:uid="{00000000-0005-0000-0000-0000D1460000}"/>
    <cellStyle name="Normal 26 3 4 5" xfId="17416" xr:uid="{00000000-0005-0000-0000-0000D2460000}"/>
    <cellStyle name="Normal 26 3 4 6" xfId="22999" xr:uid="{00000000-0005-0000-0000-0000D3460000}"/>
    <cellStyle name="Normal 26 3 4 7" xfId="28582" xr:uid="{00000000-0005-0000-0000-0000D4460000}"/>
    <cellStyle name="Normal 26 3 5" xfId="837" xr:uid="{00000000-0005-0000-0000-0000D5460000}"/>
    <cellStyle name="Normal 26 3 5 2" xfId="3635" xr:uid="{00000000-0005-0000-0000-0000D6460000}"/>
    <cellStyle name="Normal 26 3 5 2 2" xfId="9227" xr:uid="{00000000-0005-0000-0000-0000D7460000}"/>
    <cellStyle name="Normal 26 3 5 2 3" xfId="14810" xr:uid="{00000000-0005-0000-0000-0000D8460000}"/>
    <cellStyle name="Normal 26 3 5 2 4" xfId="20393" xr:uid="{00000000-0005-0000-0000-0000D9460000}"/>
    <cellStyle name="Normal 26 3 5 2 5" xfId="25976" xr:uid="{00000000-0005-0000-0000-0000DA460000}"/>
    <cellStyle name="Normal 26 3 5 2 6" xfId="31559" xr:uid="{00000000-0005-0000-0000-0000DB460000}"/>
    <cellStyle name="Normal 26 3 5 3" xfId="6437" xr:uid="{00000000-0005-0000-0000-0000DC460000}"/>
    <cellStyle name="Normal 26 3 5 4" xfId="12020" xr:uid="{00000000-0005-0000-0000-0000DD460000}"/>
    <cellStyle name="Normal 26 3 5 5" xfId="17603" xr:uid="{00000000-0005-0000-0000-0000DE460000}"/>
    <cellStyle name="Normal 26 3 5 6" xfId="23186" xr:uid="{00000000-0005-0000-0000-0000DF460000}"/>
    <cellStyle name="Normal 26 3 5 7" xfId="28769" xr:uid="{00000000-0005-0000-0000-0000E0460000}"/>
    <cellStyle name="Normal 26 3 6" xfId="1204" xr:uid="{00000000-0005-0000-0000-0000E1460000}"/>
    <cellStyle name="Normal 26 3 6 2" xfId="4002" xr:uid="{00000000-0005-0000-0000-0000E2460000}"/>
    <cellStyle name="Normal 26 3 6 2 2" xfId="9594" xr:uid="{00000000-0005-0000-0000-0000E3460000}"/>
    <cellStyle name="Normal 26 3 6 2 3" xfId="15177" xr:uid="{00000000-0005-0000-0000-0000E4460000}"/>
    <cellStyle name="Normal 26 3 6 2 4" xfId="20760" xr:uid="{00000000-0005-0000-0000-0000E5460000}"/>
    <cellStyle name="Normal 26 3 6 2 5" xfId="26343" xr:uid="{00000000-0005-0000-0000-0000E6460000}"/>
    <cellStyle name="Normal 26 3 6 2 6" xfId="31926" xr:uid="{00000000-0005-0000-0000-0000E7460000}"/>
    <cellStyle name="Normal 26 3 6 3" xfId="6804" xr:uid="{00000000-0005-0000-0000-0000E8460000}"/>
    <cellStyle name="Normal 26 3 6 4" xfId="12387" xr:uid="{00000000-0005-0000-0000-0000E9460000}"/>
    <cellStyle name="Normal 26 3 6 5" xfId="17970" xr:uid="{00000000-0005-0000-0000-0000EA460000}"/>
    <cellStyle name="Normal 26 3 6 6" xfId="23553" xr:uid="{00000000-0005-0000-0000-0000EB460000}"/>
    <cellStyle name="Normal 26 3 6 7" xfId="29136" xr:uid="{00000000-0005-0000-0000-0000EC460000}"/>
    <cellStyle name="Normal 26 3 7" xfId="1393" xr:uid="{00000000-0005-0000-0000-0000ED460000}"/>
    <cellStyle name="Normal 26 3 7 2" xfId="4189" xr:uid="{00000000-0005-0000-0000-0000EE460000}"/>
    <cellStyle name="Normal 26 3 7 2 2" xfId="9781" xr:uid="{00000000-0005-0000-0000-0000EF460000}"/>
    <cellStyle name="Normal 26 3 7 2 3" xfId="15364" xr:uid="{00000000-0005-0000-0000-0000F0460000}"/>
    <cellStyle name="Normal 26 3 7 2 4" xfId="20947" xr:uid="{00000000-0005-0000-0000-0000F1460000}"/>
    <cellStyle name="Normal 26 3 7 2 5" xfId="26530" xr:uid="{00000000-0005-0000-0000-0000F2460000}"/>
    <cellStyle name="Normal 26 3 7 2 6" xfId="32113" xr:uid="{00000000-0005-0000-0000-0000F3460000}"/>
    <cellStyle name="Normal 26 3 7 3" xfId="6991" xr:uid="{00000000-0005-0000-0000-0000F4460000}"/>
    <cellStyle name="Normal 26 3 7 4" xfId="12574" xr:uid="{00000000-0005-0000-0000-0000F5460000}"/>
    <cellStyle name="Normal 26 3 7 5" xfId="18157" xr:uid="{00000000-0005-0000-0000-0000F6460000}"/>
    <cellStyle name="Normal 26 3 7 6" xfId="23740" xr:uid="{00000000-0005-0000-0000-0000F7460000}"/>
    <cellStyle name="Normal 26 3 7 7" xfId="29323" xr:uid="{00000000-0005-0000-0000-0000F8460000}"/>
    <cellStyle name="Normal 26 3 8" xfId="1580" xr:uid="{00000000-0005-0000-0000-0000F9460000}"/>
    <cellStyle name="Normal 26 3 8 2" xfId="4376" xr:uid="{00000000-0005-0000-0000-0000FA460000}"/>
    <cellStyle name="Normal 26 3 8 2 2" xfId="9968" xr:uid="{00000000-0005-0000-0000-0000FB460000}"/>
    <cellStyle name="Normal 26 3 8 2 3" xfId="15551" xr:uid="{00000000-0005-0000-0000-0000FC460000}"/>
    <cellStyle name="Normal 26 3 8 2 4" xfId="21134" xr:uid="{00000000-0005-0000-0000-0000FD460000}"/>
    <cellStyle name="Normal 26 3 8 2 5" xfId="26717" xr:uid="{00000000-0005-0000-0000-0000FE460000}"/>
    <cellStyle name="Normal 26 3 8 2 6" xfId="32300" xr:uid="{00000000-0005-0000-0000-0000FF460000}"/>
    <cellStyle name="Normal 26 3 8 3" xfId="7178" xr:uid="{00000000-0005-0000-0000-000000470000}"/>
    <cellStyle name="Normal 26 3 8 4" xfId="12761" xr:uid="{00000000-0005-0000-0000-000001470000}"/>
    <cellStyle name="Normal 26 3 8 5" xfId="18344" xr:uid="{00000000-0005-0000-0000-000002470000}"/>
    <cellStyle name="Normal 26 3 8 6" xfId="23927" xr:uid="{00000000-0005-0000-0000-000003470000}"/>
    <cellStyle name="Normal 26 3 8 7" xfId="29510" xr:uid="{00000000-0005-0000-0000-000004470000}"/>
    <cellStyle name="Normal 26 3 9" xfId="1767" xr:uid="{00000000-0005-0000-0000-000005470000}"/>
    <cellStyle name="Normal 26 3 9 2" xfId="4563" xr:uid="{00000000-0005-0000-0000-000006470000}"/>
    <cellStyle name="Normal 26 3 9 2 2" xfId="10155" xr:uid="{00000000-0005-0000-0000-000007470000}"/>
    <cellStyle name="Normal 26 3 9 2 3" xfId="15738" xr:uid="{00000000-0005-0000-0000-000008470000}"/>
    <cellStyle name="Normal 26 3 9 2 4" xfId="21321" xr:uid="{00000000-0005-0000-0000-000009470000}"/>
    <cellStyle name="Normal 26 3 9 2 5" xfId="26904" xr:uid="{00000000-0005-0000-0000-00000A470000}"/>
    <cellStyle name="Normal 26 3 9 2 6" xfId="32487" xr:uid="{00000000-0005-0000-0000-00000B470000}"/>
    <cellStyle name="Normal 26 3 9 3" xfId="7365" xr:uid="{00000000-0005-0000-0000-00000C470000}"/>
    <cellStyle name="Normal 26 3 9 4" xfId="12948" xr:uid="{00000000-0005-0000-0000-00000D470000}"/>
    <cellStyle name="Normal 26 3 9 5" xfId="18531" xr:uid="{00000000-0005-0000-0000-00000E470000}"/>
    <cellStyle name="Normal 26 3 9 6" xfId="24114" xr:uid="{00000000-0005-0000-0000-00000F470000}"/>
    <cellStyle name="Normal 26 3 9 7" xfId="29697" xr:uid="{00000000-0005-0000-0000-000010470000}"/>
    <cellStyle name="Normal 26 4" xfId="248" xr:uid="{00000000-0005-0000-0000-000011470000}"/>
    <cellStyle name="Normal 26 4 2" xfId="989" xr:uid="{00000000-0005-0000-0000-000012470000}"/>
    <cellStyle name="Normal 26 4 2 2" xfId="3787" xr:uid="{00000000-0005-0000-0000-000013470000}"/>
    <cellStyle name="Normal 26 4 2 2 2" xfId="9379" xr:uid="{00000000-0005-0000-0000-000014470000}"/>
    <cellStyle name="Normal 26 4 2 2 3" xfId="14962" xr:uid="{00000000-0005-0000-0000-000015470000}"/>
    <cellStyle name="Normal 26 4 2 2 4" xfId="20545" xr:uid="{00000000-0005-0000-0000-000016470000}"/>
    <cellStyle name="Normal 26 4 2 2 5" xfId="26128" xr:uid="{00000000-0005-0000-0000-000017470000}"/>
    <cellStyle name="Normal 26 4 2 2 6" xfId="31711" xr:uid="{00000000-0005-0000-0000-000018470000}"/>
    <cellStyle name="Normal 26 4 2 3" xfId="6589" xr:uid="{00000000-0005-0000-0000-000019470000}"/>
    <cellStyle name="Normal 26 4 2 4" xfId="12172" xr:uid="{00000000-0005-0000-0000-00001A470000}"/>
    <cellStyle name="Normal 26 4 2 5" xfId="17755" xr:uid="{00000000-0005-0000-0000-00001B470000}"/>
    <cellStyle name="Normal 26 4 2 6" xfId="23338" xr:uid="{00000000-0005-0000-0000-00001C470000}"/>
    <cellStyle name="Normal 26 4 2 7" xfId="28921" xr:uid="{00000000-0005-0000-0000-00001D470000}"/>
    <cellStyle name="Normal 26 4 3" xfId="3047" xr:uid="{00000000-0005-0000-0000-00001E470000}"/>
    <cellStyle name="Normal 26 4 3 2" xfId="8641" xr:uid="{00000000-0005-0000-0000-00001F470000}"/>
    <cellStyle name="Normal 26 4 3 3" xfId="14224" xr:uid="{00000000-0005-0000-0000-000020470000}"/>
    <cellStyle name="Normal 26 4 3 4" xfId="19807" xr:uid="{00000000-0005-0000-0000-000021470000}"/>
    <cellStyle name="Normal 26 4 3 5" xfId="25390" xr:uid="{00000000-0005-0000-0000-000022470000}"/>
    <cellStyle name="Normal 26 4 3 6" xfId="30973" xr:uid="{00000000-0005-0000-0000-000023470000}"/>
    <cellStyle name="Normal 26 4 4" xfId="5850" xr:uid="{00000000-0005-0000-0000-000024470000}"/>
    <cellStyle name="Normal 26 4 5" xfId="11433" xr:uid="{00000000-0005-0000-0000-000025470000}"/>
    <cellStyle name="Normal 26 4 6" xfId="17016" xr:uid="{00000000-0005-0000-0000-000026470000}"/>
    <cellStyle name="Normal 26 4 7" xfId="22599" xr:uid="{00000000-0005-0000-0000-000027470000}"/>
    <cellStyle name="Normal 26 4 8" xfId="28182" xr:uid="{00000000-0005-0000-0000-000028470000}"/>
    <cellStyle name="Normal 26 5" xfId="432" xr:uid="{00000000-0005-0000-0000-000029470000}"/>
    <cellStyle name="Normal 26 5 2" xfId="3230" xr:uid="{00000000-0005-0000-0000-00002A470000}"/>
    <cellStyle name="Normal 26 5 2 2" xfId="8824" xr:uid="{00000000-0005-0000-0000-00002B470000}"/>
    <cellStyle name="Normal 26 5 2 3" xfId="14407" xr:uid="{00000000-0005-0000-0000-00002C470000}"/>
    <cellStyle name="Normal 26 5 2 4" xfId="19990" xr:uid="{00000000-0005-0000-0000-00002D470000}"/>
    <cellStyle name="Normal 26 5 2 5" xfId="25573" xr:uid="{00000000-0005-0000-0000-00002E470000}"/>
    <cellStyle name="Normal 26 5 2 6" xfId="31156" xr:uid="{00000000-0005-0000-0000-00002F470000}"/>
    <cellStyle name="Normal 26 5 3" xfId="6034" xr:uid="{00000000-0005-0000-0000-000030470000}"/>
    <cellStyle name="Normal 26 5 4" xfId="11617" xr:uid="{00000000-0005-0000-0000-000031470000}"/>
    <cellStyle name="Normal 26 5 5" xfId="17200" xr:uid="{00000000-0005-0000-0000-000032470000}"/>
    <cellStyle name="Normal 26 5 6" xfId="22783" xr:uid="{00000000-0005-0000-0000-000033470000}"/>
    <cellStyle name="Normal 26 5 7" xfId="28366" xr:uid="{00000000-0005-0000-0000-000034470000}"/>
    <cellStyle name="Normal 26 6" xfId="619" xr:uid="{00000000-0005-0000-0000-000035470000}"/>
    <cellStyle name="Normal 26 6 2" xfId="3417" xr:uid="{00000000-0005-0000-0000-000036470000}"/>
    <cellStyle name="Normal 26 6 2 2" xfId="9009" xr:uid="{00000000-0005-0000-0000-000037470000}"/>
    <cellStyle name="Normal 26 6 2 3" xfId="14592" xr:uid="{00000000-0005-0000-0000-000038470000}"/>
    <cellStyle name="Normal 26 6 2 4" xfId="20175" xr:uid="{00000000-0005-0000-0000-000039470000}"/>
    <cellStyle name="Normal 26 6 2 5" xfId="25758" xr:uid="{00000000-0005-0000-0000-00003A470000}"/>
    <cellStyle name="Normal 26 6 2 6" xfId="31341" xr:uid="{00000000-0005-0000-0000-00003B470000}"/>
    <cellStyle name="Normal 26 6 3" xfId="6219" xr:uid="{00000000-0005-0000-0000-00003C470000}"/>
    <cellStyle name="Normal 26 6 4" xfId="11802" xr:uid="{00000000-0005-0000-0000-00003D470000}"/>
    <cellStyle name="Normal 26 6 5" xfId="17385" xr:uid="{00000000-0005-0000-0000-00003E470000}"/>
    <cellStyle name="Normal 26 6 6" xfId="22968" xr:uid="{00000000-0005-0000-0000-00003F470000}"/>
    <cellStyle name="Normal 26 6 7" xfId="28551" xr:uid="{00000000-0005-0000-0000-000040470000}"/>
    <cellStyle name="Normal 26 7" xfId="806" xr:uid="{00000000-0005-0000-0000-000041470000}"/>
    <cellStyle name="Normal 26 7 2" xfId="3604" xr:uid="{00000000-0005-0000-0000-000042470000}"/>
    <cellStyle name="Normal 26 7 2 2" xfId="9196" xr:uid="{00000000-0005-0000-0000-000043470000}"/>
    <cellStyle name="Normal 26 7 2 3" xfId="14779" xr:uid="{00000000-0005-0000-0000-000044470000}"/>
    <cellStyle name="Normal 26 7 2 4" xfId="20362" xr:uid="{00000000-0005-0000-0000-000045470000}"/>
    <cellStyle name="Normal 26 7 2 5" xfId="25945" xr:uid="{00000000-0005-0000-0000-000046470000}"/>
    <cellStyle name="Normal 26 7 2 6" xfId="31528" xr:uid="{00000000-0005-0000-0000-000047470000}"/>
    <cellStyle name="Normal 26 7 3" xfId="6406" xr:uid="{00000000-0005-0000-0000-000048470000}"/>
    <cellStyle name="Normal 26 7 4" xfId="11989" xr:uid="{00000000-0005-0000-0000-000049470000}"/>
    <cellStyle name="Normal 26 7 5" xfId="17572" xr:uid="{00000000-0005-0000-0000-00004A470000}"/>
    <cellStyle name="Normal 26 7 6" xfId="23155" xr:uid="{00000000-0005-0000-0000-00004B470000}"/>
    <cellStyle name="Normal 26 7 7" xfId="28738" xr:uid="{00000000-0005-0000-0000-00004C470000}"/>
    <cellStyle name="Normal 26 8" xfId="1173" xr:uid="{00000000-0005-0000-0000-00004D470000}"/>
    <cellStyle name="Normal 26 8 2" xfId="3971" xr:uid="{00000000-0005-0000-0000-00004E470000}"/>
    <cellStyle name="Normal 26 8 2 2" xfId="9563" xr:uid="{00000000-0005-0000-0000-00004F470000}"/>
    <cellStyle name="Normal 26 8 2 3" xfId="15146" xr:uid="{00000000-0005-0000-0000-000050470000}"/>
    <cellStyle name="Normal 26 8 2 4" xfId="20729" xr:uid="{00000000-0005-0000-0000-000051470000}"/>
    <cellStyle name="Normal 26 8 2 5" xfId="26312" xr:uid="{00000000-0005-0000-0000-000052470000}"/>
    <cellStyle name="Normal 26 8 2 6" xfId="31895" xr:uid="{00000000-0005-0000-0000-000053470000}"/>
    <cellStyle name="Normal 26 8 3" xfId="6773" xr:uid="{00000000-0005-0000-0000-000054470000}"/>
    <cellStyle name="Normal 26 8 4" xfId="12356" xr:uid="{00000000-0005-0000-0000-000055470000}"/>
    <cellStyle name="Normal 26 8 5" xfId="17939" xr:uid="{00000000-0005-0000-0000-000056470000}"/>
    <cellStyle name="Normal 26 8 6" xfId="23522" xr:uid="{00000000-0005-0000-0000-000057470000}"/>
    <cellStyle name="Normal 26 8 7" xfId="29105" xr:uid="{00000000-0005-0000-0000-000058470000}"/>
    <cellStyle name="Normal 26 9" xfId="1362" xr:uid="{00000000-0005-0000-0000-000059470000}"/>
    <cellStyle name="Normal 26 9 2" xfId="4158" xr:uid="{00000000-0005-0000-0000-00005A470000}"/>
    <cellStyle name="Normal 26 9 2 2" xfId="9750" xr:uid="{00000000-0005-0000-0000-00005B470000}"/>
    <cellStyle name="Normal 26 9 2 3" xfId="15333" xr:uid="{00000000-0005-0000-0000-00005C470000}"/>
    <cellStyle name="Normal 26 9 2 4" xfId="20916" xr:uid="{00000000-0005-0000-0000-00005D470000}"/>
    <cellStyle name="Normal 26 9 2 5" xfId="26499" xr:uid="{00000000-0005-0000-0000-00005E470000}"/>
    <cellStyle name="Normal 26 9 2 6" xfId="32082" xr:uid="{00000000-0005-0000-0000-00005F470000}"/>
    <cellStyle name="Normal 26 9 3" xfId="6960" xr:uid="{00000000-0005-0000-0000-000060470000}"/>
    <cellStyle name="Normal 26 9 4" xfId="12543" xr:uid="{00000000-0005-0000-0000-000061470000}"/>
    <cellStyle name="Normal 26 9 5" xfId="18126" xr:uid="{00000000-0005-0000-0000-000062470000}"/>
    <cellStyle name="Normal 26 9 6" xfId="23709" xr:uid="{00000000-0005-0000-0000-000063470000}"/>
    <cellStyle name="Normal 26 9 7" xfId="29292" xr:uid="{00000000-0005-0000-0000-000064470000}"/>
    <cellStyle name="Normal 27" xfId="21" xr:uid="{00000000-0005-0000-0000-000065470000}"/>
    <cellStyle name="Normal 27 10" xfId="1931" xr:uid="{00000000-0005-0000-0000-000066470000}"/>
    <cellStyle name="Normal 27 10 2" xfId="4727" xr:uid="{00000000-0005-0000-0000-000067470000}"/>
    <cellStyle name="Normal 27 10 2 2" xfId="10319" xr:uid="{00000000-0005-0000-0000-000068470000}"/>
    <cellStyle name="Normal 27 10 2 3" xfId="15902" xr:uid="{00000000-0005-0000-0000-000069470000}"/>
    <cellStyle name="Normal 27 10 2 4" xfId="21485" xr:uid="{00000000-0005-0000-0000-00006A470000}"/>
    <cellStyle name="Normal 27 10 2 5" xfId="27068" xr:uid="{00000000-0005-0000-0000-00006B470000}"/>
    <cellStyle name="Normal 27 10 2 6" xfId="32651" xr:uid="{00000000-0005-0000-0000-00006C470000}"/>
    <cellStyle name="Normal 27 10 3" xfId="7529" xr:uid="{00000000-0005-0000-0000-00006D470000}"/>
    <cellStyle name="Normal 27 10 4" xfId="13112" xr:uid="{00000000-0005-0000-0000-00006E470000}"/>
    <cellStyle name="Normal 27 10 5" xfId="18695" xr:uid="{00000000-0005-0000-0000-00006F470000}"/>
    <cellStyle name="Normal 27 10 6" xfId="24278" xr:uid="{00000000-0005-0000-0000-000070470000}"/>
    <cellStyle name="Normal 27 10 7" xfId="29861" xr:uid="{00000000-0005-0000-0000-000071470000}"/>
    <cellStyle name="Normal 27 11" xfId="2118" xr:uid="{00000000-0005-0000-0000-000072470000}"/>
    <cellStyle name="Normal 27 11 2" xfId="4914" xr:uid="{00000000-0005-0000-0000-000073470000}"/>
    <cellStyle name="Normal 27 11 2 2" xfId="10506" xr:uid="{00000000-0005-0000-0000-000074470000}"/>
    <cellStyle name="Normal 27 11 2 3" xfId="16089" xr:uid="{00000000-0005-0000-0000-000075470000}"/>
    <cellStyle name="Normal 27 11 2 4" xfId="21672" xr:uid="{00000000-0005-0000-0000-000076470000}"/>
    <cellStyle name="Normal 27 11 2 5" xfId="27255" xr:uid="{00000000-0005-0000-0000-000077470000}"/>
    <cellStyle name="Normal 27 11 2 6" xfId="32838" xr:uid="{00000000-0005-0000-0000-000078470000}"/>
    <cellStyle name="Normal 27 11 3" xfId="7716" xr:uid="{00000000-0005-0000-0000-000079470000}"/>
    <cellStyle name="Normal 27 11 4" xfId="13299" xr:uid="{00000000-0005-0000-0000-00007A470000}"/>
    <cellStyle name="Normal 27 11 5" xfId="18882" xr:uid="{00000000-0005-0000-0000-00007B470000}"/>
    <cellStyle name="Normal 27 11 6" xfId="24465" xr:uid="{00000000-0005-0000-0000-00007C470000}"/>
    <cellStyle name="Normal 27 11 7" xfId="30048" xr:uid="{00000000-0005-0000-0000-00007D470000}"/>
    <cellStyle name="Normal 27 12" xfId="2305" xr:uid="{00000000-0005-0000-0000-00007E470000}"/>
    <cellStyle name="Normal 27 12 2" xfId="5101" xr:uid="{00000000-0005-0000-0000-00007F470000}"/>
    <cellStyle name="Normal 27 12 2 2" xfId="10693" xr:uid="{00000000-0005-0000-0000-000080470000}"/>
    <cellStyle name="Normal 27 12 2 3" xfId="16276" xr:uid="{00000000-0005-0000-0000-000081470000}"/>
    <cellStyle name="Normal 27 12 2 4" xfId="21859" xr:uid="{00000000-0005-0000-0000-000082470000}"/>
    <cellStyle name="Normal 27 12 2 5" xfId="27442" xr:uid="{00000000-0005-0000-0000-000083470000}"/>
    <cellStyle name="Normal 27 12 2 6" xfId="33025" xr:uid="{00000000-0005-0000-0000-000084470000}"/>
    <cellStyle name="Normal 27 12 3" xfId="7903" xr:uid="{00000000-0005-0000-0000-000085470000}"/>
    <cellStyle name="Normal 27 12 4" xfId="13486" xr:uid="{00000000-0005-0000-0000-000086470000}"/>
    <cellStyle name="Normal 27 12 5" xfId="19069" xr:uid="{00000000-0005-0000-0000-000087470000}"/>
    <cellStyle name="Normal 27 12 6" xfId="24652" xr:uid="{00000000-0005-0000-0000-000088470000}"/>
    <cellStyle name="Normal 27 12 7" xfId="30235" xr:uid="{00000000-0005-0000-0000-000089470000}"/>
    <cellStyle name="Normal 27 13" xfId="2492" xr:uid="{00000000-0005-0000-0000-00008A470000}"/>
    <cellStyle name="Normal 27 13 2" xfId="5288" xr:uid="{00000000-0005-0000-0000-00008B470000}"/>
    <cellStyle name="Normal 27 13 2 2" xfId="10880" xr:uid="{00000000-0005-0000-0000-00008C470000}"/>
    <cellStyle name="Normal 27 13 2 3" xfId="16463" xr:uid="{00000000-0005-0000-0000-00008D470000}"/>
    <cellStyle name="Normal 27 13 2 4" xfId="22046" xr:uid="{00000000-0005-0000-0000-00008E470000}"/>
    <cellStyle name="Normal 27 13 2 5" xfId="27629" xr:uid="{00000000-0005-0000-0000-00008F470000}"/>
    <cellStyle name="Normal 27 13 2 6" xfId="33212" xr:uid="{00000000-0005-0000-0000-000090470000}"/>
    <cellStyle name="Normal 27 13 3" xfId="8090" xr:uid="{00000000-0005-0000-0000-000091470000}"/>
    <cellStyle name="Normal 27 13 4" xfId="13673" xr:uid="{00000000-0005-0000-0000-000092470000}"/>
    <cellStyle name="Normal 27 13 5" xfId="19256" xr:uid="{00000000-0005-0000-0000-000093470000}"/>
    <cellStyle name="Normal 27 13 6" xfId="24839" xr:uid="{00000000-0005-0000-0000-000094470000}"/>
    <cellStyle name="Normal 27 13 7" xfId="30422" xr:uid="{00000000-0005-0000-0000-000095470000}"/>
    <cellStyle name="Normal 27 14" xfId="2679" xr:uid="{00000000-0005-0000-0000-000096470000}"/>
    <cellStyle name="Normal 27 14 2" xfId="5475" xr:uid="{00000000-0005-0000-0000-000097470000}"/>
    <cellStyle name="Normal 27 14 2 2" xfId="11067" xr:uid="{00000000-0005-0000-0000-000098470000}"/>
    <cellStyle name="Normal 27 14 2 3" xfId="16650" xr:uid="{00000000-0005-0000-0000-000099470000}"/>
    <cellStyle name="Normal 27 14 2 4" xfId="22233" xr:uid="{00000000-0005-0000-0000-00009A470000}"/>
    <cellStyle name="Normal 27 14 2 5" xfId="27816" xr:uid="{00000000-0005-0000-0000-00009B470000}"/>
    <cellStyle name="Normal 27 14 2 6" xfId="33399" xr:uid="{00000000-0005-0000-0000-00009C470000}"/>
    <cellStyle name="Normal 27 14 3" xfId="8277" xr:uid="{00000000-0005-0000-0000-00009D470000}"/>
    <cellStyle name="Normal 27 14 4" xfId="13860" xr:uid="{00000000-0005-0000-0000-00009E470000}"/>
    <cellStyle name="Normal 27 14 5" xfId="19443" xr:uid="{00000000-0005-0000-0000-00009F470000}"/>
    <cellStyle name="Normal 27 14 6" xfId="25026" xr:uid="{00000000-0005-0000-0000-0000A0470000}"/>
    <cellStyle name="Normal 27 14 7" xfId="30609" xr:uid="{00000000-0005-0000-0000-0000A1470000}"/>
    <cellStyle name="Normal 27 15" xfId="2866" xr:uid="{00000000-0005-0000-0000-0000A2470000}"/>
    <cellStyle name="Normal 27 15 2" xfId="8464" xr:uid="{00000000-0005-0000-0000-0000A3470000}"/>
    <cellStyle name="Normal 27 15 3" xfId="14047" xr:uid="{00000000-0005-0000-0000-0000A4470000}"/>
    <cellStyle name="Normal 27 15 4" xfId="19630" xr:uid="{00000000-0005-0000-0000-0000A5470000}"/>
    <cellStyle name="Normal 27 15 5" xfId="25213" xr:uid="{00000000-0005-0000-0000-0000A6470000}"/>
    <cellStyle name="Normal 27 15 6" xfId="30796" xr:uid="{00000000-0005-0000-0000-0000A7470000}"/>
    <cellStyle name="Normal 27 16" xfId="5671" xr:uid="{00000000-0005-0000-0000-0000A8470000}"/>
    <cellStyle name="Normal 27 17" xfId="11254" xr:uid="{00000000-0005-0000-0000-0000A9470000}"/>
    <cellStyle name="Normal 27 18" xfId="16837" xr:uid="{00000000-0005-0000-0000-0000AA470000}"/>
    <cellStyle name="Normal 27 19" xfId="22420" xr:uid="{00000000-0005-0000-0000-0000AB470000}"/>
    <cellStyle name="Normal 27 2" xfId="256" xr:uid="{00000000-0005-0000-0000-0000AC470000}"/>
    <cellStyle name="Normal 27 2 2" xfId="997" xr:uid="{00000000-0005-0000-0000-0000AD470000}"/>
    <cellStyle name="Normal 27 2 2 2" xfId="3795" xr:uid="{00000000-0005-0000-0000-0000AE470000}"/>
    <cellStyle name="Normal 27 2 2 2 2" xfId="9387" xr:uid="{00000000-0005-0000-0000-0000AF470000}"/>
    <cellStyle name="Normal 27 2 2 2 3" xfId="14970" xr:uid="{00000000-0005-0000-0000-0000B0470000}"/>
    <cellStyle name="Normal 27 2 2 2 4" xfId="20553" xr:uid="{00000000-0005-0000-0000-0000B1470000}"/>
    <cellStyle name="Normal 27 2 2 2 5" xfId="26136" xr:uid="{00000000-0005-0000-0000-0000B2470000}"/>
    <cellStyle name="Normal 27 2 2 2 6" xfId="31719" xr:uid="{00000000-0005-0000-0000-0000B3470000}"/>
    <cellStyle name="Normal 27 2 2 3" xfId="6597" xr:uid="{00000000-0005-0000-0000-0000B4470000}"/>
    <cellStyle name="Normal 27 2 2 4" xfId="12180" xr:uid="{00000000-0005-0000-0000-0000B5470000}"/>
    <cellStyle name="Normal 27 2 2 5" xfId="17763" xr:uid="{00000000-0005-0000-0000-0000B6470000}"/>
    <cellStyle name="Normal 27 2 2 6" xfId="23346" xr:uid="{00000000-0005-0000-0000-0000B7470000}"/>
    <cellStyle name="Normal 27 2 2 7" xfId="28929" xr:uid="{00000000-0005-0000-0000-0000B8470000}"/>
    <cellStyle name="Normal 27 2 3" xfId="3055" xr:uid="{00000000-0005-0000-0000-0000B9470000}"/>
    <cellStyle name="Normal 27 2 3 2" xfId="8649" xr:uid="{00000000-0005-0000-0000-0000BA470000}"/>
    <cellStyle name="Normal 27 2 3 3" xfId="14232" xr:uid="{00000000-0005-0000-0000-0000BB470000}"/>
    <cellStyle name="Normal 27 2 3 4" xfId="19815" xr:uid="{00000000-0005-0000-0000-0000BC470000}"/>
    <cellStyle name="Normal 27 2 3 5" xfId="25398" xr:uid="{00000000-0005-0000-0000-0000BD470000}"/>
    <cellStyle name="Normal 27 2 3 6" xfId="30981" xr:uid="{00000000-0005-0000-0000-0000BE470000}"/>
    <cellStyle name="Normal 27 2 4" xfId="5858" xr:uid="{00000000-0005-0000-0000-0000BF470000}"/>
    <cellStyle name="Normal 27 2 5" xfId="11441" xr:uid="{00000000-0005-0000-0000-0000C0470000}"/>
    <cellStyle name="Normal 27 2 6" xfId="17024" xr:uid="{00000000-0005-0000-0000-0000C1470000}"/>
    <cellStyle name="Normal 27 2 7" xfId="22607" xr:uid="{00000000-0005-0000-0000-0000C2470000}"/>
    <cellStyle name="Normal 27 2 8" xfId="28190" xr:uid="{00000000-0005-0000-0000-0000C3470000}"/>
    <cellStyle name="Normal 27 20" xfId="28003" xr:uid="{00000000-0005-0000-0000-0000C4470000}"/>
    <cellStyle name="Normal 27 3" xfId="440" xr:uid="{00000000-0005-0000-0000-0000C5470000}"/>
    <cellStyle name="Normal 27 3 2" xfId="3238" xr:uid="{00000000-0005-0000-0000-0000C6470000}"/>
    <cellStyle name="Normal 27 3 2 2" xfId="8832" xr:uid="{00000000-0005-0000-0000-0000C7470000}"/>
    <cellStyle name="Normal 27 3 2 3" xfId="14415" xr:uid="{00000000-0005-0000-0000-0000C8470000}"/>
    <cellStyle name="Normal 27 3 2 4" xfId="19998" xr:uid="{00000000-0005-0000-0000-0000C9470000}"/>
    <cellStyle name="Normal 27 3 2 5" xfId="25581" xr:uid="{00000000-0005-0000-0000-0000CA470000}"/>
    <cellStyle name="Normal 27 3 2 6" xfId="31164" xr:uid="{00000000-0005-0000-0000-0000CB470000}"/>
    <cellStyle name="Normal 27 3 3" xfId="6042" xr:uid="{00000000-0005-0000-0000-0000CC470000}"/>
    <cellStyle name="Normal 27 3 4" xfId="11625" xr:uid="{00000000-0005-0000-0000-0000CD470000}"/>
    <cellStyle name="Normal 27 3 5" xfId="17208" xr:uid="{00000000-0005-0000-0000-0000CE470000}"/>
    <cellStyle name="Normal 27 3 6" xfId="22791" xr:uid="{00000000-0005-0000-0000-0000CF470000}"/>
    <cellStyle name="Normal 27 3 7" xfId="28374" xr:uid="{00000000-0005-0000-0000-0000D0470000}"/>
    <cellStyle name="Normal 27 4" xfId="627" xr:uid="{00000000-0005-0000-0000-0000D1470000}"/>
    <cellStyle name="Normal 27 4 2" xfId="3425" xr:uid="{00000000-0005-0000-0000-0000D2470000}"/>
    <cellStyle name="Normal 27 4 2 2" xfId="9017" xr:uid="{00000000-0005-0000-0000-0000D3470000}"/>
    <cellStyle name="Normal 27 4 2 3" xfId="14600" xr:uid="{00000000-0005-0000-0000-0000D4470000}"/>
    <cellStyle name="Normal 27 4 2 4" xfId="20183" xr:uid="{00000000-0005-0000-0000-0000D5470000}"/>
    <cellStyle name="Normal 27 4 2 5" xfId="25766" xr:uid="{00000000-0005-0000-0000-0000D6470000}"/>
    <cellStyle name="Normal 27 4 2 6" xfId="31349" xr:uid="{00000000-0005-0000-0000-0000D7470000}"/>
    <cellStyle name="Normal 27 4 3" xfId="6227" xr:uid="{00000000-0005-0000-0000-0000D8470000}"/>
    <cellStyle name="Normal 27 4 4" xfId="11810" xr:uid="{00000000-0005-0000-0000-0000D9470000}"/>
    <cellStyle name="Normal 27 4 5" xfId="17393" xr:uid="{00000000-0005-0000-0000-0000DA470000}"/>
    <cellStyle name="Normal 27 4 6" xfId="22976" xr:uid="{00000000-0005-0000-0000-0000DB470000}"/>
    <cellStyle name="Normal 27 4 7" xfId="28559" xr:uid="{00000000-0005-0000-0000-0000DC470000}"/>
    <cellStyle name="Normal 27 5" xfId="814" xr:uid="{00000000-0005-0000-0000-0000DD470000}"/>
    <cellStyle name="Normal 27 5 2" xfId="3612" xr:uid="{00000000-0005-0000-0000-0000DE470000}"/>
    <cellStyle name="Normal 27 5 2 2" xfId="9204" xr:uid="{00000000-0005-0000-0000-0000DF470000}"/>
    <cellStyle name="Normal 27 5 2 3" xfId="14787" xr:uid="{00000000-0005-0000-0000-0000E0470000}"/>
    <cellStyle name="Normal 27 5 2 4" xfId="20370" xr:uid="{00000000-0005-0000-0000-0000E1470000}"/>
    <cellStyle name="Normal 27 5 2 5" xfId="25953" xr:uid="{00000000-0005-0000-0000-0000E2470000}"/>
    <cellStyle name="Normal 27 5 2 6" xfId="31536" xr:uid="{00000000-0005-0000-0000-0000E3470000}"/>
    <cellStyle name="Normal 27 5 3" xfId="6414" xr:uid="{00000000-0005-0000-0000-0000E4470000}"/>
    <cellStyle name="Normal 27 5 4" xfId="11997" xr:uid="{00000000-0005-0000-0000-0000E5470000}"/>
    <cellStyle name="Normal 27 5 5" xfId="17580" xr:uid="{00000000-0005-0000-0000-0000E6470000}"/>
    <cellStyle name="Normal 27 5 6" xfId="23163" xr:uid="{00000000-0005-0000-0000-0000E7470000}"/>
    <cellStyle name="Normal 27 5 7" xfId="28746" xr:uid="{00000000-0005-0000-0000-0000E8470000}"/>
    <cellStyle name="Normal 27 6" xfId="1181" xr:uid="{00000000-0005-0000-0000-0000E9470000}"/>
    <cellStyle name="Normal 27 6 2" xfId="3979" xr:uid="{00000000-0005-0000-0000-0000EA470000}"/>
    <cellStyle name="Normal 27 6 2 2" xfId="9571" xr:uid="{00000000-0005-0000-0000-0000EB470000}"/>
    <cellStyle name="Normal 27 6 2 3" xfId="15154" xr:uid="{00000000-0005-0000-0000-0000EC470000}"/>
    <cellStyle name="Normal 27 6 2 4" xfId="20737" xr:uid="{00000000-0005-0000-0000-0000ED470000}"/>
    <cellStyle name="Normal 27 6 2 5" xfId="26320" xr:uid="{00000000-0005-0000-0000-0000EE470000}"/>
    <cellStyle name="Normal 27 6 2 6" xfId="31903" xr:uid="{00000000-0005-0000-0000-0000EF470000}"/>
    <cellStyle name="Normal 27 6 3" xfId="6781" xr:uid="{00000000-0005-0000-0000-0000F0470000}"/>
    <cellStyle name="Normal 27 6 4" xfId="12364" xr:uid="{00000000-0005-0000-0000-0000F1470000}"/>
    <cellStyle name="Normal 27 6 5" xfId="17947" xr:uid="{00000000-0005-0000-0000-0000F2470000}"/>
    <cellStyle name="Normal 27 6 6" xfId="23530" xr:uid="{00000000-0005-0000-0000-0000F3470000}"/>
    <cellStyle name="Normal 27 6 7" xfId="29113" xr:uid="{00000000-0005-0000-0000-0000F4470000}"/>
    <cellStyle name="Normal 27 7" xfId="1370" xr:uid="{00000000-0005-0000-0000-0000F5470000}"/>
    <cellStyle name="Normal 27 7 2" xfId="4166" xr:uid="{00000000-0005-0000-0000-0000F6470000}"/>
    <cellStyle name="Normal 27 7 2 2" xfId="9758" xr:uid="{00000000-0005-0000-0000-0000F7470000}"/>
    <cellStyle name="Normal 27 7 2 3" xfId="15341" xr:uid="{00000000-0005-0000-0000-0000F8470000}"/>
    <cellStyle name="Normal 27 7 2 4" xfId="20924" xr:uid="{00000000-0005-0000-0000-0000F9470000}"/>
    <cellStyle name="Normal 27 7 2 5" xfId="26507" xr:uid="{00000000-0005-0000-0000-0000FA470000}"/>
    <cellStyle name="Normal 27 7 2 6" xfId="32090" xr:uid="{00000000-0005-0000-0000-0000FB470000}"/>
    <cellStyle name="Normal 27 7 3" xfId="6968" xr:uid="{00000000-0005-0000-0000-0000FC470000}"/>
    <cellStyle name="Normal 27 7 4" xfId="12551" xr:uid="{00000000-0005-0000-0000-0000FD470000}"/>
    <cellStyle name="Normal 27 7 5" xfId="18134" xr:uid="{00000000-0005-0000-0000-0000FE470000}"/>
    <cellStyle name="Normal 27 7 6" xfId="23717" xr:uid="{00000000-0005-0000-0000-0000FF470000}"/>
    <cellStyle name="Normal 27 7 7" xfId="29300" xr:uid="{00000000-0005-0000-0000-000000480000}"/>
    <cellStyle name="Normal 27 8" xfId="1557" xr:uid="{00000000-0005-0000-0000-000001480000}"/>
    <cellStyle name="Normal 27 8 2" xfId="4353" xr:uid="{00000000-0005-0000-0000-000002480000}"/>
    <cellStyle name="Normal 27 8 2 2" xfId="9945" xr:uid="{00000000-0005-0000-0000-000003480000}"/>
    <cellStyle name="Normal 27 8 2 3" xfId="15528" xr:uid="{00000000-0005-0000-0000-000004480000}"/>
    <cellStyle name="Normal 27 8 2 4" xfId="21111" xr:uid="{00000000-0005-0000-0000-000005480000}"/>
    <cellStyle name="Normal 27 8 2 5" xfId="26694" xr:uid="{00000000-0005-0000-0000-000006480000}"/>
    <cellStyle name="Normal 27 8 2 6" xfId="32277" xr:uid="{00000000-0005-0000-0000-000007480000}"/>
    <cellStyle name="Normal 27 8 3" xfId="7155" xr:uid="{00000000-0005-0000-0000-000008480000}"/>
    <cellStyle name="Normal 27 8 4" xfId="12738" xr:uid="{00000000-0005-0000-0000-000009480000}"/>
    <cellStyle name="Normal 27 8 5" xfId="18321" xr:uid="{00000000-0005-0000-0000-00000A480000}"/>
    <cellStyle name="Normal 27 8 6" xfId="23904" xr:uid="{00000000-0005-0000-0000-00000B480000}"/>
    <cellStyle name="Normal 27 8 7" xfId="29487" xr:uid="{00000000-0005-0000-0000-00000C480000}"/>
    <cellStyle name="Normal 27 9" xfId="1744" xr:uid="{00000000-0005-0000-0000-00000D480000}"/>
    <cellStyle name="Normal 27 9 2" xfId="4540" xr:uid="{00000000-0005-0000-0000-00000E480000}"/>
    <cellStyle name="Normal 27 9 2 2" xfId="10132" xr:uid="{00000000-0005-0000-0000-00000F480000}"/>
    <cellStyle name="Normal 27 9 2 3" xfId="15715" xr:uid="{00000000-0005-0000-0000-000010480000}"/>
    <cellStyle name="Normal 27 9 2 4" xfId="21298" xr:uid="{00000000-0005-0000-0000-000011480000}"/>
    <cellStyle name="Normal 27 9 2 5" xfId="26881" xr:uid="{00000000-0005-0000-0000-000012480000}"/>
    <cellStyle name="Normal 27 9 2 6" xfId="32464" xr:uid="{00000000-0005-0000-0000-000013480000}"/>
    <cellStyle name="Normal 27 9 3" xfId="7342" xr:uid="{00000000-0005-0000-0000-000014480000}"/>
    <cellStyle name="Normal 27 9 4" xfId="12925" xr:uid="{00000000-0005-0000-0000-000015480000}"/>
    <cellStyle name="Normal 27 9 5" xfId="18508" xr:uid="{00000000-0005-0000-0000-000016480000}"/>
    <cellStyle name="Normal 27 9 6" xfId="24091" xr:uid="{00000000-0005-0000-0000-000017480000}"/>
    <cellStyle name="Normal 27 9 7" xfId="29674" xr:uid="{00000000-0005-0000-0000-000018480000}"/>
    <cellStyle name="Normal 28" xfId="37" xr:uid="{00000000-0005-0000-0000-000019480000}"/>
    <cellStyle name="Normal 28 10" xfId="1946" xr:uid="{00000000-0005-0000-0000-00001A480000}"/>
    <cellStyle name="Normal 28 10 2" xfId="4742" xr:uid="{00000000-0005-0000-0000-00001B480000}"/>
    <cellStyle name="Normal 28 10 2 2" xfId="10334" xr:uid="{00000000-0005-0000-0000-00001C480000}"/>
    <cellStyle name="Normal 28 10 2 3" xfId="15917" xr:uid="{00000000-0005-0000-0000-00001D480000}"/>
    <cellStyle name="Normal 28 10 2 4" xfId="21500" xr:uid="{00000000-0005-0000-0000-00001E480000}"/>
    <cellStyle name="Normal 28 10 2 5" xfId="27083" xr:uid="{00000000-0005-0000-0000-00001F480000}"/>
    <cellStyle name="Normal 28 10 2 6" xfId="32666" xr:uid="{00000000-0005-0000-0000-000020480000}"/>
    <cellStyle name="Normal 28 10 3" xfId="7544" xr:uid="{00000000-0005-0000-0000-000021480000}"/>
    <cellStyle name="Normal 28 10 4" xfId="13127" xr:uid="{00000000-0005-0000-0000-000022480000}"/>
    <cellStyle name="Normal 28 10 5" xfId="18710" xr:uid="{00000000-0005-0000-0000-000023480000}"/>
    <cellStyle name="Normal 28 10 6" xfId="24293" xr:uid="{00000000-0005-0000-0000-000024480000}"/>
    <cellStyle name="Normal 28 10 7" xfId="29876" xr:uid="{00000000-0005-0000-0000-000025480000}"/>
    <cellStyle name="Normal 28 11" xfId="2133" xr:uid="{00000000-0005-0000-0000-000026480000}"/>
    <cellStyle name="Normal 28 11 2" xfId="4929" xr:uid="{00000000-0005-0000-0000-000027480000}"/>
    <cellStyle name="Normal 28 11 2 2" xfId="10521" xr:uid="{00000000-0005-0000-0000-000028480000}"/>
    <cellStyle name="Normal 28 11 2 3" xfId="16104" xr:uid="{00000000-0005-0000-0000-000029480000}"/>
    <cellStyle name="Normal 28 11 2 4" xfId="21687" xr:uid="{00000000-0005-0000-0000-00002A480000}"/>
    <cellStyle name="Normal 28 11 2 5" xfId="27270" xr:uid="{00000000-0005-0000-0000-00002B480000}"/>
    <cellStyle name="Normal 28 11 2 6" xfId="32853" xr:uid="{00000000-0005-0000-0000-00002C480000}"/>
    <cellStyle name="Normal 28 11 3" xfId="7731" xr:uid="{00000000-0005-0000-0000-00002D480000}"/>
    <cellStyle name="Normal 28 11 4" xfId="13314" xr:uid="{00000000-0005-0000-0000-00002E480000}"/>
    <cellStyle name="Normal 28 11 5" xfId="18897" xr:uid="{00000000-0005-0000-0000-00002F480000}"/>
    <cellStyle name="Normal 28 11 6" xfId="24480" xr:uid="{00000000-0005-0000-0000-000030480000}"/>
    <cellStyle name="Normal 28 11 7" xfId="30063" xr:uid="{00000000-0005-0000-0000-000031480000}"/>
    <cellStyle name="Normal 28 12" xfId="2320" xr:uid="{00000000-0005-0000-0000-000032480000}"/>
    <cellStyle name="Normal 28 12 2" xfId="5116" xr:uid="{00000000-0005-0000-0000-000033480000}"/>
    <cellStyle name="Normal 28 12 2 2" xfId="10708" xr:uid="{00000000-0005-0000-0000-000034480000}"/>
    <cellStyle name="Normal 28 12 2 3" xfId="16291" xr:uid="{00000000-0005-0000-0000-000035480000}"/>
    <cellStyle name="Normal 28 12 2 4" xfId="21874" xr:uid="{00000000-0005-0000-0000-000036480000}"/>
    <cellStyle name="Normal 28 12 2 5" xfId="27457" xr:uid="{00000000-0005-0000-0000-000037480000}"/>
    <cellStyle name="Normal 28 12 2 6" xfId="33040" xr:uid="{00000000-0005-0000-0000-000038480000}"/>
    <cellStyle name="Normal 28 12 3" xfId="7918" xr:uid="{00000000-0005-0000-0000-000039480000}"/>
    <cellStyle name="Normal 28 12 4" xfId="13501" xr:uid="{00000000-0005-0000-0000-00003A480000}"/>
    <cellStyle name="Normal 28 12 5" xfId="19084" xr:uid="{00000000-0005-0000-0000-00003B480000}"/>
    <cellStyle name="Normal 28 12 6" xfId="24667" xr:uid="{00000000-0005-0000-0000-00003C480000}"/>
    <cellStyle name="Normal 28 12 7" xfId="30250" xr:uid="{00000000-0005-0000-0000-00003D480000}"/>
    <cellStyle name="Normal 28 13" xfId="2507" xr:uid="{00000000-0005-0000-0000-00003E480000}"/>
    <cellStyle name="Normal 28 13 2" xfId="5303" xr:uid="{00000000-0005-0000-0000-00003F480000}"/>
    <cellStyle name="Normal 28 13 2 2" xfId="10895" xr:uid="{00000000-0005-0000-0000-000040480000}"/>
    <cellStyle name="Normal 28 13 2 3" xfId="16478" xr:uid="{00000000-0005-0000-0000-000041480000}"/>
    <cellStyle name="Normal 28 13 2 4" xfId="22061" xr:uid="{00000000-0005-0000-0000-000042480000}"/>
    <cellStyle name="Normal 28 13 2 5" xfId="27644" xr:uid="{00000000-0005-0000-0000-000043480000}"/>
    <cellStyle name="Normal 28 13 2 6" xfId="33227" xr:uid="{00000000-0005-0000-0000-000044480000}"/>
    <cellStyle name="Normal 28 13 3" xfId="8105" xr:uid="{00000000-0005-0000-0000-000045480000}"/>
    <cellStyle name="Normal 28 13 4" xfId="13688" xr:uid="{00000000-0005-0000-0000-000046480000}"/>
    <cellStyle name="Normal 28 13 5" xfId="19271" xr:uid="{00000000-0005-0000-0000-000047480000}"/>
    <cellStyle name="Normal 28 13 6" xfId="24854" xr:uid="{00000000-0005-0000-0000-000048480000}"/>
    <cellStyle name="Normal 28 13 7" xfId="30437" xr:uid="{00000000-0005-0000-0000-000049480000}"/>
    <cellStyle name="Normal 28 14" xfId="2694" xr:uid="{00000000-0005-0000-0000-00004A480000}"/>
    <cellStyle name="Normal 28 14 2" xfId="5490" xr:uid="{00000000-0005-0000-0000-00004B480000}"/>
    <cellStyle name="Normal 28 14 2 2" xfId="11082" xr:uid="{00000000-0005-0000-0000-00004C480000}"/>
    <cellStyle name="Normal 28 14 2 3" xfId="16665" xr:uid="{00000000-0005-0000-0000-00004D480000}"/>
    <cellStyle name="Normal 28 14 2 4" xfId="22248" xr:uid="{00000000-0005-0000-0000-00004E480000}"/>
    <cellStyle name="Normal 28 14 2 5" xfId="27831" xr:uid="{00000000-0005-0000-0000-00004F480000}"/>
    <cellStyle name="Normal 28 14 2 6" xfId="33414" xr:uid="{00000000-0005-0000-0000-000050480000}"/>
    <cellStyle name="Normal 28 14 3" xfId="8292" xr:uid="{00000000-0005-0000-0000-000051480000}"/>
    <cellStyle name="Normal 28 14 4" xfId="13875" xr:uid="{00000000-0005-0000-0000-000052480000}"/>
    <cellStyle name="Normal 28 14 5" xfId="19458" xr:uid="{00000000-0005-0000-0000-000053480000}"/>
    <cellStyle name="Normal 28 14 6" xfId="25041" xr:uid="{00000000-0005-0000-0000-000054480000}"/>
    <cellStyle name="Normal 28 14 7" xfId="30624" xr:uid="{00000000-0005-0000-0000-000055480000}"/>
    <cellStyle name="Normal 28 15" xfId="2881" xr:uid="{00000000-0005-0000-0000-000056480000}"/>
    <cellStyle name="Normal 28 15 2" xfId="8479" xr:uid="{00000000-0005-0000-0000-000057480000}"/>
    <cellStyle name="Normal 28 15 3" xfId="14062" xr:uid="{00000000-0005-0000-0000-000058480000}"/>
    <cellStyle name="Normal 28 15 4" xfId="19645" xr:uid="{00000000-0005-0000-0000-000059480000}"/>
    <cellStyle name="Normal 28 15 5" xfId="25228" xr:uid="{00000000-0005-0000-0000-00005A480000}"/>
    <cellStyle name="Normal 28 15 6" xfId="30811" xr:uid="{00000000-0005-0000-0000-00005B480000}"/>
    <cellStyle name="Normal 28 16" xfId="5686" xr:uid="{00000000-0005-0000-0000-00005C480000}"/>
    <cellStyle name="Normal 28 17" xfId="11269" xr:uid="{00000000-0005-0000-0000-00005D480000}"/>
    <cellStyle name="Normal 28 18" xfId="16852" xr:uid="{00000000-0005-0000-0000-00005E480000}"/>
    <cellStyle name="Normal 28 19" xfId="22435" xr:uid="{00000000-0005-0000-0000-00005F480000}"/>
    <cellStyle name="Normal 28 2" xfId="271" xr:uid="{00000000-0005-0000-0000-000060480000}"/>
    <cellStyle name="Normal 28 2 2" xfId="1012" xr:uid="{00000000-0005-0000-0000-000061480000}"/>
    <cellStyle name="Normal 28 2 2 2" xfId="3810" xr:uid="{00000000-0005-0000-0000-000062480000}"/>
    <cellStyle name="Normal 28 2 2 2 2" xfId="9402" xr:uid="{00000000-0005-0000-0000-000063480000}"/>
    <cellStyle name="Normal 28 2 2 2 3" xfId="14985" xr:uid="{00000000-0005-0000-0000-000064480000}"/>
    <cellStyle name="Normal 28 2 2 2 4" xfId="20568" xr:uid="{00000000-0005-0000-0000-000065480000}"/>
    <cellStyle name="Normal 28 2 2 2 5" xfId="26151" xr:uid="{00000000-0005-0000-0000-000066480000}"/>
    <cellStyle name="Normal 28 2 2 2 6" xfId="31734" xr:uid="{00000000-0005-0000-0000-000067480000}"/>
    <cellStyle name="Normal 28 2 2 3" xfId="6612" xr:uid="{00000000-0005-0000-0000-000068480000}"/>
    <cellStyle name="Normal 28 2 2 4" xfId="12195" xr:uid="{00000000-0005-0000-0000-000069480000}"/>
    <cellStyle name="Normal 28 2 2 5" xfId="17778" xr:uid="{00000000-0005-0000-0000-00006A480000}"/>
    <cellStyle name="Normal 28 2 2 6" xfId="23361" xr:uid="{00000000-0005-0000-0000-00006B480000}"/>
    <cellStyle name="Normal 28 2 2 7" xfId="28944" xr:uid="{00000000-0005-0000-0000-00006C480000}"/>
    <cellStyle name="Normal 28 2 3" xfId="3069" xr:uid="{00000000-0005-0000-0000-00006D480000}"/>
    <cellStyle name="Normal 28 2 3 2" xfId="8663" xr:uid="{00000000-0005-0000-0000-00006E480000}"/>
    <cellStyle name="Normal 28 2 3 3" xfId="14246" xr:uid="{00000000-0005-0000-0000-00006F480000}"/>
    <cellStyle name="Normal 28 2 3 4" xfId="19829" xr:uid="{00000000-0005-0000-0000-000070480000}"/>
    <cellStyle name="Normal 28 2 3 5" xfId="25412" xr:uid="{00000000-0005-0000-0000-000071480000}"/>
    <cellStyle name="Normal 28 2 3 6" xfId="30995" xr:uid="{00000000-0005-0000-0000-000072480000}"/>
    <cellStyle name="Normal 28 2 4" xfId="5873" xr:uid="{00000000-0005-0000-0000-000073480000}"/>
    <cellStyle name="Normal 28 2 5" xfId="11456" xr:uid="{00000000-0005-0000-0000-000074480000}"/>
    <cellStyle name="Normal 28 2 6" xfId="17039" xr:uid="{00000000-0005-0000-0000-000075480000}"/>
    <cellStyle name="Normal 28 2 7" xfId="22622" xr:uid="{00000000-0005-0000-0000-000076480000}"/>
    <cellStyle name="Normal 28 2 8" xfId="28205" xr:uid="{00000000-0005-0000-0000-000077480000}"/>
    <cellStyle name="Normal 28 20" xfId="28018" xr:uid="{00000000-0005-0000-0000-000078480000}"/>
    <cellStyle name="Normal 28 3" xfId="455" xr:uid="{00000000-0005-0000-0000-000079480000}"/>
    <cellStyle name="Normal 28 3 2" xfId="3253" xr:uid="{00000000-0005-0000-0000-00007A480000}"/>
    <cellStyle name="Normal 28 3 2 2" xfId="8847" xr:uid="{00000000-0005-0000-0000-00007B480000}"/>
    <cellStyle name="Normal 28 3 2 3" xfId="14430" xr:uid="{00000000-0005-0000-0000-00007C480000}"/>
    <cellStyle name="Normal 28 3 2 4" xfId="20013" xr:uid="{00000000-0005-0000-0000-00007D480000}"/>
    <cellStyle name="Normal 28 3 2 5" xfId="25596" xr:uid="{00000000-0005-0000-0000-00007E480000}"/>
    <cellStyle name="Normal 28 3 2 6" xfId="31179" xr:uid="{00000000-0005-0000-0000-00007F480000}"/>
    <cellStyle name="Normal 28 3 3" xfId="6057" xr:uid="{00000000-0005-0000-0000-000080480000}"/>
    <cellStyle name="Normal 28 3 4" xfId="11640" xr:uid="{00000000-0005-0000-0000-000081480000}"/>
    <cellStyle name="Normal 28 3 5" xfId="17223" xr:uid="{00000000-0005-0000-0000-000082480000}"/>
    <cellStyle name="Normal 28 3 6" xfId="22806" xr:uid="{00000000-0005-0000-0000-000083480000}"/>
    <cellStyle name="Normal 28 3 7" xfId="28389" xr:uid="{00000000-0005-0000-0000-000084480000}"/>
    <cellStyle name="Normal 28 4" xfId="642" xr:uid="{00000000-0005-0000-0000-000085480000}"/>
    <cellStyle name="Normal 28 4 2" xfId="3440" xr:uid="{00000000-0005-0000-0000-000086480000}"/>
    <cellStyle name="Normal 28 4 2 2" xfId="9032" xr:uid="{00000000-0005-0000-0000-000087480000}"/>
    <cellStyle name="Normal 28 4 2 3" xfId="14615" xr:uid="{00000000-0005-0000-0000-000088480000}"/>
    <cellStyle name="Normal 28 4 2 4" xfId="20198" xr:uid="{00000000-0005-0000-0000-000089480000}"/>
    <cellStyle name="Normal 28 4 2 5" xfId="25781" xr:uid="{00000000-0005-0000-0000-00008A480000}"/>
    <cellStyle name="Normal 28 4 2 6" xfId="31364" xr:uid="{00000000-0005-0000-0000-00008B480000}"/>
    <cellStyle name="Normal 28 4 3" xfId="6242" xr:uid="{00000000-0005-0000-0000-00008C480000}"/>
    <cellStyle name="Normal 28 4 4" xfId="11825" xr:uid="{00000000-0005-0000-0000-00008D480000}"/>
    <cellStyle name="Normal 28 4 5" xfId="17408" xr:uid="{00000000-0005-0000-0000-00008E480000}"/>
    <cellStyle name="Normal 28 4 6" xfId="22991" xr:uid="{00000000-0005-0000-0000-00008F480000}"/>
    <cellStyle name="Normal 28 4 7" xfId="28574" xr:uid="{00000000-0005-0000-0000-000090480000}"/>
    <cellStyle name="Normal 28 5" xfId="829" xr:uid="{00000000-0005-0000-0000-000091480000}"/>
    <cellStyle name="Normal 28 5 2" xfId="3627" xr:uid="{00000000-0005-0000-0000-000092480000}"/>
    <cellStyle name="Normal 28 5 2 2" xfId="9219" xr:uid="{00000000-0005-0000-0000-000093480000}"/>
    <cellStyle name="Normal 28 5 2 3" xfId="14802" xr:uid="{00000000-0005-0000-0000-000094480000}"/>
    <cellStyle name="Normal 28 5 2 4" xfId="20385" xr:uid="{00000000-0005-0000-0000-000095480000}"/>
    <cellStyle name="Normal 28 5 2 5" xfId="25968" xr:uid="{00000000-0005-0000-0000-000096480000}"/>
    <cellStyle name="Normal 28 5 2 6" xfId="31551" xr:uid="{00000000-0005-0000-0000-000097480000}"/>
    <cellStyle name="Normal 28 5 3" xfId="6429" xr:uid="{00000000-0005-0000-0000-000098480000}"/>
    <cellStyle name="Normal 28 5 4" xfId="12012" xr:uid="{00000000-0005-0000-0000-000099480000}"/>
    <cellStyle name="Normal 28 5 5" xfId="17595" xr:uid="{00000000-0005-0000-0000-00009A480000}"/>
    <cellStyle name="Normal 28 5 6" xfId="23178" xr:uid="{00000000-0005-0000-0000-00009B480000}"/>
    <cellStyle name="Normal 28 5 7" xfId="28761" xr:uid="{00000000-0005-0000-0000-00009C480000}"/>
    <cellStyle name="Normal 28 6" xfId="1196" xr:uid="{00000000-0005-0000-0000-00009D480000}"/>
    <cellStyle name="Normal 28 6 2" xfId="3994" xr:uid="{00000000-0005-0000-0000-00009E480000}"/>
    <cellStyle name="Normal 28 6 2 2" xfId="9586" xr:uid="{00000000-0005-0000-0000-00009F480000}"/>
    <cellStyle name="Normal 28 6 2 3" xfId="15169" xr:uid="{00000000-0005-0000-0000-0000A0480000}"/>
    <cellStyle name="Normal 28 6 2 4" xfId="20752" xr:uid="{00000000-0005-0000-0000-0000A1480000}"/>
    <cellStyle name="Normal 28 6 2 5" xfId="26335" xr:uid="{00000000-0005-0000-0000-0000A2480000}"/>
    <cellStyle name="Normal 28 6 2 6" xfId="31918" xr:uid="{00000000-0005-0000-0000-0000A3480000}"/>
    <cellStyle name="Normal 28 6 3" xfId="6796" xr:uid="{00000000-0005-0000-0000-0000A4480000}"/>
    <cellStyle name="Normal 28 6 4" xfId="12379" xr:uid="{00000000-0005-0000-0000-0000A5480000}"/>
    <cellStyle name="Normal 28 6 5" xfId="17962" xr:uid="{00000000-0005-0000-0000-0000A6480000}"/>
    <cellStyle name="Normal 28 6 6" xfId="23545" xr:uid="{00000000-0005-0000-0000-0000A7480000}"/>
    <cellStyle name="Normal 28 6 7" xfId="29128" xr:uid="{00000000-0005-0000-0000-0000A8480000}"/>
    <cellStyle name="Normal 28 7" xfId="1385" xr:uid="{00000000-0005-0000-0000-0000A9480000}"/>
    <cellStyle name="Normal 28 7 2" xfId="4181" xr:uid="{00000000-0005-0000-0000-0000AA480000}"/>
    <cellStyle name="Normal 28 7 2 2" xfId="9773" xr:uid="{00000000-0005-0000-0000-0000AB480000}"/>
    <cellStyle name="Normal 28 7 2 3" xfId="15356" xr:uid="{00000000-0005-0000-0000-0000AC480000}"/>
    <cellStyle name="Normal 28 7 2 4" xfId="20939" xr:uid="{00000000-0005-0000-0000-0000AD480000}"/>
    <cellStyle name="Normal 28 7 2 5" xfId="26522" xr:uid="{00000000-0005-0000-0000-0000AE480000}"/>
    <cellStyle name="Normal 28 7 2 6" xfId="32105" xr:uid="{00000000-0005-0000-0000-0000AF480000}"/>
    <cellStyle name="Normal 28 7 3" xfId="6983" xr:uid="{00000000-0005-0000-0000-0000B0480000}"/>
    <cellStyle name="Normal 28 7 4" xfId="12566" xr:uid="{00000000-0005-0000-0000-0000B1480000}"/>
    <cellStyle name="Normal 28 7 5" xfId="18149" xr:uid="{00000000-0005-0000-0000-0000B2480000}"/>
    <cellStyle name="Normal 28 7 6" xfId="23732" xr:uid="{00000000-0005-0000-0000-0000B3480000}"/>
    <cellStyle name="Normal 28 7 7" xfId="29315" xr:uid="{00000000-0005-0000-0000-0000B4480000}"/>
    <cellStyle name="Normal 28 8" xfId="1572" xr:uid="{00000000-0005-0000-0000-0000B5480000}"/>
    <cellStyle name="Normal 28 8 2" xfId="4368" xr:uid="{00000000-0005-0000-0000-0000B6480000}"/>
    <cellStyle name="Normal 28 8 2 2" xfId="9960" xr:uid="{00000000-0005-0000-0000-0000B7480000}"/>
    <cellStyle name="Normal 28 8 2 3" xfId="15543" xr:uid="{00000000-0005-0000-0000-0000B8480000}"/>
    <cellStyle name="Normal 28 8 2 4" xfId="21126" xr:uid="{00000000-0005-0000-0000-0000B9480000}"/>
    <cellStyle name="Normal 28 8 2 5" xfId="26709" xr:uid="{00000000-0005-0000-0000-0000BA480000}"/>
    <cellStyle name="Normal 28 8 2 6" xfId="32292" xr:uid="{00000000-0005-0000-0000-0000BB480000}"/>
    <cellStyle name="Normal 28 8 3" xfId="7170" xr:uid="{00000000-0005-0000-0000-0000BC480000}"/>
    <cellStyle name="Normal 28 8 4" xfId="12753" xr:uid="{00000000-0005-0000-0000-0000BD480000}"/>
    <cellStyle name="Normal 28 8 5" xfId="18336" xr:uid="{00000000-0005-0000-0000-0000BE480000}"/>
    <cellStyle name="Normal 28 8 6" xfId="23919" xr:uid="{00000000-0005-0000-0000-0000BF480000}"/>
    <cellStyle name="Normal 28 8 7" xfId="29502" xr:uid="{00000000-0005-0000-0000-0000C0480000}"/>
    <cellStyle name="Normal 28 9" xfId="1759" xr:uid="{00000000-0005-0000-0000-0000C1480000}"/>
    <cellStyle name="Normal 28 9 2" xfId="4555" xr:uid="{00000000-0005-0000-0000-0000C2480000}"/>
    <cellStyle name="Normal 28 9 2 2" xfId="10147" xr:uid="{00000000-0005-0000-0000-0000C3480000}"/>
    <cellStyle name="Normal 28 9 2 3" xfId="15730" xr:uid="{00000000-0005-0000-0000-0000C4480000}"/>
    <cellStyle name="Normal 28 9 2 4" xfId="21313" xr:uid="{00000000-0005-0000-0000-0000C5480000}"/>
    <cellStyle name="Normal 28 9 2 5" xfId="26896" xr:uid="{00000000-0005-0000-0000-0000C6480000}"/>
    <cellStyle name="Normal 28 9 2 6" xfId="32479" xr:uid="{00000000-0005-0000-0000-0000C7480000}"/>
    <cellStyle name="Normal 28 9 3" xfId="7357" xr:uid="{00000000-0005-0000-0000-0000C8480000}"/>
    <cellStyle name="Normal 28 9 4" xfId="12940" xr:uid="{00000000-0005-0000-0000-0000C9480000}"/>
    <cellStyle name="Normal 28 9 5" xfId="18523" xr:uid="{00000000-0005-0000-0000-0000CA480000}"/>
    <cellStyle name="Normal 28 9 6" xfId="24106" xr:uid="{00000000-0005-0000-0000-0000CB480000}"/>
    <cellStyle name="Normal 28 9 7" xfId="29689" xr:uid="{00000000-0005-0000-0000-0000CC480000}"/>
    <cellStyle name="Normal 29" xfId="38" xr:uid="{00000000-0005-0000-0000-0000CD480000}"/>
    <cellStyle name="Normal 29 10" xfId="1947" xr:uid="{00000000-0005-0000-0000-0000CE480000}"/>
    <cellStyle name="Normal 29 10 2" xfId="4743" xr:uid="{00000000-0005-0000-0000-0000CF480000}"/>
    <cellStyle name="Normal 29 10 2 2" xfId="10335" xr:uid="{00000000-0005-0000-0000-0000D0480000}"/>
    <cellStyle name="Normal 29 10 2 3" xfId="15918" xr:uid="{00000000-0005-0000-0000-0000D1480000}"/>
    <cellStyle name="Normal 29 10 2 4" xfId="21501" xr:uid="{00000000-0005-0000-0000-0000D2480000}"/>
    <cellStyle name="Normal 29 10 2 5" xfId="27084" xr:uid="{00000000-0005-0000-0000-0000D3480000}"/>
    <cellStyle name="Normal 29 10 2 6" xfId="32667" xr:uid="{00000000-0005-0000-0000-0000D4480000}"/>
    <cellStyle name="Normal 29 10 3" xfId="7545" xr:uid="{00000000-0005-0000-0000-0000D5480000}"/>
    <cellStyle name="Normal 29 10 4" xfId="13128" xr:uid="{00000000-0005-0000-0000-0000D6480000}"/>
    <cellStyle name="Normal 29 10 5" xfId="18711" xr:uid="{00000000-0005-0000-0000-0000D7480000}"/>
    <cellStyle name="Normal 29 10 6" xfId="24294" xr:uid="{00000000-0005-0000-0000-0000D8480000}"/>
    <cellStyle name="Normal 29 10 7" xfId="29877" xr:uid="{00000000-0005-0000-0000-0000D9480000}"/>
    <cellStyle name="Normal 29 11" xfId="2134" xr:uid="{00000000-0005-0000-0000-0000DA480000}"/>
    <cellStyle name="Normal 29 11 2" xfId="4930" xr:uid="{00000000-0005-0000-0000-0000DB480000}"/>
    <cellStyle name="Normal 29 11 2 2" xfId="10522" xr:uid="{00000000-0005-0000-0000-0000DC480000}"/>
    <cellStyle name="Normal 29 11 2 3" xfId="16105" xr:uid="{00000000-0005-0000-0000-0000DD480000}"/>
    <cellStyle name="Normal 29 11 2 4" xfId="21688" xr:uid="{00000000-0005-0000-0000-0000DE480000}"/>
    <cellStyle name="Normal 29 11 2 5" xfId="27271" xr:uid="{00000000-0005-0000-0000-0000DF480000}"/>
    <cellStyle name="Normal 29 11 2 6" xfId="32854" xr:uid="{00000000-0005-0000-0000-0000E0480000}"/>
    <cellStyle name="Normal 29 11 3" xfId="7732" xr:uid="{00000000-0005-0000-0000-0000E1480000}"/>
    <cellStyle name="Normal 29 11 4" xfId="13315" xr:uid="{00000000-0005-0000-0000-0000E2480000}"/>
    <cellStyle name="Normal 29 11 5" xfId="18898" xr:uid="{00000000-0005-0000-0000-0000E3480000}"/>
    <cellStyle name="Normal 29 11 6" xfId="24481" xr:uid="{00000000-0005-0000-0000-0000E4480000}"/>
    <cellStyle name="Normal 29 11 7" xfId="30064" xr:uid="{00000000-0005-0000-0000-0000E5480000}"/>
    <cellStyle name="Normal 29 12" xfId="2321" xr:uid="{00000000-0005-0000-0000-0000E6480000}"/>
    <cellStyle name="Normal 29 12 2" xfId="5117" xr:uid="{00000000-0005-0000-0000-0000E7480000}"/>
    <cellStyle name="Normal 29 12 2 2" xfId="10709" xr:uid="{00000000-0005-0000-0000-0000E8480000}"/>
    <cellStyle name="Normal 29 12 2 3" xfId="16292" xr:uid="{00000000-0005-0000-0000-0000E9480000}"/>
    <cellStyle name="Normal 29 12 2 4" xfId="21875" xr:uid="{00000000-0005-0000-0000-0000EA480000}"/>
    <cellStyle name="Normal 29 12 2 5" xfId="27458" xr:uid="{00000000-0005-0000-0000-0000EB480000}"/>
    <cellStyle name="Normal 29 12 2 6" xfId="33041" xr:uid="{00000000-0005-0000-0000-0000EC480000}"/>
    <cellStyle name="Normal 29 12 3" xfId="7919" xr:uid="{00000000-0005-0000-0000-0000ED480000}"/>
    <cellStyle name="Normal 29 12 4" xfId="13502" xr:uid="{00000000-0005-0000-0000-0000EE480000}"/>
    <cellStyle name="Normal 29 12 5" xfId="19085" xr:uid="{00000000-0005-0000-0000-0000EF480000}"/>
    <cellStyle name="Normal 29 12 6" xfId="24668" xr:uid="{00000000-0005-0000-0000-0000F0480000}"/>
    <cellStyle name="Normal 29 12 7" xfId="30251" xr:uid="{00000000-0005-0000-0000-0000F1480000}"/>
    <cellStyle name="Normal 29 13" xfId="2508" xr:uid="{00000000-0005-0000-0000-0000F2480000}"/>
    <cellStyle name="Normal 29 13 2" xfId="5304" xr:uid="{00000000-0005-0000-0000-0000F3480000}"/>
    <cellStyle name="Normal 29 13 2 2" xfId="10896" xr:uid="{00000000-0005-0000-0000-0000F4480000}"/>
    <cellStyle name="Normal 29 13 2 3" xfId="16479" xr:uid="{00000000-0005-0000-0000-0000F5480000}"/>
    <cellStyle name="Normal 29 13 2 4" xfId="22062" xr:uid="{00000000-0005-0000-0000-0000F6480000}"/>
    <cellStyle name="Normal 29 13 2 5" xfId="27645" xr:uid="{00000000-0005-0000-0000-0000F7480000}"/>
    <cellStyle name="Normal 29 13 2 6" xfId="33228" xr:uid="{00000000-0005-0000-0000-0000F8480000}"/>
    <cellStyle name="Normal 29 13 3" xfId="8106" xr:uid="{00000000-0005-0000-0000-0000F9480000}"/>
    <cellStyle name="Normal 29 13 4" xfId="13689" xr:uid="{00000000-0005-0000-0000-0000FA480000}"/>
    <cellStyle name="Normal 29 13 5" xfId="19272" xr:uid="{00000000-0005-0000-0000-0000FB480000}"/>
    <cellStyle name="Normal 29 13 6" xfId="24855" xr:uid="{00000000-0005-0000-0000-0000FC480000}"/>
    <cellStyle name="Normal 29 13 7" xfId="30438" xr:uid="{00000000-0005-0000-0000-0000FD480000}"/>
    <cellStyle name="Normal 29 14" xfId="2695" xr:uid="{00000000-0005-0000-0000-0000FE480000}"/>
    <cellStyle name="Normal 29 14 2" xfId="5491" xr:uid="{00000000-0005-0000-0000-0000FF480000}"/>
    <cellStyle name="Normal 29 14 2 2" xfId="11083" xr:uid="{00000000-0005-0000-0000-000000490000}"/>
    <cellStyle name="Normal 29 14 2 3" xfId="16666" xr:uid="{00000000-0005-0000-0000-000001490000}"/>
    <cellStyle name="Normal 29 14 2 4" xfId="22249" xr:uid="{00000000-0005-0000-0000-000002490000}"/>
    <cellStyle name="Normal 29 14 2 5" xfId="27832" xr:uid="{00000000-0005-0000-0000-000003490000}"/>
    <cellStyle name="Normal 29 14 2 6" xfId="33415" xr:uid="{00000000-0005-0000-0000-000004490000}"/>
    <cellStyle name="Normal 29 14 3" xfId="8293" xr:uid="{00000000-0005-0000-0000-000005490000}"/>
    <cellStyle name="Normal 29 14 4" xfId="13876" xr:uid="{00000000-0005-0000-0000-000006490000}"/>
    <cellStyle name="Normal 29 14 5" xfId="19459" xr:uid="{00000000-0005-0000-0000-000007490000}"/>
    <cellStyle name="Normal 29 14 6" xfId="25042" xr:uid="{00000000-0005-0000-0000-000008490000}"/>
    <cellStyle name="Normal 29 14 7" xfId="30625" xr:uid="{00000000-0005-0000-0000-000009490000}"/>
    <cellStyle name="Normal 29 15" xfId="2882" xr:uid="{00000000-0005-0000-0000-00000A490000}"/>
    <cellStyle name="Normal 29 15 2" xfId="8480" xr:uid="{00000000-0005-0000-0000-00000B490000}"/>
    <cellStyle name="Normal 29 15 3" xfId="14063" xr:uid="{00000000-0005-0000-0000-00000C490000}"/>
    <cellStyle name="Normal 29 15 4" xfId="19646" xr:uid="{00000000-0005-0000-0000-00000D490000}"/>
    <cellStyle name="Normal 29 15 5" xfId="25229" xr:uid="{00000000-0005-0000-0000-00000E490000}"/>
    <cellStyle name="Normal 29 15 6" xfId="30812" xr:uid="{00000000-0005-0000-0000-00000F490000}"/>
    <cellStyle name="Normal 29 16" xfId="5687" xr:uid="{00000000-0005-0000-0000-000010490000}"/>
    <cellStyle name="Normal 29 17" xfId="11270" xr:uid="{00000000-0005-0000-0000-000011490000}"/>
    <cellStyle name="Normal 29 18" xfId="16853" xr:uid="{00000000-0005-0000-0000-000012490000}"/>
    <cellStyle name="Normal 29 19" xfId="22436" xr:uid="{00000000-0005-0000-0000-000013490000}"/>
    <cellStyle name="Normal 29 2" xfId="272" xr:uid="{00000000-0005-0000-0000-000014490000}"/>
    <cellStyle name="Normal 29 2 2" xfId="1013" xr:uid="{00000000-0005-0000-0000-000015490000}"/>
    <cellStyle name="Normal 29 2 2 2" xfId="3811" xr:uid="{00000000-0005-0000-0000-000016490000}"/>
    <cellStyle name="Normal 29 2 2 2 2" xfId="9403" xr:uid="{00000000-0005-0000-0000-000017490000}"/>
    <cellStyle name="Normal 29 2 2 2 3" xfId="14986" xr:uid="{00000000-0005-0000-0000-000018490000}"/>
    <cellStyle name="Normal 29 2 2 2 4" xfId="20569" xr:uid="{00000000-0005-0000-0000-000019490000}"/>
    <cellStyle name="Normal 29 2 2 2 5" xfId="26152" xr:uid="{00000000-0005-0000-0000-00001A490000}"/>
    <cellStyle name="Normal 29 2 2 2 6" xfId="31735" xr:uid="{00000000-0005-0000-0000-00001B490000}"/>
    <cellStyle name="Normal 29 2 2 3" xfId="6613" xr:uid="{00000000-0005-0000-0000-00001C490000}"/>
    <cellStyle name="Normal 29 2 2 4" xfId="12196" xr:uid="{00000000-0005-0000-0000-00001D490000}"/>
    <cellStyle name="Normal 29 2 2 5" xfId="17779" xr:uid="{00000000-0005-0000-0000-00001E490000}"/>
    <cellStyle name="Normal 29 2 2 6" xfId="23362" xr:uid="{00000000-0005-0000-0000-00001F490000}"/>
    <cellStyle name="Normal 29 2 2 7" xfId="28945" xr:uid="{00000000-0005-0000-0000-000020490000}"/>
    <cellStyle name="Normal 29 2 3" xfId="3070" xr:uid="{00000000-0005-0000-0000-000021490000}"/>
    <cellStyle name="Normal 29 2 3 2" xfId="8664" xr:uid="{00000000-0005-0000-0000-000022490000}"/>
    <cellStyle name="Normal 29 2 3 3" xfId="14247" xr:uid="{00000000-0005-0000-0000-000023490000}"/>
    <cellStyle name="Normal 29 2 3 4" xfId="19830" xr:uid="{00000000-0005-0000-0000-000024490000}"/>
    <cellStyle name="Normal 29 2 3 5" xfId="25413" xr:uid="{00000000-0005-0000-0000-000025490000}"/>
    <cellStyle name="Normal 29 2 3 6" xfId="30996" xr:uid="{00000000-0005-0000-0000-000026490000}"/>
    <cellStyle name="Normal 29 2 4" xfId="5874" xr:uid="{00000000-0005-0000-0000-000027490000}"/>
    <cellStyle name="Normal 29 2 5" xfId="11457" xr:uid="{00000000-0005-0000-0000-000028490000}"/>
    <cellStyle name="Normal 29 2 6" xfId="17040" xr:uid="{00000000-0005-0000-0000-000029490000}"/>
    <cellStyle name="Normal 29 2 7" xfId="22623" xr:uid="{00000000-0005-0000-0000-00002A490000}"/>
    <cellStyle name="Normal 29 2 8" xfId="28206" xr:uid="{00000000-0005-0000-0000-00002B490000}"/>
    <cellStyle name="Normal 29 20" xfId="28019" xr:uid="{00000000-0005-0000-0000-00002C490000}"/>
    <cellStyle name="Normal 29 3" xfId="456" xr:uid="{00000000-0005-0000-0000-00002D490000}"/>
    <cellStyle name="Normal 29 3 2" xfId="3254" xr:uid="{00000000-0005-0000-0000-00002E490000}"/>
    <cellStyle name="Normal 29 3 2 2" xfId="8848" xr:uid="{00000000-0005-0000-0000-00002F490000}"/>
    <cellStyle name="Normal 29 3 2 3" xfId="14431" xr:uid="{00000000-0005-0000-0000-000030490000}"/>
    <cellStyle name="Normal 29 3 2 4" xfId="20014" xr:uid="{00000000-0005-0000-0000-000031490000}"/>
    <cellStyle name="Normal 29 3 2 5" xfId="25597" xr:uid="{00000000-0005-0000-0000-000032490000}"/>
    <cellStyle name="Normal 29 3 2 6" xfId="31180" xr:uid="{00000000-0005-0000-0000-000033490000}"/>
    <cellStyle name="Normal 29 3 3" xfId="6058" xr:uid="{00000000-0005-0000-0000-000034490000}"/>
    <cellStyle name="Normal 29 3 4" xfId="11641" xr:uid="{00000000-0005-0000-0000-000035490000}"/>
    <cellStyle name="Normal 29 3 5" xfId="17224" xr:uid="{00000000-0005-0000-0000-000036490000}"/>
    <cellStyle name="Normal 29 3 6" xfId="22807" xr:uid="{00000000-0005-0000-0000-000037490000}"/>
    <cellStyle name="Normal 29 3 7" xfId="28390" xr:uid="{00000000-0005-0000-0000-000038490000}"/>
    <cellStyle name="Normal 29 4" xfId="643" xr:uid="{00000000-0005-0000-0000-000039490000}"/>
    <cellStyle name="Normal 29 4 2" xfId="3441" xr:uid="{00000000-0005-0000-0000-00003A490000}"/>
    <cellStyle name="Normal 29 4 2 2" xfId="9033" xr:uid="{00000000-0005-0000-0000-00003B490000}"/>
    <cellStyle name="Normal 29 4 2 3" xfId="14616" xr:uid="{00000000-0005-0000-0000-00003C490000}"/>
    <cellStyle name="Normal 29 4 2 4" xfId="20199" xr:uid="{00000000-0005-0000-0000-00003D490000}"/>
    <cellStyle name="Normal 29 4 2 5" xfId="25782" xr:uid="{00000000-0005-0000-0000-00003E490000}"/>
    <cellStyle name="Normal 29 4 2 6" xfId="31365" xr:uid="{00000000-0005-0000-0000-00003F490000}"/>
    <cellStyle name="Normal 29 4 3" xfId="6243" xr:uid="{00000000-0005-0000-0000-000040490000}"/>
    <cellStyle name="Normal 29 4 4" xfId="11826" xr:uid="{00000000-0005-0000-0000-000041490000}"/>
    <cellStyle name="Normal 29 4 5" xfId="17409" xr:uid="{00000000-0005-0000-0000-000042490000}"/>
    <cellStyle name="Normal 29 4 6" xfId="22992" xr:uid="{00000000-0005-0000-0000-000043490000}"/>
    <cellStyle name="Normal 29 4 7" xfId="28575" xr:uid="{00000000-0005-0000-0000-000044490000}"/>
    <cellStyle name="Normal 29 5" xfId="830" xr:uid="{00000000-0005-0000-0000-000045490000}"/>
    <cellStyle name="Normal 29 5 2" xfId="3628" xr:uid="{00000000-0005-0000-0000-000046490000}"/>
    <cellStyle name="Normal 29 5 2 2" xfId="9220" xr:uid="{00000000-0005-0000-0000-000047490000}"/>
    <cellStyle name="Normal 29 5 2 3" xfId="14803" xr:uid="{00000000-0005-0000-0000-000048490000}"/>
    <cellStyle name="Normal 29 5 2 4" xfId="20386" xr:uid="{00000000-0005-0000-0000-000049490000}"/>
    <cellStyle name="Normal 29 5 2 5" xfId="25969" xr:uid="{00000000-0005-0000-0000-00004A490000}"/>
    <cellStyle name="Normal 29 5 2 6" xfId="31552" xr:uid="{00000000-0005-0000-0000-00004B490000}"/>
    <cellStyle name="Normal 29 5 3" xfId="6430" xr:uid="{00000000-0005-0000-0000-00004C490000}"/>
    <cellStyle name="Normal 29 5 4" xfId="12013" xr:uid="{00000000-0005-0000-0000-00004D490000}"/>
    <cellStyle name="Normal 29 5 5" xfId="17596" xr:uid="{00000000-0005-0000-0000-00004E490000}"/>
    <cellStyle name="Normal 29 5 6" xfId="23179" xr:uid="{00000000-0005-0000-0000-00004F490000}"/>
    <cellStyle name="Normal 29 5 7" xfId="28762" xr:uid="{00000000-0005-0000-0000-000050490000}"/>
    <cellStyle name="Normal 29 6" xfId="1197" xr:uid="{00000000-0005-0000-0000-000051490000}"/>
    <cellStyle name="Normal 29 6 2" xfId="3995" xr:uid="{00000000-0005-0000-0000-000052490000}"/>
    <cellStyle name="Normal 29 6 2 2" xfId="9587" xr:uid="{00000000-0005-0000-0000-000053490000}"/>
    <cellStyle name="Normal 29 6 2 3" xfId="15170" xr:uid="{00000000-0005-0000-0000-000054490000}"/>
    <cellStyle name="Normal 29 6 2 4" xfId="20753" xr:uid="{00000000-0005-0000-0000-000055490000}"/>
    <cellStyle name="Normal 29 6 2 5" xfId="26336" xr:uid="{00000000-0005-0000-0000-000056490000}"/>
    <cellStyle name="Normal 29 6 2 6" xfId="31919" xr:uid="{00000000-0005-0000-0000-000057490000}"/>
    <cellStyle name="Normal 29 6 3" xfId="6797" xr:uid="{00000000-0005-0000-0000-000058490000}"/>
    <cellStyle name="Normal 29 6 4" xfId="12380" xr:uid="{00000000-0005-0000-0000-000059490000}"/>
    <cellStyle name="Normal 29 6 5" xfId="17963" xr:uid="{00000000-0005-0000-0000-00005A490000}"/>
    <cellStyle name="Normal 29 6 6" xfId="23546" xr:uid="{00000000-0005-0000-0000-00005B490000}"/>
    <cellStyle name="Normal 29 6 7" xfId="29129" xr:uid="{00000000-0005-0000-0000-00005C490000}"/>
    <cellStyle name="Normal 29 7" xfId="1386" xr:uid="{00000000-0005-0000-0000-00005D490000}"/>
    <cellStyle name="Normal 29 7 2" xfId="4182" xr:uid="{00000000-0005-0000-0000-00005E490000}"/>
    <cellStyle name="Normal 29 7 2 2" xfId="9774" xr:uid="{00000000-0005-0000-0000-00005F490000}"/>
    <cellStyle name="Normal 29 7 2 3" xfId="15357" xr:uid="{00000000-0005-0000-0000-000060490000}"/>
    <cellStyle name="Normal 29 7 2 4" xfId="20940" xr:uid="{00000000-0005-0000-0000-000061490000}"/>
    <cellStyle name="Normal 29 7 2 5" xfId="26523" xr:uid="{00000000-0005-0000-0000-000062490000}"/>
    <cellStyle name="Normal 29 7 2 6" xfId="32106" xr:uid="{00000000-0005-0000-0000-000063490000}"/>
    <cellStyle name="Normal 29 7 3" xfId="6984" xr:uid="{00000000-0005-0000-0000-000064490000}"/>
    <cellStyle name="Normal 29 7 4" xfId="12567" xr:uid="{00000000-0005-0000-0000-000065490000}"/>
    <cellStyle name="Normal 29 7 5" xfId="18150" xr:uid="{00000000-0005-0000-0000-000066490000}"/>
    <cellStyle name="Normal 29 7 6" xfId="23733" xr:uid="{00000000-0005-0000-0000-000067490000}"/>
    <cellStyle name="Normal 29 7 7" xfId="29316" xr:uid="{00000000-0005-0000-0000-000068490000}"/>
    <cellStyle name="Normal 29 8" xfId="1573" xr:uid="{00000000-0005-0000-0000-000069490000}"/>
    <cellStyle name="Normal 29 8 2" xfId="4369" xr:uid="{00000000-0005-0000-0000-00006A490000}"/>
    <cellStyle name="Normal 29 8 2 2" xfId="9961" xr:uid="{00000000-0005-0000-0000-00006B490000}"/>
    <cellStyle name="Normal 29 8 2 3" xfId="15544" xr:uid="{00000000-0005-0000-0000-00006C490000}"/>
    <cellStyle name="Normal 29 8 2 4" xfId="21127" xr:uid="{00000000-0005-0000-0000-00006D490000}"/>
    <cellStyle name="Normal 29 8 2 5" xfId="26710" xr:uid="{00000000-0005-0000-0000-00006E490000}"/>
    <cellStyle name="Normal 29 8 2 6" xfId="32293" xr:uid="{00000000-0005-0000-0000-00006F490000}"/>
    <cellStyle name="Normal 29 8 3" xfId="7171" xr:uid="{00000000-0005-0000-0000-000070490000}"/>
    <cellStyle name="Normal 29 8 4" xfId="12754" xr:uid="{00000000-0005-0000-0000-000071490000}"/>
    <cellStyle name="Normal 29 8 5" xfId="18337" xr:uid="{00000000-0005-0000-0000-000072490000}"/>
    <cellStyle name="Normal 29 8 6" xfId="23920" xr:uid="{00000000-0005-0000-0000-000073490000}"/>
    <cellStyle name="Normal 29 8 7" xfId="29503" xr:uid="{00000000-0005-0000-0000-000074490000}"/>
    <cellStyle name="Normal 29 9" xfId="1760" xr:uid="{00000000-0005-0000-0000-000075490000}"/>
    <cellStyle name="Normal 29 9 2" xfId="4556" xr:uid="{00000000-0005-0000-0000-000076490000}"/>
    <cellStyle name="Normal 29 9 2 2" xfId="10148" xr:uid="{00000000-0005-0000-0000-000077490000}"/>
    <cellStyle name="Normal 29 9 2 3" xfId="15731" xr:uid="{00000000-0005-0000-0000-000078490000}"/>
    <cellStyle name="Normal 29 9 2 4" xfId="21314" xr:uid="{00000000-0005-0000-0000-000079490000}"/>
    <cellStyle name="Normal 29 9 2 5" xfId="26897" xr:uid="{00000000-0005-0000-0000-00007A490000}"/>
    <cellStyle name="Normal 29 9 2 6" xfId="32480" xr:uid="{00000000-0005-0000-0000-00007B490000}"/>
    <cellStyle name="Normal 29 9 3" xfId="7358" xr:uid="{00000000-0005-0000-0000-00007C490000}"/>
    <cellStyle name="Normal 29 9 4" xfId="12941" xr:uid="{00000000-0005-0000-0000-00007D490000}"/>
    <cellStyle name="Normal 29 9 5" xfId="18524" xr:uid="{00000000-0005-0000-0000-00007E490000}"/>
    <cellStyle name="Normal 29 9 6" xfId="24107" xr:uid="{00000000-0005-0000-0000-00007F490000}"/>
    <cellStyle name="Normal 29 9 7" xfId="29690" xr:uid="{00000000-0005-0000-0000-000080490000}"/>
    <cellStyle name="Normal 3" xfId="1" xr:uid="{00000000-0005-0000-0000-000081490000}"/>
    <cellStyle name="Normal 3 10" xfId="1726" xr:uid="{00000000-0005-0000-0000-000082490000}"/>
    <cellStyle name="Normal 3 10 2" xfId="4522" xr:uid="{00000000-0005-0000-0000-000083490000}"/>
    <cellStyle name="Normal 3 10 2 2" xfId="10114" xr:uid="{00000000-0005-0000-0000-000084490000}"/>
    <cellStyle name="Normal 3 10 2 3" xfId="15697" xr:uid="{00000000-0005-0000-0000-000085490000}"/>
    <cellStyle name="Normal 3 10 2 4" xfId="21280" xr:uid="{00000000-0005-0000-0000-000086490000}"/>
    <cellStyle name="Normal 3 10 2 5" xfId="26863" xr:uid="{00000000-0005-0000-0000-000087490000}"/>
    <cellStyle name="Normal 3 10 2 6" xfId="32446" xr:uid="{00000000-0005-0000-0000-000088490000}"/>
    <cellStyle name="Normal 3 10 3" xfId="7324" xr:uid="{00000000-0005-0000-0000-000089490000}"/>
    <cellStyle name="Normal 3 10 4" xfId="12907" xr:uid="{00000000-0005-0000-0000-00008A490000}"/>
    <cellStyle name="Normal 3 10 5" xfId="18490" xr:uid="{00000000-0005-0000-0000-00008B490000}"/>
    <cellStyle name="Normal 3 10 6" xfId="24073" xr:uid="{00000000-0005-0000-0000-00008C490000}"/>
    <cellStyle name="Normal 3 10 7" xfId="29656" xr:uid="{00000000-0005-0000-0000-00008D490000}"/>
    <cellStyle name="Normal 3 11" xfId="1913" xr:uid="{00000000-0005-0000-0000-00008E490000}"/>
    <cellStyle name="Normal 3 11 2" xfId="4709" xr:uid="{00000000-0005-0000-0000-00008F490000}"/>
    <cellStyle name="Normal 3 11 2 2" xfId="10301" xr:uid="{00000000-0005-0000-0000-000090490000}"/>
    <cellStyle name="Normal 3 11 2 3" xfId="15884" xr:uid="{00000000-0005-0000-0000-000091490000}"/>
    <cellStyle name="Normal 3 11 2 4" xfId="21467" xr:uid="{00000000-0005-0000-0000-000092490000}"/>
    <cellStyle name="Normal 3 11 2 5" xfId="27050" xr:uid="{00000000-0005-0000-0000-000093490000}"/>
    <cellStyle name="Normal 3 11 2 6" xfId="32633" xr:uid="{00000000-0005-0000-0000-000094490000}"/>
    <cellStyle name="Normal 3 11 3" xfId="7511" xr:uid="{00000000-0005-0000-0000-000095490000}"/>
    <cellStyle name="Normal 3 11 4" xfId="13094" xr:uid="{00000000-0005-0000-0000-000096490000}"/>
    <cellStyle name="Normal 3 11 5" xfId="18677" xr:uid="{00000000-0005-0000-0000-000097490000}"/>
    <cellStyle name="Normal 3 11 6" xfId="24260" xr:uid="{00000000-0005-0000-0000-000098490000}"/>
    <cellStyle name="Normal 3 11 7" xfId="29843" xr:uid="{00000000-0005-0000-0000-000099490000}"/>
    <cellStyle name="Normal 3 12" xfId="2100" xr:uid="{00000000-0005-0000-0000-00009A490000}"/>
    <cellStyle name="Normal 3 12 2" xfId="4896" xr:uid="{00000000-0005-0000-0000-00009B490000}"/>
    <cellStyle name="Normal 3 12 2 2" xfId="10488" xr:uid="{00000000-0005-0000-0000-00009C490000}"/>
    <cellStyle name="Normal 3 12 2 3" xfId="16071" xr:uid="{00000000-0005-0000-0000-00009D490000}"/>
    <cellStyle name="Normal 3 12 2 4" xfId="21654" xr:uid="{00000000-0005-0000-0000-00009E490000}"/>
    <cellStyle name="Normal 3 12 2 5" xfId="27237" xr:uid="{00000000-0005-0000-0000-00009F490000}"/>
    <cellStyle name="Normal 3 12 2 6" xfId="32820" xr:uid="{00000000-0005-0000-0000-0000A0490000}"/>
    <cellStyle name="Normal 3 12 3" xfId="7698" xr:uid="{00000000-0005-0000-0000-0000A1490000}"/>
    <cellStyle name="Normal 3 12 4" xfId="13281" xr:uid="{00000000-0005-0000-0000-0000A2490000}"/>
    <cellStyle name="Normal 3 12 5" xfId="18864" xr:uid="{00000000-0005-0000-0000-0000A3490000}"/>
    <cellStyle name="Normal 3 12 6" xfId="24447" xr:uid="{00000000-0005-0000-0000-0000A4490000}"/>
    <cellStyle name="Normal 3 12 7" xfId="30030" xr:uid="{00000000-0005-0000-0000-0000A5490000}"/>
    <cellStyle name="Normal 3 13" xfId="2287" xr:uid="{00000000-0005-0000-0000-0000A6490000}"/>
    <cellStyle name="Normal 3 13 2" xfId="5083" xr:uid="{00000000-0005-0000-0000-0000A7490000}"/>
    <cellStyle name="Normal 3 13 2 2" xfId="10675" xr:uid="{00000000-0005-0000-0000-0000A8490000}"/>
    <cellStyle name="Normal 3 13 2 3" xfId="16258" xr:uid="{00000000-0005-0000-0000-0000A9490000}"/>
    <cellStyle name="Normal 3 13 2 4" xfId="21841" xr:uid="{00000000-0005-0000-0000-0000AA490000}"/>
    <cellStyle name="Normal 3 13 2 5" xfId="27424" xr:uid="{00000000-0005-0000-0000-0000AB490000}"/>
    <cellStyle name="Normal 3 13 2 6" xfId="33007" xr:uid="{00000000-0005-0000-0000-0000AC490000}"/>
    <cellStyle name="Normal 3 13 3" xfId="7885" xr:uid="{00000000-0005-0000-0000-0000AD490000}"/>
    <cellStyle name="Normal 3 13 4" xfId="13468" xr:uid="{00000000-0005-0000-0000-0000AE490000}"/>
    <cellStyle name="Normal 3 13 5" xfId="19051" xr:uid="{00000000-0005-0000-0000-0000AF490000}"/>
    <cellStyle name="Normal 3 13 6" xfId="24634" xr:uid="{00000000-0005-0000-0000-0000B0490000}"/>
    <cellStyle name="Normal 3 13 7" xfId="30217" xr:uid="{00000000-0005-0000-0000-0000B1490000}"/>
    <cellStyle name="Normal 3 14" xfId="2474" xr:uid="{00000000-0005-0000-0000-0000B2490000}"/>
    <cellStyle name="Normal 3 14 2" xfId="5270" xr:uid="{00000000-0005-0000-0000-0000B3490000}"/>
    <cellStyle name="Normal 3 14 2 2" xfId="10862" xr:uid="{00000000-0005-0000-0000-0000B4490000}"/>
    <cellStyle name="Normal 3 14 2 3" xfId="16445" xr:uid="{00000000-0005-0000-0000-0000B5490000}"/>
    <cellStyle name="Normal 3 14 2 4" xfId="22028" xr:uid="{00000000-0005-0000-0000-0000B6490000}"/>
    <cellStyle name="Normal 3 14 2 5" xfId="27611" xr:uid="{00000000-0005-0000-0000-0000B7490000}"/>
    <cellStyle name="Normal 3 14 2 6" xfId="33194" xr:uid="{00000000-0005-0000-0000-0000B8490000}"/>
    <cellStyle name="Normal 3 14 3" xfId="8072" xr:uid="{00000000-0005-0000-0000-0000B9490000}"/>
    <cellStyle name="Normal 3 14 4" xfId="13655" xr:uid="{00000000-0005-0000-0000-0000BA490000}"/>
    <cellStyle name="Normal 3 14 5" xfId="19238" xr:uid="{00000000-0005-0000-0000-0000BB490000}"/>
    <cellStyle name="Normal 3 14 6" xfId="24821" xr:uid="{00000000-0005-0000-0000-0000BC490000}"/>
    <cellStyle name="Normal 3 14 7" xfId="30404" xr:uid="{00000000-0005-0000-0000-0000BD490000}"/>
    <cellStyle name="Normal 3 15" xfId="2661" xr:uid="{00000000-0005-0000-0000-0000BE490000}"/>
    <cellStyle name="Normal 3 15 2" xfId="5457" xr:uid="{00000000-0005-0000-0000-0000BF490000}"/>
    <cellStyle name="Normal 3 15 2 2" xfId="11049" xr:uid="{00000000-0005-0000-0000-0000C0490000}"/>
    <cellStyle name="Normal 3 15 2 3" xfId="16632" xr:uid="{00000000-0005-0000-0000-0000C1490000}"/>
    <cellStyle name="Normal 3 15 2 4" xfId="22215" xr:uid="{00000000-0005-0000-0000-0000C2490000}"/>
    <cellStyle name="Normal 3 15 2 5" xfId="27798" xr:uid="{00000000-0005-0000-0000-0000C3490000}"/>
    <cellStyle name="Normal 3 15 2 6" xfId="33381" xr:uid="{00000000-0005-0000-0000-0000C4490000}"/>
    <cellStyle name="Normal 3 15 3" xfId="8259" xr:uid="{00000000-0005-0000-0000-0000C5490000}"/>
    <cellStyle name="Normal 3 15 4" xfId="13842" xr:uid="{00000000-0005-0000-0000-0000C6490000}"/>
    <cellStyle name="Normal 3 15 5" xfId="19425" xr:uid="{00000000-0005-0000-0000-0000C7490000}"/>
    <cellStyle name="Normal 3 15 6" xfId="25008" xr:uid="{00000000-0005-0000-0000-0000C8490000}"/>
    <cellStyle name="Normal 3 15 7" xfId="30591" xr:uid="{00000000-0005-0000-0000-0000C9490000}"/>
    <cellStyle name="Normal 3 16" xfId="2848" xr:uid="{00000000-0005-0000-0000-0000CA490000}"/>
    <cellStyle name="Normal 3 16 2" xfId="8446" xr:uid="{00000000-0005-0000-0000-0000CB490000}"/>
    <cellStyle name="Normal 3 16 3" xfId="14029" xr:uid="{00000000-0005-0000-0000-0000CC490000}"/>
    <cellStyle name="Normal 3 16 4" xfId="19612" xr:uid="{00000000-0005-0000-0000-0000CD490000}"/>
    <cellStyle name="Normal 3 16 5" xfId="25195" xr:uid="{00000000-0005-0000-0000-0000CE490000}"/>
    <cellStyle name="Normal 3 16 6" xfId="30778" xr:uid="{00000000-0005-0000-0000-0000CF490000}"/>
    <cellStyle name="Normal 3 17" xfId="5653" xr:uid="{00000000-0005-0000-0000-0000D0490000}"/>
    <cellStyle name="Normal 3 18" xfId="11236" xr:uid="{00000000-0005-0000-0000-0000D1490000}"/>
    <cellStyle name="Normal 3 19" xfId="16819" xr:uid="{00000000-0005-0000-0000-0000D2490000}"/>
    <cellStyle name="Normal 3 2" xfId="11" xr:uid="{00000000-0005-0000-0000-0000D3490000}"/>
    <cellStyle name="Normal 3 2 10" xfId="1922" xr:uid="{00000000-0005-0000-0000-0000D4490000}"/>
    <cellStyle name="Normal 3 2 10 2" xfId="4718" xr:uid="{00000000-0005-0000-0000-0000D5490000}"/>
    <cellStyle name="Normal 3 2 10 2 2" xfId="10310" xr:uid="{00000000-0005-0000-0000-0000D6490000}"/>
    <cellStyle name="Normal 3 2 10 2 3" xfId="15893" xr:uid="{00000000-0005-0000-0000-0000D7490000}"/>
    <cellStyle name="Normal 3 2 10 2 4" xfId="21476" xr:uid="{00000000-0005-0000-0000-0000D8490000}"/>
    <cellStyle name="Normal 3 2 10 2 5" xfId="27059" xr:uid="{00000000-0005-0000-0000-0000D9490000}"/>
    <cellStyle name="Normal 3 2 10 2 6" xfId="32642" xr:uid="{00000000-0005-0000-0000-0000DA490000}"/>
    <cellStyle name="Normal 3 2 10 3" xfId="7520" xr:uid="{00000000-0005-0000-0000-0000DB490000}"/>
    <cellStyle name="Normal 3 2 10 4" xfId="13103" xr:uid="{00000000-0005-0000-0000-0000DC490000}"/>
    <cellStyle name="Normal 3 2 10 5" xfId="18686" xr:uid="{00000000-0005-0000-0000-0000DD490000}"/>
    <cellStyle name="Normal 3 2 10 6" xfId="24269" xr:uid="{00000000-0005-0000-0000-0000DE490000}"/>
    <cellStyle name="Normal 3 2 10 7" xfId="29852" xr:uid="{00000000-0005-0000-0000-0000DF490000}"/>
    <cellStyle name="Normal 3 2 11" xfId="2109" xr:uid="{00000000-0005-0000-0000-0000E0490000}"/>
    <cellStyle name="Normal 3 2 11 2" xfId="4905" xr:uid="{00000000-0005-0000-0000-0000E1490000}"/>
    <cellStyle name="Normal 3 2 11 2 2" xfId="10497" xr:uid="{00000000-0005-0000-0000-0000E2490000}"/>
    <cellStyle name="Normal 3 2 11 2 3" xfId="16080" xr:uid="{00000000-0005-0000-0000-0000E3490000}"/>
    <cellStyle name="Normal 3 2 11 2 4" xfId="21663" xr:uid="{00000000-0005-0000-0000-0000E4490000}"/>
    <cellStyle name="Normal 3 2 11 2 5" xfId="27246" xr:uid="{00000000-0005-0000-0000-0000E5490000}"/>
    <cellStyle name="Normal 3 2 11 2 6" xfId="32829" xr:uid="{00000000-0005-0000-0000-0000E6490000}"/>
    <cellStyle name="Normal 3 2 11 3" xfId="7707" xr:uid="{00000000-0005-0000-0000-0000E7490000}"/>
    <cellStyle name="Normal 3 2 11 4" xfId="13290" xr:uid="{00000000-0005-0000-0000-0000E8490000}"/>
    <cellStyle name="Normal 3 2 11 5" xfId="18873" xr:uid="{00000000-0005-0000-0000-0000E9490000}"/>
    <cellStyle name="Normal 3 2 11 6" xfId="24456" xr:uid="{00000000-0005-0000-0000-0000EA490000}"/>
    <cellStyle name="Normal 3 2 11 7" xfId="30039" xr:uid="{00000000-0005-0000-0000-0000EB490000}"/>
    <cellStyle name="Normal 3 2 12" xfId="2296" xr:uid="{00000000-0005-0000-0000-0000EC490000}"/>
    <cellStyle name="Normal 3 2 12 2" xfId="5092" xr:uid="{00000000-0005-0000-0000-0000ED490000}"/>
    <cellStyle name="Normal 3 2 12 2 2" xfId="10684" xr:uid="{00000000-0005-0000-0000-0000EE490000}"/>
    <cellStyle name="Normal 3 2 12 2 3" xfId="16267" xr:uid="{00000000-0005-0000-0000-0000EF490000}"/>
    <cellStyle name="Normal 3 2 12 2 4" xfId="21850" xr:uid="{00000000-0005-0000-0000-0000F0490000}"/>
    <cellStyle name="Normal 3 2 12 2 5" xfId="27433" xr:uid="{00000000-0005-0000-0000-0000F1490000}"/>
    <cellStyle name="Normal 3 2 12 2 6" xfId="33016" xr:uid="{00000000-0005-0000-0000-0000F2490000}"/>
    <cellStyle name="Normal 3 2 12 3" xfId="7894" xr:uid="{00000000-0005-0000-0000-0000F3490000}"/>
    <cellStyle name="Normal 3 2 12 4" xfId="13477" xr:uid="{00000000-0005-0000-0000-0000F4490000}"/>
    <cellStyle name="Normal 3 2 12 5" xfId="19060" xr:uid="{00000000-0005-0000-0000-0000F5490000}"/>
    <cellStyle name="Normal 3 2 12 6" xfId="24643" xr:uid="{00000000-0005-0000-0000-0000F6490000}"/>
    <cellStyle name="Normal 3 2 12 7" xfId="30226" xr:uid="{00000000-0005-0000-0000-0000F7490000}"/>
    <cellStyle name="Normal 3 2 13" xfId="2483" xr:uid="{00000000-0005-0000-0000-0000F8490000}"/>
    <cellStyle name="Normal 3 2 13 2" xfId="5279" xr:uid="{00000000-0005-0000-0000-0000F9490000}"/>
    <cellStyle name="Normal 3 2 13 2 2" xfId="10871" xr:uid="{00000000-0005-0000-0000-0000FA490000}"/>
    <cellStyle name="Normal 3 2 13 2 3" xfId="16454" xr:uid="{00000000-0005-0000-0000-0000FB490000}"/>
    <cellStyle name="Normal 3 2 13 2 4" xfId="22037" xr:uid="{00000000-0005-0000-0000-0000FC490000}"/>
    <cellStyle name="Normal 3 2 13 2 5" xfId="27620" xr:uid="{00000000-0005-0000-0000-0000FD490000}"/>
    <cellStyle name="Normal 3 2 13 2 6" xfId="33203" xr:uid="{00000000-0005-0000-0000-0000FE490000}"/>
    <cellStyle name="Normal 3 2 13 3" xfId="8081" xr:uid="{00000000-0005-0000-0000-0000FF490000}"/>
    <cellStyle name="Normal 3 2 13 4" xfId="13664" xr:uid="{00000000-0005-0000-0000-0000004A0000}"/>
    <cellStyle name="Normal 3 2 13 5" xfId="19247" xr:uid="{00000000-0005-0000-0000-0000014A0000}"/>
    <cellStyle name="Normal 3 2 13 6" xfId="24830" xr:uid="{00000000-0005-0000-0000-0000024A0000}"/>
    <cellStyle name="Normal 3 2 13 7" xfId="30413" xr:uid="{00000000-0005-0000-0000-0000034A0000}"/>
    <cellStyle name="Normal 3 2 14" xfId="2670" xr:uid="{00000000-0005-0000-0000-0000044A0000}"/>
    <cellStyle name="Normal 3 2 14 2" xfId="5466" xr:uid="{00000000-0005-0000-0000-0000054A0000}"/>
    <cellStyle name="Normal 3 2 14 2 2" xfId="11058" xr:uid="{00000000-0005-0000-0000-0000064A0000}"/>
    <cellStyle name="Normal 3 2 14 2 3" xfId="16641" xr:uid="{00000000-0005-0000-0000-0000074A0000}"/>
    <cellStyle name="Normal 3 2 14 2 4" xfId="22224" xr:uid="{00000000-0005-0000-0000-0000084A0000}"/>
    <cellStyle name="Normal 3 2 14 2 5" xfId="27807" xr:uid="{00000000-0005-0000-0000-0000094A0000}"/>
    <cellStyle name="Normal 3 2 14 2 6" xfId="33390" xr:uid="{00000000-0005-0000-0000-00000A4A0000}"/>
    <cellStyle name="Normal 3 2 14 3" xfId="8268" xr:uid="{00000000-0005-0000-0000-00000B4A0000}"/>
    <cellStyle name="Normal 3 2 14 4" xfId="13851" xr:uid="{00000000-0005-0000-0000-00000C4A0000}"/>
    <cellStyle name="Normal 3 2 14 5" xfId="19434" xr:uid="{00000000-0005-0000-0000-00000D4A0000}"/>
    <cellStyle name="Normal 3 2 14 6" xfId="25017" xr:uid="{00000000-0005-0000-0000-00000E4A0000}"/>
    <cellStyle name="Normal 3 2 14 7" xfId="30600" xr:uid="{00000000-0005-0000-0000-00000F4A0000}"/>
    <cellStyle name="Normal 3 2 15" xfId="2857" xr:uid="{00000000-0005-0000-0000-0000104A0000}"/>
    <cellStyle name="Normal 3 2 15 2" xfId="8455" xr:uid="{00000000-0005-0000-0000-0000114A0000}"/>
    <cellStyle name="Normal 3 2 15 3" xfId="14038" xr:uid="{00000000-0005-0000-0000-0000124A0000}"/>
    <cellStyle name="Normal 3 2 15 4" xfId="19621" xr:uid="{00000000-0005-0000-0000-0000134A0000}"/>
    <cellStyle name="Normal 3 2 15 5" xfId="25204" xr:uid="{00000000-0005-0000-0000-0000144A0000}"/>
    <cellStyle name="Normal 3 2 15 6" xfId="30787" xr:uid="{00000000-0005-0000-0000-0000154A0000}"/>
    <cellStyle name="Normal 3 2 16" xfId="5662" xr:uid="{00000000-0005-0000-0000-0000164A0000}"/>
    <cellStyle name="Normal 3 2 17" xfId="11245" xr:uid="{00000000-0005-0000-0000-0000174A0000}"/>
    <cellStyle name="Normal 3 2 18" xfId="16828" xr:uid="{00000000-0005-0000-0000-0000184A0000}"/>
    <cellStyle name="Normal 3 2 19" xfId="22411" xr:uid="{00000000-0005-0000-0000-0000194A0000}"/>
    <cellStyle name="Normal 3 2 2" xfId="247" xr:uid="{00000000-0005-0000-0000-00001A4A0000}"/>
    <cellStyle name="Normal 3 2 2 2" xfId="988" xr:uid="{00000000-0005-0000-0000-00001B4A0000}"/>
    <cellStyle name="Normal 3 2 2 2 2" xfId="3786" xr:uid="{00000000-0005-0000-0000-00001C4A0000}"/>
    <cellStyle name="Normal 3 2 2 2 2 2" xfId="9378" xr:uid="{00000000-0005-0000-0000-00001D4A0000}"/>
    <cellStyle name="Normal 3 2 2 2 2 3" xfId="14961" xr:uid="{00000000-0005-0000-0000-00001E4A0000}"/>
    <cellStyle name="Normal 3 2 2 2 2 4" xfId="20544" xr:uid="{00000000-0005-0000-0000-00001F4A0000}"/>
    <cellStyle name="Normal 3 2 2 2 2 5" xfId="26127" xr:uid="{00000000-0005-0000-0000-0000204A0000}"/>
    <cellStyle name="Normal 3 2 2 2 2 6" xfId="31710" xr:uid="{00000000-0005-0000-0000-0000214A0000}"/>
    <cellStyle name="Normal 3 2 2 2 3" xfId="6588" xr:uid="{00000000-0005-0000-0000-0000224A0000}"/>
    <cellStyle name="Normal 3 2 2 2 4" xfId="12171" xr:uid="{00000000-0005-0000-0000-0000234A0000}"/>
    <cellStyle name="Normal 3 2 2 2 5" xfId="17754" xr:uid="{00000000-0005-0000-0000-0000244A0000}"/>
    <cellStyle name="Normal 3 2 2 2 6" xfId="23337" xr:uid="{00000000-0005-0000-0000-0000254A0000}"/>
    <cellStyle name="Normal 3 2 2 2 7" xfId="28920" xr:uid="{00000000-0005-0000-0000-0000264A0000}"/>
    <cellStyle name="Normal 3 2 2 3" xfId="3046" xr:uid="{00000000-0005-0000-0000-0000274A0000}"/>
    <cellStyle name="Normal 3 2 2 3 2" xfId="8640" xr:uid="{00000000-0005-0000-0000-0000284A0000}"/>
    <cellStyle name="Normal 3 2 2 3 3" xfId="14223" xr:uid="{00000000-0005-0000-0000-0000294A0000}"/>
    <cellStyle name="Normal 3 2 2 3 4" xfId="19806" xr:uid="{00000000-0005-0000-0000-00002A4A0000}"/>
    <cellStyle name="Normal 3 2 2 3 5" xfId="25389" xr:uid="{00000000-0005-0000-0000-00002B4A0000}"/>
    <cellStyle name="Normal 3 2 2 3 6" xfId="30972" xr:uid="{00000000-0005-0000-0000-00002C4A0000}"/>
    <cellStyle name="Normal 3 2 2 4" xfId="5849" xr:uid="{00000000-0005-0000-0000-00002D4A0000}"/>
    <cellStyle name="Normal 3 2 2 5" xfId="11432" xr:uid="{00000000-0005-0000-0000-00002E4A0000}"/>
    <cellStyle name="Normal 3 2 2 6" xfId="17015" xr:uid="{00000000-0005-0000-0000-00002F4A0000}"/>
    <cellStyle name="Normal 3 2 2 7" xfId="22598" xr:uid="{00000000-0005-0000-0000-0000304A0000}"/>
    <cellStyle name="Normal 3 2 2 8" xfId="28181" xr:uid="{00000000-0005-0000-0000-0000314A0000}"/>
    <cellStyle name="Normal 3 2 20" xfId="27994" xr:uid="{00000000-0005-0000-0000-0000324A0000}"/>
    <cellStyle name="Normal 3 2 3" xfId="431" xr:uid="{00000000-0005-0000-0000-0000334A0000}"/>
    <cellStyle name="Normal 3 2 3 2" xfId="3229" xr:uid="{00000000-0005-0000-0000-0000344A0000}"/>
    <cellStyle name="Normal 3 2 3 2 2" xfId="8823" xr:uid="{00000000-0005-0000-0000-0000354A0000}"/>
    <cellStyle name="Normal 3 2 3 2 3" xfId="14406" xr:uid="{00000000-0005-0000-0000-0000364A0000}"/>
    <cellStyle name="Normal 3 2 3 2 4" xfId="19989" xr:uid="{00000000-0005-0000-0000-0000374A0000}"/>
    <cellStyle name="Normal 3 2 3 2 5" xfId="25572" xr:uid="{00000000-0005-0000-0000-0000384A0000}"/>
    <cellStyle name="Normal 3 2 3 2 6" xfId="31155" xr:uid="{00000000-0005-0000-0000-0000394A0000}"/>
    <cellStyle name="Normal 3 2 3 3" xfId="6033" xr:uid="{00000000-0005-0000-0000-00003A4A0000}"/>
    <cellStyle name="Normal 3 2 3 4" xfId="11616" xr:uid="{00000000-0005-0000-0000-00003B4A0000}"/>
    <cellStyle name="Normal 3 2 3 5" xfId="17199" xr:uid="{00000000-0005-0000-0000-00003C4A0000}"/>
    <cellStyle name="Normal 3 2 3 6" xfId="22782" xr:uid="{00000000-0005-0000-0000-00003D4A0000}"/>
    <cellStyle name="Normal 3 2 3 7" xfId="28365" xr:uid="{00000000-0005-0000-0000-00003E4A0000}"/>
    <cellStyle name="Normal 3 2 4" xfId="618" xr:uid="{00000000-0005-0000-0000-00003F4A0000}"/>
    <cellStyle name="Normal 3 2 4 2" xfId="3416" xr:uid="{00000000-0005-0000-0000-0000404A0000}"/>
    <cellStyle name="Normal 3 2 4 2 2" xfId="9008" xr:uid="{00000000-0005-0000-0000-0000414A0000}"/>
    <cellStyle name="Normal 3 2 4 2 3" xfId="14591" xr:uid="{00000000-0005-0000-0000-0000424A0000}"/>
    <cellStyle name="Normal 3 2 4 2 4" xfId="20174" xr:uid="{00000000-0005-0000-0000-0000434A0000}"/>
    <cellStyle name="Normal 3 2 4 2 5" xfId="25757" xr:uid="{00000000-0005-0000-0000-0000444A0000}"/>
    <cellStyle name="Normal 3 2 4 2 6" xfId="31340" xr:uid="{00000000-0005-0000-0000-0000454A0000}"/>
    <cellStyle name="Normal 3 2 4 3" xfId="6218" xr:uid="{00000000-0005-0000-0000-0000464A0000}"/>
    <cellStyle name="Normal 3 2 4 4" xfId="11801" xr:uid="{00000000-0005-0000-0000-0000474A0000}"/>
    <cellStyle name="Normal 3 2 4 5" xfId="17384" xr:uid="{00000000-0005-0000-0000-0000484A0000}"/>
    <cellStyle name="Normal 3 2 4 6" xfId="22967" xr:uid="{00000000-0005-0000-0000-0000494A0000}"/>
    <cellStyle name="Normal 3 2 4 7" xfId="28550" xr:uid="{00000000-0005-0000-0000-00004A4A0000}"/>
    <cellStyle name="Normal 3 2 5" xfId="805" xr:uid="{00000000-0005-0000-0000-00004B4A0000}"/>
    <cellStyle name="Normal 3 2 5 2" xfId="3603" xr:uid="{00000000-0005-0000-0000-00004C4A0000}"/>
    <cellStyle name="Normal 3 2 5 2 2" xfId="9195" xr:uid="{00000000-0005-0000-0000-00004D4A0000}"/>
    <cellStyle name="Normal 3 2 5 2 3" xfId="14778" xr:uid="{00000000-0005-0000-0000-00004E4A0000}"/>
    <cellStyle name="Normal 3 2 5 2 4" xfId="20361" xr:uid="{00000000-0005-0000-0000-00004F4A0000}"/>
    <cellStyle name="Normal 3 2 5 2 5" xfId="25944" xr:uid="{00000000-0005-0000-0000-0000504A0000}"/>
    <cellStyle name="Normal 3 2 5 2 6" xfId="31527" xr:uid="{00000000-0005-0000-0000-0000514A0000}"/>
    <cellStyle name="Normal 3 2 5 3" xfId="6405" xr:uid="{00000000-0005-0000-0000-0000524A0000}"/>
    <cellStyle name="Normal 3 2 5 4" xfId="11988" xr:uid="{00000000-0005-0000-0000-0000534A0000}"/>
    <cellStyle name="Normal 3 2 5 5" xfId="17571" xr:uid="{00000000-0005-0000-0000-0000544A0000}"/>
    <cellStyle name="Normal 3 2 5 6" xfId="23154" xr:uid="{00000000-0005-0000-0000-0000554A0000}"/>
    <cellStyle name="Normal 3 2 5 7" xfId="28737" xr:uid="{00000000-0005-0000-0000-0000564A0000}"/>
    <cellStyle name="Normal 3 2 6" xfId="1172" xr:uid="{00000000-0005-0000-0000-0000574A0000}"/>
    <cellStyle name="Normal 3 2 6 2" xfId="3970" xr:uid="{00000000-0005-0000-0000-0000584A0000}"/>
    <cellStyle name="Normal 3 2 6 2 2" xfId="9562" xr:uid="{00000000-0005-0000-0000-0000594A0000}"/>
    <cellStyle name="Normal 3 2 6 2 3" xfId="15145" xr:uid="{00000000-0005-0000-0000-00005A4A0000}"/>
    <cellStyle name="Normal 3 2 6 2 4" xfId="20728" xr:uid="{00000000-0005-0000-0000-00005B4A0000}"/>
    <cellStyle name="Normal 3 2 6 2 5" xfId="26311" xr:uid="{00000000-0005-0000-0000-00005C4A0000}"/>
    <cellStyle name="Normal 3 2 6 2 6" xfId="31894" xr:uid="{00000000-0005-0000-0000-00005D4A0000}"/>
    <cellStyle name="Normal 3 2 6 3" xfId="6772" xr:uid="{00000000-0005-0000-0000-00005E4A0000}"/>
    <cellStyle name="Normal 3 2 6 4" xfId="12355" xr:uid="{00000000-0005-0000-0000-00005F4A0000}"/>
    <cellStyle name="Normal 3 2 6 5" xfId="17938" xr:uid="{00000000-0005-0000-0000-0000604A0000}"/>
    <cellStyle name="Normal 3 2 6 6" xfId="23521" xr:uid="{00000000-0005-0000-0000-0000614A0000}"/>
    <cellStyle name="Normal 3 2 6 7" xfId="29104" xr:uid="{00000000-0005-0000-0000-0000624A0000}"/>
    <cellStyle name="Normal 3 2 7" xfId="1361" xr:uid="{00000000-0005-0000-0000-0000634A0000}"/>
    <cellStyle name="Normal 3 2 7 2" xfId="4157" xr:uid="{00000000-0005-0000-0000-0000644A0000}"/>
    <cellStyle name="Normal 3 2 7 2 2" xfId="9749" xr:uid="{00000000-0005-0000-0000-0000654A0000}"/>
    <cellStyle name="Normal 3 2 7 2 3" xfId="15332" xr:uid="{00000000-0005-0000-0000-0000664A0000}"/>
    <cellStyle name="Normal 3 2 7 2 4" xfId="20915" xr:uid="{00000000-0005-0000-0000-0000674A0000}"/>
    <cellStyle name="Normal 3 2 7 2 5" xfId="26498" xr:uid="{00000000-0005-0000-0000-0000684A0000}"/>
    <cellStyle name="Normal 3 2 7 2 6" xfId="32081" xr:uid="{00000000-0005-0000-0000-0000694A0000}"/>
    <cellStyle name="Normal 3 2 7 3" xfId="6959" xr:uid="{00000000-0005-0000-0000-00006A4A0000}"/>
    <cellStyle name="Normal 3 2 7 4" xfId="12542" xr:uid="{00000000-0005-0000-0000-00006B4A0000}"/>
    <cellStyle name="Normal 3 2 7 5" xfId="18125" xr:uid="{00000000-0005-0000-0000-00006C4A0000}"/>
    <cellStyle name="Normal 3 2 7 6" xfId="23708" xr:uid="{00000000-0005-0000-0000-00006D4A0000}"/>
    <cellStyle name="Normal 3 2 7 7" xfId="29291" xr:uid="{00000000-0005-0000-0000-00006E4A0000}"/>
    <cellStyle name="Normal 3 2 8" xfId="1548" xr:uid="{00000000-0005-0000-0000-00006F4A0000}"/>
    <cellStyle name="Normal 3 2 8 2" xfId="4344" xr:uid="{00000000-0005-0000-0000-0000704A0000}"/>
    <cellStyle name="Normal 3 2 8 2 2" xfId="9936" xr:uid="{00000000-0005-0000-0000-0000714A0000}"/>
    <cellStyle name="Normal 3 2 8 2 3" xfId="15519" xr:uid="{00000000-0005-0000-0000-0000724A0000}"/>
    <cellStyle name="Normal 3 2 8 2 4" xfId="21102" xr:uid="{00000000-0005-0000-0000-0000734A0000}"/>
    <cellStyle name="Normal 3 2 8 2 5" xfId="26685" xr:uid="{00000000-0005-0000-0000-0000744A0000}"/>
    <cellStyle name="Normal 3 2 8 2 6" xfId="32268" xr:uid="{00000000-0005-0000-0000-0000754A0000}"/>
    <cellStyle name="Normal 3 2 8 3" xfId="7146" xr:uid="{00000000-0005-0000-0000-0000764A0000}"/>
    <cellStyle name="Normal 3 2 8 4" xfId="12729" xr:uid="{00000000-0005-0000-0000-0000774A0000}"/>
    <cellStyle name="Normal 3 2 8 5" xfId="18312" xr:uid="{00000000-0005-0000-0000-0000784A0000}"/>
    <cellStyle name="Normal 3 2 8 6" xfId="23895" xr:uid="{00000000-0005-0000-0000-0000794A0000}"/>
    <cellStyle name="Normal 3 2 8 7" xfId="29478" xr:uid="{00000000-0005-0000-0000-00007A4A0000}"/>
    <cellStyle name="Normal 3 2 9" xfId="1735" xr:uid="{00000000-0005-0000-0000-00007B4A0000}"/>
    <cellStyle name="Normal 3 2 9 2" xfId="4531" xr:uid="{00000000-0005-0000-0000-00007C4A0000}"/>
    <cellStyle name="Normal 3 2 9 2 2" xfId="10123" xr:uid="{00000000-0005-0000-0000-00007D4A0000}"/>
    <cellStyle name="Normal 3 2 9 2 3" xfId="15706" xr:uid="{00000000-0005-0000-0000-00007E4A0000}"/>
    <cellStyle name="Normal 3 2 9 2 4" xfId="21289" xr:uid="{00000000-0005-0000-0000-00007F4A0000}"/>
    <cellStyle name="Normal 3 2 9 2 5" xfId="26872" xr:uid="{00000000-0005-0000-0000-0000804A0000}"/>
    <cellStyle name="Normal 3 2 9 2 6" xfId="32455" xr:uid="{00000000-0005-0000-0000-0000814A0000}"/>
    <cellStyle name="Normal 3 2 9 3" xfId="7333" xr:uid="{00000000-0005-0000-0000-0000824A0000}"/>
    <cellStyle name="Normal 3 2 9 4" xfId="12916" xr:uid="{00000000-0005-0000-0000-0000834A0000}"/>
    <cellStyle name="Normal 3 2 9 5" xfId="18499" xr:uid="{00000000-0005-0000-0000-0000844A0000}"/>
    <cellStyle name="Normal 3 2 9 6" xfId="24082" xr:uid="{00000000-0005-0000-0000-0000854A0000}"/>
    <cellStyle name="Normal 3 2 9 7" xfId="29665" xr:uid="{00000000-0005-0000-0000-0000864A0000}"/>
    <cellStyle name="Normal 3 20" xfId="22402" xr:uid="{00000000-0005-0000-0000-0000874A0000}"/>
    <cellStyle name="Normal 3 21" xfId="27985" xr:uid="{00000000-0005-0000-0000-0000884A0000}"/>
    <cellStyle name="Normal 3 3" xfId="238" xr:uid="{00000000-0005-0000-0000-0000894A0000}"/>
    <cellStyle name="Normal 3 3 2" xfId="979" xr:uid="{00000000-0005-0000-0000-00008A4A0000}"/>
    <cellStyle name="Normal 3 3 2 2" xfId="3777" xr:uid="{00000000-0005-0000-0000-00008B4A0000}"/>
    <cellStyle name="Normal 3 3 2 2 2" xfId="9369" xr:uid="{00000000-0005-0000-0000-00008C4A0000}"/>
    <cellStyle name="Normal 3 3 2 2 3" xfId="14952" xr:uid="{00000000-0005-0000-0000-00008D4A0000}"/>
    <cellStyle name="Normal 3 3 2 2 4" xfId="20535" xr:uid="{00000000-0005-0000-0000-00008E4A0000}"/>
    <cellStyle name="Normal 3 3 2 2 5" xfId="26118" xr:uid="{00000000-0005-0000-0000-00008F4A0000}"/>
    <cellStyle name="Normal 3 3 2 2 6" xfId="31701" xr:uid="{00000000-0005-0000-0000-0000904A0000}"/>
    <cellStyle name="Normal 3 3 2 3" xfId="6579" xr:uid="{00000000-0005-0000-0000-0000914A0000}"/>
    <cellStyle name="Normal 3 3 2 4" xfId="12162" xr:uid="{00000000-0005-0000-0000-0000924A0000}"/>
    <cellStyle name="Normal 3 3 2 5" xfId="17745" xr:uid="{00000000-0005-0000-0000-0000934A0000}"/>
    <cellStyle name="Normal 3 3 2 6" xfId="23328" xr:uid="{00000000-0005-0000-0000-0000944A0000}"/>
    <cellStyle name="Normal 3 3 2 7" xfId="28911" xr:uid="{00000000-0005-0000-0000-0000954A0000}"/>
    <cellStyle name="Normal 3 3 3" xfId="3038" xr:uid="{00000000-0005-0000-0000-0000964A0000}"/>
    <cellStyle name="Normal 3 3 3 2" xfId="8632" xr:uid="{00000000-0005-0000-0000-0000974A0000}"/>
    <cellStyle name="Normal 3 3 3 3" xfId="14215" xr:uid="{00000000-0005-0000-0000-0000984A0000}"/>
    <cellStyle name="Normal 3 3 3 4" xfId="19798" xr:uid="{00000000-0005-0000-0000-0000994A0000}"/>
    <cellStyle name="Normal 3 3 3 5" xfId="25381" xr:uid="{00000000-0005-0000-0000-00009A4A0000}"/>
    <cellStyle name="Normal 3 3 3 6" xfId="30964" xr:uid="{00000000-0005-0000-0000-00009B4A0000}"/>
    <cellStyle name="Normal 3 3 4" xfId="5840" xr:uid="{00000000-0005-0000-0000-00009C4A0000}"/>
    <cellStyle name="Normal 3 3 5" xfId="11423" xr:uid="{00000000-0005-0000-0000-00009D4A0000}"/>
    <cellStyle name="Normal 3 3 6" xfId="17006" xr:uid="{00000000-0005-0000-0000-00009E4A0000}"/>
    <cellStyle name="Normal 3 3 7" xfId="22589" xr:uid="{00000000-0005-0000-0000-00009F4A0000}"/>
    <cellStyle name="Normal 3 3 8" xfId="28172" xr:uid="{00000000-0005-0000-0000-0000A04A0000}"/>
    <cellStyle name="Normal 3 4" xfId="422" xr:uid="{00000000-0005-0000-0000-0000A14A0000}"/>
    <cellStyle name="Normal 3 4 2" xfId="3220" xr:uid="{00000000-0005-0000-0000-0000A24A0000}"/>
    <cellStyle name="Normal 3 4 2 2" xfId="8814" xr:uid="{00000000-0005-0000-0000-0000A34A0000}"/>
    <cellStyle name="Normal 3 4 2 3" xfId="14397" xr:uid="{00000000-0005-0000-0000-0000A44A0000}"/>
    <cellStyle name="Normal 3 4 2 4" xfId="19980" xr:uid="{00000000-0005-0000-0000-0000A54A0000}"/>
    <cellStyle name="Normal 3 4 2 5" xfId="25563" xr:uid="{00000000-0005-0000-0000-0000A64A0000}"/>
    <cellStyle name="Normal 3 4 2 6" xfId="31146" xr:uid="{00000000-0005-0000-0000-0000A74A0000}"/>
    <cellStyle name="Normal 3 4 3" xfId="6024" xr:uid="{00000000-0005-0000-0000-0000A84A0000}"/>
    <cellStyle name="Normal 3 4 4" xfId="11607" xr:uid="{00000000-0005-0000-0000-0000A94A0000}"/>
    <cellStyle name="Normal 3 4 5" xfId="17190" xr:uid="{00000000-0005-0000-0000-0000AA4A0000}"/>
    <cellStyle name="Normal 3 4 6" xfId="22773" xr:uid="{00000000-0005-0000-0000-0000AB4A0000}"/>
    <cellStyle name="Normal 3 4 7" xfId="28356" xr:uid="{00000000-0005-0000-0000-0000AC4A0000}"/>
    <cellStyle name="Normal 3 5" xfId="609" xr:uid="{00000000-0005-0000-0000-0000AD4A0000}"/>
    <cellStyle name="Normal 3 5 2" xfId="3407" xr:uid="{00000000-0005-0000-0000-0000AE4A0000}"/>
    <cellStyle name="Normal 3 5 2 2" xfId="8999" xr:uid="{00000000-0005-0000-0000-0000AF4A0000}"/>
    <cellStyle name="Normal 3 5 2 3" xfId="14582" xr:uid="{00000000-0005-0000-0000-0000B04A0000}"/>
    <cellStyle name="Normal 3 5 2 4" xfId="20165" xr:uid="{00000000-0005-0000-0000-0000B14A0000}"/>
    <cellStyle name="Normal 3 5 2 5" xfId="25748" xr:uid="{00000000-0005-0000-0000-0000B24A0000}"/>
    <cellStyle name="Normal 3 5 2 6" xfId="31331" xr:uid="{00000000-0005-0000-0000-0000B34A0000}"/>
    <cellStyle name="Normal 3 5 3" xfId="6209" xr:uid="{00000000-0005-0000-0000-0000B44A0000}"/>
    <cellStyle name="Normal 3 5 4" xfId="11792" xr:uid="{00000000-0005-0000-0000-0000B54A0000}"/>
    <cellStyle name="Normal 3 5 5" xfId="17375" xr:uid="{00000000-0005-0000-0000-0000B64A0000}"/>
    <cellStyle name="Normal 3 5 6" xfId="22958" xr:uid="{00000000-0005-0000-0000-0000B74A0000}"/>
    <cellStyle name="Normal 3 5 7" xfId="28541" xr:uid="{00000000-0005-0000-0000-0000B84A0000}"/>
    <cellStyle name="Normal 3 6" xfId="796" xr:uid="{00000000-0005-0000-0000-0000B94A0000}"/>
    <cellStyle name="Normal 3 6 2" xfId="3594" xr:uid="{00000000-0005-0000-0000-0000BA4A0000}"/>
    <cellStyle name="Normal 3 6 2 2" xfId="9186" xr:uid="{00000000-0005-0000-0000-0000BB4A0000}"/>
    <cellStyle name="Normal 3 6 2 3" xfId="14769" xr:uid="{00000000-0005-0000-0000-0000BC4A0000}"/>
    <cellStyle name="Normal 3 6 2 4" xfId="20352" xr:uid="{00000000-0005-0000-0000-0000BD4A0000}"/>
    <cellStyle name="Normal 3 6 2 5" xfId="25935" xr:uid="{00000000-0005-0000-0000-0000BE4A0000}"/>
    <cellStyle name="Normal 3 6 2 6" xfId="31518" xr:uid="{00000000-0005-0000-0000-0000BF4A0000}"/>
    <cellStyle name="Normal 3 6 3" xfId="6396" xr:uid="{00000000-0005-0000-0000-0000C04A0000}"/>
    <cellStyle name="Normal 3 6 4" xfId="11979" xr:uid="{00000000-0005-0000-0000-0000C14A0000}"/>
    <cellStyle name="Normal 3 6 5" xfId="17562" xr:uid="{00000000-0005-0000-0000-0000C24A0000}"/>
    <cellStyle name="Normal 3 6 6" xfId="23145" xr:uid="{00000000-0005-0000-0000-0000C34A0000}"/>
    <cellStyle name="Normal 3 6 7" xfId="28728" xr:uid="{00000000-0005-0000-0000-0000C44A0000}"/>
    <cellStyle name="Normal 3 7" xfId="1163" xr:uid="{00000000-0005-0000-0000-0000C54A0000}"/>
    <cellStyle name="Normal 3 7 2" xfId="3961" xr:uid="{00000000-0005-0000-0000-0000C64A0000}"/>
    <cellStyle name="Normal 3 7 2 2" xfId="9553" xr:uid="{00000000-0005-0000-0000-0000C74A0000}"/>
    <cellStyle name="Normal 3 7 2 3" xfId="15136" xr:uid="{00000000-0005-0000-0000-0000C84A0000}"/>
    <cellStyle name="Normal 3 7 2 4" xfId="20719" xr:uid="{00000000-0005-0000-0000-0000C94A0000}"/>
    <cellStyle name="Normal 3 7 2 5" xfId="26302" xr:uid="{00000000-0005-0000-0000-0000CA4A0000}"/>
    <cellStyle name="Normal 3 7 2 6" xfId="31885" xr:uid="{00000000-0005-0000-0000-0000CB4A0000}"/>
    <cellStyle name="Normal 3 7 3" xfId="6763" xr:uid="{00000000-0005-0000-0000-0000CC4A0000}"/>
    <cellStyle name="Normal 3 7 4" xfId="12346" xr:uid="{00000000-0005-0000-0000-0000CD4A0000}"/>
    <cellStyle name="Normal 3 7 5" xfId="17929" xr:uid="{00000000-0005-0000-0000-0000CE4A0000}"/>
    <cellStyle name="Normal 3 7 6" xfId="23512" xr:uid="{00000000-0005-0000-0000-0000CF4A0000}"/>
    <cellStyle name="Normal 3 7 7" xfId="29095" xr:uid="{00000000-0005-0000-0000-0000D04A0000}"/>
    <cellStyle name="Normal 3 8" xfId="1353" xr:uid="{00000000-0005-0000-0000-0000D14A0000}"/>
    <cellStyle name="Normal 3 8 2" xfId="4149" xr:uid="{00000000-0005-0000-0000-0000D24A0000}"/>
    <cellStyle name="Normal 3 8 2 2" xfId="9741" xr:uid="{00000000-0005-0000-0000-0000D34A0000}"/>
    <cellStyle name="Normal 3 8 2 3" xfId="15324" xr:uid="{00000000-0005-0000-0000-0000D44A0000}"/>
    <cellStyle name="Normal 3 8 2 4" xfId="20907" xr:uid="{00000000-0005-0000-0000-0000D54A0000}"/>
    <cellStyle name="Normal 3 8 2 5" xfId="26490" xr:uid="{00000000-0005-0000-0000-0000D64A0000}"/>
    <cellStyle name="Normal 3 8 2 6" xfId="32073" xr:uid="{00000000-0005-0000-0000-0000D74A0000}"/>
    <cellStyle name="Normal 3 8 3" xfId="6951" xr:uid="{00000000-0005-0000-0000-0000D84A0000}"/>
    <cellStyle name="Normal 3 8 4" xfId="12534" xr:uid="{00000000-0005-0000-0000-0000D94A0000}"/>
    <cellStyle name="Normal 3 8 5" xfId="18117" xr:uid="{00000000-0005-0000-0000-0000DA4A0000}"/>
    <cellStyle name="Normal 3 8 6" xfId="23700" xr:uid="{00000000-0005-0000-0000-0000DB4A0000}"/>
    <cellStyle name="Normal 3 8 7" xfId="29283" xr:uid="{00000000-0005-0000-0000-0000DC4A0000}"/>
    <cellStyle name="Normal 3 9" xfId="1539" xr:uid="{00000000-0005-0000-0000-0000DD4A0000}"/>
    <cellStyle name="Normal 3 9 2" xfId="4335" xr:uid="{00000000-0005-0000-0000-0000DE4A0000}"/>
    <cellStyle name="Normal 3 9 2 2" xfId="9927" xr:uid="{00000000-0005-0000-0000-0000DF4A0000}"/>
    <cellStyle name="Normal 3 9 2 3" xfId="15510" xr:uid="{00000000-0005-0000-0000-0000E04A0000}"/>
    <cellStyle name="Normal 3 9 2 4" xfId="21093" xr:uid="{00000000-0005-0000-0000-0000E14A0000}"/>
    <cellStyle name="Normal 3 9 2 5" xfId="26676" xr:uid="{00000000-0005-0000-0000-0000E24A0000}"/>
    <cellStyle name="Normal 3 9 2 6" xfId="32259" xr:uid="{00000000-0005-0000-0000-0000E34A0000}"/>
    <cellStyle name="Normal 3 9 3" xfId="7137" xr:uid="{00000000-0005-0000-0000-0000E44A0000}"/>
    <cellStyle name="Normal 3 9 4" xfId="12720" xr:uid="{00000000-0005-0000-0000-0000E54A0000}"/>
    <cellStyle name="Normal 3 9 5" xfId="18303" xr:uid="{00000000-0005-0000-0000-0000E64A0000}"/>
    <cellStyle name="Normal 3 9 6" xfId="23886" xr:uid="{00000000-0005-0000-0000-0000E74A0000}"/>
    <cellStyle name="Normal 3 9 7" xfId="29469" xr:uid="{00000000-0005-0000-0000-0000E84A0000}"/>
    <cellStyle name="Normal 30" xfId="36" xr:uid="{00000000-0005-0000-0000-0000E94A0000}"/>
    <cellStyle name="Normal 30 10" xfId="1945" xr:uid="{00000000-0005-0000-0000-0000EA4A0000}"/>
    <cellStyle name="Normal 30 10 2" xfId="4741" xr:uid="{00000000-0005-0000-0000-0000EB4A0000}"/>
    <cellStyle name="Normal 30 10 2 2" xfId="10333" xr:uid="{00000000-0005-0000-0000-0000EC4A0000}"/>
    <cellStyle name="Normal 30 10 2 3" xfId="15916" xr:uid="{00000000-0005-0000-0000-0000ED4A0000}"/>
    <cellStyle name="Normal 30 10 2 4" xfId="21499" xr:uid="{00000000-0005-0000-0000-0000EE4A0000}"/>
    <cellStyle name="Normal 30 10 2 5" xfId="27082" xr:uid="{00000000-0005-0000-0000-0000EF4A0000}"/>
    <cellStyle name="Normal 30 10 2 6" xfId="32665" xr:uid="{00000000-0005-0000-0000-0000F04A0000}"/>
    <cellStyle name="Normal 30 10 3" xfId="7543" xr:uid="{00000000-0005-0000-0000-0000F14A0000}"/>
    <cellStyle name="Normal 30 10 4" xfId="13126" xr:uid="{00000000-0005-0000-0000-0000F24A0000}"/>
    <cellStyle name="Normal 30 10 5" xfId="18709" xr:uid="{00000000-0005-0000-0000-0000F34A0000}"/>
    <cellStyle name="Normal 30 10 6" xfId="24292" xr:uid="{00000000-0005-0000-0000-0000F44A0000}"/>
    <cellStyle name="Normal 30 10 7" xfId="29875" xr:uid="{00000000-0005-0000-0000-0000F54A0000}"/>
    <cellStyle name="Normal 30 11" xfId="2132" xr:uid="{00000000-0005-0000-0000-0000F64A0000}"/>
    <cellStyle name="Normal 30 11 2" xfId="4928" xr:uid="{00000000-0005-0000-0000-0000F74A0000}"/>
    <cellStyle name="Normal 30 11 2 2" xfId="10520" xr:uid="{00000000-0005-0000-0000-0000F84A0000}"/>
    <cellStyle name="Normal 30 11 2 3" xfId="16103" xr:uid="{00000000-0005-0000-0000-0000F94A0000}"/>
    <cellStyle name="Normal 30 11 2 4" xfId="21686" xr:uid="{00000000-0005-0000-0000-0000FA4A0000}"/>
    <cellStyle name="Normal 30 11 2 5" xfId="27269" xr:uid="{00000000-0005-0000-0000-0000FB4A0000}"/>
    <cellStyle name="Normal 30 11 2 6" xfId="32852" xr:uid="{00000000-0005-0000-0000-0000FC4A0000}"/>
    <cellStyle name="Normal 30 11 3" xfId="7730" xr:uid="{00000000-0005-0000-0000-0000FD4A0000}"/>
    <cellStyle name="Normal 30 11 4" xfId="13313" xr:uid="{00000000-0005-0000-0000-0000FE4A0000}"/>
    <cellStyle name="Normal 30 11 5" xfId="18896" xr:uid="{00000000-0005-0000-0000-0000FF4A0000}"/>
    <cellStyle name="Normal 30 11 6" xfId="24479" xr:uid="{00000000-0005-0000-0000-0000004B0000}"/>
    <cellStyle name="Normal 30 11 7" xfId="30062" xr:uid="{00000000-0005-0000-0000-0000014B0000}"/>
    <cellStyle name="Normal 30 12" xfId="2319" xr:uid="{00000000-0005-0000-0000-0000024B0000}"/>
    <cellStyle name="Normal 30 12 2" xfId="5115" xr:uid="{00000000-0005-0000-0000-0000034B0000}"/>
    <cellStyle name="Normal 30 12 2 2" xfId="10707" xr:uid="{00000000-0005-0000-0000-0000044B0000}"/>
    <cellStyle name="Normal 30 12 2 3" xfId="16290" xr:uid="{00000000-0005-0000-0000-0000054B0000}"/>
    <cellStyle name="Normal 30 12 2 4" xfId="21873" xr:uid="{00000000-0005-0000-0000-0000064B0000}"/>
    <cellStyle name="Normal 30 12 2 5" xfId="27456" xr:uid="{00000000-0005-0000-0000-0000074B0000}"/>
    <cellStyle name="Normal 30 12 2 6" xfId="33039" xr:uid="{00000000-0005-0000-0000-0000084B0000}"/>
    <cellStyle name="Normal 30 12 3" xfId="7917" xr:uid="{00000000-0005-0000-0000-0000094B0000}"/>
    <cellStyle name="Normal 30 12 4" xfId="13500" xr:uid="{00000000-0005-0000-0000-00000A4B0000}"/>
    <cellStyle name="Normal 30 12 5" xfId="19083" xr:uid="{00000000-0005-0000-0000-00000B4B0000}"/>
    <cellStyle name="Normal 30 12 6" xfId="24666" xr:uid="{00000000-0005-0000-0000-00000C4B0000}"/>
    <cellStyle name="Normal 30 12 7" xfId="30249" xr:uid="{00000000-0005-0000-0000-00000D4B0000}"/>
    <cellStyle name="Normal 30 13" xfId="2506" xr:uid="{00000000-0005-0000-0000-00000E4B0000}"/>
    <cellStyle name="Normal 30 13 2" xfId="5302" xr:uid="{00000000-0005-0000-0000-00000F4B0000}"/>
    <cellStyle name="Normal 30 13 2 2" xfId="10894" xr:uid="{00000000-0005-0000-0000-0000104B0000}"/>
    <cellStyle name="Normal 30 13 2 3" xfId="16477" xr:uid="{00000000-0005-0000-0000-0000114B0000}"/>
    <cellStyle name="Normal 30 13 2 4" xfId="22060" xr:uid="{00000000-0005-0000-0000-0000124B0000}"/>
    <cellStyle name="Normal 30 13 2 5" xfId="27643" xr:uid="{00000000-0005-0000-0000-0000134B0000}"/>
    <cellStyle name="Normal 30 13 2 6" xfId="33226" xr:uid="{00000000-0005-0000-0000-0000144B0000}"/>
    <cellStyle name="Normal 30 13 3" xfId="8104" xr:uid="{00000000-0005-0000-0000-0000154B0000}"/>
    <cellStyle name="Normal 30 13 4" xfId="13687" xr:uid="{00000000-0005-0000-0000-0000164B0000}"/>
    <cellStyle name="Normal 30 13 5" xfId="19270" xr:uid="{00000000-0005-0000-0000-0000174B0000}"/>
    <cellStyle name="Normal 30 13 6" xfId="24853" xr:uid="{00000000-0005-0000-0000-0000184B0000}"/>
    <cellStyle name="Normal 30 13 7" xfId="30436" xr:uid="{00000000-0005-0000-0000-0000194B0000}"/>
    <cellStyle name="Normal 30 14" xfId="2693" xr:uid="{00000000-0005-0000-0000-00001A4B0000}"/>
    <cellStyle name="Normal 30 14 2" xfId="5489" xr:uid="{00000000-0005-0000-0000-00001B4B0000}"/>
    <cellStyle name="Normal 30 14 2 2" xfId="11081" xr:uid="{00000000-0005-0000-0000-00001C4B0000}"/>
    <cellStyle name="Normal 30 14 2 3" xfId="16664" xr:uid="{00000000-0005-0000-0000-00001D4B0000}"/>
    <cellStyle name="Normal 30 14 2 4" xfId="22247" xr:uid="{00000000-0005-0000-0000-00001E4B0000}"/>
    <cellStyle name="Normal 30 14 2 5" xfId="27830" xr:uid="{00000000-0005-0000-0000-00001F4B0000}"/>
    <cellStyle name="Normal 30 14 2 6" xfId="33413" xr:uid="{00000000-0005-0000-0000-0000204B0000}"/>
    <cellStyle name="Normal 30 14 3" xfId="8291" xr:uid="{00000000-0005-0000-0000-0000214B0000}"/>
    <cellStyle name="Normal 30 14 4" xfId="13874" xr:uid="{00000000-0005-0000-0000-0000224B0000}"/>
    <cellStyle name="Normal 30 14 5" xfId="19457" xr:uid="{00000000-0005-0000-0000-0000234B0000}"/>
    <cellStyle name="Normal 30 14 6" xfId="25040" xr:uid="{00000000-0005-0000-0000-0000244B0000}"/>
    <cellStyle name="Normal 30 14 7" xfId="30623" xr:uid="{00000000-0005-0000-0000-0000254B0000}"/>
    <cellStyle name="Normal 30 15" xfId="2880" xr:uid="{00000000-0005-0000-0000-0000264B0000}"/>
    <cellStyle name="Normal 30 15 2" xfId="8478" xr:uid="{00000000-0005-0000-0000-0000274B0000}"/>
    <cellStyle name="Normal 30 15 3" xfId="14061" xr:uid="{00000000-0005-0000-0000-0000284B0000}"/>
    <cellStyle name="Normal 30 15 4" xfId="19644" xr:uid="{00000000-0005-0000-0000-0000294B0000}"/>
    <cellStyle name="Normal 30 15 5" xfId="25227" xr:uid="{00000000-0005-0000-0000-00002A4B0000}"/>
    <cellStyle name="Normal 30 15 6" xfId="30810" xr:uid="{00000000-0005-0000-0000-00002B4B0000}"/>
    <cellStyle name="Normal 30 16" xfId="5685" xr:uid="{00000000-0005-0000-0000-00002C4B0000}"/>
    <cellStyle name="Normal 30 17" xfId="11268" xr:uid="{00000000-0005-0000-0000-00002D4B0000}"/>
    <cellStyle name="Normal 30 18" xfId="16851" xr:uid="{00000000-0005-0000-0000-00002E4B0000}"/>
    <cellStyle name="Normal 30 19" xfId="22434" xr:uid="{00000000-0005-0000-0000-00002F4B0000}"/>
    <cellStyle name="Normal 30 2" xfId="270" xr:uid="{00000000-0005-0000-0000-0000304B0000}"/>
    <cellStyle name="Normal 30 2 2" xfId="1011" xr:uid="{00000000-0005-0000-0000-0000314B0000}"/>
    <cellStyle name="Normal 30 2 2 2" xfId="3809" xr:uid="{00000000-0005-0000-0000-0000324B0000}"/>
    <cellStyle name="Normal 30 2 2 2 2" xfId="9401" xr:uid="{00000000-0005-0000-0000-0000334B0000}"/>
    <cellStyle name="Normal 30 2 2 2 3" xfId="14984" xr:uid="{00000000-0005-0000-0000-0000344B0000}"/>
    <cellStyle name="Normal 30 2 2 2 4" xfId="20567" xr:uid="{00000000-0005-0000-0000-0000354B0000}"/>
    <cellStyle name="Normal 30 2 2 2 5" xfId="26150" xr:uid="{00000000-0005-0000-0000-0000364B0000}"/>
    <cellStyle name="Normal 30 2 2 2 6" xfId="31733" xr:uid="{00000000-0005-0000-0000-0000374B0000}"/>
    <cellStyle name="Normal 30 2 2 3" xfId="6611" xr:uid="{00000000-0005-0000-0000-0000384B0000}"/>
    <cellStyle name="Normal 30 2 2 4" xfId="12194" xr:uid="{00000000-0005-0000-0000-0000394B0000}"/>
    <cellStyle name="Normal 30 2 2 5" xfId="17777" xr:uid="{00000000-0005-0000-0000-00003A4B0000}"/>
    <cellStyle name="Normal 30 2 2 6" xfId="23360" xr:uid="{00000000-0005-0000-0000-00003B4B0000}"/>
    <cellStyle name="Normal 30 2 2 7" xfId="28943" xr:uid="{00000000-0005-0000-0000-00003C4B0000}"/>
    <cellStyle name="Normal 30 2 3" xfId="3068" xr:uid="{00000000-0005-0000-0000-00003D4B0000}"/>
    <cellStyle name="Normal 30 2 3 2" xfId="8662" xr:uid="{00000000-0005-0000-0000-00003E4B0000}"/>
    <cellStyle name="Normal 30 2 3 3" xfId="14245" xr:uid="{00000000-0005-0000-0000-00003F4B0000}"/>
    <cellStyle name="Normal 30 2 3 4" xfId="19828" xr:uid="{00000000-0005-0000-0000-0000404B0000}"/>
    <cellStyle name="Normal 30 2 3 5" xfId="25411" xr:uid="{00000000-0005-0000-0000-0000414B0000}"/>
    <cellStyle name="Normal 30 2 3 6" xfId="30994" xr:uid="{00000000-0005-0000-0000-0000424B0000}"/>
    <cellStyle name="Normal 30 2 4" xfId="5872" xr:uid="{00000000-0005-0000-0000-0000434B0000}"/>
    <cellStyle name="Normal 30 2 5" xfId="11455" xr:uid="{00000000-0005-0000-0000-0000444B0000}"/>
    <cellStyle name="Normal 30 2 6" xfId="17038" xr:uid="{00000000-0005-0000-0000-0000454B0000}"/>
    <cellStyle name="Normal 30 2 7" xfId="22621" xr:uid="{00000000-0005-0000-0000-0000464B0000}"/>
    <cellStyle name="Normal 30 2 8" xfId="28204" xr:uid="{00000000-0005-0000-0000-0000474B0000}"/>
    <cellStyle name="Normal 30 20" xfId="28017" xr:uid="{00000000-0005-0000-0000-0000484B0000}"/>
    <cellStyle name="Normal 30 3" xfId="454" xr:uid="{00000000-0005-0000-0000-0000494B0000}"/>
    <cellStyle name="Normal 30 3 2" xfId="3252" xr:uid="{00000000-0005-0000-0000-00004A4B0000}"/>
    <cellStyle name="Normal 30 3 2 2" xfId="8846" xr:uid="{00000000-0005-0000-0000-00004B4B0000}"/>
    <cellStyle name="Normal 30 3 2 3" xfId="14429" xr:uid="{00000000-0005-0000-0000-00004C4B0000}"/>
    <cellStyle name="Normal 30 3 2 4" xfId="20012" xr:uid="{00000000-0005-0000-0000-00004D4B0000}"/>
    <cellStyle name="Normal 30 3 2 5" xfId="25595" xr:uid="{00000000-0005-0000-0000-00004E4B0000}"/>
    <cellStyle name="Normal 30 3 2 6" xfId="31178" xr:uid="{00000000-0005-0000-0000-00004F4B0000}"/>
    <cellStyle name="Normal 30 3 3" xfId="6056" xr:uid="{00000000-0005-0000-0000-0000504B0000}"/>
    <cellStyle name="Normal 30 3 4" xfId="11639" xr:uid="{00000000-0005-0000-0000-0000514B0000}"/>
    <cellStyle name="Normal 30 3 5" xfId="17222" xr:uid="{00000000-0005-0000-0000-0000524B0000}"/>
    <cellStyle name="Normal 30 3 6" xfId="22805" xr:uid="{00000000-0005-0000-0000-0000534B0000}"/>
    <cellStyle name="Normal 30 3 7" xfId="28388" xr:uid="{00000000-0005-0000-0000-0000544B0000}"/>
    <cellStyle name="Normal 30 4" xfId="641" xr:uid="{00000000-0005-0000-0000-0000554B0000}"/>
    <cellStyle name="Normal 30 4 2" xfId="3439" xr:uid="{00000000-0005-0000-0000-0000564B0000}"/>
    <cellStyle name="Normal 30 4 2 2" xfId="9031" xr:uid="{00000000-0005-0000-0000-0000574B0000}"/>
    <cellStyle name="Normal 30 4 2 3" xfId="14614" xr:uid="{00000000-0005-0000-0000-0000584B0000}"/>
    <cellStyle name="Normal 30 4 2 4" xfId="20197" xr:uid="{00000000-0005-0000-0000-0000594B0000}"/>
    <cellStyle name="Normal 30 4 2 5" xfId="25780" xr:uid="{00000000-0005-0000-0000-00005A4B0000}"/>
    <cellStyle name="Normal 30 4 2 6" xfId="31363" xr:uid="{00000000-0005-0000-0000-00005B4B0000}"/>
    <cellStyle name="Normal 30 4 3" xfId="6241" xr:uid="{00000000-0005-0000-0000-00005C4B0000}"/>
    <cellStyle name="Normal 30 4 4" xfId="11824" xr:uid="{00000000-0005-0000-0000-00005D4B0000}"/>
    <cellStyle name="Normal 30 4 5" xfId="17407" xr:uid="{00000000-0005-0000-0000-00005E4B0000}"/>
    <cellStyle name="Normal 30 4 6" xfId="22990" xr:uid="{00000000-0005-0000-0000-00005F4B0000}"/>
    <cellStyle name="Normal 30 4 7" xfId="28573" xr:uid="{00000000-0005-0000-0000-0000604B0000}"/>
    <cellStyle name="Normal 30 5" xfId="828" xr:uid="{00000000-0005-0000-0000-0000614B0000}"/>
    <cellStyle name="Normal 30 5 2" xfId="3626" xr:uid="{00000000-0005-0000-0000-0000624B0000}"/>
    <cellStyle name="Normal 30 5 2 2" xfId="9218" xr:uid="{00000000-0005-0000-0000-0000634B0000}"/>
    <cellStyle name="Normal 30 5 2 3" xfId="14801" xr:uid="{00000000-0005-0000-0000-0000644B0000}"/>
    <cellStyle name="Normal 30 5 2 4" xfId="20384" xr:uid="{00000000-0005-0000-0000-0000654B0000}"/>
    <cellStyle name="Normal 30 5 2 5" xfId="25967" xr:uid="{00000000-0005-0000-0000-0000664B0000}"/>
    <cellStyle name="Normal 30 5 2 6" xfId="31550" xr:uid="{00000000-0005-0000-0000-0000674B0000}"/>
    <cellStyle name="Normal 30 5 3" xfId="6428" xr:uid="{00000000-0005-0000-0000-0000684B0000}"/>
    <cellStyle name="Normal 30 5 4" xfId="12011" xr:uid="{00000000-0005-0000-0000-0000694B0000}"/>
    <cellStyle name="Normal 30 5 5" xfId="17594" xr:uid="{00000000-0005-0000-0000-00006A4B0000}"/>
    <cellStyle name="Normal 30 5 6" xfId="23177" xr:uid="{00000000-0005-0000-0000-00006B4B0000}"/>
    <cellStyle name="Normal 30 5 7" xfId="28760" xr:uid="{00000000-0005-0000-0000-00006C4B0000}"/>
    <cellStyle name="Normal 30 6" xfId="1195" xr:uid="{00000000-0005-0000-0000-00006D4B0000}"/>
    <cellStyle name="Normal 30 6 2" xfId="3993" xr:uid="{00000000-0005-0000-0000-00006E4B0000}"/>
    <cellStyle name="Normal 30 6 2 2" xfId="9585" xr:uid="{00000000-0005-0000-0000-00006F4B0000}"/>
    <cellStyle name="Normal 30 6 2 3" xfId="15168" xr:uid="{00000000-0005-0000-0000-0000704B0000}"/>
    <cellStyle name="Normal 30 6 2 4" xfId="20751" xr:uid="{00000000-0005-0000-0000-0000714B0000}"/>
    <cellStyle name="Normal 30 6 2 5" xfId="26334" xr:uid="{00000000-0005-0000-0000-0000724B0000}"/>
    <cellStyle name="Normal 30 6 2 6" xfId="31917" xr:uid="{00000000-0005-0000-0000-0000734B0000}"/>
    <cellStyle name="Normal 30 6 3" xfId="6795" xr:uid="{00000000-0005-0000-0000-0000744B0000}"/>
    <cellStyle name="Normal 30 6 4" xfId="12378" xr:uid="{00000000-0005-0000-0000-0000754B0000}"/>
    <cellStyle name="Normal 30 6 5" xfId="17961" xr:uid="{00000000-0005-0000-0000-0000764B0000}"/>
    <cellStyle name="Normal 30 6 6" xfId="23544" xr:uid="{00000000-0005-0000-0000-0000774B0000}"/>
    <cellStyle name="Normal 30 6 7" xfId="29127" xr:uid="{00000000-0005-0000-0000-0000784B0000}"/>
    <cellStyle name="Normal 30 7" xfId="1384" xr:uid="{00000000-0005-0000-0000-0000794B0000}"/>
    <cellStyle name="Normal 30 7 2" xfId="4180" xr:uid="{00000000-0005-0000-0000-00007A4B0000}"/>
    <cellStyle name="Normal 30 7 2 2" xfId="9772" xr:uid="{00000000-0005-0000-0000-00007B4B0000}"/>
    <cellStyle name="Normal 30 7 2 3" xfId="15355" xr:uid="{00000000-0005-0000-0000-00007C4B0000}"/>
    <cellStyle name="Normal 30 7 2 4" xfId="20938" xr:uid="{00000000-0005-0000-0000-00007D4B0000}"/>
    <cellStyle name="Normal 30 7 2 5" xfId="26521" xr:uid="{00000000-0005-0000-0000-00007E4B0000}"/>
    <cellStyle name="Normal 30 7 2 6" xfId="32104" xr:uid="{00000000-0005-0000-0000-00007F4B0000}"/>
    <cellStyle name="Normal 30 7 3" xfId="6982" xr:uid="{00000000-0005-0000-0000-0000804B0000}"/>
    <cellStyle name="Normal 30 7 4" xfId="12565" xr:uid="{00000000-0005-0000-0000-0000814B0000}"/>
    <cellStyle name="Normal 30 7 5" xfId="18148" xr:uid="{00000000-0005-0000-0000-0000824B0000}"/>
    <cellStyle name="Normal 30 7 6" xfId="23731" xr:uid="{00000000-0005-0000-0000-0000834B0000}"/>
    <cellStyle name="Normal 30 7 7" xfId="29314" xr:uid="{00000000-0005-0000-0000-0000844B0000}"/>
    <cellStyle name="Normal 30 8" xfId="1571" xr:uid="{00000000-0005-0000-0000-0000854B0000}"/>
    <cellStyle name="Normal 30 8 2" xfId="4367" xr:uid="{00000000-0005-0000-0000-0000864B0000}"/>
    <cellStyle name="Normal 30 8 2 2" xfId="9959" xr:uid="{00000000-0005-0000-0000-0000874B0000}"/>
    <cellStyle name="Normal 30 8 2 3" xfId="15542" xr:uid="{00000000-0005-0000-0000-0000884B0000}"/>
    <cellStyle name="Normal 30 8 2 4" xfId="21125" xr:uid="{00000000-0005-0000-0000-0000894B0000}"/>
    <cellStyle name="Normal 30 8 2 5" xfId="26708" xr:uid="{00000000-0005-0000-0000-00008A4B0000}"/>
    <cellStyle name="Normal 30 8 2 6" xfId="32291" xr:uid="{00000000-0005-0000-0000-00008B4B0000}"/>
    <cellStyle name="Normal 30 8 3" xfId="7169" xr:uid="{00000000-0005-0000-0000-00008C4B0000}"/>
    <cellStyle name="Normal 30 8 4" xfId="12752" xr:uid="{00000000-0005-0000-0000-00008D4B0000}"/>
    <cellStyle name="Normal 30 8 5" xfId="18335" xr:uid="{00000000-0005-0000-0000-00008E4B0000}"/>
    <cellStyle name="Normal 30 8 6" xfId="23918" xr:uid="{00000000-0005-0000-0000-00008F4B0000}"/>
    <cellStyle name="Normal 30 8 7" xfId="29501" xr:uid="{00000000-0005-0000-0000-0000904B0000}"/>
    <cellStyle name="Normal 30 9" xfId="1758" xr:uid="{00000000-0005-0000-0000-0000914B0000}"/>
    <cellStyle name="Normal 30 9 2" xfId="4554" xr:uid="{00000000-0005-0000-0000-0000924B0000}"/>
    <cellStyle name="Normal 30 9 2 2" xfId="10146" xr:uid="{00000000-0005-0000-0000-0000934B0000}"/>
    <cellStyle name="Normal 30 9 2 3" xfId="15729" xr:uid="{00000000-0005-0000-0000-0000944B0000}"/>
    <cellStyle name="Normal 30 9 2 4" xfId="21312" xr:uid="{00000000-0005-0000-0000-0000954B0000}"/>
    <cellStyle name="Normal 30 9 2 5" xfId="26895" xr:uid="{00000000-0005-0000-0000-0000964B0000}"/>
    <cellStyle name="Normal 30 9 2 6" xfId="32478" xr:uid="{00000000-0005-0000-0000-0000974B0000}"/>
    <cellStyle name="Normal 30 9 3" xfId="7356" xr:uid="{00000000-0005-0000-0000-0000984B0000}"/>
    <cellStyle name="Normal 30 9 4" xfId="12939" xr:uid="{00000000-0005-0000-0000-0000994B0000}"/>
    <cellStyle name="Normal 30 9 5" xfId="18522" xr:uid="{00000000-0005-0000-0000-00009A4B0000}"/>
    <cellStyle name="Normal 30 9 6" xfId="24105" xr:uid="{00000000-0005-0000-0000-00009B4B0000}"/>
    <cellStyle name="Normal 30 9 7" xfId="29688" xr:uid="{00000000-0005-0000-0000-00009C4B0000}"/>
    <cellStyle name="Normal 31" xfId="41" xr:uid="{00000000-0005-0000-0000-00009D4B0000}"/>
    <cellStyle name="Normal 31 10" xfId="1950" xr:uid="{00000000-0005-0000-0000-00009E4B0000}"/>
    <cellStyle name="Normal 31 10 2" xfId="4746" xr:uid="{00000000-0005-0000-0000-00009F4B0000}"/>
    <cellStyle name="Normal 31 10 2 2" xfId="10338" xr:uid="{00000000-0005-0000-0000-0000A04B0000}"/>
    <cellStyle name="Normal 31 10 2 3" xfId="15921" xr:uid="{00000000-0005-0000-0000-0000A14B0000}"/>
    <cellStyle name="Normal 31 10 2 4" xfId="21504" xr:uid="{00000000-0005-0000-0000-0000A24B0000}"/>
    <cellStyle name="Normal 31 10 2 5" xfId="27087" xr:uid="{00000000-0005-0000-0000-0000A34B0000}"/>
    <cellStyle name="Normal 31 10 2 6" xfId="32670" xr:uid="{00000000-0005-0000-0000-0000A44B0000}"/>
    <cellStyle name="Normal 31 10 3" xfId="7548" xr:uid="{00000000-0005-0000-0000-0000A54B0000}"/>
    <cellStyle name="Normal 31 10 4" xfId="13131" xr:uid="{00000000-0005-0000-0000-0000A64B0000}"/>
    <cellStyle name="Normal 31 10 5" xfId="18714" xr:uid="{00000000-0005-0000-0000-0000A74B0000}"/>
    <cellStyle name="Normal 31 10 6" xfId="24297" xr:uid="{00000000-0005-0000-0000-0000A84B0000}"/>
    <cellStyle name="Normal 31 10 7" xfId="29880" xr:uid="{00000000-0005-0000-0000-0000A94B0000}"/>
    <cellStyle name="Normal 31 11" xfId="2137" xr:uid="{00000000-0005-0000-0000-0000AA4B0000}"/>
    <cellStyle name="Normal 31 11 2" xfId="4933" xr:uid="{00000000-0005-0000-0000-0000AB4B0000}"/>
    <cellStyle name="Normal 31 11 2 2" xfId="10525" xr:uid="{00000000-0005-0000-0000-0000AC4B0000}"/>
    <cellStyle name="Normal 31 11 2 3" xfId="16108" xr:uid="{00000000-0005-0000-0000-0000AD4B0000}"/>
    <cellStyle name="Normal 31 11 2 4" xfId="21691" xr:uid="{00000000-0005-0000-0000-0000AE4B0000}"/>
    <cellStyle name="Normal 31 11 2 5" xfId="27274" xr:uid="{00000000-0005-0000-0000-0000AF4B0000}"/>
    <cellStyle name="Normal 31 11 2 6" xfId="32857" xr:uid="{00000000-0005-0000-0000-0000B04B0000}"/>
    <cellStyle name="Normal 31 11 3" xfId="7735" xr:uid="{00000000-0005-0000-0000-0000B14B0000}"/>
    <cellStyle name="Normal 31 11 4" xfId="13318" xr:uid="{00000000-0005-0000-0000-0000B24B0000}"/>
    <cellStyle name="Normal 31 11 5" xfId="18901" xr:uid="{00000000-0005-0000-0000-0000B34B0000}"/>
    <cellStyle name="Normal 31 11 6" xfId="24484" xr:uid="{00000000-0005-0000-0000-0000B44B0000}"/>
    <cellStyle name="Normal 31 11 7" xfId="30067" xr:uid="{00000000-0005-0000-0000-0000B54B0000}"/>
    <cellStyle name="Normal 31 12" xfId="2324" xr:uid="{00000000-0005-0000-0000-0000B64B0000}"/>
    <cellStyle name="Normal 31 12 2" xfId="5120" xr:uid="{00000000-0005-0000-0000-0000B74B0000}"/>
    <cellStyle name="Normal 31 12 2 2" xfId="10712" xr:uid="{00000000-0005-0000-0000-0000B84B0000}"/>
    <cellStyle name="Normal 31 12 2 3" xfId="16295" xr:uid="{00000000-0005-0000-0000-0000B94B0000}"/>
    <cellStyle name="Normal 31 12 2 4" xfId="21878" xr:uid="{00000000-0005-0000-0000-0000BA4B0000}"/>
    <cellStyle name="Normal 31 12 2 5" xfId="27461" xr:uid="{00000000-0005-0000-0000-0000BB4B0000}"/>
    <cellStyle name="Normal 31 12 2 6" xfId="33044" xr:uid="{00000000-0005-0000-0000-0000BC4B0000}"/>
    <cellStyle name="Normal 31 12 3" xfId="7922" xr:uid="{00000000-0005-0000-0000-0000BD4B0000}"/>
    <cellStyle name="Normal 31 12 4" xfId="13505" xr:uid="{00000000-0005-0000-0000-0000BE4B0000}"/>
    <cellStyle name="Normal 31 12 5" xfId="19088" xr:uid="{00000000-0005-0000-0000-0000BF4B0000}"/>
    <cellStyle name="Normal 31 12 6" xfId="24671" xr:uid="{00000000-0005-0000-0000-0000C04B0000}"/>
    <cellStyle name="Normal 31 12 7" xfId="30254" xr:uid="{00000000-0005-0000-0000-0000C14B0000}"/>
    <cellStyle name="Normal 31 13" xfId="2511" xr:uid="{00000000-0005-0000-0000-0000C24B0000}"/>
    <cellStyle name="Normal 31 13 2" xfId="5307" xr:uid="{00000000-0005-0000-0000-0000C34B0000}"/>
    <cellStyle name="Normal 31 13 2 2" xfId="10899" xr:uid="{00000000-0005-0000-0000-0000C44B0000}"/>
    <cellStyle name="Normal 31 13 2 3" xfId="16482" xr:uid="{00000000-0005-0000-0000-0000C54B0000}"/>
    <cellStyle name="Normal 31 13 2 4" xfId="22065" xr:uid="{00000000-0005-0000-0000-0000C64B0000}"/>
    <cellStyle name="Normal 31 13 2 5" xfId="27648" xr:uid="{00000000-0005-0000-0000-0000C74B0000}"/>
    <cellStyle name="Normal 31 13 2 6" xfId="33231" xr:uid="{00000000-0005-0000-0000-0000C84B0000}"/>
    <cellStyle name="Normal 31 13 3" xfId="8109" xr:uid="{00000000-0005-0000-0000-0000C94B0000}"/>
    <cellStyle name="Normal 31 13 4" xfId="13692" xr:uid="{00000000-0005-0000-0000-0000CA4B0000}"/>
    <cellStyle name="Normal 31 13 5" xfId="19275" xr:uid="{00000000-0005-0000-0000-0000CB4B0000}"/>
    <cellStyle name="Normal 31 13 6" xfId="24858" xr:uid="{00000000-0005-0000-0000-0000CC4B0000}"/>
    <cellStyle name="Normal 31 13 7" xfId="30441" xr:uid="{00000000-0005-0000-0000-0000CD4B0000}"/>
    <cellStyle name="Normal 31 14" xfId="2698" xr:uid="{00000000-0005-0000-0000-0000CE4B0000}"/>
    <cellStyle name="Normal 31 14 2" xfId="5494" xr:uid="{00000000-0005-0000-0000-0000CF4B0000}"/>
    <cellStyle name="Normal 31 14 2 2" xfId="11086" xr:uid="{00000000-0005-0000-0000-0000D04B0000}"/>
    <cellStyle name="Normal 31 14 2 3" xfId="16669" xr:uid="{00000000-0005-0000-0000-0000D14B0000}"/>
    <cellStyle name="Normal 31 14 2 4" xfId="22252" xr:uid="{00000000-0005-0000-0000-0000D24B0000}"/>
    <cellStyle name="Normal 31 14 2 5" xfId="27835" xr:uid="{00000000-0005-0000-0000-0000D34B0000}"/>
    <cellStyle name="Normal 31 14 2 6" xfId="33418" xr:uid="{00000000-0005-0000-0000-0000D44B0000}"/>
    <cellStyle name="Normal 31 14 3" xfId="8296" xr:uid="{00000000-0005-0000-0000-0000D54B0000}"/>
    <cellStyle name="Normal 31 14 4" xfId="13879" xr:uid="{00000000-0005-0000-0000-0000D64B0000}"/>
    <cellStyle name="Normal 31 14 5" xfId="19462" xr:uid="{00000000-0005-0000-0000-0000D74B0000}"/>
    <cellStyle name="Normal 31 14 6" xfId="25045" xr:uid="{00000000-0005-0000-0000-0000D84B0000}"/>
    <cellStyle name="Normal 31 14 7" xfId="30628" xr:uid="{00000000-0005-0000-0000-0000D94B0000}"/>
    <cellStyle name="Normal 31 15" xfId="2885" xr:uid="{00000000-0005-0000-0000-0000DA4B0000}"/>
    <cellStyle name="Normal 31 15 2" xfId="8483" xr:uid="{00000000-0005-0000-0000-0000DB4B0000}"/>
    <cellStyle name="Normal 31 15 3" xfId="14066" xr:uid="{00000000-0005-0000-0000-0000DC4B0000}"/>
    <cellStyle name="Normal 31 15 4" xfId="19649" xr:uid="{00000000-0005-0000-0000-0000DD4B0000}"/>
    <cellStyle name="Normal 31 15 5" xfId="25232" xr:uid="{00000000-0005-0000-0000-0000DE4B0000}"/>
    <cellStyle name="Normal 31 15 6" xfId="30815" xr:uid="{00000000-0005-0000-0000-0000DF4B0000}"/>
    <cellStyle name="Normal 31 16" xfId="5690" xr:uid="{00000000-0005-0000-0000-0000E04B0000}"/>
    <cellStyle name="Normal 31 17" xfId="11273" xr:uid="{00000000-0005-0000-0000-0000E14B0000}"/>
    <cellStyle name="Normal 31 18" xfId="16856" xr:uid="{00000000-0005-0000-0000-0000E24B0000}"/>
    <cellStyle name="Normal 31 19" xfId="22439" xr:uid="{00000000-0005-0000-0000-0000E34B0000}"/>
    <cellStyle name="Normal 31 2" xfId="275" xr:uid="{00000000-0005-0000-0000-0000E44B0000}"/>
    <cellStyle name="Normal 31 2 2" xfId="1016" xr:uid="{00000000-0005-0000-0000-0000E54B0000}"/>
    <cellStyle name="Normal 31 2 2 2" xfId="3814" xr:uid="{00000000-0005-0000-0000-0000E64B0000}"/>
    <cellStyle name="Normal 31 2 2 2 2" xfId="9406" xr:uid="{00000000-0005-0000-0000-0000E74B0000}"/>
    <cellStyle name="Normal 31 2 2 2 3" xfId="14989" xr:uid="{00000000-0005-0000-0000-0000E84B0000}"/>
    <cellStyle name="Normal 31 2 2 2 4" xfId="20572" xr:uid="{00000000-0005-0000-0000-0000E94B0000}"/>
    <cellStyle name="Normal 31 2 2 2 5" xfId="26155" xr:uid="{00000000-0005-0000-0000-0000EA4B0000}"/>
    <cellStyle name="Normal 31 2 2 2 6" xfId="31738" xr:uid="{00000000-0005-0000-0000-0000EB4B0000}"/>
    <cellStyle name="Normal 31 2 2 3" xfId="6616" xr:uid="{00000000-0005-0000-0000-0000EC4B0000}"/>
    <cellStyle name="Normal 31 2 2 4" xfId="12199" xr:uid="{00000000-0005-0000-0000-0000ED4B0000}"/>
    <cellStyle name="Normal 31 2 2 5" xfId="17782" xr:uid="{00000000-0005-0000-0000-0000EE4B0000}"/>
    <cellStyle name="Normal 31 2 2 6" xfId="23365" xr:uid="{00000000-0005-0000-0000-0000EF4B0000}"/>
    <cellStyle name="Normal 31 2 2 7" xfId="28948" xr:uid="{00000000-0005-0000-0000-0000F04B0000}"/>
    <cellStyle name="Normal 31 2 3" xfId="3073" xr:uid="{00000000-0005-0000-0000-0000F14B0000}"/>
    <cellStyle name="Normal 31 2 3 2" xfId="8667" xr:uid="{00000000-0005-0000-0000-0000F24B0000}"/>
    <cellStyle name="Normal 31 2 3 3" xfId="14250" xr:uid="{00000000-0005-0000-0000-0000F34B0000}"/>
    <cellStyle name="Normal 31 2 3 4" xfId="19833" xr:uid="{00000000-0005-0000-0000-0000F44B0000}"/>
    <cellStyle name="Normal 31 2 3 5" xfId="25416" xr:uid="{00000000-0005-0000-0000-0000F54B0000}"/>
    <cellStyle name="Normal 31 2 3 6" xfId="30999" xr:uid="{00000000-0005-0000-0000-0000F64B0000}"/>
    <cellStyle name="Normal 31 2 4" xfId="5877" xr:uid="{00000000-0005-0000-0000-0000F74B0000}"/>
    <cellStyle name="Normal 31 2 5" xfId="11460" xr:uid="{00000000-0005-0000-0000-0000F84B0000}"/>
    <cellStyle name="Normal 31 2 6" xfId="17043" xr:uid="{00000000-0005-0000-0000-0000F94B0000}"/>
    <cellStyle name="Normal 31 2 7" xfId="22626" xr:uid="{00000000-0005-0000-0000-0000FA4B0000}"/>
    <cellStyle name="Normal 31 2 8" xfId="28209" xr:uid="{00000000-0005-0000-0000-0000FB4B0000}"/>
    <cellStyle name="Normal 31 20" xfId="28022" xr:uid="{00000000-0005-0000-0000-0000FC4B0000}"/>
    <cellStyle name="Normal 31 3" xfId="459" xr:uid="{00000000-0005-0000-0000-0000FD4B0000}"/>
    <cellStyle name="Normal 31 3 2" xfId="3257" xr:uid="{00000000-0005-0000-0000-0000FE4B0000}"/>
    <cellStyle name="Normal 31 3 2 2" xfId="8851" xr:uid="{00000000-0005-0000-0000-0000FF4B0000}"/>
    <cellStyle name="Normal 31 3 2 3" xfId="14434" xr:uid="{00000000-0005-0000-0000-0000004C0000}"/>
    <cellStyle name="Normal 31 3 2 4" xfId="20017" xr:uid="{00000000-0005-0000-0000-0000014C0000}"/>
    <cellStyle name="Normal 31 3 2 5" xfId="25600" xr:uid="{00000000-0005-0000-0000-0000024C0000}"/>
    <cellStyle name="Normal 31 3 2 6" xfId="31183" xr:uid="{00000000-0005-0000-0000-0000034C0000}"/>
    <cellStyle name="Normal 31 3 3" xfId="6061" xr:uid="{00000000-0005-0000-0000-0000044C0000}"/>
    <cellStyle name="Normal 31 3 4" xfId="11644" xr:uid="{00000000-0005-0000-0000-0000054C0000}"/>
    <cellStyle name="Normal 31 3 5" xfId="17227" xr:uid="{00000000-0005-0000-0000-0000064C0000}"/>
    <cellStyle name="Normal 31 3 6" xfId="22810" xr:uid="{00000000-0005-0000-0000-0000074C0000}"/>
    <cellStyle name="Normal 31 3 7" xfId="28393" xr:uid="{00000000-0005-0000-0000-0000084C0000}"/>
    <cellStyle name="Normal 31 4" xfId="646" xr:uid="{00000000-0005-0000-0000-0000094C0000}"/>
    <cellStyle name="Normal 31 4 2" xfId="3444" xr:uid="{00000000-0005-0000-0000-00000A4C0000}"/>
    <cellStyle name="Normal 31 4 2 2" xfId="9036" xr:uid="{00000000-0005-0000-0000-00000B4C0000}"/>
    <cellStyle name="Normal 31 4 2 3" xfId="14619" xr:uid="{00000000-0005-0000-0000-00000C4C0000}"/>
    <cellStyle name="Normal 31 4 2 4" xfId="20202" xr:uid="{00000000-0005-0000-0000-00000D4C0000}"/>
    <cellStyle name="Normal 31 4 2 5" xfId="25785" xr:uid="{00000000-0005-0000-0000-00000E4C0000}"/>
    <cellStyle name="Normal 31 4 2 6" xfId="31368" xr:uid="{00000000-0005-0000-0000-00000F4C0000}"/>
    <cellStyle name="Normal 31 4 3" xfId="6246" xr:uid="{00000000-0005-0000-0000-0000104C0000}"/>
    <cellStyle name="Normal 31 4 4" xfId="11829" xr:uid="{00000000-0005-0000-0000-0000114C0000}"/>
    <cellStyle name="Normal 31 4 5" xfId="17412" xr:uid="{00000000-0005-0000-0000-0000124C0000}"/>
    <cellStyle name="Normal 31 4 6" xfId="22995" xr:uid="{00000000-0005-0000-0000-0000134C0000}"/>
    <cellStyle name="Normal 31 4 7" xfId="28578" xr:uid="{00000000-0005-0000-0000-0000144C0000}"/>
    <cellStyle name="Normal 31 5" xfId="833" xr:uid="{00000000-0005-0000-0000-0000154C0000}"/>
    <cellStyle name="Normal 31 5 2" xfId="3631" xr:uid="{00000000-0005-0000-0000-0000164C0000}"/>
    <cellStyle name="Normal 31 5 2 2" xfId="9223" xr:uid="{00000000-0005-0000-0000-0000174C0000}"/>
    <cellStyle name="Normal 31 5 2 3" xfId="14806" xr:uid="{00000000-0005-0000-0000-0000184C0000}"/>
    <cellStyle name="Normal 31 5 2 4" xfId="20389" xr:uid="{00000000-0005-0000-0000-0000194C0000}"/>
    <cellStyle name="Normal 31 5 2 5" xfId="25972" xr:uid="{00000000-0005-0000-0000-00001A4C0000}"/>
    <cellStyle name="Normal 31 5 2 6" xfId="31555" xr:uid="{00000000-0005-0000-0000-00001B4C0000}"/>
    <cellStyle name="Normal 31 5 3" xfId="6433" xr:uid="{00000000-0005-0000-0000-00001C4C0000}"/>
    <cellStyle name="Normal 31 5 4" xfId="12016" xr:uid="{00000000-0005-0000-0000-00001D4C0000}"/>
    <cellStyle name="Normal 31 5 5" xfId="17599" xr:uid="{00000000-0005-0000-0000-00001E4C0000}"/>
    <cellStyle name="Normal 31 5 6" xfId="23182" xr:uid="{00000000-0005-0000-0000-00001F4C0000}"/>
    <cellStyle name="Normal 31 5 7" xfId="28765" xr:uid="{00000000-0005-0000-0000-0000204C0000}"/>
    <cellStyle name="Normal 31 6" xfId="1200" xr:uid="{00000000-0005-0000-0000-0000214C0000}"/>
    <cellStyle name="Normal 31 6 2" xfId="3998" xr:uid="{00000000-0005-0000-0000-0000224C0000}"/>
    <cellStyle name="Normal 31 6 2 2" xfId="9590" xr:uid="{00000000-0005-0000-0000-0000234C0000}"/>
    <cellStyle name="Normal 31 6 2 3" xfId="15173" xr:uid="{00000000-0005-0000-0000-0000244C0000}"/>
    <cellStyle name="Normal 31 6 2 4" xfId="20756" xr:uid="{00000000-0005-0000-0000-0000254C0000}"/>
    <cellStyle name="Normal 31 6 2 5" xfId="26339" xr:uid="{00000000-0005-0000-0000-0000264C0000}"/>
    <cellStyle name="Normal 31 6 2 6" xfId="31922" xr:uid="{00000000-0005-0000-0000-0000274C0000}"/>
    <cellStyle name="Normal 31 6 3" xfId="6800" xr:uid="{00000000-0005-0000-0000-0000284C0000}"/>
    <cellStyle name="Normal 31 6 4" xfId="12383" xr:uid="{00000000-0005-0000-0000-0000294C0000}"/>
    <cellStyle name="Normal 31 6 5" xfId="17966" xr:uid="{00000000-0005-0000-0000-00002A4C0000}"/>
    <cellStyle name="Normal 31 6 6" xfId="23549" xr:uid="{00000000-0005-0000-0000-00002B4C0000}"/>
    <cellStyle name="Normal 31 6 7" xfId="29132" xr:uid="{00000000-0005-0000-0000-00002C4C0000}"/>
    <cellStyle name="Normal 31 7" xfId="1389" xr:uid="{00000000-0005-0000-0000-00002D4C0000}"/>
    <cellStyle name="Normal 31 7 2" xfId="4185" xr:uid="{00000000-0005-0000-0000-00002E4C0000}"/>
    <cellStyle name="Normal 31 7 2 2" xfId="9777" xr:uid="{00000000-0005-0000-0000-00002F4C0000}"/>
    <cellStyle name="Normal 31 7 2 3" xfId="15360" xr:uid="{00000000-0005-0000-0000-0000304C0000}"/>
    <cellStyle name="Normal 31 7 2 4" xfId="20943" xr:uid="{00000000-0005-0000-0000-0000314C0000}"/>
    <cellStyle name="Normal 31 7 2 5" xfId="26526" xr:uid="{00000000-0005-0000-0000-0000324C0000}"/>
    <cellStyle name="Normal 31 7 2 6" xfId="32109" xr:uid="{00000000-0005-0000-0000-0000334C0000}"/>
    <cellStyle name="Normal 31 7 3" xfId="6987" xr:uid="{00000000-0005-0000-0000-0000344C0000}"/>
    <cellStyle name="Normal 31 7 4" xfId="12570" xr:uid="{00000000-0005-0000-0000-0000354C0000}"/>
    <cellStyle name="Normal 31 7 5" xfId="18153" xr:uid="{00000000-0005-0000-0000-0000364C0000}"/>
    <cellStyle name="Normal 31 7 6" xfId="23736" xr:uid="{00000000-0005-0000-0000-0000374C0000}"/>
    <cellStyle name="Normal 31 7 7" xfId="29319" xr:uid="{00000000-0005-0000-0000-0000384C0000}"/>
    <cellStyle name="Normal 31 8" xfId="1576" xr:uid="{00000000-0005-0000-0000-0000394C0000}"/>
    <cellStyle name="Normal 31 8 2" xfId="4372" xr:uid="{00000000-0005-0000-0000-00003A4C0000}"/>
    <cellStyle name="Normal 31 8 2 2" xfId="9964" xr:uid="{00000000-0005-0000-0000-00003B4C0000}"/>
    <cellStyle name="Normal 31 8 2 3" xfId="15547" xr:uid="{00000000-0005-0000-0000-00003C4C0000}"/>
    <cellStyle name="Normal 31 8 2 4" xfId="21130" xr:uid="{00000000-0005-0000-0000-00003D4C0000}"/>
    <cellStyle name="Normal 31 8 2 5" xfId="26713" xr:uid="{00000000-0005-0000-0000-00003E4C0000}"/>
    <cellStyle name="Normal 31 8 2 6" xfId="32296" xr:uid="{00000000-0005-0000-0000-00003F4C0000}"/>
    <cellStyle name="Normal 31 8 3" xfId="7174" xr:uid="{00000000-0005-0000-0000-0000404C0000}"/>
    <cellStyle name="Normal 31 8 4" xfId="12757" xr:uid="{00000000-0005-0000-0000-0000414C0000}"/>
    <cellStyle name="Normal 31 8 5" xfId="18340" xr:uid="{00000000-0005-0000-0000-0000424C0000}"/>
    <cellStyle name="Normal 31 8 6" xfId="23923" xr:uid="{00000000-0005-0000-0000-0000434C0000}"/>
    <cellStyle name="Normal 31 8 7" xfId="29506" xr:uid="{00000000-0005-0000-0000-0000444C0000}"/>
    <cellStyle name="Normal 31 9" xfId="1763" xr:uid="{00000000-0005-0000-0000-0000454C0000}"/>
    <cellStyle name="Normal 31 9 2" xfId="4559" xr:uid="{00000000-0005-0000-0000-0000464C0000}"/>
    <cellStyle name="Normal 31 9 2 2" xfId="10151" xr:uid="{00000000-0005-0000-0000-0000474C0000}"/>
    <cellStyle name="Normal 31 9 2 3" xfId="15734" xr:uid="{00000000-0005-0000-0000-0000484C0000}"/>
    <cellStyle name="Normal 31 9 2 4" xfId="21317" xr:uid="{00000000-0005-0000-0000-0000494C0000}"/>
    <cellStyle name="Normal 31 9 2 5" xfId="26900" xr:uid="{00000000-0005-0000-0000-00004A4C0000}"/>
    <cellStyle name="Normal 31 9 2 6" xfId="32483" xr:uid="{00000000-0005-0000-0000-00004B4C0000}"/>
    <cellStyle name="Normal 31 9 3" xfId="7361" xr:uid="{00000000-0005-0000-0000-00004C4C0000}"/>
    <cellStyle name="Normal 31 9 4" xfId="12944" xr:uid="{00000000-0005-0000-0000-00004D4C0000}"/>
    <cellStyle name="Normal 31 9 5" xfId="18527" xr:uid="{00000000-0005-0000-0000-00004E4C0000}"/>
    <cellStyle name="Normal 31 9 6" xfId="24110" xr:uid="{00000000-0005-0000-0000-00004F4C0000}"/>
    <cellStyle name="Normal 31 9 7" xfId="29693" xr:uid="{00000000-0005-0000-0000-0000504C0000}"/>
    <cellStyle name="Normal 32" xfId="42" xr:uid="{00000000-0005-0000-0000-0000514C0000}"/>
    <cellStyle name="Normal 32 10" xfId="1951" xr:uid="{00000000-0005-0000-0000-0000524C0000}"/>
    <cellStyle name="Normal 32 10 2" xfId="4747" xr:uid="{00000000-0005-0000-0000-0000534C0000}"/>
    <cellStyle name="Normal 32 10 2 2" xfId="10339" xr:uid="{00000000-0005-0000-0000-0000544C0000}"/>
    <cellStyle name="Normal 32 10 2 3" xfId="15922" xr:uid="{00000000-0005-0000-0000-0000554C0000}"/>
    <cellStyle name="Normal 32 10 2 4" xfId="21505" xr:uid="{00000000-0005-0000-0000-0000564C0000}"/>
    <cellStyle name="Normal 32 10 2 5" xfId="27088" xr:uid="{00000000-0005-0000-0000-0000574C0000}"/>
    <cellStyle name="Normal 32 10 2 6" xfId="32671" xr:uid="{00000000-0005-0000-0000-0000584C0000}"/>
    <cellStyle name="Normal 32 10 3" xfId="7549" xr:uid="{00000000-0005-0000-0000-0000594C0000}"/>
    <cellStyle name="Normal 32 10 4" xfId="13132" xr:uid="{00000000-0005-0000-0000-00005A4C0000}"/>
    <cellStyle name="Normal 32 10 5" xfId="18715" xr:uid="{00000000-0005-0000-0000-00005B4C0000}"/>
    <cellStyle name="Normal 32 10 6" xfId="24298" xr:uid="{00000000-0005-0000-0000-00005C4C0000}"/>
    <cellStyle name="Normal 32 10 7" xfId="29881" xr:uid="{00000000-0005-0000-0000-00005D4C0000}"/>
    <cellStyle name="Normal 32 11" xfId="2138" xr:uid="{00000000-0005-0000-0000-00005E4C0000}"/>
    <cellStyle name="Normal 32 11 2" xfId="4934" xr:uid="{00000000-0005-0000-0000-00005F4C0000}"/>
    <cellStyle name="Normal 32 11 2 2" xfId="10526" xr:uid="{00000000-0005-0000-0000-0000604C0000}"/>
    <cellStyle name="Normal 32 11 2 3" xfId="16109" xr:uid="{00000000-0005-0000-0000-0000614C0000}"/>
    <cellStyle name="Normal 32 11 2 4" xfId="21692" xr:uid="{00000000-0005-0000-0000-0000624C0000}"/>
    <cellStyle name="Normal 32 11 2 5" xfId="27275" xr:uid="{00000000-0005-0000-0000-0000634C0000}"/>
    <cellStyle name="Normal 32 11 2 6" xfId="32858" xr:uid="{00000000-0005-0000-0000-0000644C0000}"/>
    <cellStyle name="Normal 32 11 3" xfId="7736" xr:uid="{00000000-0005-0000-0000-0000654C0000}"/>
    <cellStyle name="Normal 32 11 4" xfId="13319" xr:uid="{00000000-0005-0000-0000-0000664C0000}"/>
    <cellStyle name="Normal 32 11 5" xfId="18902" xr:uid="{00000000-0005-0000-0000-0000674C0000}"/>
    <cellStyle name="Normal 32 11 6" xfId="24485" xr:uid="{00000000-0005-0000-0000-0000684C0000}"/>
    <cellStyle name="Normal 32 11 7" xfId="30068" xr:uid="{00000000-0005-0000-0000-0000694C0000}"/>
    <cellStyle name="Normal 32 12" xfId="2325" xr:uid="{00000000-0005-0000-0000-00006A4C0000}"/>
    <cellStyle name="Normal 32 12 2" xfId="5121" xr:uid="{00000000-0005-0000-0000-00006B4C0000}"/>
    <cellStyle name="Normal 32 12 2 2" xfId="10713" xr:uid="{00000000-0005-0000-0000-00006C4C0000}"/>
    <cellStyle name="Normal 32 12 2 3" xfId="16296" xr:uid="{00000000-0005-0000-0000-00006D4C0000}"/>
    <cellStyle name="Normal 32 12 2 4" xfId="21879" xr:uid="{00000000-0005-0000-0000-00006E4C0000}"/>
    <cellStyle name="Normal 32 12 2 5" xfId="27462" xr:uid="{00000000-0005-0000-0000-00006F4C0000}"/>
    <cellStyle name="Normal 32 12 2 6" xfId="33045" xr:uid="{00000000-0005-0000-0000-0000704C0000}"/>
    <cellStyle name="Normal 32 12 3" xfId="7923" xr:uid="{00000000-0005-0000-0000-0000714C0000}"/>
    <cellStyle name="Normal 32 12 4" xfId="13506" xr:uid="{00000000-0005-0000-0000-0000724C0000}"/>
    <cellStyle name="Normal 32 12 5" xfId="19089" xr:uid="{00000000-0005-0000-0000-0000734C0000}"/>
    <cellStyle name="Normal 32 12 6" xfId="24672" xr:uid="{00000000-0005-0000-0000-0000744C0000}"/>
    <cellStyle name="Normal 32 12 7" xfId="30255" xr:uid="{00000000-0005-0000-0000-0000754C0000}"/>
    <cellStyle name="Normal 32 13" xfId="2512" xr:uid="{00000000-0005-0000-0000-0000764C0000}"/>
    <cellStyle name="Normal 32 13 2" xfId="5308" xr:uid="{00000000-0005-0000-0000-0000774C0000}"/>
    <cellStyle name="Normal 32 13 2 2" xfId="10900" xr:uid="{00000000-0005-0000-0000-0000784C0000}"/>
    <cellStyle name="Normal 32 13 2 3" xfId="16483" xr:uid="{00000000-0005-0000-0000-0000794C0000}"/>
    <cellStyle name="Normal 32 13 2 4" xfId="22066" xr:uid="{00000000-0005-0000-0000-00007A4C0000}"/>
    <cellStyle name="Normal 32 13 2 5" xfId="27649" xr:uid="{00000000-0005-0000-0000-00007B4C0000}"/>
    <cellStyle name="Normal 32 13 2 6" xfId="33232" xr:uid="{00000000-0005-0000-0000-00007C4C0000}"/>
    <cellStyle name="Normal 32 13 3" xfId="8110" xr:uid="{00000000-0005-0000-0000-00007D4C0000}"/>
    <cellStyle name="Normal 32 13 4" xfId="13693" xr:uid="{00000000-0005-0000-0000-00007E4C0000}"/>
    <cellStyle name="Normal 32 13 5" xfId="19276" xr:uid="{00000000-0005-0000-0000-00007F4C0000}"/>
    <cellStyle name="Normal 32 13 6" xfId="24859" xr:uid="{00000000-0005-0000-0000-0000804C0000}"/>
    <cellStyle name="Normal 32 13 7" xfId="30442" xr:uid="{00000000-0005-0000-0000-0000814C0000}"/>
    <cellStyle name="Normal 32 14" xfId="2699" xr:uid="{00000000-0005-0000-0000-0000824C0000}"/>
    <cellStyle name="Normal 32 14 2" xfId="5495" xr:uid="{00000000-0005-0000-0000-0000834C0000}"/>
    <cellStyle name="Normal 32 14 2 2" xfId="11087" xr:uid="{00000000-0005-0000-0000-0000844C0000}"/>
    <cellStyle name="Normal 32 14 2 3" xfId="16670" xr:uid="{00000000-0005-0000-0000-0000854C0000}"/>
    <cellStyle name="Normal 32 14 2 4" xfId="22253" xr:uid="{00000000-0005-0000-0000-0000864C0000}"/>
    <cellStyle name="Normal 32 14 2 5" xfId="27836" xr:uid="{00000000-0005-0000-0000-0000874C0000}"/>
    <cellStyle name="Normal 32 14 2 6" xfId="33419" xr:uid="{00000000-0005-0000-0000-0000884C0000}"/>
    <cellStyle name="Normal 32 14 3" xfId="8297" xr:uid="{00000000-0005-0000-0000-0000894C0000}"/>
    <cellStyle name="Normal 32 14 4" xfId="13880" xr:uid="{00000000-0005-0000-0000-00008A4C0000}"/>
    <cellStyle name="Normal 32 14 5" xfId="19463" xr:uid="{00000000-0005-0000-0000-00008B4C0000}"/>
    <cellStyle name="Normal 32 14 6" xfId="25046" xr:uid="{00000000-0005-0000-0000-00008C4C0000}"/>
    <cellStyle name="Normal 32 14 7" xfId="30629" xr:uid="{00000000-0005-0000-0000-00008D4C0000}"/>
    <cellStyle name="Normal 32 15" xfId="2886" xr:uid="{00000000-0005-0000-0000-00008E4C0000}"/>
    <cellStyle name="Normal 32 15 2" xfId="8484" xr:uid="{00000000-0005-0000-0000-00008F4C0000}"/>
    <cellStyle name="Normal 32 15 3" xfId="14067" xr:uid="{00000000-0005-0000-0000-0000904C0000}"/>
    <cellStyle name="Normal 32 15 4" xfId="19650" xr:uid="{00000000-0005-0000-0000-0000914C0000}"/>
    <cellStyle name="Normal 32 15 5" xfId="25233" xr:uid="{00000000-0005-0000-0000-0000924C0000}"/>
    <cellStyle name="Normal 32 15 6" xfId="30816" xr:uid="{00000000-0005-0000-0000-0000934C0000}"/>
    <cellStyle name="Normal 32 16" xfId="5691" xr:uid="{00000000-0005-0000-0000-0000944C0000}"/>
    <cellStyle name="Normal 32 17" xfId="11274" xr:uid="{00000000-0005-0000-0000-0000954C0000}"/>
    <cellStyle name="Normal 32 18" xfId="16857" xr:uid="{00000000-0005-0000-0000-0000964C0000}"/>
    <cellStyle name="Normal 32 19" xfId="22440" xr:uid="{00000000-0005-0000-0000-0000974C0000}"/>
    <cellStyle name="Normal 32 2" xfId="276" xr:uid="{00000000-0005-0000-0000-0000984C0000}"/>
    <cellStyle name="Normal 32 2 2" xfId="1017" xr:uid="{00000000-0005-0000-0000-0000994C0000}"/>
    <cellStyle name="Normal 32 2 2 2" xfId="3815" xr:uid="{00000000-0005-0000-0000-00009A4C0000}"/>
    <cellStyle name="Normal 32 2 2 2 2" xfId="9407" xr:uid="{00000000-0005-0000-0000-00009B4C0000}"/>
    <cellStyle name="Normal 32 2 2 2 3" xfId="14990" xr:uid="{00000000-0005-0000-0000-00009C4C0000}"/>
    <cellStyle name="Normal 32 2 2 2 4" xfId="20573" xr:uid="{00000000-0005-0000-0000-00009D4C0000}"/>
    <cellStyle name="Normal 32 2 2 2 5" xfId="26156" xr:uid="{00000000-0005-0000-0000-00009E4C0000}"/>
    <cellStyle name="Normal 32 2 2 2 6" xfId="31739" xr:uid="{00000000-0005-0000-0000-00009F4C0000}"/>
    <cellStyle name="Normal 32 2 2 3" xfId="6617" xr:uid="{00000000-0005-0000-0000-0000A04C0000}"/>
    <cellStyle name="Normal 32 2 2 4" xfId="12200" xr:uid="{00000000-0005-0000-0000-0000A14C0000}"/>
    <cellStyle name="Normal 32 2 2 5" xfId="17783" xr:uid="{00000000-0005-0000-0000-0000A24C0000}"/>
    <cellStyle name="Normal 32 2 2 6" xfId="23366" xr:uid="{00000000-0005-0000-0000-0000A34C0000}"/>
    <cellStyle name="Normal 32 2 2 7" xfId="28949" xr:uid="{00000000-0005-0000-0000-0000A44C0000}"/>
    <cellStyle name="Normal 32 2 3" xfId="3074" xr:uid="{00000000-0005-0000-0000-0000A54C0000}"/>
    <cellStyle name="Normal 32 2 3 2" xfId="8668" xr:uid="{00000000-0005-0000-0000-0000A64C0000}"/>
    <cellStyle name="Normal 32 2 3 3" xfId="14251" xr:uid="{00000000-0005-0000-0000-0000A74C0000}"/>
    <cellStyle name="Normal 32 2 3 4" xfId="19834" xr:uid="{00000000-0005-0000-0000-0000A84C0000}"/>
    <cellStyle name="Normal 32 2 3 5" xfId="25417" xr:uid="{00000000-0005-0000-0000-0000A94C0000}"/>
    <cellStyle name="Normal 32 2 3 6" xfId="31000" xr:uid="{00000000-0005-0000-0000-0000AA4C0000}"/>
    <cellStyle name="Normal 32 2 4" xfId="5878" xr:uid="{00000000-0005-0000-0000-0000AB4C0000}"/>
    <cellStyle name="Normal 32 2 5" xfId="11461" xr:uid="{00000000-0005-0000-0000-0000AC4C0000}"/>
    <cellStyle name="Normal 32 2 6" xfId="17044" xr:uid="{00000000-0005-0000-0000-0000AD4C0000}"/>
    <cellStyle name="Normal 32 2 7" xfId="22627" xr:uid="{00000000-0005-0000-0000-0000AE4C0000}"/>
    <cellStyle name="Normal 32 2 8" xfId="28210" xr:uid="{00000000-0005-0000-0000-0000AF4C0000}"/>
    <cellStyle name="Normal 32 20" xfId="28023" xr:uid="{00000000-0005-0000-0000-0000B04C0000}"/>
    <cellStyle name="Normal 32 3" xfId="460" xr:uid="{00000000-0005-0000-0000-0000B14C0000}"/>
    <cellStyle name="Normal 32 3 2" xfId="3258" xr:uid="{00000000-0005-0000-0000-0000B24C0000}"/>
    <cellStyle name="Normal 32 3 2 2" xfId="8852" xr:uid="{00000000-0005-0000-0000-0000B34C0000}"/>
    <cellStyle name="Normal 32 3 2 3" xfId="14435" xr:uid="{00000000-0005-0000-0000-0000B44C0000}"/>
    <cellStyle name="Normal 32 3 2 4" xfId="20018" xr:uid="{00000000-0005-0000-0000-0000B54C0000}"/>
    <cellStyle name="Normal 32 3 2 5" xfId="25601" xr:uid="{00000000-0005-0000-0000-0000B64C0000}"/>
    <cellStyle name="Normal 32 3 2 6" xfId="31184" xr:uid="{00000000-0005-0000-0000-0000B74C0000}"/>
    <cellStyle name="Normal 32 3 3" xfId="6062" xr:uid="{00000000-0005-0000-0000-0000B84C0000}"/>
    <cellStyle name="Normal 32 3 4" xfId="11645" xr:uid="{00000000-0005-0000-0000-0000B94C0000}"/>
    <cellStyle name="Normal 32 3 5" xfId="17228" xr:uid="{00000000-0005-0000-0000-0000BA4C0000}"/>
    <cellStyle name="Normal 32 3 6" xfId="22811" xr:uid="{00000000-0005-0000-0000-0000BB4C0000}"/>
    <cellStyle name="Normal 32 3 7" xfId="28394" xr:uid="{00000000-0005-0000-0000-0000BC4C0000}"/>
    <cellStyle name="Normal 32 4" xfId="647" xr:uid="{00000000-0005-0000-0000-0000BD4C0000}"/>
    <cellStyle name="Normal 32 4 2" xfId="3445" xr:uid="{00000000-0005-0000-0000-0000BE4C0000}"/>
    <cellStyle name="Normal 32 4 2 2" xfId="9037" xr:uid="{00000000-0005-0000-0000-0000BF4C0000}"/>
    <cellStyle name="Normal 32 4 2 3" xfId="14620" xr:uid="{00000000-0005-0000-0000-0000C04C0000}"/>
    <cellStyle name="Normal 32 4 2 4" xfId="20203" xr:uid="{00000000-0005-0000-0000-0000C14C0000}"/>
    <cellStyle name="Normal 32 4 2 5" xfId="25786" xr:uid="{00000000-0005-0000-0000-0000C24C0000}"/>
    <cellStyle name="Normal 32 4 2 6" xfId="31369" xr:uid="{00000000-0005-0000-0000-0000C34C0000}"/>
    <cellStyle name="Normal 32 4 3" xfId="6247" xr:uid="{00000000-0005-0000-0000-0000C44C0000}"/>
    <cellStyle name="Normal 32 4 4" xfId="11830" xr:uid="{00000000-0005-0000-0000-0000C54C0000}"/>
    <cellStyle name="Normal 32 4 5" xfId="17413" xr:uid="{00000000-0005-0000-0000-0000C64C0000}"/>
    <cellStyle name="Normal 32 4 6" xfId="22996" xr:uid="{00000000-0005-0000-0000-0000C74C0000}"/>
    <cellStyle name="Normal 32 4 7" xfId="28579" xr:uid="{00000000-0005-0000-0000-0000C84C0000}"/>
    <cellStyle name="Normal 32 5" xfId="834" xr:uid="{00000000-0005-0000-0000-0000C94C0000}"/>
    <cellStyle name="Normal 32 5 2" xfId="3632" xr:uid="{00000000-0005-0000-0000-0000CA4C0000}"/>
    <cellStyle name="Normal 32 5 2 2" xfId="9224" xr:uid="{00000000-0005-0000-0000-0000CB4C0000}"/>
    <cellStyle name="Normal 32 5 2 3" xfId="14807" xr:uid="{00000000-0005-0000-0000-0000CC4C0000}"/>
    <cellStyle name="Normal 32 5 2 4" xfId="20390" xr:uid="{00000000-0005-0000-0000-0000CD4C0000}"/>
    <cellStyle name="Normal 32 5 2 5" xfId="25973" xr:uid="{00000000-0005-0000-0000-0000CE4C0000}"/>
    <cellStyle name="Normal 32 5 2 6" xfId="31556" xr:uid="{00000000-0005-0000-0000-0000CF4C0000}"/>
    <cellStyle name="Normal 32 5 3" xfId="6434" xr:uid="{00000000-0005-0000-0000-0000D04C0000}"/>
    <cellStyle name="Normal 32 5 4" xfId="12017" xr:uid="{00000000-0005-0000-0000-0000D14C0000}"/>
    <cellStyle name="Normal 32 5 5" xfId="17600" xr:uid="{00000000-0005-0000-0000-0000D24C0000}"/>
    <cellStyle name="Normal 32 5 6" xfId="23183" xr:uid="{00000000-0005-0000-0000-0000D34C0000}"/>
    <cellStyle name="Normal 32 5 7" xfId="28766" xr:uid="{00000000-0005-0000-0000-0000D44C0000}"/>
    <cellStyle name="Normal 32 6" xfId="1201" xr:uid="{00000000-0005-0000-0000-0000D54C0000}"/>
    <cellStyle name="Normal 32 6 2" xfId="3999" xr:uid="{00000000-0005-0000-0000-0000D64C0000}"/>
    <cellStyle name="Normal 32 6 2 2" xfId="9591" xr:uid="{00000000-0005-0000-0000-0000D74C0000}"/>
    <cellStyle name="Normal 32 6 2 3" xfId="15174" xr:uid="{00000000-0005-0000-0000-0000D84C0000}"/>
    <cellStyle name="Normal 32 6 2 4" xfId="20757" xr:uid="{00000000-0005-0000-0000-0000D94C0000}"/>
    <cellStyle name="Normal 32 6 2 5" xfId="26340" xr:uid="{00000000-0005-0000-0000-0000DA4C0000}"/>
    <cellStyle name="Normal 32 6 2 6" xfId="31923" xr:uid="{00000000-0005-0000-0000-0000DB4C0000}"/>
    <cellStyle name="Normal 32 6 3" xfId="6801" xr:uid="{00000000-0005-0000-0000-0000DC4C0000}"/>
    <cellStyle name="Normal 32 6 4" xfId="12384" xr:uid="{00000000-0005-0000-0000-0000DD4C0000}"/>
    <cellStyle name="Normal 32 6 5" xfId="17967" xr:uid="{00000000-0005-0000-0000-0000DE4C0000}"/>
    <cellStyle name="Normal 32 6 6" xfId="23550" xr:uid="{00000000-0005-0000-0000-0000DF4C0000}"/>
    <cellStyle name="Normal 32 6 7" xfId="29133" xr:uid="{00000000-0005-0000-0000-0000E04C0000}"/>
    <cellStyle name="Normal 32 7" xfId="1390" xr:uid="{00000000-0005-0000-0000-0000E14C0000}"/>
    <cellStyle name="Normal 32 7 2" xfId="4186" xr:uid="{00000000-0005-0000-0000-0000E24C0000}"/>
    <cellStyle name="Normal 32 7 2 2" xfId="9778" xr:uid="{00000000-0005-0000-0000-0000E34C0000}"/>
    <cellStyle name="Normal 32 7 2 3" xfId="15361" xr:uid="{00000000-0005-0000-0000-0000E44C0000}"/>
    <cellStyle name="Normal 32 7 2 4" xfId="20944" xr:uid="{00000000-0005-0000-0000-0000E54C0000}"/>
    <cellStyle name="Normal 32 7 2 5" xfId="26527" xr:uid="{00000000-0005-0000-0000-0000E64C0000}"/>
    <cellStyle name="Normal 32 7 2 6" xfId="32110" xr:uid="{00000000-0005-0000-0000-0000E74C0000}"/>
    <cellStyle name="Normal 32 7 3" xfId="6988" xr:uid="{00000000-0005-0000-0000-0000E84C0000}"/>
    <cellStyle name="Normal 32 7 4" xfId="12571" xr:uid="{00000000-0005-0000-0000-0000E94C0000}"/>
    <cellStyle name="Normal 32 7 5" xfId="18154" xr:uid="{00000000-0005-0000-0000-0000EA4C0000}"/>
    <cellStyle name="Normal 32 7 6" xfId="23737" xr:uid="{00000000-0005-0000-0000-0000EB4C0000}"/>
    <cellStyle name="Normal 32 7 7" xfId="29320" xr:uid="{00000000-0005-0000-0000-0000EC4C0000}"/>
    <cellStyle name="Normal 32 8" xfId="1577" xr:uid="{00000000-0005-0000-0000-0000ED4C0000}"/>
    <cellStyle name="Normal 32 8 2" xfId="4373" xr:uid="{00000000-0005-0000-0000-0000EE4C0000}"/>
    <cellStyle name="Normal 32 8 2 2" xfId="9965" xr:uid="{00000000-0005-0000-0000-0000EF4C0000}"/>
    <cellStyle name="Normal 32 8 2 3" xfId="15548" xr:uid="{00000000-0005-0000-0000-0000F04C0000}"/>
    <cellStyle name="Normal 32 8 2 4" xfId="21131" xr:uid="{00000000-0005-0000-0000-0000F14C0000}"/>
    <cellStyle name="Normal 32 8 2 5" xfId="26714" xr:uid="{00000000-0005-0000-0000-0000F24C0000}"/>
    <cellStyle name="Normal 32 8 2 6" xfId="32297" xr:uid="{00000000-0005-0000-0000-0000F34C0000}"/>
    <cellStyle name="Normal 32 8 3" xfId="7175" xr:uid="{00000000-0005-0000-0000-0000F44C0000}"/>
    <cellStyle name="Normal 32 8 4" xfId="12758" xr:uid="{00000000-0005-0000-0000-0000F54C0000}"/>
    <cellStyle name="Normal 32 8 5" xfId="18341" xr:uid="{00000000-0005-0000-0000-0000F64C0000}"/>
    <cellStyle name="Normal 32 8 6" xfId="23924" xr:uid="{00000000-0005-0000-0000-0000F74C0000}"/>
    <cellStyle name="Normal 32 8 7" xfId="29507" xr:uid="{00000000-0005-0000-0000-0000F84C0000}"/>
    <cellStyle name="Normal 32 9" xfId="1764" xr:uid="{00000000-0005-0000-0000-0000F94C0000}"/>
    <cellStyle name="Normal 32 9 2" xfId="4560" xr:uid="{00000000-0005-0000-0000-0000FA4C0000}"/>
    <cellStyle name="Normal 32 9 2 2" xfId="10152" xr:uid="{00000000-0005-0000-0000-0000FB4C0000}"/>
    <cellStyle name="Normal 32 9 2 3" xfId="15735" xr:uid="{00000000-0005-0000-0000-0000FC4C0000}"/>
    <cellStyle name="Normal 32 9 2 4" xfId="21318" xr:uid="{00000000-0005-0000-0000-0000FD4C0000}"/>
    <cellStyle name="Normal 32 9 2 5" xfId="26901" xr:uid="{00000000-0005-0000-0000-0000FE4C0000}"/>
    <cellStyle name="Normal 32 9 2 6" xfId="32484" xr:uid="{00000000-0005-0000-0000-0000FF4C0000}"/>
    <cellStyle name="Normal 32 9 3" xfId="7362" xr:uid="{00000000-0005-0000-0000-0000004D0000}"/>
    <cellStyle name="Normal 32 9 4" xfId="12945" xr:uid="{00000000-0005-0000-0000-0000014D0000}"/>
    <cellStyle name="Normal 32 9 5" xfId="18528" xr:uid="{00000000-0005-0000-0000-0000024D0000}"/>
    <cellStyle name="Normal 32 9 6" xfId="24111" xr:uid="{00000000-0005-0000-0000-0000034D0000}"/>
    <cellStyle name="Normal 32 9 7" xfId="29694" xr:uid="{00000000-0005-0000-0000-0000044D0000}"/>
    <cellStyle name="Normal 33" xfId="40" xr:uid="{00000000-0005-0000-0000-0000054D0000}"/>
    <cellStyle name="Normal 33 10" xfId="1949" xr:uid="{00000000-0005-0000-0000-0000064D0000}"/>
    <cellStyle name="Normal 33 10 2" xfId="4745" xr:uid="{00000000-0005-0000-0000-0000074D0000}"/>
    <cellStyle name="Normal 33 10 2 2" xfId="10337" xr:uid="{00000000-0005-0000-0000-0000084D0000}"/>
    <cellStyle name="Normal 33 10 2 3" xfId="15920" xr:uid="{00000000-0005-0000-0000-0000094D0000}"/>
    <cellStyle name="Normal 33 10 2 4" xfId="21503" xr:uid="{00000000-0005-0000-0000-00000A4D0000}"/>
    <cellStyle name="Normal 33 10 2 5" xfId="27086" xr:uid="{00000000-0005-0000-0000-00000B4D0000}"/>
    <cellStyle name="Normal 33 10 2 6" xfId="32669" xr:uid="{00000000-0005-0000-0000-00000C4D0000}"/>
    <cellStyle name="Normal 33 10 3" xfId="7547" xr:uid="{00000000-0005-0000-0000-00000D4D0000}"/>
    <cellStyle name="Normal 33 10 4" xfId="13130" xr:uid="{00000000-0005-0000-0000-00000E4D0000}"/>
    <cellStyle name="Normal 33 10 5" xfId="18713" xr:uid="{00000000-0005-0000-0000-00000F4D0000}"/>
    <cellStyle name="Normal 33 10 6" xfId="24296" xr:uid="{00000000-0005-0000-0000-0000104D0000}"/>
    <cellStyle name="Normal 33 10 7" xfId="29879" xr:uid="{00000000-0005-0000-0000-0000114D0000}"/>
    <cellStyle name="Normal 33 11" xfId="2136" xr:uid="{00000000-0005-0000-0000-0000124D0000}"/>
    <cellStyle name="Normal 33 11 2" xfId="4932" xr:uid="{00000000-0005-0000-0000-0000134D0000}"/>
    <cellStyle name="Normal 33 11 2 2" xfId="10524" xr:uid="{00000000-0005-0000-0000-0000144D0000}"/>
    <cellStyle name="Normal 33 11 2 3" xfId="16107" xr:uid="{00000000-0005-0000-0000-0000154D0000}"/>
    <cellStyle name="Normal 33 11 2 4" xfId="21690" xr:uid="{00000000-0005-0000-0000-0000164D0000}"/>
    <cellStyle name="Normal 33 11 2 5" xfId="27273" xr:uid="{00000000-0005-0000-0000-0000174D0000}"/>
    <cellStyle name="Normal 33 11 2 6" xfId="32856" xr:uid="{00000000-0005-0000-0000-0000184D0000}"/>
    <cellStyle name="Normal 33 11 3" xfId="7734" xr:uid="{00000000-0005-0000-0000-0000194D0000}"/>
    <cellStyle name="Normal 33 11 4" xfId="13317" xr:uid="{00000000-0005-0000-0000-00001A4D0000}"/>
    <cellStyle name="Normal 33 11 5" xfId="18900" xr:uid="{00000000-0005-0000-0000-00001B4D0000}"/>
    <cellStyle name="Normal 33 11 6" xfId="24483" xr:uid="{00000000-0005-0000-0000-00001C4D0000}"/>
    <cellStyle name="Normal 33 11 7" xfId="30066" xr:uid="{00000000-0005-0000-0000-00001D4D0000}"/>
    <cellStyle name="Normal 33 12" xfId="2323" xr:uid="{00000000-0005-0000-0000-00001E4D0000}"/>
    <cellStyle name="Normal 33 12 2" xfId="5119" xr:uid="{00000000-0005-0000-0000-00001F4D0000}"/>
    <cellStyle name="Normal 33 12 2 2" xfId="10711" xr:uid="{00000000-0005-0000-0000-0000204D0000}"/>
    <cellStyle name="Normal 33 12 2 3" xfId="16294" xr:uid="{00000000-0005-0000-0000-0000214D0000}"/>
    <cellStyle name="Normal 33 12 2 4" xfId="21877" xr:uid="{00000000-0005-0000-0000-0000224D0000}"/>
    <cellStyle name="Normal 33 12 2 5" xfId="27460" xr:uid="{00000000-0005-0000-0000-0000234D0000}"/>
    <cellStyle name="Normal 33 12 2 6" xfId="33043" xr:uid="{00000000-0005-0000-0000-0000244D0000}"/>
    <cellStyle name="Normal 33 12 3" xfId="7921" xr:uid="{00000000-0005-0000-0000-0000254D0000}"/>
    <cellStyle name="Normal 33 12 4" xfId="13504" xr:uid="{00000000-0005-0000-0000-0000264D0000}"/>
    <cellStyle name="Normal 33 12 5" xfId="19087" xr:uid="{00000000-0005-0000-0000-0000274D0000}"/>
    <cellStyle name="Normal 33 12 6" xfId="24670" xr:uid="{00000000-0005-0000-0000-0000284D0000}"/>
    <cellStyle name="Normal 33 12 7" xfId="30253" xr:uid="{00000000-0005-0000-0000-0000294D0000}"/>
    <cellStyle name="Normal 33 13" xfId="2510" xr:uid="{00000000-0005-0000-0000-00002A4D0000}"/>
    <cellStyle name="Normal 33 13 2" xfId="5306" xr:uid="{00000000-0005-0000-0000-00002B4D0000}"/>
    <cellStyle name="Normal 33 13 2 2" xfId="10898" xr:uid="{00000000-0005-0000-0000-00002C4D0000}"/>
    <cellStyle name="Normal 33 13 2 3" xfId="16481" xr:uid="{00000000-0005-0000-0000-00002D4D0000}"/>
    <cellStyle name="Normal 33 13 2 4" xfId="22064" xr:uid="{00000000-0005-0000-0000-00002E4D0000}"/>
    <cellStyle name="Normal 33 13 2 5" xfId="27647" xr:uid="{00000000-0005-0000-0000-00002F4D0000}"/>
    <cellStyle name="Normal 33 13 2 6" xfId="33230" xr:uid="{00000000-0005-0000-0000-0000304D0000}"/>
    <cellStyle name="Normal 33 13 3" xfId="8108" xr:uid="{00000000-0005-0000-0000-0000314D0000}"/>
    <cellStyle name="Normal 33 13 4" xfId="13691" xr:uid="{00000000-0005-0000-0000-0000324D0000}"/>
    <cellStyle name="Normal 33 13 5" xfId="19274" xr:uid="{00000000-0005-0000-0000-0000334D0000}"/>
    <cellStyle name="Normal 33 13 6" xfId="24857" xr:uid="{00000000-0005-0000-0000-0000344D0000}"/>
    <cellStyle name="Normal 33 13 7" xfId="30440" xr:uid="{00000000-0005-0000-0000-0000354D0000}"/>
    <cellStyle name="Normal 33 14" xfId="2697" xr:uid="{00000000-0005-0000-0000-0000364D0000}"/>
    <cellStyle name="Normal 33 14 2" xfId="5493" xr:uid="{00000000-0005-0000-0000-0000374D0000}"/>
    <cellStyle name="Normal 33 14 2 2" xfId="11085" xr:uid="{00000000-0005-0000-0000-0000384D0000}"/>
    <cellStyle name="Normal 33 14 2 3" xfId="16668" xr:uid="{00000000-0005-0000-0000-0000394D0000}"/>
    <cellStyle name="Normal 33 14 2 4" xfId="22251" xr:uid="{00000000-0005-0000-0000-00003A4D0000}"/>
    <cellStyle name="Normal 33 14 2 5" xfId="27834" xr:uid="{00000000-0005-0000-0000-00003B4D0000}"/>
    <cellStyle name="Normal 33 14 2 6" xfId="33417" xr:uid="{00000000-0005-0000-0000-00003C4D0000}"/>
    <cellStyle name="Normal 33 14 3" xfId="8295" xr:uid="{00000000-0005-0000-0000-00003D4D0000}"/>
    <cellStyle name="Normal 33 14 4" xfId="13878" xr:uid="{00000000-0005-0000-0000-00003E4D0000}"/>
    <cellStyle name="Normal 33 14 5" xfId="19461" xr:uid="{00000000-0005-0000-0000-00003F4D0000}"/>
    <cellStyle name="Normal 33 14 6" xfId="25044" xr:uid="{00000000-0005-0000-0000-0000404D0000}"/>
    <cellStyle name="Normal 33 14 7" xfId="30627" xr:uid="{00000000-0005-0000-0000-0000414D0000}"/>
    <cellStyle name="Normal 33 15" xfId="2884" xr:uid="{00000000-0005-0000-0000-0000424D0000}"/>
    <cellStyle name="Normal 33 15 2" xfId="8482" xr:uid="{00000000-0005-0000-0000-0000434D0000}"/>
    <cellStyle name="Normal 33 15 3" xfId="14065" xr:uid="{00000000-0005-0000-0000-0000444D0000}"/>
    <cellStyle name="Normal 33 15 4" xfId="19648" xr:uid="{00000000-0005-0000-0000-0000454D0000}"/>
    <cellStyle name="Normal 33 15 5" xfId="25231" xr:uid="{00000000-0005-0000-0000-0000464D0000}"/>
    <cellStyle name="Normal 33 15 6" xfId="30814" xr:uid="{00000000-0005-0000-0000-0000474D0000}"/>
    <cellStyle name="Normal 33 16" xfId="5689" xr:uid="{00000000-0005-0000-0000-0000484D0000}"/>
    <cellStyle name="Normal 33 17" xfId="11272" xr:uid="{00000000-0005-0000-0000-0000494D0000}"/>
    <cellStyle name="Normal 33 18" xfId="16855" xr:uid="{00000000-0005-0000-0000-00004A4D0000}"/>
    <cellStyle name="Normal 33 19" xfId="22438" xr:uid="{00000000-0005-0000-0000-00004B4D0000}"/>
    <cellStyle name="Normal 33 2" xfId="274" xr:uid="{00000000-0005-0000-0000-00004C4D0000}"/>
    <cellStyle name="Normal 33 2 2" xfId="1015" xr:uid="{00000000-0005-0000-0000-00004D4D0000}"/>
    <cellStyle name="Normal 33 2 2 2" xfId="3813" xr:uid="{00000000-0005-0000-0000-00004E4D0000}"/>
    <cellStyle name="Normal 33 2 2 2 2" xfId="9405" xr:uid="{00000000-0005-0000-0000-00004F4D0000}"/>
    <cellStyle name="Normal 33 2 2 2 3" xfId="14988" xr:uid="{00000000-0005-0000-0000-0000504D0000}"/>
    <cellStyle name="Normal 33 2 2 2 4" xfId="20571" xr:uid="{00000000-0005-0000-0000-0000514D0000}"/>
    <cellStyle name="Normal 33 2 2 2 5" xfId="26154" xr:uid="{00000000-0005-0000-0000-0000524D0000}"/>
    <cellStyle name="Normal 33 2 2 2 6" xfId="31737" xr:uid="{00000000-0005-0000-0000-0000534D0000}"/>
    <cellStyle name="Normal 33 2 2 3" xfId="6615" xr:uid="{00000000-0005-0000-0000-0000544D0000}"/>
    <cellStyle name="Normal 33 2 2 4" xfId="12198" xr:uid="{00000000-0005-0000-0000-0000554D0000}"/>
    <cellStyle name="Normal 33 2 2 5" xfId="17781" xr:uid="{00000000-0005-0000-0000-0000564D0000}"/>
    <cellStyle name="Normal 33 2 2 6" xfId="23364" xr:uid="{00000000-0005-0000-0000-0000574D0000}"/>
    <cellStyle name="Normal 33 2 2 7" xfId="28947" xr:uid="{00000000-0005-0000-0000-0000584D0000}"/>
    <cellStyle name="Normal 33 2 3" xfId="3072" xr:uid="{00000000-0005-0000-0000-0000594D0000}"/>
    <cellStyle name="Normal 33 2 3 2" xfId="8666" xr:uid="{00000000-0005-0000-0000-00005A4D0000}"/>
    <cellStyle name="Normal 33 2 3 3" xfId="14249" xr:uid="{00000000-0005-0000-0000-00005B4D0000}"/>
    <cellStyle name="Normal 33 2 3 4" xfId="19832" xr:uid="{00000000-0005-0000-0000-00005C4D0000}"/>
    <cellStyle name="Normal 33 2 3 5" xfId="25415" xr:uid="{00000000-0005-0000-0000-00005D4D0000}"/>
    <cellStyle name="Normal 33 2 3 6" xfId="30998" xr:uid="{00000000-0005-0000-0000-00005E4D0000}"/>
    <cellStyle name="Normal 33 2 4" xfId="5876" xr:uid="{00000000-0005-0000-0000-00005F4D0000}"/>
    <cellStyle name="Normal 33 2 5" xfId="11459" xr:uid="{00000000-0005-0000-0000-0000604D0000}"/>
    <cellStyle name="Normal 33 2 6" xfId="17042" xr:uid="{00000000-0005-0000-0000-0000614D0000}"/>
    <cellStyle name="Normal 33 2 7" xfId="22625" xr:uid="{00000000-0005-0000-0000-0000624D0000}"/>
    <cellStyle name="Normal 33 2 8" xfId="28208" xr:uid="{00000000-0005-0000-0000-0000634D0000}"/>
    <cellStyle name="Normal 33 20" xfId="28021" xr:uid="{00000000-0005-0000-0000-0000644D0000}"/>
    <cellStyle name="Normal 33 3" xfId="458" xr:uid="{00000000-0005-0000-0000-0000654D0000}"/>
    <cellStyle name="Normal 33 3 2" xfId="3256" xr:uid="{00000000-0005-0000-0000-0000664D0000}"/>
    <cellStyle name="Normal 33 3 2 2" xfId="8850" xr:uid="{00000000-0005-0000-0000-0000674D0000}"/>
    <cellStyle name="Normal 33 3 2 3" xfId="14433" xr:uid="{00000000-0005-0000-0000-0000684D0000}"/>
    <cellStyle name="Normal 33 3 2 4" xfId="20016" xr:uid="{00000000-0005-0000-0000-0000694D0000}"/>
    <cellStyle name="Normal 33 3 2 5" xfId="25599" xr:uid="{00000000-0005-0000-0000-00006A4D0000}"/>
    <cellStyle name="Normal 33 3 2 6" xfId="31182" xr:uid="{00000000-0005-0000-0000-00006B4D0000}"/>
    <cellStyle name="Normal 33 3 3" xfId="6060" xr:uid="{00000000-0005-0000-0000-00006C4D0000}"/>
    <cellStyle name="Normal 33 3 4" xfId="11643" xr:uid="{00000000-0005-0000-0000-00006D4D0000}"/>
    <cellStyle name="Normal 33 3 5" xfId="17226" xr:uid="{00000000-0005-0000-0000-00006E4D0000}"/>
    <cellStyle name="Normal 33 3 6" xfId="22809" xr:uid="{00000000-0005-0000-0000-00006F4D0000}"/>
    <cellStyle name="Normal 33 3 7" xfId="28392" xr:uid="{00000000-0005-0000-0000-0000704D0000}"/>
    <cellStyle name="Normal 33 4" xfId="645" xr:uid="{00000000-0005-0000-0000-0000714D0000}"/>
    <cellStyle name="Normal 33 4 2" xfId="3443" xr:uid="{00000000-0005-0000-0000-0000724D0000}"/>
    <cellStyle name="Normal 33 4 2 2" xfId="9035" xr:uid="{00000000-0005-0000-0000-0000734D0000}"/>
    <cellStyle name="Normal 33 4 2 3" xfId="14618" xr:uid="{00000000-0005-0000-0000-0000744D0000}"/>
    <cellStyle name="Normal 33 4 2 4" xfId="20201" xr:uid="{00000000-0005-0000-0000-0000754D0000}"/>
    <cellStyle name="Normal 33 4 2 5" xfId="25784" xr:uid="{00000000-0005-0000-0000-0000764D0000}"/>
    <cellStyle name="Normal 33 4 2 6" xfId="31367" xr:uid="{00000000-0005-0000-0000-0000774D0000}"/>
    <cellStyle name="Normal 33 4 3" xfId="6245" xr:uid="{00000000-0005-0000-0000-0000784D0000}"/>
    <cellStyle name="Normal 33 4 4" xfId="11828" xr:uid="{00000000-0005-0000-0000-0000794D0000}"/>
    <cellStyle name="Normal 33 4 5" xfId="17411" xr:uid="{00000000-0005-0000-0000-00007A4D0000}"/>
    <cellStyle name="Normal 33 4 6" xfId="22994" xr:uid="{00000000-0005-0000-0000-00007B4D0000}"/>
    <cellStyle name="Normal 33 4 7" xfId="28577" xr:uid="{00000000-0005-0000-0000-00007C4D0000}"/>
    <cellStyle name="Normal 33 5" xfId="832" xr:uid="{00000000-0005-0000-0000-00007D4D0000}"/>
    <cellStyle name="Normal 33 5 2" xfId="3630" xr:uid="{00000000-0005-0000-0000-00007E4D0000}"/>
    <cellStyle name="Normal 33 5 2 2" xfId="9222" xr:uid="{00000000-0005-0000-0000-00007F4D0000}"/>
    <cellStyle name="Normal 33 5 2 3" xfId="14805" xr:uid="{00000000-0005-0000-0000-0000804D0000}"/>
    <cellStyle name="Normal 33 5 2 4" xfId="20388" xr:uid="{00000000-0005-0000-0000-0000814D0000}"/>
    <cellStyle name="Normal 33 5 2 5" xfId="25971" xr:uid="{00000000-0005-0000-0000-0000824D0000}"/>
    <cellStyle name="Normal 33 5 2 6" xfId="31554" xr:uid="{00000000-0005-0000-0000-0000834D0000}"/>
    <cellStyle name="Normal 33 5 3" xfId="6432" xr:uid="{00000000-0005-0000-0000-0000844D0000}"/>
    <cellStyle name="Normal 33 5 4" xfId="12015" xr:uid="{00000000-0005-0000-0000-0000854D0000}"/>
    <cellStyle name="Normal 33 5 5" xfId="17598" xr:uid="{00000000-0005-0000-0000-0000864D0000}"/>
    <cellStyle name="Normal 33 5 6" xfId="23181" xr:uid="{00000000-0005-0000-0000-0000874D0000}"/>
    <cellStyle name="Normal 33 5 7" xfId="28764" xr:uid="{00000000-0005-0000-0000-0000884D0000}"/>
    <cellStyle name="Normal 33 6" xfId="1199" xr:uid="{00000000-0005-0000-0000-0000894D0000}"/>
    <cellStyle name="Normal 33 6 2" xfId="3997" xr:uid="{00000000-0005-0000-0000-00008A4D0000}"/>
    <cellStyle name="Normal 33 6 2 2" xfId="9589" xr:uid="{00000000-0005-0000-0000-00008B4D0000}"/>
    <cellStyle name="Normal 33 6 2 3" xfId="15172" xr:uid="{00000000-0005-0000-0000-00008C4D0000}"/>
    <cellStyle name="Normal 33 6 2 4" xfId="20755" xr:uid="{00000000-0005-0000-0000-00008D4D0000}"/>
    <cellStyle name="Normal 33 6 2 5" xfId="26338" xr:uid="{00000000-0005-0000-0000-00008E4D0000}"/>
    <cellStyle name="Normal 33 6 2 6" xfId="31921" xr:uid="{00000000-0005-0000-0000-00008F4D0000}"/>
    <cellStyle name="Normal 33 6 3" xfId="6799" xr:uid="{00000000-0005-0000-0000-0000904D0000}"/>
    <cellStyle name="Normal 33 6 4" xfId="12382" xr:uid="{00000000-0005-0000-0000-0000914D0000}"/>
    <cellStyle name="Normal 33 6 5" xfId="17965" xr:uid="{00000000-0005-0000-0000-0000924D0000}"/>
    <cellStyle name="Normal 33 6 6" xfId="23548" xr:uid="{00000000-0005-0000-0000-0000934D0000}"/>
    <cellStyle name="Normal 33 6 7" xfId="29131" xr:uid="{00000000-0005-0000-0000-0000944D0000}"/>
    <cellStyle name="Normal 33 7" xfId="1388" xr:uid="{00000000-0005-0000-0000-0000954D0000}"/>
    <cellStyle name="Normal 33 7 2" xfId="4184" xr:uid="{00000000-0005-0000-0000-0000964D0000}"/>
    <cellStyle name="Normal 33 7 2 2" xfId="9776" xr:uid="{00000000-0005-0000-0000-0000974D0000}"/>
    <cellStyle name="Normal 33 7 2 3" xfId="15359" xr:uid="{00000000-0005-0000-0000-0000984D0000}"/>
    <cellStyle name="Normal 33 7 2 4" xfId="20942" xr:uid="{00000000-0005-0000-0000-0000994D0000}"/>
    <cellStyle name="Normal 33 7 2 5" xfId="26525" xr:uid="{00000000-0005-0000-0000-00009A4D0000}"/>
    <cellStyle name="Normal 33 7 2 6" xfId="32108" xr:uid="{00000000-0005-0000-0000-00009B4D0000}"/>
    <cellStyle name="Normal 33 7 3" xfId="6986" xr:uid="{00000000-0005-0000-0000-00009C4D0000}"/>
    <cellStyle name="Normal 33 7 4" xfId="12569" xr:uid="{00000000-0005-0000-0000-00009D4D0000}"/>
    <cellStyle name="Normal 33 7 5" xfId="18152" xr:uid="{00000000-0005-0000-0000-00009E4D0000}"/>
    <cellStyle name="Normal 33 7 6" xfId="23735" xr:uid="{00000000-0005-0000-0000-00009F4D0000}"/>
    <cellStyle name="Normal 33 7 7" xfId="29318" xr:uid="{00000000-0005-0000-0000-0000A04D0000}"/>
    <cellStyle name="Normal 33 8" xfId="1575" xr:uid="{00000000-0005-0000-0000-0000A14D0000}"/>
    <cellStyle name="Normal 33 8 2" xfId="4371" xr:uid="{00000000-0005-0000-0000-0000A24D0000}"/>
    <cellStyle name="Normal 33 8 2 2" xfId="9963" xr:uid="{00000000-0005-0000-0000-0000A34D0000}"/>
    <cellStyle name="Normal 33 8 2 3" xfId="15546" xr:uid="{00000000-0005-0000-0000-0000A44D0000}"/>
    <cellStyle name="Normal 33 8 2 4" xfId="21129" xr:uid="{00000000-0005-0000-0000-0000A54D0000}"/>
    <cellStyle name="Normal 33 8 2 5" xfId="26712" xr:uid="{00000000-0005-0000-0000-0000A64D0000}"/>
    <cellStyle name="Normal 33 8 2 6" xfId="32295" xr:uid="{00000000-0005-0000-0000-0000A74D0000}"/>
    <cellStyle name="Normal 33 8 3" xfId="7173" xr:uid="{00000000-0005-0000-0000-0000A84D0000}"/>
    <cellStyle name="Normal 33 8 4" xfId="12756" xr:uid="{00000000-0005-0000-0000-0000A94D0000}"/>
    <cellStyle name="Normal 33 8 5" xfId="18339" xr:uid="{00000000-0005-0000-0000-0000AA4D0000}"/>
    <cellStyle name="Normal 33 8 6" xfId="23922" xr:uid="{00000000-0005-0000-0000-0000AB4D0000}"/>
    <cellStyle name="Normal 33 8 7" xfId="29505" xr:uid="{00000000-0005-0000-0000-0000AC4D0000}"/>
    <cellStyle name="Normal 33 9" xfId="1762" xr:uid="{00000000-0005-0000-0000-0000AD4D0000}"/>
    <cellStyle name="Normal 33 9 2" xfId="4558" xr:uid="{00000000-0005-0000-0000-0000AE4D0000}"/>
    <cellStyle name="Normal 33 9 2 2" xfId="10150" xr:uid="{00000000-0005-0000-0000-0000AF4D0000}"/>
    <cellStyle name="Normal 33 9 2 3" xfId="15733" xr:uid="{00000000-0005-0000-0000-0000B04D0000}"/>
    <cellStyle name="Normal 33 9 2 4" xfId="21316" xr:uid="{00000000-0005-0000-0000-0000B14D0000}"/>
    <cellStyle name="Normal 33 9 2 5" xfId="26899" xr:uid="{00000000-0005-0000-0000-0000B24D0000}"/>
    <cellStyle name="Normal 33 9 2 6" xfId="32482" xr:uid="{00000000-0005-0000-0000-0000B34D0000}"/>
    <cellStyle name="Normal 33 9 3" xfId="7360" xr:uid="{00000000-0005-0000-0000-0000B44D0000}"/>
    <cellStyle name="Normal 33 9 4" xfId="12943" xr:uid="{00000000-0005-0000-0000-0000B54D0000}"/>
    <cellStyle name="Normal 33 9 5" xfId="18526" xr:uid="{00000000-0005-0000-0000-0000B64D0000}"/>
    <cellStyle name="Normal 33 9 6" xfId="24109" xr:uid="{00000000-0005-0000-0000-0000B74D0000}"/>
    <cellStyle name="Normal 33 9 7" xfId="29692" xr:uid="{00000000-0005-0000-0000-0000B84D0000}"/>
    <cellStyle name="Normal 34" xfId="39" xr:uid="{00000000-0005-0000-0000-0000B94D0000}"/>
    <cellStyle name="Normal 34 10" xfId="1948" xr:uid="{00000000-0005-0000-0000-0000BA4D0000}"/>
    <cellStyle name="Normal 34 10 2" xfId="4744" xr:uid="{00000000-0005-0000-0000-0000BB4D0000}"/>
    <cellStyle name="Normal 34 10 2 2" xfId="10336" xr:uid="{00000000-0005-0000-0000-0000BC4D0000}"/>
    <cellStyle name="Normal 34 10 2 3" xfId="15919" xr:uid="{00000000-0005-0000-0000-0000BD4D0000}"/>
    <cellStyle name="Normal 34 10 2 4" xfId="21502" xr:uid="{00000000-0005-0000-0000-0000BE4D0000}"/>
    <cellStyle name="Normal 34 10 2 5" xfId="27085" xr:uid="{00000000-0005-0000-0000-0000BF4D0000}"/>
    <cellStyle name="Normal 34 10 2 6" xfId="32668" xr:uid="{00000000-0005-0000-0000-0000C04D0000}"/>
    <cellStyle name="Normal 34 10 3" xfId="7546" xr:uid="{00000000-0005-0000-0000-0000C14D0000}"/>
    <cellStyle name="Normal 34 10 4" xfId="13129" xr:uid="{00000000-0005-0000-0000-0000C24D0000}"/>
    <cellStyle name="Normal 34 10 5" xfId="18712" xr:uid="{00000000-0005-0000-0000-0000C34D0000}"/>
    <cellStyle name="Normal 34 10 6" xfId="24295" xr:uid="{00000000-0005-0000-0000-0000C44D0000}"/>
    <cellStyle name="Normal 34 10 7" xfId="29878" xr:uid="{00000000-0005-0000-0000-0000C54D0000}"/>
    <cellStyle name="Normal 34 11" xfId="2135" xr:uid="{00000000-0005-0000-0000-0000C64D0000}"/>
    <cellStyle name="Normal 34 11 2" xfId="4931" xr:uid="{00000000-0005-0000-0000-0000C74D0000}"/>
    <cellStyle name="Normal 34 11 2 2" xfId="10523" xr:uid="{00000000-0005-0000-0000-0000C84D0000}"/>
    <cellStyle name="Normal 34 11 2 3" xfId="16106" xr:uid="{00000000-0005-0000-0000-0000C94D0000}"/>
    <cellStyle name="Normal 34 11 2 4" xfId="21689" xr:uid="{00000000-0005-0000-0000-0000CA4D0000}"/>
    <cellStyle name="Normal 34 11 2 5" xfId="27272" xr:uid="{00000000-0005-0000-0000-0000CB4D0000}"/>
    <cellStyle name="Normal 34 11 2 6" xfId="32855" xr:uid="{00000000-0005-0000-0000-0000CC4D0000}"/>
    <cellStyle name="Normal 34 11 3" xfId="7733" xr:uid="{00000000-0005-0000-0000-0000CD4D0000}"/>
    <cellStyle name="Normal 34 11 4" xfId="13316" xr:uid="{00000000-0005-0000-0000-0000CE4D0000}"/>
    <cellStyle name="Normal 34 11 5" xfId="18899" xr:uid="{00000000-0005-0000-0000-0000CF4D0000}"/>
    <cellStyle name="Normal 34 11 6" xfId="24482" xr:uid="{00000000-0005-0000-0000-0000D04D0000}"/>
    <cellStyle name="Normal 34 11 7" xfId="30065" xr:uid="{00000000-0005-0000-0000-0000D14D0000}"/>
    <cellStyle name="Normal 34 12" xfId="2322" xr:uid="{00000000-0005-0000-0000-0000D24D0000}"/>
    <cellStyle name="Normal 34 12 2" xfId="5118" xr:uid="{00000000-0005-0000-0000-0000D34D0000}"/>
    <cellStyle name="Normal 34 12 2 2" xfId="10710" xr:uid="{00000000-0005-0000-0000-0000D44D0000}"/>
    <cellStyle name="Normal 34 12 2 3" xfId="16293" xr:uid="{00000000-0005-0000-0000-0000D54D0000}"/>
    <cellStyle name="Normal 34 12 2 4" xfId="21876" xr:uid="{00000000-0005-0000-0000-0000D64D0000}"/>
    <cellStyle name="Normal 34 12 2 5" xfId="27459" xr:uid="{00000000-0005-0000-0000-0000D74D0000}"/>
    <cellStyle name="Normal 34 12 2 6" xfId="33042" xr:uid="{00000000-0005-0000-0000-0000D84D0000}"/>
    <cellStyle name="Normal 34 12 3" xfId="7920" xr:uid="{00000000-0005-0000-0000-0000D94D0000}"/>
    <cellStyle name="Normal 34 12 4" xfId="13503" xr:uid="{00000000-0005-0000-0000-0000DA4D0000}"/>
    <cellStyle name="Normal 34 12 5" xfId="19086" xr:uid="{00000000-0005-0000-0000-0000DB4D0000}"/>
    <cellStyle name="Normal 34 12 6" xfId="24669" xr:uid="{00000000-0005-0000-0000-0000DC4D0000}"/>
    <cellStyle name="Normal 34 12 7" xfId="30252" xr:uid="{00000000-0005-0000-0000-0000DD4D0000}"/>
    <cellStyle name="Normal 34 13" xfId="2509" xr:uid="{00000000-0005-0000-0000-0000DE4D0000}"/>
    <cellStyle name="Normal 34 13 2" xfId="5305" xr:uid="{00000000-0005-0000-0000-0000DF4D0000}"/>
    <cellStyle name="Normal 34 13 2 2" xfId="10897" xr:uid="{00000000-0005-0000-0000-0000E04D0000}"/>
    <cellStyle name="Normal 34 13 2 3" xfId="16480" xr:uid="{00000000-0005-0000-0000-0000E14D0000}"/>
    <cellStyle name="Normal 34 13 2 4" xfId="22063" xr:uid="{00000000-0005-0000-0000-0000E24D0000}"/>
    <cellStyle name="Normal 34 13 2 5" xfId="27646" xr:uid="{00000000-0005-0000-0000-0000E34D0000}"/>
    <cellStyle name="Normal 34 13 2 6" xfId="33229" xr:uid="{00000000-0005-0000-0000-0000E44D0000}"/>
    <cellStyle name="Normal 34 13 3" xfId="8107" xr:uid="{00000000-0005-0000-0000-0000E54D0000}"/>
    <cellStyle name="Normal 34 13 4" xfId="13690" xr:uid="{00000000-0005-0000-0000-0000E64D0000}"/>
    <cellStyle name="Normal 34 13 5" xfId="19273" xr:uid="{00000000-0005-0000-0000-0000E74D0000}"/>
    <cellStyle name="Normal 34 13 6" xfId="24856" xr:uid="{00000000-0005-0000-0000-0000E84D0000}"/>
    <cellStyle name="Normal 34 13 7" xfId="30439" xr:uid="{00000000-0005-0000-0000-0000E94D0000}"/>
    <cellStyle name="Normal 34 14" xfId="2696" xr:uid="{00000000-0005-0000-0000-0000EA4D0000}"/>
    <cellStyle name="Normal 34 14 2" xfId="5492" xr:uid="{00000000-0005-0000-0000-0000EB4D0000}"/>
    <cellStyle name="Normal 34 14 2 2" xfId="11084" xr:uid="{00000000-0005-0000-0000-0000EC4D0000}"/>
    <cellStyle name="Normal 34 14 2 3" xfId="16667" xr:uid="{00000000-0005-0000-0000-0000ED4D0000}"/>
    <cellStyle name="Normal 34 14 2 4" xfId="22250" xr:uid="{00000000-0005-0000-0000-0000EE4D0000}"/>
    <cellStyle name="Normal 34 14 2 5" xfId="27833" xr:uid="{00000000-0005-0000-0000-0000EF4D0000}"/>
    <cellStyle name="Normal 34 14 2 6" xfId="33416" xr:uid="{00000000-0005-0000-0000-0000F04D0000}"/>
    <cellStyle name="Normal 34 14 3" xfId="8294" xr:uid="{00000000-0005-0000-0000-0000F14D0000}"/>
    <cellStyle name="Normal 34 14 4" xfId="13877" xr:uid="{00000000-0005-0000-0000-0000F24D0000}"/>
    <cellStyle name="Normal 34 14 5" xfId="19460" xr:uid="{00000000-0005-0000-0000-0000F34D0000}"/>
    <cellStyle name="Normal 34 14 6" xfId="25043" xr:uid="{00000000-0005-0000-0000-0000F44D0000}"/>
    <cellStyle name="Normal 34 14 7" xfId="30626" xr:uid="{00000000-0005-0000-0000-0000F54D0000}"/>
    <cellStyle name="Normal 34 15" xfId="2883" xr:uid="{00000000-0005-0000-0000-0000F64D0000}"/>
    <cellStyle name="Normal 34 15 2" xfId="8481" xr:uid="{00000000-0005-0000-0000-0000F74D0000}"/>
    <cellStyle name="Normal 34 15 3" xfId="14064" xr:uid="{00000000-0005-0000-0000-0000F84D0000}"/>
    <cellStyle name="Normal 34 15 4" xfId="19647" xr:uid="{00000000-0005-0000-0000-0000F94D0000}"/>
    <cellStyle name="Normal 34 15 5" xfId="25230" xr:uid="{00000000-0005-0000-0000-0000FA4D0000}"/>
    <cellStyle name="Normal 34 15 6" xfId="30813" xr:uid="{00000000-0005-0000-0000-0000FB4D0000}"/>
    <cellStyle name="Normal 34 16" xfId="5688" xr:uid="{00000000-0005-0000-0000-0000FC4D0000}"/>
    <cellStyle name="Normal 34 17" xfId="11271" xr:uid="{00000000-0005-0000-0000-0000FD4D0000}"/>
    <cellStyle name="Normal 34 18" xfId="16854" xr:uid="{00000000-0005-0000-0000-0000FE4D0000}"/>
    <cellStyle name="Normal 34 19" xfId="22437" xr:uid="{00000000-0005-0000-0000-0000FF4D0000}"/>
    <cellStyle name="Normal 34 2" xfId="273" xr:uid="{00000000-0005-0000-0000-0000004E0000}"/>
    <cellStyle name="Normal 34 2 2" xfId="1014" xr:uid="{00000000-0005-0000-0000-0000014E0000}"/>
    <cellStyle name="Normal 34 2 2 2" xfId="3812" xr:uid="{00000000-0005-0000-0000-0000024E0000}"/>
    <cellStyle name="Normal 34 2 2 2 2" xfId="9404" xr:uid="{00000000-0005-0000-0000-0000034E0000}"/>
    <cellStyle name="Normal 34 2 2 2 3" xfId="14987" xr:uid="{00000000-0005-0000-0000-0000044E0000}"/>
    <cellStyle name="Normal 34 2 2 2 4" xfId="20570" xr:uid="{00000000-0005-0000-0000-0000054E0000}"/>
    <cellStyle name="Normal 34 2 2 2 5" xfId="26153" xr:uid="{00000000-0005-0000-0000-0000064E0000}"/>
    <cellStyle name="Normal 34 2 2 2 6" xfId="31736" xr:uid="{00000000-0005-0000-0000-0000074E0000}"/>
    <cellStyle name="Normal 34 2 2 3" xfId="6614" xr:uid="{00000000-0005-0000-0000-0000084E0000}"/>
    <cellStyle name="Normal 34 2 2 4" xfId="12197" xr:uid="{00000000-0005-0000-0000-0000094E0000}"/>
    <cellStyle name="Normal 34 2 2 5" xfId="17780" xr:uid="{00000000-0005-0000-0000-00000A4E0000}"/>
    <cellStyle name="Normal 34 2 2 6" xfId="23363" xr:uid="{00000000-0005-0000-0000-00000B4E0000}"/>
    <cellStyle name="Normal 34 2 2 7" xfId="28946" xr:uid="{00000000-0005-0000-0000-00000C4E0000}"/>
    <cellStyle name="Normal 34 2 3" xfId="3071" xr:uid="{00000000-0005-0000-0000-00000D4E0000}"/>
    <cellStyle name="Normal 34 2 3 2" xfId="8665" xr:uid="{00000000-0005-0000-0000-00000E4E0000}"/>
    <cellStyle name="Normal 34 2 3 3" xfId="14248" xr:uid="{00000000-0005-0000-0000-00000F4E0000}"/>
    <cellStyle name="Normal 34 2 3 4" xfId="19831" xr:uid="{00000000-0005-0000-0000-0000104E0000}"/>
    <cellStyle name="Normal 34 2 3 5" xfId="25414" xr:uid="{00000000-0005-0000-0000-0000114E0000}"/>
    <cellStyle name="Normal 34 2 3 6" xfId="30997" xr:uid="{00000000-0005-0000-0000-0000124E0000}"/>
    <cellStyle name="Normal 34 2 4" xfId="5875" xr:uid="{00000000-0005-0000-0000-0000134E0000}"/>
    <cellStyle name="Normal 34 2 5" xfId="11458" xr:uid="{00000000-0005-0000-0000-0000144E0000}"/>
    <cellStyle name="Normal 34 2 6" xfId="17041" xr:uid="{00000000-0005-0000-0000-0000154E0000}"/>
    <cellStyle name="Normal 34 2 7" xfId="22624" xr:uid="{00000000-0005-0000-0000-0000164E0000}"/>
    <cellStyle name="Normal 34 2 8" xfId="28207" xr:uid="{00000000-0005-0000-0000-0000174E0000}"/>
    <cellStyle name="Normal 34 20" xfId="28020" xr:uid="{00000000-0005-0000-0000-0000184E0000}"/>
    <cellStyle name="Normal 34 3" xfId="457" xr:uid="{00000000-0005-0000-0000-0000194E0000}"/>
    <cellStyle name="Normal 34 3 2" xfId="3255" xr:uid="{00000000-0005-0000-0000-00001A4E0000}"/>
    <cellStyle name="Normal 34 3 2 2" xfId="8849" xr:uid="{00000000-0005-0000-0000-00001B4E0000}"/>
    <cellStyle name="Normal 34 3 2 3" xfId="14432" xr:uid="{00000000-0005-0000-0000-00001C4E0000}"/>
    <cellStyle name="Normal 34 3 2 4" xfId="20015" xr:uid="{00000000-0005-0000-0000-00001D4E0000}"/>
    <cellStyle name="Normal 34 3 2 5" xfId="25598" xr:uid="{00000000-0005-0000-0000-00001E4E0000}"/>
    <cellStyle name="Normal 34 3 2 6" xfId="31181" xr:uid="{00000000-0005-0000-0000-00001F4E0000}"/>
    <cellStyle name="Normal 34 3 3" xfId="6059" xr:uid="{00000000-0005-0000-0000-0000204E0000}"/>
    <cellStyle name="Normal 34 3 4" xfId="11642" xr:uid="{00000000-0005-0000-0000-0000214E0000}"/>
    <cellStyle name="Normal 34 3 5" xfId="17225" xr:uid="{00000000-0005-0000-0000-0000224E0000}"/>
    <cellStyle name="Normal 34 3 6" xfId="22808" xr:uid="{00000000-0005-0000-0000-0000234E0000}"/>
    <cellStyle name="Normal 34 3 7" xfId="28391" xr:uid="{00000000-0005-0000-0000-0000244E0000}"/>
    <cellStyle name="Normal 34 4" xfId="644" xr:uid="{00000000-0005-0000-0000-0000254E0000}"/>
    <cellStyle name="Normal 34 4 2" xfId="3442" xr:uid="{00000000-0005-0000-0000-0000264E0000}"/>
    <cellStyle name="Normal 34 4 2 2" xfId="9034" xr:uid="{00000000-0005-0000-0000-0000274E0000}"/>
    <cellStyle name="Normal 34 4 2 3" xfId="14617" xr:uid="{00000000-0005-0000-0000-0000284E0000}"/>
    <cellStyle name="Normal 34 4 2 4" xfId="20200" xr:uid="{00000000-0005-0000-0000-0000294E0000}"/>
    <cellStyle name="Normal 34 4 2 5" xfId="25783" xr:uid="{00000000-0005-0000-0000-00002A4E0000}"/>
    <cellStyle name="Normal 34 4 2 6" xfId="31366" xr:uid="{00000000-0005-0000-0000-00002B4E0000}"/>
    <cellStyle name="Normal 34 4 3" xfId="6244" xr:uid="{00000000-0005-0000-0000-00002C4E0000}"/>
    <cellStyle name="Normal 34 4 4" xfId="11827" xr:uid="{00000000-0005-0000-0000-00002D4E0000}"/>
    <cellStyle name="Normal 34 4 5" xfId="17410" xr:uid="{00000000-0005-0000-0000-00002E4E0000}"/>
    <cellStyle name="Normal 34 4 6" xfId="22993" xr:uid="{00000000-0005-0000-0000-00002F4E0000}"/>
    <cellStyle name="Normal 34 4 7" xfId="28576" xr:uid="{00000000-0005-0000-0000-0000304E0000}"/>
    <cellStyle name="Normal 34 5" xfId="831" xr:uid="{00000000-0005-0000-0000-0000314E0000}"/>
    <cellStyle name="Normal 34 5 2" xfId="3629" xr:uid="{00000000-0005-0000-0000-0000324E0000}"/>
    <cellStyle name="Normal 34 5 2 2" xfId="9221" xr:uid="{00000000-0005-0000-0000-0000334E0000}"/>
    <cellStyle name="Normal 34 5 2 3" xfId="14804" xr:uid="{00000000-0005-0000-0000-0000344E0000}"/>
    <cellStyle name="Normal 34 5 2 4" xfId="20387" xr:uid="{00000000-0005-0000-0000-0000354E0000}"/>
    <cellStyle name="Normal 34 5 2 5" xfId="25970" xr:uid="{00000000-0005-0000-0000-0000364E0000}"/>
    <cellStyle name="Normal 34 5 2 6" xfId="31553" xr:uid="{00000000-0005-0000-0000-0000374E0000}"/>
    <cellStyle name="Normal 34 5 3" xfId="6431" xr:uid="{00000000-0005-0000-0000-0000384E0000}"/>
    <cellStyle name="Normal 34 5 4" xfId="12014" xr:uid="{00000000-0005-0000-0000-0000394E0000}"/>
    <cellStyle name="Normal 34 5 5" xfId="17597" xr:uid="{00000000-0005-0000-0000-00003A4E0000}"/>
    <cellStyle name="Normal 34 5 6" xfId="23180" xr:uid="{00000000-0005-0000-0000-00003B4E0000}"/>
    <cellStyle name="Normal 34 5 7" xfId="28763" xr:uid="{00000000-0005-0000-0000-00003C4E0000}"/>
    <cellStyle name="Normal 34 6" xfId="1198" xr:uid="{00000000-0005-0000-0000-00003D4E0000}"/>
    <cellStyle name="Normal 34 6 2" xfId="3996" xr:uid="{00000000-0005-0000-0000-00003E4E0000}"/>
    <cellStyle name="Normal 34 6 2 2" xfId="9588" xr:uid="{00000000-0005-0000-0000-00003F4E0000}"/>
    <cellStyle name="Normal 34 6 2 3" xfId="15171" xr:uid="{00000000-0005-0000-0000-0000404E0000}"/>
    <cellStyle name="Normal 34 6 2 4" xfId="20754" xr:uid="{00000000-0005-0000-0000-0000414E0000}"/>
    <cellStyle name="Normal 34 6 2 5" xfId="26337" xr:uid="{00000000-0005-0000-0000-0000424E0000}"/>
    <cellStyle name="Normal 34 6 2 6" xfId="31920" xr:uid="{00000000-0005-0000-0000-0000434E0000}"/>
    <cellStyle name="Normal 34 6 3" xfId="6798" xr:uid="{00000000-0005-0000-0000-0000444E0000}"/>
    <cellStyle name="Normal 34 6 4" xfId="12381" xr:uid="{00000000-0005-0000-0000-0000454E0000}"/>
    <cellStyle name="Normal 34 6 5" xfId="17964" xr:uid="{00000000-0005-0000-0000-0000464E0000}"/>
    <cellStyle name="Normal 34 6 6" xfId="23547" xr:uid="{00000000-0005-0000-0000-0000474E0000}"/>
    <cellStyle name="Normal 34 6 7" xfId="29130" xr:uid="{00000000-0005-0000-0000-0000484E0000}"/>
    <cellStyle name="Normal 34 7" xfId="1387" xr:uid="{00000000-0005-0000-0000-0000494E0000}"/>
    <cellStyle name="Normal 34 7 2" xfId="4183" xr:uid="{00000000-0005-0000-0000-00004A4E0000}"/>
    <cellStyle name="Normal 34 7 2 2" xfId="9775" xr:uid="{00000000-0005-0000-0000-00004B4E0000}"/>
    <cellStyle name="Normal 34 7 2 3" xfId="15358" xr:uid="{00000000-0005-0000-0000-00004C4E0000}"/>
    <cellStyle name="Normal 34 7 2 4" xfId="20941" xr:uid="{00000000-0005-0000-0000-00004D4E0000}"/>
    <cellStyle name="Normal 34 7 2 5" xfId="26524" xr:uid="{00000000-0005-0000-0000-00004E4E0000}"/>
    <cellStyle name="Normal 34 7 2 6" xfId="32107" xr:uid="{00000000-0005-0000-0000-00004F4E0000}"/>
    <cellStyle name="Normal 34 7 3" xfId="6985" xr:uid="{00000000-0005-0000-0000-0000504E0000}"/>
    <cellStyle name="Normal 34 7 4" xfId="12568" xr:uid="{00000000-0005-0000-0000-0000514E0000}"/>
    <cellStyle name="Normal 34 7 5" xfId="18151" xr:uid="{00000000-0005-0000-0000-0000524E0000}"/>
    <cellStyle name="Normal 34 7 6" xfId="23734" xr:uid="{00000000-0005-0000-0000-0000534E0000}"/>
    <cellStyle name="Normal 34 7 7" xfId="29317" xr:uid="{00000000-0005-0000-0000-0000544E0000}"/>
    <cellStyle name="Normal 34 8" xfId="1574" xr:uid="{00000000-0005-0000-0000-0000554E0000}"/>
    <cellStyle name="Normal 34 8 2" xfId="4370" xr:uid="{00000000-0005-0000-0000-0000564E0000}"/>
    <cellStyle name="Normal 34 8 2 2" xfId="9962" xr:uid="{00000000-0005-0000-0000-0000574E0000}"/>
    <cellStyle name="Normal 34 8 2 3" xfId="15545" xr:uid="{00000000-0005-0000-0000-0000584E0000}"/>
    <cellStyle name="Normal 34 8 2 4" xfId="21128" xr:uid="{00000000-0005-0000-0000-0000594E0000}"/>
    <cellStyle name="Normal 34 8 2 5" xfId="26711" xr:uid="{00000000-0005-0000-0000-00005A4E0000}"/>
    <cellStyle name="Normal 34 8 2 6" xfId="32294" xr:uid="{00000000-0005-0000-0000-00005B4E0000}"/>
    <cellStyle name="Normal 34 8 3" xfId="7172" xr:uid="{00000000-0005-0000-0000-00005C4E0000}"/>
    <cellStyle name="Normal 34 8 4" xfId="12755" xr:uid="{00000000-0005-0000-0000-00005D4E0000}"/>
    <cellStyle name="Normal 34 8 5" xfId="18338" xr:uid="{00000000-0005-0000-0000-00005E4E0000}"/>
    <cellStyle name="Normal 34 8 6" xfId="23921" xr:uid="{00000000-0005-0000-0000-00005F4E0000}"/>
    <cellStyle name="Normal 34 8 7" xfId="29504" xr:uid="{00000000-0005-0000-0000-0000604E0000}"/>
    <cellStyle name="Normal 34 9" xfId="1761" xr:uid="{00000000-0005-0000-0000-0000614E0000}"/>
    <cellStyle name="Normal 34 9 2" xfId="4557" xr:uid="{00000000-0005-0000-0000-0000624E0000}"/>
    <cellStyle name="Normal 34 9 2 2" xfId="10149" xr:uid="{00000000-0005-0000-0000-0000634E0000}"/>
    <cellStyle name="Normal 34 9 2 3" xfId="15732" xr:uid="{00000000-0005-0000-0000-0000644E0000}"/>
    <cellStyle name="Normal 34 9 2 4" xfId="21315" xr:uid="{00000000-0005-0000-0000-0000654E0000}"/>
    <cellStyle name="Normal 34 9 2 5" xfId="26898" xr:uid="{00000000-0005-0000-0000-0000664E0000}"/>
    <cellStyle name="Normal 34 9 2 6" xfId="32481" xr:uid="{00000000-0005-0000-0000-0000674E0000}"/>
    <cellStyle name="Normal 34 9 3" xfId="7359" xr:uid="{00000000-0005-0000-0000-0000684E0000}"/>
    <cellStyle name="Normal 34 9 4" xfId="12942" xr:uid="{00000000-0005-0000-0000-0000694E0000}"/>
    <cellStyle name="Normal 34 9 5" xfId="18525" xr:uid="{00000000-0005-0000-0000-00006A4E0000}"/>
    <cellStyle name="Normal 34 9 6" xfId="24108" xr:uid="{00000000-0005-0000-0000-00006B4E0000}"/>
    <cellStyle name="Normal 34 9 7" xfId="29691" xr:uid="{00000000-0005-0000-0000-00006C4E0000}"/>
    <cellStyle name="Normal 35" xfId="43" xr:uid="{00000000-0005-0000-0000-00006D4E0000}"/>
    <cellStyle name="Normal 35 10" xfId="1952" xr:uid="{00000000-0005-0000-0000-00006E4E0000}"/>
    <cellStyle name="Normal 35 10 2" xfId="4748" xr:uid="{00000000-0005-0000-0000-00006F4E0000}"/>
    <cellStyle name="Normal 35 10 2 2" xfId="10340" xr:uid="{00000000-0005-0000-0000-0000704E0000}"/>
    <cellStyle name="Normal 35 10 2 3" xfId="15923" xr:uid="{00000000-0005-0000-0000-0000714E0000}"/>
    <cellStyle name="Normal 35 10 2 4" xfId="21506" xr:uid="{00000000-0005-0000-0000-0000724E0000}"/>
    <cellStyle name="Normal 35 10 2 5" xfId="27089" xr:uid="{00000000-0005-0000-0000-0000734E0000}"/>
    <cellStyle name="Normal 35 10 2 6" xfId="32672" xr:uid="{00000000-0005-0000-0000-0000744E0000}"/>
    <cellStyle name="Normal 35 10 3" xfId="7550" xr:uid="{00000000-0005-0000-0000-0000754E0000}"/>
    <cellStyle name="Normal 35 10 4" xfId="13133" xr:uid="{00000000-0005-0000-0000-0000764E0000}"/>
    <cellStyle name="Normal 35 10 5" xfId="18716" xr:uid="{00000000-0005-0000-0000-0000774E0000}"/>
    <cellStyle name="Normal 35 10 6" xfId="24299" xr:uid="{00000000-0005-0000-0000-0000784E0000}"/>
    <cellStyle name="Normal 35 10 7" xfId="29882" xr:uid="{00000000-0005-0000-0000-0000794E0000}"/>
    <cellStyle name="Normal 35 11" xfId="2139" xr:uid="{00000000-0005-0000-0000-00007A4E0000}"/>
    <cellStyle name="Normal 35 11 2" xfId="4935" xr:uid="{00000000-0005-0000-0000-00007B4E0000}"/>
    <cellStyle name="Normal 35 11 2 2" xfId="10527" xr:uid="{00000000-0005-0000-0000-00007C4E0000}"/>
    <cellStyle name="Normal 35 11 2 3" xfId="16110" xr:uid="{00000000-0005-0000-0000-00007D4E0000}"/>
    <cellStyle name="Normal 35 11 2 4" xfId="21693" xr:uid="{00000000-0005-0000-0000-00007E4E0000}"/>
    <cellStyle name="Normal 35 11 2 5" xfId="27276" xr:uid="{00000000-0005-0000-0000-00007F4E0000}"/>
    <cellStyle name="Normal 35 11 2 6" xfId="32859" xr:uid="{00000000-0005-0000-0000-0000804E0000}"/>
    <cellStyle name="Normal 35 11 3" xfId="7737" xr:uid="{00000000-0005-0000-0000-0000814E0000}"/>
    <cellStyle name="Normal 35 11 4" xfId="13320" xr:uid="{00000000-0005-0000-0000-0000824E0000}"/>
    <cellStyle name="Normal 35 11 5" xfId="18903" xr:uid="{00000000-0005-0000-0000-0000834E0000}"/>
    <cellStyle name="Normal 35 11 6" xfId="24486" xr:uid="{00000000-0005-0000-0000-0000844E0000}"/>
    <cellStyle name="Normal 35 11 7" xfId="30069" xr:uid="{00000000-0005-0000-0000-0000854E0000}"/>
    <cellStyle name="Normal 35 12" xfId="2326" xr:uid="{00000000-0005-0000-0000-0000864E0000}"/>
    <cellStyle name="Normal 35 12 2" xfId="5122" xr:uid="{00000000-0005-0000-0000-0000874E0000}"/>
    <cellStyle name="Normal 35 12 2 2" xfId="10714" xr:uid="{00000000-0005-0000-0000-0000884E0000}"/>
    <cellStyle name="Normal 35 12 2 3" xfId="16297" xr:uid="{00000000-0005-0000-0000-0000894E0000}"/>
    <cellStyle name="Normal 35 12 2 4" xfId="21880" xr:uid="{00000000-0005-0000-0000-00008A4E0000}"/>
    <cellStyle name="Normal 35 12 2 5" xfId="27463" xr:uid="{00000000-0005-0000-0000-00008B4E0000}"/>
    <cellStyle name="Normal 35 12 2 6" xfId="33046" xr:uid="{00000000-0005-0000-0000-00008C4E0000}"/>
    <cellStyle name="Normal 35 12 3" xfId="7924" xr:uid="{00000000-0005-0000-0000-00008D4E0000}"/>
    <cellStyle name="Normal 35 12 4" xfId="13507" xr:uid="{00000000-0005-0000-0000-00008E4E0000}"/>
    <cellStyle name="Normal 35 12 5" xfId="19090" xr:uid="{00000000-0005-0000-0000-00008F4E0000}"/>
    <cellStyle name="Normal 35 12 6" xfId="24673" xr:uid="{00000000-0005-0000-0000-0000904E0000}"/>
    <cellStyle name="Normal 35 12 7" xfId="30256" xr:uid="{00000000-0005-0000-0000-0000914E0000}"/>
    <cellStyle name="Normal 35 13" xfId="2513" xr:uid="{00000000-0005-0000-0000-0000924E0000}"/>
    <cellStyle name="Normal 35 13 2" xfId="5309" xr:uid="{00000000-0005-0000-0000-0000934E0000}"/>
    <cellStyle name="Normal 35 13 2 2" xfId="10901" xr:uid="{00000000-0005-0000-0000-0000944E0000}"/>
    <cellStyle name="Normal 35 13 2 3" xfId="16484" xr:uid="{00000000-0005-0000-0000-0000954E0000}"/>
    <cellStyle name="Normal 35 13 2 4" xfId="22067" xr:uid="{00000000-0005-0000-0000-0000964E0000}"/>
    <cellStyle name="Normal 35 13 2 5" xfId="27650" xr:uid="{00000000-0005-0000-0000-0000974E0000}"/>
    <cellStyle name="Normal 35 13 2 6" xfId="33233" xr:uid="{00000000-0005-0000-0000-0000984E0000}"/>
    <cellStyle name="Normal 35 13 3" xfId="8111" xr:uid="{00000000-0005-0000-0000-0000994E0000}"/>
    <cellStyle name="Normal 35 13 4" xfId="13694" xr:uid="{00000000-0005-0000-0000-00009A4E0000}"/>
    <cellStyle name="Normal 35 13 5" xfId="19277" xr:uid="{00000000-0005-0000-0000-00009B4E0000}"/>
    <cellStyle name="Normal 35 13 6" xfId="24860" xr:uid="{00000000-0005-0000-0000-00009C4E0000}"/>
    <cellStyle name="Normal 35 13 7" xfId="30443" xr:uid="{00000000-0005-0000-0000-00009D4E0000}"/>
    <cellStyle name="Normal 35 14" xfId="2700" xr:uid="{00000000-0005-0000-0000-00009E4E0000}"/>
    <cellStyle name="Normal 35 14 2" xfId="5496" xr:uid="{00000000-0005-0000-0000-00009F4E0000}"/>
    <cellStyle name="Normal 35 14 2 2" xfId="11088" xr:uid="{00000000-0005-0000-0000-0000A04E0000}"/>
    <cellStyle name="Normal 35 14 2 3" xfId="16671" xr:uid="{00000000-0005-0000-0000-0000A14E0000}"/>
    <cellStyle name="Normal 35 14 2 4" xfId="22254" xr:uid="{00000000-0005-0000-0000-0000A24E0000}"/>
    <cellStyle name="Normal 35 14 2 5" xfId="27837" xr:uid="{00000000-0005-0000-0000-0000A34E0000}"/>
    <cellStyle name="Normal 35 14 2 6" xfId="33420" xr:uid="{00000000-0005-0000-0000-0000A44E0000}"/>
    <cellStyle name="Normal 35 14 3" xfId="8298" xr:uid="{00000000-0005-0000-0000-0000A54E0000}"/>
    <cellStyle name="Normal 35 14 4" xfId="13881" xr:uid="{00000000-0005-0000-0000-0000A64E0000}"/>
    <cellStyle name="Normal 35 14 5" xfId="19464" xr:uid="{00000000-0005-0000-0000-0000A74E0000}"/>
    <cellStyle name="Normal 35 14 6" xfId="25047" xr:uid="{00000000-0005-0000-0000-0000A84E0000}"/>
    <cellStyle name="Normal 35 14 7" xfId="30630" xr:uid="{00000000-0005-0000-0000-0000A94E0000}"/>
    <cellStyle name="Normal 35 15" xfId="2887" xr:uid="{00000000-0005-0000-0000-0000AA4E0000}"/>
    <cellStyle name="Normal 35 15 2" xfId="8485" xr:uid="{00000000-0005-0000-0000-0000AB4E0000}"/>
    <cellStyle name="Normal 35 15 3" xfId="14068" xr:uid="{00000000-0005-0000-0000-0000AC4E0000}"/>
    <cellStyle name="Normal 35 15 4" xfId="19651" xr:uid="{00000000-0005-0000-0000-0000AD4E0000}"/>
    <cellStyle name="Normal 35 15 5" xfId="25234" xr:uid="{00000000-0005-0000-0000-0000AE4E0000}"/>
    <cellStyle name="Normal 35 15 6" xfId="30817" xr:uid="{00000000-0005-0000-0000-0000AF4E0000}"/>
    <cellStyle name="Normal 35 16" xfId="5692" xr:uid="{00000000-0005-0000-0000-0000B04E0000}"/>
    <cellStyle name="Normal 35 17" xfId="11275" xr:uid="{00000000-0005-0000-0000-0000B14E0000}"/>
    <cellStyle name="Normal 35 18" xfId="16858" xr:uid="{00000000-0005-0000-0000-0000B24E0000}"/>
    <cellStyle name="Normal 35 19" xfId="22441" xr:uid="{00000000-0005-0000-0000-0000B34E0000}"/>
    <cellStyle name="Normal 35 2" xfId="277" xr:uid="{00000000-0005-0000-0000-0000B44E0000}"/>
    <cellStyle name="Normal 35 2 2" xfId="1018" xr:uid="{00000000-0005-0000-0000-0000B54E0000}"/>
    <cellStyle name="Normal 35 2 2 2" xfId="3816" xr:uid="{00000000-0005-0000-0000-0000B64E0000}"/>
    <cellStyle name="Normal 35 2 2 2 2" xfId="9408" xr:uid="{00000000-0005-0000-0000-0000B74E0000}"/>
    <cellStyle name="Normal 35 2 2 2 3" xfId="14991" xr:uid="{00000000-0005-0000-0000-0000B84E0000}"/>
    <cellStyle name="Normal 35 2 2 2 4" xfId="20574" xr:uid="{00000000-0005-0000-0000-0000B94E0000}"/>
    <cellStyle name="Normal 35 2 2 2 5" xfId="26157" xr:uid="{00000000-0005-0000-0000-0000BA4E0000}"/>
    <cellStyle name="Normal 35 2 2 2 6" xfId="31740" xr:uid="{00000000-0005-0000-0000-0000BB4E0000}"/>
    <cellStyle name="Normal 35 2 2 3" xfId="6618" xr:uid="{00000000-0005-0000-0000-0000BC4E0000}"/>
    <cellStyle name="Normal 35 2 2 4" xfId="12201" xr:uid="{00000000-0005-0000-0000-0000BD4E0000}"/>
    <cellStyle name="Normal 35 2 2 5" xfId="17784" xr:uid="{00000000-0005-0000-0000-0000BE4E0000}"/>
    <cellStyle name="Normal 35 2 2 6" xfId="23367" xr:uid="{00000000-0005-0000-0000-0000BF4E0000}"/>
    <cellStyle name="Normal 35 2 2 7" xfId="28950" xr:uid="{00000000-0005-0000-0000-0000C04E0000}"/>
    <cellStyle name="Normal 35 2 3" xfId="3075" xr:uid="{00000000-0005-0000-0000-0000C14E0000}"/>
    <cellStyle name="Normal 35 2 3 2" xfId="8669" xr:uid="{00000000-0005-0000-0000-0000C24E0000}"/>
    <cellStyle name="Normal 35 2 3 3" xfId="14252" xr:uid="{00000000-0005-0000-0000-0000C34E0000}"/>
    <cellStyle name="Normal 35 2 3 4" xfId="19835" xr:uid="{00000000-0005-0000-0000-0000C44E0000}"/>
    <cellStyle name="Normal 35 2 3 5" xfId="25418" xr:uid="{00000000-0005-0000-0000-0000C54E0000}"/>
    <cellStyle name="Normal 35 2 3 6" xfId="31001" xr:uid="{00000000-0005-0000-0000-0000C64E0000}"/>
    <cellStyle name="Normal 35 2 4" xfId="5879" xr:uid="{00000000-0005-0000-0000-0000C74E0000}"/>
    <cellStyle name="Normal 35 2 5" xfId="11462" xr:uid="{00000000-0005-0000-0000-0000C84E0000}"/>
    <cellStyle name="Normal 35 2 6" xfId="17045" xr:uid="{00000000-0005-0000-0000-0000C94E0000}"/>
    <cellStyle name="Normal 35 2 7" xfId="22628" xr:uid="{00000000-0005-0000-0000-0000CA4E0000}"/>
    <cellStyle name="Normal 35 2 8" xfId="28211" xr:uid="{00000000-0005-0000-0000-0000CB4E0000}"/>
    <cellStyle name="Normal 35 20" xfId="28024" xr:uid="{00000000-0005-0000-0000-0000CC4E0000}"/>
    <cellStyle name="Normal 35 3" xfId="461" xr:uid="{00000000-0005-0000-0000-0000CD4E0000}"/>
    <cellStyle name="Normal 35 3 2" xfId="3259" xr:uid="{00000000-0005-0000-0000-0000CE4E0000}"/>
    <cellStyle name="Normal 35 3 2 2" xfId="8853" xr:uid="{00000000-0005-0000-0000-0000CF4E0000}"/>
    <cellStyle name="Normal 35 3 2 3" xfId="14436" xr:uid="{00000000-0005-0000-0000-0000D04E0000}"/>
    <cellStyle name="Normal 35 3 2 4" xfId="20019" xr:uid="{00000000-0005-0000-0000-0000D14E0000}"/>
    <cellStyle name="Normal 35 3 2 5" xfId="25602" xr:uid="{00000000-0005-0000-0000-0000D24E0000}"/>
    <cellStyle name="Normal 35 3 2 6" xfId="31185" xr:uid="{00000000-0005-0000-0000-0000D34E0000}"/>
    <cellStyle name="Normal 35 3 3" xfId="6063" xr:uid="{00000000-0005-0000-0000-0000D44E0000}"/>
    <cellStyle name="Normal 35 3 4" xfId="11646" xr:uid="{00000000-0005-0000-0000-0000D54E0000}"/>
    <cellStyle name="Normal 35 3 5" xfId="17229" xr:uid="{00000000-0005-0000-0000-0000D64E0000}"/>
    <cellStyle name="Normal 35 3 6" xfId="22812" xr:uid="{00000000-0005-0000-0000-0000D74E0000}"/>
    <cellStyle name="Normal 35 3 7" xfId="28395" xr:uid="{00000000-0005-0000-0000-0000D84E0000}"/>
    <cellStyle name="Normal 35 4" xfId="648" xr:uid="{00000000-0005-0000-0000-0000D94E0000}"/>
    <cellStyle name="Normal 35 4 2" xfId="3446" xr:uid="{00000000-0005-0000-0000-0000DA4E0000}"/>
    <cellStyle name="Normal 35 4 2 2" xfId="9038" xr:uid="{00000000-0005-0000-0000-0000DB4E0000}"/>
    <cellStyle name="Normal 35 4 2 3" xfId="14621" xr:uid="{00000000-0005-0000-0000-0000DC4E0000}"/>
    <cellStyle name="Normal 35 4 2 4" xfId="20204" xr:uid="{00000000-0005-0000-0000-0000DD4E0000}"/>
    <cellStyle name="Normal 35 4 2 5" xfId="25787" xr:uid="{00000000-0005-0000-0000-0000DE4E0000}"/>
    <cellStyle name="Normal 35 4 2 6" xfId="31370" xr:uid="{00000000-0005-0000-0000-0000DF4E0000}"/>
    <cellStyle name="Normal 35 4 3" xfId="6248" xr:uid="{00000000-0005-0000-0000-0000E04E0000}"/>
    <cellStyle name="Normal 35 4 4" xfId="11831" xr:uid="{00000000-0005-0000-0000-0000E14E0000}"/>
    <cellStyle name="Normal 35 4 5" xfId="17414" xr:uid="{00000000-0005-0000-0000-0000E24E0000}"/>
    <cellStyle name="Normal 35 4 6" xfId="22997" xr:uid="{00000000-0005-0000-0000-0000E34E0000}"/>
    <cellStyle name="Normal 35 4 7" xfId="28580" xr:uid="{00000000-0005-0000-0000-0000E44E0000}"/>
    <cellStyle name="Normal 35 5" xfId="835" xr:uid="{00000000-0005-0000-0000-0000E54E0000}"/>
    <cellStyle name="Normal 35 5 2" xfId="3633" xr:uid="{00000000-0005-0000-0000-0000E64E0000}"/>
    <cellStyle name="Normal 35 5 2 2" xfId="9225" xr:uid="{00000000-0005-0000-0000-0000E74E0000}"/>
    <cellStyle name="Normal 35 5 2 3" xfId="14808" xr:uid="{00000000-0005-0000-0000-0000E84E0000}"/>
    <cellStyle name="Normal 35 5 2 4" xfId="20391" xr:uid="{00000000-0005-0000-0000-0000E94E0000}"/>
    <cellStyle name="Normal 35 5 2 5" xfId="25974" xr:uid="{00000000-0005-0000-0000-0000EA4E0000}"/>
    <cellStyle name="Normal 35 5 2 6" xfId="31557" xr:uid="{00000000-0005-0000-0000-0000EB4E0000}"/>
    <cellStyle name="Normal 35 5 3" xfId="6435" xr:uid="{00000000-0005-0000-0000-0000EC4E0000}"/>
    <cellStyle name="Normal 35 5 4" xfId="12018" xr:uid="{00000000-0005-0000-0000-0000ED4E0000}"/>
    <cellStyle name="Normal 35 5 5" xfId="17601" xr:uid="{00000000-0005-0000-0000-0000EE4E0000}"/>
    <cellStyle name="Normal 35 5 6" xfId="23184" xr:uid="{00000000-0005-0000-0000-0000EF4E0000}"/>
    <cellStyle name="Normal 35 5 7" xfId="28767" xr:uid="{00000000-0005-0000-0000-0000F04E0000}"/>
    <cellStyle name="Normal 35 6" xfId="1202" xr:uid="{00000000-0005-0000-0000-0000F14E0000}"/>
    <cellStyle name="Normal 35 6 2" xfId="4000" xr:uid="{00000000-0005-0000-0000-0000F24E0000}"/>
    <cellStyle name="Normal 35 6 2 2" xfId="9592" xr:uid="{00000000-0005-0000-0000-0000F34E0000}"/>
    <cellStyle name="Normal 35 6 2 3" xfId="15175" xr:uid="{00000000-0005-0000-0000-0000F44E0000}"/>
    <cellStyle name="Normal 35 6 2 4" xfId="20758" xr:uid="{00000000-0005-0000-0000-0000F54E0000}"/>
    <cellStyle name="Normal 35 6 2 5" xfId="26341" xr:uid="{00000000-0005-0000-0000-0000F64E0000}"/>
    <cellStyle name="Normal 35 6 2 6" xfId="31924" xr:uid="{00000000-0005-0000-0000-0000F74E0000}"/>
    <cellStyle name="Normal 35 6 3" xfId="6802" xr:uid="{00000000-0005-0000-0000-0000F84E0000}"/>
    <cellStyle name="Normal 35 6 4" xfId="12385" xr:uid="{00000000-0005-0000-0000-0000F94E0000}"/>
    <cellStyle name="Normal 35 6 5" xfId="17968" xr:uid="{00000000-0005-0000-0000-0000FA4E0000}"/>
    <cellStyle name="Normal 35 6 6" xfId="23551" xr:uid="{00000000-0005-0000-0000-0000FB4E0000}"/>
    <cellStyle name="Normal 35 6 7" xfId="29134" xr:uid="{00000000-0005-0000-0000-0000FC4E0000}"/>
    <cellStyle name="Normal 35 7" xfId="1391" xr:uid="{00000000-0005-0000-0000-0000FD4E0000}"/>
    <cellStyle name="Normal 35 7 2" xfId="4187" xr:uid="{00000000-0005-0000-0000-0000FE4E0000}"/>
    <cellStyle name="Normal 35 7 2 2" xfId="9779" xr:uid="{00000000-0005-0000-0000-0000FF4E0000}"/>
    <cellStyle name="Normal 35 7 2 3" xfId="15362" xr:uid="{00000000-0005-0000-0000-0000004F0000}"/>
    <cellStyle name="Normal 35 7 2 4" xfId="20945" xr:uid="{00000000-0005-0000-0000-0000014F0000}"/>
    <cellStyle name="Normal 35 7 2 5" xfId="26528" xr:uid="{00000000-0005-0000-0000-0000024F0000}"/>
    <cellStyle name="Normal 35 7 2 6" xfId="32111" xr:uid="{00000000-0005-0000-0000-0000034F0000}"/>
    <cellStyle name="Normal 35 7 3" xfId="6989" xr:uid="{00000000-0005-0000-0000-0000044F0000}"/>
    <cellStyle name="Normal 35 7 4" xfId="12572" xr:uid="{00000000-0005-0000-0000-0000054F0000}"/>
    <cellStyle name="Normal 35 7 5" xfId="18155" xr:uid="{00000000-0005-0000-0000-0000064F0000}"/>
    <cellStyle name="Normal 35 7 6" xfId="23738" xr:uid="{00000000-0005-0000-0000-0000074F0000}"/>
    <cellStyle name="Normal 35 7 7" xfId="29321" xr:uid="{00000000-0005-0000-0000-0000084F0000}"/>
    <cellStyle name="Normal 35 8" xfId="1578" xr:uid="{00000000-0005-0000-0000-0000094F0000}"/>
    <cellStyle name="Normal 35 8 2" xfId="4374" xr:uid="{00000000-0005-0000-0000-00000A4F0000}"/>
    <cellStyle name="Normal 35 8 2 2" xfId="9966" xr:uid="{00000000-0005-0000-0000-00000B4F0000}"/>
    <cellStyle name="Normal 35 8 2 3" xfId="15549" xr:uid="{00000000-0005-0000-0000-00000C4F0000}"/>
    <cellStyle name="Normal 35 8 2 4" xfId="21132" xr:uid="{00000000-0005-0000-0000-00000D4F0000}"/>
    <cellStyle name="Normal 35 8 2 5" xfId="26715" xr:uid="{00000000-0005-0000-0000-00000E4F0000}"/>
    <cellStyle name="Normal 35 8 2 6" xfId="32298" xr:uid="{00000000-0005-0000-0000-00000F4F0000}"/>
    <cellStyle name="Normal 35 8 3" xfId="7176" xr:uid="{00000000-0005-0000-0000-0000104F0000}"/>
    <cellStyle name="Normal 35 8 4" xfId="12759" xr:uid="{00000000-0005-0000-0000-0000114F0000}"/>
    <cellStyle name="Normal 35 8 5" xfId="18342" xr:uid="{00000000-0005-0000-0000-0000124F0000}"/>
    <cellStyle name="Normal 35 8 6" xfId="23925" xr:uid="{00000000-0005-0000-0000-0000134F0000}"/>
    <cellStyle name="Normal 35 8 7" xfId="29508" xr:uid="{00000000-0005-0000-0000-0000144F0000}"/>
    <cellStyle name="Normal 35 9" xfId="1765" xr:uid="{00000000-0005-0000-0000-0000154F0000}"/>
    <cellStyle name="Normal 35 9 2" xfId="4561" xr:uid="{00000000-0005-0000-0000-0000164F0000}"/>
    <cellStyle name="Normal 35 9 2 2" xfId="10153" xr:uid="{00000000-0005-0000-0000-0000174F0000}"/>
    <cellStyle name="Normal 35 9 2 3" xfId="15736" xr:uid="{00000000-0005-0000-0000-0000184F0000}"/>
    <cellStyle name="Normal 35 9 2 4" xfId="21319" xr:uid="{00000000-0005-0000-0000-0000194F0000}"/>
    <cellStyle name="Normal 35 9 2 5" xfId="26902" xr:uid="{00000000-0005-0000-0000-00001A4F0000}"/>
    <cellStyle name="Normal 35 9 2 6" xfId="32485" xr:uid="{00000000-0005-0000-0000-00001B4F0000}"/>
    <cellStyle name="Normal 35 9 3" xfId="7363" xr:uid="{00000000-0005-0000-0000-00001C4F0000}"/>
    <cellStyle name="Normal 35 9 4" xfId="12946" xr:uid="{00000000-0005-0000-0000-00001D4F0000}"/>
    <cellStyle name="Normal 35 9 5" xfId="18529" xr:uid="{00000000-0005-0000-0000-00001E4F0000}"/>
    <cellStyle name="Normal 35 9 6" xfId="24112" xr:uid="{00000000-0005-0000-0000-00001F4F0000}"/>
    <cellStyle name="Normal 35 9 7" xfId="29695" xr:uid="{00000000-0005-0000-0000-0000204F0000}"/>
    <cellStyle name="Normal 36" xfId="54" xr:uid="{00000000-0005-0000-0000-0000214F0000}"/>
    <cellStyle name="Normal 36 10" xfId="1963" xr:uid="{00000000-0005-0000-0000-0000224F0000}"/>
    <cellStyle name="Normal 36 10 2" xfId="4759" xr:uid="{00000000-0005-0000-0000-0000234F0000}"/>
    <cellStyle name="Normal 36 10 2 2" xfId="10351" xr:uid="{00000000-0005-0000-0000-0000244F0000}"/>
    <cellStyle name="Normal 36 10 2 3" xfId="15934" xr:uid="{00000000-0005-0000-0000-0000254F0000}"/>
    <cellStyle name="Normal 36 10 2 4" xfId="21517" xr:uid="{00000000-0005-0000-0000-0000264F0000}"/>
    <cellStyle name="Normal 36 10 2 5" xfId="27100" xr:uid="{00000000-0005-0000-0000-0000274F0000}"/>
    <cellStyle name="Normal 36 10 2 6" xfId="32683" xr:uid="{00000000-0005-0000-0000-0000284F0000}"/>
    <cellStyle name="Normal 36 10 3" xfId="7561" xr:uid="{00000000-0005-0000-0000-0000294F0000}"/>
    <cellStyle name="Normal 36 10 4" xfId="13144" xr:uid="{00000000-0005-0000-0000-00002A4F0000}"/>
    <cellStyle name="Normal 36 10 5" xfId="18727" xr:uid="{00000000-0005-0000-0000-00002B4F0000}"/>
    <cellStyle name="Normal 36 10 6" xfId="24310" xr:uid="{00000000-0005-0000-0000-00002C4F0000}"/>
    <cellStyle name="Normal 36 10 7" xfId="29893" xr:uid="{00000000-0005-0000-0000-00002D4F0000}"/>
    <cellStyle name="Normal 36 11" xfId="2150" xr:uid="{00000000-0005-0000-0000-00002E4F0000}"/>
    <cellStyle name="Normal 36 11 2" xfId="4946" xr:uid="{00000000-0005-0000-0000-00002F4F0000}"/>
    <cellStyle name="Normal 36 11 2 2" xfId="10538" xr:uid="{00000000-0005-0000-0000-0000304F0000}"/>
    <cellStyle name="Normal 36 11 2 3" xfId="16121" xr:uid="{00000000-0005-0000-0000-0000314F0000}"/>
    <cellStyle name="Normal 36 11 2 4" xfId="21704" xr:uid="{00000000-0005-0000-0000-0000324F0000}"/>
    <cellStyle name="Normal 36 11 2 5" xfId="27287" xr:uid="{00000000-0005-0000-0000-0000334F0000}"/>
    <cellStyle name="Normal 36 11 2 6" xfId="32870" xr:uid="{00000000-0005-0000-0000-0000344F0000}"/>
    <cellStyle name="Normal 36 11 3" xfId="7748" xr:uid="{00000000-0005-0000-0000-0000354F0000}"/>
    <cellStyle name="Normal 36 11 4" xfId="13331" xr:uid="{00000000-0005-0000-0000-0000364F0000}"/>
    <cellStyle name="Normal 36 11 5" xfId="18914" xr:uid="{00000000-0005-0000-0000-0000374F0000}"/>
    <cellStyle name="Normal 36 11 6" xfId="24497" xr:uid="{00000000-0005-0000-0000-0000384F0000}"/>
    <cellStyle name="Normal 36 11 7" xfId="30080" xr:uid="{00000000-0005-0000-0000-0000394F0000}"/>
    <cellStyle name="Normal 36 12" xfId="2337" xr:uid="{00000000-0005-0000-0000-00003A4F0000}"/>
    <cellStyle name="Normal 36 12 2" xfId="5133" xr:uid="{00000000-0005-0000-0000-00003B4F0000}"/>
    <cellStyle name="Normal 36 12 2 2" xfId="10725" xr:uid="{00000000-0005-0000-0000-00003C4F0000}"/>
    <cellStyle name="Normal 36 12 2 3" xfId="16308" xr:uid="{00000000-0005-0000-0000-00003D4F0000}"/>
    <cellStyle name="Normal 36 12 2 4" xfId="21891" xr:uid="{00000000-0005-0000-0000-00003E4F0000}"/>
    <cellStyle name="Normal 36 12 2 5" xfId="27474" xr:uid="{00000000-0005-0000-0000-00003F4F0000}"/>
    <cellStyle name="Normal 36 12 2 6" xfId="33057" xr:uid="{00000000-0005-0000-0000-0000404F0000}"/>
    <cellStyle name="Normal 36 12 3" xfId="7935" xr:uid="{00000000-0005-0000-0000-0000414F0000}"/>
    <cellStyle name="Normal 36 12 4" xfId="13518" xr:uid="{00000000-0005-0000-0000-0000424F0000}"/>
    <cellStyle name="Normal 36 12 5" xfId="19101" xr:uid="{00000000-0005-0000-0000-0000434F0000}"/>
    <cellStyle name="Normal 36 12 6" xfId="24684" xr:uid="{00000000-0005-0000-0000-0000444F0000}"/>
    <cellStyle name="Normal 36 12 7" xfId="30267" xr:uid="{00000000-0005-0000-0000-0000454F0000}"/>
    <cellStyle name="Normal 36 13" xfId="2524" xr:uid="{00000000-0005-0000-0000-0000464F0000}"/>
    <cellStyle name="Normal 36 13 2" xfId="5320" xr:uid="{00000000-0005-0000-0000-0000474F0000}"/>
    <cellStyle name="Normal 36 13 2 2" xfId="10912" xr:uid="{00000000-0005-0000-0000-0000484F0000}"/>
    <cellStyle name="Normal 36 13 2 3" xfId="16495" xr:uid="{00000000-0005-0000-0000-0000494F0000}"/>
    <cellStyle name="Normal 36 13 2 4" xfId="22078" xr:uid="{00000000-0005-0000-0000-00004A4F0000}"/>
    <cellStyle name="Normal 36 13 2 5" xfId="27661" xr:uid="{00000000-0005-0000-0000-00004B4F0000}"/>
    <cellStyle name="Normal 36 13 2 6" xfId="33244" xr:uid="{00000000-0005-0000-0000-00004C4F0000}"/>
    <cellStyle name="Normal 36 13 3" xfId="8122" xr:uid="{00000000-0005-0000-0000-00004D4F0000}"/>
    <cellStyle name="Normal 36 13 4" xfId="13705" xr:uid="{00000000-0005-0000-0000-00004E4F0000}"/>
    <cellStyle name="Normal 36 13 5" xfId="19288" xr:uid="{00000000-0005-0000-0000-00004F4F0000}"/>
    <cellStyle name="Normal 36 13 6" xfId="24871" xr:uid="{00000000-0005-0000-0000-0000504F0000}"/>
    <cellStyle name="Normal 36 13 7" xfId="30454" xr:uid="{00000000-0005-0000-0000-0000514F0000}"/>
    <cellStyle name="Normal 36 14" xfId="2711" xr:uid="{00000000-0005-0000-0000-0000524F0000}"/>
    <cellStyle name="Normal 36 14 2" xfId="5507" xr:uid="{00000000-0005-0000-0000-0000534F0000}"/>
    <cellStyle name="Normal 36 14 2 2" xfId="11099" xr:uid="{00000000-0005-0000-0000-0000544F0000}"/>
    <cellStyle name="Normal 36 14 2 3" xfId="16682" xr:uid="{00000000-0005-0000-0000-0000554F0000}"/>
    <cellStyle name="Normal 36 14 2 4" xfId="22265" xr:uid="{00000000-0005-0000-0000-0000564F0000}"/>
    <cellStyle name="Normal 36 14 2 5" xfId="27848" xr:uid="{00000000-0005-0000-0000-0000574F0000}"/>
    <cellStyle name="Normal 36 14 2 6" xfId="33431" xr:uid="{00000000-0005-0000-0000-0000584F0000}"/>
    <cellStyle name="Normal 36 14 3" xfId="8309" xr:uid="{00000000-0005-0000-0000-0000594F0000}"/>
    <cellStyle name="Normal 36 14 4" xfId="13892" xr:uid="{00000000-0005-0000-0000-00005A4F0000}"/>
    <cellStyle name="Normal 36 14 5" xfId="19475" xr:uid="{00000000-0005-0000-0000-00005B4F0000}"/>
    <cellStyle name="Normal 36 14 6" xfId="25058" xr:uid="{00000000-0005-0000-0000-00005C4F0000}"/>
    <cellStyle name="Normal 36 14 7" xfId="30641" xr:uid="{00000000-0005-0000-0000-00005D4F0000}"/>
    <cellStyle name="Normal 36 15" xfId="2898" xr:uid="{00000000-0005-0000-0000-00005E4F0000}"/>
    <cellStyle name="Normal 36 15 2" xfId="8496" xr:uid="{00000000-0005-0000-0000-00005F4F0000}"/>
    <cellStyle name="Normal 36 15 3" xfId="14079" xr:uid="{00000000-0005-0000-0000-0000604F0000}"/>
    <cellStyle name="Normal 36 15 4" xfId="19662" xr:uid="{00000000-0005-0000-0000-0000614F0000}"/>
    <cellStyle name="Normal 36 15 5" xfId="25245" xr:uid="{00000000-0005-0000-0000-0000624F0000}"/>
    <cellStyle name="Normal 36 15 6" xfId="30828" xr:uid="{00000000-0005-0000-0000-0000634F0000}"/>
    <cellStyle name="Normal 36 16" xfId="5703" xr:uid="{00000000-0005-0000-0000-0000644F0000}"/>
    <cellStyle name="Normal 36 17" xfId="11286" xr:uid="{00000000-0005-0000-0000-0000654F0000}"/>
    <cellStyle name="Normal 36 18" xfId="16869" xr:uid="{00000000-0005-0000-0000-0000664F0000}"/>
    <cellStyle name="Normal 36 19" xfId="22452" xr:uid="{00000000-0005-0000-0000-0000674F0000}"/>
    <cellStyle name="Normal 36 2" xfId="288" xr:uid="{00000000-0005-0000-0000-0000684F0000}"/>
    <cellStyle name="Normal 36 2 2" xfId="1029" xr:uid="{00000000-0005-0000-0000-0000694F0000}"/>
    <cellStyle name="Normal 36 2 2 2" xfId="3827" xr:uid="{00000000-0005-0000-0000-00006A4F0000}"/>
    <cellStyle name="Normal 36 2 2 2 2" xfId="9419" xr:uid="{00000000-0005-0000-0000-00006B4F0000}"/>
    <cellStyle name="Normal 36 2 2 2 3" xfId="15002" xr:uid="{00000000-0005-0000-0000-00006C4F0000}"/>
    <cellStyle name="Normal 36 2 2 2 4" xfId="20585" xr:uid="{00000000-0005-0000-0000-00006D4F0000}"/>
    <cellStyle name="Normal 36 2 2 2 5" xfId="26168" xr:uid="{00000000-0005-0000-0000-00006E4F0000}"/>
    <cellStyle name="Normal 36 2 2 2 6" xfId="31751" xr:uid="{00000000-0005-0000-0000-00006F4F0000}"/>
    <cellStyle name="Normal 36 2 2 3" xfId="6629" xr:uid="{00000000-0005-0000-0000-0000704F0000}"/>
    <cellStyle name="Normal 36 2 2 4" xfId="12212" xr:uid="{00000000-0005-0000-0000-0000714F0000}"/>
    <cellStyle name="Normal 36 2 2 5" xfId="17795" xr:uid="{00000000-0005-0000-0000-0000724F0000}"/>
    <cellStyle name="Normal 36 2 2 6" xfId="23378" xr:uid="{00000000-0005-0000-0000-0000734F0000}"/>
    <cellStyle name="Normal 36 2 2 7" xfId="28961" xr:uid="{00000000-0005-0000-0000-0000744F0000}"/>
    <cellStyle name="Normal 36 2 3" xfId="3086" xr:uid="{00000000-0005-0000-0000-0000754F0000}"/>
    <cellStyle name="Normal 36 2 3 2" xfId="8680" xr:uid="{00000000-0005-0000-0000-0000764F0000}"/>
    <cellStyle name="Normal 36 2 3 3" xfId="14263" xr:uid="{00000000-0005-0000-0000-0000774F0000}"/>
    <cellStyle name="Normal 36 2 3 4" xfId="19846" xr:uid="{00000000-0005-0000-0000-0000784F0000}"/>
    <cellStyle name="Normal 36 2 3 5" xfId="25429" xr:uid="{00000000-0005-0000-0000-0000794F0000}"/>
    <cellStyle name="Normal 36 2 3 6" xfId="31012" xr:uid="{00000000-0005-0000-0000-00007A4F0000}"/>
    <cellStyle name="Normal 36 2 4" xfId="5890" xr:uid="{00000000-0005-0000-0000-00007B4F0000}"/>
    <cellStyle name="Normal 36 2 5" xfId="11473" xr:uid="{00000000-0005-0000-0000-00007C4F0000}"/>
    <cellStyle name="Normal 36 2 6" xfId="17056" xr:uid="{00000000-0005-0000-0000-00007D4F0000}"/>
    <cellStyle name="Normal 36 2 7" xfId="22639" xr:uid="{00000000-0005-0000-0000-00007E4F0000}"/>
    <cellStyle name="Normal 36 2 8" xfId="28222" xr:uid="{00000000-0005-0000-0000-00007F4F0000}"/>
    <cellStyle name="Normal 36 20" xfId="28035" xr:uid="{00000000-0005-0000-0000-0000804F0000}"/>
    <cellStyle name="Normal 36 3" xfId="472" xr:uid="{00000000-0005-0000-0000-0000814F0000}"/>
    <cellStyle name="Normal 36 3 2" xfId="3270" xr:uid="{00000000-0005-0000-0000-0000824F0000}"/>
    <cellStyle name="Normal 36 3 2 2" xfId="8864" xr:uid="{00000000-0005-0000-0000-0000834F0000}"/>
    <cellStyle name="Normal 36 3 2 3" xfId="14447" xr:uid="{00000000-0005-0000-0000-0000844F0000}"/>
    <cellStyle name="Normal 36 3 2 4" xfId="20030" xr:uid="{00000000-0005-0000-0000-0000854F0000}"/>
    <cellStyle name="Normal 36 3 2 5" xfId="25613" xr:uid="{00000000-0005-0000-0000-0000864F0000}"/>
    <cellStyle name="Normal 36 3 2 6" xfId="31196" xr:uid="{00000000-0005-0000-0000-0000874F0000}"/>
    <cellStyle name="Normal 36 3 3" xfId="6074" xr:uid="{00000000-0005-0000-0000-0000884F0000}"/>
    <cellStyle name="Normal 36 3 4" xfId="11657" xr:uid="{00000000-0005-0000-0000-0000894F0000}"/>
    <cellStyle name="Normal 36 3 5" xfId="17240" xr:uid="{00000000-0005-0000-0000-00008A4F0000}"/>
    <cellStyle name="Normal 36 3 6" xfId="22823" xr:uid="{00000000-0005-0000-0000-00008B4F0000}"/>
    <cellStyle name="Normal 36 3 7" xfId="28406" xr:uid="{00000000-0005-0000-0000-00008C4F0000}"/>
    <cellStyle name="Normal 36 4" xfId="659" xr:uid="{00000000-0005-0000-0000-00008D4F0000}"/>
    <cellStyle name="Normal 36 4 2" xfId="3457" xr:uid="{00000000-0005-0000-0000-00008E4F0000}"/>
    <cellStyle name="Normal 36 4 2 2" xfId="9049" xr:uid="{00000000-0005-0000-0000-00008F4F0000}"/>
    <cellStyle name="Normal 36 4 2 3" xfId="14632" xr:uid="{00000000-0005-0000-0000-0000904F0000}"/>
    <cellStyle name="Normal 36 4 2 4" xfId="20215" xr:uid="{00000000-0005-0000-0000-0000914F0000}"/>
    <cellStyle name="Normal 36 4 2 5" xfId="25798" xr:uid="{00000000-0005-0000-0000-0000924F0000}"/>
    <cellStyle name="Normal 36 4 2 6" xfId="31381" xr:uid="{00000000-0005-0000-0000-0000934F0000}"/>
    <cellStyle name="Normal 36 4 3" xfId="6259" xr:uid="{00000000-0005-0000-0000-0000944F0000}"/>
    <cellStyle name="Normal 36 4 4" xfId="11842" xr:uid="{00000000-0005-0000-0000-0000954F0000}"/>
    <cellStyle name="Normal 36 4 5" xfId="17425" xr:uid="{00000000-0005-0000-0000-0000964F0000}"/>
    <cellStyle name="Normal 36 4 6" xfId="23008" xr:uid="{00000000-0005-0000-0000-0000974F0000}"/>
    <cellStyle name="Normal 36 4 7" xfId="28591" xr:uid="{00000000-0005-0000-0000-0000984F0000}"/>
    <cellStyle name="Normal 36 5" xfId="846" xr:uid="{00000000-0005-0000-0000-0000994F0000}"/>
    <cellStyle name="Normal 36 5 2" xfId="3644" xr:uid="{00000000-0005-0000-0000-00009A4F0000}"/>
    <cellStyle name="Normal 36 5 2 2" xfId="9236" xr:uid="{00000000-0005-0000-0000-00009B4F0000}"/>
    <cellStyle name="Normal 36 5 2 3" xfId="14819" xr:uid="{00000000-0005-0000-0000-00009C4F0000}"/>
    <cellStyle name="Normal 36 5 2 4" xfId="20402" xr:uid="{00000000-0005-0000-0000-00009D4F0000}"/>
    <cellStyle name="Normal 36 5 2 5" xfId="25985" xr:uid="{00000000-0005-0000-0000-00009E4F0000}"/>
    <cellStyle name="Normal 36 5 2 6" xfId="31568" xr:uid="{00000000-0005-0000-0000-00009F4F0000}"/>
    <cellStyle name="Normal 36 5 3" xfId="6446" xr:uid="{00000000-0005-0000-0000-0000A04F0000}"/>
    <cellStyle name="Normal 36 5 4" xfId="12029" xr:uid="{00000000-0005-0000-0000-0000A14F0000}"/>
    <cellStyle name="Normal 36 5 5" xfId="17612" xr:uid="{00000000-0005-0000-0000-0000A24F0000}"/>
    <cellStyle name="Normal 36 5 6" xfId="23195" xr:uid="{00000000-0005-0000-0000-0000A34F0000}"/>
    <cellStyle name="Normal 36 5 7" xfId="28778" xr:uid="{00000000-0005-0000-0000-0000A44F0000}"/>
    <cellStyle name="Normal 36 6" xfId="1213" xr:uid="{00000000-0005-0000-0000-0000A54F0000}"/>
    <cellStyle name="Normal 36 6 2" xfId="4011" xr:uid="{00000000-0005-0000-0000-0000A64F0000}"/>
    <cellStyle name="Normal 36 6 2 2" xfId="9603" xr:uid="{00000000-0005-0000-0000-0000A74F0000}"/>
    <cellStyle name="Normal 36 6 2 3" xfId="15186" xr:uid="{00000000-0005-0000-0000-0000A84F0000}"/>
    <cellStyle name="Normal 36 6 2 4" xfId="20769" xr:uid="{00000000-0005-0000-0000-0000A94F0000}"/>
    <cellStyle name="Normal 36 6 2 5" xfId="26352" xr:uid="{00000000-0005-0000-0000-0000AA4F0000}"/>
    <cellStyle name="Normal 36 6 2 6" xfId="31935" xr:uid="{00000000-0005-0000-0000-0000AB4F0000}"/>
    <cellStyle name="Normal 36 6 3" xfId="6813" xr:uid="{00000000-0005-0000-0000-0000AC4F0000}"/>
    <cellStyle name="Normal 36 6 4" xfId="12396" xr:uid="{00000000-0005-0000-0000-0000AD4F0000}"/>
    <cellStyle name="Normal 36 6 5" xfId="17979" xr:uid="{00000000-0005-0000-0000-0000AE4F0000}"/>
    <cellStyle name="Normal 36 6 6" xfId="23562" xr:uid="{00000000-0005-0000-0000-0000AF4F0000}"/>
    <cellStyle name="Normal 36 6 7" xfId="29145" xr:uid="{00000000-0005-0000-0000-0000B04F0000}"/>
    <cellStyle name="Normal 36 7" xfId="1402" xr:uid="{00000000-0005-0000-0000-0000B14F0000}"/>
    <cellStyle name="Normal 36 7 2" xfId="4198" xr:uid="{00000000-0005-0000-0000-0000B24F0000}"/>
    <cellStyle name="Normal 36 7 2 2" xfId="9790" xr:uid="{00000000-0005-0000-0000-0000B34F0000}"/>
    <cellStyle name="Normal 36 7 2 3" xfId="15373" xr:uid="{00000000-0005-0000-0000-0000B44F0000}"/>
    <cellStyle name="Normal 36 7 2 4" xfId="20956" xr:uid="{00000000-0005-0000-0000-0000B54F0000}"/>
    <cellStyle name="Normal 36 7 2 5" xfId="26539" xr:uid="{00000000-0005-0000-0000-0000B64F0000}"/>
    <cellStyle name="Normal 36 7 2 6" xfId="32122" xr:uid="{00000000-0005-0000-0000-0000B74F0000}"/>
    <cellStyle name="Normal 36 7 3" xfId="7000" xr:uid="{00000000-0005-0000-0000-0000B84F0000}"/>
    <cellStyle name="Normal 36 7 4" xfId="12583" xr:uid="{00000000-0005-0000-0000-0000B94F0000}"/>
    <cellStyle name="Normal 36 7 5" xfId="18166" xr:uid="{00000000-0005-0000-0000-0000BA4F0000}"/>
    <cellStyle name="Normal 36 7 6" xfId="23749" xr:uid="{00000000-0005-0000-0000-0000BB4F0000}"/>
    <cellStyle name="Normal 36 7 7" xfId="29332" xr:uid="{00000000-0005-0000-0000-0000BC4F0000}"/>
    <cellStyle name="Normal 36 8" xfId="1589" xr:uid="{00000000-0005-0000-0000-0000BD4F0000}"/>
    <cellStyle name="Normal 36 8 2" xfId="4385" xr:uid="{00000000-0005-0000-0000-0000BE4F0000}"/>
    <cellStyle name="Normal 36 8 2 2" xfId="9977" xr:uid="{00000000-0005-0000-0000-0000BF4F0000}"/>
    <cellStyle name="Normal 36 8 2 3" xfId="15560" xr:uid="{00000000-0005-0000-0000-0000C04F0000}"/>
    <cellStyle name="Normal 36 8 2 4" xfId="21143" xr:uid="{00000000-0005-0000-0000-0000C14F0000}"/>
    <cellStyle name="Normal 36 8 2 5" xfId="26726" xr:uid="{00000000-0005-0000-0000-0000C24F0000}"/>
    <cellStyle name="Normal 36 8 2 6" xfId="32309" xr:uid="{00000000-0005-0000-0000-0000C34F0000}"/>
    <cellStyle name="Normal 36 8 3" xfId="7187" xr:uid="{00000000-0005-0000-0000-0000C44F0000}"/>
    <cellStyle name="Normal 36 8 4" xfId="12770" xr:uid="{00000000-0005-0000-0000-0000C54F0000}"/>
    <cellStyle name="Normal 36 8 5" xfId="18353" xr:uid="{00000000-0005-0000-0000-0000C64F0000}"/>
    <cellStyle name="Normal 36 8 6" xfId="23936" xr:uid="{00000000-0005-0000-0000-0000C74F0000}"/>
    <cellStyle name="Normal 36 8 7" xfId="29519" xr:uid="{00000000-0005-0000-0000-0000C84F0000}"/>
    <cellStyle name="Normal 36 9" xfId="1776" xr:uid="{00000000-0005-0000-0000-0000C94F0000}"/>
    <cellStyle name="Normal 36 9 2" xfId="4572" xr:uid="{00000000-0005-0000-0000-0000CA4F0000}"/>
    <cellStyle name="Normal 36 9 2 2" xfId="10164" xr:uid="{00000000-0005-0000-0000-0000CB4F0000}"/>
    <cellStyle name="Normal 36 9 2 3" xfId="15747" xr:uid="{00000000-0005-0000-0000-0000CC4F0000}"/>
    <cellStyle name="Normal 36 9 2 4" xfId="21330" xr:uid="{00000000-0005-0000-0000-0000CD4F0000}"/>
    <cellStyle name="Normal 36 9 2 5" xfId="26913" xr:uid="{00000000-0005-0000-0000-0000CE4F0000}"/>
    <cellStyle name="Normal 36 9 2 6" xfId="32496" xr:uid="{00000000-0005-0000-0000-0000CF4F0000}"/>
    <cellStyle name="Normal 36 9 3" xfId="7374" xr:uid="{00000000-0005-0000-0000-0000D04F0000}"/>
    <cellStyle name="Normal 36 9 4" xfId="12957" xr:uid="{00000000-0005-0000-0000-0000D14F0000}"/>
    <cellStyle name="Normal 36 9 5" xfId="18540" xr:uid="{00000000-0005-0000-0000-0000D24F0000}"/>
    <cellStyle name="Normal 36 9 6" xfId="24123" xr:uid="{00000000-0005-0000-0000-0000D34F0000}"/>
    <cellStyle name="Normal 36 9 7" xfId="29706" xr:uid="{00000000-0005-0000-0000-0000D44F0000}"/>
    <cellStyle name="Normal 37" xfId="44" xr:uid="{00000000-0005-0000-0000-0000D54F0000}"/>
    <cellStyle name="Normal 37 10" xfId="1953" xr:uid="{00000000-0005-0000-0000-0000D64F0000}"/>
    <cellStyle name="Normal 37 10 2" xfId="4749" xr:uid="{00000000-0005-0000-0000-0000D74F0000}"/>
    <cellStyle name="Normal 37 10 2 2" xfId="10341" xr:uid="{00000000-0005-0000-0000-0000D84F0000}"/>
    <cellStyle name="Normal 37 10 2 3" xfId="15924" xr:uid="{00000000-0005-0000-0000-0000D94F0000}"/>
    <cellStyle name="Normal 37 10 2 4" xfId="21507" xr:uid="{00000000-0005-0000-0000-0000DA4F0000}"/>
    <cellStyle name="Normal 37 10 2 5" xfId="27090" xr:uid="{00000000-0005-0000-0000-0000DB4F0000}"/>
    <cellStyle name="Normal 37 10 2 6" xfId="32673" xr:uid="{00000000-0005-0000-0000-0000DC4F0000}"/>
    <cellStyle name="Normal 37 10 3" xfId="7551" xr:uid="{00000000-0005-0000-0000-0000DD4F0000}"/>
    <cellStyle name="Normal 37 10 4" xfId="13134" xr:uid="{00000000-0005-0000-0000-0000DE4F0000}"/>
    <cellStyle name="Normal 37 10 5" xfId="18717" xr:uid="{00000000-0005-0000-0000-0000DF4F0000}"/>
    <cellStyle name="Normal 37 10 6" xfId="24300" xr:uid="{00000000-0005-0000-0000-0000E04F0000}"/>
    <cellStyle name="Normal 37 10 7" xfId="29883" xr:uid="{00000000-0005-0000-0000-0000E14F0000}"/>
    <cellStyle name="Normal 37 11" xfId="2140" xr:uid="{00000000-0005-0000-0000-0000E24F0000}"/>
    <cellStyle name="Normal 37 11 2" xfId="4936" xr:uid="{00000000-0005-0000-0000-0000E34F0000}"/>
    <cellStyle name="Normal 37 11 2 2" xfId="10528" xr:uid="{00000000-0005-0000-0000-0000E44F0000}"/>
    <cellStyle name="Normal 37 11 2 3" xfId="16111" xr:uid="{00000000-0005-0000-0000-0000E54F0000}"/>
    <cellStyle name="Normal 37 11 2 4" xfId="21694" xr:uid="{00000000-0005-0000-0000-0000E64F0000}"/>
    <cellStyle name="Normal 37 11 2 5" xfId="27277" xr:uid="{00000000-0005-0000-0000-0000E74F0000}"/>
    <cellStyle name="Normal 37 11 2 6" xfId="32860" xr:uid="{00000000-0005-0000-0000-0000E84F0000}"/>
    <cellStyle name="Normal 37 11 3" xfId="7738" xr:uid="{00000000-0005-0000-0000-0000E94F0000}"/>
    <cellStyle name="Normal 37 11 4" xfId="13321" xr:uid="{00000000-0005-0000-0000-0000EA4F0000}"/>
    <cellStyle name="Normal 37 11 5" xfId="18904" xr:uid="{00000000-0005-0000-0000-0000EB4F0000}"/>
    <cellStyle name="Normal 37 11 6" xfId="24487" xr:uid="{00000000-0005-0000-0000-0000EC4F0000}"/>
    <cellStyle name="Normal 37 11 7" xfId="30070" xr:uid="{00000000-0005-0000-0000-0000ED4F0000}"/>
    <cellStyle name="Normal 37 12" xfId="2327" xr:uid="{00000000-0005-0000-0000-0000EE4F0000}"/>
    <cellStyle name="Normal 37 12 2" xfId="5123" xr:uid="{00000000-0005-0000-0000-0000EF4F0000}"/>
    <cellStyle name="Normal 37 12 2 2" xfId="10715" xr:uid="{00000000-0005-0000-0000-0000F04F0000}"/>
    <cellStyle name="Normal 37 12 2 3" xfId="16298" xr:uid="{00000000-0005-0000-0000-0000F14F0000}"/>
    <cellStyle name="Normal 37 12 2 4" xfId="21881" xr:uid="{00000000-0005-0000-0000-0000F24F0000}"/>
    <cellStyle name="Normal 37 12 2 5" xfId="27464" xr:uid="{00000000-0005-0000-0000-0000F34F0000}"/>
    <cellStyle name="Normal 37 12 2 6" xfId="33047" xr:uid="{00000000-0005-0000-0000-0000F44F0000}"/>
    <cellStyle name="Normal 37 12 3" xfId="7925" xr:uid="{00000000-0005-0000-0000-0000F54F0000}"/>
    <cellStyle name="Normal 37 12 4" xfId="13508" xr:uid="{00000000-0005-0000-0000-0000F64F0000}"/>
    <cellStyle name="Normal 37 12 5" xfId="19091" xr:uid="{00000000-0005-0000-0000-0000F74F0000}"/>
    <cellStyle name="Normal 37 12 6" xfId="24674" xr:uid="{00000000-0005-0000-0000-0000F84F0000}"/>
    <cellStyle name="Normal 37 12 7" xfId="30257" xr:uid="{00000000-0005-0000-0000-0000F94F0000}"/>
    <cellStyle name="Normal 37 13" xfId="2514" xr:uid="{00000000-0005-0000-0000-0000FA4F0000}"/>
    <cellStyle name="Normal 37 13 2" xfId="5310" xr:uid="{00000000-0005-0000-0000-0000FB4F0000}"/>
    <cellStyle name="Normal 37 13 2 2" xfId="10902" xr:uid="{00000000-0005-0000-0000-0000FC4F0000}"/>
    <cellStyle name="Normal 37 13 2 3" xfId="16485" xr:uid="{00000000-0005-0000-0000-0000FD4F0000}"/>
    <cellStyle name="Normal 37 13 2 4" xfId="22068" xr:uid="{00000000-0005-0000-0000-0000FE4F0000}"/>
    <cellStyle name="Normal 37 13 2 5" xfId="27651" xr:uid="{00000000-0005-0000-0000-0000FF4F0000}"/>
    <cellStyle name="Normal 37 13 2 6" xfId="33234" xr:uid="{00000000-0005-0000-0000-000000500000}"/>
    <cellStyle name="Normal 37 13 3" xfId="8112" xr:uid="{00000000-0005-0000-0000-000001500000}"/>
    <cellStyle name="Normal 37 13 4" xfId="13695" xr:uid="{00000000-0005-0000-0000-000002500000}"/>
    <cellStyle name="Normal 37 13 5" xfId="19278" xr:uid="{00000000-0005-0000-0000-000003500000}"/>
    <cellStyle name="Normal 37 13 6" xfId="24861" xr:uid="{00000000-0005-0000-0000-000004500000}"/>
    <cellStyle name="Normal 37 13 7" xfId="30444" xr:uid="{00000000-0005-0000-0000-000005500000}"/>
    <cellStyle name="Normal 37 14" xfId="2701" xr:uid="{00000000-0005-0000-0000-000006500000}"/>
    <cellStyle name="Normal 37 14 2" xfId="5497" xr:uid="{00000000-0005-0000-0000-000007500000}"/>
    <cellStyle name="Normal 37 14 2 2" xfId="11089" xr:uid="{00000000-0005-0000-0000-000008500000}"/>
    <cellStyle name="Normal 37 14 2 3" xfId="16672" xr:uid="{00000000-0005-0000-0000-000009500000}"/>
    <cellStyle name="Normal 37 14 2 4" xfId="22255" xr:uid="{00000000-0005-0000-0000-00000A500000}"/>
    <cellStyle name="Normal 37 14 2 5" xfId="27838" xr:uid="{00000000-0005-0000-0000-00000B500000}"/>
    <cellStyle name="Normal 37 14 2 6" xfId="33421" xr:uid="{00000000-0005-0000-0000-00000C500000}"/>
    <cellStyle name="Normal 37 14 3" xfId="8299" xr:uid="{00000000-0005-0000-0000-00000D500000}"/>
    <cellStyle name="Normal 37 14 4" xfId="13882" xr:uid="{00000000-0005-0000-0000-00000E500000}"/>
    <cellStyle name="Normal 37 14 5" xfId="19465" xr:uid="{00000000-0005-0000-0000-00000F500000}"/>
    <cellStyle name="Normal 37 14 6" xfId="25048" xr:uid="{00000000-0005-0000-0000-000010500000}"/>
    <cellStyle name="Normal 37 14 7" xfId="30631" xr:uid="{00000000-0005-0000-0000-000011500000}"/>
    <cellStyle name="Normal 37 15" xfId="2888" xr:uid="{00000000-0005-0000-0000-000012500000}"/>
    <cellStyle name="Normal 37 15 2" xfId="8486" xr:uid="{00000000-0005-0000-0000-000013500000}"/>
    <cellStyle name="Normal 37 15 3" xfId="14069" xr:uid="{00000000-0005-0000-0000-000014500000}"/>
    <cellStyle name="Normal 37 15 4" xfId="19652" xr:uid="{00000000-0005-0000-0000-000015500000}"/>
    <cellStyle name="Normal 37 15 5" xfId="25235" xr:uid="{00000000-0005-0000-0000-000016500000}"/>
    <cellStyle name="Normal 37 15 6" xfId="30818" xr:uid="{00000000-0005-0000-0000-000017500000}"/>
    <cellStyle name="Normal 37 16" xfId="5693" xr:uid="{00000000-0005-0000-0000-000018500000}"/>
    <cellStyle name="Normal 37 17" xfId="11276" xr:uid="{00000000-0005-0000-0000-000019500000}"/>
    <cellStyle name="Normal 37 18" xfId="16859" xr:uid="{00000000-0005-0000-0000-00001A500000}"/>
    <cellStyle name="Normal 37 19" xfId="22442" xr:uid="{00000000-0005-0000-0000-00001B500000}"/>
    <cellStyle name="Normal 37 2" xfId="278" xr:uid="{00000000-0005-0000-0000-00001C500000}"/>
    <cellStyle name="Normal 37 2 2" xfId="1019" xr:uid="{00000000-0005-0000-0000-00001D500000}"/>
    <cellStyle name="Normal 37 2 2 2" xfId="3817" xr:uid="{00000000-0005-0000-0000-00001E500000}"/>
    <cellStyle name="Normal 37 2 2 2 2" xfId="9409" xr:uid="{00000000-0005-0000-0000-00001F500000}"/>
    <cellStyle name="Normal 37 2 2 2 3" xfId="14992" xr:uid="{00000000-0005-0000-0000-000020500000}"/>
    <cellStyle name="Normal 37 2 2 2 4" xfId="20575" xr:uid="{00000000-0005-0000-0000-000021500000}"/>
    <cellStyle name="Normal 37 2 2 2 5" xfId="26158" xr:uid="{00000000-0005-0000-0000-000022500000}"/>
    <cellStyle name="Normal 37 2 2 2 6" xfId="31741" xr:uid="{00000000-0005-0000-0000-000023500000}"/>
    <cellStyle name="Normal 37 2 2 3" xfId="6619" xr:uid="{00000000-0005-0000-0000-000024500000}"/>
    <cellStyle name="Normal 37 2 2 4" xfId="12202" xr:uid="{00000000-0005-0000-0000-000025500000}"/>
    <cellStyle name="Normal 37 2 2 5" xfId="17785" xr:uid="{00000000-0005-0000-0000-000026500000}"/>
    <cellStyle name="Normal 37 2 2 6" xfId="23368" xr:uid="{00000000-0005-0000-0000-000027500000}"/>
    <cellStyle name="Normal 37 2 2 7" xfId="28951" xr:uid="{00000000-0005-0000-0000-000028500000}"/>
    <cellStyle name="Normal 37 2 3" xfId="3076" xr:uid="{00000000-0005-0000-0000-000029500000}"/>
    <cellStyle name="Normal 37 2 3 2" xfId="8670" xr:uid="{00000000-0005-0000-0000-00002A500000}"/>
    <cellStyle name="Normal 37 2 3 3" xfId="14253" xr:uid="{00000000-0005-0000-0000-00002B500000}"/>
    <cellStyle name="Normal 37 2 3 4" xfId="19836" xr:uid="{00000000-0005-0000-0000-00002C500000}"/>
    <cellStyle name="Normal 37 2 3 5" xfId="25419" xr:uid="{00000000-0005-0000-0000-00002D500000}"/>
    <cellStyle name="Normal 37 2 3 6" xfId="31002" xr:uid="{00000000-0005-0000-0000-00002E500000}"/>
    <cellStyle name="Normal 37 2 4" xfId="5880" xr:uid="{00000000-0005-0000-0000-00002F500000}"/>
    <cellStyle name="Normal 37 2 5" xfId="11463" xr:uid="{00000000-0005-0000-0000-000030500000}"/>
    <cellStyle name="Normal 37 2 6" xfId="17046" xr:uid="{00000000-0005-0000-0000-000031500000}"/>
    <cellStyle name="Normal 37 2 7" xfId="22629" xr:uid="{00000000-0005-0000-0000-000032500000}"/>
    <cellStyle name="Normal 37 2 8" xfId="28212" xr:uid="{00000000-0005-0000-0000-000033500000}"/>
    <cellStyle name="Normal 37 20" xfId="28025" xr:uid="{00000000-0005-0000-0000-000034500000}"/>
    <cellStyle name="Normal 37 3" xfId="462" xr:uid="{00000000-0005-0000-0000-000035500000}"/>
    <cellStyle name="Normal 37 3 2" xfId="3260" xr:uid="{00000000-0005-0000-0000-000036500000}"/>
    <cellStyle name="Normal 37 3 2 2" xfId="8854" xr:uid="{00000000-0005-0000-0000-000037500000}"/>
    <cellStyle name="Normal 37 3 2 3" xfId="14437" xr:uid="{00000000-0005-0000-0000-000038500000}"/>
    <cellStyle name="Normal 37 3 2 4" xfId="20020" xr:uid="{00000000-0005-0000-0000-000039500000}"/>
    <cellStyle name="Normal 37 3 2 5" xfId="25603" xr:uid="{00000000-0005-0000-0000-00003A500000}"/>
    <cellStyle name="Normal 37 3 2 6" xfId="31186" xr:uid="{00000000-0005-0000-0000-00003B500000}"/>
    <cellStyle name="Normal 37 3 3" xfId="6064" xr:uid="{00000000-0005-0000-0000-00003C500000}"/>
    <cellStyle name="Normal 37 3 4" xfId="11647" xr:uid="{00000000-0005-0000-0000-00003D500000}"/>
    <cellStyle name="Normal 37 3 5" xfId="17230" xr:uid="{00000000-0005-0000-0000-00003E500000}"/>
    <cellStyle name="Normal 37 3 6" xfId="22813" xr:uid="{00000000-0005-0000-0000-00003F500000}"/>
    <cellStyle name="Normal 37 3 7" xfId="28396" xr:uid="{00000000-0005-0000-0000-000040500000}"/>
    <cellStyle name="Normal 37 4" xfId="649" xr:uid="{00000000-0005-0000-0000-000041500000}"/>
    <cellStyle name="Normal 37 4 2" xfId="3447" xr:uid="{00000000-0005-0000-0000-000042500000}"/>
    <cellStyle name="Normal 37 4 2 2" xfId="9039" xr:uid="{00000000-0005-0000-0000-000043500000}"/>
    <cellStyle name="Normal 37 4 2 3" xfId="14622" xr:uid="{00000000-0005-0000-0000-000044500000}"/>
    <cellStyle name="Normal 37 4 2 4" xfId="20205" xr:uid="{00000000-0005-0000-0000-000045500000}"/>
    <cellStyle name="Normal 37 4 2 5" xfId="25788" xr:uid="{00000000-0005-0000-0000-000046500000}"/>
    <cellStyle name="Normal 37 4 2 6" xfId="31371" xr:uid="{00000000-0005-0000-0000-000047500000}"/>
    <cellStyle name="Normal 37 4 3" xfId="6249" xr:uid="{00000000-0005-0000-0000-000048500000}"/>
    <cellStyle name="Normal 37 4 4" xfId="11832" xr:uid="{00000000-0005-0000-0000-000049500000}"/>
    <cellStyle name="Normal 37 4 5" xfId="17415" xr:uid="{00000000-0005-0000-0000-00004A500000}"/>
    <cellStyle name="Normal 37 4 6" xfId="22998" xr:uid="{00000000-0005-0000-0000-00004B500000}"/>
    <cellStyle name="Normal 37 4 7" xfId="28581" xr:uid="{00000000-0005-0000-0000-00004C500000}"/>
    <cellStyle name="Normal 37 5" xfId="836" xr:uid="{00000000-0005-0000-0000-00004D500000}"/>
    <cellStyle name="Normal 37 5 2" xfId="3634" xr:uid="{00000000-0005-0000-0000-00004E500000}"/>
    <cellStyle name="Normal 37 5 2 2" xfId="9226" xr:uid="{00000000-0005-0000-0000-00004F500000}"/>
    <cellStyle name="Normal 37 5 2 3" xfId="14809" xr:uid="{00000000-0005-0000-0000-000050500000}"/>
    <cellStyle name="Normal 37 5 2 4" xfId="20392" xr:uid="{00000000-0005-0000-0000-000051500000}"/>
    <cellStyle name="Normal 37 5 2 5" xfId="25975" xr:uid="{00000000-0005-0000-0000-000052500000}"/>
    <cellStyle name="Normal 37 5 2 6" xfId="31558" xr:uid="{00000000-0005-0000-0000-000053500000}"/>
    <cellStyle name="Normal 37 5 3" xfId="6436" xr:uid="{00000000-0005-0000-0000-000054500000}"/>
    <cellStyle name="Normal 37 5 4" xfId="12019" xr:uid="{00000000-0005-0000-0000-000055500000}"/>
    <cellStyle name="Normal 37 5 5" xfId="17602" xr:uid="{00000000-0005-0000-0000-000056500000}"/>
    <cellStyle name="Normal 37 5 6" xfId="23185" xr:uid="{00000000-0005-0000-0000-000057500000}"/>
    <cellStyle name="Normal 37 5 7" xfId="28768" xr:uid="{00000000-0005-0000-0000-000058500000}"/>
    <cellStyle name="Normal 37 6" xfId="1203" xr:uid="{00000000-0005-0000-0000-000059500000}"/>
    <cellStyle name="Normal 37 6 2" xfId="4001" xr:uid="{00000000-0005-0000-0000-00005A500000}"/>
    <cellStyle name="Normal 37 6 2 2" xfId="9593" xr:uid="{00000000-0005-0000-0000-00005B500000}"/>
    <cellStyle name="Normal 37 6 2 3" xfId="15176" xr:uid="{00000000-0005-0000-0000-00005C500000}"/>
    <cellStyle name="Normal 37 6 2 4" xfId="20759" xr:uid="{00000000-0005-0000-0000-00005D500000}"/>
    <cellStyle name="Normal 37 6 2 5" xfId="26342" xr:uid="{00000000-0005-0000-0000-00005E500000}"/>
    <cellStyle name="Normal 37 6 2 6" xfId="31925" xr:uid="{00000000-0005-0000-0000-00005F500000}"/>
    <cellStyle name="Normal 37 6 3" xfId="6803" xr:uid="{00000000-0005-0000-0000-000060500000}"/>
    <cellStyle name="Normal 37 6 4" xfId="12386" xr:uid="{00000000-0005-0000-0000-000061500000}"/>
    <cellStyle name="Normal 37 6 5" xfId="17969" xr:uid="{00000000-0005-0000-0000-000062500000}"/>
    <cellStyle name="Normal 37 6 6" xfId="23552" xr:uid="{00000000-0005-0000-0000-000063500000}"/>
    <cellStyle name="Normal 37 6 7" xfId="29135" xr:uid="{00000000-0005-0000-0000-000064500000}"/>
    <cellStyle name="Normal 37 7" xfId="1392" xr:uid="{00000000-0005-0000-0000-000065500000}"/>
    <cellStyle name="Normal 37 7 2" xfId="4188" xr:uid="{00000000-0005-0000-0000-000066500000}"/>
    <cellStyle name="Normal 37 7 2 2" xfId="9780" xr:uid="{00000000-0005-0000-0000-000067500000}"/>
    <cellStyle name="Normal 37 7 2 3" xfId="15363" xr:uid="{00000000-0005-0000-0000-000068500000}"/>
    <cellStyle name="Normal 37 7 2 4" xfId="20946" xr:uid="{00000000-0005-0000-0000-000069500000}"/>
    <cellStyle name="Normal 37 7 2 5" xfId="26529" xr:uid="{00000000-0005-0000-0000-00006A500000}"/>
    <cellStyle name="Normal 37 7 2 6" xfId="32112" xr:uid="{00000000-0005-0000-0000-00006B500000}"/>
    <cellStyle name="Normal 37 7 3" xfId="6990" xr:uid="{00000000-0005-0000-0000-00006C500000}"/>
    <cellStyle name="Normal 37 7 4" xfId="12573" xr:uid="{00000000-0005-0000-0000-00006D500000}"/>
    <cellStyle name="Normal 37 7 5" xfId="18156" xr:uid="{00000000-0005-0000-0000-00006E500000}"/>
    <cellStyle name="Normal 37 7 6" xfId="23739" xr:uid="{00000000-0005-0000-0000-00006F500000}"/>
    <cellStyle name="Normal 37 7 7" xfId="29322" xr:uid="{00000000-0005-0000-0000-000070500000}"/>
    <cellStyle name="Normal 37 8" xfId="1579" xr:uid="{00000000-0005-0000-0000-000071500000}"/>
    <cellStyle name="Normal 37 8 2" xfId="4375" xr:uid="{00000000-0005-0000-0000-000072500000}"/>
    <cellStyle name="Normal 37 8 2 2" xfId="9967" xr:uid="{00000000-0005-0000-0000-000073500000}"/>
    <cellStyle name="Normal 37 8 2 3" xfId="15550" xr:uid="{00000000-0005-0000-0000-000074500000}"/>
    <cellStyle name="Normal 37 8 2 4" xfId="21133" xr:uid="{00000000-0005-0000-0000-000075500000}"/>
    <cellStyle name="Normal 37 8 2 5" xfId="26716" xr:uid="{00000000-0005-0000-0000-000076500000}"/>
    <cellStyle name="Normal 37 8 2 6" xfId="32299" xr:uid="{00000000-0005-0000-0000-000077500000}"/>
    <cellStyle name="Normal 37 8 3" xfId="7177" xr:uid="{00000000-0005-0000-0000-000078500000}"/>
    <cellStyle name="Normal 37 8 4" xfId="12760" xr:uid="{00000000-0005-0000-0000-000079500000}"/>
    <cellStyle name="Normal 37 8 5" xfId="18343" xr:uid="{00000000-0005-0000-0000-00007A500000}"/>
    <cellStyle name="Normal 37 8 6" xfId="23926" xr:uid="{00000000-0005-0000-0000-00007B500000}"/>
    <cellStyle name="Normal 37 8 7" xfId="29509" xr:uid="{00000000-0005-0000-0000-00007C500000}"/>
    <cellStyle name="Normal 37 9" xfId="1766" xr:uid="{00000000-0005-0000-0000-00007D500000}"/>
    <cellStyle name="Normal 37 9 2" xfId="4562" xr:uid="{00000000-0005-0000-0000-00007E500000}"/>
    <cellStyle name="Normal 37 9 2 2" xfId="10154" xr:uid="{00000000-0005-0000-0000-00007F500000}"/>
    <cellStyle name="Normal 37 9 2 3" xfId="15737" xr:uid="{00000000-0005-0000-0000-000080500000}"/>
    <cellStyle name="Normal 37 9 2 4" xfId="21320" xr:uid="{00000000-0005-0000-0000-000081500000}"/>
    <cellStyle name="Normal 37 9 2 5" xfId="26903" xr:uid="{00000000-0005-0000-0000-000082500000}"/>
    <cellStyle name="Normal 37 9 2 6" xfId="32486" xr:uid="{00000000-0005-0000-0000-000083500000}"/>
    <cellStyle name="Normal 37 9 3" xfId="7364" xr:uid="{00000000-0005-0000-0000-000084500000}"/>
    <cellStyle name="Normal 37 9 4" xfId="12947" xr:uid="{00000000-0005-0000-0000-000085500000}"/>
    <cellStyle name="Normal 37 9 5" xfId="18530" xr:uid="{00000000-0005-0000-0000-000086500000}"/>
    <cellStyle name="Normal 37 9 6" xfId="24113" xr:uid="{00000000-0005-0000-0000-000087500000}"/>
    <cellStyle name="Normal 37 9 7" xfId="29696" xr:uid="{00000000-0005-0000-0000-000088500000}"/>
    <cellStyle name="Normal 38" xfId="47" xr:uid="{00000000-0005-0000-0000-000089500000}"/>
    <cellStyle name="Normal 38 10" xfId="1956" xr:uid="{00000000-0005-0000-0000-00008A500000}"/>
    <cellStyle name="Normal 38 10 2" xfId="4752" xr:uid="{00000000-0005-0000-0000-00008B500000}"/>
    <cellStyle name="Normal 38 10 2 2" xfId="10344" xr:uid="{00000000-0005-0000-0000-00008C500000}"/>
    <cellStyle name="Normal 38 10 2 3" xfId="15927" xr:uid="{00000000-0005-0000-0000-00008D500000}"/>
    <cellStyle name="Normal 38 10 2 4" xfId="21510" xr:uid="{00000000-0005-0000-0000-00008E500000}"/>
    <cellStyle name="Normal 38 10 2 5" xfId="27093" xr:uid="{00000000-0005-0000-0000-00008F500000}"/>
    <cellStyle name="Normal 38 10 2 6" xfId="32676" xr:uid="{00000000-0005-0000-0000-000090500000}"/>
    <cellStyle name="Normal 38 10 3" xfId="7554" xr:uid="{00000000-0005-0000-0000-000091500000}"/>
    <cellStyle name="Normal 38 10 4" xfId="13137" xr:uid="{00000000-0005-0000-0000-000092500000}"/>
    <cellStyle name="Normal 38 10 5" xfId="18720" xr:uid="{00000000-0005-0000-0000-000093500000}"/>
    <cellStyle name="Normal 38 10 6" xfId="24303" xr:uid="{00000000-0005-0000-0000-000094500000}"/>
    <cellStyle name="Normal 38 10 7" xfId="29886" xr:uid="{00000000-0005-0000-0000-000095500000}"/>
    <cellStyle name="Normal 38 11" xfId="2143" xr:uid="{00000000-0005-0000-0000-000096500000}"/>
    <cellStyle name="Normal 38 11 2" xfId="4939" xr:uid="{00000000-0005-0000-0000-000097500000}"/>
    <cellStyle name="Normal 38 11 2 2" xfId="10531" xr:uid="{00000000-0005-0000-0000-000098500000}"/>
    <cellStyle name="Normal 38 11 2 3" xfId="16114" xr:uid="{00000000-0005-0000-0000-000099500000}"/>
    <cellStyle name="Normal 38 11 2 4" xfId="21697" xr:uid="{00000000-0005-0000-0000-00009A500000}"/>
    <cellStyle name="Normal 38 11 2 5" xfId="27280" xr:uid="{00000000-0005-0000-0000-00009B500000}"/>
    <cellStyle name="Normal 38 11 2 6" xfId="32863" xr:uid="{00000000-0005-0000-0000-00009C500000}"/>
    <cellStyle name="Normal 38 11 3" xfId="7741" xr:uid="{00000000-0005-0000-0000-00009D500000}"/>
    <cellStyle name="Normal 38 11 4" xfId="13324" xr:uid="{00000000-0005-0000-0000-00009E500000}"/>
    <cellStyle name="Normal 38 11 5" xfId="18907" xr:uid="{00000000-0005-0000-0000-00009F500000}"/>
    <cellStyle name="Normal 38 11 6" xfId="24490" xr:uid="{00000000-0005-0000-0000-0000A0500000}"/>
    <cellStyle name="Normal 38 11 7" xfId="30073" xr:uid="{00000000-0005-0000-0000-0000A1500000}"/>
    <cellStyle name="Normal 38 12" xfId="2330" xr:uid="{00000000-0005-0000-0000-0000A2500000}"/>
    <cellStyle name="Normal 38 12 2" xfId="5126" xr:uid="{00000000-0005-0000-0000-0000A3500000}"/>
    <cellStyle name="Normal 38 12 2 2" xfId="10718" xr:uid="{00000000-0005-0000-0000-0000A4500000}"/>
    <cellStyle name="Normal 38 12 2 3" xfId="16301" xr:uid="{00000000-0005-0000-0000-0000A5500000}"/>
    <cellStyle name="Normal 38 12 2 4" xfId="21884" xr:uid="{00000000-0005-0000-0000-0000A6500000}"/>
    <cellStyle name="Normal 38 12 2 5" xfId="27467" xr:uid="{00000000-0005-0000-0000-0000A7500000}"/>
    <cellStyle name="Normal 38 12 2 6" xfId="33050" xr:uid="{00000000-0005-0000-0000-0000A8500000}"/>
    <cellStyle name="Normal 38 12 3" xfId="7928" xr:uid="{00000000-0005-0000-0000-0000A9500000}"/>
    <cellStyle name="Normal 38 12 4" xfId="13511" xr:uid="{00000000-0005-0000-0000-0000AA500000}"/>
    <cellStyle name="Normal 38 12 5" xfId="19094" xr:uid="{00000000-0005-0000-0000-0000AB500000}"/>
    <cellStyle name="Normal 38 12 6" xfId="24677" xr:uid="{00000000-0005-0000-0000-0000AC500000}"/>
    <cellStyle name="Normal 38 12 7" xfId="30260" xr:uid="{00000000-0005-0000-0000-0000AD500000}"/>
    <cellStyle name="Normal 38 13" xfId="2517" xr:uid="{00000000-0005-0000-0000-0000AE500000}"/>
    <cellStyle name="Normal 38 13 2" xfId="5313" xr:uid="{00000000-0005-0000-0000-0000AF500000}"/>
    <cellStyle name="Normal 38 13 2 2" xfId="10905" xr:uid="{00000000-0005-0000-0000-0000B0500000}"/>
    <cellStyle name="Normal 38 13 2 3" xfId="16488" xr:uid="{00000000-0005-0000-0000-0000B1500000}"/>
    <cellStyle name="Normal 38 13 2 4" xfId="22071" xr:uid="{00000000-0005-0000-0000-0000B2500000}"/>
    <cellStyle name="Normal 38 13 2 5" xfId="27654" xr:uid="{00000000-0005-0000-0000-0000B3500000}"/>
    <cellStyle name="Normal 38 13 2 6" xfId="33237" xr:uid="{00000000-0005-0000-0000-0000B4500000}"/>
    <cellStyle name="Normal 38 13 3" xfId="8115" xr:uid="{00000000-0005-0000-0000-0000B5500000}"/>
    <cellStyle name="Normal 38 13 4" xfId="13698" xr:uid="{00000000-0005-0000-0000-0000B6500000}"/>
    <cellStyle name="Normal 38 13 5" xfId="19281" xr:uid="{00000000-0005-0000-0000-0000B7500000}"/>
    <cellStyle name="Normal 38 13 6" xfId="24864" xr:uid="{00000000-0005-0000-0000-0000B8500000}"/>
    <cellStyle name="Normal 38 13 7" xfId="30447" xr:uid="{00000000-0005-0000-0000-0000B9500000}"/>
    <cellStyle name="Normal 38 14" xfId="2704" xr:uid="{00000000-0005-0000-0000-0000BA500000}"/>
    <cellStyle name="Normal 38 14 2" xfId="5500" xr:uid="{00000000-0005-0000-0000-0000BB500000}"/>
    <cellStyle name="Normal 38 14 2 2" xfId="11092" xr:uid="{00000000-0005-0000-0000-0000BC500000}"/>
    <cellStyle name="Normal 38 14 2 3" xfId="16675" xr:uid="{00000000-0005-0000-0000-0000BD500000}"/>
    <cellStyle name="Normal 38 14 2 4" xfId="22258" xr:uid="{00000000-0005-0000-0000-0000BE500000}"/>
    <cellStyle name="Normal 38 14 2 5" xfId="27841" xr:uid="{00000000-0005-0000-0000-0000BF500000}"/>
    <cellStyle name="Normal 38 14 2 6" xfId="33424" xr:uid="{00000000-0005-0000-0000-0000C0500000}"/>
    <cellStyle name="Normal 38 14 3" xfId="8302" xr:uid="{00000000-0005-0000-0000-0000C1500000}"/>
    <cellStyle name="Normal 38 14 4" xfId="13885" xr:uid="{00000000-0005-0000-0000-0000C2500000}"/>
    <cellStyle name="Normal 38 14 5" xfId="19468" xr:uid="{00000000-0005-0000-0000-0000C3500000}"/>
    <cellStyle name="Normal 38 14 6" xfId="25051" xr:uid="{00000000-0005-0000-0000-0000C4500000}"/>
    <cellStyle name="Normal 38 14 7" xfId="30634" xr:uid="{00000000-0005-0000-0000-0000C5500000}"/>
    <cellStyle name="Normal 38 15" xfId="2891" xr:uid="{00000000-0005-0000-0000-0000C6500000}"/>
    <cellStyle name="Normal 38 15 2" xfId="8489" xr:uid="{00000000-0005-0000-0000-0000C7500000}"/>
    <cellStyle name="Normal 38 15 3" xfId="14072" xr:uid="{00000000-0005-0000-0000-0000C8500000}"/>
    <cellStyle name="Normal 38 15 4" xfId="19655" xr:uid="{00000000-0005-0000-0000-0000C9500000}"/>
    <cellStyle name="Normal 38 15 5" xfId="25238" xr:uid="{00000000-0005-0000-0000-0000CA500000}"/>
    <cellStyle name="Normal 38 15 6" xfId="30821" xr:uid="{00000000-0005-0000-0000-0000CB500000}"/>
    <cellStyle name="Normal 38 16" xfId="5696" xr:uid="{00000000-0005-0000-0000-0000CC500000}"/>
    <cellStyle name="Normal 38 17" xfId="11279" xr:uid="{00000000-0005-0000-0000-0000CD500000}"/>
    <cellStyle name="Normal 38 18" xfId="16862" xr:uid="{00000000-0005-0000-0000-0000CE500000}"/>
    <cellStyle name="Normal 38 19" xfId="22445" xr:uid="{00000000-0005-0000-0000-0000CF500000}"/>
    <cellStyle name="Normal 38 2" xfId="281" xr:uid="{00000000-0005-0000-0000-0000D0500000}"/>
    <cellStyle name="Normal 38 2 2" xfId="1022" xr:uid="{00000000-0005-0000-0000-0000D1500000}"/>
    <cellStyle name="Normal 38 2 2 2" xfId="3820" xr:uid="{00000000-0005-0000-0000-0000D2500000}"/>
    <cellStyle name="Normal 38 2 2 2 2" xfId="9412" xr:uid="{00000000-0005-0000-0000-0000D3500000}"/>
    <cellStyle name="Normal 38 2 2 2 3" xfId="14995" xr:uid="{00000000-0005-0000-0000-0000D4500000}"/>
    <cellStyle name="Normal 38 2 2 2 4" xfId="20578" xr:uid="{00000000-0005-0000-0000-0000D5500000}"/>
    <cellStyle name="Normal 38 2 2 2 5" xfId="26161" xr:uid="{00000000-0005-0000-0000-0000D6500000}"/>
    <cellStyle name="Normal 38 2 2 2 6" xfId="31744" xr:uid="{00000000-0005-0000-0000-0000D7500000}"/>
    <cellStyle name="Normal 38 2 2 3" xfId="6622" xr:uid="{00000000-0005-0000-0000-0000D8500000}"/>
    <cellStyle name="Normal 38 2 2 4" xfId="12205" xr:uid="{00000000-0005-0000-0000-0000D9500000}"/>
    <cellStyle name="Normal 38 2 2 5" xfId="17788" xr:uid="{00000000-0005-0000-0000-0000DA500000}"/>
    <cellStyle name="Normal 38 2 2 6" xfId="23371" xr:uid="{00000000-0005-0000-0000-0000DB500000}"/>
    <cellStyle name="Normal 38 2 2 7" xfId="28954" xr:uid="{00000000-0005-0000-0000-0000DC500000}"/>
    <cellStyle name="Normal 38 2 3" xfId="3079" xr:uid="{00000000-0005-0000-0000-0000DD500000}"/>
    <cellStyle name="Normal 38 2 3 2" xfId="8673" xr:uid="{00000000-0005-0000-0000-0000DE500000}"/>
    <cellStyle name="Normal 38 2 3 3" xfId="14256" xr:uid="{00000000-0005-0000-0000-0000DF500000}"/>
    <cellStyle name="Normal 38 2 3 4" xfId="19839" xr:uid="{00000000-0005-0000-0000-0000E0500000}"/>
    <cellStyle name="Normal 38 2 3 5" xfId="25422" xr:uid="{00000000-0005-0000-0000-0000E1500000}"/>
    <cellStyle name="Normal 38 2 3 6" xfId="31005" xr:uid="{00000000-0005-0000-0000-0000E2500000}"/>
    <cellStyle name="Normal 38 2 4" xfId="5883" xr:uid="{00000000-0005-0000-0000-0000E3500000}"/>
    <cellStyle name="Normal 38 2 5" xfId="11466" xr:uid="{00000000-0005-0000-0000-0000E4500000}"/>
    <cellStyle name="Normal 38 2 6" xfId="17049" xr:uid="{00000000-0005-0000-0000-0000E5500000}"/>
    <cellStyle name="Normal 38 2 7" xfId="22632" xr:uid="{00000000-0005-0000-0000-0000E6500000}"/>
    <cellStyle name="Normal 38 2 8" xfId="28215" xr:uid="{00000000-0005-0000-0000-0000E7500000}"/>
    <cellStyle name="Normal 38 20" xfId="28028" xr:uid="{00000000-0005-0000-0000-0000E8500000}"/>
    <cellStyle name="Normal 38 3" xfId="465" xr:uid="{00000000-0005-0000-0000-0000E9500000}"/>
    <cellStyle name="Normal 38 3 2" xfId="3263" xr:uid="{00000000-0005-0000-0000-0000EA500000}"/>
    <cellStyle name="Normal 38 3 2 2" xfId="8857" xr:uid="{00000000-0005-0000-0000-0000EB500000}"/>
    <cellStyle name="Normal 38 3 2 3" xfId="14440" xr:uid="{00000000-0005-0000-0000-0000EC500000}"/>
    <cellStyle name="Normal 38 3 2 4" xfId="20023" xr:uid="{00000000-0005-0000-0000-0000ED500000}"/>
    <cellStyle name="Normal 38 3 2 5" xfId="25606" xr:uid="{00000000-0005-0000-0000-0000EE500000}"/>
    <cellStyle name="Normal 38 3 2 6" xfId="31189" xr:uid="{00000000-0005-0000-0000-0000EF500000}"/>
    <cellStyle name="Normal 38 3 3" xfId="6067" xr:uid="{00000000-0005-0000-0000-0000F0500000}"/>
    <cellStyle name="Normal 38 3 4" xfId="11650" xr:uid="{00000000-0005-0000-0000-0000F1500000}"/>
    <cellStyle name="Normal 38 3 5" xfId="17233" xr:uid="{00000000-0005-0000-0000-0000F2500000}"/>
    <cellStyle name="Normal 38 3 6" xfId="22816" xr:uid="{00000000-0005-0000-0000-0000F3500000}"/>
    <cellStyle name="Normal 38 3 7" xfId="28399" xr:uid="{00000000-0005-0000-0000-0000F4500000}"/>
    <cellStyle name="Normal 38 4" xfId="652" xr:uid="{00000000-0005-0000-0000-0000F5500000}"/>
    <cellStyle name="Normal 38 4 2" xfId="3450" xr:uid="{00000000-0005-0000-0000-0000F6500000}"/>
    <cellStyle name="Normal 38 4 2 2" xfId="9042" xr:uid="{00000000-0005-0000-0000-0000F7500000}"/>
    <cellStyle name="Normal 38 4 2 3" xfId="14625" xr:uid="{00000000-0005-0000-0000-0000F8500000}"/>
    <cellStyle name="Normal 38 4 2 4" xfId="20208" xr:uid="{00000000-0005-0000-0000-0000F9500000}"/>
    <cellStyle name="Normal 38 4 2 5" xfId="25791" xr:uid="{00000000-0005-0000-0000-0000FA500000}"/>
    <cellStyle name="Normal 38 4 2 6" xfId="31374" xr:uid="{00000000-0005-0000-0000-0000FB500000}"/>
    <cellStyle name="Normal 38 4 3" xfId="6252" xr:uid="{00000000-0005-0000-0000-0000FC500000}"/>
    <cellStyle name="Normal 38 4 4" xfId="11835" xr:uid="{00000000-0005-0000-0000-0000FD500000}"/>
    <cellStyle name="Normal 38 4 5" xfId="17418" xr:uid="{00000000-0005-0000-0000-0000FE500000}"/>
    <cellStyle name="Normal 38 4 6" xfId="23001" xr:uid="{00000000-0005-0000-0000-0000FF500000}"/>
    <cellStyle name="Normal 38 4 7" xfId="28584" xr:uid="{00000000-0005-0000-0000-000000510000}"/>
    <cellStyle name="Normal 38 5" xfId="839" xr:uid="{00000000-0005-0000-0000-000001510000}"/>
    <cellStyle name="Normal 38 5 2" xfId="3637" xr:uid="{00000000-0005-0000-0000-000002510000}"/>
    <cellStyle name="Normal 38 5 2 2" xfId="9229" xr:uid="{00000000-0005-0000-0000-000003510000}"/>
    <cellStyle name="Normal 38 5 2 3" xfId="14812" xr:uid="{00000000-0005-0000-0000-000004510000}"/>
    <cellStyle name="Normal 38 5 2 4" xfId="20395" xr:uid="{00000000-0005-0000-0000-000005510000}"/>
    <cellStyle name="Normal 38 5 2 5" xfId="25978" xr:uid="{00000000-0005-0000-0000-000006510000}"/>
    <cellStyle name="Normal 38 5 2 6" xfId="31561" xr:uid="{00000000-0005-0000-0000-000007510000}"/>
    <cellStyle name="Normal 38 5 3" xfId="6439" xr:uid="{00000000-0005-0000-0000-000008510000}"/>
    <cellStyle name="Normal 38 5 4" xfId="12022" xr:uid="{00000000-0005-0000-0000-000009510000}"/>
    <cellStyle name="Normal 38 5 5" xfId="17605" xr:uid="{00000000-0005-0000-0000-00000A510000}"/>
    <cellStyle name="Normal 38 5 6" xfId="23188" xr:uid="{00000000-0005-0000-0000-00000B510000}"/>
    <cellStyle name="Normal 38 5 7" xfId="28771" xr:uid="{00000000-0005-0000-0000-00000C510000}"/>
    <cellStyle name="Normal 38 6" xfId="1206" xr:uid="{00000000-0005-0000-0000-00000D510000}"/>
    <cellStyle name="Normal 38 6 2" xfId="4004" xr:uid="{00000000-0005-0000-0000-00000E510000}"/>
    <cellStyle name="Normal 38 6 2 2" xfId="9596" xr:uid="{00000000-0005-0000-0000-00000F510000}"/>
    <cellStyle name="Normal 38 6 2 3" xfId="15179" xr:uid="{00000000-0005-0000-0000-000010510000}"/>
    <cellStyle name="Normal 38 6 2 4" xfId="20762" xr:uid="{00000000-0005-0000-0000-000011510000}"/>
    <cellStyle name="Normal 38 6 2 5" xfId="26345" xr:uid="{00000000-0005-0000-0000-000012510000}"/>
    <cellStyle name="Normal 38 6 2 6" xfId="31928" xr:uid="{00000000-0005-0000-0000-000013510000}"/>
    <cellStyle name="Normal 38 6 3" xfId="6806" xr:uid="{00000000-0005-0000-0000-000014510000}"/>
    <cellStyle name="Normal 38 6 4" xfId="12389" xr:uid="{00000000-0005-0000-0000-000015510000}"/>
    <cellStyle name="Normal 38 6 5" xfId="17972" xr:uid="{00000000-0005-0000-0000-000016510000}"/>
    <cellStyle name="Normal 38 6 6" xfId="23555" xr:uid="{00000000-0005-0000-0000-000017510000}"/>
    <cellStyle name="Normal 38 6 7" xfId="29138" xr:uid="{00000000-0005-0000-0000-000018510000}"/>
    <cellStyle name="Normal 38 7" xfId="1395" xr:uid="{00000000-0005-0000-0000-000019510000}"/>
    <cellStyle name="Normal 38 7 2" xfId="4191" xr:uid="{00000000-0005-0000-0000-00001A510000}"/>
    <cellStyle name="Normal 38 7 2 2" xfId="9783" xr:uid="{00000000-0005-0000-0000-00001B510000}"/>
    <cellStyle name="Normal 38 7 2 3" xfId="15366" xr:uid="{00000000-0005-0000-0000-00001C510000}"/>
    <cellStyle name="Normal 38 7 2 4" xfId="20949" xr:uid="{00000000-0005-0000-0000-00001D510000}"/>
    <cellStyle name="Normal 38 7 2 5" xfId="26532" xr:uid="{00000000-0005-0000-0000-00001E510000}"/>
    <cellStyle name="Normal 38 7 2 6" xfId="32115" xr:uid="{00000000-0005-0000-0000-00001F510000}"/>
    <cellStyle name="Normal 38 7 3" xfId="6993" xr:uid="{00000000-0005-0000-0000-000020510000}"/>
    <cellStyle name="Normal 38 7 4" xfId="12576" xr:uid="{00000000-0005-0000-0000-000021510000}"/>
    <cellStyle name="Normal 38 7 5" xfId="18159" xr:uid="{00000000-0005-0000-0000-000022510000}"/>
    <cellStyle name="Normal 38 7 6" xfId="23742" xr:uid="{00000000-0005-0000-0000-000023510000}"/>
    <cellStyle name="Normal 38 7 7" xfId="29325" xr:uid="{00000000-0005-0000-0000-000024510000}"/>
    <cellStyle name="Normal 38 8" xfId="1582" xr:uid="{00000000-0005-0000-0000-000025510000}"/>
    <cellStyle name="Normal 38 8 2" xfId="4378" xr:uid="{00000000-0005-0000-0000-000026510000}"/>
    <cellStyle name="Normal 38 8 2 2" xfId="9970" xr:uid="{00000000-0005-0000-0000-000027510000}"/>
    <cellStyle name="Normal 38 8 2 3" xfId="15553" xr:uid="{00000000-0005-0000-0000-000028510000}"/>
    <cellStyle name="Normal 38 8 2 4" xfId="21136" xr:uid="{00000000-0005-0000-0000-000029510000}"/>
    <cellStyle name="Normal 38 8 2 5" xfId="26719" xr:uid="{00000000-0005-0000-0000-00002A510000}"/>
    <cellStyle name="Normal 38 8 2 6" xfId="32302" xr:uid="{00000000-0005-0000-0000-00002B510000}"/>
    <cellStyle name="Normal 38 8 3" xfId="7180" xr:uid="{00000000-0005-0000-0000-00002C510000}"/>
    <cellStyle name="Normal 38 8 4" xfId="12763" xr:uid="{00000000-0005-0000-0000-00002D510000}"/>
    <cellStyle name="Normal 38 8 5" xfId="18346" xr:uid="{00000000-0005-0000-0000-00002E510000}"/>
    <cellStyle name="Normal 38 8 6" xfId="23929" xr:uid="{00000000-0005-0000-0000-00002F510000}"/>
    <cellStyle name="Normal 38 8 7" xfId="29512" xr:uid="{00000000-0005-0000-0000-000030510000}"/>
    <cellStyle name="Normal 38 9" xfId="1769" xr:uid="{00000000-0005-0000-0000-000031510000}"/>
    <cellStyle name="Normal 38 9 2" xfId="4565" xr:uid="{00000000-0005-0000-0000-000032510000}"/>
    <cellStyle name="Normal 38 9 2 2" xfId="10157" xr:uid="{00000000-0005-0000-0000-000033510000}"/>
    <cellStyle name="Normal 38 9 2 3" xfId="15740" xr:uid="{00000000-0005-0000-0000-000034510000}"/>
    <cellStyle name="Normal 38 9 2 4" xfId="21323" xr:uid="{00000000-0005-0000-0000-000035510000}"/>
    <cellStyle name="Normal 38 9 2 5" xfId="26906" xr:uid="{00000000-0005-0000-0000-000036510000}"/>
    <cellStyle name="Normal 38 9 2 6" xfId="32489" xr:uid="{00000000-0005-0000-0000-000037510000}"/>
    <cellStyle name="Normal 38 9 3" xfId="7367" xr:uid="{00000000-0005-0000-0000-000038510000}"/>
    <cellStyle name="Normal 38 9 4" xfId="12950" xr:uid="{00000000-0005-0000-0000-000039510000}"/>
    <cellStyle name="Normal 38 9 5" xfId="18533" xr:uid="{00000000-0005-0000-0000-00003A510000}"/>
    <cellStyle name="Normal 38 9 6" xfId="24116" xr:uid="{00000000-0005-0000-0000-00003B510000}"/>
    <cellStyle name="Normal 38 9 7" xfId="29699" xr:uid="{00000000-0005-0000-0000-00003C510000}"/>
    <cellStyle name="Normal 39" xfId="56" xr:uid="{00000000-0005-0000-0000-00003D510000}"/>
    <cellStyle name="Normal 39 10" xfId="1404" xr:uid="{00000000-0005-0000-0000-00003E510000}"/>
    <cellStyle name="Normal 39 10 2" xfId="4200" xr:uid="{00000000-0005-0000-0000-00003F510000}"/>
    <cellStyle name="Normal 39 10 2 2" xfId="9792" xr:uid="{00000000-0005-0000-0000-000040510000}"/>
    <cellStyle name="Normal 39 10 2 3" xfId="15375" xr:uid="{00000000-0005-0000-0000-000041510000}"/>
    <cellStyle name="Normal 39 10 2 4" xfId="20958" xr:uid="{00000000-0005-0000-0000-000042510000}"/>
    <cellStyle name="Normal 39 10 2 5" xfId="26541" xr:uid="{00000000-0005-0000-0000-000043510000}"/>
    <cellStyle name="Normal 39 10 2 6" xfId="32124" xr:uid="{00000000-0005-0000-0000-000044510000}"/>
    <cellStyle name="Normal 39 10 3" xfId="7002" xr:uid="{00000000-0005-0000-0000-000045510000}"/>
    <cellStyle name="Normal 39 10 4" xfId="12585" xr:uid="{00000000-0005-0000-0000-000046510000}"/>
    <cellStyle name="Normal 39 10 5" xfId="18168" xr:uid="{00000000-0005-0000-0000-000047510000}"/>
    <cellStyle name="Normal 39 10 6" xfId="23751" xr:uid="{00000000-0005-0000-0000-000048510000}"/>
    <cellStyle name="Normal 39 10 7" xfId="29334" xr:uid="{00000000-0005-0000-0000-000049510000}"/>
    <cellStyle name="Normal 39 11" xfId="1591" xr:uid="{00000000-0005-0000-0000-00004A510000}"/>
    <cellStyle name="Normal 39 11 2" xfId="4387" xr:uid="{00000000-0005-0000-0000-00004B510000}"/>
    <cellStyle name="Normal 39 11 2 2" xfId="9979" xr:uid="{00000000-0005-0000-0000-00004C510000}"/>
    <cellStyle name="Normal 39 11 2 3" xfId="15562" xr:uid="{00000000-0005-0000-0000-00004D510000}"/>
    <cellStyle name="Normal 39 11 2 4" xfId="21145" xr:uid="{00000000-0005-0000-0000-00004E510000}"/>
    <cellStyle name="Normal 39 11 2 5" xfId="26728" xr:uid="{00000000-0005-0000-0000-00004F510000}"/>
    <cellStyle name="Normal 39 11 2 6" xfId="32311" xr:uid="{00000000-0005-0000-0000-000050510000}"/>
    <cellStyle name="Normal 39 11 3" xfId="7189" xr:uid="{00000000-0005-0000-0000-000051510000}"/>
    <cellStyle name="Normal 39 11 4" xfId="12772" xr:uid="{00000000-0005-0000-0000-000052510000}"/>
    <cellStyle name="Normal 39 11 5" xfId="18355" xr:uid="{00000000-0005-0000-0000-000053510000}"/>
    <cellStyle name="Normal 39 11 6" xfId="23938" xr:uid="{00000000-0005-0000-0000-000054510000}"/>
    <cellStyle name="Normal 39 11 7" xfId="29521" xr:uid="{00000000-0005-0000-0000-000055510000}"/>
    <cellStyle name="Normal 39 12" xfId="1778" xr:uid="{00000000-0005-0000-0000-000056510000}"/>
    <cellStyle name="Normal 39 12 2" xfId="4574" xr:uid="{00000000-0005-0000-0000-000057510000}"/>
    <cellStyle name="Normal 39 12 2 2" xfId="10166" xr:uid="{00000000-0005-0000-0000-000058510000}"/>
    <cellStyle name="Normal 39 12 2 3" xfId="15749" xr:uid="{00000000-0005-0000-0000-000059510000}"/>
    <cellStyle name="Normal 39 12 2 4" xfId="21332" xr:uid="{00000000-0005-0000-0000-00005A510000}"/>
    <cellStyle name="Normal 39 12 2 5" xfId="26915" xr:uid="{00000000-0005-0000-0000-00005B510000}"/>
    <cellStyle name="Normal 39 12 2 6" xfId="32498" xr:uid="{00000000-0005-0000-0000-00005C510000}"/>
    <cellStyle name="Normal 39 12 3" xfId="7376" xr:uid="{00000000-0005-0000-0000-00005D510000}"/>
    <cellStyle name="Normal 39 12 4" xfId="12959" xr:uid="{00000000-0005-0000-0000-00005E510000}"/>
    <cellStyle name="Normal 39 12 5" xfId="18542" xr:uid="{00000000-0005-0000-0000-00005F510000}"/>
    <cellStyle name="Normal 39 12 6" xfId="24125" xr:uid="{00000000-0005-0000-0000-000060510000}"/>
    <cellStyle name="Normal 39 12 7" xfId="29708" xr:uid="{00000000-0005-0000-0000-000061510000}"/>
    <cellStyle name="Normal 39 13" xfId="1965" xr:uid="{00000000-0005-0000-0000-000062510000}"/>
    <cellStyle name="Normal 39 13 2" xfId="4761" xr:uid="{00000000-0005-0000-0000-000063510000}"/>
    <cellStyle name="Normal 39 13 2 2" xfId="10353" xr:uid="{00000000-0005-0000-0000-000064510000}"/>
    <cellStyle name="Normal 39 13 2 3" xfId="15936" xr:uid="{00000000-0005-0000-0000-000065510000}"/>
    <cellStyle name="Normal 39 13 2 4" xfId="21519" xr:uid="{00000000-0005-0000-0000-000066510000}"/>
    <cellStyle name="Normal 39 13 2 5" xfId="27102" xr:uid="{00000000-0005-0000-0000-000067510000}"/>
    <cellStyle name="Normal 39 13 2 6" xfId="32685" xr:uid="{00000000-0005-0000-0000-000068510000}"/>
    <cellStyle name="Normal 39 13 3" xfId="7563" xr:uid="{00000000-0005-0000-0000-000069510000}"/>
    <cellStyle name="Normal 39 13 4" xfId="13146" xr:uid="{00000000-0005-0000-0000-00006A510000}"/>
    <cellStyle name="Normal 39 13 5" xfId="18729" xr:uid="{00000000-0005-0000-0000-00006B510000}"/>
    <cellStyle name="Normal 39 13 6" xfId="24312" xr:uid="{00000000-0005-0000-0000-00006C510000}"/>
    <cellStyle name="Normal 39 13 7" xfId="29895" xr:uid="{00000000-0005-0000-0000-00006D510000}"/>
    <cellStyle name="Normal 39 14" xfId="2152" xr:uid="{00000000-0005-0000-0000-00006E510000}"/>
    <cellStyle name="Normal 39 14 2" xfId="4948" xr:uid="{00000000-0005-0000-0000-00006F510000}"/>
    <cellStyle name="Normal 39 14 2 2" xfId="10540" xr:uid="{00000000-0005-0000-0000-000070510000}"/>
    <cellStyle name="Normal 39 14 2 3" xfId="16123" xr:uid="{00000000-0005-0000-0000-000071510000}"/>
    <cellStyle name="Normal 39 14 2 4" xfId="21706" xr:uid="{00000000-0005-0000-0000-000072510000}"/>
    <cellStyle name="Normal 39 14 2 5" xfId="27289" xr:uid="{00000000-0005-0000-0000-000073510000}"/>
    <cellStyle name="Normal 39 14 2 6" xfId="32872" xr:uid="{00000000-0005-0000-0000-000074510000}"/>
    <cellStyle name="Normal 39 14 3" xfId="7750" xr:uid="{00000000-0005-0000-0000-000075510000}"/>
    <cellStyle name="Normal 39 14 4" xfId="13333" xr:uid="{00000000-0005-0000-0000-000076510000}"/>
    <cellStyle name="Normal 39 14 5" xfId="18916" xr:uid="{00000000-0005-0000-0000-000077510000}"/>
    <cellStyle name="Normal 39 14 6" xfId="24499" xr:uid="{00000000-0005-0000-0000-000078510000}"/>
    <cellStyle name="Normal 39 14 7" xfId="30082" xr:uid="{00000000-0005-0000-0000-000079510000}"/>
    <cellStyle name="Normal 39 15" xfId="2339" xr:uid="{00000000-0005-0000-0000-00007A510000}"/>
    <cellStyle name="Normal 39 15 2" xfId="5135" xr:uid="{00000000-0005-0000-0000-00007B510000}"/>
    <cellStyle name="Normal 39 15 2 2" xfId="10727" xr:uid="{00000000-0005-0000-0000-00007C510000}"/>
    <cellStyle name="Normal 39 15 2 3" xfId="16310" xr:uid="{00000000-0005-0000-0000-00007D510000}"/>
    <cellStyle name="Normal 39 15 2 4" xfId="21893" xr:uid="{00000000-0005-0000-0000-00007E510000}"/>
    <cellStyle name="Normal 39 15 2 5" xfId="27476" xr:uid="{00000000-0005-0000-0000-00007F510000}"/>
    <cellStyle name="Normal 39 15 2 6" xfId="33059" xr:uid="{00000000-0005-0000-0000-000080510000}"/>
    <cellStyle name="Normal 39 15 3" xfId="7937" xr:uid="{00000000-0005-0000-0000-000081510000}"/>
    <cellStyle name="Normal 39 15 4" xfId="13520" xr:uid="{00000000-0005-0000-0000-000082510000}"/>
    <cellStyle name="Normal 39 15 5" xfId="19103" xr:uid="{00000000-0005-0000-0000-000083510000}"/>
    <cellStyle name="Normal 39 15 6" xfId="24686" xr:uid="{00000000-0005-0000-0000-000084510000}"/>
    <cellStyle name="Normal 39 15 7" xfId="30269" xr:uid="{00000000-0005-0000-0000-000085510000}"/>
    <cellStyle name="Normal 39 16" xfId="2526" xr:uid="{00000000-0005-0000-0000-000086510000}"/>
    <cellStyle name="Normal 39 16 2" xfId="5322" xr:uid="{00000000-0005-0000-0000-000087510000}"/>
    <cellStyle name="Normal 39 16 2 2" xfId="10914" xr:uid="{00000000-0005-0000-0000-000088510000}"/>
    <cellStyle name="Normal 39 16 2 3" xfId="16497" xr:uid="{00000000-0005-0000-0000-000089510000}"/>
    <cellStyle name="Normal 39 16 2 4" xfId="22080" xr:uid="{00000000-0005-0000-0000-00008A510000}"/>
    <cellStyle name="Normal 39 16 2 5" xfId="27663" xr:uid="{00000000-0005-0000-0000-00008B510000}"/>
    <cellStyle name="Normal 39 16 2 6" xfId="33246" xr:uid="{00000000-0005-0000-0000-00008C510000}"/>
    <cellStyle name="Normal 39 16 3" xfId="8124" xr:uid="{00000000-0005-0000-0000-00008D510000}"/>
    <cellStyle name="Normal 39 16 4" xfId="13707" xr:uid="{00000000-0005-0000-0000-00008E510000}"/>
    <cellStyle name="Normal 39 16 5" xfId="19290" xr:uid="{00000000-0005-0000-0000-00008F510000}"/>
    <cellStyle name="Normal 39 16 6" xfId="24873" xr:uid="{00000000-0005-0000-0000-000090510000}"/>
    <cellStyle name="Normal 39 16 7" xfId="30456" xr:uid="{00000000-0005-0000-0000-000091510000}"/>
    <cellStyle name="Normal 39 17" xfId="2713" xr:uid="{00000000-0005-0000-0000-000092510000}"/>
    <cellStyle name="Normal 39 17 2" xfId="5509" xr:uid="{00000000-0005-0000-0000-000093510000}"/>
    <cellStyle name="Normal 39 17 2 2" xfId="11101" xr:uid="{00000000-0005-0000-0000-000094510000}"/>
    <cellStyle name="Normal 39 17 2 3" xfId="16684" xr:uid="{00000000-0005-0000-0000-000095510000}"/>
    <cellStyle name="Normal 39 17 2 4" xfId="22267" xr:uid="{00000000-0005-0000-0000-000096510000}"/>
    <cellStyle name="Normal 39 17 2 5" xfId="27850" xr:uid="{00000000-0005-0000-0000-000097510000}"/>
    <cellStyle name="Normal 39 17 2 6" xfId="33433" xr:uid="{00000000-0005-0000-0000-000098510000}"/>
    <cellStyle name="Normal 39 17 3" xfId="8311" xr:uid="{00000000-0005-0000-0000-000099510000}"/>
    <cellStyle name="Normal 39 17 4" xfId="13894" xr:uid="{00000000-0005-0000-0000-00009A510000}"/>
    <cellStyle name="Normal 39 17 5" xfId="19477" xr:uid="{00000000-0005-0000-0000-00009B510000}"/>
    <cellStyle name="Normal 39 17 6" xfId="25060" xr:uid="{00000000-0005-0000-0000-00009C510000}"/>
    <cellStyle name="Normal 39 17 7" xfId="30643" xr:uid="{00000000-0005-0000-0000-00009D510000}"/>
    <cellStyle name="Normal 39 18" xfId="2900" xr:uid="{00000000-0005-0000-0000-00009E510000}"/>
    <cellStyle name="Normal 39 18 2" xfId="8498" xr:uid="{00000000-0005-0000-0000-00009F510000}"/>
    <cellStyle name="Normal 39 18 3" xfId="14081" xr:uid="{00000000-0005-0000-0000-0000A0510000}"/>
    <cellStyle name="Normal 39 18 4" xfId="19664" xr:uid="{00000000-0005-0000-0000-0000A1510000}"/>
    <cellStyle name="Normal 39 18 5" xfId="25247" xr:uid="{00000000-0005-0000-0000-0000A2510000}"/>
    <cellStyle name="Normal 39 18 6" xfId="30830" xr:uid="{00000000-0005-0000-0000-0000A3510000}"/>
    <cellStyle name="Normal 39 19" xfId="5705" xr:uid="{00000000-0005-0000-0000-0000A4510000}"/>
    <cellStyle name="Normal 39 2" xfId="82" xr:uid="{00000000-0005-0000-0000-0000A5510000}"/>
    <cellStyle name="Normal 39 2 10" xfId="1990" xr:uid="{00000000-0005-0000-0000-0000A6510000}"/>
    <cellStyle name="Normal 39 2 10 2" xfId="4786" xr:uid="{00000000-0005-0000-0000-0000A7510000}"/>
    <cellStyle name="Normal 39 2 10 2 2" xfId="10378" xr:uid="{00000000-0005-0000-0000-0000A8510000}"/>
    <cellStyle name="Normal 39 2 10 2 3" xfId="15961" xr:uid="{00000000-0005-0000-0000-0000A9510000}"/>
    <cellStyle name="Normal 39 2 10 2 4" xfId="21544" xr:uid="{00000000-0005-0000-0000-0000AA510000}"/>
    <cellStyle name="Normal 39 2 10 2 5" xfId="27127" xr:uid="{00000000-0005-0000-0000-0000AB510000}"/>
    <cellStyle name="Normal 39 2 10 2 6" xfId="32710" xr:uid="{00000000-0005-0000-0000-0000AC510000}"/>
    <cellStyle name="Normal 39 2 10 3" xfId="7588" xr:uid="{00000000-0005-0000-0000-0000AD510000}"/>
    <cellStyle name="Normal 39 2 10 4" xfId="13171" xr:uid="{00000000-0005-0000-0000-0000AE510000}"/>
    <cellStyle name="Normal 39 2 10 5" xfId="18754" xr:uid="{00000000-0005-0000-0000-0000AF510000}"/>
    <cellStyle name="Normal 39 2 10 6" xfId="24337" xr:uid="{00000000-0005-0000-0000-0000B0510000}"/>
    <cellStyle name="Normal 39 2 10 7" xfId="29920" xr:uid="{00000000-0005-0000-0000-0000B1510000}"/>
    <cellStyle name="Normal 39 2 11" xfId="2177" xr:uid="{00000000-0005-0000-0000-0000B2510000}"/>
    <cellStyle name="Normal 39 2 11 2" xfId="4973" xr:uid="{00000000-0005-0000-0000-0000B3510000}"/>
    <cellStyle name="Normal 39 2 11 2 2" xfId="10565" xr:uid="{00000000-0005-0000-0000-0000B4510000}"/>
    <cellStyle name="Normal 39 2 11 2 3" xfId="16148" xr:uid="{00000000-0005-0000-0000-0000B5510000}"/>
    <cellStyle name="Normal 39 2 11 2 4" xfId="21731" xr:uid="{00000000-0005-0000-0000-0000B6510000}"/>
    <cellStyle name="Normal 39 2 11 2 5" xfId="27314" xr:uid="{00000000-0005-0000-0000-0000B7510000}"/>
    <cellStyle name="Normal 39 2 11 2 6" xfId="32897" xr:uid="{00000000-0005-0000-0000-0000B8510000}"/>
    <cellStyle name="Normal 39 2 11 3" xfId="7775" xr:uid="{00000000-0005-0000-0000-0000B9510000}"/>
    <cellStyle name="Normal 39 2 11 4" xfId="13358" xr:uid="{00000000-0005-0000-0000-0000BA510000}"/>
    <cellStyle name="Normal 39 2 11 5" xfId="18941" xr:uid="{00000000-0005-0000-0000-0000BB510000}"/>
    <cellStyle name="Normal 39 2 11 6" xfId="24524" xr:uid="{00000000-0005-0000-0000-0000BC510000}"/>
    <cellStyle name="Normal 39 2 11 7" xfId="30107" xr:uid="{00000000-0005-0000-0000-0000BD510000}"/>
    <cellStyle name="Normal 39 2 12" xfId="2364" xr:uid="{00000000-0005-0000-0000-0000BE510000}"/>
    <cellStyle name="Normal 39 2 12 2" xfId="5160" xr:uid="{00000000-0005-0000-0000-0000BF510000}"/>
    <cellStyle name="Normal 39 2 12 2 2" xfId="10752" xr:uid="{00000000-0005-0000-0000-0000C0510000}"/>
    <cellStyle name="Normal 39 2 12 2 3" xfId="16335" xr:uid="{00000000-0005-0000-0000-0000C1510000}"/>
    <cellStyle name="Normal 39 2 12 2 4" xfId="21918" xr:uid="{00000000-0005-0000-0000-0000C2510000}"/>
    <cellStyle name="Normal 39 2 12 2 5" xfId="27501" xr:uid="{00000000-0005-0000-0000-0000C3510000}"/>
    <cellStyle name="Normal 39 2 12 2 6" xfId="33084" xr:uid="{00000000-0005-0000-0000-0000C4510000}"/>
    <cellStyle name="Normal 39 2 12 3" xfId="7962" xr:uid="{00000000-0005-0000-0000-0000C5510000}"/>
    <cellStyle name="Normal 39 2 12 4" xfId="13545" xr:uid="{00000000-0005-0000-0000-0000C6510000}"/>
    <cellStyle name="Normal 39 2 12 5" xfId="19128" xr:uid="{00000000-0005-0000-0000-0000C7510000}"/>
    <cellStyle name="Normal 39 2 12 6" xfId="24711" xr:uid="{00000000-0005-0000-0000-0000C8510000}"/>
    <cellStyle name="Normal 39 2 12 7" xfId="30294" xr:uid="{00000000-0005-0000-0000-0000C9510000}"/>
    <cellStyle name="Normal 39 2 13" xfId="2551" xr:uid="{00000000-0005-0000-0000-0000CA510000}"/>
    <cellStyle name="Normal 39 2 13 2" xfId="5347" xr:uid="{00000000-0005-0000-0000-0000CB510000}"/>
    <cellStyle name="Normal 39 2 13 2 2" xfId="10939" xr:uid="{00000000-0005-0000-0000-0000CC510000}"/>
    <cellStyle name="Normal 39 2 13 2 3" xfId="16522" xr:uid="{00000000-0005-0000-0000-0000CD510000}"/>
    <cellStyle name="Normal 39 2 13 2 4" xfId="22105" xr:uid="{00000000-0005-0000-0000-0000CE510000}"/>
    <cellStyle name="Normal 39 2 13 2 5" xfId="27688" xr:uid="{00000000-0005-0000-0000-0000CF510000}"/>
    <cellStyle name="Normal 39 2 13 2 6" xfId="33271" xr:uid="{00000000-0005-0000-0000-0000D0510000}"/>
    <cellStyle name="Normal 39 2 13 3" xfId="8149" xr:uid="{00000000-0005-0000-0000-0000D1510000}"/>
    <cellStyle name="Normal 39 2 13 4" xfId="13732" xr:uid="{00000000-0005-0000-0000-0000D2510000}"/>
    <cellStyle name="Normal 39 2 13 5" xfId="19315" xr:uid="{00000000-0005-0000-0000-0000D3510000}"/>
    <cellStyle name="Normal 39 2 13 6" xfId="24898" xr:uid="{00000000-0005-0000-0000-0000D4510000}"/>
    <cellStyle name="Normal 39 2 13 7" xfId="30481" xr:uid="{00000000-0005-0000-0000-0000D5510000}"/>
    <cellStyle name="Normal 39 2 14" xfId="2738" xr:uid="{00000000-0005-0000-0000-0000D6510000}"/>
    <cellStyle name="Normal 39 2 14 2" xfId="5534" xr:uid="{00000000-0005-0000-0000-0000D7510000}"/>
    <cellStyle name="Normal 39 2 14 2 2" xfId="11126" xr:uid="{00000000-0005-0000-0000-0000D8510000}"/>
    <cellStyle name="Normal 39 2 14 2 3" xfId="16709" xr:uid="{00000000-0005-0000-0000-0000D9510000}"/>
    <cellStyle name="Normal 39 2 14 2 4" xfId="22292" xr:uid="{00000000-0005-0000-0000-0000DA510000}"/>
    <cellStyle name="Normal 39 2 14 2 5" xfId="27875" xr:uid="{00000000-0005-0000-0000-0000DB510000}"/>
    <cellStyle name="Normal 39 2 14 2 6" xfId="33458" xr:uid="{00000000-0005-0000-0000-0000DC510000}"/>
    <cellStyle name="Normal 39 2 14 3" xfId="8336" xr:uid="{00000000-0005-0000-0000-0000DD510000}"/>
    <cellStyle name="Normal 39 2 14 4" xfId="13919" xr:uid="{00000000-0005-0000-0000-0000DE510000}"/>
    <cellStyle name="Normal 39 2 14 5" xfId="19502" xr:uid="{00000000-0005-0000-0000-0000DF510000}"/>
    <cellStyle name="Normal 39 2 14 6" xfId="25085" xr:uid="{00000000-0005-0000-0000-0000E0510000}"/>
    <cellStyle name="Normal 39 2 14 7" xfId="30668" xr:uid="{00000000-0005-0000-0000-0000E1510000}"/>
    <cellStyle name="Normal 39 2 15" xfId="2925" xr:uid="{00000000-0005-0000-0000-0000E2510000}"/>
    <cellStyle name="Normal 39 2 15 2" xfId="8523" xr:uid="{00000000-0005-0000-0000-0000E3510000}"/>
    <cellStyle name="Normal 39 2 15 3" xfId="14106" xr:uid="{00000000-0005-0000-0000-0000E4510000}"/>
    <cellStyle name="Normal 39 2 15 4" xfId="19689" xr:uid="{00000000-0005-0000-0000-0000E5510000}"/>
    <cellStyle name="Normal 39 2 15 5" xfId="25272" xr:uid="{00000000-0005-0000-0000-0000E6510000}"/>
    <cellStyle name="Normal 39 2 15 6" xfId="30855" xr:uid="{00000000-0005-0000-0000-0000E7510000}"/>
    <cellStyle name="Normal 39 2 16" xfId="5730" xr:uid="{00000000-0005-0000-0000-0000E8510000}"/>
    <cellStyle name="Normal 39 2 17" xfId="11313" xr:uid="{00000000-0005-0000-0000-0000E9510000}"/>
    <cellStyle name="Normal 39 2 18" xfId="16896" xr:uid="{00000000-0005-0000-0000-0000EA510000}"/>
    <cellStyle name="Normal 39 2 19" xfId="22479" xr:uid="{00000000-0005-0000-0000-0000EB510000}"/>
    <cellStyle name="Normal 39 2 2" xfId="315" xr:uid="{00000000-0005-0000-0000-0000EC510000}"/>
    <cellStyle name="Normal 39 2 2 2" xfId="1056" xr:uid="{00000000-0005-0000-0000-0000ED510000}"/>
    <cellStyle name="Normal 39 2 2 2 2" xfId="3854" xr:uid="{00000000-0005-0000-0000-0000EE510000}"/>
    <cellStyle name="Normal 39 2 2 2 2 2" xfId="9446" xr:uid="{00000000-0005-0000-0000-0000EF510000}"/>
    <cellStyle name="Normal 39 2 2 2 2 3" xfId="15029" xr:uid="{00000000-0005-0000-0000-0000F0510000}"/>
    <cellStyle name="Normal 39 2 2 2 2 4" xfId="20612" xr:uid="{00000000-0005-0000-0000-0000F1510000}"/>
    <cellStyle name="Normal 39 2 2 2 2 5" xfId="26195" xr:uid="{00000000-0005-0000-0000-0000F2510000}"/>
    <cellStyle name="Normal 39 2 2 2 2 6" xfId="31778" xr:uid="{00000000-0005-0000-0000-0000F3510000}"/>
    <cellStyle name="Normal 39 2 2 2 3" xfId="6656" xr:uid="{00000000-0005-0000-0000-0000F4510000}"/>
    <cellStyle name="Normal 39 2 2 2 4" xfId="12239" xr:uid="{00000000-0005-0000-0000-0000F5510000}"/>
    <cellStyle name="Normal 39 2 2 2 5" xfId="17822" xr:uid="{00000000-0005-0000-0000-0000F6510000}"/>
    <cellStyle name="Normal 39 2 2 2 6" xfId="23405" xr:uid="{00000000-0005-0000-0000-0000F7510000}"/>
    <cellStyle name="Normal 39 2 2 2 7" xfId="28988" xr:uid="{00000000-0005-0000-0000-0000F8510000}"/>
    <cellStyle name="Normal 39 2 2 3" xfId="3113" xr:uid="{00000000-0005-0000-0000-0000F9510000}"/>
    <cellStyle name="Normal 39 2 2 3 2" xfId="8707" xr:uid="{00000000-0005-0000-0000-0000FA510000}"/>
    <cellStyle name="Normal 39 2 2 3 3" xfId="14290" xr:uid="{00000000-0005-0000-0000-0000FB510000}"/>
    <cellStyle name="Normal 39 2 2 3 4" xfId="19873" xr:uid="{00000000-0005-0000-0000-0000FC510000}"/>
    <cellStyle name="Normal 39 2 2 3 5" xfId="25456" xr:uid="{00000000-0005-0000-0000-0000FD510000}"/>
    <cellStyle name="Normal 39 2 2 3 6" xfId="31039" xr:uid="{00000000-0005-0000-0000-0000FE510000}"/>
    <cellStyle name="Normal 39 2 2 4" xfId="5917" xr:uid="{00000000-0005-0000-0000-0000FF510000}"/>
    <cellStyle name="Normal 39 2 2 5" xfId="11500" xr:uid="{00000000-0005-0000-0000-000000520000}"/>
    <cellStyle name="Normal 39 2 2 6" xfId="17083" xr:uid="{00000000-0005-0000-0000-000001520000}"/>
    <cellStyle name="Normal 39 2 2 7" xfId="22666" xr:uid="{00000000-0005-0000-0000-000002520000}"/>
    <cellStyle name="Normal 39 2 2 8" xfId="28249" xr:uid="{00000000-0005-0000-0000-000003520000}"/>
    <cellStyle name="Normal 39 2 20" xfId="28062" xr:uid="{00000000-0005-0000-0000-000004520000}"/>
    <cellStyle name="Normal 39 2 3" xfId="499" xr:uid="{00000000-0005-0000-0000-000005520000}"/>
    <cellStyle name="Normal 39 2 3 2" xfId="3297" xr:uid="{00000000-0005-0000-0000-000006520000}"/>
    <cellStyle name="Normal 39 2 3 2 2" xfId="8891" xr:uid="{00000000-0005-0000-0000-000007520000}"/>
    <cellStyle name="Normal 39 2 3 2 3" xfId="14474" xr:uid="{00000000-0005-0000-0000-000008520000}"/>
    <cellStyle name="Normal 39 2 3 2 4" xfId="20057" xr:uid="{00000000-0005-0000-0000-000009520000}"/>
    <cellStyle name="Normal 39 2 3 2 5" xfId="25640" xr:uid="{00000000-0005-0000-0000-00000A520000}"/>
    <cellStyle name="Normal 39 2 3 2 6" xfId="31223" xr:uid="{00000000-0005-0000-0000-00000B520000}"/>
    <cellStyle name="Normal 39 2 3 3" xfId="6101" xr:uid="{00000000-0005-0000-0000-00000C520000}"/>
    <cellStyle name="Normal 39 2 3 4" xfId="11684" xr:uid="{00000000-0005-0000-0000-00000D520000}"/>
    <cellStyle name="Normal 39 2 3 5" xfId="17267" xr:uid="{00000000-0005-0000-0000-00000E520000}"/>
    <cellStyle name="Normal 39 2 3 6" xfId="22850" xr:uid="{00000000-0005-0000-0000-00000F520000}"/>
    <cellStyle name="Normal 39 2 3 7" xfId="28433" xr:uid="{00000000-0005-0000-0000-000010520000}"/>
    <cellStyle name="Normal 39 2 4" xfId="686" xr:uid="{00000000-0005-0000-0000-000011520000}"/>
    <cellStyle name="Normal 39 2 4 2" xfId="3484" xr:uid="{00000000-0005-0000-0000-000012520000}"/>
    <cellStyle name="Normal 39 2 4 2 2" xfId="9076" xr:uid="{00000000-0005-0000-0000-000013520000}"/>
    <cellStyle name="Normal 39 2 4 2 3" xfId="14659" xr:uid="{00000000-0005-0000-0000-000014520000}"/>
    <cellStyle name="Normal 39 2 4 2 4" xfId="20242" xr:uid="{00000000-0005-0000-0000-000015520000}"/>
    <cellStyle name="Normal 39 2 4 2 5" xfId="25825" xr:uid="{00000000-0005-0000-0000-000016520000}"/>
    <cellStyle name="Normal 39 2 4 2 6" xfId="31408" xr:uid="{00000000-0005-0000-0000-000017520000}"/>
    <cellStyle name="Normal 39 2 4 3" xfId="6286" xr:uid="{00000000-0005-0000-0000-000018520000}"/>
    <cellStyle name="Normal 39 2 4 4" xfId="11869" xr:uid="{00000000-0005-0000-0000-000019520000}"/>
    <cellStyle name="Normal 39 2 4 5" xfId="17452" xr:uid="{00000000-0005-0000-0000-00001A520000}"/>
    <cellStyle name="Normal 39 2 4 6" xfId="23035" xr:uid="{00000000-0005-0000-0000-00001B520000}"/>
    <cellStyle name="Normal 39 2 4 7" xfId="28618" xr:uid="{00000000-0005-0000-0000-00001C520000}"/>
    <cellStyle name="Normal 39 2 5" xfId="873" xr:uid="{00000000-0005-0000-0000-00001D520000}"/>
    <cellStyle name="Normal 39 2 5 2" xfId="3671" xr:uid="{00000000-0005-0000-0000-00001E520000}"/>
    <cellStyle name="Normal 39 2 5 2 2" xfId="9263" xr:uid="{00000000-0005-0000-0000-00001F520000}"/>
    <cellStyle name="Normal 39 2 5 2 3" xfId="14846" xr:uid="{00000000-0005-0000-0000-000020520000}"/>
    <cellStyle name="Normal 39 2 5 2 4" xfId="20429" xr:uid="{00000000-0005-0000-0000-000021520000}"/>
    <cellStyle name="Normal 39 2 5 2 5" xfId="26012" xr:uid="{00000000-0005-0000-0000-000022520000}"/>
    <cellStyle name="Normal 39 2 5 2 6" xfId="31595" xr:uid="{00000000-0005-0000-0000-000023520000}"/>
    <cellStyle name="Normal 39 2 5 3" xfId="6473" xr:uid="{00000000-0005-0000-0000-000024520000}"/>
    <cellStyle name="Normal 39 2 5 4" xfId="12056" xr:uid="{00000000-0005-0000-0000-000025520000}"/>
    <cellStyle name="Normal 39 2 5 5" xfId="17639" xr:uid="{00000000-0005-0000-0000-000026520000}"/>
    <cellStyle name="Normal 39 2 5 6" xfId="23222" xr:uid="{00000000-0005-0000-0000-000027520000}"/>
    <cellStyle name="Normal 39 2 5 7" xfId="28805" xr:uid="{00000000-0005-0000-0000-000028520000}"/>
    <cellStyle name="Normal 39 2 6" xfId="1240" xr:uid="{00000000-0005-0000-0000-000029520000}"/>
    <cellStyle name="Normal 39 2 6 2" xfId="4038" xr:uid="{00000000-0005-0000-0000-00002A520000}"/>
    <cellStyle name="Normal 39 2 6 2 2" xfId="9630" xr:uid="{00000000-0005-0000-0000-00002B520000}"/>
    <cellStyle name="Normal 39 2 6 2 3" xfId="15213" xr:uid="{00000000-0005-0000-0000-00002C520000}"/>
    <cellStyle name="Normal 39 2 6 2 4" xfId="20796" xr:uid="{00000000-0005-0000-0000-00002D520000}"/>
    <cellStyle name="Normal 39 2 6 2 5" xfId="26379" xr:uid="{00000000-0005-0000-0000-00002E520000}"/>
    <cellStyle name="Normal 39 2 6 2 6" xfId="31962" xr:uid="{00000000-0005-0000-0000-00002F520000}"/>
    <cellStyle name="Normal 39 2 6 3" xfId="6840" xr:uid="{00000000-0005-0000-0000-000030520000}"/>
    <cellStyle name="Normal 39 2 6 4" xfId="12423" xr:uid="{00000000-0005-0000-0000-000031520000}"/>
    <cellStyle name="Normal 39 2 6 5" xfId="18006" xr:uid="{00000000-0005-0000-0000-000032520000}"/>
    <cellStyle name="Normal 39 2 6 6" xfId="23589" xr:uid="{00000000-0005-0000-0000-000033520000}"/>
    <cellStyle name="Normal 39 2 6 7" xfId="29172" xr:uid="{00000000-0005-0000-0000-000034520000}"/>
    <cellStyle name="Normal 39 2 7" xfId="1429" xr:uid="{00000000-0005-0000-0000-000035520000}"/>
    <cellStyle name="Normal 39 2 7 2" xfId="4225" xr:uid="{00000000-0005-0000-0000-000036520000}"/>
    <cellStyle name="Normal 39 2 7 2 2" xfId="9817" xr:uid="{00000000-0005-0000-0000-000037520000}"/>
    <cellStyle name="Normal 39 2 7 2 3" xfId="15400" xr:uid="{00000000-0005-0000-0000-000038520000}"/>
    <cellStyle name="Normal 39 2 7 2 4" xfId="20983" xr:uid="{00000000-0005-0000-0000-000039520000}"/>
    <cellStyle name="Normal 39 2 7 2 5" xfId="26566" xr:uid="{00000000-0005-0000-0000-00003A520000}"/>
    <cellStyle name="Normal 39 2 7 2 6" xfId="32149" xr:uid="{00000000-0005-0000-0000-00003B520000}"/>
    <cellStyle name="Normal 39 2 7 3" xfId="7027" xr:uid="{00000000-0005-0000-0000-00003C520000}"/>
    <cellStyle name="Normal 39 2 7 4" xfId="12610" xr:uid="{00000000-0005-0000-0000-00003D520000}"/>
    <cellStyle name="Normal 39 2 7 5" xfId="18193" xr:uid="{00000000-0005-0000-0000-00003E520000}"/>
    <cellStyle name="Normal 39 2 7 6" xfId="23776" xr:uid="{00000000-0005-0000-0000-00003F520000}"/>
    <cellStyle name="Normal 39 2 7 7" xfId="29359" xr:uid="{00000000-0005-0000-0000-000040520000}"/>
    <cellStyle name="Normal 39 2 8" xfId="1616" xr:uid="{00000000-0005-0000-0000-000041520000}"/>
    <cellStyle name="Normal 39 2 8 2" xfId="4412" xr:uid="{00000000-0005-0000-0000-000042520000}"/>
    <cellStyle name="Normal 39 2 8 2 2" xfId="10004" xr:uid="{00000000-0005-0000-0000-000043520000}"/>
    <cellStyle name="Normal 39 2 8 2 3" xfId="15587" xr:uid="{00000000-0005-0000-0000-000044520000}"/>
    <cellStyle name="Normal 39 2 8 2 4" xfId="21170" xr:uid="{00000000-0005-0000-0000-000045520000}"/>
    <cellStyle name="Normal 39 2 8 2 5" xfId="26753" xr:uid="{00000000-0005-0000-0000-000046520000}"/>
    <cellStyle name="Normal 39 2 8 2 6" xfId="32336" xr:uid="{00000000-0005-0000-0000-000047520000}"/>
    <cellStyle name="Normal 39 2 8 3" xfId="7214" xr:uid="{00000000-0005-0000-0000-000048520000}"/>
    <cellStyle name="Normal 39 2 8 4" xfId="12797" xr:uid="{00000000-0005-0000-0000-000049520000}"/>
    <cellStyle name="Normal 39 2 8 5" xfId="18380" xr:uid="{00000000-0005-0000-0000-00004A520000}"/>
    <cellStyle name="Normal 39 2 8 6" xfId="23963" xr:uid="{00000000-0005-0000-0000-00004B520000}"/>
    <cellStyle name="Normal 39 2 8 7" xfId="29546" xr:uid="{00000000-0005-0000-0000-00004C520000}"/>
    <cellStyle name="Normal 39 2 9" xfId="1803" xr:uid="{00000000-0005-0000-0000-00004D520000}"/>
    <cellStyle name="Normal 39 2 9 2" xfId="4599" xr:uid="{00000000-0005-0000-0000-00004E520000}"/>
    <cellStyle name="Normal 39 2 9 2 2" xfId="10191" xr:uid="{00000000-0005-0000-0000-00004F520000}"/>
    <cellStyle name="Normal 39 2 9 2 3" xfId="15774" xr:uid="{00000000-0005-0000-0000-000050520000}"/>
    <cellStyle name="Normal 39 2 9 2 4" xfId="21357" xr:uid="{00000000-0005-0000-0000-000051520000}"/>
    <cellStyle name="Normal 39 2 9 2 5" xfId="26940" xr:uid="{00000000-0005-0000-0000-000052520000}"/>
    <cellStyle name="Normal 39 2 9 2 6" xfId="32523" xr:uid="{00000000-0005-0000-0000-000053520000}"/>
    <cellStyle name="Normal 39 2 9 3" xfId="7401" xr:uid="{00000000-0005-0000-0000-000054520000}"/>
    <cellStyle name="Normal 39 2 9 4" xfId="12984" xr:uid="{00000000-0005-0000-0000-000055520000}"/>
    <cellStyle name="Normal 39 2 9 5" xfId="18567" xr:uid="{00000000-0005-0000-0000-000056520000}"/>
    <cellStyle name="Normal 39 2 9 6" xfId="24150" xr:uid="{00000000-0005-0000-0000-000057520000}"/>
    <cellStyle name="Normal 39 2 9 7" xfId="29733" xr:uid="{00000000-0005-0000-0000-000058520000}"/>
    <cellStyle name="Normal 39 20" xfId="11288" xr:uid="{00000000-0005-0000-0000-000059520000}"/>
    <cellStyle name="Normal 39 21" xfId="16871" xr:uid="{00000000-0005-0000-0000-00005A520000}"/>
    <cellStyle name="Normal 39 22" xfId="22454" xr:uid="{00000000-0005-0000-0000-00005B520000}"/>
    <cellStyle name="Normal 39 23" xfId="28037" xr:uid="{00000000-0005-0000-0000-00005C520000}"/>
    <cellStyle name="Normal 39 3" xfId="87" xr:uid="{00000000-0005-0000-0000-00005D520000}"/>
    <cellStyle name="Normal 39 3 10" xfId="1995" xr:uid="{00000000-0005-0000-0000-00005E520000}"/>
    <cellStyle name="Normal 39 3 10 2" xfId="4791" xr:uid="{00000000-0005-0000-0000-00005F520000}"/>
    <cellStyle name="Normal 39 3 10 2 2" xfId="10383" xr:uid="{00000000-0005-0000-0000-000060520000}"/>
    <cellStyle name="Normal 39 3 10 2 3" xfId="15966" xr:uid="{00000000-0005-0000-0000-000061520000}"/>
    <cellStyle name="Normal 39 3 10 2 4" xfId="21549" xr:uid="{00000000-0005-0000-0000-000062520000}"/>
    <cellStyle name="Normal 39 3 10 2 5" xfId="27132" xr:uid="{00000000-0005-0000-0000-000063520000}"/>
    <cellStyle name="Normal 39 3 10 2 6" xfId="32715" xr:uid="{00000000-0005-0000-0000-000064520000}"/>
    <cellStyle name="Normal 39 3 10 3" xfId="7593" xr:uid="{00000000-0005-0000-0000-000065520000}"/>
    <cellStyle name="Normal 39 3 10 4" xfId="13176" xr:uid="{00000000-0005-0000-0000-000066520000}"/>
    <cellStyle name="Normal 39 3 10 5" xfId="18759" xr:uid="{00000000-0005-0000-0000-000067520000}"/>
    <cellStyle name="Normal 39 3 10 6" xfId="24342" xr:uid="{00000000-0005-0000-0000-000068520000}"/>
    <cellStyle name="Normal 39 3 10 7" xfId="29925" xr:uid="{00000000-0005-0000-0000-000069520000}"/>
    <cellStyle name="Normal 39 3 11" xfId="2182" xr:uid="{00000000-0005-0000-0000-00006A520000}"/>
    <cellStyle name="Normal 39 3 11 2" xfId="4978" xr:uid="{00000000-0005-0000-0000-00006B520000}"/>
    <cellStyle name="Normal 39 3 11 2 2" xfId="10570" xr:uid="{00000000-0005-0000-0000-00006C520000}"/>
    <cellStyle name="Normal 39 3 11 2 3" xfId="16153" xr:uid="{00000000-0005-0000-0000-00006D520000}"/>
    <cellStyle name="Normal 39 3 11 2 4" xfId="21736" xr:uid="{00000000-0005-0000-0000-00006E520000}"/>
    <cellStyle name="Normal 39 3 11 2 5" xfId="27319" xr:uid="{00000000-0005-0000-0000-00006F520000}"/>
    <cellStyle name="Normal 39 3 11 2 6" xfId="32902" xr:uid="{00000000-0005-0000-0000-000070520000}"/>
    <cellStyle name="Normal 39 3 11 3" xfId="7780" xr:uid="{00000000-0005-0000-0000-000071520000}"/>
    <cellStyle name="Normal 39 3 11 4" xfId="13363" xr:uid="{00000000-0005-0000-0000-000072520000}"/>
    <cellStyle name="Normal 39 3 11 5" xfId="18946" xr:uid="{00000000-0005-0000-0000-000073520000}"/>
    <cellStyle name="Normal 39 3 11 6" xfId="24529" xr:uid="{00000000-0005-0000-0000-000074520000}"/>
    <cellStyle name="Normal 39 3 11 7" xfId="30112" xr:uid="{00000000-0005-0000-0000-000075520000}"/>
    <cellStyle name="Normal 39 3 12" xfId="2369" xr:uid="{00000000-0005-0000-0000-000076520000}"/>
    <cellStyle name="Normal 39 3 12 2" xfId="5165" xr:uid="{00000000-0005-0000-0000-000077520000}"/>
    <cellStyle name="Normal 39 3 12 2 2" xfId="10757" xr:uid="{00000000-0005-0000-0000-000078520000}"/>
    <cellStyle name="Normal 39 3 12 2 3" xfId="16340" xr:uid="{00000000-0005-0000-0000-000079520000}"/>
    <cellStyle name="Normal 39 3 12 2 4" xfId="21923" xr:uid="{00000000-0005-0000-0000-00007A520000}"/>
    <cellStyle name="Normal 39 3 12 2 5" xfId="27506" xr:uid="{00000000-0005-0000-0000-00007B520000}"/>
    <cellStyle name="Normal 39 3 12 2 6" xfId="33089" xr:uid="{00000000-0005-0000-0000-00007C520000}"/>
    <cellStyle name="Normal 39 3 12 3" xfId="7967" xr:uid="{00000000-0005-0000-0000-00007D520000}"/>
    <cellStyle name="Normal 39 3 12 4" xfId="13550" xr:uid="{00000000-0005-0000-0000-00007E520000}"/>
    <cellStyle name="Normal 39 3 12 5" xfId="19133" xr:uid="{00000000-0005-0000-0000-00007F520000}"/>
    <cellStyle name="Normal 39 3 12 6" xfId="24716" xr:uid="{00000000-0005-0000-0000-000080520000}"/>
    <cellStyle name="Normal 39 3 12 7" xfId="30299" xr:uid="{00000000-0005-0000-0000-000081520000}"/>
    <cellStyle name="Normal 39 3 13" xfId="2556" xr:uid="{00000000-0005-0000-0000-000082520000}"/>
    <cellStyle name="Normal 39 3 13 2" xfId="5352" xr:uid="{00000000-0005-0000-0000-000083520000}"/>
    <cellStyle name="Normal 39 3 13 2 2" xfId="10944" xr:uid="{00000000-0005-0000-0000-000084520000}"/>
    <cellStyle name="Normal 39 3 13 2 3" xfId="16527" xr:uid="{00000000-0005-0000-0000-000085520000}"/>
    <cellStyle name="Normal 39 3 13 2 4" xfId="22110" xr:uid="{00000000-0005-0000-0000-000086520000}"/>
    <cellStyle name="Normal 39 3 13 2 5" xfId="27693" xr:uid="{00000000-0005-0000-0000-000087520000}"/>
    <cellStyle name="Normal 39 3 13 2 6" xfId="33276" xr:uid="{00000000-0005-0000-0000-000088520000}"/>
    <cellStyle name="Normal 39 3 13 3" xfId="8154" xr:uid="{00000000-0005-0000-0000-000089520000}"/>
    <cellStyle name="Normal 39 3 13 4" xfId="13737" xr:uid="{00000000-0005-0000-0000-00008A520000}"/>
    <cellStyle name="Normal 39 3 13 5" xfId="19320" xr:uid="{00000000-0005-0000-0000-00008B520000}"/>
    <cellStyle name="Normal 39 3 13 6" xfId="24903" xr:uid="{00000000-0005-0000-0000-00008C520000}"/>
    <cellStyle name="Normal 39 3 13 7" xfId="30486" xr:uid="{00000000-0005-0000-0000-00008D520000}"/>
    <cellStyle name="Normal 39 3 14" xfId="2743" xr:uid="{00000000-0005-0000-0000-00008E520000}"/>
    <cellStyle name="Normal 39 3 14 2" xfId="5539" xr:uid="{00000000-0005-0000-0000-00008F520000}"/>
    <cellStyle name="Normal 39 3 14 2 2" xfId="11131" xr:uid="{00000000-0005-0000-0000-000090520000}"/>
    <cellStyle name="Normal 39 3 14 2 3" xfId="16714" xr:uid="{00000000-0005-0000-0000-000091520000}"/>
    <cellStyle name="Normal 39 3 14 2 4" xfId="22297" xr:uid="{00000000-0005-0000-0000-000092520000}"/>
    <cellStyle name="Normal 39 3 14 2 5" xfId="27880" xr:uid="{00000000-0005-0000-0000-000093520000}"/>
    <cellStyle name="Normal 39 3 14 2 6" xfId="33463" xr:uid="{00000000-0005-0000-0000-000094520000}"/>
    <cellStyle name="Normal 39 3 14 3" xfId="8341" xr:uid="{00000000-0005-0000-0000-000095520000}"/>
    <cellStyle name="Normal 39 3 14 4" xfId="13924" xr:uid="{00000000-0005-0000-0000-000096520000}"/>
    <cellStyle name="Normal 39 3 14 5" xfId="19507" xr:uid="{00000000-0005-0000-0000-000097520000}"/>
    <cellStyle name="Normal 39 3 14 6" xfId="25090" xr:uid="{00000000-0005-0000-0000-000098520000}"/>
    <cellStyle name="Normal 39 3 14 7" xfId="30673" xr:uid="{00000000-0005-0000-0000-000099520000}"/>
    <cellStyle name="Normal 39 3 15" xfId="2930" xr:uid="{00000000-0005-0000-0000-00009A520000}"/>
    <cellStyle name="Normal 39 3 15 2" xfId="8528" xr:uid="{00000000-0005-0000-0000-00009B520000}"/>
    <cellStyle name="Normal 39 3 15 3" xfId="14111" xr:uid="{00000000-0005-0000-0000-00009C520000}"/>
    <cellStyle name="Normal 39 3 15 4" xfId="19694" xr:uid="{00000000-0005-0000-0000-00009D520000}"/>
    <cellStyle name="Normal 39 3 15 5" xfId="25277" xr:uid="{00000000-0005-0000-0000-00009E520000}"/>
    <cellStyle name="Normal 39 3 15 6" xfId="30860" xr:uid="{00000000-0005-0000-0000-00009F520000}"/>
    <cellStyle name="Normal 39 3 16" xfId="5735" xr:uid="{00000000-0005-0000-0000-0000A0520000}"/>
    <cellStyle name="Normal 39 3 17" xfId="11318" xr:uid="{00000000-0005-0000-0000-0000A1520000}"/>
    <cellStyle name="Normal 39 3 18" xfId="16901" xr:uid="{00000000-0005-0000-0000-0000A2520000}"/>
    <cellStyle name="Normal 39 3 19" xfId="22484" xr:uid="{00000000-0005-0000-0000-0000A3520000}"/>
    <cellStyle name="Normal 39 3 2" xfId="320" xr:uid="{00000000-0005-0000-0000-0000A4520000}"/>
    <cellStyle name="Normal 39 3 2 2" xfId="1061" xr:uid="{00000000-0005-0000-0000-0000A5520000}"/>
    <cellStyle name="Normal 39 3 2 2 2" xfId="3859" xr:uid="{00000000-0005-0000-0000-0000A6520000}"/>
    <cellStyle name="Normal 39 3 2 2 2 2" xfId="9451" xr:uid="{00000000-0005-0000-0000-0000A7520000}"/>
    <cellStyle name="Normal 39 3 2 2 2 3" xfId="15034" xr:uid="{00000000-0005-0000-0000-0000A8520000}"/>
    <cellStyle name="Normal 39 3 2 2 2 4" xfId="20617" xr:uid="{00000000-0005-0000-0000-0000A9520000}"/>
    <cellStyle name="Normal 39 3 2 2 2 5" xfId="26200" xr:uid="{00000000-0005-0000-0000-0000AA520000}"/>
    <cellStyle name="Normal 39 3 2 2 2 6" xfId="31783" xr:uid="{00000000-0005-0000-0000-0000AB520000}"/>
    <cellStyle name="Normal 39 3 2 2 3" xfId="6661" xr:uid="{00000000-0005-0000-0000-0000AC520000}"/>
    <cellStyle name="Normal 39 3 2 2 4" xfId="12244" xr:uid="{00000000-0005-0000-0000-0000AD520000}"/>
    <cellStyle name="Normal 39 3 2 2 5" xfId="17827" xr:uid="{00000000-0005-0000-0000-0000AE520000}"/>
    <cellStyle name="Normal 39 3 2 2 6" xfId="23410" xr:uid="{00000000-0005-0000-0000-0000AF520000}"/>
    <cellStyle name="Normal 39 3 2 2 7" xfId="28993" xr:uid="{00000000-0005-0000-0000-0000B0520000}"/>
    <cellStyle name="Normal 39 3 2 3" xfId="3118" xr:uid="{00000000-0005-0000-0000-0000B1520000}"/>
    <cellStyle name="Normal 39 3 2 3 2" xfId="8712" xr:uid="{00000000-0005-0000-0000-0000B2520000}"/>
    <cellStyle name="Normal 39 3 2 3 3" xfId="14295" xr:uid="{00000000-0005-0000-0000-0000B3520000}"/>
    <cellStyle name="Normal 39 3 2 3 4" xfId="19878" xr:uid="{00000000-0005-0000-0000-0000B4520000}"/>
    <cellStyle name="Normal 39 3 2 3 5" xfId="25461" xr:uid="{00000000-0005-0000-0000-0000B5520000}"/>
    <cellStyle name="Normal 39 3 2 3 6" xfId="31044" xr:uid="{00000000-0005-0000-0000-0000B6520000}"/>
    <cellStyle name="Normal 39 3 2 4" xfId="5922" xr:uid="{00000000-0005-0000-0000-0000B7520000}"/>
    <cellStyle name="Normal 39 3 2 5" xfId="11505" xr:uid="{00000000-0005-0000-0000-0000B8520000}"/>
    <cellStyle name="Normal 39 3 2 6" xfId="17088" xr:uid="{00000000-0005-0000-0000-0000B9520000}"/>
    <cellStyle name="Normal 39 3 2 7" xfId="22671" xr:uid="{00000000-0005-0000-0000-0000BA520000}"/>
    <cellStyle name="Normal 39 3 2 8" xfId="28254" xr:uid="{00000000-0005-0000-0000-0000BB520000}"/>
    <cellStyle name="Normal 39 3 20" xfId="28067" xr:uid="{00000000-0005-0000-0000-0000BC520000}"/>
    <cellStyle name="Normal 39 3 3" xfId="504" xr:uid="{00000000-0005-0000-0000-0000BD520000}"/>
    <cellStyle name="Normal 39 3 3 2" xfId="3302" xr:uid="{00000000-0005-0000-0000-0000BE520000}"/>
    <cellStyle name="Normal 39 3 3 2 2" xfId="8896" xr:uid="{00000000-0005-0000-0000-0000BF520000}"/>
    <cellStyle name="Normal 39 3 3 2 3" xfId="14479" xr:uid="{00000000-0005-0000-0000-0000C0520000}"/>
    <cellStyle name="Normal 39 3 3 2 4" xfId="20062" xr:uid="{00000000-0005-0000-0000-0000C1520000}"/>
    <cellStyle name="Normal 39 3 3 2 5" xfId="25645" xr:uid="{00000000-0005-0000-0000-0000C2520000}"/>
    <cellStyle name="Normal 39 3 3 2 6" xfId="31228" xr:uid="{00000000-0005-0000-0000-0000C3520000}"/>
    <cellStyle name="Normal 39 3 3 3" xfId="6106" xr:uid="{00000000-0005-0000-0000-0000C4520000}"/>
    <cellStyle name="Normal 39 3 3 4" xfId="11689" xr:uid="{00000000-0005-0000-0000-0000C5520000}"/>
    <cellStyle name="Normal 39 3 3 5" xfId="17272" xr:uid="{00000000-0005-0000-0000-0000C6520000}"/>
    <cellStyle name="Normal 39 3 3 6" xfId="22855" xr:uid="{00000000-0005-0000-0000-0000C7520000}"/>
    <cellStyle name="Normal 39 3 3 7" xfId="28438" xr:uid="{00000000-0005-0000-0000-0000C8520000}"/>
    <cellStyle name="Normal 39 3 4" xfId="691" xr:uid="{00000000-0005-0000-0000-0000C9520000}"/>
    <cellStyle name="Normal 39 3 4 2" xfId="3489" xr:uid="{00000000-0005-0000-0000-0000CA520000}"/>
    <cellStyle name="Normal 39 3 4 2 2" xfId="9081" xr:uid="{00000000-0005-0000-0000-0000CB520000}"/>
    <cellStyle name="Normal 39 3 4 2 3" xfId="14664" xr:uid="{00000000-0005-0000-0000-0000CC520000}"/>
    <cellStyle name="Normal 39 3 4 2 4" xfId="20247" xr:uid="{00000000-0005-0000-0000-0000CD520000}"/>
    <cellStyle name="Normal 39 3 4 2 5" xfId="25830" xr:uid="{00000000-0005-0000-0000-0000CE520000}"/>
    <cellStyle name="Normal 39 3 4 2 6" xfId="31413" xr:uid="{00000000-0005-0000-0000-0000CF520000}"/>
    <cellStyle name="Normal 39 3 4 3" xfId="6291" xr:uid="{00000000-0005-0000-0000-0000D0520000}"/>
    <cellStyle name="Normal 39 3 4 4" xfId="11874" xr:uid="{00000000-0005-0000-0000-0000D1520000}"/>
    <cellStyle name="Normal 39 3 4 5" xfId="17457" xr:uid="{00000000-0005-0000-0000-0000D2520000}"/>
    <cellStyle name="Normal 39 3 4 6" xfId="23040" xr:uid="{00000000-0005-0000-0000-0000D3520000}"/>
    <cellStyle name="Normal 39 3 4 7" xfId="28623" xr:uid="{00000000-0005-0000-0000-0000D4520000}"/>
    <cellStyle name="Normal 39 3 5" xfId="878" xr:uid="{00000000-0005-0000-0000-0000D5520000}"/>
    <cellStyle name="Normal 39 3 5 2" xfId="3676" xr:uid="{00000000-0005-0000-0000-0000D6520000}"/>
    <cellStyle name="Normal 39 3 5 2 2" xfId="9268" xr:uid="{00000000-0005-0000-0000-0000D7520000}"/>
    <cellStyle name="Normal 39 3 5 2 3" xfId="14851" xr:uid="{00000000-0005-0000-0000-0000D8520000}"/>
    <cellStyle name="Normal 39 3 5 2 4" xfId="20434" xr:uid="{00000000-0005-0000-0000-0000D9520000}"/>
    <cellStyle name="Normal 39 3 5 2 5" xfId="26017" xr:uid="{00000000-0005-0000-0000-0000DA520000}"/>
    <cellStyle name="Normal 39 3 5 2 6" xfId="31600" xr:uid="{00000000-0005-0000-0000-0000DB520000}"/>
    <cellStyle name="Normal 39 3 5 3" xfId="6478" xr:uid="{00000000-0005-0000-0000-0000DC520000}"/>
    <cellStyle name="Normal 39 3 5 4" xfId="12061" xr:uid="{00000000-0005-0000-0000-0000DD520000}"/>
    <cellStyle name="Normal 39 3 5 5" xfId="17644" xr:uid="{00000000-0005-0000-0000-0000DE520000}"/>
    <cellStyle name="Normal 39 3 5 6" xfId="23227" xr:uid="{00000000-0005-0000-0000-0000DF520000}"/>
    <cellStyle name="Normal 39 3 5 7" xfId="28810" xr:uid="{00000000-0005-0000-0000-0000E0520000}"/>
    <cellStyle name="Normal 39 3 6" xfId="1245" xr:uid="{00000000-0005-0000-0000-0000E1520000}"/>
    <cellStyle name="Normal 39 3 6 2" xfId="4043" xr:uid="{00000000-0005-0000-0000-0000E2520000}"/>
    <cellStyle name="Normal 39 3 6 2 2" xfId="9635" xr:uid="{00000000-0005-0000-0000-0000E3520000}"/>
    <cellStyle name="Normal 39 3 6 2 3" xfId="15218" xr:uid="{00000000-0005-0000-0000-0000E4520000}"/>
    <cellStyle name="Normal 39 3 6 2 4" xfId="20801" xr:uid="{00000000-0005-0000-0000-0000E5520000}"/>
    <cellStyle name="Normal 39 3 6 2 5" xfId="26384" xr:uid="{00000000-0005-0000-0000-0000E6520000}"/>
    <cellStyle name="Normal 39 3 6 2 6" xfId="31967" xr:uid="{00000000-0005-0000-0000-0000E7520000}"/>
    <cellStyle name="Normal 39 3 6 3" xfId="6845" xr:uid="{00000000-0005-0000-0000-0000E8520000}"/>
    <cellStyle name="Normal 39 3 6 4" xfId="12428" xr:uid="{00000000-0005-0000-0000-0000E9520000}"/>
    <cellStyle name="Normal 39 3 6 5" xfId="18011" xr:uid="{00000000-0005-0000-0000-0000EA520000}"/>
    <cellStyle name="Normal 39 3 6 6" xfId="23594" xr:uid="{00000000-0005-0000-0000-0000EB520000}"/>
    <cellStyle name="Normal 39 3 6 7" xfId="29177" xr:uid="{00000000-0005-0000-0000-0000EC520000}"/>
    <cellStyle name="Normal 39 3 7" xfId="1434" xr:uid="{00000000-0005-0000-0000-0000ED520000}"/>
    <cellStyle name="Normal 39 3 7 2" xfId="4230" xr:uid="{00000000-0005-0000-0000-0000EE520000}"/>
    <cellStyle name="Normal 39 3 7 2 2" xfId="9822" xr:uid="{00000000-0005-0000-0000-0000EF520000}"/>
    <cellStyle name="Normal 39 3 7 2 3" xfId="15405" xr:uid="{00000000-0005-0000-0000-0000F0520000}"/>
    <cellStyle name="Normal 39 3 7 2 4" xfId="20988" xr:uid="{00000000-0005-0000-0000-0000F1520000}"/>
    <cellStyle name="Normal 39 3 7 2 5" xfId="26571" xr:uid="{00000000-0005-0000-0000-0000F2520000}"/>
    <cellStyle name="Normal 39 3 7 2 6" xfId="32154" xr:uid="{00000000-0005-0000-0000-0000F3520000}"/>
    <cellStyle name="Normal 39 3 7 3" xfId="7032" xr:uid="{00000000-0005-0000-0000-0000F4520000}"/>
    <cellStyle name="Normal 39 3 7 4" xfId="12615" xr:uid="{00000000-0005-0000-0000-0000F5520000}"/>
    <cellStyle name="Normal 39 3 7 5" xfId="18198" xr:uid="{00000000-0005-0000-0000-0000F6520000}"/>
    <cellStyle name="Normal 39 3 7 6" xfId="23781" xr:uid="{00000000-0005-0000-0000-0000F7520000}"/>
    <cellStyle name="Normal 39 3 7 7" xfId="29364" xr:uid="{00000000-0005-0000-0000-0000F8520000}"/>
    <cellStyle name="Normal 39 3 8" xfId="1621" xr:uid="{00000000-0005-0000-0000-0000F9520000}"/>
    <cellStyle name="Normal 39 3 8 2" xfId="4417" xr:uid="{00000000-0005-0000-0000-0000FA520000}"/>
    <cellStyle name="Normal 39 3 8 2 2" xfId="10009" xr:uid="{00000000-0005-0000-0000-0000FB520000}"/>
    <cellStyle name="Normal 39 3 8 2 3" xfId="15592" xr:uid="{00000000-0005-0000-0000-0000FC520000}"/>
    <cellStyle name="Normal 39 3 8 2 4" xfId="21175" xr:uid="{00000000-0005-0000-0000-0000FD520000}"/>
    <cellStyle name="Normal 39 3 8 2 5" xfId="26758" xr:uid="{00000000-0005-0000-0000-0000FE520000}"/>
    <cellStyle name="Normal 39 3 8 2 6" xfId="32341" xr:uid="{00000000-0005-0000-0000-0000FF520000}"/>
    <cellStyle name="Normal 39 3 8 3" xfId="7219" xr:uid="{00000000-0005-0000-0000-000000530000}"/>
    <cellStyle name="Normal 39 3 8 4" xfId="12802" xr:uid="{00000000-0005-0000-0000-000001530000}"/>
    <cellStyle name="Normal 39 3 8 5" xfId="18385" xr:uid="{00000000-0005-0000-0000-000002530000}"/>
    <cellStyle name="Normal 39 3 8 6" xfId="23968" xr:uid="{00000000-0005-0000-0000-000003530000}"/>
    <cellStyle name="Normal 39 3 8 7" xfId="29551" xr:uid="{00000000-0005-0000-0000-000004530000}"/>
    <cellStyle name="Normal 39 3 9" xfId="1808" xr:uid="{00000000-0005-0000-0000-000005530000}"/>
    <cellStyle name="Normal 39 3 9 2" xfId="4604" xr:uid="{00000000-0005-0000-0000-000006530000}"/>
    <cellStyle name="Normal 39 3 9 2 2" xfId="10196" xr:uid="{00000000-0005-0000-0000-000007530000}"/>
    <cellStyle name="Normal 39 3 9 2 3" xfId="15779" xr:uid="{00000000-0005-0000-0000-000008530000}"/>
    <cellStyle name="Normal 39 3 9 2 4" xfId="21362" xr:uid="{00000000-0005-0000-0000-000009530000}"/>
    <cellStyle name="Normal 39 3 9 2 5" xfId="26945" xr:uid="{00000000-0005-0000-0000-00000A530000}"/>
    <cellStyle name="Normal 39 3 9 2 6" xfId="32528" xr:uid="{00000000-0005-0000-0000-00000B530000}"/>
    <cellStyle name="Normal 39 3 9 3" xfId="7406" xr:uid="{00000000-0005-0000-0000-00000C530000}"/>
    <cellStyle name="Normal 39 3 9 4" xfId="12989" xr:uid="{00000000-0005-0000-0000-00000D530000}"/>
    <cellStyle name="Normal 39 3 9 5" xfId="18572" xr:uid="{00000000-0005-0000-0000-00000E530000}"/>
    <cellStyle name="Normal 39 3 9 6" xfId="24155" xr:uid="{00000000-0005-0000-0000-00000F530000}"/>
    <cellStyle name="Normal 39 3 9 7" xfId="29738" xr:uid="{00000000-0005-0000-0000-000010530000}"/>
    <cellStyle name="Normal 39 4" xfId="133" xr:uid="{00000000-0005-0000-0000-000011530000}"/>
    <cellStyle name="Normal 39 4 10" xfId="2040" xr:uid="{00000000-0005-0000-0000-000012530000}"/>
    <cellStyle name="Normal 39 4 10 2" xfId="4836" xr:uid="{00000000-0005-0000-0000-000013530000}"/>
    <cellStyle name="Normal 39 4 10 2 2" xfId="10428" xr:uid="{00000000-0005-0000-0000-000014530000}"/>
    <cellStyle name="Normal 39 4 10 2 3" xfId="16011" xr:uid="{00000000-0005-0000-0000-000015530000}"/>
    <cellStyle name="Normal 39 4 10 2 4" xfId="21594" xr:uid="{00000000-0005-0000-0000-000016530000}"/>
    <cellStyle name="Normal 39 4 10 2 5" xfId="27177" xr:uid="{00000000-0005-0000-0000-000017530000}"/>
    <cellStyle name="Normal 39 4 10 2 6" xfId="32760" xr:uid="{00000000-0005-0000-0000-000018530000}"/>
    <cellStyle name="Normal 39 4 10 3" xfId="7638" xr:uid="{00000000-0005-0000-0000-000019530000}"/>
    <cellStyle name="Normal 39 4 10 4" xfId="13221" xr:uid="{00000000-0005-0000-0000-00001A530000}"/>
    <cellStyle name="Normal 39 4 10 5" xfId="18804" xr:uid="{00000000-0005-0000-0000-00001B530000}"/>
    <cellStyle name="Normal 39 4 10 6" xfId="24387" xr:uid="{00000000-0005-0000-0000-00001C530000}"/>
    <cellStyle name="Normal 39 4 10 7" xfId="29970" xr:uid="{00000000-0005-0000-0000-00001D530000}"/>
    <cellStyle name="Normal 39 4 11" xfId="2227" xr:uid="{00000000-0005-0000-0000-00001E530000}"/>
    <cellStyle name="Normal 39 4 11 2" xfId="5023" xr:uid="{00000000-0005-0000-0000-00001F530000}"/>
    <cellStyle name="Normal 39 4 11 2 2" xfId="10615" xr:uid="{00000000-0005-0000-0000-000020530000}"/>
    <cellStyle name="Normal 39 4 11 2 3" xfId="16198" xr:uid="{00000000-0005-0000-0000-000021530000}"/>
    <cellStyle name="Normal 39 4 11 2 4" xfId="21781" xr:uid="{00000000-0005-0000-0000-000022530000}"/>
    <cellStyle name="Normal 39 4 11 2 5" xfId="27364" xr:uid="{00000000-0005-0000-0000-000023530000}"/>
    <cellStyle name="Normal 39 4 11 2 6" xfId="32947" xr:uid="{00000000-0005-0000-0000-000024530000}"/>
    <cellStyle name="Normal 39 4 11 3" xfId="7825" xr:uid="{00000000-0005-0000-0000-000025530000}"/>
    <cellStyle name="Normal 39 4 11 4" xfId="13408" xr:uid="{00000000-0005-0000-0000-000026530000}"/>
    <cellStyle name="Normal 39 4 11 5" xfId="18991" xr:uid="{00000000-0005-0000-0000-000027530000}"/>
    <cellStyle name="Normal 39 4 11 6" xfId="24574" xr:uid="{00000000-0005-0000-0000-000028530000}"/>
    <cellStyle name="Normal 39 4 11 7" xfId="30157" xr:uid="{00000000-0005-0000-0000-000029530000}"/>
    <cellStyle name="Normal 39 4 12" xfId="2414" xr:uid="{00000000-0005-0000-0000-00002A530000}"/>
    <cellStyle name="Normal 39 4 12 2" xfId="5210" xr:uid="{00000000-0005-0000-0000-00002B530000}"/>
    <cellStyle name="Normal 39 4 12 2 2" xfId="10802" xr:uid="{00000000-0005-0000-0000-00002C530000}"/>
    <cellStyle name="Normal 39 4 12 2 3" xfId="16385" xr:uid="{00000000-0005-0000-0000-00002D530000}"/>
    <cellStyle name="Normal 39 4 12 2 4" xfId="21968" xr:uid="{00000000-0005-0000-0000-00002E530000}"/>
    <cellStyle name="Normal 39 4 12 2 5" xfId="27551" xr:uid="{00000000-0005-0000-0000-00002F530000}"/>
    <cellStyle name="Normal 39 4 12 2 6" xfId="33134" xr:uid="{00000000-0005-0000-0000-000030530000}"/>
    <cellStyle name="Normal 39 4 12 3" xfId="8012" xr:uid="{00000000-0005-0000-0000-000031530000}"/>
    <cellStyle name="Normal 39 4 12 4" xfId="13595" xr:uid="{00000000-0005-0000-0000-000032530000}"/>
    <cellStyle name="Normal 39 4 12 5" xfId="19178" xr:uid="{00000000-0005-0000-0000-000033530000}"/>
    <cellStyle name="Normal 39 4 12 6" xfId="24761" xr:uid="{00000000-0005-0000-0000-000034530000}"/>
    <cellStyle name="Normal 39 4 12 7" xfId="30344" xr:uid="{00000000-0005-0000-0000-000035530000}"/>
    <cellStyle name="Normal 39 4 13" xfId="2601" xr:uid="{00000000-0005-0000-0000-000036530000}"/>
    <cellStyle name="Normal 39 4 13 2" xfId="5397" xr:uid="{00000000-0005-0000-0000-000037530000}"/>
    <cellStyle name="Normal 39 4 13 2 2" xfId="10989" xr:uid="{00000000-0005-0000-0000-000038530000}"/>
    <cellStyle name="Normal 39 4 13 2 3" xfId="16572" xr:uid="{00000000-0005-0000-0000-000039530000}"/>
    <cellStyle name="Normal 39 4 13 2 4" xfId="22155" xr:uid="{00000000-0005-0000-0000-00003A530000}"/>
    <cellStyle name="Normal 39 4 13 2 5" xfId="27738" xr:uid="{00000000-0005-0000-0000-00003B530000}"/>
    <cellStyle name="Normal 39 4 13 2 6" xfId="33321" xr:uid="{00000000-0005-0000-0000-00003C530000}"/>
    <cellStyle name="Normal 39 4 13 3" xfId="8199" xr:uid="{00000000-0005-0000-0000-00003D530000}"/>
    <cellStyle name="Normal 39 4 13 4" xfId="13782" xr:uid="{00000000-0005-0000-0000-00003E530000}"/>
    <cellStyle name="Normal 39 4 13 5" xfId="19365" xr:uid="{00000000-0005-0000-0000-00003F530000}"/>
    <cellStyle name="Normal 39 4 13 6" xfId="24948" xr:uid="{00000000-0005-0000-0000-000040530000}"/>
    <cellStyle name="Normal 39 4 13 7" xfId="30531" xr:uid="{00000000-0005-0000-0000-000041530000}"/>
    <cellStyle name="Normal 39 4 14" xfId="2788" xr:uid="{00000000-0005-0000-0000-000042530000}"/>
    <cellStyle name="Normal 39 4 14 2" xfId="5584" xr:uid="{00000000-0005-0000-0000-000043530000}"/>
    <cellStyle name="Normal 39 4 14 2 2" xfId="11176" xr:uid="{00000000-0005-0000-0000-000044530000}"/>
    <cellStyle name="Normal 39 4 14 2 3" xfId="16759" xr:uid="{00000000-0005-0000-0000-000045530000}"/>
    <cellStyle name="Normal 39 4 14 2 4" xfId="22342" xr:uid="{00000000-0005-0000-0000-000046530000}"/>
    <cellStyle name="Normal 39 4 14 2 5" xfId="27925" xr:uid="{00000000-0005-0000-0000-000047530000}"/>
    <cellStyle name="Normal 39 4 14 2 6" xfId="33508" xr:uid="{00000000-0005-0000-0000-000048530000}"/>
    <cellStyle name="Normal 39 4 14 3" xfId="8386" xr:uid="{00000000-0005-0000-0000-000049530000}"/>
    <cellStyle name="Normal 39 4 14 4" xfId="13969" xr:uid="{00000000-0005-0000-0000-00004A530000}"/>
    <cellStyle name="Normal 39 4 14 5" xfId="19552" xr:uid="{00000000-0005-0000-0000-00004B530000}"/>
    <cellStyle name="Normal 39 4 14 6" xfId="25135" xr:uid="{00000000-0005-0000-0000-00004C530000}"/>
    <cellStyle name="Normal 39 4 14 7" xfId="30718" xr:uid="{00000000-0005-0000-0000-00004D530000}"/>
    <cellStyle name="Normal 39 4 15" xfId="2975" xr:uid="{00000000-0005-0000-0000-00004E530000}"/>
    <cellStyle name="Normal 39 4 15 2" xfId="8573" xr:uid="{00000000-0005-0000-0000-00004F530000}"/>
    <cellStyle name="Normal 39 4 15 3" xfId="14156" xr:uid="{00000000-0005-0000-0000-000050530000}"/>
    <cellStyle name="Normal 39 4 15 4" xfId="19739" xr:uid="{00000000-0005-0000-0000-000051530000}"/>
    <cellStyle name="Normal 39 4 15 5" xfId="25322" xr:uid="{00000000-0005-0000-0000-000052530000}"/>
    <cellStyle name="Normal 39 4 15 6" xfId="30905" xr:uid="{00000000-0005-0000-0000-000053530000}"/>
    <cellStyle name="Normal 39 4 16" xfId="5780" xr:uid="{00000000-0005-0000-0000-000054530000}"/>
    <cellStyle name="Normal 39 4 17" xfId="11363" xr:uid="{00000000-0005-0000-0000-000055530000}"/>
    <cellStyle name="Normal 39 4 18" xfId="16946" xr:uid="{00000000-0005-0000-0000-000056530000}"/>
    <cellStyle name="Normal 39 4 19" xfId="22529" xr:uid="{00000000-0005-0000-0000-000057530000}"/>
    <cellStyle name="Normal 39 4 2" xfId="365" xr:uid="{00000000-0005-0000-0000-000058530000}"/>
    <cellStyle name="Normal 39 4 2 2" xfId="1106" xr:uid="{00000000-0005-0000-0000-000059530000}"/>
    <cellStyle name="Normal 39 4 2 2 2" xfId="3904" xr:uid="{00000000-0005-0000-0000-00005A530000}"/>
    <cellStyle name="Normal 39 4 2 2 2 2" xfId="9496" xr:uid="{00000000-0005-0000-0000-00005B530000}"/>
    <cellStyle name="Normal 39 4 2 2 2 3" xfId="15079" xr:uid="{00000000-0005-0000-0000-00005C530000}"/>
    <cellStyle name="Normal 39 4 2 2 2 4" xfId="20662" xr:uid="{00000000-0005-0000-0000-00005D530000}"/>
    <cellStyle name="Normal 39 4 2 2 2 5" xfId="26245" xr:uid="{00000000-0005-0000-0000-00005E530000}"/>
    <cellStyle name="Normal 39 4 2 2 2 6" xfId="31828" xr:uid="{00000000-0005-0000-0000-00005F530000}"/>
    <cellStyle name="Normal 39 4 2 2 3" xfId="6706" xr:uid="{00000000-0005-0000-0000-000060530000}"/>
    <cellStyle name="Normal 39 4 2 2 4" xfId="12289" xr:uid="{00000000-0005-0000-0000-000061530000}"/>
    <cellStyle name="Normal 39 4 2 2 5" xfId="17872" xr:uid="{00000000-0005-0000-0000-000062530000}"/>
    <cellStyle name="Normal 39 4 2 2 6" xfId="23455" xr:uid="{00000000-0005-0000-0000-000063530000}"/>
    <cellStyle name="Normal 39 4 2 2 7" xfId="29038" xr:uid="{00000000-0005-0000-0000-000064530000}"/>
    <cellStyle name="Normal 39 4 2 3" xfId="3163" xr:uid="{00000000-0005-0000-0000-000065530000}"/>
    <cellStyle name="Normal 39 4 2 3 2" xfId="8757" xr:uid="{00000000-0005-0000-0000-000066530000}"/>
    <cellStyle name="Normal 39 4 2 3 3" xfId="14340" xr:uid="{00000000-0005-0000-0000-000067530000}"/>
    <cellStyle name="Normal 39 4 2 3 4" xfId="19923" xr:uid="{00000000-0005-0000-0000-000068530000}"/>
    <cellStyle name="Normal 39 4 2 3 5" xfId="25506" xr:uid="{00000000-0005-0000-0000-000069530000}"/>
    <cellStyle name="Normal 39 4 2 3 6" xfId="31089" xr:uid="{00000000-0005-0000-0000-00006A530000}"/>
    <cellStyle name="Normal 39 4 2 4" xfId="5967" xr:uid="{00000000-0005-0000-0000-00006B530000}"/>
    <cellStyle name="Normal 39 4 2 5" xfId="11550" xr:uid="{00000000-0005-0000-0000-00006C530000}"/>
    <cellStyle name="Normal 39 4 2 6" xfId="17133" xr:uid="{00000000-0005-0000-0000-00006D530000}"/>
    <cellStyle name="Normal 39 4 2 7" xfId="22716" xr:uid="{00000000-0005-0000-0000-00006E530000}"/>
    <cellStyle name="Normal 39 4 2 8" xfId="28299" xr:uid="{00000000-0005-0000-0000-00006F530000}"/>
    <cellStyle name="Normal 39 4 20" xfId="28112" xr:uid="{00000000-0005-0000-0000-000070530000}"/>
    <cellStyle name="Normal 39 4 3" xfId="549" xr:uid="{00000000-0005-0000-0000-000071530000}"/>
    <cellStyle name="Normal 39 4 3 2" xfId="3347" xr:uid="{00000000-0005-0000-0000-000072530000}"/>
    <cellStyle name="Normal 39 4 3 2 2" xfId="8941" xr:uid="{00000000-0005-0000-0000-000073530000}"/>
    <cellStyle name="Normal 39 4 3 2 3" xfId="14524" xr:uid="{00000000-0005-0000-0000-000074530000}"/>
    <cellStyle name="Normal 39 4 3 2 4" xfId="20107" xr:uid="{00000000-0005-0000-0000-000075530000}"/>
    <cellStyle name="Normal 39 4 3 2 5" xfId="25690" xr:uid="{00000000-0005-0000-0000-000076530000}"/>
    <cellStyle name="Normal 39 4 3 2 6" xfId="31273" xr:uid="{00000000-0005-0000-0000-000077530000}"/>
    <cellStyle name="Normal 39 4 3 3" xfId="6151" xr:uid="{00000000-0005-0000-0000-000078530000}"/>
    <cellStyle name="Normal 39 4 3 4" xfId="11734" xr:uid="{00000000-0005-0000-0000-000079530000}"/>
    <cellStyle name="Normal 39 4 3 5" xfId="17317" xr:uid="{00000000-0005-0000-0000-00007A530000}"/>
    <cellStyle name="Normal 39 4 3 6" xfId="22900" xr:uid="{00000000-0005-0000-0000-00007B530000}"/>
    <cellStyle name="Normal 39 4 3 7" xfId="28483" xr:uid="{00000000-0005-0000-0000-00007C530000}"/>
    <cellStyle name="Normal 39 4 4" xfId="736" xr:uid="{00000000-0005-0000-0000-00007D530000}"/>
    <cellStyle name="Normal 39 4 4 2" xfId="3534" xr:uid="{00000000-0005-0000-0000-00007E530000}"/>
    <cellStyle name="Normal 39 4 4 2 2" xfId="9126" xr:uid="{00000000-0005-0000-0000-00007F530000}"/>
    <cellStyle name="Normal 39 4 4 2 3" xfId="14709" xr:uid="{00000000-0005-0000-0000-000080530000}"/>
    <cellStyle name="Normal 39 4 4 2 4" xfId="20292" xr:uid="{00000000-0005-0000-0000-000081530000}"/>
    <cellStyle name="Normal 39 4 4 2 5" xfId="25875" xr:uid="{00000000-0005-0000-0000-000082530000}"/>
    <cellStyle name="Normal 39 4 4 2 6" xfId="31458" xr:uid="{00000000-0005-0000-0000-000083530000}"/>
    <cellStyle name="Normal 39 4 4 3" xfId="6336" xr:uid="{00000000-0005-0000-0000-000084530000}"/>
    <cellStyle name="Normal 39 4 4 4" xfId="11919" xr:uid="{00000000-0005-0000-0000-000085530000}"/>
    <cellStyle name="Normal 39 4 4 5" xfId="17502" xr:uid="{00000000-0005-0000-0000-000086530000}"/>
    <cellStyle name="Normal 39 4 4 6" xfId="23085" xr:uid="{00000000-0005-0000-0000-000087530000}"/>
    <cellStyle name="Normal 39 4 4 7" xfId="28668" xr:uid="{00000000-0005-0000-0000-000088530000}"/>
    <cellStyle name="Normal 39 4 5" xfId="923" xr:uid="{00000000-0005-0000-0000-000089530000}"/>
    <cellStyle name="Normal 39 4 5 2" xfId="3721" xr:uid="{00000000-0005-0000-0000-00008A530000}"/>
    <cellStyle name="Normal 39 4 5 2 2" xfId="9313" xr:uid="{00000000-0005-0000-0000-00008B530000}"/>
    <cellStyle name="Normal 39 4 5 2 3" xfId="14896" xr:uid="{00000000-0005-0000-0000-00008C530000}"/>
    <cellStyle name="Normal 39 4 5 2 4" xfId="20479" xr:uid="{00000000-0005-0000-0000-00008D530000}"/>
    <cellStyle name="Normal 39 4 5 2 5" xfId="26062" xr:uid="{00000000-0005-0000-0000-00008E530000}"/>
    <cellStyle name="Normal 39 4 5 2 6" xfId="31645" xr:uid="{00000000-0005-0000-0000-00008F530000}"/>
    <cellStyle name="Normal 39 4 5 3" xfId="6523" xr:uid="{00000000-0005-0000-0000-000090530000}"/>
    <cellStyle name="Normal 39 4 5 4" xfId="12106" xr:uid="{00000000-0005-0000-0000-000091530000}"/>
    <cellStyle name="Normal 39 4 5 5" xfId="17689" xr:uid="{00000000-0005-0000-0000-000092530000}"/>
    <cellStyle name="Normal 39 4 5 6" xfId="23272" xr:uid="{00000000-0005-0000-0000-000093530000}"/>
    <cellStyle name="Normal 39 4 5 7" xfId="28855" xr:uid="{00000000-0005-0000-0000-000094530000}"/>
    <cellStyle name="Normal 39 4 6" xfId="1290" xr:uid="{00000000-0005-0000-0000-000095530000}"/>
    <cellStyle name="Normal 39 4 6 2" xfId="4088" xr:uid="{00000000-0005-0000-0000-000096530000}"/>
    <cellStyle name="Normal 39 4 6 2 2" xfId="9680" xr:uid="{00000000-0005-0000-0000-000097530000}"/>
    <cellStyle name="Normal 39 4 6 2 3" xfId="15263" xr:uid="{00000000-0005-0000-0000-000098530000}"/>
    <cellStyle name="Normal 39 4 6 2 4" xfId="20846" xr:uid="{00000000-0005-0000-0000-000099530000}"/>
    <cellStyle name="Normal 39 4 6 2 5" xfId="26429" xr:uid="{00000000-0005-0000-0000-00009A530000}"/>
    <cellStyle name="Normal 39 4 6 2 6" xfId="32012" xr:uid="{00000000-0005-0000-0000-00009B530000}"/>
    <cellStyle name="Normal 39 4 6 3" xfId="6890" xr:uid="{00000000-0005-0000-0000-00009C530000}"/>
    <cellStyle name="Normal 39 4 6 4" xfId="12473" xr:uid="{00000000-0005-0000-0000-00009D530000}"/>
    <cellStyle name="Normal 39 4 6 5" xfId="18056" xr:uid="{00000000-0005-0000-0000-00009E530000}"/>
    <cellStyle name="Normal 39 4 6 6" xfId="23639" xr:uid="{00000000-0005-0000-0000-00009F530000}"/>
    <cellStyle name="Normal 39 4 6 7" xfId="29222" xr:uid="{00000000-0005-0000-0000-0000A0530000}"/>
    <cellStyle name="Normal 39 4 7" xfId="1479" xr:uid="{00000000-0005-0000-0000-0000A1530000}"/>
    <cellStyle name="Normal 39 4 7 2" xfId="4275" xr:uid="{00000000-0005-0000-0000-0000A2530000}"/>
    <cellStyle name="Normal 39 4 7 2 2" xfId="9867" xr:uid="{00000000-0005-0000-0000-0000A3530000}"/>
    <cellStyle name="Normal 39 4 7 2 3" xfId="15450" xr:uid="{00000000-0005-0000-0000-0000A4530000}"/>
    <cellStyle name="Normal 39 4 7 2 4" xfId="21033" xr:uid="{00000000-0005-0000-0000-0000A5530000}"/>
    <cellStyle name="Normal 39 4 7 2 5" xfId="26616" xr:uid="{00000000-0005-0000-0000-0000A6530000}"/>
    <cellStyle name="Normal 39 4 7 2 6" xfId="32199" xr:uid="{00000000-0005-0000-0000-0000A7530000}"/>
    <cellStyle name="Normal 39 4 7 3" xfId="7077" xr:uid="{00000000-0005-0000-0000-0000A8530000}"/>
    <cellStyle name="Normal 39 4 7 4" xfId="12660" xr:uid="{00000000-0005-0000-0000-0000A9530000}"/>
    <cellStyle name="Normal 39 4 7 5" xfId="18243" xr:uid="{00000000-0005-0000-0000-0000AA530000}"/>
    <cellStyle name="Normal 39 4 7 6" xfId="23826" xr:uid="{00000000-0005-0000-0000-0000AB530000}"/>
    <cellStyle name="Normal 39 4 7 7" xfId="29409" xr:uid="{00000000-0005-0000-0000-0000AC530000}"/>
    <cellStyle name="Normal 39 4 8" xfId="1666" xr:uid="{00000000-0005-0000-0000-0000AD530000}"/>
    <cellStyle name="Normal 39 4 8 2" xfId="4462" xr:uid="{00000000-0005-0000-0000-0000AE530000}"/>
    <cellStyle name="Normal 39 4 8 2 2" xfId="10054" xr:uid="{00000000-0005-0000-0000-0000AF530000}"/>
    <cellStyle name="Normal 39 4 8 2 3" xfId="15637" xr:uid="{00000000-0005-0000-0000-0000B0530000}"/>
    <cellStyle name="Normal 39 4 8 2 4" xfId="21220" xr:uid="{00000000-0005-0000-0000-0000B1530000}"/>
    <cellStyle name="Normal 39 4 8 2 5" xfId="26803" xr:uid="{00000000-0005-0000-0000-0000B2530000}"/>
    <cellStyle name="Normal 39 4 8 2 6" xfId="32386" xr:uid="{00000000-0005-0000-0000-0000B3530000}"/>
    <cellStyle name="Normal 39 4 8 3" xfId="7264" xr:uid="{00000000-0005-0000-0000-0000B4530000}"/>
    <cellStyle name="Normal 39 4 8 4" xfId="12847" xr:uid="{00000000-0005-0000-0000-0000B5530000}"/>
    <cellStyle name="Normal 39 4 8 5" xfId="18430" xr:uid="{00000000-0005-0000-0000-0000B6530000}"/>
    <cellStyle name="Normal 39 4 8 6" xfId="24013" xr:uid="{00000000-0005-0000-0000-0000B7530000}"/>
    <cellStyle name="Normal 39 4 8 7" xfId="29596" xr:uid="{00000000-0005-0000-0000-0000B8530000}"/>
    <cellStyle name="Normal 39 4 9" xfId="1853" xr:uid="{00000000-0005-0000-0000-0000B9530000}"/>
    <cellStyle name="Normal 39 4 9 2" xfId="4649" xr:uid="{00000000-0005-0000-0000-0000BA530000}"/>
    <cellStyle name="Normal 39 4 9 2 2" xfId="10241" xr:uid="{00000000-0005-0000-0000-0000BB530000}"/>
    <cellStyle name="Normal 39 4 9 2 3" xfId="15824" xr:uid="{00000000-0005-0000-0000-0000BC530000}"/>
    <cellStyle name="Normal 39 4 9 2 4" xfId="21407" xr:uid="{00000000-0005-0000-0000-0000BD530000}"/>
    <cellStyle name="Normal 39 4 9 2 5" xfId="26990" xr:uid="{00000000-0005-0000-0000-0000BE530000}"/>
    <cellStyle name="Normal 39 4 9 2 6" xfId="32573" xr:uid="{00000000-0005-0000-0000-0000BF530000}"/>
    <cellStyle name="Normal 39 4 9 3" xfId="7451" xr:uid="{00000000-0005-0000-0000-0000C0530000}"/>
    <cellStyle name="Normal 39 4 9 4" xfId="13034" xr:uid="{00000000-0005-0000-0000-0000C1530000}"/>
    <cellStyle name="Normal 39 4 9 5" xfId="18617" xr:uid="{00000000-0005-0000-0000-0000C2530000}"/>
    <cellStyle name="Normal 39 4 9 6" xfId="24200" xr:uid="{00000000-0005-0000-0000-0000C3530000}"/>
    <cellStyle name="Normal 39 4 9 7" xfId="29783" xr:uid="{00000000-0005-0000-0000-0000C4530000}"/>
    <cellStyle name="Normal 39 5" xfId="290" xr:uid="{00000000-0005-0000-0000-0000C5530000}"/>
    <cellStyle name="Normal 39 5 2" xfId="1031" xr:uid="{00000000-0005-0000-0000-0000C6530000}"/>
    <cellStyle name="Normal 39 5 2 2" xfId="3829" xr:uid="{00000000-0005-0000-0000-0000C7530000}"/>
    <cellStyle name="Normal 39 5 2 2 2" xfId="9421" xr:uid="{00000000-0005-0000-0000-0000C8530000}"/>
    <cellStyle name="Normal 39 5 2 2 3" xfId="15004" xr:uid="{00000000-0005-0000-0000-0000C9530000}"/>
    <cellStyle name="Normal 39 5 2 2 4" xfId="20587" xr:uid="{00000000-0005-0000-0000-0000CA530000}"/>
    <cellStyle name="Normal 39 5 2 2 5" xfId="26170" xr:uid="{00000000-0005-0000-0000-0000CB530000}"/>
    <cellStyle name="Normal 39 5 2 2 6" xfId="31753" xr:uid="{00000000-0005-0000-0000-0000CC530000}"/>
    <cellStyle name="Normal 39 5 2 3" xfId="6631" xr:uid="{00000000-0005-0000-0000-0000CD530000}"/>
    <cellStyle name="Normal 39 5 2 4" xfId="12214" xr:uid="{00000000-0005-0000-0000-0000CE530000}"/>
    <cellStyle name="Normal 39 5 2 5" xfId="17797" xr:uid="{00000000-0005-0000-0000-0000CF530000}"/>
    <cellStyle name="Normal 39 5 2 6" xfId="23380" xr:uid="{00000000-0005-0000-0000-0000D0530000}"/>
    <cellStyle name="Normal 39 5 2 7" xfId="28963" xr:uid="{00000000-0005-0000-0000-0000D1530000}"/>
    <cellStyle name="Normal 39 5 3" xfId="3088" xr:uid="{00000000-0005-0000-0000-0000D2530000}"/>
    <cellStyle name="Normal 39 5 3 2" xfId="8682" xr:uid="{00000000-0005-0000-0000-0000D3530000}"/>
    <cellStyle name="Normal 39 5 3 3" xfId="14265" xr:uid="{00000000-0005-0000-0000-0000D4530000}"/>
    <cellStyle name="Normal 39 5 3 4" xfId="19848" xr:uid="{00000000-0005-0000-0000-0000D5530000}"/>
    <cellStyle name="Normal 39 5 3 5" xfId="25431" xr:uid="{00000000-0005-0000-0000-0000D6530000}"/>
    <cellStyle name="Normal 39 5 3 6" xfId="31014" xr:uid="{00000000-0005-0000-0000-0000D7530000}"/>
    <cellStyle name="Normal 39 5 4" xfId="5892" xr:uid="{00000000-0005-0000-0000-0000D8530000}"/>
    <cellStyle name="Normal 39 5 5" xfId="11475" xr:uid="{00000000-0005-0000-0000-0000D9530000}"/>
    <cellStyle name="Normal 39 5 6" xfId="17058" xr:uid="{00000000-0005-0000-0000-0000DA530000}"/>
    <cellStyle name="Normal 39 5 7" xfId="22641" xr:uid="{00000000-0005-0000-0000-0000DB530000}"/>
    <cellStyle name="Normal 39 5 8" xfId="28224" xr:uid="{00000000-0005-0000-0000-0000DC530000}"/>
    <cellStyle name="Normal 39 6" xfId="474" xr:uid="{00000000-0005-0000-0000-0000DD530000}"/>
    <cellStyle name="Normal 39 6 2" xfId="3272" xr:uid="{00000000-0005-0000-0000-0000DE530000}"/>
    <cellStyle name="Normal 39 6 2 2" xfId="8866" xr:uid="{00000000-0005-0000-0000-0000DF530000}"/>
    <cellStyle name="Normal 39 6 2 3" xfId="14449" xr:uid="{00000000-0005-0000-0000-0000E0530000}"/>
    <cellStyle name="Normal 39 6 2 4" xfId="20032" xr:uid="{00000000-0005-0000-0000-0000E1530000}"/>
    <cellStyle name="Normal 39 6 2 5" xfId="25615" xr:uid="{00000000-0005-0000-0000-0000E2530000}"/>
    <cellStyle name="Normal 39 6 2 6" xfId="31198" xr:uid="{00000000-0005-0000-0000-0000E3530000}"/>
    <cellStyle name="Normal 39 6 3" xfId="6076" xr:uid="{00000000-0005-0000-0000-0000E4530000}"/>
    <cellStyle name="Normal 39 6 4" xfId="11659" xr:uid="{00000000-0005-0000-0000-0000E5530000}"/>
    <cellStyle name="Normal 39 6 5" xfId="17242" xr:uid="{00000000-0005-0000-0000-0000E6530000}"/>
    <cellStyle name="Normal 39 6 6" xfId="22825" xr:uid="{00000000-0005-0000-0000-0000E7530000}"/>
    <cellStyle name="Normal 39 6 7" xfId="28408" xr:uid="{00000000-0005-0000-0000-0000E8530000}"/>
    <cellStyle name="Normal 39 7" xfId="661" xr:uid="{00000000-0005-0000-0000-0000E9530000}"/>
    <cellStyle name="Normal 39 7 2" xfId="3459" xr:uid="{00000000-0005-0000-0000-0000EA530000}"/>
    <cellStyle name="Normal 39 7 2 2" xfId="9051" xr:uid="{00000000-0005-0000-0000-0000EB530000}"/>
    <cellStyle name="Normal 39 7 2 3" xfId="14634" xr:uid="{00000000-0005-0000-0000-0000EC530000}"/>
    <cellStyle name="Normal 39 7 2 4" xfId="20217" xr:uid="{00000000-0005-0000-0000-0000ED530000}"/>
    <cellStyle name="Normal 39 7 2 5" xfId="25800" xr:uid="{00000000-0005-0000-0000-0000EE530000}"/>
    <cellStyle name="Normal 39 7 2 6" xfId="31383" xr:uid="{00000000-0005-0000-0000-0000EF530000}"/>
    <cellStyle name="Normal 39 7 3" xfId="6261" xr:uid="{00000000-0005-0000-0000-0000F0530000}"/>
    <cellStyle name="Normal 39 7 4" xfId="11844" xr:uid="{00000000-0005-0000-0000-0000F1530000}"/>
    <cellStyle name="Normal 39 7 5" xfId="17427" xr:uid="{00000000-0005-0000-0000-0000F2530000}"/>
    <cellStyle name="Normal 39 7 6" xfId="23010" xr:uid="{00000000-0005-0000-0000-0000F3530000}"/>
    <cellStyle name="Normal 39 7 7" xfId="28593" xr:uid="{00000000-0005-0000-0000-0000F4530000}"/>
    <cellStyle name="Normal 39 8" xfId="848" xr:uid="{00000000-0005-0000-0000-0000F5530000}"/>
    <cellStyle name="Normal 39 8 2" xfId="3646" xr:uid="{00000000-0005-0000-0000-0000F6530000}"/>
    <cellStyle name="Normal 39 8 2 2" xfId="9238" xr:uid="{00000000-0005-0000-0000-0000F7530000}"/>
    <cellStyle name="Normal 39 8 2 3" xfId="14821" xr:uid="{00000000-0005-0000-0000-0000F8530000}"/>
    <cellStyle name="Normal 39 8 2 4" xfId="20404" xr:uid="{00000000-0005-0000-0000-0000F9530000}"/>
    <cellStyle name="Normal 39 8 2 5" xfId="25987" xr:uid="{00000000-0005-0000-0000-0000FA530000}"/>
    <cellStyle name="Normal 39 8 2 6" xfId="31570" xr:uid="{00000000-0005-0000-0000-0000FB530000}"/>
    <cellStyle name="Normal 39 8 3" xfId="6448" xr:uid="{00000000-0005-0000-0000-0000FC530000}"/>
    <cellStyle name="Normal 39 8 4" xfId="12031" xr:uid="{00000000-0005-0000-0000-0000FD530000}"/>
    <cellStyle name="Normal 39 8 5" xfId="17614" xr:uid="{00000000-0005-0000-0000-0000FE530000}"/>
    <cellStyle name="Normal 39 8 6" xfId="23197" xr:uid="{00000000-0005-0000-0000-0000FF530000}"/>
    <cellStyle name="Normal 39 8 7" xfId="28780" xr:uid="{00000000-0005-0000-0000-000000540000}"/>
    <cellStyle name="Normal 39 9" xfId="1215" xr:uid="{00000000-0005-0000-0000-000001540000}"/>
    <cellStyle name="Normal 39 9 2" xfId="4013" xr:uid="{00000000-0005-0000-0000-000002540000}"/>
    <cellStyle name="Normal 39 9 2 2" xfId="9605" xr:uid="{00000000-0005-0000-0000-000003540000}"/>
    <cellStyle name="Normal 39 9 2 3" xfId="15188" xr:uid="{00000000-0005-0000-0000-000004540000}"/>
    <cellStyle name="Normal 39 9 2 4" xfId="20771" xr:uid="{00000000-0005-0000-0000-000005540000}"/>
    <cellStyle name="Normal 39 9 2 5" xfId="26354" xr:uid="{00000000-0005-0000-0000-000006540000}"/>
    <cellStyle name="Normal 39 9 2 6" xfId="31937" xr:uid="{00000000-0005-0000-0000-000007540000}"/>
    <cellStyle name="Normal 39 9 3" xfId="6815" xr:uid="{00000000-0005-0000-0000-000008540000}"/>
    <cellStyle name="Normal 39 9 4" xfId="12398" xr:uid="{00000000-0005-0000-0000-000009540000}"/>
    <cellStyle name="Normal 39 9 5" xfId="17981" xr:uid="{00000000-0005-0000-0000-00000A540000}"/>
    <cellStyle name="Normal 39 9 6" xfId="23564" xr:uid="{00000000-0005-0000-0000-00000B540000}"/>
    <cellStyle name="Normal 39 9 7" xfId="29147" xr:uid="{00000000-0005-0000-0000-00000C540000}"/>
    <cellStyle name="Normal 4" xfId="2" xr:uid="{00000000-0005-0000-0000-00000D540000}"/>
    <cellStyle name="Normal 4 10" xfId="1727" xr:uid="{00000000-0005-0000-0000-00000E540000}"/>
    <cellStyle name="Normal 4 10 2" xfId="4523" xr:uid="{00000000-0005-0000-0000-00000F540000}"/>
    <cellStyle name="Normal 4 10 2 2" xfId="10115" xr:uid="{00000000-0005-0000-0000-000010540000}"/>
    <cellStyle name="Normal 4 10 2 3" xfId="15698" xr:uid="{00000000-0005-0000-0000-000011540000}"/>
    <cellStyle name="Normal 4 10 2 4" xfId="21281" xr:uid="{00000000-0005-0000-0000-000012540000}"/>
    <cellStyle name="Normal 4 10 2 5" xfId="26864" xr:uid="{00000000-0005-0000-0000-000013540000}"/>
    <cellStyle name="Normal 4 10 2 6" xfId="32447" xr:uid="{00000000-0005-0000-0000-000014540000}"/>
    <cellStyle name="Normal 4 10 3" xfId="7325" xr:uid="{00000000-0005-0000-0000-000015540000}"/>
    <cellStyle name="Normal 4 10 4" xfId="12908" xr:uid="{00000000-0005-0000-0000-000016540000}"/>
    <cellStyle name="Normal 4 10 5" xfId="18491" xr:uid="{00000000-0005-0000-0000-000017540000}"/>
    <cellStyle name="Normal 4 10 6" xfId="24074" xr:uid="{00000000-0005-0000-0000-000018540000}"/>
    <cellStyle name="Normal 4 10 7" xfId="29657" xr:uid="{00000000-0005-0000-0000-000019540000}"/>
    <cellStyle name="Normal 4 11" xfId="1914" xr:uid="{00000000-0005-0000-0000-00001A540000}"/>
    <cellStyle name="Normal 4 11 2" xfId="4710" xr:uid="{00000000-0005-0000-0000-00001B540000}"/>
    <cellStyle name="Normal 4 11 2 2" xfId="10302" xr:uid="{00000000-0005-0000-0000-00001C540000}"/>
    <cellStyle name="Normal 4 11 2 3" xfId="15885" xr:uid="{00000000-0005-0000-0000-00001D540000}"/>
    <cellStyle name="Normal 4 11 2 4" xfId="21468" xr:uid="{00000000-0005-0000-0000-00001E540000}"/>
    <cellStyle name="Normal 4 11 2 5" xfId="27051" xr:uid="{00000000-0005-0000-0000-00001F540000}"/>
    <cellStyle name="Normal 4 11 2 6" xfId="32634" xr:uid="{00000000-0005-0000-0000-000020540000}"/>
    <cellStyle name="Normal 4 11 3" xfId="7512" xr:uid="{00000000-0005-0000-0000-000021540000}"/>
    <cellStyle name="Normal 4 11 4" xfId="13095" xr:uid="{00000000-0005-0000-0000-000022540000}"/>
    <cellStyle name="Normal 4 11 5" xfId="18678" xr:uid="{00000000-0005-0000-0000-000023540000}"/>
    <cellStyle name="Normal 4 11 6" xfId="24261" xr:uid="{00000000-0005-0000-0000-000024540000}"/>
    <cellStyle name="Normal 4 11 7" xfId="29844" xr:uid="{00000000-0005-0000-0000-000025540000}"/>
    <cellStyle name="Normal 4 12" xfId="2101" xr:uid="{00000000-0005-0000-0000-000026540000}"/>
    <cellStyle name="Normal 4 12 2" xfId="4897" xr:uid="{00000000-0005-0000-0000-000027540000}"/>
    <cellStyle name="Normal 4 12 2 2" xfId="10489" xr:uid="{00000000-0005-0000-0000-000028540000}"/>
    <cellStyle name="Normal 4 12 2 3" xfId="16072" xr:uid="{00000000-0005-0000-0000-000029540000}"/>
    <cellStyle name="Normal 4 12 2 4" xfId="21655" xr:uid="{00000000-0005-0000-0000-00002A540000}"/>
    <cellStyle name="Normal 4 12 2 5" xfId="27238" xr:uid="{00000000-0005-0000-0000-00002B540000}"/>
    <cellStyle name="Normal 4 12 2 6" xfId="32821" xr:uid="{00000000-0005-0000-0000-00002C540000}"/>
    <cellStyle name="Normal 4 12 3" xfId="7699" xr:uid="{00000000-0005-0000-0000-00002D540000}"/>
    <cellStyle name="Normal 4 12 4" xfId="13282" xr:uid="{00000000-0005-0000-0000-00002E540000}"/>
    <cellStyle name="Normal 4 12 5" xfId="18865" xr:uid="{00000000-0005-0000-0000-00002F540000}"/>
    <cellStyle name="Normal 4 12 6" xfId="24448" xr:uid="{00000000-0005-0000-0000-000030540000}"/>
    <cellStyle name="Normal 4 12 7" xfId="30031" xr:uid="{00000000-0005-0000-0000-000031540000}"/>
    <cellStyle name="Normal 4 13" xfId="2288" xr:uid="{00000000-0005-0000-0000-000032540000}"/>
    <cellStyle name="Normal 4 13 2" xfId="5084" xr:uid="{00000000-0005-0000-0000-000033540000}"/>
    <cellStyle name="Normal 4 13 2 2" xfId="10676" xr:uid="{00000000-0005-0000-0000-000034540000}"/>
    <cellStyle name="Normal 4 13 2 3" xfId="16259" xr:uid="{00000000-0005-0000-0000-000035540000}"/>
    <cellStyle name="Normal 4 13 2 4" xfId="21842" xr:uid="{00000000-0005-0000-0000-000036540000}"/>
    <cellStyle name="Normal 4 13 2 5" xfId="27425" xr:uid="{00000000-0005-0000-0000-000037540000}"/>
    <cellStyle name="Normal 4 13 2 6" xfId="33008" xr:uid="{00000000-0005-0000-0000-000038540000}"/>
    <cellStyle name="Normal 4 13 3" xfId="7886" xr:uid="{00000000-0005-0000-0000-000039540000}"/>
    <cellStyle name="Normal 4 13 4" xfId="13469" xr:uid="{00000000-0005-0000-0000-00003A540000}"/>
    <cellStyle name="Normal 4 13 5" xfId="19052" xr:uid="{00000000-0005-0000-0000-00003B540000}"/>
    <cellStyle name="Normal 4 13 6" xfId="24635" xr:uid="{00000000-0005-0000-0000-00003C540000}"/>
    <cellStyle name="Normal 4 13 7" xfId="30218" xr:uid="{00000000-0005-0000-0000-00003D540000}"/>
    <cellStyle name="Normal 4 14" xfId="2475" xr:uid="{00000000-0005-0000-0000-00003E540000}"/>
    <cellStyle name="Normal 4 14 2" xfId="5271" xr:uid="{00000000-0005-0000-0000-00003F540000}"/>
    <cellStyle name="Normal 4 14 2 2" xfId="10863" xr:uid="{00000000-0005-0000-0000-000040540000}"/>
    <cellStyle name="Normal 4 14 2 3" xfId="16446" xr:uid="{00000000-0005-0000-0000-000041540000}"/>
    <cellStyle name="Normal 4 14 2 4" xfId="22029" xr:uid="{00000000-0005-0000-0000-000042540000}"/>
    <cellStyle name="Normal 4 14 2 5" xfId="27612" xr:uid="{00000000-0005-0000-0000-000043540000}"/>
    <cellStyle name="Normal 4 14 2 6" xfId="33195" xr:uid="{00000000-0005-0000-0000-000044540000}"/>
    <cellStyle name="Normal 4 14 3" xfId="8073" xr:uid="{00000000-0005-0000-0000-000045540000}"/>
    <cellStyle name="Normal 4 14 4" xfId="13656" xr:uid="{00000000-0005-0000-0000-000046540000}"/>
    <cellStyle name="Normal 4 14 5" xfId="19239" xr:uid="{00000000-0005-0000-0000-000047540000}"/>
    <cellStyle name="Normal 4 14 6" xfId="24822" xr:uid="{00000000-0005-0000-0000-000048540000}"/>
    <cellStyle name="Normal 4 14 7" xfId="30405" xr:uid="{00000000-0005-0000-0000-000049540000}"/>
    <cellStyle name="Normal 4 15" xfId="2662" xr:uid="{00000000-0005-0000-0000-00004A540000}"/>
    <cellStyle name="Normal 4 15 2" xfId="5458" xr:uid="{00000000-0005-0000-0000-00004B540000}"/>
    <cellStyle name="Normal 4 15 2 2" xfId="11050" xr:uid="{00000000-0005-0000-0000-00004C540000}"/>
    <cellStyle name="Normal 4 15 2 3" xfId="16633" xr:uid="{00000000-0005-0000-0000-00004D540000}"/>
    <cellStyle name="Normal 4 15 2 4" xfId="22216" xr:uid="{00000000-0005-0000-0000-00004E540000}"/>
    <cellStyle name="Normal 4 15 2 5" xfId="27799" xr:uid="{00000000-0005-0000-0000-00004F540000}"/>
    <cellStyle name="Normal 4 15 2 6" xfId="33382" xr:uid="{00000000-0005-0000-0000-000050540000}"/>
    <cellStyle name="Normal 4 15 3" xfId="8260" xr:uid="{00000000-0005-0000-0000-000051540000}"/>
    <cellStyle name="Normal 4 15 4" xfId="13843" xr:uid="{00000000-0005-0000-0000-000052540000}"/>
    <cellStyle name="Normal 4 15 5" xfId="19426" xr:uid="{00000000-0005-0000-0000-000053540000}"/>
    <cellStyle name="Normal 4 15 6" xfId="25009" xr:uid="{00000000-0005-0000-0000-000054540000}"/>
    <cellStyle name="Normal 4 15 7" xfId="30592" xr:uid="{00000000-0005-0000-0000-000055540000}"/>
    <cellStyle name="Normal 4 16" xfId="2849" xr:uid="{00000000-0005-0000-0000-000056540000}"/>
    <cellStyle name="Normal 4 16 2" xfId="8447" xr:uid="{00000000-0005-0000-0000-000057540000}"/>
    <cellStyle name="Normal 4 16 3" xfId="14030" xr:uid="{00000000-0005-0000-0000-000058540000}"/>
    <cellStyle name="Normal 4 16 4" xfId="19613" xr:uid="{00000000-0005-0000-0000-000059540000}"/>
    <cellStyle name="Normal 4 16 5" xfId="25196" xr:uid="{00000000-0005-0000-0000-00005A540000}"/>
    <cellStyle name="Normal 4 16 6" xfId="30779" xr:uid="{00000000-0005-0000-0000-00005B540000}"/>
    <cellStyle name="Normal 4 17" xfId="5654" xr:uid="{00000000-0005-0000-0000-00005C540000}"/>
    <cellStyle name="Normal 4 18" xfId="11237" xr:uid="{00000000-0005-0000-0000-00005D540000}"/>
    <cellStyle name="Normal 4 19" xfId="16820" xr:uid="{00000000-0005-0000-0000-00005E540000}"/>
    <cellStyle name="Normal 4 2" xfId="15" xr:uid="{00000000-0005-0000-0000-00005F540000}"/>
    <cellStyle name="Normal 4 2 10" xfId="1926" xr:uid="{00000000-0005-0000-0000-000060540000}"/>
    <cellStyle name="Normal 4 2 10 2" xfId="4722" xr:uid="{00000000-0005-0000-0000-000061540000}"/>
    <cellStyle name="Normal 4 2 10 2 2" xfId="10314" xr:uid="{00000000-0005-0000-0000-000062540000}"/>
    <cellStyle name="Normal 4 2 10 2 3" xfId="15897" xr:uid="{00000000-0005-0000-0000-000063540000}"/>
    <cellStyle name="Normal 4 2 10 2 4" xfId="21480" xr:uid="{00000000-0005-0000-0000-000064540000}"/>
    <cellStyle name="Normal 4 2 10 2 5" xfId="27063" xr:uid="{00000000-0005-0000-0000-000065540000}"/>
    <cellStyle name="Normal 4 2 10 2 6" xfId="32646" xr:uid="{00000000-0005-0000-0000-000066540000}"/>
    <cellStyle name="Normal 4 2 10 3" xfId="7524" xr:uid="{00000000-0005-0000-0000-000067540000}"/>
    <cellStyle name="Normal 4 2 10 4" xfId="13107" xr:uid="{00000000-0005-0000-0000-000068540000}"/>
    <cellStyle name="Normal 4 2 10 5" xfId="18690" xr:uid="{00000000-0005-0000-0000-000069540000}"/>
    <cellStyle name="Normal 4 2 10 6" xfId="24273" xr:uid="{00000000-0005-0000-0000-00006A540000}"/>
    <cellStyle name="Normal 4 2 10 7" xfId="29856" xr:uid="{00000000-0005-0000-0000-00006B540000}"/>
    <cellStyle name="Normal 4 2 11" xfId="2113" xr:uid="{00000000-0005-0000-0000-00006C540000}"/>
    <cellStyle name="Normal 4 2 11 2" xfId="4909" xr:uid="{00000000-0005-0000-0000-00006D540000}"/>
    <cellStyle name="Normal 4 2 11 2 2" xfId="10501" xr:uid="{00000000-0005-0000-0000-00006E540000}"/>
    <cellStyle name="Normal 4 2 11 2 3" xfId="16084" xr:uid="{00000000-0005-0000-0000-00006F540000}"/>
    <cellStyle name="Normal 4 2 11 2 4" xfId="21667" xr:uid="{00000000-0005-0000-0000-000070540000}"/>
    <cellStyle name="Normal 4 2 11 2 5" xfId="27250" xr:uid="{00000000-0005-0000-0000-000071540000}"/>
    <cellStyle name="Normal 4 2 11 2 6" xfId="32833" xr:uid="{00000000-0005-0000-0000-000072540000}"/>
    <cellStyle name="Normal 4 2 11 3" xfId="7711" xr:uid="{00000000-0005-0000-0000-000073540000}"/>
    <cellStyle name="Normal 4 2 11 4" xfId="13294" xr:uid="{00000000-0005-0000-0000-000074540000}"/>
    <cellStyle name="Normal 4 2 11 5" xfId="18877" xr:uid="{00000000-0005-0000-0000-000075540000}"/>
    <cellStyle name="Normal 4 2 11 6" xfId="24460" xr:uid="{00000000-0005-0000-0000-000076540000}"/>
    <cellStyle name="Normal 4 2 11 7" xfId="30043" xr:uid="{00000000-0005-0000-0000-000077540000}"/>
    <cellStyle name="Normal 4 2 12" xfId="2300" xr:uid="{00000000-0005-0000-0000-000078540000}"/>
    <cellStyle name="Normal 4 2 12 2" xfId="5096" xr:uid="{00000000-0005-0000-0000-000079540000}"/>
    <cellStyle name="Normal 4 2 12 2 2" xfId="10688" xr:uid="{00000000-0005-0000-0000-00007A540000}"/>
    <cellStyle name="Normal 4 2 12 2 3" xfId="16271" xr:uid="{00000000-0005-0000-0000-00007B540000}"/>
    <cellStyle name="Normal 4 2 12 2 4" xfId="21854" xr:uid="{00000000-0005-0000-0000-00007C540000}"/>
    <cellStyle name="Normal 4 2 12 2 5" xfId="27437" xr:uid="{00000000-0005-0000-0000-00007D540000}"/>
    <cellStyle name="Normal 4 2 12 2 6" xfId="33020" xr:uid="{00000000-0005-0000-0000-00007E540000}"/>
    <cellStyle name="Normal 4 2 12 3" xfId="7898" xr:uid="{00000000-0005-0000-0000-00007F540000}"/>
    <cellStyle name="Normal 4 2 12 4" xfId="13481" xr:uid="{00000000-0005-0000-0000-000080540000}"/>
    <cellStyle name="Normal 4 2 12 5" xfId="19064" xr:uid="{00000000-0005-0000-0000-000081540000}"/>
    <cellStyle name="Normal 4 2 12 6" xfId="24647" xr:uid="{00000000-0005-0000-0000-000082540000}"/>
    <cellStyle name="Normal 4 2 12 7" xfId="30230" xr:uid="{00000000-0005-0000-0000-000083540000}"/>
    <cellStyle name="Normal 4 2 13" xfId="2487" xr:uid="{00000000-0005-0000-0000-000084540000}"/>
    <cellStyle name="Normal 4 2 13 2" xfId="5283" xr:uid="{00000000-0005-0000-0000-000085540000}"/>
    <cellStyle name="Normal 4 2 13 2 2" xfId="10875" xr:uid="{00000000-0005-0000-0000-000086540000}"/>
    <cellStyle name="Normal 4 2 13 2 3" xfId="16458" xr:uid="{00000000-0005-0000-0000-000087540000}"/>
    <cellStyle name="Normal 4 2 13 2 4" xfId="22041" xr:uid="{00000000-0005-0000-0000-000088540000}"/>
    <cellStyle name="Normal 4 2 13 2 5" xfId="27624" xr:uid="{00000000-0005-0000-0000-000089540000}"/>
    <cellStyle name="Normal 4 2 13 2 6" xfId="33207" xr:uid="{00000000-0005-0000-0000-00008A540000}"/>
    <cellStyle name="Normal 4 2 13 3" xfId="8085" xr:uid="{00000000-0005-0000-0000-00008B540000}"/>
    <cellStyle name="Normal 4 2 13 4" xfId="13668" xr:uid="{00000000-0005-0000-0000-00008C540000}"/>
    <cellStyle name="Normal 4 2 13 5" xfId="19251" xr:uid="{00000000-0005-0000-0000-00008D540000}"/>
    <cellStyle name="Normal 4 2 13 6" xfId="24834" xr:uid="{00000000-0005-0000-0000-00008E540000}"/>
    <cellStyle name="Normal 4 2 13 7" xfId="30417" xr:uid="{00000000-0005-0000-0000-00008F540000}"/>
    <cellStyle name="Normal 4 2 14" xfId="2674" xr:uid="{00000000-0005-0000-0000-000090540000}"/>
    <cellStyle name="Normal 4 2 14 2" xfId="5470" xr:uid="{00000000-0005-0000-0000-000091540000}"/>
    <cellStyle name="Normal 4 2 14 2 2" xfId="11062" xr:uid="{00000000-0005-0000-0000-000092540000}"/>
    <cellStyle name="Normal 4 2 14 2 3" xfId="16645" xr:uid="{00000000-0005-0000-0000-000093540000}"/>
    <cellStyle name="Normal 4 2 14 2 4" xfId="22228" xr:uid="{00000000-0005-0000-0000-000094540000}"/>
    <cellStyle name="Normal 4 2 14 2 5" xfId="27811" xr:uid="{00000000-0005-0000-0000-000095540000}"/>
    <cellStyle name="Normal 4 2 14 2 6" xfId="33394" xr:uid="{00000000-0005-0000-0000-000096540000}"/>
    <cellStyle name="Normal 4 2 14 3" xfId="8272" xr:uid="{00000000-0005-0000-0000-000097540000}"/>
    <cellStyle name="Normal 4 2 14 4" xfId="13855" xr:uid="{00000000-0005-0000-0000-000098540000}"/>
    <cellStyle name="Normal 4 2 14 5" xfId="19438" xr:uid="{00000000-0005-0000-0000-000099540000}"/>
    <cellStyle name="Normal 4 2 14 6" xfId="25021" xr:uid="{00000000-0005-0000-0000-00009A540000}"/>
    <cellStyle name="Normal 4 2 14 7" xfId="30604" xr:uid="{00000000-0005-0000-0000-00009B540000}"/>
    <cellStyle name="Normal 4 2 15" xfId="2861" xr:uid="{00000000-0005-0000-0000-00009C540000}"/>
    <cellStyle name="Normal 4 2 15 2" xfId="8459" xr:uid="{00000000-0005-0000-0000-00009D540000}"/>
    <cellStyle name="Normal 4 2 15 3" xfId="14042" xr:uid="{00000000-0005-0000-0000-00009E540000}"/>
    <cellStyle name="Normal 4 2 15 4" xfId="19625" xr:uid="{00000000-0005-0000-0000-00009F540000}"/>
    <cellStyle name="Normal 4 2 15 5" xfId="25208" xr:uid="{00000000-0005-0000-0000-0000A0540000}"/>
    <cellStyle name="Normal 4 2 15 6" xfId="30791" xr:uid="{00000000-0005-0000-0000-0000A1540000}"/>
    <cellStyle name="Normal 4 2 16" xfId="5666" xr:uid="{00000000-0005-0000-0000-0000A2540000}"/>
    <cellStyle name="Normal 4 2 17" xfId="11249" xr:uid="{00000000-0005-0000-0000-0000A3540000}"/>
    <cellStyle name="Normal 4 2 18" xfId="16832" xr:uid="{00000000-0005-0000-0000-0000A4540000}"/>
    <cellStyle name="Normal 4 2 19" xfId="22415" xr:uid="{00000000-0005-0000-0000-0000A5540000}"/>
    <cellStyle name="Normal 4 2 2" xfId="251" xr:uid="{00000000-0005-0000-0000-0000A6540000}"/>
    <cellStyle name="Normal 4 2 2 2" xfId="992" xr:uid="{00000000-0005-0000-0000-0000A7540000}"/>
    <cellStyle name="Normal 4 2 2 2 2" xfId="3790" xr:uid="{00000000-0005-0000-0000-0000A8540000}"/>
    <cellStyle name="Normal 4 2 2 2 2 2" xfId="9382" xr:uid="{00000000-0005-0000-0000-0000A9540000}"/>
    <cellStyle name="Normal 4 2 2 2 2 3" xfId="14965" xr:uid="{00000000-0005-0000-0000-0000AA540000}"/>
    <cellStyle name="Normal 4 2 2 2 2 4" xfId="20548" xr:uid="{00000000-0005-0000-0000-0000AB540000}"/>
    <cellStyle name="Normal 4 2 2 2 2 5" xfId="26131" xr:uid="{00000000-0005-0000-0000-0000AC540000}"/>
    <cellStyle name="Normal 4 2 2 2 2 6" xfId="31714" xr:uid="{00000000-0005-0000-0000-0000AD540000}"/>
    <cellStyle name="Normal 4 2 2 2 3" xfId="6592" xr:uid="{00000000-0005-0000-0000-0000AE540000}"/>
    <cellStyle name="Normal 4 2 2 2 4" xfId="12175" xr:uid="{00000000-0005-0000-0000-0000AF540000}"/>
    <cellStyle name="Normal 4 2 2 2 5" xfId="17758" xr:uid="{00000000-0005-0000-0000-0000B0540000}"/>
    <cellStyle name="Normal 4 2 2 2 6" xfId="23341" xr:uid="{00000000-0005-0000-0000-0000B1540000}"/>
    <cellStyle name="Normal 4 2 2 2 7" xfId="28924" xr:uid="{00000000-0005-0000-0000-0000B2540000}"/>
    <cellStyle name="Normal 4 2 2 3" xfId="3050" xr:uid="{00000000-0005-0000-0000-0000B3540000}"/>
    <cellStyle name="Normal 4 2 2 3 2" xfId="8644" xr:uid="{00000000-0005-0000-0000-0000B4540000}"/>
    <cellStyle name="Normal 4 2 2 3 3" xfId="14227" xr:uid="{00000000-0005-0000-0000-0000B5540000}"/>
    <cellStyle name="Normal 4 2 2 3 4" xfId="19810" xr:uid="{00000000-0005-0000-0000-0000B6540000}"/>
    <cellStyle name="Normal 4 2 2 3 5" xfId="25393" xr:uid="{00000000-0005-0000-0000-0000B7540000}"/>
    <cellStyle name="Normal 4 2 2 3 6" xfId="30976" xr:uid="{00000000-0005-0000-0000-0000B8540000}"/>
    <cellStyle name="Normal 4 2 2 4" xfId="5853" xr:uid="{00000000-0005-0000-0000-0000B9540000}"/>
    <cellStyle name="Normal 4 2 2 5" xfId="11436" xr:uid="{00000000-0005-0000-0000-0000BA540000}"/>
    <cellStyle name="Normal 4 2 2 6" xfId="17019" xr:uid="{00000000-0005-0000-0000-0000BB540000}"/>
    <cellStyle name="Normal 4 2 2 7" xfId="22602" xr:uid="{00000000-0005-0000-0000-0000BC540000}"/>
    <cellStyle name="Normal 4 2 2 8" xfId="28185" xr:uid="{00000000-0005-0000-0000-0000BD540000}"/>
    <cellStyle name="Normal 4 2 20" xfId="27998" xr:uid="{00000000-0005-0000-0000-0000BE540000}"/>
    <cellStyle name="Normal 4 2 3" xfId="435" xr:uid="{00000000-0005-0000-0000-0000BF540000}"/>
    <cellStyle name="Normal 4 2 3 2" xfId="3233" xr:uid="{00000000-0005-0000-0000-0000C0540000}"/>
    <cellStyle name="Normal 4 2 3 2 2" xfId="8827" xr:uid="{00000000-0005-0000-0000-0000C1540000}"/>
    <cellStyle name="Normal 4 2 3 2 3" xfId="14410" xr:uid="{00000000-0005-0000-0000-0000C2540000}"/>
    <cellStyle name="Normal 4 2 3 2 4" xfId="19993" xr:uid="{00000000-0005-0000-0000-0000C3540000}"/>
    <cellStyle name="Normal 4 2 3 2 5" xfId="25576" xr:uid="{00000000-0005-0000-0000-0000C4540000}"/>
    <cellStyle name="Normal 4 2 3 2 6" xfId="31159" xr:uid="{00000000-0005-0000-0000-0000C5540000}"/>
    <cellStyle name="Normal 4 2 3 3" xfId="6037" xr:uid="{00000000-0005-0000-0000-0000C6540000}"/>
    <cellStyle name="Normal 4 2 3 4" xfId="11620" xr:uid="{00000000-0005-0000-0000-0000C7540000}"/>
    <cellStyle name="Normal 4 2 3 5" xfId="17203" xr:uid="{00000000-0005-0000-0000-0000C8540000}"/>
    <cellStyle name="Normal 4 2 3 6" xfId="22786" xr:uid="{00000000-0005-0000-0000-0000C9540000}"/>
    <cellStyle name="Normal 4 2 3 7" xfId="28369" xr:uid="{00000000-0005-0000-0000-0000CA540000}"/>
    <cellStyle name="Normal 4 2 4" xfId="622" xr:uid="{00000000-0005-0000-0000-0000CB540000}"/>
    <cellStyle name="Normal 4 2 4 2" xfId="3420" xr:uid="{00000000-0005-0000-0000-0000CC540000}"/>
    <cellStyle name="Normal 4 2 4 2 2" xfId="9012" xr:uid="{00000000-0005-0000-0000-0000CD540000}"/>
    <cellStyle name="Normal 4 2 4 2 3" xfId="14595" xr:uid="{00000000-0005-0000-0000-0000CE540000}"/>
    <cellStyle name="Normal 4 2 4 2 4" xfId="20178" xr:uid="{00000000-0005-0000-0000-0000CF540000}"/>
    <cellStyle name="Normal 4 2 4 2 5" xfId="25761" xr:uid="{00000000-0005-0000-0000-0000D0540000}"/>
    <cellStyle name="Normal 4 2 4 2 6" xfId="31344" xr:uid="{00000000-0005-0000-0000-0000D1540000}"/>
    <cellStyle name="Normal 4 2 4 3" xfId="6222" xr:uid="{00000000-0005-0000-0000-0000D2540000}"/>
    <cellStyle name="Normal 4 2 4 4" xfId="11805" xr:uid="{00000000-0005-0000-0000-0000D3540000}"/>
    <cellStyle name="Normal 4 2 4 5" xfId="17388" xr:uid="{00000000-0005-0000-0000-0000D4540000}"/>
    <cellStyle name="Normal 4 2 4 6" xfId="22971" xr:uid="{00000000-0005-0000-0000-0000D5540000}"/>
    <cellStyle name="Normal 4 2 4 7" xfId="28554" xr:uid="{00000000-0005-0000-0000-0000D6540000}"/>
    <cellStyle name="Normal 4 2 5" xfId="809" xr:uid="{00000000-0005-0000-0000-0000D7540000}"/>
    <cellStyle name="Normal 4 2 5 2" xfId="3607" xr:uid="{00000000-0005-0000-0000-0000D8540000}"/>
    <cellStyle name="Normal 4 2 5 2 2" xfId="9199" xr:uid="{00000000-0005-0000-0000-0000D9540000}"/>
    <cellStyle name="Normal 4 2 5 2 3" xfId="14782" xr:uid="{00000000-0005-0000-0000-0000DA540000}"/>
    <cellStyle name="Normal 4 2 5 2 4" xfId="20365" xr:uid="{00000000-0005-0000-0000-0000DB540000}"/>
    <cellStyle name="Normal 4 2 5 2 5" xfId="25948" xr:uid="{00000000-0005-0000-0000-0000DC540000}"/>
    <cellStyle name="Normal 4 2 5 2 6" xfId="31531" xr:uid="{00000000-0005-0000-0000-0000DD540000}"/>
    <cellStyle name="Normal 4 2 5 3" xfId="6409" xr:uid="{00000000-0005-0000-0000-0000DE540000}"/>
    <cellStyle name="Normal 4 2 5 4" xfId="11992" xr:uid="{00000000-0005-0000-0000-0000DF540000}"/>
    <cellStyle name="Normal 4 2 5 5" xfId="17575" xr:uid="{00000000-0005-0000-0000-0000E0540000}"/>
    <cellStyle name="Normal 4 2 5 6" xfId="23158" xr:uid="{00000000-0005-0000-0000-0000E1540000}"/>
    <cellStyle name="Normal 4 2 5 7" xfId="28741" xr:uid="{00000000-0005-0000-0000-0000E2540000}"/>
    <cellStyle name="Normal 4 2 6" xfId="1176" xr:uid="{00000000-0005-0000-0000-0000E3540000}"/>
    <cellStyle name="Normal 4 2 6 2" xfId="3974" xr:uid="{00000000-0005-0000-0000-0000E4540000}"/>
    <cellStyle name="Normal 4 2 6 2 2" xfId="9566" xr:uid="{00000000-0005-0000-0000-0000E5540000}"/>
    <cellStyle name="Normal 4 2 6 2 3" xfId="15149" xr:uid="{00000000-0005-0000-0000-0000E6540000}"/>
    <cellStyle name="Normal 4 2 6 2 4" xfId="20732" xr:uid="{00000000-0005-0000-0000-0000E7540000}"/>
    <cellStyle name="Normal 4 2 6 2 5" xfId="26315" xr:uid="{00000000-0005-0000-0000-0000E8540000}"/>
    <cellStyle name="Normal 4 2 6 2 6" xfId="31898" xr:uid="{00000000-0005-0000-0000-0000E9540000}"/>
    <cellStyle name="Normal 4 2 6 3" xfId="6776" xr:uid="{00000000-0005-0000-0000-0000EA540000}"/>
    <cellStyle name="Normal 4 2 6 4" xfId="12359" xr:uid="{00000000-0005-0000-0000-0000EB540000}"/>
    <cellStyle name="Normal 4 2 6 5" xfId="17942" xr:uid="{00000000-0005-0000-0000-0000EC540000}"/>
    <cellStyle name="Normal 4 2 6 6" xfId="23525" xr:uid="{00000000-0005-0000-0000-0000ED540000}"/>
    <cellStyle name="Normal 4 2 6 7" xfId="29108" xr:uid="{00000000-0005-0000-0000-0000EE540000}"/>
    <cellStyle name="Normal 4 2 7" xfId="1365" xr:uid="{00000000-0005-0000-0000-0000EF540000}"/>
    <cellStyle name="Normal 4 2 7 2" xfId="4161" xr:uid="{00000000-0005-0000-0000-0000F0540000}"/>
    <cellStyle name="Normal 4 2 7 2 2" xfId="9753" xr:uid="{00000000-0005-0000-0000-0000F1540000}"/>
    <cellStyle name="Normal 4 2 7 2 3" xfId="15336" xr:uid="{00000000-0005-0000-0000-0000F2540000}"/>
    <cellStyle name="Normal 4 2 7 2 4" xfId="20919" xr:uid="{00000000-0005-0000-0000-0000F3540000}"/>
    <cellStyle name="Normal 4 2 7 2 5" xfId="26502" xr:uid="{00000000-0005-0000-0000-0000F4540000}"/>
    <cellStyle name="Normal 4 2 7 2 6" xfId="32085" xr:uid="{00000000-0005-0000-0000-0000F5540000}"/>
    <cellStyle name="Normal 4 2 7 3" xfId="6963" xr:uid="{00000000-0005-0000-0000-0000F6540000}"/>
    <cellStyle name="Normal 4 2 7 4" xfId="12546" xr:uid="{00000000-0005-0000-0000-0000F7540000}"/>
    <cellStyle name="Normal 4 2 7 5" xfId="18129" xr:uid="{00000000-0005-0000-0000-0000F8540000}"/>
    <cellStyle name="Normal 4 2 7 6" xfId="23712" xr:uid="{00000000-0005-0000-0000-0000F9540000}"/>
    <cellStyle name="Normal 4 2 7 7" xfId="29295" xr:uid="{00000000-0005-0000-0000-0000FA540000}"/>
    <cellStyle name="Normal 4 2 8" xfId="1552" xr:uid="{00000000-0005-0000-0000-0000FB540000}"/>
    <cellStyle name="Normal 4 2 8 2" xfId="4348" xr:uid="{00000000-0005-0000-0000-0000FC540000}"/>
    <cellStyle name="Normal 4 2 8 2 2" xfId="9940" xr:uid="{00000000-0005-0000-0000-0000FD540000}"/>
    <cellStyle name="Normal 4 2 8 2 3" xfId="15523" xr:uid="{00000000-0005-0000-0000-0000FE540000}"/>
    <cellStyle name="Normal 4 2 8 2 4" xfId="21106" xr:uid="{00000000-0005-0000-0000-0000FF540000}"/>
    <cellStyle name="Normal 4 2 8 2 5" xfId="26689" xr:uid="{00000000-0005-0000-0000-000000550000}"/>
    <cellStyle name="Normal 4 2 8 2 6" xfId="32272" xr:uid="{00000000-0005-0000-0000-000001550000}"/>
    <cellStyle name="Normal 4 2 8 3" xfId="7150" xr:uid="{00000000-0005-0000-0000-000002550000}"/>
    <cellStyle name="Normal 4 2 8 4" xfId="12733" xr:uid="{00000000-0005-0000-0000-000003550000}"/>
    <cellStyle name="Normal 4 2 8 5" xfId="18316" xr:uid="{00000000-0005-0000-0000-000004550000}"/>
    <cellStyle name="Normal 4 2 8 6" xfId="23899" xr:uid="{00000000-0005-0000-0000-000005550000}"/>
    <cellStyle name="Normal 4 2 8 7" xfId="29482" xr:uid="{00000000-0005-0000-0000-000006550000}"/>
    <cellStyle name="Normal 4 2 9" xfId="1739" xr:uid="{00000000-0005-0000-0000-000007550000}"/>
    <cellStyle name="Normal 4 2 9 2" xfId="4535" xr:uid="{00000000-0005-0000-0000-000008550000}"/>
    <cellStyle name="Normal 4 2 9 2 2" xfId="10127" xr:uid="{00000000-0005-0000-0000-000009550000}"/>
    <cellStyle name="Normal 4 2 9 2 3" xfId="15710" xr:uid="{00000000-0005-0000-0000-00000A550000}"/>
    <cellStyle name="Normal 4 2 9 2 4" xfId="21293" xr:uid="{00000000-0005-0000-0000-00000B550000}"/>
    <cellStyle name="Normal 4 2 9 2 5" xfId="26876" xr:uid="{00000000-0005-0000-0000-00000C550000}"/>
    <cellStyle name="Normal 4 2 9 2 6" xfId="32459" xr:uid="{00000000-0005-0000-0000-00000D550000}"/>
    <cellStyle name="Normal 4 2 9 3" xfId="7337" xr:uid="{00000000-0005-0000-0000-00000E550000}"/>
    <cellStyle name="Normal 4 2 9 4" xfId="12920" xr:uid="{00000000-0005-0000-0000-00000F550000}"/>
    <cellStyle name="Normal 4 2 9 5" xfId="18503" xr:uid="{00000000-0005-0000-0000-000010550000}"/>
    <cellStyle name="Normal 4 2 9 6" xfId="24086" xr:uid="{00000000-0005-0000-0000-000011550000}"/>
    <cellStyle name="Normal 4 2 9 7" xfId="29669" xr:uid="{00000000-0005-0000-0000-000012550000}"/>
    <cellStyle name="Normal 4 20" xfId="22403" xr:uid="{00000000-0005-0000-0000-000013550000}"/>
    <cellStyle name="Normal 4 21" xfId="27986" xr:uid="{00000000-0005-0000-0000-000014550000}"/>
    <cellStyle name="Normal 4 3" xfId="239" xr:uid="{00000000-0005-0000-0000-000015550000}"/>
    <cellStyle name="Normal 4 3 2" xfId="980" xr:uid="{00000000-0005-0000-0000-000016550000}"/>
    <cellStyle name="Normal 4 3 2 2" xfId="3778" xr:uid="{00000000-0005-0000-0000-000017550000}"/>
    <cellStyle name="Normal 4 3 2 2 2" xfId="9370" xr:uid="{00000000-0005-0000-0000-000018550000}"/>
    <cellStyle name="Normal 4 3 2 2 3" xfId="14953" xr:uid="{00000000-0005-0000-0000-000019550000}"/>
    <cellStyle name="Normal 4 3 2 2 4" xfId="20536" xr:uid="{00000000-0005-0000-0000-00001A550000}"/>
    <cellStyle name="Normal 4 3 2 2 5" xfId="26119" xr:uid="{00000000-0005-0000-0000-00001B550000}"/>
    <cellStyle name="Normal 4 3 2 2 6" xfId="31702" xr:uid="{00000000-0005-0000-0000-00001C550000}"/>
    <cellStyle name="Normal 4 3 2 3" xfId="6580" xr:uid="{00000000-0005-0000-0000-00001D550000}"/>
    <cellStyle name="Normal 4 3 2 4" xfId="12163" xr:uid="{00000000-0005-0000-0000-00001E550000}"/>
    <cellStyle name="Normal 4 3 2 5" xfId="17746" xr:uid="{00000000-0005-0000-0000-00001F550000}"/>
    <cellStyle name="Normal 4 3 2 6" xfId="23329" xr:uid="{00000000-0005-0000-0000-000020550000}"/>
    <cellStyle name="Normal 4 3 2 7" xfId="28912" xr:uid="{00000000-0005-0000-0000-000021550000}"/>
    <cellStyle name="Normal 4 3 3" xfId="3039" xr:uid="{00000000-0005-0000-0000-000022550000}"/>
    <cellStyle name="Normal 4 3 3 2" xfId="8633" xr:uid="{00000000-0005-0000-0000-000023550000}"/>
    <cellStyle name="Normal 4 3 3 3" xfId="14216" xr:uid="{00000000-0005-0000-0000-000024550000}"/>
    <cellStyle name="Normal 4 3 3 4" xfId="19799" xr:uid="{00000000-0005-0000-0000-000025550000}"/>
    <cellStyle name="Normal 4 3 3 5" xfId="25382" xr:uid="{00000000-0005-0000-0000-000026550000}"/>
    <cellStyle name="Normal 4 3 3 6" xfId="30965" xr:uid="{00000000-0005-0000-0000-000027550000}"/>
    <cellStyle name="Normal 4 3 4" xfId="5841" xr:uid="{00000000-0005-0000-0000-000028550000}"/>
    <cellStyle name="Normal 4 3 5" xfId="11424" xr:uid="{00000000-0005-0000-0000-000029550000}"/>
    <cellStyle name="Normal 4 3 6" xfId="17007" xr:uid="{00000000-0005-0000-0000-00002A550000}"/>
    <cellStyle name="Normal 4 3 7" xfId="22590" xr:uid="{00000000-0005-0000-0000-00002B550000}"/>
    <cellStyle name="Normal 4 3 8" xfId="28173" xr:uid="{00000000-0005-0000-0000-00002C550000}"/>
    <cellStyle name="Normal 4 4" xfId="423" xr:uid="{00000000-0005-0000-0000-00002D550000}"/>
    <cellStyle name="Normal 4 4 2" xfId="3221" xr:uid="{00000000-0005-0000-0000-00002E550000}"/>
    <cellStyle name="Normal 4 4 2 2" xfId="8815" xr:uid="{00000000-0005-0000-0000-00002F550000}"/>
    <cellStyle name="Normal 4 4 2 3" xfId="14398" xr:uid="{00000000-0005-0000-0000-000030550000}"/>
    <cellStyle name="Normal 4 4 2 4" xfId="19981" xr:uid="{00000000-0005-0000-0000-000031550000}"/>
    <cellStyle name="Normal 4 4 2 5" xfId="25564" xr:uid="{00000000-0005-0000-0000-000032550000}"/>
    <cellStyle name="Normal 4 4 2 6" xfId="31147" xr:uid="{00000000-0005-0000-0000-000033550000}"/>
    <cellStyle name="Normal 4 4 3" xfId="6025" xr:uid="{00000000-0005-0000-0000-000034550000}"/>
    <cellStyle name="Normal 4 4 4" xfId="11608" xr:uid="{00000000-0005-0000-0000-000035550000}"/>
    <cellStyle name="Normal 4 4 5" xfId="17191" xr:uid="{00000000-0005-0000-0000-000036550000}"/>
    <cellStyle name="Normal 4 4 6" xfId="22774" xr:uid="{00000000-0005-0000-0000-000037550000}"/>
    <cellStyle name="Normal 4 4 7" xfId="28357" xr:uid="{00000000-0005-0000-0000-000038550000}"/>
    <cellStyle name="Normal 4 5" xfId="610" xr:uid="{00000000-0005-0000-0000-000039550000}"/>
    <cellStyle name="Normal 4 5 2" xfId="3408" xr:uid="{00000000-0005-0000-0000-00003A550000}"/>
    <cellStyle name="Normal 4 5 2 2" xfId="9000" xr:uid="{00000000-0005-0000-0000-00003B550000}"/>
    <cellStyle name="Normal 4 5 2 3" xfId="14583" xr:uid="{00000000-0005-0000-0000-00003C550000}"/>
    <cellStyle name="Normal 4 5 2 4" xfId="20166" xr:uid="{00000000-0005-0000-0000-00003D550000}"/>
    <cellStyle name="Normal 4 5 2 5" xfId="25749" xr:uid="{00000000-0005-0000-0000-00003E550000}"/>
    <cellStyle name="Normal 4 5 2 6" xfId="31332" xr:uid="{00000000-0005-0000-0000-00003F550000}"/>
    <cellStyle name="Normal 4 5 3" xfId="6210" xr:uid="{00000000-0005-0000-0000-000040550000}"/>
    <cellStyle name="Normal 4 5 4" xfId="11793" xr:uid="{00000000-0005-0000-0000-000041550000}"/>
    <cellStyle name="Normal 4 5 5" xfId="17376" xr:uid="{00000000-0005-0000-0000-000042550000}"/>
    <cellStyle name="Normal 4 5 6" xfId="22959" xr:uid="{00000000-0005-0000-0000-000043550000}"/>
    <cellStyle name="Normal 4 5 7" xfId="28542" xr:uid="{00000000-0005-0000-0000-000044550000}"/>
    <cellStyle name="Normal 4 6" xfId="797" xr:uid="{00000000-0005-0000-0000-000045550000}"/>
    <cellStyle name="Normal 4 6 2" xfId="3595" xr:uid="{00000000-0005-0000-0000-000046550000}"/>
    <cellStyle name="Normal 4 6 2 2" xfId="9187" xr:uid="{00000000-0005-0000-0000-000047550000}"/>
    <cellStyle name="Normal 4 6 2 3" xfId="14770" xr:uid="{00000000-0005-0000-0000-000048550000}"/>
    <cellStyle name="Normal 4 6 2 4" xfId="20353" xr:uid="{00000000-0005-0000-0000-000049550000}"/>
    <cellStyle name="Normal 4 6 2 5" xfId="25936" xr:uid="{00000000-0005-0000-0000-00004A550000}"/>
    <cellStyle name="Normal 4 6 2 6" xfId="31519" xr:uid="{00000000-0005-0000-0000-00004B550000}"/>
    <cellStyle name="Normal 4 6 3" xfId="6397" xr:uid="{00000000-0005-0000-0000-00004C550000}"/>
    <cellStyle name="Normal 4 6 4" xfId="11980" xr:uid="{00000000-0005-0000-0000-00004D550000}"/>
    <cellStyle name="Normal 4 6 5" xfId="17563" xr:uid="{00000000-0005-0000-0000-00004E550000}"/>
    <cellStyle name="Normal 4 6 6" xfId="23146" xr:uid="{00000000-0005-0000-0000-00004F550000}"/>
    <cellStyle name="Normal 4 6 7" xfId="28729" xr:uid="{00000000-0005-0000-0000-000050550000}"/>
    <cellStyle name="Normal 4 7" xfId="1164" xr:uid="{00000000-0005-0000-0000-000051550000}"/>
    <cellStyle name="Normal 4 7 2" xfId="3962" xr:uid="{00000000-0005-0000-0000-000052550000}"/>
    <cellStyle name="Normal 4 7 2 2" xfId="9554" xr:uid="{00000000-0005-0000-0000-000053550000}"/>
    <cellStyle name="Normal 4 7 2 3" xfId="15137" xr:uid="{00000000-0005-0000-0000-000054550000}"/>
    <cellStyle name="Normal 4 7 2 4" xfId="20720" xr:uid="{00000000-0005-0000-0000-000055550000}"/>
    <cellStyle name="Normal 4 7 2 5" xfId="26303" xr:uid="{00000000-0005-0000-0000-000056550000}"/>
    <cellStyle name="Normal 4 7 2 6" xfId="31886" xr:uid="{00000000-0005-0000-0000-000057550000}"/>
    <cellStyle name="Normal 4 7 3" xfId="6764" xr:uid="{00000000-0005-0000-0000-000058550000}"/>
    <cellStyle name="Normal 4 7 4" xfId="12347" xr:uid="{00000000-0005-0000-0000-000059550000}"/>
    <cellStyle name="Normal 4 7 5" xfId="17930" xr:uid="{00000000-0005-0000-0000-00005A550000}"/>
    <cellStyle name="Normal 4 7 6" xfId="23513" xr:uid="{00000000-0005-0000-0000-00005B550000}"/>
    <cellStyle name="Normal 4 7 7" xfId="29096" xr:uid="{00000000-0005-0000-0000-00005C550000}"/>
    <cellStyle name="Normal 4 8" xfId="1354" xr:uid="{00000000-0005-0000-0000-00005D550000}"/>
    <cellStyle name="Normal 4 8 2" xfId="4150" xr:uid="{00000000-0005-0000-0000-00005E550000}"/>
    <cellStyle name="Normal 4 8 2 2" xfId="9742" xr:uid="{00000000-0005-0000-0000-00005F550000}"/>
    <cellStyle name="Normal 4 8 2 3" xfId="15325" xr:uid="{00000000-0005-0000-0000-000060550000}"/>
    <cellStyle name="Normal 4 8 2 4" xfId="20908" xr:uid="{00000000-0005-0000-0000-000061550000}"/>
    <cellStyle name="Normal 4 8 2 5" xfId="26491" xr:uid="{00000000-0005-0000-0000-000062550000}"/>
    <cellStyle name="Normal 4 8 2 6" xfId="32074" xr:uid="{00000000-0005-0000-0000-000063550000}"/>
    <cellStyle name="Normal 4 8 3" xfId="6952" xr:uid="{00000000-0005-0000-0000-000064550000}"/>
    <cellStyle name="Normal 4 8 4" xfId="12535" xr:uid="{00000000-0005-0000-0000-000065550000}"/>
    <cellStyle name="Normal 4 8 5" xfId="18118" xr:uid="{00000000-0005-0000-0000-000066550000}"/>
    <cellStyle name="Normal 4 8 6" xfId="23701" xr:uid="{00000000-0005-0000-0000-000067550000}"/>
    <cellStyle name="Normal 4 8 7" xfId="29284" xr:uid="{00000000-0005-0000-0000-000068550000}"/>
    <cellStyle name="Normal 4 9" xfId="1540" xr:uid="{00000000-0005-0000-0000-000069550000}"/>
    <cellStyle name="Normal 4 9 2" xfId="4336" xr:uid="{00000000-0005-0000-0000-00006A550000}"/>
    <cellStyle name="Normal 4 9 2 2" xfId="9928" xr:uid="{00000000-0005-0000-0000-00006B550000}"/>
    <cellStyle name="Normal 4 9 2 3" xfId="15511" xr:uid="{00000000-0005-0000-0000-00006C550000}"/>
    <cellStyle name="Normal 4 9 2 4" xfId="21094" xr:uid="{00000000-0005-0000-0000-00006D550000}"/>
    <cellStyle name="Normal 4 9 2 5" xfId="26677" xr:uid="{00000000-0005-0000-0000-00006E550000}"/>
    <cellStyle name="Normal 4 9 2 6" xfId="32260" xr:uid="{00000000-0005-0000-0000-00006F550000}"/>
    <cellStyle name="Normal 4 9 3" xfId="7138" xr:uid="{00000000-0005-0000-0000-000070550000}"/>
    <cellStyle name="Normal 4 9 4" xfId="12721" xr:uid="{00000000-0005-0000-0000-000071550000}"/>
    <cellStyle name="Normal 4 9 5" xfId="18304" xr:uid="{00000000-0005-0000-0000-000072550000}"/>
    <cellStyle name="Normal 4 9 6" xfId="23887" xr:uid="{00000000-0005-0000-0000-000073550000}"/>
    <cellStyle name="Normal 4 9 7" xfId="29470" xr:uid="{00000000-0005-0000-0000-000074550000}"/>
    <cellStyle name="Normal 40" xfId="58" xr:uid="{00000000-0005-0000-0000-000075550000}"/>
    <cellStyle name="Normal 40 10" xfId="1967" xr:uid="{00000000-0005-0000-0000-000076550000}"/>
    <cellStyle name="Normal 40 10 2" xfId="4763" xr:uid="{00000000-0005-0000-0000-000077550000}"/>
    <cellStyle name="Normal 40 10 2 2" xfId="10355" xr:uid="{00000000-0005-0000-0000-000078550000}"/>
    <cellStyle name="Normal 40 10 2 3" xfId="15938" xr:uid="{00000000-0005-0000-0000-000079550000}"/>
    <cellStyle name="Normal 40 10 2 4" xfId="21521" xr:uid="{00000000-0005-0000-0000-00007A550000}"/>
    <cellStyle name="Normal 40 10 2 5" xfId="27104" xr:uid="{00000000-0005-0000-0000-00007B550000}"/>
    <cellStyle name="Normal 40 10 2 6" xfId="32687" xr:uid="{00000000-0005-0000-0000-00007C550000}"/>
    <cellStyle name="Normal 40 10 3" xfId="7565" xr:uid="{00000000-0005-0000-0000-00007D550000}"/>
    <cellStyle name="Normal 40 10 4" xfId="13148" xr:uid="{00000000-0005-0000-0000-00007E550000}"/>
    <cellStyle name="Normal 40 10 5" xfId="18731" xr:uid="{00000000-0005-0000-0000-00007F550000}"/>
    <cellStyle name="Normal 40 10 6" xfId="24314" xr:uid="{00000000-0005-0000-0000-000080550000}"/>
    <cellStyle name="Normal 40 10 7" xfId="29897" xr:uid="{00000000-0005-0000-0000-000081550000}"/>
    <cellStyle name="Normal 40 11" xfId="2154" xr:uid="{00000000-0005-0000-0000-000082550000}"/>
    <cellStyle name="Normal 40 11 2" xfId="4950" xr:uid="{00000000-0005-0000-0000-000083550000}"/>
    <cellStyle name="Normal 40 11 2 2" xfId="10542" xr:uid="{00000000-0005-0000-0000-000084550000}"/>
    <cellStyle name="Normal 40 11 2 3" xfId="16125" xr:uid="{00000000-0005-0000-0000-000085550000}"/>
    <cellStyle name="Normal 40 11 2 4" xfId="21708" xr:uid="{00000000-0005-0000-0000-000086550000}"/>
    <cellStyle name="Normal 40 11 2 5" xfId="27291" xr:uid="{00000000-0005-0000-0000-000087550000}"/>
    <cellStyle name="Normal 40 11 2 6" xfId="32874" xr:uid="{00000000-0005-0000-0000-000088550000}"/>
    <cellStyle name="Normal 40 11 3" xfId="7752" xr:uid="{00000000-0005-0000-0000-000089550000}"/>
    <cellStyle name="Normal 40 11 4" xfId="13335" xr:uid="{00000000-0005-0000-0000-00008A550000}"/>
    <cellStyle name="Normal 40 11 5" xfId="18918" xr:uid="{00000000-0005-0000-0000-00008B550000}"/>
    <cellStyle name="Normal 40 11 6" xfId="24501" xr:uid="{00000000-0005-0000-0000-00008C550000}"/>
    <cellStyle name="Normal 40 11 7" xfId="30084" xr:uid="{00000000-0005-0000-0000-00008D550000}"/>
    <cellStyle name="Normal 40 12" xfId="2341" xr:uid="{00000000-0005-0000-0000-00008E550000}"/>
    <cellStyle name="Normal 40 12 2" xfId="5137" xr:uid="{00000000-0005-0000-0000-00008F550000}"/>
    <cellStyle name="Normal 40 12 2 2" xfId="10729" xr:uid="{00000000-0005-0000-0000-000090550000}"/>
    <cellStyle name="Normal 40 12 2 3" xfId="16312" xr:uid="{00000000-0005-0000-0000-000091550000}"/>
    <cellStyle name="Normal 40 12 2 4" xfId="21895" xr:uid="{00000000-0005-0000-0000-000092550000}"/>
    <cellStyle name="Normal 40 12 2 5" xfId="27478" xr:uid="{00000000-0005-0000-0000-000093550000}"/>
    <cellStyle name="Normal 40 12 2 6" xfId="33061" xr:uid="{00000000-0005-0000-0000-000094550000}"/>
    <cellStyle name="Normal 40 12 3" xfId="7939" xr:uid="{00000000-0005-0000-0000-000095550000}"/>
    <cellStyle name="Normal 40 12 4" xfId="13522" xr:uid="{00000000-0005-0000-0000-000096550000}"/>
    <cellStyle name="Normal 40 12 5" xfId="19105" xr:uid="{00000000-0005-0000-0000-000097550000}"/>
    <cellStyle name="Normal 40 12 6" xfId="24688" xr:uid="{00000000-0005-0000-0000-000098550000}"/>
    <cellStyle name="Normal 40 12 7" xfId="30271" xr:uid="{00000000-0005-0000-0000-000099550000}"/>
    <cellStyle name="Normal 40 13" xfId="2528" xr:uid="{00000000-0005-0000-0000-00009A550000}"/>
    <cellStyle name="Normal 40 13 2" xfId="5324" xr:uid="{00000000-0005-0000-0000-00009B550000}"/>
    <cellStyle name="Normal 40 13 2 2" xfId="10916" xr:uid="{00000000-0005-0000-0000-00009C550000}"/>
    <cellStyle name="Normal 40 13 2 3" xfId="16499" xr:uid="{00000000-0005-0000-0000-00009D550000}"/>
    <cellStyle name="Normal 40 13 2 4" xfId="22082" xr:uid="{00000000-0005-0000-0000-00009E550000}"/>
    <cellStyle name="Normal 40 13 2 5" xfId="27665" xr:uid="{00000000-0005-0000-0000-00009F550000}"/>
    <cellStyle name="Normal 40 13 2 6" xfId="33248" xr:uid="{00000000-0005-0000-0000-0000A0550000}"/>
    <cellStyle name="Normal 40 13 3" xfId="8126" xr:uid="{00000000-0005-0000-0000-0000A1550000}"/>
    <cellStyle name="Normal 40 13 4" xfId="13709" xr:uid="{00000000-0005-0000-0000-0000A2550000}"/>
    <cellStyle name="Normal 40 13 5" xfId="19292" xr:uid="{00000000-0005-0000-0000-0000A3550000}"/>
    <cellStyle name="Normal 40 13 6" xfId="24875" xr:uid="{00000000-0005-0000-0000-0000A4550000}"/>
    <cellStyle name="Normal 40 13 7" xfId="30458" xr:uid="{00000000-0005-0000-0000-0000A5550000}"/>
    <cellStyle name="Normal 40 14" xfId="2715" xr:uid="{00000000-0005-0000-0000-0000A6550000}"/>
    <cellStyle name="Normal 40 14 2" xfId="5511" xr:uid="{00000000-0005-0000-0000-0000A7550000}"/>
    <cellStyle name="Normal 40 14 2 2" xfId="11103" xr:uid="{00000000-0005-0000-0000-0000A8550000}"/>
    <cellStyle name="Normal 40 14 2 3" xfId="16686" xr:uid="{00000000-0005-0000-0000-0000A9550000}"/>
    <cellStyle name="Normal 40 14 2 4" xfId="22269" xr:uid="{00000000-0005-0000-0000-0000AA550000}"/>
    <cellStyle name="Normal 40 14 2 5" xfId="27852" xr:uid="{00000000-0005-0000-0000-0000AB550000}"/>
    <cellStyle name="Normal 40 14 2 6" xfId="33435" xr:uid="{00000000-0005-0000-0000-0000AC550000}"/>
    <cellStyle name="Normal 40 14 3" xfId="8313" xr:uid="{00000000-0005-0000-0000-0000AD550000}"/>
    <cellStyle name="Normal 40 14 4" xfId="13896" xr:uid="{00000000-0005-0000-0000-0000AE550000}"/>
    <cellStyle name="Normal 40 14 5" xfId="19479" xr:uid="{00000000-0005-0000-0000-0000AF550000}"/>
    <cellStyle name="Normal 40 14 6" xfId="25062" xr:uid="{00000000-0005-0000-0000-0000B0550000}"/>
    <cellStyle name="Normal 40 14 7" xfId="30645" xr:uid="{00000000-0005-0000-0000-0000B1550000}"/>
    <cellStyle name="Normal 40 15" xfId="2902" xr:uid="{00000000-0005-0000-0000-0000B2550000}"/>
    <cellStyle name="Normal 40 15 2" xfId="8500" xr:uid="{00000000-0005-0000-0000-0000B3550000}"/>
    <cellStyle name="Normal 40 15 3" xfId="14083" xr:uid="{00000000-0005-0000-0000-0000B4550000}"/>
    <cellStyle name="Normal 40 15 4" xfId="19666" xr:uid="{00000000-0005-0000-0000-0000B5550000}"/>
    <cellStyle name="Normal 40 15 5" xfId="25249" xr:uid="{00000000-0005-0000-0000-0000B6550000}"/>
    <cellStyle name="Normal 40 15 6" xfId="30832" xr:uid="{00000000-0005-0000-0000-0000B7550000}"/>
    <cellStyle name="Normal 40 16" xfId="5707" xr:uid="{00000000-0005-0000-0000-0000B8550000}"/>
    <cellStyle name="Normal 40 17" xfId="11290" xr:uid="{00000000-0005-0000-0000-0000B9550000}"/>
    <cellStyle name="Normal 40 18" xfId="16873" xr:uid="{00000000-0005-0000-0000-0000BA550000}"/>
    <cellStyle name="Normal 40 19" xfId="22456" xr:uid="{00000000-0005-0000-0000-0000BB550000}"/>
    <cellStyle name="Normal 40 2" xfId="292" xr:uid="{00000000-0005-0000-0000-0000BC550000}"/>
    <cellStyle name="Normal 40 2 2" xfId="1033" xr:uid="{00000000-0005-0000-0000-0000BD550000}"/>
    <cellStyle name="Normal 40 2 2 2" xfId="3831" xr:uid="{00000000-0005-0000-0000-0000BE550000}"/>
    <cellStyle name="Normal 40 2 2 2 2" xfId="9423" xr:uid="{00000000-0005-0000-0000-0000BF550000}"/>
    <cellStyle name="Normal 40 2 2 2 3" xfId="15006" xr:uid="{00000000-0005-0000-0000-0000C0550000}"/>
    <cellStyle name="Normal 40 2 2 2 4" xfId="20589" xr:uid="{00000000-0005-0000-0000-0000C1550000}"/>
    <cellStyle name="Normal 40 2 2 2 5" xfId="26172" xr:uid="{00000000-0005-0000-0000-0000C2550000}"/>
    <cellStyle name="Normal 40 2 2 2 6" xfId="31755" xr:uid="{00000000-0005-0000-0000-0000C3550000}"/>
    <cellStyle name="Normal 40 2 2 3" xfId="6633" xr:uid="{00000000-0005-0000-0000-0000C4550000}"/>
    <cellStyle name="Normal 40 2 2 4" xfId="12216" xr:uid="{00000000-0005-0000-0000-0000C5550000}"/>
    <cellStyle name="Normal 40 2 2 5" xfId="17799" xr:uid="{00000000-0005-0000-0000-0000C6550000}"/>
    <cellStyle name="Normal 40 2 2 6" xfId="23382" xr:uid="{00000000-0005-0000-0000-0000C7550000}"/>
    <cellStyle name="Normal 40 2 2 7" xfId="28965" xr:uid="{00000000-0005-0000-0000-0000C8550000}"/>
    <cellStyle name="Normal 40 2 3" xfId="3090" xr:uid="{00000000-0005-0000-0000-0000C9550000}"/>
    <cellStyle name="Normal 40 2 3 2" xfId="8684" xr:uid="{00000000-0005-0000-0000-0000CA550000}"/>
    <cellStyle name="Normal 40 2 3 3" xfId="14267" xr:uid="{00000000-0005-0000-0000-0000CB550000}"/>
    <cellStyle name="Normal 40 2 3 4" xfId="19850" xr:uid="{00000000-0005-0000-0000-0000CC550000}"/>
    <cellStyle name="Normal 40 2 3 5" xfId="25433" xr:uid="{00000000-0005-0000-0000-0000CD550000}"/>
    <cellStyle name="Normal 40 2 3 6" xfId="31016" xr:uid="{00000000-0005-0000-0000-0000CE550000}"/>
    <cellStyle name="Normal 40 2 4" xfId="5894" xr:uid="{00000000-0005-0000-0000-0000CF550000}"/>
    <cellStyle name="Normal 40 2 5" xfId="11477" xr:uid="{00000000-0005-0000-0000-0000D0550000}"/>
    <cellStyle name="Normal 40 2 6" xfId="17060" xr:uid="{00000000-0005-0000-0000-0000D1550000}"/>
    <cellStyle name="Normal 40 2 7" xfId="22643" xr:uid="{00000000-0005-0000-0000-0000D2550000}"/>
    <cellStyle name="Normal 40 2 8" xfId="28226" xr:uid="{00000000-0005-0000-0000-0000D3550000}"/>
    <cellStyle name="Normal 40 20" xfId="28039" xr:uid="{00000000-0005-0000-0000-0000D4550000}"/>
    <cellStyle name="Normal 40 3" xfId="476" xr:uid="{00000000-0005-0000-0000-0000D5550000}"/>
    <cellStyle name="Normal 40 3 2" xfId="3274" xr:uid="{00000000-0005-0000-0000-0000D6550000}"/>
    <cellStyle name="Normal 40 3 2 2" xfId="8868" xr:uid="{00000000-0005-0000-0000-0000D7550000}"/>
    <cellStyle name="Normal 40 3 2 3" xfId="14451" xr:uid="{00000000-0005-0000-0000-0000D8550000}"/>
    <cellStyle name="Normal 40 3 2 4" xfId="20034" xr:uid="{00000000-0005-0000-0000-0000D9550000}"/>
    <cellStyle name="Normal 40 3 2 5" xfId="25617" xr:uid="{00000000-0005-0000-0000-0000DA550000}"/>
    <cellStyle name="Normal 40 3 2 6" xfId="31200" xr:uid="{00000000-0005-0000-0000-0000DB550000}"/>
    <cellStyle name="Normal 40 3 3" xfId="6078" xr:uid="{00000000-0005-0000-0000-0000DC550000}"/>
    <cellStyle name="Normal 40 3 4" xfId="11661" xr:uid="{00000000-0005-0000-0000-0000DD550000}"/>
    <cellStyle name="Normal 40 3 5" xfId="17244" xr:uid="{00000000-0005-0000-0000-0000DE550000}"/>
    <cellStyle name="Normal 40 3 6" xfId="22827" xr:uid="{00000000-0005-0000-0000-0000DF550000}"/>
    <cellStyle name="Normal 40 3 7" xfId="28410" xr:uid="{00000000-0005-0000-0000-0000E0550000}"/>
    <cellStyle name="Normal 40 4" xfId="663" xr:uid="{00000000-0005-0000-0000-0000E1550000}"/>
    <cellStyle name="Normal 40 4 2" xfId="3461" xr:uid="{00000000-0005-0000-0000-0000E2550000}"/>
    <cellStyle name="Normal 40 4 2 2" xfId="9053" xr:uid="{00000000-0005-0000-0000-0000E3550000}"/>
    <cellStyle name="Normal 40 4 2 3" xfId="14636" xr:uid="{00000000-0005-0000-0000-0000E4550000}"/>
    <cellStyle name="Normal 40 4 2 4" xfId="20219" xr:uid="{00000000-0005-0000-0000-0000E5550000}"/>
    <cellStyle name="Normal 40 4 2 5" xfId="25802" xr:uid="{00000000-0005-0000-0000-0000E6550000}"/>
    <cellStyle name="Normal 40 4 2 6" xfId="31385" xr:uid="{00000000-0005-0000-0000-0000E7550000}"/>
    <cellStyle name="Normal 40 4 3" xfId="6263" xr:uid="{00000000-0005-0000-0000-0000E8550000}"/>
    <cellStyle name="Normal 40 4 4" xfId="11846" xr:uid="{00000000-0005-0000-0000-0000E9550000}"/>
    <cellStyle name="Normal 40 4 5" xfId="17429" xr:uid="{00000000-0005-0000-0000-0000EA550000}"/>
    <cellStyle name="Normal 40 4 6" xfId="23012" xr:uid="{00000000-0005-0000-0000-0000EB550000}"/>
    <cellStyle name="Normal 40 4 7" xfId="28595" xr:uid="{00000000-0005-0000-0000-0000EC550000}"/>
    <cellStyle name="Normal 40 5" xfId="850" xr:uid="{00000000-0005-0000-0000-0000ED550000}"/>
    <cellStyle name="Normal 40 5 2" xfId="3648" xr:uid="{00000000-0005-0000-0000-0000EE550000}"/>
    <cellStyle name="Normal 40 5 2 2" xfId="9240" xr:uid="{00000000-0005-0000-0000-0000EF550000}"/>
    <cellStyle name="Normal 40 5 2 3" xfId="14823" xr:uid="{00000000-0005-0000-0000-0000F0550000}"/>
    <cellStyle name="Normal 40 5 2 4" xfId="20406" xr:uid="{00000000-0005-0000-0000-0000F1550000}"/>
    <cellStyle name="Normal 40 5 2 5" xfId="25989" xr:uid="{00000000-0005-0000-0000-0000F2550000}"/>
    <cellStyle name="Normal 40 5 2 6" xfId="31572" xr:uid="{00000000-0005-0000-0000-0000F3550000}"/>
    <cellStyle name="Normal 40 5 3" xfId="6450" xr:uid="{00000000-0005-0000-0000-0000F4550000}"/>
    <cellStyle name="Normal 40 5 4" xfId="12033" xr:uid="{00000000-0005-0000-0000-0000F5550000}"/>
    <cellStyle name="Normal 40 5 5" xfId="17616" xr:uid="{00000000-0005-0000-0000-0000F6550000}"/>
    <cellStyle name="Normal 40 5 6" xfId="23199" xr:uid="{00000000-0005-0000-0000-0000F7550000}"/>
    <cellStyle name="Normal 40 5 7" xfId="28782" xr:uid="{00000000-0005-0000-0000-0000F8550000}"/>
    <cellStyle name="Normal 40 6" xfId="1217" xr:uid="{00000000-0005-0000-0000-0000F9550000}"/>
    <cellStyle name="Normal 40 6 2" xfId="4015" xr:uid="{00000000-0005-0000-0000-0000FA550000}"/>
    <cellStyle name="Normal 40 6 2 2" xfId="9607" xr:uid="{00000000-0005-0000-0000-0000FB550000}"/>
    <cellStyle name="Normal 40 6 2 3" xfId="15190" xr:uid="{00000000-0005-0000-0000-0000FC550000}"/>
    <cellStyle name="Normal 40 6 2 4" xfId="20773" xr:uid="{00000000-0005-0000-0000-0000FD550000}"/>
    <cellStyle name="Normal 40 6 2 5" xfId="26356" xr:uid="{00000000-0005-0000-0000-0000FE550000}"/>
    <cellStyle name="Normal 40 6 2 6" xfId="31939" xr:uid="{00000000-0005-0000-0000-0000FF550000}"/>
    <cellStyle name="Normal 40 6 3" xfId="6817" xr:uid="{00000000-0005-0000-0000-000000560000}"/>
    <cellStyle name="Normal 40 6 4" xfId="12400" xr:uid="{00000000-0005-0000-0000-000001560000}"/>
    <cellStyle name="Normal 40 6 5" xfId="17983" xr:uid="{00000000-0005-0000-0000-000002560000}"/>
    <cellStyle name="Normal 40 6 6" xfId="23566" xr:uid="{00000000-0005-0000-0000-000003560000}"/>
    <cellStyle name="Normal 40 6 7" xfId="29149" xr:uid="{00000000-0005-0000-0000-000004560000}"/>
    <cellStyle name="Normal 40 7" xfId="1406" xr:uid="{00000000-0005-0000-0000-000005560000}"/>
    <cellStyle name="Normal 40 7 2" xfId="4202" xr:uid="{00000000-0005-0000-0000-000006560000}"/>
    <cellStyle name="Normal 40 7 2 2" xfId="9794" xr:uid="{00000000-0005-0000-0000-000007560000}"/>
    <cellStyle name="Normal 40 7 2 3" xfId="15377" xr:uid="{00000000-0005-0000-0000-000008560000}"/>
    <cellStyle name="Normal 40 7 2 4" xfId="20960" xr:uid="{00000000-0005-0000-0000-000009560000}"/>
    <cellStyle name="Normal 40 7 2 5" xfId="26543" xr:uid="{00000000-0005-0000-0000-00000A560000}"/>
    <cellStyle name="Normal 40 7 2 6" xfId="32126" xr:uid="{00000000-0005-0000-0000-00000B560000}"/>
    <cellStyle name="Normal 40 7 3" xfId="7004" xr:uid="{00000000-0005-0000-0000-00000C560000}"/>
    <cellStyle name="Normal 40 7 4" xfId="12587" xr:uid="{00000000-0005-0000-0000-00000D560000}"/>
    <cellStyle name="Normal 40 7 5" xfId="18170" xr:uid="{00000000-0005-0000-0000-00000E560000}"/>
    <cellStyle name="Normal 40 7 6" xfId="23753" xr:uid="{00000000-0005-0000-0000-00000F560000}"/>
    <cellStyle name="Normal 40 7 7" xfId="29336" xr:uid="{00000000-0005-0000-0000-000010560000}"/>
    <cellStyle name="Normal 40 8" xfId="1593" xr:uid="{00000000-0005-0000-0000-000011560000}"/>
    <cellStyle name="Normal 40 8 2" xfId="4389" xr:uid="{00000000-0005-0000-0000-000012560000}"/>
    <cellStyle name="Normal 40 8 2 2" xfId="9981" xr:uid="{00000000-0005-0000-0000-000013560000}"/>
    <cellStyle name="Normal 40 8 2 3" xfId="15564" xr:uid="{00000000-0005-0000-0000-000014560000}"/>
    <cellStyle name="Normal 40 8 2 4" xfId="21147" xr:uid="{00000000-0005-0000-0000-000015560000}"/>
    <cellStyle name="Normal 40 8 2 5" xfId="26730" xr:uid="{00000000-0005-0000-0000-000016560000}"/>
    <cellStyle name="Normal 40 8 2 6" xfId="32313" xr:uid="{00000000-0005-0000-0000-000017560000}"/>
    <cellStyle name="Normal 40 8 3" xfId="7191" xr:uid="{00000000-0005-0000-0000-000018560000}"/>
    <cellStyle name="Normal 40 8 4" xfId="12774" xr:uid="{00000000-0005-0000-0000-000019560000}"/>
    <cellStyle name="Normal 40 8 5" xfId="18357" xr:uid="{00000000-0005-0000-0000-00001A560000}"/>
    <cellStyle name="Normal 40 8 6" xfId="23940" xr:uid="{00000000-0005-0000-0000-00001B560000}"/>
    <cellStyle name="Normal 40 8 7" xfId="29523" xr:uid="{00000000-0005-0000-0000-00001C560000}"/>
    <cellStyle name="Normal 40 9" xfId="1780" xr:uid="{00000000-0005-0000-0000-00001D560000}"/>
    <cellStyle name="Normal 40 9 2" xfId="4576" xr:uid="{00000000-0005-0000-0000-00001E560000}"/>
    <cellStyle name="Normal 40 9 2 2" xfId="10168" xr:uid="{00000000-0005-0000-0000-00001F560000}"/>
    <cellStyle name="Normal 40 9 2 3" xfId="15751" xr:uid="{00000000-0005-0000-0000-000020560000}"/>
    <cellStyle name="Normal 40 9 2 4" xfId="21334" xr:uid="{00000000-0005-0000-0000-000021560000}"/>
    <cellStyle name="Normal 40 9 2 5" xfId="26917" xr:uid="{00000000-0005-0000-0000-000022560000}"/>
    <cellStyle name="Normal 40 9 2 6" xfId="32500" xr:uid="{00000000-0005-0000-0000-000023560000}"/>
    <cellStyle name="Normal 40 9 3" xfId="7378" xr:uid="{00000000-0005-0000-0000-000024560000}"/>
    <cellStyle name="Normal 40 9 4" xfId="12961" xr:uid="{00000000-0005-0000-0000-000025560000}"/>
    <cellStyle name="Normal 40 9 5" xfId="18544" xr:uid="{00000000-0005-0000-0000-000026560000}"/>
    <cellStyle name="Normal 40 9 6" xfId="24127" xr:uid="{00000000-0005-0000-0000-000027560000}"/>
    <cellStyle name="Normal 40 9 7" xfId="29710" xr:uid="{00000000-0005-0000-0000-000028560000}"/>
    <cellStyle name="Normal 41" xfId="46" xr:uid="{00000000-0005-0000-0000-000029560000}"/>
    <cellStyle name="Normal 41 10" xfId="1955" xr:uid="{00000000-0005-0000-0000-00002A560000}"/>
    <cellStyle name="Normal 41 10 2" xfId="4751" xr:uid="{00000000-0005-0000-0000-00002B560000}"/>
    <cellStyle name="Normal 41 10 2 2" xfId="10343" xr:uid="{00000000-0005-0000-0000-00002C560000}"/>
    <cellStyle name="Normal 41 10 2 3" xfId="15926" xr:uid="{00000000-0005-0000-0000-00002D560000}"/>
    <cellStyle name="Normal 41 10 2 4" xfId="21509" xr:uid="{00000000-0005-0000-0000-00002E560000}"/>
    <cellStyle name="Normal 41 10 2 5" xfId="27092" xr:uid="{00000000-0005-0000-0000-00002F560000}"/>
    <cellStyle name="Normal 41 10 2 6" xfId="32675" xr:uid="{00000000-0005-0000-0000-000030560000}"/>
    <cellStyle name="Normal 41 10 3" xfId="7553" xr:uid="{00000000-0005-0000-0000-000031560000}"/>
    <cellStyle name="Normal 41 10 4" xfId="13136" xr:uid="{00000000-0005-0000-0000-000032560000}"/>
    <cellStyle name="Normal 41 10 5" xfId="18719" xr:uid="{00000000-0005-0000-0000-000033560000}"/>
    <cellStyle name="Normal 41 10 6" xfId="24302" xr:uid="{00000000-0005-0000-0000-000034560000}"/>
    <cellStyle name="Normal 41 10 7" xfId="29885" xr:uid="{00000000-0005-0000-0000-000035560000}"/>
    <cellStyle name="Normal 41 11" xfId="2142" xr:uid="{00000000-0005-0000-0000-000036560000}"/>
    <cellStyle name="Normal 41 11 2" xfId="4938" xr:uid="{00000000-0005-0000-0000-000037560000}"/>
    <cellStyle name="Normal 41 11 2 2" xfId="10530" xr:uid="{00000000-0005-0000-0000-000038560000}"/>
    <cellStyle name="Normal 41 11 2 3" xfId="16113" xr:uid="{00000000-0005-0000-0000-000039560000}"/>
    <cellStyle name="Normal 41 11 2 4" xfId="21696" xr:uid="{00000000-0005-0000-0000-00003A560000}"/>
    <cellStyle name="Normal 41 11 2 5" xfId="27279" xr:uid="{00000000-0005-0000-0000-00003B560000}"/>
    <cellStyle name="Normal 41 11 2 6" xfId="32862" xr:uid="{00000000-0005-0000-0000-00003C560000}"/>
    <cellStyle name="Normal 41 11 3" xfId="7740" xr:uid="{00000000-0005-0000-0000-00003D560000}"/>
    <cellStyle name="Normal 41 11 4" xfId="13323" xr:uid="{00000000-0005-0000-0000-00003E560000}"/>
    <cellStyle name="Normal 41 11 5" xfId="18906" xr:uid="{00000000-0005-0000-0000-00003F560000}"/>
    <cellStyle name="Normal 41 11 6" xfId="24489" xr:uid="{00000000-0005-0000-0000-000040560000}"/>
    <cellStyle name="Normal 41 11 7" xfId="30072" xr:uid="{00000000-0005-0000-0000-000041560000}"/>
    <cellStyle name="Normal 41 12" xfId="2329" xr:uid="{00000000-0005-0000-0000-000042560000}"/>
    <cellStyle name="Normal 41 12 2" xfId="5125" xr:uid="{00000000-0005-0000-0000-000043560000}"/>
    <cellStyle name="Normal 41 12 2 2" xfId="10717" xr:uid="{00000000-0005-0000-0000-000044560000}"/>
    <cellStyle name="Normal 41 12 2 3" xfId="16300" xr:uid="{00000000-0005-0000-0000-000045560000}"/>
    <cellStyle name="Normal 41 12 2 4" xfId="21883" xr:uid="{00000000-0005-0000-0000-000046560000}"/>
    <cellStyle name="Normal 41 12 2 5" xfId="27466" xr:uid="{00000000-0005-0000-0000-000047560000}"/>
    <cellStyle name="Normal 41 12 2 6" xfId="33049" xr:uid="{00000000-0005-0000-0000-000048560000}"/>
    <cellStyle name="Normal 41 12 3" xfId="7927" xr:uid="{00000000-0005-0000-0000-000049560000}"/>
    <cellStyle name="Normal 41 12 4" xfId="13510" xr:uid="{00000000-0005-0000-0000-00004A560000}"/>
    <cellStyle name="Normal 41 12 5" xfId="19093" xr:uid="{00000000-0005-0000-0000-00004B560000}"/>
    <cellStyle name="Normal 41 12 6" xfId="24676" xr:uid="{00000000-0005-0000-0000-00004C560000}"/>
    <cellStyle name="Normal 41 12 7" xfId="30259" xr:uid="{00000000-0005-0000-0000-00004D560000}"/>
    <cellStyle name="Normal 41 13" xfId="2516" xr:uid="{00000000-0005-0000-0000-00004E560000}"/>
    <cellStyle name="Normal 41 13 2" xfId="5312" xr:uid="{00000000-0005-0000-0000-00004F560000}"/>
    <cellStyle name="Normal 41 13 2 2" xfId="10904" xr:uid="{00000000-0005-0000-0000-000050560000}"/>
    <cellStyle name="Normal 41 13 2 3" xfId="16487" xr:uid="{00000000-0005-0000-0000-000051560000}"/>
    <cellStyle name="Normal 41 13 2 4" xfId="22070" xr:uid="{00000000-0005-0000-0000-000052560000}"/>
    <cellStyle name="Normal 41 13 2 5" xfId="27653" xr:uid="{00000000-0005-0000-0000-000053560000}"/>
    <cellStyle name="Normal 41 13 2 6" xfId="33236" xr:uid="{00000000-0005-0000-0000-000054560000}"/>
    <cellStyle name="Normal 41 13 3" xfId="8114" xr:uid="{00000000-0005-0000-0000-000055560000}"/>
    <cellStyle name="Normal 41 13 4" xfId="13697" xr:uid="{00000000-0005-0000-0000-000056560000}"/>
    <cellStyle name="Normal 41 13 5" xfId="19280" xr:uid="{00000000-0005-0000-0000-000057560000}"/>
    <cellStyle name="Normal 41 13 6" xfId="24863" xr:uid="{00000000-0005-0000-0000-000058560000}"/>
    <cellStyle name="Normal 41 13 7" xfId="30446" xr:uid="{00000000-0005-0000-0000-000059560000}"/>
    <cellStyle name="Normal 41 14" xfId="2703" xr:uid="{00000000-0005-0000-0000-00005A560000}"/>
    <cellStyle name="Normal 41 14 2" xfId="5499" xr:uid="{00000000-0005-0000-0000-00005B560000}"/>
    <cellStyle name="Normal 41 14 2 2" xfId="11091" xr:uid="{00000000-0005-0000-0000-00005C560000}"/>
    <cellStyle name="Normal 41 14 2 3" xfId="16674" xr:uid="{00000000-0005-0000-0000-00005D560000}"/>
    <cellStyle name="Normal 41 14 2 4" xfId="22257" xr:uid="{00000000-0005-0000-0000-00005E560000}"/>
    <cellStyle name="Normal 41 14 2 5" xfId="27840" xr:uid="{00000000-0005-0000-0000-00005F560000}"/>
    <cellStyle name="Normal 41 14 2 6" xfId="33423" xr:uid="{00000000-0005-0000-0000-000060560000}"/>
    <cellStyle name="Normal 41 14 3" xfId="8301" xr:uid="{00000000-0005-0000-0000-000061560000}"/>
    <cellStyle name="Normal 41 14 4" xfId="13884" xr:uid="{00000000-0005-0000-0000-000062560000}"/>
    <cellStyle name="Normal 41 14 5" xfId="19467" xr:uid="{00000000-0005-0000-0000-000063560000}"/>
    <cellStyle name="Normal 41 14 6" xfId="25050" xr:uid="{00000000-0005-0000-0000-000064560000}"/>
    <cellStyle name="Normal 41 14 7" xfId="30633" xr:uid="{00000000-0005-0000-0000-000065560000}"/>
    <cellStyle name="Normal 41 15" xfId="2890" xr:uid="{00000000-0005-0000-0000-000066560000}"/>
    <cellStyle name="Normal 41 15 2" xfId="8488" xr:uid="{00000000-0005-0000-0000-000067560000}"/>
    <cellStyle name="Normal 41 15 3" xfId="14071" xr:uid="{00000000-0005-0000-0000-000068560000}"/>
    <cellStyle name="Normal 41 15 4" xfId="19654" xr:uid="{00000000-0005-0000-0000-000069560000}"/>
    <cellStyle name="Normal 41 15 5" xfId="25237" xr:uid="{00000000-0005-0000-0000-00006A560000}"/>
    <cellStyle name="Normal 41 15 6" xfId="30820" xr:uid="{00000000-0005-0000-0000-00006B560000}"/>
    <cellStyle name="Normal 41 16" xfId="5695" xr:uid="{00000000-0005-0000-0000-00006C560000}"/>
    <cellStyle name="Normal 41 17" xfId="11278" xr:uid="{00000000-0005-0000-0000-00006D560000}"/>
    <cellStyle name="Normal 41 18" xfId="16861" xr:uid="{00000000-0005-0000-0000-00006E560000}"/>
    <cellStyle name="Normal 41 19" xfId="22444" xr:uid="{00000000-0005-0000-0000-00006F560000}"/>
    <cellStyle name="Normal 41 2" xfId="280" xr:uid="{00000000-0005-0000-0000-000070560000}"/>
    <cellStyle name="Normal 41 2 2" xfId="1021" xr:uid="{00000000-0005-0000-0000-000071560000}"/>
    <cellStyle name="Normal 41 2 2 2" xfId="3819" xr:uid="{00000000-0005-0000-0000-000072560000}"/>
    <cellStyle name="Normal 41 2 2 2 2" xfId="9411" xr:uid="{00000000-0005-0000-0000-000073560000}"/>
    <cellStyle name="Normal 41 2 2 2 3" xfId="14994" xr:uid="{00000000-0005-0000-0000-000074560000}"/>
    <cellStyle name="Normal 41 2 2 2 4" xfId="20577" xr:uid="{00000000-0005-0000-0000-000075560000}"/>
    <cellStyle name="Normal 41 2 2 2 5" xfId="26160" xr:uid="{00000000-0005-0000-0000-000076560000}"/>
    <cellStyle name="Normal 41 2 2 2 6" xfId="31743" xr:uid="{00000000-0005-0000-0000-000077560000}"/>
    <cellStyle name="Normal 41 2 2 3" xfId="6621" xr:uid="{00000000-0005-0000-0000-000078560000}"/>
    <cellStyle name="Normal 41 2 2 4" xfId="12204" xr:uid="{00000000-0005-0000-0000-000079560000}"/>
    <cellStyle name="Normal 41 2 2 5" xfId="17787" xr:uid="{00000000-0005-0000-0000-00007A560000}"/>
    <cellStyle name="Normal 41 2 2 6" xfId="23370" xr:uid="{00000000-0005-0000-0000-00007B560000}"/>
    <cellStyle name="Normal 41 2 2 7" xfId="28953" xr:uid="{00000000-0005-0000-0000-00007C560000}"/>
    <cellStyle name="Normal 41 2 3" xfId="3078" xr:uid="{00000000-0005-0000-0000-00007D560000}"/>
    <cellStyle name="Normal 41 2 3 2" xfId="8672" xr:uid="{00000000-0005-0000-0000-00007E560000}"/>
    <cellStyle name="Normal 41 2 3 3" xfId="14255" xr:uid="{00000000-0005-0000-0000-00007F560000}"/>
    <cellStyle name="Normal 41 2 3 4" xfId="19838" xr:uid="{00000000-0005-0000-0000-000080560000}"/>
    <cellStyle name="Normal 41 2 3 5" xfId="25421" xr:uid="{00000000-0005-0000-0000-000081560000}"/>
    <cellStyle name="Normal 41 2 3 6" xfId="31004" xr:uid="{00000000-0005-0000-0000-000082560000}"/>
    <cellStyle name="Normal 41 2 4" xfId="5882" xr:uid="{00000000-0005-0000-0000-000083560000}"/>
    <cellStyle name="Normal 41 2 5" xfId="11465" xr:uid="{00000000-0005-0000-0000-000084560000}"/>
    <cellStyle name="Normal 41 2 6" xfId="17048" xr:uid="{00000000-0005-0000-0000-000085560000}"/>
    <cellStyle name="Normal 41 2 7" xfId="22631" xr:uid="{00000000-0005-0000-0000-000086560000}"/>
    <cellStyle name="Normal 41 2 8" xfId="28214" xr:uid="{00000000-0005-0000-0000-000087560000}"/>
    <cellStyle name="Normal 41 20" xfId="28027" xr:uid="{00000000-0005-0000-0000-000088560000}"/>
    <cellStyle name="Normal 41 3" xfId="464" xr:uid="{00000000-0005-0000-0000-000089560000}"/>
    <cellStyle name="Normal 41 3 2" xfId="3262" xr:uid="{00000000-0005-0000-0000-00008A560000}"/>
    <cellStyle name="Normal 41 3 2 2" xfId="8856" xr:uid="{00000000-0005-0000-0000-00008B560000}"/>
    <cellStyle name="Normal 41 3 2 3" xfId="14439" xr:uid="{00000000-0005-0000-0000-00008C560000}"/>
    <cellStyle name="Normal 41 3 2 4" xfId="20022" xr:uid="{00000000-0005-0000-0000-00008D560000}"/>
    <cellStyle name="Normal 41 3 2 5" xfId="25605" xr:uid="{00000000-0005-0000-0000-00008E560000}"/>
    <cellStyle name="Normal 41 3 2 6" xfId="31188" xr:uid="{00000000-0005-0000-0000-00008F560000}"/>
    <cellStyle name="Normal 41 3 3" xfId="6066" xr:uid="{00000000-0005-0000-0000-000090560000}"/>
    <cellStyle name="Normal 41 3 4" xfId="11649" xr:uid="{00000000-0005-0000-0000-000091560000}"/>
    <cellStyle name="Normal 41 3 5" xfId="17232" xr:uid="{00000000-0005-0000-0000-000092560000}"/>
    <cellStyle name="Normal 41 3 6" xfId="22815" xr:uid="{00000000-0005-0000-0000-000093560000}"/>
    <cellStyle name="Normal 41 3 7" xfId="28398" xr:uid="{00000000-0005-0000-0000-000094560000}"/>
    <cellStyle name="Normal 41 4" xfId="651" xr:uid="{00000000-0005-0000-0000-000095560000}"/>
    <cellStyle name="Normal 41 4 2" xfId="3449" xr:uid="{00000000-0005-0000-0000-000096560000}"/>
    <cellStyle name="Normal 41 4 2 2" xfId="9041" xr:uid="{00000000-0005-0000-0000-000097560000}"/>
    <cellStyle name="Normal 41 4 2 3" xfId="14624" xr:uid="{00000000-0005-0000-0000-000098560000}"/>
    <cellStyle name="Normal 41 4 2 4" xfId="20207" xr:uid="{00000000-0005-0000-0000-000099560000}"/>
    <cellStyle name="Normal 41 4 2 5" xfId="25790" xr:uid="{00000000-0005-0000-0000-00009A560000}"/>
    <cellStyle name="Normal 41 4 2 6" xfId="31373" xr:uid="{00000000-0005-0000-0000-00009B560000}"/>
    <cellStyle name="Normal 41 4 3" xfId="6251" xr:uid="{00000000-0005-0000-0000-00009C560000}"/>
    <cellStyle name="Normal 41 4 4" xfId="11834" xr:uid="{00000000-0005-0000-0000-00009D560000}"/>
    <cellStyle name="Normal 41 4 5" xfId="17417" xr:uid="{00000000-0005-0000-0000-00009E560000}"/>
    <cellStyle name="Normal 41 4 6" xfId="23000" xr:uid="{00000000-0005-0000-0000-00009F560000}"/>
    <cellStyle name="Normal 41 4 7" xfId="28583" xr:uid="{00000000-0005-0000-0000-0000A0560000}"/>
    <cellStyle name="Normal 41 5" xfId="838" xr:uid="{00000000-0005-0000-0000-0000A1560000}"/>
    <cellStyle name="Normal 41 5 2" xfId="3636" xr:uid="{00000000-0005-0000-0000-0000A2560000}"/>
    <cellStyle name="Normal 41 5 2 2" xfId="9228" xr:uid="{00000000-0005-0000-0000-0000A3560000}"/>
    <cellStyle name="Normal 41 5 2 3" xfId="14811" xr:uid="{00000000-0005-0000-0000-0000A4560000}"/>
    <cellStyle name="Normal 41 5 2 4" xfId="20394" xr:uid="{00000000-0005-0000-0000-0000A5560000}"/>
    <cellStyle name="Normal 41 5 2 5" xfId="25977" xr:uid="{00000000-0005-0000-0000-0000A6560000}"/>
    <cellStyle name="Normal 41 5 2 6" xfId="31560" xr:uid="{00000000-0005-0000-0000-0000A7560000}"/>
    <cellStyle name="Normal 41 5 3" xfId="6438" xr:uid="{00000000-0005-0000-0000-0000A8560000}"/>
    <cellStyle name="Normal 41 5 4" xfId="12021" xr:uid="{00000000-0005-0000-0000-0000A9560000}"/>
    <cellStyle name="Normal 41 5 5" xfId="17604" xr:uid="{00000000-0005-0000-0000-0000AA560000}"/>
    <cellStyle name="Normal 41 5 6" xfId="23187" xr:uid="{00000000-0005-0000-0000-0000AB560000}"/>
    <cellStyle name="Normal 41 5 7" xfId="28770" xr:uid="{00000000-0005-0000-0000-0000AC560000}"/>
    <cellStyle name="Normal 41 6" xfId="1205" xr:uid="{00000000-0005-0000-0000-0000AD560000}"/>
    <cellStyle name="Normal 41 6 2" xfId="4003" xr:uid="{00000000-0005-0000-0000-0000AE560000}"/>
    <cellStyle name="Normal 41 6 2 2" xfId="9595" xr:uid="{00000000-0005-0000-0000-0000AF560000}"/>
    <cellStyle name="Normal 41 6 2 3" xfId="15178" xr:uid="{00000000-0005-0000-0000-0000B0560000}"/>
    <cellStyle name="Normal 41 6 2 4" xfId="20761" xr:uid="{00000000-0005-0000-0000-0000B1560000}"/>
    <cellStyle name="Normal 41 6 2 5" xfId="26344" xr:uid="{00000000-0005-0000-0000-0000B2560000}"/>
    <cellStyle name="Normal 41 6 2 6" xfId="31927" xr:uid="{00000000-0005-0000-0000-0000B3560000}"/>
    <cellStyle name="Normal 41 6 3" xfId="6805" xr:uid="{00000000-0005-0000-0000-0000B4560000}"/>
    <cellStyle name="Normal 41 6 4" xfId="12388" xr:uid="{00000000-0005-0000-0000-0000B5560000}"/>
    <cellStyle name="Normal 41 6 5" xfId="17971" xr:uid="{00000000-0005-0000-0000-0000B6560000}"/>
    <cellStyle name="Normal 41 6 6" xfId="23554" xr:uid="{00000000-0005-0000-0000-0000B7560000}"/>
    <cellStyle name="Normal 41 6 7" xfId="29137" xr:uid="{00000000-0005-0000-0000-0000B8560000}"/>
    <cellStyle name="Normal 41 7" xfId="1394" xr:uid="{00000000-0005-0000-0000-0000B9560000}"/>
    <cellStyle name="Normal 41 7 2" xfId="4190" xr:uid="{00000000-0005-0000-0000-0000BA560000}"/>
    <cellStyle name="Normal 41 7 2 2" xfId="9782" xr:uid="{00000000-0005-0000-0000-0000BB560000}"/>
    <cellStyle name="Normal 41 7 2 3" xfId="15365" xr:uid="{00000000-0005-0000-0000-0000BC560000}"/>
    <cellStyle name="Normal 41 7 2 4" xfId="20948" xr:uid="{00000000-0005-0000-0000-0000BD560000}"/>
    <cellStyle name="Normal 41 7 2 5" xfId="26531" xr:uid="{00000000-0005-0000-0000-0000BE560000}"/>
    <cellStyle name="Normal 41 7 2 6" xfId="32114" xr:uid="{00000000-0005-0000-0000-0000BF560000}"/>
    <cellStyle name="Normal 41 7 3" xfId="6992" xr:uid="{00000000-0005-0000-0000-0000C0560000}"/>
    <cellStyle name="Normal 41 7 4" xfId="12575" xr:uid="{00000000-0005-0000-0000-0000C1560000}"/>
    <cellStyle name="Normal 41 7 5" xfId="18158" xr:uid="{00000000-0005-0000-0000-0000C2560000}"/>
    <cellStyle name="Normal 41 7 6" xfId="23741" xr:uid="{00000000-0005-0000-0000-0000C3560000}"/>
    <cellStyle name="Normal 41 7 7" xfId="29324" xr:uid="{00000000-0005-0000-0000-0000C4560000}"/>
    <cellStyle name="Normal 41 8" xfId="1581" xr:uid="{00000000-0005-0000-0000-0000C5560000}"/>
    <cellStyle name="Normal 41 8 2" xfId="4377" xr:uid="{00000000-0005-0000-0000-0000C6560000}"/>
    <cellStyle name="Normal 41 8 2 2" xfId="9969" xr:uid="{00000000-0005-0000-0000-0000C7560000}"/>
    <cellStyle name="Normal 41 8 2 3" xfId="15552" xr:uid="{00000000-0005-0000-0000-0000C8560000}"/>
    <cellStyle name="Normal 41 8 2 4" xfId="21135" xr:uid="{00000000-0005-0000-0000-0000C9560000}"/>
    <cellStyle name="Normal 41 8 2 5" xfId="26718" xr:uid="{00000000-0005-0000-0000-0000CA560000}"/>
    <cellStyle name="Normal 41 8 2 6" xfId="32301" xr:uid="{00000000-0005-0000-0000-0000CB560000}"/>
    <cellStyle name="Normal 41 8 3" xfId="7179" xr:uid="{00000000-0005-0000-0000-0000CC560000}"/>
    <cellStyle name="Normal 41 8 4" xfId="12762" xr:uid="{00000000-0005-0000-0000-0000CD560000}"/>
    <cellStyle name="Normal 41 8 5" xfId="18345" xr:uid="{00000000-0005-0000-0000-0000CE560000}"/>
    <cellStyle name="Normal 41 8 6" xfId="23928" xr:uid="{00000000-0005-0000-0000-0000CF560000}"/>
    <cellStyle name="Normal 41 8 7" xfId="29511" xr:uid="{00000000-0005-0000-0000-0000D0560000}"/>
    <cellStyle name="Normal 41 9" xfId="1768" xr:uid="{00000000-0005-0000-0000-0000D1560000}"/>
    <cellStyle name="Normal 41 9 2" xfId="4564" xr:uid="{00000000-0005-0000-0000-0000D2560000}"/>
    <cellStyle name="Normal 41 9 2 2" xfId="10156" xr:uid="{00000000-0005-0000-0000-0000D3560000}"/>
    <cellStyle name="Normal 41 9 2 3" xfId="15739" xr:uid="{00000000-0005-0000-0000-0000D4560000}"/>
    <cellStyle name="Normal 41 9 2 4" xfId="21322" xr:uid="{00000000-0005-0000-0000-0000D5560000}"/>
    <cellStyle name="Normal 41 9 2 5" xfId="26905" xr:uid="{00000000-0005-0000-0000-0000D6560000}"/>
    <cellStyle name="Normal 41 9 2 6" xfId="32488" xr:uid="{00000000-0005-0000-0000-0000D7560000}"/>
    <cellStyle name="Normal 41 9 3" xfId="7366" xr:uid="{00000000-0005-0000-0000-0000D8560000}"/>
    <cellStyle name="Normal 41 9 4" xfId="12949" xr:uid="{00000000-0005-0000-0000-0000D9560000}"/>
    <cellStyle name="Normal 41 9 5" xfId="18532" xr:uid="{00000000-0005-0000-0000-0000DA560000}"/>
    <cellStyle name="Normal 41 9 6" xfId="24115" xr:uid="{00000000-0005-0000-0000-0000DB560000}"/>
    <cellStyle name="Normal 41 9 7" xfId="29698" xr:uid="{00000000-0005-0000-0000-0000DC560000}"/>
    <cellStyle name="Normal 42" xfId="59" xr:uid="{00000000-0005-0000-0000-0000DD560000}"/>
    <cellStyle name="Normal 42 10" xfId="1968" xr:uid="{00000000-0005-0000-0000-0000DE560000}"/>
    <cellStyle name="Normal 42 10 2" xfId="4764" xr:uid="{00000000-0005-0000-0000-0000DF560000}"/>
    <cellStyle name="Normal 42 10 2 2" xfId="10356" xr:uid="{00000000-0005-0000-0000-0000E0560000}"/>
    <cellStyle name="Normal 42 10 2 3" xfId="15939" xr:uid="{00000000-0005-0000-0000-0000E1560000}"/>
    <cellStyle name="Normal 42 10 2 4" xfId="21522" xr:uid="{00000000-0005-0000-0000-0000E2560000}"/>
    <cellStyle name="Normal 42 10 2 5" xfId="27105" xr:uid="{00000000-0005-0000-0000-0000E3560000}"/>
    <cellStyle name="Normal 42 10 2 6" xfId="32688" xr:uid="{00000000-0005-0000-0000-0000E4560000}"/>
    <cellStyle name="Normal 42 10 3" xfId="7566" xr:uid="{00000000-0005-0000-0000-0000E5560000}"/>
    <cellStyle name="Normal 42 10 4" xfId="13149" xr:uid="{00000000-0005-0000-0000-0000E6560000}"/>
    <cellStyle name="Normal 42 10 5" xfId="18732" xr:uid="{00000000-0005-0000-0000-0000E7560000}"/>
    <cellStyle name="Normal 42 10 6" xfId="24315" xr:uid="{00000000-0005-0000-0000-0000E8560000}"/>
    <cellStyle name="Normal 42 10 7" xfId="29898" xr:uid="{00000000-0005-0000-0000-0000E9560000}"/>
    <cellStyle name="Normal 42 11" xfId="2155" xr:uid="{00000000-0005-0000-0000-0000EA560000}"/>
    <cellStyle name="Normal 42 11 2" xfId="4951" xr:uid="{00000000-0005-0000-0000-0000EB560000}"/>
    <cellStyle name="Normal 42 11 2 2" xfId="10543" xr:uid="{00000000-0005-0000-0000-0000EC560000}"/>
    <cellStyle name="Normal 42 11 2 3" xfId="16126" xr:uid="{00000000-0005-0000-0000-0000ED560000}"/>
    <cellStyle name="Normal 42 11 2 4" xfId="21709" xr:uid="{00000000-0005-0000-0000-0000EE560000}"/>
    <cellStyle name="Normal 42 11 2 5" xfId="27292" xr:uid="{00000000-0005-0000-0000-0000EF560000}"/>
    <cellStyle name="Normal 42 11 2 6" xfId="32875" xr:uid="{00000000-0005-0000-0000-0000F0560000}"/>
    <cellStyle name="Normal 42 11 3" xfId="7753" xr:uid="{00000000-0005-0000-0000-0000F1560000}"/>
    <cellStyle name="Normal 42 11 4" xfId="13336" xr:uid="{00000000-0005-0000-0000-0000F2560000}"/>
    <cellStyle name="Normal 42 11 5" xfId="18919" xr:uid="{00000000-0005-0000-0000-0000F3560000}"/>
    <cellStyle name="Normal 42 11 6" xfId="24502" xr:uid="{00000000-0005-0000-0000-0000F4560000}"/>
    <cellStyle name="Normal 42 11 7" xfId="30085" xr:uid="{00000000-0005-0000-0000-0000F5560000}"/>
    <cellStyle name="Normal 42 12" xfId="2342" xr:uid="{00000000-0005-0000-0000-0000F6560000}"/>
    <cellStyle name="Normal 42 12 2" xfId="5138" xr:uid="{00000000-0005-0000-0000-0000F7560000}"/>
    <cellStyle name="Normal 42 12 2 2" xfId="10730" xr:uid="{00000000-0005-0000-0000-0000F8560000}"/>
    <cellStyle name="Normal 42 12 2 3" xfId="16313" xr:uid="{00000000-0005-0000-0000-0000F9560000}"/>
    <cellStyle name="Normal 42 12 2 4" xfId="21896" xr:uid="{00000000-0005-0000-0000-0000FA560000}"/>
    <cellStyle name="Normal 42 12 2 5" xfId="27479" xr:uid="{00000000-0005-0000-0000-0000FB560000}"/>
    <cellStyle name="Normal 42 12 2 6" xfId="33062" xr:uid="{00000000-0005-0000-0000-0000FC560000}"/>
    <cellStyle name="Normal 42 12 3" xfId="7940" xr:uid="{00000000-0005-0000-0000-0000FD560000}"/>
    <cellStyle name="Normal 42 12 4" xfId="13523" xr:uid="{00000000-0005-0000-0000-0000FE560000}"/>
    <cellStyle name="Normal 42 12 5" xfId="19106" xr:uid="{00000000-0005-0000-0000-0000FF560000}"/>
    <cellStyle name="Normal 42 12 6" xfId="24689" xr:uid="{00000000-0005-0000-0000-000000570000}"/>
    <cellStyle name="Normal 42 12 7" xfId="30272" xr:uid="{00000000-0005-0000-0000-000001570000}"/>
    <cellStyle name="Normal 42 13" xfId="2529" xr:uid="{00000000-0005-0000-0000-000002570000}"/>
    <cellStyle name="Normal 42 13 2" xfId="5325" xr:uid="{00000000-0005-0000-0000-000003570000}"/>
    <cellStyle name="Normal 42 13 2 2" xfId="10917" xr:uid="{00000000-0005-0000-0000-000004570000}"/>
    <cellStyle name="Normal 42 13 2 3" xfId="16500" xr:uid="{00000000-0005-0000-0000-000005570000}"/>
    <cellStyle name="Normal 42 13 2 4" xfId="22083" xr:uid="{00000000-0005-0000-0000-000006570000}"/>
    <cellStyle name="Normal 42 13 2 5" xfId="27666" xr:uid="{00000000-0005-0000-0000-000007570000}"/>
    <cellStyle name="Normal 42 13 2 6" xfId="33249" xr:uid="{00000000-0005-0000-0000-000008570000}"/>
    <cellStyle name="Normal 42 13 3" xfId="8127" xr:uid="{00000000-0005-0000-0000-000009570000}"/>
    <cellStyle name="Normal 42 13 4" xfId="13710" xr:uid="{00000000-0005-0000-0000-00000A570000}"/>
    <cellStyle name="Normal 42 13 5" xfId="19293" xr:uid="{00000000-0005-0000-0000-00000B570000}"/>
    <cellStyle name="Normal 42 13 6" xfId="24876" xr:uid="{00000000-0005-0000-0000-00000C570000}"/>
    <cellStyle name="Normal 42 13 7" xfId="30459" xr:uid="{00000000-0005-0000-0000-00000D570000}"/>
    <cellStyle name="Normal 42 14" xfId="2716" xr:uid="{00000000-0005-0000-0000-00000E570000}"/>
    <cellStyle name="Normal 42 14 2" xfId="5512" xr:uid="{00000000-0005-0000-0000-00000F570000}"/>
    <cellStyle name="Normal 42 14 2 2" xfId="11104" xr:uid="{00000000-0005-0000-0000-000010570000}"/>
    <cellStyle name="Normal 42 14 2 3" xfId="16687" xr:uid="{00000000-0005-0000-0000-000011570000}"/>
    <cellStyle name="Normal 42 14 2 4" xfId="22270" xr:uid="{00000000-0005-0000-0000-000012570000}"/>
    <cellStyle name="Normal 42 14 2 5" xfId="27853" xr:uid="{00000000-0005-0000-0000-000013570000}"/>
    <cellStyle name="Normal 42 14 2 6" xfId="33436" xr:uid="{00000000-0005-0000-0000-000014570000}"/>
    <cellStyle name="Normal 42 14 3" xfId="8314" xr:uid="{00000000-0005-0000-0000-000015570000}"/>
    <cellStyle name="Normal 42 14 4" xfId="13897" xr:uid="{00000000-0005-0000-0000-000016570000}"/>
    <cellStyle name="Normal 42 14 5" xfId="19480" xr:uid="{00000000-0005-0000-0000-000017570000}"/>
    <cellStyle name="Normal 42 14 6" xfId="25063" xr:uid="{00000000-0005-0000-0000-000018570000}"/>
    <cellStyle name="Normal 42 14 7" xfId="30646" xr:uid="{00000000-0005-0000-0000-000019570000}"/>
    <cellStyle name="Normal 42 15" xfId="2903" xr:uid="{00000000-0005-0000-0000-00001A570000}"/>
    <cellStyle name="Normal 42 15 2" xfId="8501" xr:uid="{00000000-0005-0000-0000-00001B570000}"/>
    <cellStyle name="Normal 42 15 3" xfId="14084" xr:uid="{00000000-0005-0000-0000-00001C570000}"/>
    <cellStyle name="Normal 42 15 4" xfId="19667" xr:uid="{00000000-0005-0000-0000-00001D570000}"/>
    <cellStyle name="Normal 42 15 5" xfId="25250" xr:uid="{00000000-0005-0000-0000-00001E570000}"/>
    <cellStyle name="Normal 42 15 6" xfId="30833" xr:uid="{00000000-0005-0000-0000-00001F570000}"/>
    <cellStyle name="Normal 42 16" xfId="5708" xr:uid="{00000000-0005-0000-0000-000020570000}"/>
    <cellStyle name="Normal 42 17" xfId="11291" xr:uid="{00000000-0005-0000-0000-000021570000}"/>
    <cellStyle name="Normal 42 18" xfId="16874" xr:uid="{00000000-0005-0000-0000-000022570000}"/>
    <cellStyle name="Normal 42 19" xfId="22457" xr:uid="{00000000-0005-0000-0000-000023570000}"/>
    <cellStyle name="Normal 42 2" xfId="293" xr:uid="{00000000-0005-0000-0000-000024570000}"/>
    <cellStyle name="Normal 42 2 2" xfId="1034" xr:uid="{00000000-0005-0000-0000-000025570000}"/>
    <cellStyle name="Normal 42 2 2 2" xfId="3832" xr:uid="{00000000-0005-0000-0000-000026570000}"/>
    <cellStyle name="Normal 42 2 2 2 2" xfId="9424" xr:uid="{00000000-0005-0000-0000-000027570000}"/>
    <cellStyle name="Normal 42 2 2 2 3" xfId="15007" xr:uid="{00000000-0005-0000-0000-000028570000}"/>
    <cellStyle name="Normal 42 2 2 2 4" xfId="20590" xr:uid="{00000000-0005-0000-0000-000029570000}"/>
    <cellStyle name="Normal 42 2 2 2 5" xfId="26173" xr:uid="{00000000-0005-0000-0000-00002A570000}"/>
    <cellStyle name="Normal 42 2 2 2 6" xfId="31756" xr:uid="{00000000-0005-0000-0000-00002B570000}"/>
    <cellStyle name="Normal 42 2 2 3" xfId="6634" xr:uid="{00000000-0005-0000-0000-00002C570000}"/>
    <cellStyle name="Normal 42 2 2 4" xfId="12217" xr:uid="{00000000-0005-0000-0000-00002D570000}"/>
    <cellStyle name="Normal 42 2 2 5" xfId="17800" xr:uid="{00000000-0005-0000-0000-00002E570000}"/>
    <cellStyle name="Normal 42 2 2 6" xfId="23383" xr:uid="{00000000-0005-0000-0000-00002F570000}"/>
    <cellStyle name="Normal 42 2 2 7" xfId="28966" xr:uid="{00000000-0005-0000-0000-000030570000}"/>
    <cellStyle name="Normal 42 2 3" xfId="3091" xr:uid="{00000000-0005-0000-0000-000031570000}"/>
    <cellStyle name="Normal 42 2 3 2" xfId="8685" xr:uid="{00000000-0005-0000-0000-000032570000}"/>
    <cellStyle name="Normal 42 2 3 3" xfId="14268" xr:uid="{00000000-0005-0000-0000-000033570000}"/>
    <cellStyle name="Normal 42 2 3 4" xfId="19851" xr:uid="{00000000-0005-0000-0000-000034570000}"/>
    <cellStyle name="Normal 42 2 3 5" xfId="25434" xr:uid="{00000000-0005-0000-0000-000035570000}"/>
    <cellStyle name="Normal 42 2 3 6" xfId="31017" xr:uid="{00000000-0005-0000-0000-000036570000}"/>
    <cellStyle name="Normal 42 2 4" xfId="5895" xr:uid="{00000000-0005-0000-0000-000037570000}"/>
    <cellStyle name="Normal 42 2 5" xfId="11478" xr:uid="{00000000-0005-0000-0000-000038570000}"/>
    <cellStyle name="Normal 42 2 6" xfId="17061" xr:uid="{00000000-0005-0000-0000-000039570000}"/>
    <cellStyle name="Normal 42 2 7" xfId="22644" xr:uid="{00000000-0005-0000-0000-00003A570000}"/>
    <cellStyle name="Normal 42 2 8" xfId="28227" xr:uid="{00000000-0005-0000-0000-00003B570000}"/>
    <cellStyle name="Normal 42 20" xfId="28040" xr:uid="{00000000-0005-0000-0000-00003C570000}"/>
    <cellStyle name="Normal 42 3" xfId="477" xr:uid="{00000000-0005-0000-0000-00003D570000}"/>
    <cellStyle name="Normal 42 3 2" xfId="3275" xr:uid="{00000000-0005-0000-0000-00003E570000}"/>
    <cellStyle name="Normal 42 3 2 2" xfId="8869" xr:uid="{00000000-0005-0000-0000-00003F570000}"/>
    <cellStyle name="Normal 42 3 2 3" xfId="14452" xr:uid="{00000000-0005-0000-0000-000040570000}"/>
    <cellStyle name="Normal 42 3 2 4" xfId="20035" xr:uid="{00000000-0005-0000-0000-000041570000}"/>
    <cellStyle name="Normal 42 3 2 5" xfId="25618" xr:uid="{00000000-0005-0000-0000-000042570000}"/>
    <cellStyle name="Normal 42 3 2 6" xfId="31201" xr:uid="{00000000-0005-0000-0000-000043570000}"/>
    <cellStyle name="Normal 42 3 3" xfId="6079" xr:uid="{00000000-0005-0000-0000-000044570000}"/>
    <cellStyle name="Normal 42 3 4" xfId="11662" xr:uid="{00000000-0005-0000-0000-000045570000}"/>
    <cellStyle name="Normal 42 3 5" xfId="17245" xr:uid="{00000000-0005-0000-0000-000046570000}"/>
    <cellStyle name="Normal 42 3 6" xfId="22828" xr:uid="{00000000-0005-0000-0000-000047570000}"/>
    <cellStyle name="Normal 42 3 7" xfId="28411" xr:uid="{00000000-0005-0000-0000-000048570000}"/>
    <cellStyle name="Normal 42 4" xfId="664" xr:uid="{00000000-0005-0000-0000-000049570000}"/>
    <cellStyle name="Normal 42 4 2" xfId="3462" xr:uid="{00000000-0005-0000-0000-00004A570000}"/>
    <cellStyle name="Normal 42 4 2 2" xfId="9054" xr:uid="{00000000-0005-0000-0000-00004B570000}"/>
    <cellStyle name="Normal 42 4 2 3" xfId="14637" xr:uid="{00000000-0005-0000-0000-00004C570000}"/>
    <cellStyle name="Normal 42 4 2 4" xfId="20220" xr:uid="{00000000-0005-0000-0000-00004D570000}"/>
    <cellStyle name="Normal 42 4 2 5" xfId="25803" xr:uid="{00000000-0005-0000-0000-00004E570000}"/>
    <cellStyle name="Normal 42 4 2 6" xfId="31386" xr:uid="{00000000-0005-0000-0000-00004F570000}"/>
    <cellStyle name="Normal 42 4 3" xfId="6264" xr:uid="{00000000-0005-0000-0000-000050570000}"/>
    <cellStyle name="Normal 42 4 4" xfId="11847" xr:uid="{00000000-0005-0000-0000-000051570000}"/>
    <cellStyle name="Normal 42 4 5" xfId="17430" xr:uid="{00000000-0005-0000-0000-000052570000}"/>
    <cellStyle name="Normal 42 4 6" xfId="23013" xr:uid="{00000000-0005-0000-0000-000053570000}"/>
    <cellStyle name="Normal 42 4 7" xfId="28596" xr:uid="{00000000-0005-0000-0000-000054570000}"/>
    <cellStyle name="Normal 42 5" xfId="851" xr:uid="{00000000-0005-0000-0000-000055570000}"/>
    <cellStyle name="Normal 42 5 2" xfId="3649" xr:uid="{00000000-0005-0000-0000-000056570000}"/>
    <cellStyle name="Normal 42 5 2 2" xfId="9241" xr:uid="{00000000-0005-0000-0000-000057570000}"/>
    <cellStyle name="Normal 42 5 2 3" xfId="14824" xr:uid="{00000000-0005-0000-0000-000058570000}"/>
    <cellStyle name="Normal 42 5 2 4" xfId="20407" xr:uid="{00000000-0005-0000-0000-000059570000}"/>
    <cellStyle name="Normal 42 5 2 5" xfId="25990" xr:uid="{00000000-0005-0000-0000-00005A570000}"/>
    <cellStyle name="Normal 42 5 2 6" xfId="31573" xr:uid="{00000000-0005-0000-0000-00005B570000}"/>
    <cellStyle name="Normal 42 5 3" xfId="6451" xr:uid="{00000000-0005-0000-0000-00005C570000}"/>
    <cellStyle name="Normal 42 5 4" xfId="12034" xr:uid="{00000000-0005-0000-0000-00005D570000}"/>
    <cellStyle name="Normal 42 5 5" xfId="17617" xr:uid="{00000000-0005-0000-0000-00005E570000}"/>
    <cellStyle name="Normal 42 5 6" xfId="23200" xr:uid="{00000000-0005-0000-0000-00005F570000}"/>
    <cellStyle name="Normal 42 5 7" xfId="28783" xr:uid="{00000000-0005-0000-0000-000060570000}"/>
    <cellStyle name="Normal 42 6" xfId="1218" xr:uid="{00000000-0005-0000-0000-000061570000}"/>
    <cellStyle name="Normal 42 6 2" xfId="4016" xr:uid="{00000000-0005-0000-0000-000062570000}"/>
    <cellStyle name="Normal 42 6 2 2" xfId="9608" xr:uid="{00000000-0005-0000-0000-000063570000}"/>
    <cellStyle name="Normal 42 6 2 3" xfId="15191" xr:uid="{00000000-0005-0000-0000-000064570000}"/>
    <cellStyle name="Normal 42 6 2 4" xfId="20774" xr:uid="{00000000-0005-0000-0000-000065570000}"/>
    <cellStyle name="Normal 42 6 2 5" xfId="26357" xr:uid="{00000000-0005-0000-0000-000066570000}"/>
    <cellStyle name="Normal 42 6 2 6" xfId="31940" xr:uid="{00000000-0005-0000-0000-000067570000}"/>
    <cellStyle name="Normal 42 6 3" xfId="6818" xr:uid="{00000000-0005-0000-0000-000068570000}"/>
    <cellStyle name="Normal 42 6 4" xfId="12401" xr:uid="{00000000-0005-0000-0000-000069570000}"/>
    <cellStyle name="Normal 42 6 5" xfId="17984" xr:uid="{00000000-0005-0000-0000-00006A570000}"/>
    <cellStyle name="Normal 42 6 6" xfId="23567" xr:uid="{00000000-0005-0000-0000-00006B570000}"/>
    <cellStyle name="Normal 42 6 7" xfId="29150" xr:uid="{00000000-0005-0000-0000-00006C570000}"/>
    <cellStyle name="Normal 42 7" xfId="1407" xr:uid="{00000000-0005-0000-0000-00006D570000}"/>
    <cellStyle name="Normal 42 7 2" xfId="4203" xr:uid="{00000000-0005-0000-0000-00006E570000}"/>
    <cellStyle name="Normal 42 7 2 2" xfId="9795" xr:uid="{00000000-0005-0000-0000-00006F570000}"/>
    <cellStyle name="Normal 42 7 2 3" xfId="15378" xr:uid="{00000000-0005-0000-0000-000070570000}"/>
    <cellStyle name="Normal 42 7 2 4" xfId="20961" xr:uid="{00000000-0005-0000-0000-000071570000}"/>
    <cellStyle name="Normal 42 7 2 5" xfId="26544" xr:uid="{00000000-0005-0000-0000-000072570000}"/>
    <cellStyle name="Normal 42 7 2 6" xfId="32127" xr:uid="{00000000-0005-0000-0000-000073570000}"/>
    <cellStyle name="Normal 42 7 3" xfId="7005" xr:uid="{00000000-0005-0000-0000-000074570000}"/>
    <cellStyle name="Normal 42 7 4" xfId="12588" xr:uid="{00000000-0005-0000-0000-000075570000}"/>
    <cellStyle name="Normal 42 7 5" xfId="18171" xr:uid="{00000000-0005-0000-0000-000076570000}"/>
    <cellStyle name="Normal 42 7 6" xfId="23754" xr:uid="{00000000-0005-0000-0000-000077570000}"/>
    <cellStyle name="Normal 42 7 7" xfId="29337" xr:uid="{00000000-0005-0000-0000-000078570000}"/>
    <cellStyle name="Normal 42 8" xfId="1594" xr:uid="{00000000-0005-0000-0000-000079570000}"/>
    <cellStyle name="Normal 42 8 2" xfId="4390" xr:uid="{00000000-0005-0000-0000-00007A570000}"/>
    <cellStyle name="Normal 42 8 2 2" xfId="9982" xr:uid="{00000000-0005-0000-0000-00007B570000}"/>
    <cellStyle name="Normal 42 8 2 3" xfId="15565" xr:uid="{00000000-0005-0000-0000-00007C570000}"/>
    <cellStyle name="Normal 42 8 2 4" xfId="21148" xr:uid="{00000000-0005-0000-0000-00007D570000}"/>
    <cellStyle name="Normal 42 8 2 5" xfId="26731" xr:uid="{00000000-0005-0000-0000-00007E570000}"/>
    <cellStyle name="Normal 42 8 2 6" xfId="32314" xr:uid="{00000000-0005-0000-0000-00007F570000}"/>
    <cellStyle name="Normal 42 8 3" xfId="7192" xr:uid="{00000000-0005-0000-0000-000080570000}"/>
    <cellStyle name="Normal 42 8 4" xfId="12775" xr:uid="{00000000-0005-0000-0000-000081570000}"/>
    <cellStyle name="Normal 42 8 5" xfId="18358" xr:uid="{00000000-0005-0000-0000-000082570000}"/>
    <cellStyle name="Normal 42 8 6" xfId="23941" xr:uid="{00000000-0005-0000-0000-000083570000}"/>
    <cellStyle name="Normal 42 8 7" xfId="29524" xr:uid="{00000000-0005-0000-0000-000084570000}"/>
    <cellStyle name="Normal 42 9" xfId="1781" xr:uid="{00000000-0005-0000-0000-000085570000}"/>
    <cellStyle name="Normal 42 9 2" xfId="4577" xr:uid="{00000000-0005-0000-0000-000086570000}"/>
    <cellStyle name="Normal 42 9 2 2" xfId="10169" xr:uid="{00000000-0005-0000-0000-000087570000}"/>
    <cellStyle name="Normal 42 9 2 3" xfId="15752" xr:uid="{00000000-0005-0000-0000-000088570000}"/>
    <cellStyle name="Normal 42 9 2 4" xfId="21335" xr:uid="{00000000-0005-0000-0000-000089570000}"/>
    <cellStyle name="Normal 42 9 2 5" xfId="26918" xr:uid="{00000000-0005-0000-0000-00008A570000}"/>
    <cellStyle name="Normal 42 9 2 6" xfId="32501" xr:uid="{00000000-0005-0000-0000-00008B570000}"/>
    <cellStyle name="Normal 42 9 3" xfId="7379" xr:uid="{00000000-0005-0000-0000-00008C570000}"/>
    <cellStyle name="Normal 42 9 4" xfId="12962" xr:uid="{00000000-0005-0000-0000-00008D570000}"/>
    <cellStyle name="Normal 42 9 5" xfId="18545" xr:uid="{00000000-0005-0000-0000-00008E570000}"/>
    <cellStyle name="Normal 42 9 6" xfId="24128" xr:uid="{00000000-0005-0000-0000-00008F570000}"/>
    <cellStyle name="Normal 42 9 7" xfId="29711" xr:uid="{00000000-0005-0000-0000-000090570000}"/>
    <cellStyle name="Normal 43" xfId="53" xr:uid="{00000000-0005-0000-0000-000091570000}"/>
    <cellStyle name="Normal 43 10" xfId="1962" xr:uid="{00000000-0005-0000-0000-000092570000}"/>
    <cellStyle name="Normal 43 10 2" xfId="4758" xr:uid="{00000000-0005-0000-0000-000093570000}"/>
    <cellStyle name="Normal 43 10 2 2" xfId="10350" xr:uid="{00000000-0005-0000-0000-000094570000}"/>
    <cellStyle name="Normal 43 10 2 3" xfId="15933" xr:uid="{00000000-0005-0000-0000-000095570000}"/>
    <cellStyle name="Normal 43 10 2 4" xfId="21516" xr:uid="{00000000-0005-0000-0000-000096570000}"/>
    <cellStyle name="Normal 43 10 2 5" xfId="27099" xr:uid="{00000000-0005-0000-0000-000097570000}"/>
    <cellStyle name="Normal 43 10 2 6" xfId="32682" xr:uid="{00000000-0005-0000-0000-000098570000}"/>
    <cellStyle name="Normal 43 10 3" xfId="7560" xr:uid="{00000000-0005-0000-0000-000099570000}"/>
    <cellStyle name="Normal 43 10 4" xfId="13143" xr:uid="{00000000-0005-0000-0000-00009A570000}"/>
    <cellStyle name="Normal 43 10 5" xfId="18726" xr:uid="{00000000-0005-0000-0000-00009B570000}"/>
    <cellStyle name="Normal 43 10 6" xfId="24309" xr:uid="{00000000-0005-0000-0000-00009C570000}"/>
    <cellStyle name="Normal 43 10 7" xfId="29892" xr:uid="{00000000-0005-0000-0000-00009D570000}"/>
    <cellStyle name="Normal 43 11" xfId="2149" xr:uid="{00000000-0005-0000-0000-00009E570000}"/>
    <cellStyle name="Normal 43 11 2" xfId="4945" xr:uid="{00000000-0005-0000-0000-00009F570000}"/>
    <cellStyle name="Normal 43 11 2 2" xfId="10537" xr:uid="{00000000-0005-0000-0000-0000A0570000}"/>
    <cellStyle name="Normal 43 11 2 3" xfId="16120" xr:uid="{00000000-0005-0000-0000-0000A1570000}"/>
    <cellStyle name="Normal 43 11 2 4" xfId="21703" xr:uid="{00000000-0005-0000-0000-0000A2570000}"/>
    <cellStyle name="Normal 43 11 2 5" xfId="27286" xr:uid="{00000000-0005-0000-0000-0000A3570000}"/>
    <cellStyle name="Normal 43 11 2 6" xfId="32869" xr:uid="{00000000-0005-0000-0000-0000A4570000}"/>
    <cellStyle name="Normal 43 11 3" xfId="7747" xr:uid="{00000000-0005-0000-0000-0000A5570000}"/>
    <cellStyle name="Normal 43 11 4" xfId="13330" xr:uid="{00000000-0005-0000-0000-0000A6570000}"/>
    <cellStyle name="Normal 43 11 5" xfId="18913" xr:uid="{00000000-0005-0000-0000-0000A7570000}"/>
    <cellStyle name="Normal 43 11 6" xfId="24496" xr:uid="{00000000-0005-0000-0000-0000A8570000}"/>
    <cellStyle name="Normal 43 11 7" xfId="30079" xr:uid="{00000000-0005-0000-0000-0000A9570000}"/>
    <cellStyle name="Normal 43 12" xfId="2336" xr:uid="{00000000-0005-0000-0000-0000AA570000}"/>
    <cellStyle name="Normal 43 12 2" xfId="5132" xr:uid="{00000000-0005-0000-0000-0000AB570000}"/>
    <cellStyle name="Normal 43 12 2 2" xfId="10724" xr:uid="{00000000-0005-0000-0000-0000AC570000}"/>
    <cellStyle name="Normal 43 12 2 3" xfId="16307" xr:uid="{00000000-0005-0000-0000-0000AD570000}"/>
    <cellStyle name="Normal 43 12 2 4" xfId="21890" xr:uid="{00000000-0005-0000-0000-0000AE570000}"/>
    <cellStyle name="Normal 43 12 2 5" xfId="27473" xr:uid="{00000000-0005-0000-0000-0000AF570000}"/>
    <cellStyle name="Normal 43 12 2 6" xfId="33056" xr:uid="{00000000-0005-0000-0000-0000B0570000}"/>
    <cellStyle name="Normal 43 12 3" xfId="7934" xr:uid="{00000000-0005-0000-0000-0000B1570000}"/>
    <cellStyle name="Normal 43 12 4" xfId="13517" xr:uid="{00000000-0005-0000-0000-0000B2570000}"/>
    <cellStyle name="Normal 43 12 5" xfId="19100" xr:uid="{00000000-0005-0000-0000-0000B3570000}"/>
    <cellStyle name="Normal 43 12 6" xfId="24683" xr:uid="{00000000-0005-0000-0000-0000B4570000}"/>
    <cellStyle name="Normal 43 12 7" xfId="30266" xr:uid="{00000000-0005-0000-0000-0000B5570000}"/>
    <cellStyle name="Normal 43 13" xfId="2523" xr:uid="{00000000-0005-0000-0000-0000B6570000}"/>
    <cellStyle name="Normal 43 13 2" xfId="5319" xr:uid="{00000000-0005-0000-0000-0000B7570000}"/>
    <cellStyle name="Normal 43 13 2 2" xfId="10911" xr:uid="{00000000-0005-0000-0000-0000B8570000}"/>
    <cellStyle name="Normal 43 13 2 3" xfId="16494" xr:uid="{00000000-0005-0000-0000-0000B9570000}"/>
    <cellStyle name="Normal 43 13 2 4" xfId="22077" xr:uid="{00000000-0005-0000-0000-0000BA570000}"/>
    <cellStyle name="Normal 43 13 2 5" xfId="27660" xr:uid="{00000000-0005-0000-0000-0000BB570000}"/>
    <cellStyle name="Normal 43 13 2 6" xfId="33243" xr:uid="{00000000-0005-0000-0000-0000BC570000}"/>
    <cellStyle name="Normal 43 13 3" xfId="8121" xr:uid="{00000000-0005-0000-0000-0000BD570000}"/>
    <cellStyle name="Normal 43 13 4" xfId="13704" xr:uid="{00000000-0005-0000-0000-0000BE570000}"/>
    <cellStyle name="Normal 43 13 5" xfId="19287" xr:uid="{00000000-0005-0000-0000-0000BF570000}"/>
    <cellStyle name="Normal 43 13 6" xfId="24870" xr:uid="{00000000-0005-0000-0000-0000C0570000}"/>
    <cellStyle name="Normal 43 13 7" xfId="30453" xr:uid="{00000000-0005-0000-0000-0000C1570000}"/>
    <cellStyle name="Normal 43 14" xfId="2710" xr:uid="{00000000-0005-0000-0000-0000C2570000}"/>
    <cellStyle name="Normal 43 14 2" xfId="5506" xr:uid="{00000000-0005-0000-0000-0000C3570000}"/>
    <cellStyle name="Normal 43 14 2 2" xfId="11098" xr:uid="{00000000-0005-0000-0000-0000C4570000}"/>
    <cellStyle name="Normal 43 14 2 3" xfId="16681" xr:uid="{00000000-0005-0000-0000-0000C5570000}"/>
    <cellStyle name="Normal 43 14 2 4" xfId="22264" xr:uid="{00000000-0005-0000-0000-0000C6570000}"/>
    <cellStyle name="Normal 43 14 2 5" xfId="27847" xr:uid="{00000000-0005-0000-0000-0000C7570000}"/>
    <cellStyle name="Normal 43 14 2 6" xfId="33430" xr:uid="{00000000-0005-0000-0000-0000C8570000}"/>
    <cellStyle name="Normal 43 14 3" xfId="8308" xr:uid="{00000000-0005-0000-0000-0000C9570000}"/>
    <cellStyle name="Normal 43 14 4" xfId="13891" xr:uid="{00000000-0005-0000-0000-0000CA570000}"/>
    <cellStyle name="Normal 43 14 5" xfId="19474" xr:uid="{00000000-0005-0000-0000-0000CB570000}"/>
    <cellStyle name="Normal 43 14 6" xfId="25057" xr:uid="{00000000-0005-0000-0000-0000CC570000}"/>
    <cellStyle name="Normal 43 14 7" xfId="30640" xr:uid="{00000000-0005-0000-0000-0000CD570000}"/>
    <cellStyle name="Normal 43 15" xfId="2897" xr:uid="{00000000-0005-0000-0000-0000CE570000}"/>
    <cellStyle name="Normal 43 15 2" xfId="8495" xr:uid="{00000000-0005-0000-0000-0000CF570000}"/>
    <cellStyle name="Normal 43 15 3" xfId="14078" xr:uid="{00000000-0005-0000-0000-0000D0570000}"/>
    <cellStyle name="Normal 43 15 4" xfId="19661" xr:uid="{00000000-0005-0000-0000-0000D1570000}"/>
    <cellStyle name="Normal 43 15 5" xfId="25244" xr:uid="{00000000-0005-0000-0000-0000D2570000}"/>
    <cellStyle name="Normal 43 15 6" xfId="30827" xr:uid="{00000000-0005-0000-0000-0000D3570000}"/>
    <cellStyle name="Normal 43 16" xfId="5702" xr:uid="{00000000-0005-0000-0000-0000D4570000}"/>
    <cellStyle name="Normal 43 17" xfId="11285" xr:uid="{00000000-0005-0000-0000-0000D5570000}"/>
    <cellStyle name="Normal 43 18" xfId="16868" xr:uid="{00000000-0005-0000-0000-0000D6570000}"/>
    <cellStyle name="Normal 43 19" xfId="22451" xr:uid="{00000000-0005-0000-0000-0000D7570000}"/>
    <cellStyle name="Normal 43 2" xfId="287" xr:uid="{00000000-0005-0000-0000-0000D8570000}"/>
    <cellStyle name="Normal 43 2 2" xfId="1028" xr:uid="{00000000-0005-0000-0000-0000D9570000}"/>
    <cellStyle name="Normal 43 2 2 2" xfId="3826" xr:uid="{00000000-0005-0000-0000-0000DA570000}"/>
    <cellStyle name="Normal 43 2 2 2 2" xfId="9418" xr:uid="{00000000-0005-0000-0000-0000DB570000}"/>
    <cellStyle name="Normal 43 2 2 2 3" xfId="15001" xr:uid="{00000000-0005-0000-0000-0000DC570000}"/>
    <cellStyle name="Normal 43 2 2 2 4" xfId="20584" xr:uid="{00000000-0005-0000-0000-0000DD570000}"/>
    <cellStyle name="Normal 43 2 2 2 5" xfId="26167" xr:uid="{00000000-0005-0000-0000-0000DE570000}"/>
    <cellStyle name="Normal 43 2 2 2 6" xfId="31750" xr:uid="{00000000-0005-0000-0000-0000DF570000}"/>
    <cellStyle name="Normal 43 2 2 3" xfId="6628" xr:uid="{00000000-0005-0000-0000-0000E0570000}"/>
    <cellStyle name="Normal 43 2 2 4" xfId="12211" xr:uid="{00000000-0005-0000-0000-0000E1570000}"/>
    <cellStyle name="Normal 43 2 2 5" xfId="17794" xr:uid="{00000000-0005-0000-0000-0000E2570000}"/>
    <cellStyle name="Normal 43 2 2 6" xfId="23377" xr:uid="{00000000-0005-0000-0000-0000E3570000}"/>
    <cellStyle name="Normal 43 2 2 7" xfId="28960" xr:uid="{00000000-0005-0000-0000-0000E4570000}"/>
    <cellStyle name="Normal 43 2 3" xfId="3085" xr:uid="{00000000-0005-0000-0000-0000E5570000}"/>
    <cellStyle name="Normal 43 2 3 2" xfId="8679" xr:uid="{00000000-0005-0000-0000-0000E6570000}"/>
    <cellStyle name="Normal 43 2 3 3" xfId="14262" xr:uid="{00000000-0005-0000-0000-0000E7570000}"/>
    <cellStyle name="Normal 43 2 3 4" xfId="19845" xr:uid="{00000000-0005-0000-0000-0000E8570000}"/>
    <cellStyle name="Normal 43 2 3 5" xfId="25428" xr:uid="{00000000-0005-0000-0000-0000E9570000}"/>
    <cellStyle name="Normal 43 2 3 6" xfId="31011" xr:uid="{00000000-0005-0000-0000-0000EA570000}"/>
    <cellStyle name="Normal 43 2 4" xfId="5889" xr:uid="{00000000-0005-0000-0000-0000EB570000}"/>
    <cellStyle name="Normal 43 2 5" xfId="11472" xr:uid="{00000000-0005-0000-0000-0000EC570000}"/>
    <cellStyle name="Normal 43 2 6" xfId="17055" xr:uid="{00000000-0005-0000-0000-0000ED570000}"/>
    <cellStyle name="Normal 43 2 7" xfId="22638" xr:uid="{00000000-0005-0000-0000-0000EE570000}"/>
    <cellStyle name="Normal 43 2 8" xfId="28221" xr:uid="{00000000-0005-0000-0000-0000EF570000}"/>
    <cellStyle name="Normal 43 20" xfId="28034" xr:uid="{00000000-0005-0000-0000-0000F0570000}"/>
    <cellStyle name="Normal 43 3" xfId="471" xr:uid="{00000000-0005-0000-0000-0000F1570000}"/>
    <cellStyle name="Normal 43 3 2" xfId="3269" xr:uid="{00000000-0005-0000-0000-0000F2570000}"/>
    <cellStyle name="Normal 43 3 2 2" xfId="8863" xr:uid="{00000000-0005-0000-0000-0000F3570000}"/>
    <cellStyle name="Normal 43 3 2 3" xfId="14446" xr:uid="{00000000-0005-0000-0000-0000F4570000}"/>
    <cellStyle name="Normal 43 3 2 4" xfId="20029" xr:uid="{00000000-0005-0000-0000-0000F5570000}"/>
    <cellStyle name="Normal 43 3 2 5" xfId="25612" xr:uid="{00000000-0005-0000-0000-0000F6570000}"/>
    <cellStyle name="Normal 43 3 2 6" xfId="31195" xr:uid="{00000000-0005-0000-0000-0000F7570000}"/>
    <cellStyle name="Normal 43 3 3" xfId="6073" xr:uid="{00000000-0005-0000-0000-0000F8570000}"/>
    <cellStyle name="Normal 43 3 4" xfId="11656" xr:uid="{00000000-0005-0000-0000-0000F9570000}"/>
    <cellStyle name="Normal 43 3 5" xfId="17239" xr:uid="{00000000-0005-0000-0000-0000FA570000}"/>
    <cellStyle name="Normal 43 3 6" xfId="22822" xr:uid="{00000000-0005-0000-0000-0000FB570000}"/>
    <cellStyle name="Normal 43 3 7" xfId="28405" xr:uid="{00000000-0005-0000-0000-0000FC570000}"/>
    <cellStyle name="Normal 43 4" xfId="658" xr:uid="{00000000-0005-0000-0000-0000FD570000}"/>
    <cellStyle name="Normal 43 4 2" xfId="3456" xr:uid="{00000000-0005-0000-0000-0000FE570000}"/>
    <cellStyle name="Normal 43 4 2 2" xfId="9048" xr:uid="{00000000-0005-0000-0000-0000FF570000}"/>
    <cellStyle name="Normal 43 4 2 3" xfId="14631" xr:uid="{00000000-0005-0000-0000-000000580000}"/>
    <cellStyle name="Normal 43 4 2 4" xfId="20214" xr:uid="{00000000-0005-0000-0000-000001580000}"/>
    <cellStyle name="Normal 43 4 2 5" xfId="25797" xr:uid="{00000000-0005-0000-0000-000002580000}"/>
    <cellStyle name="Normal 43 4 2 6" xfId="31380" xr:uid="{00000000-0005-0000-0000-000003580000}"/>
    <cellStyle name="Normal 43 4 3" xfId="6258" xr:uid="{00000000-0005-0000-0000-000004580000}"/>
    <cellStyle name="Normal 43 4 4" xfId="11841" xr:uid="{00000000-0005-0000-0000-000005580000}"/>
    <cellStyle name="Normal 43 4 5" xfId="17424" xr:uid="{00000000-0005-0000-0000-000006580000}"/>
    <cellStyle name="Normal 43 4 6" xfId="23007" xr:uid="{00000000-0005-0000-0000-000007580000}"/>
    <cellStyle name="Normal 43 4 7" xfId="28590" xr:uid="{00000000-0005-0000-0000-000008580000}"/>
    <cellStyle name="Normal 43 5" xfId="845" xr:uid="{00000000-0005-0000-0000-000009580000}"/>
    <cellStyle name="Normal 43 5 2" xfId="3643" xr:uid="{00000000-0005-0000-0000-00000A580000}"/>
    <cellStyle name="Normal 43 5 2 2" xfId="9235" xr:uid="{00000000-0005-0000-0000-00000B580000}"/>
    <cellStyle name="Normal 43 5 2 3" xfId="14818" xr:uid="{00000000-0005-0000-0000-00000C580000}"/>
    <cellStyle name="Normal 43 5 2 4" xfId="20401" xr:uid="{00000000-0005-0000-0000-00000D580000}"/>
    <cellStyle name="Normal 43 5 2 5" xfId="25984" xr:uid="{00000000-0005-0000-0000-00000E580000}"/>
    <cellStyle name="Normal 43 5 2 6" xfId="31567" xr:uid="{00000000-0005-0000-0000-00000F580000}"/>
    <cellStyle name="Normal 43 5 3" xfId="6445" xr:uid="{00000000-0005-0000-0000-000010580000}"/>
    <cellStyle name="Normal 43 5 4" xfId="12028" xr:uid="{00000000-0005-0000-0000-000011580000}"/>
    <cellStyle name="Normal 43 5 5" xfId="17611" xr:uid="{00000000-0005-0000-0000-000012580000}"/>
    <cellStyle name="Normal 43 5 6" xfId="23194" xr:uid="{00000000-0005-0000-0000-000013580000}"/>
    <cellStyle name="Normal 43 5 7" xfId="28777" xr:uid="{00000000-0005-0000-0000-000014580000}"/>
    <cellStyle name="Normal 43 6" xfId="1212" xr:uid="{00000000-0005-0000-0000-000015580000}"/>
    <cellStyle name="Normal 43 6 2" xfId="4010" xr:uid="{00000000-0005-0000-0000-000016580000}"/>
    <cellStyle name="Normal 43 6 2 2" xfId="9602" xr:uid="{00000000-0005-0000-0000-000017580000}"/>
    <cellStyle name="Normal 43 6 2 3" xfId="15185" xr:uid="{00000000-0005-0000-0000-000018580000}"/>
    <cellStyle name="Normal 43 6 2 4" xfId="20768" xr:uid="{00000000-0005-0000-0000-000019580000}"/>
    <cellStyle name="Normal 43 6 2 5" xfId="26351" xr:uid="{00000000-0005-0000-0000-00001A580000}"/>
    <cellStyle name="Normal 43 6 2 6" xfId="31934" xr:uid="{00000000-0005-0000-0000-00001B580000}"/>
    <cellStyle name="Normal 43 6 3" xfId="6812" xr:uid="{00000000-0005-0000-0000-00001C580000}"/>
    <cellStyle name="Normal 43 6 4" xfId="12395" xr:uid="{00000000-0005-0000-0000-00001D580000}"/>
    <cellStyle name="Normal 43 6 5" xfId="17978" xr:uid="{00000000-0005-0000-0000-00001E580000}"/>
    <cellStyle name="Normal 43 6 6" xfId="23561" xr:uid="{00000000-0005-0000-0000-00001F580000}"/>
    <cellStyle name="Normal 43 6 7" xfId="29144" xr:uid="{00000000-0005-0000-0000-000020580000}"/>
    <cellStyle name="Normal 43 7" xfId="1401" xr:uid="{00000000-0005-0000-0000-000021580000}"/>
    <cellStyle name="Normal 43 7 2" xfId="4197" xr:uid="{00000000-0005-0000-0000-000022580000}"/>
    <cellStyle name="Normal 43 7 2 2" xfId="9789" xr:uid="{00000000-0005-0000-0000-000023580000}"/>
    <cellStyle name="Normal 43 7 2 3" xfId="15372" xr:uid="{00000000-0005-0000-0000-000024580000}"/>
    <cellStyle name="Normal 43 7 2 4" xfId="20955" xr:uid="{00000000-0005-0000-0000-000025580000}"/>
    <cellStyle name="Normal 43 7 2 5" xfId="26538" xr:uid="{00000000-0005-0000-0000-000026580000}"/>
    <cellStyle name="Normal 43 7 2 6" xfId="32121" xr:uid="{00000000-0005-0000-0000-000027580000}"/>
    <cellStyle name="Normal 43 7 3" xfId="6999" xr:uid="{00000000-0005-0000-0000-000028580000}"/>
    <cellStyle name="Normal 43 7 4" xfId="12582" xr:uid="{00000000-0005-0000-0000-000029580000}"/>
    <cellStyle name="Normal 43 7 5" xfId="18165" xr:uid="{00000000-0005-0000-0000-00002A580000}"/>
    <cellStyle name="Normal 43 7 6" xfId="23748" xr:uid="{00000000-0005-0000-0000-00002B580000}"/>
    <cellStyle name="Normal 43 7 7" xfId="29331" xr:uid="{00000000-0005-0000-0000-00002C580000}"/>
    <cellStyle name="Normal 43 8" xfId="1588" xr:uid="{00000000-0005-0000-0000-00002D580000}"/>
    <cellStyle name="Normal 43 8 2" xfId="4384" xr:uid="{00000000-0005-0000-0000-00002E580000}"/>
    <cellStyle name="Normal 43 8 2 2" xfId="9976" xr:uid="{00000000-0005-0000-0000-00002F580000}"/>
    <cellStyle name="Normal 43 8 2 3" xfId="15559" xr:uid="{00000000-0005-0000-0000-000030580000}"/>
    <cellStyle name="Normal 43 8 2 4" xfId="21142" xr:uid="{00000000-0005-0000-0000-000031580000}"/>
    <cellStyle name="Normal 43 8 2 5" xfId="26725" xr:uid="{00000000-0005-0000-0000-000032580000}"/>
    <cellStyle name="Normal 43 8 2 6" xfId="32308" xr:uid="{00000000-0005-0000-0000-000033580000}"/>
    <cellStyle name="Normal 43 8 3" xfId="7186" xr:uid="{00000000-0005-0000-0000-000034580000}"/>
    <cellStyle name="Normal 43 8 4" xfId="12769" xr:uid="{00000000-0005-0000-0000-000035580000}"/>
    <cellStyle name="Normal 43 8 5" xfId="18352" xr:uid="{00000000-0005-0000-0000-000036580000}"/>
    <cellStyle name="Normal 43 8 6" xfId="23935" xr:uid="{00000000-0005-0000-0000-000037580000}"/>
    <cellStyle name="Normal 43 8 7" xfId="29518" xr:uid="{00000000-0005-0000-0000-000038580000}"/>
    <cellStyle name="Normal 43 9" xfId="1775" xr:uid="{00000000-0005-0000-0000-000039580000}"/>
    <cellStyle name="Normal 43 9 2" xfId="4571" xr:uid="{00000000-0005-0000-0000-00003A580000}"/>
    <cellStyle name="Normal 43 9 2 2" xfId="10163" xr:uid="{00000000-0005-0000-0000-00003B580000}"/>
    <cellStyle name="Normal 43 9 2 3" xfId="15746" xr:uid="{00000000-0005-0000-0000-00003C580000}"/>
    <cellStyle name="Normal 43 9 2 4" xfId="21329" xr:uid="{00000000-0005-0000-0000-00003D580000}"/>
    <cellStyle name="Normal 43 9 2 5" xfId="26912" xr:uid="{00000000-0005-0000-0000-00003E580000}"/>
    <cellStyle name="Normal 43 9 2 6" xfId="32495" xr:uid="{00000000-0005-0000-0000-00003F580000}"/>
    <cellStyle name="Normal 43 9 3" xfId="7373" xr:uid="{00000000-0005-0000-0000-000040580000}"/>
    <cellStyle name="Normal 43 9 4" xfId="12956" xr:uid="{00000000-0005-0000-0000-000041580000}"/>
    <cellStyle name="Normal 43 9 5" xfId="18539" xr:uid="{00000000-0005-0000-0000-000042580000}"/>
    <cellStyle name="Normal 43 9 6" xfId="24122" xr:uid="{00000000-0005-0000-0000-000043580000}"/>
    <cellStyle name="Normal 43 9 7" xfId="29705" xr:uid="{00000000-0005-0000-0000-000044580000}"/>
    <cellStyle name="Normal 44" xfId="48" xr:uid="{00000000-0005-0000-0000-000045580000}"/>
    <cellStyle name="Normal 44 10" xfId="1957" xr:uid="{00000000-0005-0000-0000-000046580000}"/>
    <cellStyle name="Normal 44 10 2" xfId="4753" xr:uid="{00000000-0005-0000-0000-000047580000}"/>
    <cellStyle name="Normal 44 10 2 2" xfId="10345" xr:uid="{00000000-0005-0000-0000-000048580000}"/>
    <cellStyle name="Normal 44 10 2 3" xfId="15928" xr:uid="{00000000-0005-0000-0000-000049580000}"/>
    <cellStyle name="Normal 44 10 2 4" xfId="21511" xr:uid="{00000000-0005-0000-0000-00004A580000}"/>
    <cellStyle name="Normal 44 10 2 5" xfId="27094" xr:uid="{00000000-0005-0000-0000-00004B580000}"/>
    <cellStyle name="Normal 44 10 2 6" xfId="32677" xr:uid="{00000000-0005-0000-0000-00004C580000}"/>
    <cellStyle name="Normal 44 10 3" xfId="7555" xr:uid="{00000000-0005-0000-0000-00004D580000}"/>
    <cellStyle name="Normal 44 10 4" xfId="13138" xr:uid="{00000000-0005-0000-0000-00004E580000}"/>
    <cellStyle name="Normal 44 10 5" xfId="18721" xr:uid="{00000000-0005-0000-0000-00004F580000}"/>
    <cellStyle name="Normal 44 10 6" xfId="24304" xr:uid="{00000000-0005-0000-0000-000050580000}"/>
    <cellStyle name="Normal 44 10 7" xfId="29887" xr:uid="{00000000-0005-0000-0000-000051580000}"/>
    <cellStyle name="Normal 44 11" xfId="2144" xr:uid="{00000000-0005-0000-0000-000052580000}"/>
    <cellStyle name="Normal 44 11 2" xfId="4940" xr:uid="{00000000-0005-0000-0000-000053580000}"/>
    <cellStyle name="Normal 44 11 2 2" xfId="10532" xr:uid="{00000000-0005-0000-0000-000054580000}"/>
    <cellStyle name="Normal 44 11 2 3" xfId="16115" xr:uid="{00000000-0005-0000-0000-000055580000}"/>
    <cellStyle name="Normal 44 11 2 4" xfId="21698" xr:uid="{00000000-0005-0000-0000-000056580000}"/>
    <cellStyle name="Normal 44 11 2 5" xfId="27281" xr:uid="{00000000-0005-0000-0000-000057580000}"/>
    <cellStyle name="Normal 44 11 2 6" xfId="32864" xr:uid="{00000000-0005-0000-0000-000058580000}"/>
    <cellStyle name="Normal 44 11 3" xfId="7742" xr:uid="{00000000-0005-0000-0000-000059580000}"/>
    <cellStyle name="Normal 44 11 4" xfId="13325" xr:uid="{00000000-0005-0000-0000-00005A580000}"/>
    <cellStyle name="Normal 44 11 5" xfId="18908" xr:uid="{00000000-0005-0000-0000-00005B580000}"/>
    <cellStyle name="Normal 44 11 6" xfId="24491" xr:uid="{00000000-0005-0000-0000-00005C580000}"/>
    <cellStyle name="Normal 44 11 7" xfId="30074" xr:uid="{00000000-0005-0000-0000-00005D580000}"/>
    <cellStyle name="Normal 44 12" xfId="2331" xr:uid="{00000000-0005-0000-0000-00005E580000}"/>
    <cellStyle name="Normal 44 12 2" xfId="5127" xr:uid="{00000000-0005-0000-0000-00005F580000}"/>
    <cellStyle name="Normal 44 12 2 2" xfId="10719" xr:uid="{00000000-0005-0000-0000-000060580000}"/>
    <cellStyle name="Normal 44 12 2 3" xfId="16302" xr:uid="{00000000-0005-0000-0000-000061580000}"/>
    <cellStyle name="Normal 44 12 2 4" xfId="21885" xr:uid="{00000000-0005-0000-0000-000062580000}"/>
    <cellStyle name="Normal 44 12 2 5" xfId="27468" xr:uid="{00000000-0005-0000-0000-000063580000}"/>
    <cellStyle name="Normal 44 12 2 6" xfId="33051" xr:uid="{00000000-0005-0000-0000-000064580000}"/>
    <cellStyle name="Normal 44 12 3" xfId="7929" xr:uid="{00000000-0005-0000-0000-000065580000}"/>
    <cellStyle name="Normal 44 12 4" xfId="13512" xr:uid="{00000000-0005-0000-0000-000066580000}"/>
    <cellStyle name="Normal 44 12 5" xfId="19095" xr:uid="{00000000-0005-0000-0000-000067580000}"/>
    <cellStyle name="Normal 44 12 6" xfId="24678" xr:uid="{00000000-0005-0000-0000-000068580000}"/>
    <cellStyle name="Normal 44 12 7" xfId="30261" xr:uid="{00000000-0005-0000-0000-000069580000}"/>
    <cellStyle name="Normal 44 13" xfId="2518" xr:uid="{00000000-0005-0000-0000-00006A580000}"/>
    <cellStyle name="Normal 44 13 2" xfId="5314" xr:uid="{00000000-0005-0000-0000-00006B580000}"/>
    <cellStyle name="Normal 44 13 2 2" xfId="10906" xr:uid="{00000000-0005-0000-0000-00006C580000}"/>
    <cellStyle name="Normal 44 13 2 3" xfId="16489" xr:uid="{00000000-0005-0000-0000-00006D580000}"/>
    <cellStyle name="Normal 44 13 2 4" xfId="22072" xr:uid="{00000000-0005-0000-0000-00006E580000}"/>
    <cellStyle name="Normal 44 13 2 5" xfId="27655" xr:uid="{00000000-0005-0000-0000-00006F580000}"/>
    <cellStyle name="Normal 44 13 2 6" xfId="33238" xr:uid="{00000000-0005-0000-0000-000070580000}"/>
    <cellStyle name="Normal 44 13 3" xfId="8116" xr:uid="{00000000-0005-0000-0000-000071580000}"/>
    <cellStyle name="Normal 44 13 4" xfId="13699" xr:uid="{00000000-0005-0000-0000-000072580000}"/>
    <cellStyle name="Normal 44 13 5" xfId="19282" xr:uid="{00000000-0005-0000-0000-000073580000}"/>
    <cellStyle name="Normal 44 13 6" xfId="24865" xr:uid="{00000000-0005-0000-0000-000074580000}"/>
    <cellStyle name="Normal 44 13 7" xfId="30448" xr:uid="{00000000-0005-0000-0000-000075580000}"/>
    <cellStyle name="Normal 44 14" xfId="2705" xr:uid="{00000000-0005-0000-0000-000076580000}"/>
    <cellStyle name="Normal 44 14 2" xfId="5501" xr:uid="{00000000-0005-0000-0000-000077580000}"/>
    <cellStyle name="Normal 44 14 2 2" xfId="11093" xr:uid="{00000000-0005-0000-0000-000078580000}"/>
    <cellStyle name="Normal 44 14 2 3" xfId="16676" xr:uid="{00000000-0005-0000-0000-000079580000}"/>
    <cellStyle name="Normal 44 14 2 4" xfId="22259" xr:uid="{00000000-0005-0000-0000-00007A580000}"/>
    <cellStyle name="Normal 44 14 2 5" xfId="27842" xr:uid="{00000000-0005-0000-0000-00007B580000}"/>
    <cellStyle name="Normal 44 14 2 6" xfId="33425" xr:uid="{00000000-0005-0000-0000-00007C580000}"/>
    <cellStyle name="Normal 44 14 3" xfId="8303" xr:uid="{00000000-0005-0000-0000-00007D580000}"/>
    <cellStyle name="Normal 44 14 4" xfId="13886" xr:uid="{00000000-0005-0000-0000-00007E580000}"/>
    <cellStyle name="Normal 44 14 5" xfId="19469" xr:uid="{00000000-0005-0000-0000-00007F580000}"/>
    <cellStyle name="Normal 44 14 6" xfId="25052" xr:uid="{00000000-0005-0000-0000-000080580000}"/>
    <cellStyle name="Normal 44 14 7" xfId="30635" xr:uid="{00000000-0005-0000-0000-000081580000}"/>
    <cellStyle name="Normal 44 15" xfId="2892" xr:uid="{00000000-0005-0000-0000-000082580000}"/>
    <cellStyle name="Normal 44 15 2" xfId="8490" xr:uid="{00000000-0005-0000-0000-000083580000}"/>
    <cellStyle name="Normal 44 15 3" xfId="14073" xr:uid="{00000000-0005-0000-0000-000084580000}"/>
    <cellStyle name="Normal 44 15 4" xfId="19656" xr:uid="{00000000-0005-0000-0000-000085580000}"/>
    <cellStyle name="Normal 44 15 5" xfId="25239" xr:uid="{00000000-0005-0000-0000-000086580000}"/>
    <cellStyle name="Normal 44 15 6" xfId="30822" xr:uid="{00000000-0005-0000-0000-000087580000}"/>
    <cellStyle name="Normal 44 16" xfId="5697" xr:uid="{00000000-0005-0000-0000-000088580000}"/>
    <cellStyle name="Normal 44 17" xfId="11280" xr:uid="{00000000-0005-0000-0000-000089580000}"/>
    <cellStyle name="Normal 44 18" xfId="16863" xr:uid="{00000000-0005-0000-0000-00008A580000}"/>
    <cellStyle name="Normal 44 19" xfId="22446" xr:uid="{00000000-0005-0000-0000-00008B580000}"/>
    <cellStyle name="Normal 44 2" xfId="282" xr:uid="{00000000-0005-0000-0000-00008C580000}"/>
    <cellStyle name="Normal 44 2 2" xfId="1023" xr:uid="{00000000-0005-0000-0000-00008D580000}"/>
    <cellStyle name="Normal 44 2 2 2" xfId="3821" xr:uid="{00000000-0005-0000-0000-00008E580000}"/>
    <cellStyle name="Normal 44 2 2 2 2" xfId="9413" xr:uid="{00000000-0005-0000-0000-00008F580000}"/>
    <cellStyle name="Normal 44 2 2 2 3" xfId="14996" xr:uid="{00000000-0005-0000-0000-000090580000}"/>
    <cellStyle name="Normal 44 2 2 2 4" xfId="20579" xr:uid="{00000000-0005-0000-0000-000091580000}"/>
    <cellStyle name="Normal 44 2 2 2 5" xfId="26162" xr:uid="{00000000-0005-0000-0000-000092580000}"/>
    <cellStyle name="Normal 44 2 2 2 6" xfId="31745" xr:uid="{00000000-0005-0000-0000-000093580000}"/>
    <cellStyle name="Normal 44 2 2 3" xfId="6623" xr:uid="{00000000-0005-0000-0000-000094580000}"/>
    <cellStyle name="Normal 44 2 2 4" xfId="12206" xr:uid="{00000000-0005-0000-0000-000095580000}"/>
    <cellStyle name="Normal 44 2 2 5" xfId="17789" xr:uid="{00000000-0005-0000-0000-000096580000}"/>
    <cellStyle name="Normal 44 2 2 6" xfId="23372" xr:uid="{00000000-0005-0000-0000-000097580000}"/>
    <cellStyle name="Normal 44 2 2 7" xfId="28955" xr:uid="{00000000-0005-0000-0000-000098580000}"/>
    <cellStyle name="Normal 44 2 3" xfId="3080" xr:uid="{00000000-0005-0000-0000-000099580000}"/>
    <cellStyle name="Normal 44 2 3 2" xfId="8674" xr:uid="{00000000-0005-0000-0000-00009A580000}"/>
    <cellStyle name="Normal 44 2 3 3" xfId="14257" xr:uid="{00000000-0005-0000-0000-00009B580000}"/>
    <cellStyle name="Normal 44 2 3 4" xfId="19840" xr:uid="{00000000-0005-0000-0000-00009C580000}"/>
    <cellStyle name="Normal 44 2 3 5" xfId="25423" xr:uid="{00000000-0005-0000-0000-00009D580000}"/>
    <cellStyle name="Normal 44 2 3 6" xfId="31006" xr:uid="{00000000-0005-0000-0000-00009E580000}"/>
    <cellStyle name="Normal 44 2 4" xfId="5884" xr:uid="{00000000-0005-0000-0000-00009F580000}"/>
    <cellStyle name="Normal 44 2 5" xfId="11467" xr:uid="{00000000-0005-0000-0000-0000A0580000}"/>
    <cellStyle name="Normal 44 2 6" xfId="17050" xr:uid="{00000000-0005-0000-0000-0000A1580000}"/>
    <cellStyle name="Normal 44 2 7" xfId="22633" xr:uid="{00000000-0005-0000-0000-0000A2580000}"/>
    <cellStyle name="Normal 44 2 8" xfId="28216" xr:uid="{00000000-0005-0000-0000-0000A3580000}"/>
    <cellStyle name="Normal 44 20" xfId="28029" xr:uid="{00000000-0005-0000-0000-0000A4580000}"/>
    <cellStyle name="Normal 44 3" xfId="466" xr:uid="{00000000-0005-0000-0000-0000A5580000}"/>
    <cellStyle name="Normal 44 3 2" xfId="3264" xr:uid="{00000000-0005-0000-0000-0000A6580000}"/>
    <cellStyle name="Normal 44 3 2 2" xfId="8858" xr:uid="{00000000-0005-0000-0000-0000A7580000}"/>
    <cellStyle name="Normal 44 3 2 3" xfId="14441" xr:uid="{00000000-0005-0000-0000-0000A8580000}"/>
    <cellStyle name="Normal 44 3 2 4" xfId="20024" xr:uid="{00000000-0005-0000-0000-0000A9580000}"/>
    <cellStyle name="Normal 44 3 2 5" xfId="25607" xr:uid="{00000000-0005-0000-0000-0000AA580000}"/>
    <cellStyle name="Normal 44 3 2 6" xfId="31190" xr:uid="{00000000-0005-0000-0000-0000AB580000}"/>
    <cellStyle name="Normal 44 3 3" xfId="6068" xr:uid="{00000000-0005-0000-0000-0000AC580000}"/>
    <cellStyle name="Normal 44 3 4" xfId="11651" xr:uid="{00000000-0005-0000-0000-0000AD580000}"/>
    <cellStyle name="Normal 44 3 5" xfId="17234" xr:uid="{00000000-0005-0000-0000-0000AE580000}"/>
    <cellStyle name="Normal 44 3 6" xfId="22817" xr:uid="{00000000-0005-0000-0000-0000AF580000}"/>
    <cellStyle name="Normal 44 3 7" xfId="28400" xr:uid="{00000000-0005-0000-0000-0000B0580000}"/>
    <cellStyle name="Normal 44 4" xfId="653" xr:uid="{00000000-0005-0000-0000-0000B1580000}"/>
    <cellStyle name="Normal 44 4 2" xfId="3451" xr:uid="{00000000-0005-0000-0000-0000B2580000}"/>
    <cellStyle name="Normal 44 4 2 2" xfId="9043" xr:uid="{00000000-0005-0000-0000-0000B3580000}"/>
    <cellStyle name="Normal 44 4 2 3" xfId="14626" xr:uid="{00000000-0005-0000-0000-0000B4580000}"/>
    <cellStyle name="Normal 44 4 2 4" xfId="20209" xr:uid="{00000000-0005-0000-0000-0000B5580000}"/>
    <cellStyle name="Normal 44 4 2 5" xfId="25792" xr:uid="{00000000-0005-0000-0000-0000B6580000}"/>
    <cellStyle name="Normal 44 4 2 6" xfId="31375" xr:uid="{00000000-0005-0000-0000-0000B7580000}"/>
    <cellStyle name="Normal 44 4 3" xfId="6253" xr:uid="{00000000-0005-0000-0000-0000B8580000}"/>
    <cellStyle name="Normal 44 4 4" xfId="11836" xr:uid="{00000000-0005-0000-0000-0000B9580000}"/>
    <cellStyle name="Normal 44 4 5" xfId="17419" xr:uid="{00000000-0005-0000-0000-0000BA580000}"/>
    <cellStyle name="Normal 44 4 6" xfId="23002" xr:uid="{00000000-0005-0000-0000-0000BB580000}"/>
    <cellStyle name="Normal 44 4 7" xfId="28585" xr:uid="{00000000-0005-0000-0000-0000BC580000}"/>
    <cellStyle name="Normal 44 5" xfId="840" xr:uid="{00000000-0005-0000-0000-0000BD580000}"/>
    <cellStyle name="Normal 44 5 2" xfId="3638" xr:uid="{00000000-0005-0000-0000-0000BE580000}"/>
    <cellStyle name="Normal 44 5 2 2" xfId="9230" xr:uid="{00000000-0005-0000-0000-0000BF580000}"/>
    <cellStyle name="Normal 44 5 2 3" xfId="14813" xr:uid="{00000000-0005-0000-0000-0000C0580000}"/>
    <cellStyle name="Normal 44 5 2 4" xfId="20396" xr:uid="{00000000-0005-0000-0000-0000C1580000}"/>
    <cellStyle name="Normal 44 5 2 5" xfId="25979" xr:uid="{00000000-0005-0000-0000-0000C2580000}"/>
    <cellStyle name="Normal 44 5 2 6" xfId="31562" xr:uid="{00000000-0005-0000-0000-0000C3580000}"/>
    <cellStyle name="Normal 44 5 3" xfId="6440" xr:uid="{00000000-0005-0000-0000-0000C4580000}"/>
    <cellStyle name="Normal 44 5 4" xfId="12023" xr:uid="{00000000-0005-0000-0000-0000C5580000}"/>
    <cellStyle name="Normal 44 5 5" xfId="17606" xr:uid="{00000000-0005-0000-0000-0000C6580000}"/>
    <cellStyle name="Normal 44 5 6" xfId="23189" xr:uid="{00000000-0005-0000-0000-0000C7580000}"/>
    <cellStyle name="Normal 44 5 7" xfId="28772" xr:uid="{00000000-0005-0000-0000-0000C8580000}"/>
    <cellStyle name="Normal 44 6" xfId="1207" xr:uid="{00000000-0005-0000-0000-0000C9580000}"/>
    <cellStyle name="Normal 44 6 2" xfId="4005" xr:uid="{00000000-0005-0000-0000-0000CA580000}"/>
    <cellStyle name="Normal 44 6 2 2" xfId="9597" xr:uid="{00000000-0005-0000-0000-0000CB580000}"/>
    <cellStyle name="Normal 44 6 2 3" xfId="15180" xr:uid="{00000000-0005-0000-0000-0000CC580000}"/>
    <cellStyle name="Normal 44 6 2 4" xfId="20763" xr:uid="{00000000-0005-0000-0000-0000CD580000}"/>
    <cellStyle name="Normal 44 6 2 5" xfId="26346" xr:uid="{00000000-0005-0000-0000-0000CE580000}"/>
    <cellStyle name="Normal 44 6 2 6" xfId="31929" xr:uid="{00000000-0005-0000-0000-0000CF580000}"/>
    <cellStyle name="Normal 44 6 3" xfId="6807" xr:uid="{00000000-0005-0000-0000-0000D0580000}"/>
    <cellStyle name="Normal 44 6 4" xfId="12390" xr:uid="{00000000-0005-0000-0000-0000D1580000}"/>
    <cellStyle name="Normal 44 6 5" xfId="17973" xr:uid="{00000000-0005-0000-0000-0000D2580000}"/>
    <cellStyle name="Normal 44 6 6" xfId="23556" xr:uid="{00000000-0005-0000-0000-0000D3580000}"/>
    <cellStyle name="Normal 44 6 7" xfId="29139" xr:uid="{00000000-0005-0000-0000-0000D4580000}"/>
    <cellStyle name="Normal 44 7" xfId="1396" xr:uid="{00000000-0005-0000-0000-0000D5580000}"/>
    <cellStyle name="Normal 44 7 2" xfId="4192" xr:uid="{00000000-0005-0000-0000-0000D6580000}"/>
    <cellStyle name="Normal 44 7 2 2" xfId="9784" xr:uid="{00000000-0005-0000-0000-0000D7580000}"/>
    <cellStyle name="Normal 44 7 2 3" xfId="15367" xr:uid="{00000000-0005-0000-0000-0000D8580000}"/>
    <cellStyle name="Normal 44 7 2 4" xfId="20950" xr:uid="{00000000-0005-0000-0000-0000D9580000}"/>
    <cellStyle name="Normal 44 7 2 5" xfId="26533" xr:uid="{00000000-0005-0000-0000-0000DA580000}"/>
    <cellStyle name="Normal 44 7 2 6" xfId="32116" xr:uid="{00000000-0005-0000-0000-0000DB580000}"/>
    <cellStyle name="Normal 44 7 3" xfId="6994" xr:uid="{00000000-0005-0000-0000-0000DC580000}"/>
    <cellStyle name="Normal 44 7 4" xfId="12577" xr:uid="{00000000-0005-0000-0000-0000DD580000}"/>
    <cellStyle name="Normal 44 7 5" xfId="18160" xr:uid="{00000000-0005-0000-0000-0000DE580000}"/>
    <cellStyle name="Normal 44 7 6" xfId="23743" xr:uid="{00000000-0005-0000-0000-0000DF580000}"/>
    <cellStyle name="Normal 44 7 7" xfId="29326" xr:uid="{00000000-0005-0000-0000-0000E0580000}"/>
    <cellStyle name="Normal 44 8" xfId="1583" xr:uid="{00000000-0005-0000-0000-0000E1580000}"/>
    <cellStyle name="Normal 44 8 2" xfId="4379" xr:uid="{00000000-0005-0000-0000-0000E2580000}"/>
    <cellStyle name="Normal 44 8 2 2" xfId="9971" xr:uid="{00000000-0005-0000-0000-0000E3580000}"/>
    <cellStyle name="Normal 44 8 2 3" xfId="15554" xr:uid="{00000000-0005-0000-0000-0000E4580000}"/>
    <cellStyle name="Normal 44 8 2 4" xfId="21137" xr:uid="{00000000-0005-0000-0000-0000E5580000}"/>
    <cellStyle name="Normal 44 8 2 5" xfId="26720" xr:uid="{00000000-0005-0000-0000-0000E6580000}"/>
    <cellStyle name="Normal 44 8 2 6" xfId="32303" xr:uid="{00000000-0005-0000-0000-0000E7580000}"/>
    <cellStyle name="Normal 44 8 3" xfId="7181" xr:uid="{00000000-0005-0000-0000-0000E8580000}"/>
    <cellStyle name="Normal 44 8 4" xfId="12764" xr:uid="{00000000-0005-0000-0000-0000E9580000}"/>
    <cellStyle name="Normal 44 8 5" xfId="18347" xr:uid="{00000000-0005-0000-0000-0000EA580000}"/>
    <cellStyle name="Normal 44 8 6" xfId="23930" xr:uid="{00000000-0005-0000-0000-0000EB580000}"/>
    <cellStyle name="Normal 44 8 7" xfId="29513" xr:uid="{00000000-0005-0000-0000-0000EC580000}"/>
    <cellStyle name="Normal 44 9" xfId="1770" xr:uid="{00000000-0005-0000-0000-0000ED580000}"/>
    <cellStyle name="Normal 44 9 2" xfId="4566" xr:uid="{00000000-0005-0000-0000-0000EE580000}"/>
    <cellStyle name="Normal 44 9 2 2" xfId="10158" xr:uid="{00000000-0005-0000-0000-0000EF580000}"/>
    <cellStyle name="Normal 44 9 2 3" xfId="15741" xr:uid="{00000000-0005-0000-0000-0000F0580000}"/>
    <cellStyle name="Normal 44 9 2 4" xfId="21324" xr:uid="{00000000-0005-0000-0000-0000F1580000}"/>
    <cellStyle name="Normal 44 9 2 5" xfId="26907" xr:uid="{00000000-0005-0000-0000-0000F2580000}"/>
    <cellStyle name="Normal 44 9 2 6" xfId="32490" xr:uid="{00000000-0005-0000-0000-0000F3580000}"/>
    <cellStyle name="Normal 44 9 3" xfId="7368" xr:uid="{00000000-0005-0000-0000-0000F4580000}"/>
    <cellStyle name="Normal 44 9 4" xfId="12951" xr:uid="{00000000-0005-0000-0000-0000F5580000}"/>
    <cellStyle name="Normal 44 9 5" xfId="18534" xr:uid="{00000000-0005-0000-0000-0000F6580000}"/>
    <cellStyle name="Normal 44 9 6" xfId="24117" xr:uid="{00000000-0005-0000-0000-0000F7580000}"/>
    <cellStyle name="Normal 44 9 7" xfId="29700" xr:uid="{00000000-0005-0000-0000-0000F8580000}"/>
    <cellStyle name="Normal 45" xfId="50" xr:uid="{00000000-0005-0000-0000-0000F9580000}"/>
    <cellStyle name="Normal 45 10" xfId="1959" xr:uid="{00000000-0005-0000-0000-0000FA580000}"/>
    <cellStyle name="Normal 45 10 2" xfId="4755" xr:uid="{00000000-0005-0000-0000-0000FB580000}"/>
    <cellStyle name="Normal 45 10 2 2" xfId="10347" xr:uid="{00000000-0005-0000-0000-0000FC580000}"/>
    <cellStyle name="Normal 45 10 2 3" xfId="15930" xr:uid="{00000000-0005-0000-0000-0000FD580000}"/>
    <cellStyle name="Normal 45 10 2 4" xfId="21513" xr:uid="{00000000-0005-0000-0000-0000FE580000}"/>
    <cellStyle name="Normal 45 10 2 5" xfId="27096" xr:uid="{00000000-0005-0000-0000-0000FF580000}"/>
    <cellStyle name="Normal 45 10 2 6" xfId="32679" xr:uid="{00000000-0005-0000-0000-000000590000}"/>
    <cellStyle name="Normal 45 10 3" xfId="7557" xr:uid="{00000000-0005-0000-0000-000001590000}"/>
    <cellStyle name="Normal 45 10 4" xfId="13140" xr:uid="{00000000-0005-0000-0000-000002590000}"/>
    <cellStyle name="Normal 45 10 5" xfId="18723" xr:uid="{00000000-0005-0000-0000-000003590000}"/>
    <cellStyle name="Normal 45 10 6" xfId="24306" xr:uid="{00000000-0005-0000-0000-000004590000}"/>
    <cellStyle name="Normal 45 10 7" xfId="29889" xr:uid="{00000000-0005-0000-0000-000005590000}"/>
    <cellStyle name="Normal 45 11" xfId="2146" xr:uid="{00000000-0005-0000-0000-000006590000}"/>
    <cellStyle name="Normal 45 11 2" xfId="4942" xr:uid="{00000000-0005-0000-0000-000007590000}"/>
    <cellStyle name="Normal 45 11 2 2" xfId="10534" xr:uid="{00000000-0005-0000-0000-000008590000}"/>
    <cellStyle name="Normal 45 11 2 3" xfId="16117" xr:uid="{00000000-0005-0000-0000-000009590000}"/>
    <cellStyle name="Normal 45 11 2 4" xfId="21700" xr:uid="{00000000-0005-0000-0000-00000A590000}"/>
    <cellStyle name="Normal 45 11 2 5" xfId="27283" xr:uid="{00000000-0005-0000-0000-00000B590000}"/>
    <cellStyle name="Normal 45 11 2 6" xfId="32866" xr:uid="{00000000-0005-0000-0000-00000C590000}"/>
    <cellStyle name="Normal 45 11 3" xfId="7744" xr:uid="{00000000-0005-0000-0000-00000D590000}"/>
    <cellStyle name="Normal 45 11 4" xfId="13327" xr:uid="{00000000-0005-0000-0000-00000E590000}"/>
    <cellStyle name="Normal 45 11 5" xfId="18910" xr:uid="{00000000-0005-0000-0000-00000F590000}"/>
    <cellStyle name="Normal 45 11 6" xfId="24493" xr:uid="{00000000-0005-0000-0000-000010590000}"/>
    <cellStyle name="Normal 45 11 7" xfId="30076" xr:uid="{00000000-0005-0000-0000-000011590000}"/>
    <cellStyle name="Normal 45 12" xfId="2333" xr:uid="{00000000-0005-0000-0000-000012590000}"/>
    <cellStyle name="Normal 45 12 2" xfId="5129" xr:uid="{00000000-0005-0000-0000-000013590000}"/>
    <cellStyle name="Normal 45 12 2 2" xfId="10721" xr:uid="{00000000-0005-0000-0000-000014590000}"/>
    <cellStyle name="Normal 45 12 2 3" xfId="16304" xr:uid="{00000000-0005-0000-0000-000015590000}"/>
    <cellStyle name="Normal 45 12 2 4" xfId="21887" xr:uid="{00000000-0005-0000-0000-000016590000}"/>
    <cellStyle name="Normal 45 12 2 5" xfId="27470" xr:uid="{00000000-0005-0000-0000-000017590000}"/>
    <cellStyle name="Normal 45 12 2 6" xfId="33053" xr:uid="{00000000-0005-0000-0000-000018590000}"/>
    <cellStyle name="Normal 45 12 3" xfId="7931" xr:uid="{00000000-0005-0000-0000-000019590000}"/>
    <cellStyle name="Normal 45 12 4" xfId="13514" xr:uid="{00000000-0005-0000-0000-00001A590000}"/>
    <cellStyle name="Normal 45 12 5" xfId="19097" xr:uid="{00000000-0005-0000-0000-00001B590000}"/>
    <cellStyle name="Normal 45 12 6" xfId="24680" xr:uid="{00000000-0005-0000-0000-00001C590000}"/>
    <cellStyle name="Normal 45 12 7" xfId="30263" xr:uid="{00000000-0005-0000-0000-00001D590000}"/>
    <cellStyle name="Normal 45 13" xfId="2520" xr:uid="{00000000-0005-0000-0000-00001E590000}"/>
    <cellStyle name="Normal 45 13 2" xfId="5316" xr:uid="{00000000-0005-0000-0000-00001F590000}"/>
    <cellStyle name="Normal 45 13 2 2" xfId="10908" xr:uid="{00000000-0005-0000-0000-000020590000}"/>
    <cellStyle name="Normal 45 13 2 3" xfId="16491" xr:uid="{00000000-0005-0000-0000-000021590000}"/>
    <cellStyle name="Normal 45 13 2 4" xfId="22074" xr:uid="{00000000-0005-0000-0000-000022590000}"/>
    <cellStyle name="Normal 45 13 2 5" xfId="27657" xr:uid="{00000000-0005-0000-0000-000023590000}"/>
    <cellStyle name="Normal 45 13 2 6" xfId="33240" xr:uid="{00000000-0005-0000-0000-000024590000}"/>
    <cellStyle name="Normal 45 13 3" xfId="8118" xr:uid="{00000000-0005-0000-0000-000025590000}"/>
    <cellStyle name="Normal 45 13 4" xfId="13701" xr:uid="{00000000-0005-0000-0000-000026590000}"/>
    <cellStyle name="Normal 45 13 5" xfId="19284" xr:uid="{00000000-0005-0000-0000-000027590000}"/>
    <cellStyle name="Normal 45 13 6" xfId="24867" xr:uid="{00000000-0005-0000-0000-000028590000}"/>
    <cellStyle name="Normal 45 13 7" xfId="30450" xr:uid="{00000000-0005-0000-0000-000029590000}"/>
    <cellStyle name="Normal 45 14" xfId="2707" xr:uid="{00000000-0005-0000-0000-00002A590000}"/>
    <cellStyle name="Normal 45 14 2" xfId="5503" xr:uid="{00000000-0005-0000-0000-00002B590000}"/>
    <cellStyle name="Normal 45 14 2 2" xfId="11095" xr:uid="{00000000-0005-0000-0000-00002C590000}"/>
    <cellStyle name="Normal 45 14 2 3" xfId="16678" xr:uid="{00000000-0005-0000-0000-00002D590000}"/>
    <cellStyle name="Normal 45 14 2 4" xfId="22261" xr:uid="{00000000-0005-0000-0000-00002E590000}"/>
    <cellStyle name="Normal 45 14 2 5" xfId="27844" xr:uid="{00000000-0005-0000-0000-00002F590000}"/>
    <cellStyle name="Normal 45 14 2 6" xfId="33427" xr:uid="{00000000-0005-0000-0000-000030590000}"/>
    <cellStyle name="Normal 45 14 3" xfId="8305" xr:uid="{00000000-0005-0000-0000-000031590000}"/>
    <cellStyle name="Normal 45 14 4" xfId="13888" xr:uid="{00000000-0005-0000-0000-000032590000}"/>
    <cellStyle name="Normal 45 14 5" xfId="19471" xr:uid="{00000000-0005-0000-0000-000033590000}"/>
    <cellStyle name="Normal 45 14 6" xfId="25054" xr:uid="{00000000-0005-0000-0000-000034590000}"/>
    <cellStyle name="Normal 45 14 7" xfId="30637" xr:uid="{00000000-0005-0000-0000-000035590000}"/>
    <cellStyle name="Normal 45 15" xfId="2894" xr:uid="{00000000-0005-0000-0000-000036590000}"/>
    <cellStyle name="Normal 45 15 2" xfId="8492" xr:uid="{00000000-0005-0000-0000-000037590000}"/>
    <cellStyle name="Normal 45 15 3" xfId="14075" xr:uid="{00000000-0005-0000-0000-000038590000}"/>
    <cellStyle name="Normal 45 15 4" xfId="19658" xr:uid="{00000000-0005-0000-0000-000039590000}"/>
    <cellStyle name="Normal 45 15 5" xfId="25241" xr:uid="{00000000-0005-0000-0000-00003A590000}"/>
    <cellStyle name="Normal 45 15 6" xfId="30824" xr:uid="{00000000-0005-0000-0000-00003B590000}"/>
    <cellStyle name="Normal 45 16" xfId="5699" xr:uid="{00000000-0005-0000-0000-00003C590000}"/>
    <cellStyle name="Normal 45 17" xfId="11282" xr:uid="{00000000-0005-0000-0000-00003D590000}"/>
    <cellStyle name="Normal 45 18" xfId="16865" xr:uid="{00000000-0005-0000-0000-00003E590000}"/>
    <cellStyle name="Normal 45 19" xfId="22448" xr:uid="{00000000-0005-0000-0000-00003F590000}"/>
    <cellStyle name="Normal 45 2" xfId="284" xr:uid="{00000000-0005-0000-0000-000040590000}"/>
    <cellStyle name="Normal 45 2 2" xfId="1025" xr:uid="{00000000-0005-0000-0000-000041590000}"/>
    <cellStyle name="Normal 45 2 2 2" xfId="3823" xr:uid="{00000000-0005-0000-0000-000042590000}"/>
    <cellStyle name="Normal 45 2 2 2 2" xfId="9415" xr:uid="{00000000-0005-0000-0000-000043590000}"/>
    <cellStyle name="Normal 45 2 2 2 3" xfId="14998" xr:uid="{00000000-0005-0000-0000-000044590000}"/>
    <cellStyle name="Normal 45 2 2 2 4" xfId="20581" xr:uid="{00000000-0005-0000-0000-000045590000}"/>
    <cellStyle name="Normal 45 2 2 2 5" xfId="26164" xr:uid="{00000000-0005-0000-0000-000046590000}"/>
    <cellStyle name="Normal 45 2 2 2 6" xfId="31747" xr:uid="{00000000-0005-0000-0000-000047590000}"/>
    <cellStyle name="Normal 45 2 2 3" xfId="6625" xr:uid="{00000000-0005-0000-0000-000048590000}"/>
    <cellStyle name="Normal 45 2 2 4" xfId="12208" xr:uid="{00000000-0005-0000-0000-000049590000}"/>
    <cellStyle name="Normal 45 2 2 5" xfId="17791" xr:uid="{00000000-0005-0000-0000-00004A590000}"/>
    <cellStyle name="Normal 45 2 2 6" xfId="23374" xr:uid="{00000000-0005-0000-0000-00004B590000}"/>
    <cellStyle name="Normal 45 2 2 7" xfId="28957" xr:uid="{00000000-0005-0000-0000-00004C590000}"/>
    <cellStyle name="Normal 45 2 3" xfId="3082" xr:uid="{00000000-0005-0000-0000-00004D590000}"/>
    <cellStyle name="Normal 45 2 3 2" xfId="8676" xr:uid="{00000000-0005-0000-0000-00004E590000}"/>
    <cellStyle name="Normal 45 2 3 3" xfId="14259" xr:uid="{00000000-0005-0000-0000-00004F590000}"/>
    <cellStyle name="Normal 45 2 3 4" xfId="19842" xr:uid="{00000000-0005-0000-0000-000050590000}"/>
    <cellStyle name="Normal 45 2 3 5" xfId="25425" xr:uid="{00000000-0005-0000-0000-000051590000}"/>
    <cellStyle name="Normal 45 2 3 6" xfId="31008" xr:uid="{00000000-0005-0000-0000-000052590000}"/>
    <cellStyle name="Normal 45 2 4" xfId="5886" xr:uid="{00000000-0005-0000-0000-000053590000}"/>
    <cellStyle name="Normal 45 2 5" xfId="11469" xr:uid="{00000000-0005-0000-0000-000054590000}"/>
    <cellStyle name="Normal 45 2 6" xfId="17052" xr:uid="{00000000-0005-0000-0000-000055590000}"/>
    <cellStyle name="Normal 45 2 7" xfId="22635" xr:uid="{00000000-0005-0000-0000-000056590000}"/>
    <cellStyle name="Normal 45 2 8" xfId="28218" xr:uid="{00000000-0005-0000-0000-000057590000}"/>
    <cellStyle name="Normal 45 20" xfId="28031" xr:uid="{00000000-0005-0000-0000-000058590000}"/>
    <cellStyle name="Normal 45 3" xfId="468" xr:uid="{00000000-0005-0000-0000-000059590000}"/>
    <cellStyle name="Normal 45 3 2" xfId="3266" xr:uid="{00000000-0005-0000-0000-00005A590000}"/>
    <cellStyle name="Normal 45 3 2 2" xfId="8860" xr:uid="{00000000-0005-0000-0000-00005B590000}"/>
    <cellStyle name="Normal 45 3 2 3" xfId="14443" xr:uid="{00000000-0005-0000-0000-00005C590000}"/>
    <cellStyle name="Normal 45 3 2 4" xfId="20026" xr:uid="{00000000-0005-0000-0000-00005D590000}"/>
    <cellStyle name="Normal 45 3 2 5" xfId="25609" xr:uid="{00000000-0005-0000-0000-00005E590000}"/>
    <cellStyle name="Normal 45 3 2 6" xfId="31192" xr:uid="{00000000-0005-0000-0000-00005F590000}"/>
    <cellStyle name="Normal 45 3 3" xfId="6070" xr:uid="{00000000-0005-0000-0000-000060590000}"/>
    <cellStyle name="Normal 45 3 4" xfId="11653" xr:uid="{00000000-0005-0000-0000-000061590000}"/>
    <cellStyle name="Normal 45 3 5" xfId="17236" xr:uid="{00000000-0005-0000-0000-000062590000}"/>
    <cellStyle name="Normal 45 3 6" xfId="22819" xr:uid="{00000000-0005-0000-0000-000063590000}"/>
    <cellStyle name="Normal 45 3 7" xfId="28402" xr:uid="{00000000-0005-0000-0000-000064590000}"/>
    <cellStyle name="Normal 45 4" xfId="655" xr:uid="{00000000-0005-0000-0000-000065590000}"/>
    <cellStyle name="Normal 45 4 2" xfId="3453" xr:uid="{00000000-0005-0000-0000-000066590000}"/>
    <cellStyle name="Normal 45 4 2 2" xfId="9045" xr:uid="{00000000-0005-0000-0000-000067590000}"/>
    <cellStyle name="Normal 45 4 2 3" xfId="14628" xr:uid="{00000000-0005-0000-0000-000068590000}"/>
    <cellStyle name="Normal 45 4 2 4" xfId="20211" xr:uid="{00000000-0005-0000-0000-000069590000}"/>
    <cellStyle name="Normal 45 4 2 5" xfId="25794" xr:uid="{00000000-0005-0000-0000-00006A590000}"/>
    <cellStyle name="Normal 45 4 2 6" xfId="31377" xr:uid="{00000000-0005-0000-0000-00006B590000}"/>
    <cellStyle name="Normal 45 4 3" xfId="6255" xr:uid="{00000000-0005-0000-0000-00006C590000}"/>
    <cellStyle name="Normal 45 4 4" xfId="11838" xr:uid="{00000000-0005-0000-0000-00006D590000}"/>
    <cellStyle name="Normal 45 4 5" xfId="17421" xr:uid="{00000000-0005-0000-0000-00006E590000}"/>
    <cellStyle name="Normal 45 4 6" xfId="23004" xr:uid="{00000000-0005-0000-0000-00006F590000}"/>
    <cellStyle name="Normal 45 4 7" xfId="28587" xr:uid="{00000000-0005-0000-0000-000070590000}"/>
    <cellStyle name="Normal 45 5" xfId="842" xr:uid="{00000000-0005-0000-0000-000071590000}"/>
    <cellStyle name="Normal 45 5 2" xfId="3640" xr:uid="{00000000-0005-0000-0000-000072590000}"/>
    <cellStyle name="Normal 45 5 2 2" xfId="9232" xr:uid="{00000000-0005-0000-0000-000073590000}"/>
    <cellStyle name="Normal 45 5 2 3" xfId="14815" xr:uid="{00000000-0005-0000-0000-000074590000}"/>
    <cellStyle name="Normal 45 5 2 4" xfId="20398" xr:uid="{00000000-0005-0000-0000-000075590000}"/>
    <cellStyle name="Normal 45 5 2 5" xfId="25981" xr:uid="{00000000-0005-0000-0000-000076590000}"/>
    <cellStyle name="Normal 45 5 2 6" xfId="31564" xr:uid="{00000000-0005-0000-0000-000077590000}"/>
    <cellStyle name="Normal 45 5 3" xfId="6442" xr:uid="{00000000-0005-0000-0000-000078590000}"/>
    <cellStyle name="Normal 45 5 4" xfId="12025" xr:uid="{00000000-0005-0000-0000-000079590000}"/>
    <cellStyle name="Normal 45 5 5" xfId="17608" xr:uid="{00000000-0005-0000-0000-00007A590000}"/>
    <cellStyle name="Normal 45 5 6" xfId="23191" xr:uid="{00000000-0005-0000-0000-00007B590000}"/>
    <cellStyle name="Normal 45 5 7" xfId="28774" xr:uid="{00000000-0005-0000-0000-00007C590000}"/>
    <cellStyle name="Normal 45 6" xfId="1209" xr:uid="{00000000-0005-0000-0000-00007D590000}"/>
    <cellStyle name="Normal 45 6 2" xfId="4007" xr:uid="{00000000-0005-0000-0000-00007E590000}"/>
    <cellStyle name="Normal 45 6 2 2" xfId="9599" xr:uid="{00000000-0005-0000-0000-00007F590000}"/>
    <cellStyle name="Normal 45 6 2 3" xfId="15182" xr:uid="{00000000-0005-0000-0000-000080590000}"/>
    <cellStyle name="Normal 45 6 2 4" xfId="20765" xr:uid="{00000000-0005-0000-0000-000081590000}"/>
    <cellStyle name="Normal 45 6 2 5" xfId="26348" xr:uid="{00000000-0005-0000-0000-000082590000}"/>
    <cellStyle name="Normal 45 6 2 6" xfId="31931" xr:uid="{00000000-0005-0000-0000-000083590000}"/>
    <cellStyle name="Normal 45 6 3" xfId="6809" xr:uid="{00000000-0005-0000-0000-000084590000}"/>
    <cellStyle name="Normal 45 6 4" xfId="12392" xr:uid="{00000000-0005-0000-0000-000085590000}"/>
    <cellStyle name="Normal 45 6 5" xfId="17975" xr:uid="{00000000-0005-0000-0000-000086590000}"/>
    <cellStyle name="Normal 45 6 6" xfId="23558" xr:uid="{00000000-0005-0000-0000-000087590000}"/>
    <cellStyle name="Normal 45 6 7" xfId="29141" xr:uid="{00000000-0005-0000-0000-000088590000}"/>
    <cellStyle name="Normal 45 7" xfId="1398" xr:uid="{00000000-0005-0000-0000-000089590000}"/>
    <cellStyle name="Normal 45 7 2" xfId="4194" xr:uid="{00000000-0005-0000-0000-00008A590000}"/>
    <cellStyle name="Normal 45 7 2 2" xfId="9786" xr:uid="{00000000-0005-0000-0000-00008B590000}"/>
    <cellStyle name="Normal 45 7 2 3" xfId="15369" xr:uid="{00000000-0005-0000-0000-00008C590000}"/>
    <cellStyle name="Normal 45 7 2 4" xfId="20952" xr:uid="{00000000-0005-0000-0000-00008D590000}"/>
    <cellStyle name="Normal 45 7 2 5" xfId="26535" xr:uid="{00000000-0005-0000-0000-00008E590000}"/>
    <cellStyle name="Normal 45 7 2 6" xfId="32118" xr:uid="{00000000-0005-0000-0000-00008F590000}"/>
    <cellStyle name="Normal 45 7 3" xfId="6996" xr:uid="{00000000-0005-0000-0000-000090590000}"/>
    <cellStyle name="Normal 45 7 4" xfId="12579" xr:uid="{00000000-0005-0000-0000-000091590000}"/>
    <cellStyle name="Normal 45 7 5" xfId="18162" xr:uid="{00000000-0005-0000-0000-000092590000}"/>
    <cellStyle name="Normal 45 7 6" xfId="23745" xr:uid="{00000000-0005-0000-0000-000093590000}"/>
    <cellStyle name="Normal 45 7 7" xfId="29328" xr:uid="{00000000-0005-0000-0000-000094590000}"/>
    <cellStyle name="Normal 45 8" xfId="1585" xr:uid="{00000000-0005-0000-0000-000095590000}"/>
    <cellStyle name="Normal 45 8 2" xfId="4381" xr:uid="{00000000-0005-0000-0000-000096590000}"/>
    <cellStyle name="Normal 45 8 2 2" xfId="9973" xr:uid="{00000000-0005-0000-0000-000097590000}"/>
    <cellStyle name="Normal 45 8 2 3" xfId="15556" xr:uid="{00000000-0005-0000-0000-000098590000}"/>
    <cellStyle name="Normal 45 8 2 4" xfId="21139" xr:uid="{00000000-0005-0000-0000-000099590000}"/>
    <cellStyle name="Normal 45 8 2 5" xfId="26722" xr:uid="{00000000-0005-0000-0000-00009A590000}"/>
    <cellStyle name="Normal 45 8 2 6" xfId="32305" xr:uid="{00000000-0005-0000-0000-00009B590000}"/>
    <cellStyle name="Normal 45 8 3" xfId="7183" xr:uid="{00000000-0005-0000-0000-00009C590000}"/>
    <cellStyle name="Normal 45 8 4" xfId="12766" xr:uid="{00000000-0005-0000-0000-00009D590000}"/>
    <cellStyle name="Normal 45 8 5" xfId="18349" xr:uid="{00000000-0005-0000-0000-00009E590000}"/>
    <cellStyle name="Normal 45 8 6" xfId="23932" xr:uid="{00000000-0005-0000-0000-00009F590000}"/>
    <cellStyle name="Normal 45 8 7" xfId="29515" xr:uid="{00000000-0005-0000-0000-0000A0590000}"/>
    <cellStyle name="Normal 45 9" xfId="1772" xr:uid="{00000000-0005-0000-0000-0000A1590000}"/>
    <cellStyle name="Normal 45 9 2" xfId="4568" xr:uid="{00000000-0005-0000-0000-0000A2590000}"/>
    <cellStyle name="Normal 45 9 2 2" xfId="10160" xr:uid="{00000000-0005-0000-0000-0000A3590000}"/>
    <cellStyle name="Normal 45 9 2 3" xfId="15743" xr:uid="{00000000-0005-0000-0000-0000A4590000}"/>
    <cellStyle name="Normal 45 9 2 4" xfId="21326" xr:uid="{00000000-0005-0000-0000-0000A5590000}"/>
    <cellStyle name="Normal 45 9 2 5" xfId="26909" xr:uid="{00000000-0005-0000-0000-0000A6590000}"/>
    <cellStyle name="Normal 45 9 2 6" xfId="32492" xr:uid="{00000000-0005-0000-0000-0000A7590000}"/>
    <cellStyle name="Normal 45 9 3" xfId="7370" xr:uid="{00000000-0005-0000-0000-0000A8590000}"/>
    <cellStyle name="Normal 45 9 4" xfId="12953" xr:uid="{00000000-0005-0000-0000-0000A9590000}"/>
    <cellStyle name="Normal 45 9 5" xfId="18536" xr:uid="{00000000-0005-0000-0000-0000AA590000}"/>
    <cellStyle name="Normal 45 9 6" xfId="24119" xr:uid="{00000000-0005-0000-0000-0000AB590000}"/>
    <cellStyle name="Normal 45 9 7" xfId="29702" xr:uid="{00000000-0005-0000-0000-0000AC590000}"/>
    <cellStyle name="Normal 46" xfId="57" xr:uid="{00000000-0005-0000-0000-0000AD590000}"/>
    <cellStyle name="Normal 46 10" xfId="1966" xr:uid="{00000000-0005-0000-0000-0000AE590000}"/>
    <cellStyle name="Normal 46 10 2" xfId="4762" xr:uid="{00000000-0005-0000-0000-0000AF590000}"/>
    <cellStyle name="Normal 46 10 2 2" xfId="10354" xr:uid="{00000000-0005-0000-0000-0000B0590000}"/>
    <cellStyle name="Normal 46 10 2 3" xfId="15937" xr:uid="{00000000-0005-0000-0000-0000B1590000}"/>
    <cellStyle name="Normal 46 10 2 4" xfId="21520" xr:uid="{00000000-0005-0000-0000-0000B2590000}"/>
    <cellStyle name="Normal 46 10 2 5" xfId="27103" xr:uid="{00000000-0005-0000-0000-0000B3590000}"/>
    <cellStyle name="Normal 46 10 2 6" xfId="32686" xr:uid="{00000000-0005-0000-0000-0000B4590000}"/>
    <cellStyle name="Normal 46 10 3" xfId="7564" xr:uid="{00000000-0005-0000-0000-0000B5590000}"/>
    <cellStyle name="Normal 46 10 4" xfId="13147" xr:uid="{00000000-0005-0000-0000-0000B6590000}"/>
    <cellStyle name="Normal 46 10 5" xfId="18730" xr:uid="{00000000-0005-0000-0000-0000B7590000}"/>
    <cellStyle name="Normal 46 10 6" xfId="24313" xr:uid="{00000000-0005-0000-0000-0000B8590000}"/>
    <cellStyle name="Normal 46 10 7" xfId="29896" xr:uid="{00000000-0005-0000-0000-0000B9590000}"/>
    <cellStyle name="Normal 46 11" xfId="2153" xr:uid="{00000000-0005-0000-0000-0000BA590000}"/>
    <cellStyle name="Normal 46 11 2" xfId="4949" xr:uid="{00000000-0005-0000-0000-0000BB590000}"/>
    <cellStyle name="Normal 46 11 2 2" xfId="10541" xr:uid="{00000000-0005-0000-0000-0000BC590000}"/>
    <cellStyle name="Normal 46 11 2 3" xfId="16124" xr:uid="{00000000-0005-0000-0000-0000BD590000}"/>
    <cellStyle name="Normal 46 11 2 4" xfId="21707" xr:uid="{00000000-0005-0000-0000-0000BE590000}"/>
    <cellStyle name="Normal 46 11 2 5" xfId="27290" xr:uid="{00000000-0005-0000-0000-0000BF590000}"/>
    <cellStyle name="Normal 46 11 2 6" xfId="32873" xr:uid="{00000000-0005-0000-0000-0000C0590000}"/>
    <cellStyle name="Normal 46 11 3" xfId="7751" xr:uid="{00000000-0005-0000-0000-0000C1590000}"/>
    <cellStyle name="Normal 46 11 4" xfId="13334" xr:uid="{00000000-0005-0000-0000-0000C2590000}"/>
    <cellStyle name="Normal 46 11 5" xfId="18917" xr:uid="{00000000-0005-0000-0000-0000C3590000}"/>
    <cellStyle name="Normal 46 11 6" xfId="24500" xr:uid="{00000000-0005-0000-0000-0000C4590000}"/>
    <cellStyle name="Normal 46 11 7" xfId="30083" xr:uid="{00000000-0005-0000-0000-0000C5590000}"/>
    <cellStyle name="Normal 46 12" xfId="2340" xr:uid="{00000000-0005-0000-0000-0000C6590000}"/>
    <cellStyle name="Normal 46 12 2" xfId="5136" xr:uid="{00000000-0005-0000-0000-0000C7590000}"/>
    <cellStyle name="Normal 46 12 2 2" xfId="10728" xr:uid="{00000000-0005-0000-0000-0000C8590000}"/>
    <cellStyle name="Normal 46 12 2 3" xfId="16311" xr:uid="{00000000-0005-0000-0000-0000C9590000}"/>
    <cellStyle name="Normal 46 12 2 4" xfId="21894" xr:uid="{00000000-0005-0000-0000-0000CA590000}"/>
    <cellStyle name="Normal 46 12 2 5" xfId="27477" xr:uid="{00000000-0005-0000-0000-0000CB590000}"/>
    <cellStyle name="Normal 46 12 2 6" xfId="33060" xr:uid="{00000000-0005-0000-0000-0000CC590000}"/>
    <cellStyle name="Normal 46 12 3" xfId="7938" xr:uid="{00000000-0005-0000-0000-0000CD590000}"/>
    <cellStyle name="Normal 46 12 4" xfId="13521" xr:uid="{00000000-0005-0000-0000-0000CE590000}"/>
    <cellStyle name="Normal 46 12 5" xfId="19104" xr:uid="{00000000-0005-0000-0000-0000CF590000}"/>
    <cellStyle name="Normal 46 12 6" xfId="24687" xr:uid="{00000000-0005-0000-0000-0000D0590000}"/>
    <cellStyle name="Normal 46 12 7" xfId="30270" xr:uid="{00000000-0005-0000-0000-0000D1590000}"/>
    <cellStyle name="Normal 46 13" xfId="2527" xr:uid="{00000000-0005-0000-0000-0000D2590000}"/>
    <cellStyle name="Normal 46 13 2" xfId="5323" xr:uid="{00000000-0005-0000-0000-0000D3590000}"/>
    <cellStyle name="Normal 46 13 2 2" xfId="10915" xr:uid="{00000000-0005-0000-0000-0000D4590000}"/>
    <cellStyle name="Normal 46 13 2 3" xfId="16498" xr:uid="{00000000-0005-0000-0000-0000D5590000}"/>
    <cellStyle name="Normal 46 13 2 4" xfId="22081" xr:uid="{00000000-0005-0000-0000-0000D6590000}"/>
    <cellStyle name="Normal 46 13 2 5" xfId="27664" xr:uid="{00000000-0005-0000-0000-0000D7590000}"/>
    <cellStyle name="Normal 46 13 2 6" xfId="33247" xr:uid="{00000000-0005-0000-0000-0000D8590000}"/>
    <cellStyle name="Normal 46 13 3" xfId="8125" xr:uid="{00000000-0005-0000-0000-0000D9590000}"/>
    <cellStyle name="Normal 46 13 4" xfId="13708" xr:uid="{00000000-0005-0000-0000-0000DA590000}"/>
    <cellStyle name="Normal 46 13 5" xfId="19291" xr:uid="{00000000-0005-0000-0000-0000DB590000}"/>
    <cellStyle name="Normal 46 13 6" xfId="24874" xr:uid="{00000000-0005-0000-0000-0000DC590000}"/>
    <cellStyle name="Normal 46 13 7" xfId="30457" xr:uid="{00000000-0005-0000-0000-0000DD590000}"/>
    <cellStyle name="Normal 46 14" xfId="2714" xr:uid="{00000000-0005-0000-0000-0000DE590000}"/>
    <cellStyle name="Normal 46 14 2" xfId="5510" xr:uid="{00000000-0005-0000-0000-0000DF590000}"/>
    <cellStyle name="Normal 46 14 2 2" xfId="11102" xr:uid="{00000000-0005-0000-0000-0000E0590000}"/>
    <cellStyle name="Normal 46 14 2 3" xfId="16685" xr:uid="{00000000-0005-0000-0000-0000E1590000}"/>
    <cellStyle name="Normal 46 14 2 4" xfId="22268" xr:uid="{00000000-0005-0000-0000-0000E2590000}"/>
    <cellStyle name="Normal 46 14 2 5" xfId="27851" xr:uid="{00000000-0005-0000-0000-0000E3590000}"/>
    <cellStyle name="Normal 46 14 2 6" xfId="33434" xr:uid="{00000000-0005-0000-0000-0000E4590000}"/>
    <cellStyle name="Normal 46 14 3" xfId="8312" xr:uid="{00000000-0005-0000-0000-0000E5590000}"/>
    <cellStyle name="Normal 46 14 4" xfId="13895" xr:uid="{00000000-0005-0000-0000-0000E6590000}"/>
    <cellStyle name="Normal 46 14 5" xfId="19478" xr:uid="{00000000-0005-0000-0000-0000E7590000}"/>
    <cellStyle name="Normal 46 14 6" xfId="25061" xr:uid="{00000000-0005-0000-0000-0000E8590000}"/>
    <cellStyle name="Normal 46 14 7" xfId="30644" xr:uid="{00000000-0005-0000-0000-0000E9590000}"/>
    <cellStyle name="Normal 46 15" xfId="2901" xr:uid="{00000000-0005-0000-0000-0000EA590000}"/>
    <cellStyle name="Normal 46 15 2" xfId="8499" xr:uid="{00000000-0005-0000-0000-0000EB590000}"/>
    <cellStyle name="Normal 46 15 3" xfId="14082" xr:uid="{00000000-0005-0000-0000-0000EC590000}"/>
    <cellStyle name="Normal 46 15 4" xfId="19665" xr:uid="{00000000-0005-0000-0000-0000ED590000}"/>
    <cellStyle name="Normal 46 15 5" xfId="25248" xr:uid="{00000000-0005-0000-0000-0000EE590000}"/>
    <cellStyle name="Normal 46 15 6" xfId="30831" xr:uid="{00000000-0005-0000-0000-0000EF590000}"/>
    <cellStyle name="Normal 46 16" xfId="5706" xr:uid="{00000000-0005-0000-0000-0000F0590000}"/>
    <cellStyle name="Normal 46 17" xfId="11289" xr:uid="{00000000-0005-0000-0000-0000F1590000}"/>
    <cellStyle name="Normal 46 18" xfId="16872" xr:uid="{00000000-0005-0000-0000-0000F2590000}"/>
    <cellStyle name="Normal 46 19" xfId="22455" xr:uid="{00000000-0005-0000-0000-0000F3590000}"/>
    <cellStyle name="Normal 46 2" xfId="291" xr:uid="{00000000-0005-0000-0000-0000F4590000}"/>
    <cellStyle name="Normal 46 2 2" xfId="1032" xr:uid="{00000000-0005-0000-0000-0000F5590000}"/>
    <cellStyle name="Normal 46 2 2 2" xfId="3830" xr:uid="{00000000-0005-0000-0000-0000F6590000}"/>
    <cellStyle name="Normal 46 2 2 2 2" xfId="9422" xr:uid="{00000000-0005-0000-0000-0000F7590000}"/>
    <cellStyle name="Normal 46 2 2 2 3" xfId="15005" xr:uid="{00000000-0005-0000-0000-0000F8590000}"/>
    <cellStyle name="Normal 46 2 2 2 4" xfId="20588" xr:uid="{00000000-0005-0000-0000-0000F9590000}"/>
    <cellStyle name="Normal 46 2 2 2 5" xfId="26171" xr:uid="{00000000-0005-0000-0000-0000FA590000}"/>
    <cellStyle name="Normal 46 2 2 2 6" xfId="31754" xr:uid="{00000000-0005-0000-0000-0000FB590000}"/>
    <cellStyle name="Normal 46 2 2 3" xfId="6632" xr:uid="{00000000-0005-0000-0000-0000FC590000}"/>
    <cellStyle name="Normal 46 2 2 4" xfId="12215" xr:uid="{00000000-0005-0000-0000-0000FD590000}"/>
    <cellStyle name="Normal 46 2 2 5" xfId="17798" xr:uid="{00000000-0005-0000-0000-0000FE590000}"/>
    <cellStyle name="Normal 46 2 2 6" xfId="23381" xr:uid="{00000000-0005-0000-0000-0000FF590000}"/>
    <cellStyle name="Normal 46 2 2 7" xfId="28964" xr:uid="{00000000-0005-0000-0000-0000005A0000}"/>
    <cellStyle name="Normal 46 2 3" xfId="3089" xr:uid="{00000000-0005-0000-0000-0000015A0000}"/>
    <cellStyle name="Normal 46 2 3 2" xfId="8683" xr:uid="{00000000-0005-0000-0000-0000025A0000}"/>
    <cellStyle name="Normal 46 2 3 3" xfId="14266" xr:uid="{00000000-0005-0000-0000-0000035A0000}"/>
    <cellStyle name="Normal 46 2 3 4" xfId="19849" xr:uid="{00000000-0005-0000-0000-0000045A0000}"/>
    <cellStyle name="Normal 46 2 3 5" xfId="25432" xr:uid="{00000000-0005-0000-0000-0000055A0000}"/>
    <cellStyle name="Normal 46 2 3 6" xfId="31015" xr:uid="{00000000-0005-0000-0000-0000065A0000}"/>
    <cellStyle name="Normal 46 2 4" xfId="5893" xr:uid="{00000000-0005-0000-0000-0000075A0000}"/>
    <cellStyle name="Normal 46 2 5" xfId="11476" xr:uid="{00000000-0005-0000-0000-0000085A0000}"/>
    <cellStyle name="Normal 46 2 6" xfId="17059" xr:uid="{00000000-0005-0000-0000-0000095A0000}"/>
    <cellStyle name="Normal 46 2 7" xfId="22642" xr:uid="{00000000-0005-0000-0000-00000A5A0000}"/>
    <cellStyle name="Normal 46 2 8" xfId="28225" xr:uid="{00000000-0005-0000-0000-00000B5A0000}"/>
    <cellStyle name="Normal 46 20" xfId="28038" xr:uid="{00000000-0005-0000-0000-00000C5A0000}"/>
    <cellStyle name="Normal 46 3" xfId="475" xr:uid="{00000000-0005-0000-0000-00000D5A0000}"/>
    <cellStyle name="Normal 46 3 2" xfId="3273" xr:uid="{00000000-0005-0000-0000-00000E5A0000}"/>
    <cellStyle name="Normal 46 3 2 2" xfId="8867" xr:uid="{00000000-0005-0000-0000-00000F5A0000}"/>
    <cellStyle name="Normal 46 3 2 3" xfId="14450" xr:uid="{00000000-0005-0000-0000-0000105A0000}"/>
    <cellStyle name="Normal 46 3 2 4" xfId="20033" xr:uid="{00000000-0005-0000-0000-0000115A0000}"/>
    <cellStyle name="Normal 46 3 2 5" xfId="25616" xr:uid="{00000000-0005-0000-0000-0000125A0000}"/>
    <cellStyle name="Normal 46 3 2 6" xfId="31199" xr:uid="{00000000-0005-0000-0000-0000135A0000}"/>
    <cellStyle name="Normal 46 3 3" xfId="6077" xr:uid="{00000000-0005-0000-0000-0000145A0000}"/>
    <cellStyle name="Normal 46 3 4" xfId="11660" xr:uid="{00000000-0005-0000-0000-0000155A0000}"/>
    <cellStyle name="Normal 46 3 5" xfId="17243" xr:uid="{00000000-0005-0000-0000-0000165A0000}"/>
    <cellStyle name="Normal 46 3 6" xfId="22826" xr:uid="{00000000-0005-0000-0000-0000175A0000}"/>
    <cellStyle name="Normal 46 3 7" xfId="28409" xr:uid="{00000000-0005-0000-0000-0000185A0000}"/>
    <cellStyle name="Normal 46 4" xfId="662" xr:uid="{00000000-0005-0000-0000-0000195A0000}"/>
    <cellStyle name="Normal 46 4 2" xfId="3460" xr:uid="{00000000-0005-0000-0000-00001A5A0000}"/>
    <cellStyle name="Normal 46 4 2 2" xfId="9052" xr:uid="{00000000-0005-0000-0000-00001B5A0000}"/>
    <cellStyle name="Normal 46 4 2 3" xfId="14635" xr:uid="{00000000-0005-0000-0000-00001C5A0000}"/>
    <cellStyle name="Normal 46 4 2 4" xfId="20218" xr:uid="{00000000-0005-0000-0000-00001D5A0000}"/>
    <cellStyle name="Normal 46 4 2 5" xfId="25801" xr:uid="{00000000-0005-0000-0000-00001E5A0000}"/>
    <cellStyle name="Normal 46 4 2 6" xfId="31384" xr:uid="{00000000-0005-0000-0000-00001F5A0000}"/>
    <cellStyle name="Normal 46 4 3" xfId="6262" xr:uid="{00000000-0005-0000-0000-0000205A0000}"/>
    <cellStyle name="Normal 46 4 4" xfId="11845" xr:uid="{00000000-0005-0000-0000-0000215A0000}"/>
    <cellStyle name="Normal 46 4 5" xfId="17428" xr:uid="{00000000-0005-0000-0000-0000225A0000}"/>
    <cellStyle name="Normal 46 4 6" xfId="23011" xr:uid="{00000000-0005-0000-0000-0000235A0000}"/>
    <cellStyle name="Normal 46 4 7" xfId="28594" xr:uid="{00000000-0005-0000-0000-0000245A0000}"/>
    <cellStyle name="Normal 46 5" xfId="849" xr:uid="{00000000-0005-0000-0000-0000255A0000}"/>
    <cellStyle name="Normal 46 5 2" xfId="3647" xr:uid="{00000000-0005-0000-0000-0000265A0000}"/>
    <cellStyle name="Normal 46 5 2 2" xfId="9239" xr:uid="{00000000-0005-0000-0000-0000275A0000}"/>
    <cellStyle name="Normal 46 5 2 3" xfId="14822" xr:uid="{00000000-0005-0000-0000-0000285A0000}"/>
    <cellStyle name="Normal 46 5 2 4" xfId="20405" xr:uid="{00000000-0005-0000-0000-0000295A0000}"/>
    <cellStyle name="Normal 46 5 2 5" xfId="25988" xr:uid="{00000000-0005-0000-0000-00002A5A0000}"/>
    <cellStyle name="Normal 46 5 2 6" xfId="31571" xr:uid="{00000000-0005-0000-0000-00002B5A0000}"/>
    <cellStyle name="Normal 46 5 3" xfId="6449" xr:uid="{00000000-0005-0000-0000-00002C5A0000}"/>
    <cellStyle name="Normal 46 5 4" xfId="12032" xr:uid="{00000000-0005-0000-0000-00002D5A0000}"/>
    <cellStyle name="Normal 46 5 5" xfId="17615" xr:uid="{00000000-0005-0000-0000-00002E5A0000}"/>
    <cellStyle name="Normal 46 5 6" xfId="23198" xr:uid="{00000000-0005-0000-0000-00002F5A0000}"/>
    <cellStyle name="Normal 46 5 7" xfId="28781" xr:uid="{00000000-0005-0000-0000-0000305A0000}"/>
    <cellStyle name="Normal 46 6" xfId="1216" xr:uid="{00000000-0005-0000-0000-0000315A0000}"/>
    <cellStyle name="Normal 46 6 2" xfId="4014" xr:uid="{00000000-0005-0000-0000-0000325A0000}"/>
    <cellStyle name="Normal 46 6 2 2" xfId="9606" xr:uid="{00000000-0005-0000-0000-0000335A0000}"/>
    <cellStyle name="Normal 46 6 2 3" xfId="15189" xr:uid="{00000000-0005-0000-0000-0000345A0000}"/>
    <cellStyle name="Normal 46 6 2 4" xfId="20772" xr:uid="{00000000-0005-0000-0000-0000355A0000}"/>
    <cellStyle name="Normal 46 6 2 5" xfId="26355" xr:uid="{00000000-0005-0000-0000-0000365A0000}"/>
    <cellStyle name="Normal 46 6 2 6" xfId="31938" xr:uid="{00000000-0005-0000-0000-0000375A0000}"/>
    <cellStyle name="Normal 46 6 3" xfId="6816" xr:uid="{00000000-0005-0000-0000-0000385A0000}"/>
    <cellStyle name="Normal 46 6 4" xfId="12399" xr:uid="{00000000-0005-0000-0000-0000395A0000}"/>
    <cellStyle name="Normal 46 6 5" xfId="17982" xr:uid="{00000000-0005-0000-0000-00003A5A0000}"/>
    <cellStyle name="Normal 46 6 6" xfId="23565" xr:uid="{00000000-0005-0000-0000-00003B5A0000}"/>
    <cellStyle name="Normal 46 6 7" xfId="29148" xr:uid="{00000000-0005-0000-0000-00003C5A0000}"/>
    <cellStyle name="Normal 46 7" xfId="1405" xr:uid="{00000000-0005-0000-0000-00003D5A0000}"/>
    <cellStyle name="Normal 46 7 2" xfId="4201" xr:uid="{00000000-0005-0000-0000-00003E5A0000}"/>
    <cellStyle name="Normal 46 7 2 2" xfId="9793" xr:uid="{00000000-0005-0000-0000-00003F5A0000}"/>
    <cellStyle name="Normal 46 7 2 3" xfId="15376" xr:uid="{00000000-0005-0000-0000-0000405A0000}"/>
    <cellStyle name="Normal 46 7 2 4" xfId="20959" xr:uid="{00000000-0005-0000-0000-0000415A0000}"/>
    <cellStyle name="Normal 46 7 2 5" xfId="26542" xr:uid="{00000000-0005-0000-0000-0000425A0000}"/>
    <cellStyle name="Normal 46 7 2 6" xfId="32125" xr:uid="{00000000-0005-0000-0000-0000435A0000}"/>
    <cellStyle name="Normal 46 7 3" xfId="7003" xr:uid="{00000000-0005-0000-0000-0000445A0000}"/>
    <cellStyle name="Normal 46 7 4" xfId="12586" xr:uid="{00000000-0005-0000-0000-0000455A0000}"/>
    <cellStyle name="Normal 46 7 5" xfId="18169" xr:uid="{00000000-0005-0000-0000-0000465A0000}"/>
    <cellStyle name="Normal 46 7 6" xfId="23752" xr:uid="{00000000-0005-0000-0000-0000475A0000}"/>
    <cellStyle name="Normal 46 7 7" xfId="29335" xr:uid="{00000000-0005-0000-0000-0000485A0000}"/>
    <cellStyle name="Normal 46 8" xfId="1592" xr:uid="{00000000-0005-0000-0000-0000495A0000}"/>
    <cellStyle name="Normal 46 8 2" xfId="4388" xr:uid="{00000000-0005-0000-0000-00004A5A0000}"/>
    <cellStyle name="Normal 46 8 2 2" xfId="9980" xr:uid="{00000000-0005-0000-0000-00004B5A0000}"/>
    <cellStyle name="Normal 46 8 2 3" xfId="15563" xr:uid="{00000000-0005-0000-0000-00004C5A0000}"/>
    <cellStyle name="Normal 46 8 2 4" xfId="21146" xr:uid="{00000000-0005-0000-0000-00004D5A0000}"/>
    <cellStyle name="Normal 46 8 2 5" xfId="26729" xr:uid="{00000000-0005-0000-0000-00004E5A0000}"/>
    <cellStyle name="Normal 46 8 2 6" xfId="32312" xr:uid="{00000000-0005-0000-0000-00004F5A0000}"/>
    <cellStyle name="Normal 46 8 3" xfId="7190" xr:uid="{00000000-0005-0000-0000-0000505A0000}"/>
    <cellStyle name="Normal 46 8 4" xfId="12773" xr:uid="{00000000-0005-0000-0000-0000515A0000}"/>
    <cellStyle name="Normal 46 8 5" xfId="18356" xr:uid="{00000000-0005-0000-0000-0000525A0000}"/>
    <cellStyle name="Normal 46 8 6" xfId="23939" xr:uid="{00000000-0005-0000-0000-0000535A0000}"/>
    <cellStyle name="Normal 46 8 7" xfId="29522" xr:uid="{00000000-0005-0000-0000-0000545A0000}"/>
    <cellStyle name="Normal 46 9" xfId="1779" xr:uid="{00000000-0005-0000-0000-0000555A0000}"/>
    <cellStyle name="Normal 46 9 2" xfId="4575" xr:uid="{00000000-0005-0000-0000-0000565A0000}"/>
    <cellStyle name="Normal 46 9 2 2" xfId="10167" xr:uid="{00000000-0005-0000-0000-0000575A0000}"/>
    <cellStyle name="Normal 46 9 2 3" xfId="15750" xr:uid="{00000000-0005-0000-0000-0000585A0000}"/>
    <cellStyle name="Normal 46 9 2 4" xfId="21333" xr:uid="{00000000-0005-0000-0000-0000595A0000}"/>
    <cellStyle name="Normal 46 9 2 5" xfId="26916" xr:uid="{00000000-0005-0000-0000-00005A5A0000}"/>
    <cellStyle name="Normal 46 9 2 6" xfId="32499" xr:uid="{00000000-0005-0000-0000-00005B5A0000}"/>
    <cellStyle name="Normal 46 9 3" xfId="7377" xr:uid="{00000000-0005-0000-0000-00005C5A0000}"/>
    <cellStyle name="Normal 46 9 4" xfId="12960" xr:uid="{00000000-0005-0000-0000-00005D5A0000}"/>
    <cellStyle name="Normal 46 9 5" xfId="18543" xr:uid="{00000000-0005-0000-0000-00005E5A0000}"/>
    <cellStyle name="Normal 46 9 6" xfId="24126" xr:uid="{00000000-0005-0000-0000-00005F5A0000}"/>
    <cellStyle name="Normal 46 9 7" xfId="29709" xr:uid="{00000000-0005-0000-0000-0000605A0000}"/>
    <cellStyle name="Normal 47" xfId="51" xr:uid="{00000000-0005-0000-0000-0000615A0000}"/>
    <cellStyle name="Normal 47 10" xfId="1960" xr:uid="{00000000-0005-0000-0000-0000625A0000}"/>
    <cellStyle name="Normal 47 10 2" xfId="4756" xr:uid="{00000000-0005-0000-0000-0000635A0000}"/>
    <cellStyle name="Normal 47 10 2 2" xfId="10348" xr:uid="{00000000-0005-0000-0000-0000645A0000}"/>
    <cellStyle name="Normal 47 10 2 3" xfId="15931" xr:uid="{00000000-0005-0000-0000-0000655A0000}"/>
    <cellStyle name="Normal 47 10 2 4" xfId="21514" xr:uid="{00000000-0005-0000-0000-0000665A0000}"/>
    <cellStyle name="Normal 47 10 2 5" xfId="27097" xr:uid="{00000000-0005-0000-0000-0000675A0000}"/>
    <cellStyle name="Normal 47 10 2 6" xfId="32680" xr:uid="{00000000-0005-0000-0000-0000685A0000}"/>
    <cellStyle name="Normal 47 10 3" xfId="7558" xr:uid="{00000000-0005-0000-0000-0000695A0000}"/>
    <cellStyle name="Normal 47 10 4" xfId="13141" xr:uid="{00000000-0005-0000-0000-00006A5A0000}"/>
    <cellStyle name="Normal 47 10 5" xfId="18724" xr:uid="{00000000-0005-0000-0000-00006B5A0000}"/>
    <cellStyle name="Normal 47 10 6" xfId="24307" xr:uid="{00000000-0005-0000-0000-00006C5A0000}"/>
    <cellStyle name="Normal 47 10 7" xfId="29890" xr:uid="{00000000-0005-0000-0000-00006D5A0000}"/>
    <cellStyle name="Normal 47 11" xfId="2147" xr:uid="{00000000-0005-0000-0000-00006E5A0000}"/>
    <cellStyle name="Normal 47 11 2" xfId="4943" xr:uid="{00000000-0005-0000-0000-00006F5A0000}"/>
    <cellStyle name="Normal 47 11 2 2" xfId="10535" xr:uid="{00000000-0005-0000-0000-0000705A0000}"/>
    <cellStyle name="Normal 47 11 2 3" xfId="16118" xr:uid="{00000000-0005-0000-0000-0000715A0000}"/>
    <cellStyle name="Normal 47 11 2 4" xfId="21701" xr:uid="{00000000-0005-0000-0000-0000725A0000}"/>
    <cellStyle name="Normal 47 11 2 5" xfId="27284" xr:uid="{00000000-0005-0000-0000-0000735A0000}"/>
    <cellStyle name="Normal 47 11 2 6" xfId="32867" xr:uid="{00000000-0005-0000-0000-0000745A0000}"/>
    <cellStyle name="Normal 47 11 3" xfId="7745" xr:uid="{00000000-0005-0000-0000-0000755A0000}"/>
    <cellStyle name="Normal 47 11 4" xfId="13328" xr:uid="{00000000-0005-0000-0000-0000765A0000}"/>
    <cellStyle name="Normal 47 11 5" xfId="18911" xr:uid="{00000000-0005-0000-0000-0000775A0000}"/>
    <cellStyle name="Normal 47 11 6" xfId="24494" xr:uid="{00000000-0005-0000-0000-0000785A0000}"/>
    <cellStyle name="Normal 47 11 7" xfId="30077" xr:uid="{00000000-0005-0000-0000-0000795A0000}"/>
    <cellStyle name="Normal 47 12" xfId="2334" xr:uid="{00000000-0005-0000-0000-00007A5A0000}"/>
    <cellStyle name="Normal 47 12 2" xfId="5130" xr:uid="{00000000-0005-0000-0000-00007B5A0000}"/>
    <cellStyle name="Normal 47 12 2 2" xfId="10722" xr:uid="{00000000-0005-0000-0000-00007C5A0000}"/>
    <cellStyle name="Normal 47 12 2 3" xfId="16305" xr:uid="{00000000-0005-0000-0000-00007D5A0000}"/>
    <cellStyle name="Normal 47 12 2 4" xfId="21888" xr:uid="{00000000-0005-0000-0000-00007E5A0000}"/>
    <cellStyle name="Normal 47 12 2 5" xfId="27471" xr:uid="{00000000-0005-0000-0000-00007F5A0000}"/>
    <cellStyle name="Normal 47 12 2 6" xfId="33054" xr:uid="{00000000-0005-0000-0000-0000805A0000}"/>
    <cellStyle name="Normal 47 12 3" xfId="7932" xr:uid="{00000000-0005-0000-0000-0000815A0000}"/>
    <cellStyle name="Normal 47 12 4" xfId="13515" xr:uid="{00000000-0005-0000-0000-0000825A0000}"/>
    <cellStyle name="Normal 47 12 5" xfId="19098" xr:uid="{00000000-0005-0000-0000-0000835A0000}"/>
    <cellStyle name="Normal 47 12 6" xfId="24681" xr:uid="{00000000-0005-0000-0000-0000845A0000}"/>
    <cellStyle name="Normal 47 12 7" xfId="30264" xr:uid="{00000000-0005-0000-0000-0000855A0000}"/>
    <cellStyle name="Normal 47 13" xfId="2521" xr:uid="{00000000-0005-0000-0000-0000865A0000}"/>
    <cellStyle name="Normal 47 13 2" xfId="5317" xr:uid="{00000000-0005-0000-0000-0000875A0000}"/>
    <cellStyle name="Normal 47 13 2 2" xfId="10909" xr:uid="{00000000-0005-0000-0000-0000885A0000}"/>
    <cellStyle name="Normal 47 13 2 3" xfId="16492" xr:uid="{00000000-0005-0000-0000-0000895A0000}"/>
    <cellStyle name="Normal 47 13 2 4" xfId="22075" xr:uid="{00000000-0005-0000-0000-00008A5A0000}"/>
    <cellStyle name="Normal 47 13 2 5" xfId="27658" xr:uid="{00000000-0005-0000-0000-00008B5A0000}"/>
    <cellStyle name="Normal 47 13 2 6" xfId="33241" xr:uid="{00000000-0005-0000-0000-00008C5A0000}"/>
    <cellStyle name="Normal 47 13 3" xfId="8119" xr:uid="{00000000-0005-0000-0000-00008D5A0000}"/>
    <cellStyle name="Normal 47 13 4" xfId="13702" xr:uid="{00000000-0005-0000-0000-00008E5A0000}"/>
    <cellStyle name="Normal 47 13 5" xfId="19285" xr:uid="{00000000-0005-0000-0000-00008F5A0000}"/>
    <cellStyle name="Normal 47 13 6" xfId="24868" xr:uid="{00000000-0005-0000-0000-0000905A0000}"/>
    <cellStyle name="Normal 47 13 7" xfId="30451" xr:uid="{00000000-0005-0000-0000-0000915A0000}"/>
    <cellStyle name="Normal 47 14" xfId="2708" xr:uid="{00000000-0005-0000-0000-0000925A0000}"/>
    <cellStyle name="Normal 47 14 2" xfId="5504" xr:uid="{00000000-0005-0000-0000-0000935A0000}"/>
    <cellStyle name="Normal 47 14 2 2" xfId="11096" xr:uid="{00000000-0005-0000-0000-0000945A0000}"/>
    <cellStyle name="Normal 47 14 2 3" xfId="16679" xr:uid="{00000000-0005-0000-0000-0000955A0000}"/>
    <cellStyle name="Normal 47 14 2 4" xfId="22262" xr:uid="{00000000-0005-0000-0000-0000965A0000}"/>
    <cellStyle name="Normal 47 14 2 5" xfId="27845" xr:uid="{00000000-0005-0000-0000-0000975A0000}"/>
    <cellStyle name="Normal 47 14 2 6" xfId="33428" xr:uid="{00000000-0005-0000-0000-0000985A0000}"/>
    <cellStyle name="Normal 47 14 3" xfId="8306" xr:uid="{00000000-0005-0000-0000-0000995A0000}"/>
    <cellStyle name="Normal 47 14 4" xfId="13889" xr:uid="{00000000-0005-0000-0000-00009A5A0000}"/>
    <cellStyle name="Normal 47 14 5" xfId="19472" xr:uid="{00000000-0005-0000-0000-00009B5A0000}"/>
    <cellStyle name="Normal 47 14 6" xfId="25055" xr:uid="{00000000-0005-0000-0000-00009C5A0000}"/>
    <cellStyle name="Normal 47 14 7" xfId="30638" xr:uid="{00000000-0005-0000-0000-00009D5A0000}"/>
    <cellStyle name="Normal 47 15" xfId="2895" xr:uid="{00000000-0005-0000-0000-00009E5A0000}"/>
    <cellStyle name="Normal 47 15 2" xfId="8493" xr:uid="{00000000-0005-0000-0000-00009F5A0000}"/>
    <cellStyle name="Normal 47 15 3" xfId="14076" xr:uid="{00000000-0005-0000-0000-0000A05A0000}"/>
    <cellStyle name="Normal 47 15 4" xfId="19659" xr:uid="{00000000-0005-0000-0000-0000A15A0000}"/>
    <cellStyle name="Normal 47 15 5" xfId="25242" xr:uid="{00000000-0005-0000-0000-0000A25A0000}"/>
    <cellStyle name="Normal 47 15 6" xfId="30825" xr:uid="{00000000-0005-0000-0000-0000A35A0000}"/>
    <cellStyle name="Normal 47 16" xfId="5700" xr:uid="{00000000-0005-0000-0000-0000A45A0000}"/>
    <cellStyle name="Normal 47 17" xfId="11283" xr:uid="{00000000-0005-0000-0000-0000A55A0000}"/>
    <cellStyle name="Normal 47 18" xfId="16866" xr:uid="{00000000-0005-0000-0000-0000A65A0000}"/>
    <cellStyle name="Normal 47 19" xfId="22449" xr:uid="{00000000-0005-0000-0000-0000A75A0000}"/>
    <cellStyle name="Normal 47 2" xfId="285" xr:uid="{00000000-0005-0000-0000-0000A85A0000}"/>
    <cellStyle name="Normal 47 2 2" xfId="1026" xr:uid="{00000000-0005-0000-0000-0000A95A0000}"/>
    <cellStyle name="Normal 47 2 2 2" xfId="3824" xr:uid="{00000000-0005-0000-0000-0000AA5A0000}"/>
    <cellStyle name="Normal 47 2 2 2 2" xfId="9416" xr:uid="{00000000-0005-0000-0000-0000AB5A0000}"/>
    <cellStyle name="Normal 47 2 2 2 3" xfId="14999" xr:uid="{00000000-0005-0000-0000-0000AC5A0000}"/>
    <cellStyle name="Normal 47 2 2 2 4" xfId="20582" xr:uid="{00000000-0005-0000-0000-0000AD5A0000}"/>
    <cellStyle name="Normal 47 2 2 2 5" xfId="26165" xr:uid="{00000000-0005-0000-0000-0000AE5A0000}"/>
    <cellStyle name="Normal 47 2 2 2 6" xfId="31748" xr:uid="{00000000-0005-0000-0000-0000AF5A0000}"/>
    <cellStyle name="Normal 47 2 2 3" xfId="6626" xr:uid="{00000000-0005-0000-0000-0000B05A0000}"/>
    <cellStyle name="Normal 47 2 2 4" xfId="12209" xr:uid="{00000000-0005-0000-0000-0000B15A0000}"/>
    <cellStyle name="Normal 47 2 2 5" xfId="17792" xr:uid="{00000000-0005-0000-0000-0000B25A0000}"/>
    <cellStyle name="Normal 47 2 2 6" xfId="23375" xr:uid="{00000000-0005-0000-0000-0000B35A0000}"/>
    <cellStyle name="Normal 47 2 2 7" xfId="28958" xr:uid="{00000000-0005-0000-0000-0000B45A0000}"/>
    <cellStyle name="Normal 47 2 3" xfId="3083" xr:uid="{00000000-0005-0000-0000-0000B55A0000}"/>
    <cellStyle name="Normal 47 2 3 2" xfId="8677" xr:uid="{00000000-0005-0000-0000-0000B65A0000}"/>
    <cellStyle name="Normal 47 2 3 3" xfId="14260" xr:uid="{00000000-0005-0000-0000-0000B75A0000}"/>
    <cellStyle name="Normal 47 2 3 4" xfId="19843" xr:uid="{00000000-0005-0000-0000-0000B85A0000}"/>
    <cellStyle name="Normal 47 2 3 5" xfId="25426" xr:uid="{00000000-0005-0000-0000-0000B95A0000}"/>
    <cellStyle name="Normal 47 2 3 6" xfId="31009" xr:uid="{00000000-0005-0000-0000-0000BA5A0000}"/>
    <cellStyle name="Normal 47 2 4" xfId="5887" xr:uid="{00000000-0005-0000-0000-0000BB5A0000}"/>
    <cellStyle name="Normal 47 2 5" xfId="11470" xr:uid="{00000000-0005-0000-0000-0000BC5A0000}"/>
    <cellStyle name="Normal 47 2 6" xfId="17053" xr:uid="{00000000-0005-0000-0000-0000BD5A0000}"/>
    <cellStyle name="Normal 47 2 7" xfId="22636" xr:uid="{00000000-0005-0000-0000-0000BE5A0000}"/>
    <cellStyle name="Normal 47 2 8" xfId="28219" xr:uid="{00000000-0005-0000-0000-0000BF5A0000}"/>
    <cellStyle name="Normal 47 20" xfId="28032" xr:uid="{00000000-0005-0000-0000-0000C05A0000}"/>
    <cellStyle name="Normal 47 3" xfId="469" xr:uid="{00000000-0005-0000-0000-0000C15A0000}"/>
    <cellStyle name="Normal 47 3 2" xfId="3267" xr:uid="{00000000-0005-0000-0000-0000C25A0000}"/>
    <cellStyle name="Normal 47 3 2 2" xfId="8861" xr:uid="{00000000-0005-0000-0000-0000C35A0000}"/>
    <cellStyle name="Normal 47 3 2 3" xfId="14444" xr:uid="{00000000-0005-0000-0000-0000C45A0000}"/>
    <cellStyle name="Normal 47 3 2 4" xfId="20027" xr:uid="{00000000-0005-0000-0000-0000C55A0000}"/>
    <cellStyle name="Normal 47 3 2 5" xfId="25610" xr:uid="{00000000-0005-0000-0000-0000C65A0000}"/>
    <cellStyle name="Normal 47 3 2 6" xfId="31193" xr:uid="{00000000-0005-0000-0000-0000C75A0000}"/>
    <cellStyle name="Normal 47 3 3" xfId="6071" xr:uid="{00000000-0005-0000-0000-0000C85A0000}"/>
    <cellStyle name="Normal 47 3 4" xfId="11654" xr:uid="{00000000-0005-0000-0000-0000C95A0000}"/>
    <cellStyle name="Normal 47 3 5" xfId="17237" xr:uid="{00000000-0005-0000-0000-0000CA5A0000}"/>
    <cellStyle name="Normal 47 3 6" xfId="22820" xr:uid="{00000000-0005-0000-0000-0000CB5A0000}"/>
    <cellStyle name="Normal 47 3 7" xfId="28403" xr:uid="{00000000-0005-0000-0000-0000CC5A0000}"/>
    <cellStyle name="Normal 47 4" xfId="656" xr:uid="{00000000-0005-0000-0000-0000CD5A0000}"/>
    <cellStyle name="Normal 47 4 2" xfId="3454" xr:uid="{00000000-0005-0000-0000-0000CE5A0000}"/>
    <cellStyle name="Normal 47 4 2 2" xfId="9046" xr:uid="{00000000-0005-0000-0000-0000CF5A0000}"/>
    <cellStyle name="Normal 47 4 2 3" xfId="14629" xr:uid="{00000000-0005-0000-0000-0000D05A0000}"/>
    <cellStyle name="Normal 47 4 2 4" xfId="20212" xr:uid="{00000000-0005-0000-0000-0000D15A0000}"/>
    <cellStyle name="Normal 47 4 2 5" xfId="25795" xr:uid="{00000000-0005-0000-0000-0000D25A0000}"/>
    <cellStyle name="Normal 47 4 2 6" xfId="31378" xr:uid="{00000000-0005-0000-0000-0000D35A0000}"/>
    <cellStyle name="Normal 47 4 3" xfId="6256" xr:uid="{00000000-0005-0000-0000-0000D45A0000}"/>
    <cellStyle name="Normal 47 4 4" xfId="11839" xr:uid="{00000000-0005-0000-0000-0000D55A0000}"/>
    <cellStyle name="Normal 47 4 5" xfId="17422" xr:uid="{00000000-0005-0000-0000-0000D65A0000}"/>
    <cellStyle name="Normal 47 4 6" xfId="23005" xr:uid="{00000000-0005-0000-0000-0000D75A0000}"/>
    <cellStyle name="Normal 47 4 7" xfId="28588" xr:uid="{00000000-0005-0000-0000-0000D85A0000}"/>
    <cellStyle name="Normal 47 5" xfId="843" xr:uid="{00000000-0005-0000-0000-0000D95A0000}"/>
    <cellStyle name="Normal 47 5 2" xfId="3641" xr:uid="{00000000-0005-0000-0000-0000DA5A0000}"/>
    <cellStyle name="Normal 47 5 2 2" xfId="9233" xr:uid="{00000000-0005-0000-0000-0000DB5A0000}"/>
    <cellStyle name="Normal 47 5 2 3" xfId="14816" xr:uid="{00000000-0005-0000-0000-0000DC5A0000}"/>
    <cellStyle name="Normal 47 5 2 4" xfId="20399" xr:uid="{00000000-0005-0000-0000-0000DD5A0000}"/>
    <cellStyle name="Normal 47 5 2 5" xfId="25982" xr:uid="{00000000-0005-0000-0000-0000DE5A0000}"/>
    <cellStyle name="Normal 47 5 2 6" xfId="31565" xr:uid="{00000000-0005-0000-0000-0000DF5A0000}"/>
    <cellStyle name="Normal 47 5 3" xfId="6443" xr:uid="{00000000-0005-0000-0000-0000E05A0000}"/>
    <cellStyle name="Normal 47 5 4" xfId="12026" xr:uid="{00000000-0005-0000-0000-0000E15A0000}"/>
    <cellStyle name="Normal 47 5 5" xfId="17609" xr:uid="{00000000-0005-0000-0000-0000E25A0000}"/>
    <cellStyle name="Normal 47 5 6" xfId="23192" xr:uid="{00000000-0005-0000-0000-0000E35A0000}"/>
    <cellStyle name="Normal 47 5 7" xfId="28775" xr:uid="{00000000-0005-0000-0000-0000E45A0000}"/>
    <cellStyle name="Normal 47 6" xfId="1210" xr:uid="{00000000-0005-0000-0000-0000E55A0000}"/>
    <cellStyle name="Normal 47 6 2" xfId="4008" xr:uid="{00000000-0005-0000-0000-0000E65A0000}"/>
    <cellStyle name="Normal 47 6 2 2" xfId="9600" xr:uid="{00000000-0005-0000-0000-0000E75A0000}"/>
    <cellStyle name="Normal 47 6 2 3" xfId="15183" xr:uid="{00000000-0005-0000-0000-0000E85A0000}"/>
    <cellStyle name="Normal 47 6 2 4" xfId="20766" xr:uid="{00000000-0005-0000-0000-0000E95A0000}"/>
    <cellStyle name="Normal 47 6 2 5" xfId="26349" xr:uid="{00000000-0005-0000-0000-0000EA5A0000}"/>
    <cellStyle name="Normal 47 6 2 6" xfId="31932" xr:uid="{00000000-0005-0000-0000-0000EB5A0000}"/>
    <cellStyle name="Normal 47 6 3" xfId="6810" xr:uid="{00000000-0005-0000-0000-0000EC5A0000}"/>
    <cellStyle name="Normal 47 6 4" xfId="12393" xr:uid="{00000000-0005-0000-0000-0000ED5A0000}"/>
    <cellStyle name="Normal 47 6 5" xfId="17976" xr:uid="{00000000-0005-0000-0000-0000EE5A0000}"/>
    <cellStyle name="Normal 47 6 6" xfId="23559" xr:uid="{00000000-0005-0000-0000-0000EF5A0000}"/>
    <cellStyle name="Normal 47 6 7" xfId="29142" xr:uid="{00000000-0005-0000-0000-0000F05A0000}"/>
    <cellStyle name="Normal 47 7" xfId="1399" xr:uid="{00000000-0005-0000-0000-0000F15A0000}"/>
    <cellStyle name="Normal 47 7 2" xfId="4195" xr:uid="{00000000-0005-0000-0000-0000F25A0000}"/>
    <cellStyle name="Normal 47 7 2 2" xfId="9787" xr:uid="{00000000-0005-0000-0000-0000F35A0000}"/>
    <cellStyle name="Normal 47 7 2 3" xfId="15370" xr:uid="{00000000-0005-0000-0000-0000F45A0000}"/>
    <cellStyle name="Normal 47 7 2 4" xfId="20953" xr:uid="{00000000-0005-0000-0000-0000F55A0000}"/>
    <cellStyle name="Normal 47 7 2 5" xfId="26536" xr:uid="{00000000-0005-0000-0000-0000F65A0000}"/>
    <cellStyle name="Normal 47 7 2 6" xfId="32119" xr:uid="{00000000-0005-0000-0000-0000F75A0000}"/>
    <cellStyle name="Normal 47 7 3" xfId="6997" xr:uid="{00000000-0005-0000-0000-0000F85A0000}"/>
    <cellStyle name="Normal 47 7 4" xfId="12580" xr:uid="{00000000-0005-0000-0000-0000F95A0000}"/>
    <cellStyle name="Normal 47 7 5" xfId="18163" xr:uid="{00000000-0005-0000-0000-0000FA5A0000}"/>
    <cellStyle name="Normal 47 7 6" xfId="23746" xr:uid="{00000000-0005-0000-0000-0000FB5A0000}"/>
    <cellStyle name="Normal 47 7 7" xfId="29329" xr:uid="{00000000-0005-0000-0000-0000FC5A0000}"/>
    <cellStyle name="Normal 47 8" xfId="1586" xr:uid="{00000000-0005-0000-0000-0000FD5A0000}"/>
    <cellStyle name="Normal 47 8 2" xfId="4382" xr:uid="{00000000-0005-0000-0000-0000FE5A0000}"/>
    <cellStyle name="Normal 47 8 2 2" xfId="9974" xr:uid="{00000000-0005-0000-0000-0000FF5A0000}"/>
    <cellStyle name="Normal 47 8 2 3" xfId="15557" xr:uid="{00000000-0005-0000-0000-0000005B0000}"/>
    <cellStyle name="Normal 47 8 2 4" xfId="21140" xr:uid="{00000000-0005-0000-0000-0000015B0000}"/>
    <cellStyle name="Normal 47 8 2 5" xfId="26723" xr:uid="{00000000-0005-0000-0000-0000025B0000}"/>
    <cellStyle name="Normal 47 8 2 6" xfId="32306" xr:uid="{00000000-0005-0000-0000-0000035B0000}"/>
    <cellStyle name="Normal 47 8 3" xfId="7184" xr:uid="{00000000-0005-0000-0000-0000045B0000}"/>
    <cellStyle name="Normal 47 8 4" xfId="12767" xr:uid="{00000000-0005-0000-0000-0000055B0000}"/>
    <cellStyle name="Normal 47 8 5" xfId="18350" xr:uid="{00000000-0005-0000-0000-0000065B0000}"/>
    <cellStyle name="Normal 47 8 6" xfId="23933" xr:uid="{00000000-0005-0000-0000-0000075B0000}"/>
    <cellStyle name="Normal 47 8 7" xfId="29516" xr:uid="{00000000-0005-0000-0000-0000085B0000}"/>
    <cellStyle name="Normal 47 9" xfId="1773" xr:uid="{00000000-0005-0000-0000-0000095B0000}"/>
    <cellStyle name="Normal 47 9 2" xfId="4569" xr:uid="{00000000-0005-0000-0000-00000A5B0000}"/>
    <cellStyle name="Normal 47 9 2 2" xfId="10161" xr:uid="{00000000-0005-0000-0000-00000B5B0000}"/>
    <cellStyle name="Normal 47 9 2 3" xfId="15744" xr:uid="{00000000-0005-0000-0000-00000C5B0000}"/>
    <cellStyle name="Normal 47 9 2 4" xfId="21327" xr:uid="{00000000-0005-0000-0000-00000D5B0000}"/>
    <cellStyle name="Normal 47 9 2 5" xfId="26910" xr:uid="{00000000-0005-0000-0000-00000E5B0000}"/>
    <cellStyle name="Normal 47 9 2 6" xfId="32493" xr:uid="{00000000-0005-0000-0000-00000F5B0000}"/>
    <cellStyle name="Normal 47 9 3" xfId="7371" xr:uid="{00000000-0005-0000-0000-0000105B0000}"/>
    <cellStyle name="Normal 47 9 4" xfId="12954" xr:uid="{00000000-0005-0000-0000-0000115B0000}"/>
    <cellStyle name="Normal 47 9 5" xfId="18537" xr:uid="{00000000-0005-0000-0000-0000125B0000}"/>
    <cellStyle name="Normal 47 9 6" xfId="24120" xr:uid="{00000000-0005-0000-0000-0000135B0000}"/>
    <cellStyle name="Normal 47 9 7" xfId="29703" xr:uid="{00000000-0005-0000-0000-0000145B0000}"/>
    <cellStyle name="Normal 48" xfId="52" xr:uid="{00000000-0005-0000-0000-0000155B0000}"/>
    <cellStyle name="Normal 48 10" xfId="1961" xr:uid="{00000000-0005-0000-0000-0000165B0000}"/>
    <cellStyle name="Normal 48 10 2" xfId="4757" xr:uid="{00000000-0005-0000-0000-0000175B0000}"/>
    <cellStyle name="Normal 48 10 2 2" xfId="10349" xr:uid="{00000000-0005-0000-0000-0000185B0000}"/>
    <cellStyle name="Normal 48 10 2 3" xfId="15932" xr:uid="{00000000-0005-0000-0000-0000195B0000}"/>
    <cellStyle name="Normal 48 10 2 4" xfId="21515" xr:uid="{00000000-0005-0000-0000-00001A5B0000}"/>
    <cellStyle name="Normal 48 10 2 5" xfId="27098" xr:uid="{00000000-0005-0000-0000-00001B5B0000}"/>
    <cellStyle name="Normal 48 10 2 6" xfId="32681" xr:uid="{00000000-0005-0000-0000-00001C5B0000}"/>
    <cellStyle name="Normal 48 10 3" xfId="7559" xr:uid="{00000000-0005-0000-0000-00001D5B0000}"/>
    <cellStyle name="Normal 48 10 4" xfId="13142" xr:uid="{00000000-0005-0000-0000-00001E5B0000}"/>
    <cellStyle name="Normal 48 10 5" xfId="18725" xr:uid="{00000000-0005-0000-0000-00001F5B0000}"/>
    <cellStyle name="Normal 48 10 6" xfId="24308" xr:uid="{00000000-0005-0000-0000-0000205B0000}"/>
    <cellStyle name="Normal 48 10 7" xfId="29891" xr:uid="{00000000-0005-0000-0000-0000215B0000}"/>
    <cellStyle name="Normal 48 11" xfId="2148" xr:uid="{00000000-0005-0000-0000-0000225B0000}"/>
    <cellStyle name="Normal 48 11 2" xfId="4944" xr:uid="{00000000-0005-0000-0000-0000235B0000}"/>
    <cellStyle name="Normal 48 11 2 2" xfId="10536" xr:uid="{00000000-0005-0000-0000-0000245B0000}"/>
    <cellStyle name="Normal 48 11 2 3" xfId="16119" xr:uid="{00000000-0005-0000-0000-0000255B0000}"/>
    <cellStyle name="Normal 48 11 2 4" xfId="21702" xr:uid="{00000000-0005-0000-0000-0000265B0000}"/>
    <cellStyle name="Normal 48 11 2 5" xfId="27285" xr:uid="{00000000-0005-0000-0000-0000275B0000}"/>
    <cellStyle name="Normal 48 11 2 6" xfId="32868" xr:uid="{00000000-0005-0000-0000-0000285B0000}"/>
    <cellStyle name="Normal 48 11 3" xfId="7746" xr:uid="{00000000-0005-0000-0000-0000295B0000}"/>
    <cellStyle name="Normal 48 11 4" xfId="13329" xr:uid="{00000000-0005-0000-0000-00002A5B0000}"/>
    <cellStyle name="Normal 48 11 5" xfId="18912" xr:uid="{00000000-0005-0000-0000-00002B5B0000}"/>
    <cellStyle name="Normal 48 11 6" xfId="24495" xr:uid="{00000000-0005-0000-0000-00002C5B0000}"/>
    <cellStyle name="Normal 48 11 7" xfId="30078" xr:uid="{00000000-0005-0000-0000-00002D5B0000}"/>
    <cellStyle name="Normal 48 12" xfId="2335" xr:uid="{00000000-0005-0000-0000-00002E5B0000}"/>
    <cellStyle name="Normal 48 12 2" xfId="5131" xr:uid="{00000000-0005-0000-0000-00002F5B0000}"/>
    <cellStyle name="Normal 48 12 2 2" xfId="10723" xr:uid="{00000000-0005-0000-0000-0000305B0000}"/>
    <cellStyle name="Normal 48 12 2 3" xfId="16306" xr:uid="{00000000-0005-0000-0000-0000315B0000}"/>
    <cellStyle name="Normal 48 12 2 4" xfId="21889" xr:uid="{00000000-0005-0000-0000-0000325B0000}"/>
    <cellStyle name="Normal 48 12 2 5" xfId="27472" xr:uid="{00000000-0005-0000-0000-0000335B0000}"/>
    <cellStyle name="Normal 48 12 2 6" xfId="33055" xr:uid="{00000000-0005-0000-0000-0000345B0000}"/>
    <cellStyle name="Normal 48 12 3" xfId="7933" xr:uid="{00000000-0005-0000-0000-0000355B0000}"/>
    <cellStyle name="Normal 48 12 4" xfId="13516" xr:uid="{00000000-0005-0000-0000-0000365B0000}"/>
    <cellStyle name="Normal 48 12 5" xfId="19099" xr:uid="{00000000-0005-0000-0000-0000375B0000}"/>
    <cellStyle name="Normal 48 12 6" xfId="24682" xr:uid="{00000000-0005-0000-0000-0000385B0000}"/>
    <cellStyle name="Normal 48 12 7" xfId="30265" xr:uid="{00000000-0005-0000-0000-0000395B0000}"/>
    <cellStyle name="Normal 48 13" xfId="2522" xr:uid="{00000000-0005-0000-0000-00003A5B0000}"/>
    <cellStyle name="Normal 48 13 2" xfId="5318" xr:uid="{00000000-0005-0000-0000-00003B5B0000}"/>
    <cellStyle name="Normal 48 13 2 2" xfId="10910" xr:uid="{00000000-0005-0000-0000-00003C5B0000}"/>
    <cellStyle name="Normal 48 13 2 3" xfId="16493" xr:uid="{00000000-0005-0000-0000-00003D5B0000}"/>
    <cellStyle name="Normal 48 13 2 4" xfId="22076" xr:uid="{00000000-0005-0000-0000-00003E5B0000}"/>
    <cellStyle name="Normal 48 13 2 5" xfId="27659" xr:uid="{00000000-0005-0000-0000-00003F5B0000}"/>
    <cellStyle name="Normal 48 13 2 6" xfId="33242" xr:uid="{00000000-0005-0000-0000-0000405B0000}"/>
    <cellStyle name="Normal 48 13 3" xfId="8120" xr:uid="{00000000-0005-0000-0000-0000415B0000}"/>
    <cellStyle name="Normal 48 13 4" xfId="13703" xr:uid="{00000000-0005-0000-0000-0000425B0000}"/>
    <cellStyle name="Normal 48 13 5" xfId="19286" xr:uid="{00000000-0005-0000-0000-0000435B0000}"/>
    <cellStyle name="Normal 48 13 6" xfId="24869" xr:uid="{00000000-0005-0000-0000-0000445B0000}"/>
    <cellStyle name="Normal 48 13 7" xfId="30452" xr:uid="{00000000-0005-0000-0000-0000455B0000}"/>
    <cellStyle name="Normal 48 14" xfId="2709" xr:uid="{00000000-0005-0000-0000-0000465B0000}"/>
    <cellStyle name="Normal 48 14 2" xfId="5505" xr:uid="{00000000-0005-0000-0000-0000475B0000}"/>
    <cellStyle name="Normal 48 14 2 2" xfId="11097" xr:uid="{00000000-0005-0000-0000-0000485B0000}"/>
    <cellStyle name="Normal 48 14 2 3" xfId="16680" xr:uid="{00000000-0005-0000-0000-0000495B0000}"/>
    <cellStyle name="Normal 48 14 2 4" xfId="22263" xr:uid="{00000000-0005-0000-0000-00004A5B0000}"/>
    <cellStyle name="Normal 48 14 2 5" xfId="27846" xr:uid="{00000000-0005-0000-0000-00004B5B0000}"/>
    <cellStyle name="Normal 48 14 2 6" xfId="33429" xr:uid="{00000000-0005-0000-0000-00004C5B0000}"/>
    <cellStyle name="Normal 48 14 3" xfId="8307" xr:uid="{00000000-0005-0000-0000-00004D5B0000}"/>
    <cellStyle name="Normal 48 14 4" xfId="13890" xr:uid="{00000000-0005-0000-0000-00004E5B0000}"/>
    <cellStyle name="Normal 48 14 5" xfId="19473" xr:uid="{00000000-0005-0000-0000-00004F5B0000}"/>
    <cellStyle name="Normal 48 14 6" xfId="25056" xr:uid="{00000000-0005-0000-0000-0000505B0000}"/>
    <cellStyle name="Normal 48 14 7" xfId="30639" xr:uid="{00000000-0005-0000-0000-0000515B0000}"/>
    <cellStyle name="Normal 48 15" xfId="2896" xr:uid="{00000000-0005-0000-0000-0000525B0000}"/>
    <cellStyle name="Normal 48 15 2" xfId="8494" xr:uid="{00000000-0005-0000-0000-0000535B0000}"/>
    <cellStyle name="Normal 48 15 3" xfId="14077" xr:uid="{00000000-0005-0000-0000-0000545B0000}"/>
    <cellStyle name="Normal 48 15 4" xfId="19660" xr:uid="{00000000-0005-0000-0000-0000555B0000}"/>
    <cellStyle name="Normal 48 15 5" xfId="25243" xr:uid="{00000000-0005-0000-0000-0000565B0000}"/>
    <cellStyle name="Normal 48 15 6" xfId="30826" xr:uid="{00000000-0005-0000-0000-0000575B0000}"/>
    <cellStyle name="Normal 48 16" xfId="5701" xr:uid="{00000000-0005-0000-0000-0000585B0000}"/>
    <cellStyle name="Normal 48 17" xfId="11284" xr:uid="{00000000-0005-0000-0000-0000595B0000}"/>
    <cellStyle name="Normal 48 18" xfId="16867" xr:uid="{00000000-0005-0000-0000-00005A5B0000}"/>
    <cellStyle name="Normal 48 19" xfId="22450" xr:uid="{00000000-0005-0000-0000-00005B5B0000}"/>
    <cellStyle name="Normal 48 2" xfId="286" xr:uid="{00000000-0005-0000-0000-00005C5B0000}"/>
    <cellStyle name="Normal 48 2 2" xfId="1027" xr:uid="{00000000-0005-0000-0000-00005D5B0000}"/>
    <cellStyle name="Normal 48 2 2 2" xfId="3825" xr:uid="{00000000-0005-0000-0000-00005E5B0000}"/>
    <cellStyle name="Normal 48 2 2 2 2" xfId="9417" xr:uid="{00000000-0005-0000-0000-00005F5B0000}"/>
    <cellStyle name="Normal 48 2 2 2 3" xfId="15000" xr:uid="{00000000-0005-0000-0000-0000605B0000}"/>
    <cellStyle name="Normal 48 2 2 2 4" xfId="20583" xr:uid="{00000000-0005-0000-0000-0000615B0000}"/>
    <cellStyle name="Normal 48 2 2 2 5" xfId="26166" xr:uid="{00000000-0005-0000-0000-0000625B0000}"/>
    <cellStyle name="Normal 48 2 2 2 6" xfId="31749" xr:uid="{00000000-0005-0000-0000-0000635B0000}"/>
    <cellStyle name="Normal 48 2 2 3" xfId="6627" xr:uid="{00000000-0005-0000-0000-0000645B0000}"/>
    <cellStyle name="Normal 48 2 2 4" xfId="12210" xr:uid="{00000000-0005-0000-0000-0000655B0000}"/>
    <cellStyle name="Normal 48 2 2 5" xfId="17793" xr:uid="{00000000-0005-0000-0000-0000665B0000}"/>
    <cellStyle name="Normal 48 2 2 6" xfId="23376" xr:uid="{00000000-0005-0000-0000-0000675B0000}"/>
    <cellStyle name="Normal 48 2 2 7" xfId="28959" xr:uid="{00000000-0005-0000-0000-0000685B0000}"/>
    <cellStyle name="Normal 48 2 3" xfId="3084" xr:uid="{00000000-0005-0000-0000-0000695B0000}"/>
    <cellStyle name="Normal 48 2 3 2" xfId="8678" xr:uid="{00000000-0005-0000-0000-00006A5B0000}"/>
    <cellStyle name="Normal 48 2 3 3" xfId="14261" xr:uid="{00000000-0005-0000-0000-00006B5B0000}"/>
    <cellStyle name="Normal 48 2 3 4" xfId="19844" xr:uid="{00000000-0005-0000-0000-00006C5B0000}"/>
    <cellStyle name="Normal 48 2 3 5" xfId="25427" xr:uid="{00000000-0005-0000-0000-00006D5B0000}"/>
    <cellStyle name="Normal 48 2 3 6" xfId="31010" xr:uid="{00000000-0005-0000-0000-00006E5B0000}"/>
    <cellStyle name="Normal 48 2 4" xfId="5888" xr:uid="{00000000-0005-0000-0000-00006F5B0000}"/>
    <cellStyle name="Normal 48 2 5" xfId="11471" xr:uid="{00000000-0005-0000-0000-0000705B0000}"/>
    <cellStyle name="Normal 48 2 6" xfId="17054" xr:uid="{00000000-0005-0000-0000-0000715B0000}"/>
    <cellStyle name="Normal 48 2 7" xfId="22637" xr:uid="{00000000-0005-0000-0000-0000725B0000}"/>
    <cellStyle name="Normal 48 2 8" xfId="28220" xr:uid="{00000000-0005-0000-0000-0000735B0000}"/>
    <cellStyle name="Normal 48 20" xfId="28033" xr:uid="{00000000-0005-0000-0000-0000745B0000}"/>
    <cellStyle name="Normal 48 3" xfId="470" xr:uid="{00000000-0005-0000-0000-0000755B0000}"/>
    <cellStyle name="Normal 48 3 2" xfId="3268" xr:uid="{00000000-0005-0000-0000-0000765B0000}"/>
    <cellStyle name="Normal 48 3 2 2" xfId="8862" xr:uid="{00000000-0005-0000-0000-0000775B0000}"/>
    <cellStyle name="Normal 48 3 2 3" xfId="14445" xr:uid="{00000000-0005-0000-0000-0000785B0000}"/>
    <cellStyle name="Normal 48 3 2 4" xfId="20028" xr:uid="{00000000-0005-0000-0000-0000795B0000}"/>
    <cellStyle name="Normal 48 3 2 5" xfId="25611" xr:uid="{00000000-0005-0000-0000-00007A5B0000}"/>
    <cellStyle name="Normal 48 3 2 6" xfId="31194" xr:uid="{00000000-0005-0000-0000-00007B5B0000}"/>
    <cellStyle name="Normal 48 3 3" xfId="6072" xr:uid="{00000000-0005-0000-0000-00007C5B0000}"/>
    <cellStyle name="Normal 48 3 4" xfId="11655" xr:uid="{00000000-0005-0000-0000-00007D5B0000}"/>
    <cellStyle name="Normal 48 3 5" xfId="17238" xr:uid="{00000000-0005-0000-0000-00007E5B0000}"/>
    <cellStyle name="Normal 48 3 6" xfId="22821" xr:uid="{00000000-0005-0000-0000-00007F5B0000}"/>
    <cellStyle name="Normal 48 3 7" xfId="28404" xr:uid="{00000000-0005-0000-0000-0000805B0000}"/>
    <cellStyle name="Normal 48 4" xfId="657" xr:uid="{00000000-0005-0000-0000-0000815B0000}"/>
    <cellStyle name="Normal 48 4 2" xfId="3455" xr:uid="{00000000-0005-0000-0000-0000825B0000}"/>
    <cellStyle name="Normal 48 4 2 2" xfId="9047" xr:uid="{00000000-0005-0000-0000-0000835B0000}"/>
    <cellStyle name="Normal 48 4 2 3" xfId="14630" xr:uid="{00000000-0005-0000-0000-0000845B0000}"/>
    <cellStyle name="Normal 48 4 2 4" xfId="20213" xr:uid="{00000000-0005-0000-0000-0000855B0000}"/>
    <cellStyle name="Normal 48 4 2 5" xfId="25796" xr:uid="{00000000-0005-0000-0000-0000865B0000}"/>
    <cellStyle name="Normal 48 4 2 6" xfId="31379" xr:uid="{00000000-0005-0000-0000-0000875B0000}"/>
    <cellStyle name="Normal 48 4 3" xfId="6257" xr:uid="{00000000-0005-0000-0000-0000885B0000}"/>
    <cellStyle name="Normal 48 4 4" xfId="11840" xr:uid="{00000000-0005-0000-0000-0000895B0000}"/>
    <cellStyle name="Normal 48 4 5" xfId="17423" xr:uid="{00000000-0005-0000-0000-00008A5B0000}"/>
    <cellStyle name="Normal 48 4 6" xfId="23006" xr:uid="{00000000-0005-0000-0000-00008B5B0000}"/>
    <cellStyle name="Normal 48 4 7" xfId="28589" xr:uid="{00000000-0005-0000-0000-00008C5B0000}"/>
    <cellStyle name="Normal 48 5" xfId="844" xr:uid="{00000000-0005-0000-0000-00008D5B0000}"/>
    <cellStyle name="Normal 48 5 2" xfId="3642" xr:uid="{00000000-0005-0000-0000-00008E5B0000}"/>
    <cellStyle name="Normal 48 5 2 2" xfId="9234" xr:uid="{00000000-0005-0000-0000-00008F5B0000}"/>
    <cellStyle name="Normal 48 5 2 3" xfId="14817" xr:uid="{00000000-0005-0000-0000-0000905B0000}"/>
    <cellStyle name="Normal 48 5 2 4" xfId="20400" xr:uid="{00000000-0005-0000-0000-0000915B0000}"/>
    <cellStyle name="Normal 48 5 2 5" xfId="25983" xr:uid="{00000000-0005-0000-0000-0000925B0000}"/>
    <cellStyle name="Normal 48 5 2 6" xfId="31566" xr:uid="{00000000-0005-0000-0000-0000935B0000}"/>
    <cellStyle name="Normal 48 5 3" xfId="6444" xr:uid="{00000000-0005-0000-0000-0000945B0000}"/>
    <cellStyle name="Normal 48 5 4" xfId="12027" xr:uid="{00000000-0005-0000-0000-0000955B0000}"/>
    <cellStyle name="Normal 48 5 5" xfId="17610" xr:uid="{00000000-0005-0000-0000-0000965B0000}"/>
    <cellStyle name="Normal 48 5 6" xfId="23193" xr:uid="{00000000-0005-0000-0000-0000975B0000}"/>
    <cellStyle name="Normal 48 5 7" xfId="28776" xr:uid="{00000000-0005-0000-0000-0000985B0000}"/>
    <cellStyle name="Normal 48 6" xfId="1211" xr:uid="{00000000-0005-0000-0000-0000995B0000}"/>
    <cellStyle name="Normal 48 6 2" xfId="4009" xr:uid="{00000000-0005-0000-0000-00009A5B0000}"/>
    <cellStyle name="Normal 48 6 2 2" xfId="9601" xr:uid="{00000000-0005-0000-0000-00009B5B0000}"/>
    <cellStyle name="Normal 48 6 2 3" xfId="15184" xr:uid="{00000000-0005-0000-0000-00009C5B0000}"/>
    <cellStyle name="Normal 48 6 2 4" xfId="20767" xr:uid="{00000000-0005-0000-0000-00009D5B0000}"/>
    <cellStyle name="Normal 48 6 2 5" xfId="26350" xr:uid="{00000000-0005-0000-0000-00009E5B0000}"/>
    <cellStyle name="Normal 48 6 2 6" xfId="31933" xr:uid="{00000000-0005-0000-0000-00009F5B0000}"/>
    <cellStyle name="Normal 48 6 3" xfId="6811" xr:uid="{00000000-0005-0000-0000-0000A05B0000}"/>
    <cellStyle name="Normal 48 6 4" xfId="12394" xr:uid="{00000000-0005-0000-0000-0000A15B0000}"/>
    <cellStyle name="Normal 48 6 5" xfId="17977" xr:uid="{00000000-0005-0000-0000-0000A25B0000}"/>
    <cellStyle name="Normal 48 6 6" xfId="23560" xr:uid="{00000000-0005-0000-0000-0000A35B0000}"/>
    <cellStyle name="Normal 48 6 7" xfId="29143" xr:uid="{00000000-0005-0000-0000-0000A45B0000}"/>
    <cellStyle name="Normal 48 7" xfId="1400" xr:uid="{00000000-0005-0000-0000-0000A55B0000}"/>
    <cellStyle name="Normal 48 7 2" xfId="4196" xr:uid="{00000000-0005-0000-0000-0000A65B0000}"/>
    <cellStyle name="Normal 48 7 2 2" xfId="9788" xr:uid="{00000000-0005-0000-0000-0000A75B0000}"/>
    <cellStyle name="Normal 48 7 2 3" xfId="15371" xr:uid="{00000000-0005-0000-0000-0000A85B0000}"/>
    <cellStyle name="Normal 48 7 2 4" xfId="20954" xr:uid="{00000000-0005-0000-0000-0000A95B0000}"/>
    <cellStyle name="Normal 48 7 2 5" xfId="26537" xr:uid="{00000000-0005-0000-0000-0000AA5B0000}"/>
    <cellStyle name="Normal 48 7 2 6" xfId="32120" xr:uid="{00000000-0005-0000-0000-0000AB5B0000}"/>
    <cellStyle name="Normal 48 7 3" xfId="6998" xr:uid="{00000000-0005-0000-0000-0000AC5B0000}"/>
    <cellStyle name="Normal 48 7 4" xfId="12581" xr:uid="{00000000-0005-0000-0000-0000AD5B0000}"/>
    <cellStyle name="Normal 48 7 5" xfId="18164" xr:uid="{00000000-0005-0000-0000-0000AE5B0000}"/>
    <cellStyle name="Normal 48 7 6" xfId="23747" xr:uid="{00000000-0005-0000-0000-0000AF5B0000}"/>
    <cellStyle name="Normal 48 7 7" xfId="29330" xr:uid="{00000000-0005-0000-0000-0000B05B0000}"/>
    <cellStyle name="Normal 48 8" xfId="1587" xr:uid="{00000000-0005-0000-0000-0000B15B0000}"/>
    <cellStyle name="Normal 48 8 2" xfId="4383" xr:uid="{00000000-0005-0000-0000-0000B25B0000}"/>
    <cellStyle name="Normal 48 8 2 2" xfId="9975" xr:uid="{00000000-0005-0000-0000-0000B35B0000}"/>
    <cellStyle name="Normal 48 8 2 3" xfId="15558" xr:uid="{00000000-0005-0000-0000-0000B45B0000}"/>
    <cellStyle name="Normal 48 8 2 4" xfId="21141" xr:uid="{00000000-0005-0000-0000-0000B55B0000}"/>
    <cellStyle name="Normal 48 8 2 5" xfId="26724" xr:uid="{00000000-0005-0000-0000-0000B65B0000}"/>
    <cellStyle name="Normal 48 8 2 6" xfId="32307" xr:uid="{00000000-0005-0000-0000-0000B75B0000}"/>
    <cellStyle name="Normal 48 8 3" xfId="7185" xr:uid="{00000000-0005-0000-0000-0000B85B0000}"/>
    <cellStyle name="Normal 48 8 4" xfId="12768" xr:uid="{00000000-0005-0000-0000-0000B95B0000}"/>
    <cellStyle name="Normal 48 8 5" xfId="18351" xr:uid="{00000000-0005-0000-0000-0000BA5B0000}"/>
    <cellStyle name="Normal 48 8 6" xfId="23934" xr:uid="{00000000-0005-0000-0000-0000BB5B0000}"/>
    <cellStyle name="Normal 48 8 7" xfId="29517" xr:uid="{00000000-0005-0000-0000-0000BC5B0000}"/>
    <cellStyle name="Normal 48 9" xfId="1774" xr:uid="{00000000-0005-0000-0000-0000BD5B0000}"/>
    <cellStyle name="Normal 48 9 2" xfId="4570" xr:uid="{00000000-0005-0000-0000-0000BE5B0000}"/>
    <cellStyle name="Normal 48 9 2 2" xfId="10162" xr:uid="{00000000-0005-0000-0000-0000BF5B0000}"/>
    <cellStyle name="Normal 48 9 2 3" xfId="15745" xr:uid="{00000000-0005-0000-0000-0000C05B0000}"/>
    <cellStyle name="Normal 48 9 2 4" xfId="21328" xr:uid="{00000000-0005-0000-0000-0000C15B0000}"/>
    <cellStyle name="Normal 48 9 2 5" xfId="26911" xr:uid="{00000000-0005-0000-0000-0000C25B0000}"/>
    <cellStyle name="Normal 48 9 2 6" xfId="32494" xr:uid="{00000000-0005-0000-0000-0000C35B0000}"/>
    <cellStyle name="Normal 48 9 3" xfId="7372" xr:uid="{00000000-0005-0000-0000-0000C45B0000}"/>
    <cellStyle name="Normal 48 9 4" xfId="12955" xr:uid="{00000000-0005-0000-0000-0000C55B0000}"/>
    <cellStyle name="Normal 48 9 5" xfId="18538" xr:uid="{00000000-0005-0000-0000-0000C65B0000}"/>
    <cellStyle name="Normal 48 9 6" xfId="24121" xr:uid="{00000000-0005-0000-0000-0000C75B0000}"/>
    <cellStyle name="Normal 48 9 7" xfId="29704" xr:uid="{00000000-0005-0000-0000-0000C85B0000}"/>
    <cellStyle name="Normal 49" xfId="49" xr:uid="{00000000-0005-0000-0000-0000C95B0000}"/>
    <cellStyle name="Normal 49 10" xfId="1958" xr:uid="{00000000-0005-0000-0000-0000CA5B0000}"/>
    <cellStyle name="Normal 49 10 2" xfId="4754" xr:uid="{00000000-0005-0000-0000-0000CB5B0000}"/>
    <cellStyle name="Normal 49 10 2 2" xfId="10346" xr:uid="{00000000-0005-0000-0000-0000CC5B0000}"/>
    <cellStyle name="Normal 49 10 2 3" xfId="15929" xr:uid="{00000000-0005-0000-0000-0000CD5B0000}"/>
    <cellStyle name="Normal 49 10 2 4" xfId="21512" xr:uid="{00000000-0005-0000-0000-0000CE5B0000}"/>
    <cellStyle name="Normal 49 10 2 5" xfId="27095" xr:uid="{00000000-0005-0000-0000-0000CF5B0000}"/>
    <cellStyle name="Normal 49 10 2 6" xfId="32678" xr:uid="{00000000-0005-0000-0000-0000D05B0000}"/>
    <cellStyle name="Normal 49 10 3" xfId="7556" xr:uid="{00000000-0005-0000-0000-0000D15B0000}"/>
    <cellStyle name="Normal 49 10 4" xfId="13139" xr:uid="{00000000-0005-0000-0000-0000D25B0000}"/>
    <cellStyle name="Normal 49 10 5" xfId="18722" xr:uid="{00000000-0005-0000-0000-0000D35B0000}"/>
    <cellStyle name="Normal 49 10 6" xfId="24305" xr:uid="{00000000-0005-0000-0000-0000D45B0000}"/>
    <cellStyle name="Normal 49 10 7" xfId="29888" xr:uid="{00000000-0005-0000-0000-0000D55B0000}"/>
    <cellStyle name="Normal 49 11" xfId="2145" xr:uid="{00000000-0005-0000-0000-0000D65B0000}"/>
    <cellStyle name="Normal 49 11 2" xfId="4941" xr:uid="{00000000-0005-0000-0000-0000D75B0000}"/>
    <cellStyle name="Normal 49 11 2 2" xfId="10533" xr:uid="{00000000-0005-0000-0000-0000D85B0000}"/>
    <cellStyle name="Normal 49 11 2 3" xfId="16116" xr:uid="{00000000-0005-0000-0000-0000D95B0000}"/>
    <cellStyle name="Normal 49 11 2 4" xfId="21699" xr:uid="{00000000-0005-0000-0000-0000DA5B0000}"/>
    <cellStyle name="Normal 49 11 2 5" xfId="27282" xr:uid="{00000000-0005-0000-0000-0000DB5B0000}"/>
    <cellStyle name="Normal 49 11 2 6" xfId="32865" xr:uid="{00000000-0005-0000-0000-0000DC5B0000}"/>
    <cellStyle name="Normal 49 11 3" xfId="7743" xr:uid="{00000000-0005-0000-0000-0000DD5B0000}"/>
    <cellStyle name="Normal 49 11 4" xfId="13326" xr:uid="{00000000-0005-0000-0000-0000DE5B0000}"/>
    <cellStyle name="Normal 49 11 5" xfId="18909" xr:uid="{00000000-0005-0000-0000-0000DF5B0000}"/>
    <cellStyle name="Normal 49 11 6" xfId="24492" xr:uid="{00000000-0005-0000-0000-0000E05B0000}"/>
    <cellStyle name="Normal 49 11 7" xfId="30075" xr:uid="{00000000-0005-0000-0000-0000E15B0000}"/>
    <cellStyle name="Normal 49 12" xfId="2332" xr:uid="{00000000-0005-0000-0000-0000E25B0000}"/>
    <cellStyle name="Normal 49 12 2" xfId="5128" xr:uid="{00000000-0005-0000-0000-0000E35B0000}"/>
    <cellStyle name="Normal 49 12 2 2" xfId="10720" xr:uid="{00000000-0005-0000-0000-0000E45B0000}"/>
    <cellStyle name="Normal 49 12 2 3" xfId="16303" xr:uid="{00000000-0005-0000-0000-0000E55B0000}"/>
    <cellStyle name="Normal 49 12 2 4" xfId="21886" xr:uid="{00000000-0005-0000-0000-0000E65B0000}"/>
    <cellStyle name="Normal 49 12 2 5" xfId="27469" xr:uid="{00000000-0005-0000-0000-0000E75B0000}"/>
    <cellStyle name="Normal 49 12 2 6" xfId="33052" xr:uid="{00000000-0005-0000-0000-0000E85B0000}"/>
    <cellStyle name="Normal 49 12 3" xfId="7930" xr:uid="{00000000-0005-0000-0000-0000E95B0000}"/>
    <cellStyle name="Normal 49 12 4" xfId="13513" xr:uid="{00000000-0005-0000-0000-0000EA5B0000}"/>
    <cellStyle name="Normal 49 12 5" xfId="19096" xr:uid="{00000000-0005-0000-0000-0000EB5B0000}"/>
    <cellStyle name="Normal 49 12 6" xfId="24679" xr:uid="{00000000-0005-0000-0000-0000EC5B0000}"/>
    <cellStyle name="Normal 49 12 7" xfId="30262" xr:uid="{00000000-0005-0000-0000-0000ED5B0000}"/>
    <cellStyle name="Normal 49 13" xfId="2519" xr:uid="{00000000-0005-0000-0000-0000EE5B0000}"/>
    <cellStyle name="Normal 49 13 2" xfId="5315" xr:uid="{00000000-0005-0000-0000-0000EF5B0000}"/>
    <cellStyle name="Normal 49 13 2 2" xfId="10907" xr:uid="{00000000-0005-0000-0000-0000F05B0000}"/>
    <cellStyle name="Normal 49 13 2 3" xfId="16490" xr:uid="{00000000-0005-0000-0000-0000F15B0000}"/>
    <cellStyle name="Normal 49 13 2 4" xfId="22073" xr:uid="{00000000-0005-0000-0000-0000F25B0000}"/>
    <cellStyle name="Normal 49 13 2 5" xfId="27656" xr:uid="{00000000-0005-0000-0000-0000F35B0000}"/>
    <cellStyle name="Normal 49 13 2 6" xfId="33239" xr:uid="{00000000-0005-0000-0000-0000F45B0000}"/>
    <cellStyle name="Normal 49 13 3" xfId="8117" xr:uid="{00000000-0005-0000-0000-0000F55B0000}"/>
    <cellStyle name="Normal 49 13 4" xfId="13700" xr:uid="{00000000-0005-0000-0000-0000F65B0000}"/>
    <cellStyle name="Normal 49 13 5" xfId="19283" xr:uid="{00000000-0005-0000-0000-0000F75B0000}"/>
    <cellStyle name="Normal 49 13 6" xfId="24866" xr:uid="{00000000-0005-0000-0000-0000F85B0000}"/>
    <cellStyle name="Normal 49 13 7" xfId="30449" xr:uid="{00000000-0005-0000-0000-0000F95B0000}"/>
    <cellStyle name="Normal 49 14" xfId="2706" xr:uid="{00000000-0005-0000-0000-0000FA5B0000}"/>
    <cellStyle name="Normal 49 14 2" xfId="5502" xr:uid="{00000000-0005-0000-0000-0000FB5B0000}"/>
    <cellStyle name="Normal 49 14 2 2" xfId="11094" xr:uid="{00000000-0005-0000-0000-0000FC5B0000}"/>
    <cellStyle name="Normal 49 14 2 3" xfId="16677" xr:uid="{00000000-0005-0000-0000-0000FD5B0000}"/>
    <cellStyle name="Normal 49 14 2 4" xfId="22260" xr:uid="{00000000-0005-0000-0000-0000FE5B0000}"/>
    <cellStyle name="Normal 49 14 2 5" xfId="27843" xr:uid="{00000000-0005-0000-0000-0000FF5B0000}"/>
    <cellStyle name="Normal 49 14 2 6" xfId="33426" xr:uid="{00000000-0005-0000-0000-0000005C0000}"/>
    <cellStyle name="Normal 49 14 3" xfId="8304" xr:uid="{00000000-0005-0000-0000-0000015C0000}"/>
    <cellStyle name="Normal 49 14 4" xfId="13887" xr:uid="{00000000-0005-0000-0000-0000025C0000}"/>
    <cellStyle name="Normal 49 14 5" xfId="19470" xr:uid="{00000000-0005-0000-0000-0000035C0000}"/>
    <cellStyle name="Normal 49 14 6" xfId="25053" xr:uid="{00000000-0005-0000-0000-0000045C0000}"/>
    <cellStyle name="Normal 49 14 7" xfId="30636" xr:uid="{00000000-0005-0000-0000-0000055C0000}"/>
    <cellStyle name="Normal 49 15" xfId="2893" xr:uid="{00000000-0005-0000-0000-0000065C0000}"/>
    <cellStyle name="Normal 49 15 2" xfId="8491" xr:uid="{00000000-0005-0000-0000-0000075C0000}"/>
    <cellStyle name="Normal 49 15 3" xfId="14074" xr:uid="{00000000-0005-0000-0000-0000085C0000}"/>
    <cellStyle name="Normal 49 15 4" xfId="19657" xr:uid="{00000000-0005-0000-0000-0000095C0000}"/>
    <cellStyle name="Normal 49 15 5" xfId="25240" xr:uid="{00000000-0005-0000-0000-00000A5C0000}"/>
    <cellStyle name="Normal 49 15 6" xfId="30823" xr:uid="{00000000-0005-0000-0000-00000B5C0000}"/>
    <cellStyle name="Normal 49 16" xfId="5698" xr:uid="{00000000-0005-0000-0000-00000C5C0000}"/>
    <cellStyle name="Normal 49 17" xfId="11281" xr:uid="{00000000-0005-0000-0000-00000D5C0000}"/>
    <cellStyle name="Normal 49 18" xfId="16864" xr:uid="{00000000-0005-0000-0000-00000E5C0000}"/>
    <cellStyle name="Normal 49 19" xfId="22447" xr:uid="{00000000-0005-0000-0000-00000F5C0000}"/>
    <cellStyle name="Normal 49 2" xfId="283" xr:uid="{00000000-0005-0000-0000-0000105C0000}"/>
    <cellStyle name="Normal 49 2 2" xfId="1024" xr:uid="{00000000-0005-0000-0000-0000115C0000}"/>
    <cellStyle name="Normal 49 2 2 2" xfId="3822" xr:uid="{00000000-0005-0000-0000-0000125C0000}"/>
    <cellStyle name="Normal 49 2 2 2 2" xfId="9414" xr:uid="{00000000-0005-0000-0000-0000135C0000}"/>
    <cellStyle name="Normal 49 2 2 2 3" xfId="14997" xr:uid="{00000000-0005-0000-0000-0000145C0000}"/>
    <cellStyle name="Normal 49 2 2 2 4" xfId="20580" xr:uid="{00000000-0005-0000-0000-0000155C0000}"/>
    <cellStyle name="Normal 49 2 2 2 5" xfId="26163" xr:uid="{00000000-0005-0000-0000-0000165C0000}"/>
    <cellStyle name="Normal 49 2 2 2 6" xfId="31746" xr:uid="{00000000-0005-0000-0000-0000175C0000}"/>
    <cellStyle name="Normal 49 2 2 3" xfId="6624" xr:uid="{00000000-0005-0000-0000-0000185C0000}"/>
    <cellStyle name="Normal 49 2 2 4" xfId="12207" xr:uid="{00000000-0005-0000-0000-0000195C0000}"/>
    <cellStyle name="Normal 49 2 2 5" xfId="17790" xr:uid="{00000000-0005-0000-0000-00001A5C0000}"/>
    <cellStyle name="Normal 49 2 2 6" xfId="23373" xr:uid="{00000000-0005-0000-0000-00001B5C0000}"/>
    <cellStyle name="Normal 49 2 2 7" xfId="28956" xr:uid="{00000000-0005-0000-0000-00001C5C0000}"/>
    <cellStyle name="Normal 49 2 3" xfId="3081" xr:uid="{00000000-0005-0000-0000-00001D5C0000}"/>
    <cellStyle name="Normal 49 2 3 2" xfId="8675" xr:uid="{00000000-0005-0000-0000-00001E5C0000}"/>
    <cellStyle name="Normal 49 2 3 3" xfId="14258" xr:uid="{00000000-0005-0000-0000-00001F5C0000}"/>
    <cellStyle name="Normal 49 2 3 4" xfId="19841" xr:uid="{00000000-0005-0000-0000-0000205C0000}"/>
    <cellStyle name="Normal 49 2 3 5" xfId="25424" xr:uid="{00000000-0005-0000-0000-0000215C0000}"/>
    <cellStyle name="Normal 49 2 3 6" xfId="31007" xr:uid="{00000000-0005-0000-0000-0000225C0000}"/>
    <cellStyle name="Normal 49 2 4" xfId="5885" xr:uid="{00000000-0005-0000-0000-0000235C0000}"/>
    <cellStyle name="Normal 49 2 5" xfId="11468" xr:uid="{00000000-0005-0000-0000-0000245C0000}"/>
    <cellStyle name="Normal 49 2 6" xfId="17051" xr:uid="{00000000-0005-0000-0000-0000255C0000}"/>
    <cellStyle name="Normal 49 2 7" xfId="22634" xr:uid="{00000000-0005-0000-0000-0000265C0000}"/>
    <cellStyle name="Normal 49 2 8" xfId="28217" xr:uid="{00000000-0005-0000-0000-0000275C0000}"/>
    <cellStyle name="Normal 49 20" xfId="28030" xr:uid="{00000000-0005-0000-0000-0000285C0000}"/>
    <cellStyle name="Normal 49 3" xfId="467" xr:uid="{00000000-0005-0000-0000-0000295C0000}"/>
    <cellStyle name="Normal 49 3 2" xfId="3265" xr:uid="{00000000-0005-0000-0000-00002A5C0000}"/>
    <cellStyle name="Normal 49 3 2 2" xfId="8859" xr:uid="{00000000-0005-0000-0000-00002B5C0000}"/>
    <cellStyle name="Normal 49 3 2 3" xfId="14442" xr:uid="{00000000-0005-0000-0000-00002C5C0000}"/>
    <cellStyle name="Normal 49 3 2 4" xfId="20025" xr:uid="{00000000-0005-0000-0000-00002D5C0000}"/>
    <cellStyle name="Normal 49 3 2 5" xfId="25608" xr:uid="{00000000-0005-0000-0000-00002E5C0000}"/>
    <cellStyle name="Normal 49 3 2 6" xfId="31191" xr:uid="{00000000-0005-0000-0000-00002F5C0000}"/>
    <cellStyle name="Normal 49 3 3" xfId="6069" xr:uid="{00000000-0005-0000-0000-0000305C0000}"/>
    <cellStyle name="Normal 49 3 4" xfId="11652" xr:uid="{00000000-0005-0000-0000-0000315C0000}"/>
    <cellStyle name="Normal 49 3 5" xfId="17235" xr:uid="{00000000-0005-0000-0000-0000325C0000}"/>
    <cellStyle name="Normal 49 3 6" xfId="22818" xr:uid="{00000000-0005-0000-0000-0000335C0000}"/>
    <cellStyle name="Normal 49 3 7" xfId="28401" xr:uid="{00000000-0005-0000-0000-0000345C0000}"/>
    <cellStyle name="Normal 49 4" xfId="654" xr:uid="{00000000-0005-0000-0000-0000355C0000}"/>
    <cellStyle name="Normal 49 4 2" xfId="3452" xr:uid="{00000000-0005-0000-0000-0000365C0000}"/>
    <cellStyle name="Normal 49 4 2 2" xfId="9044" xr:uid="{00000000-0005-0000-0000-0000375C0000}"/>
    <cellStyle name="Normal 49 4 2 3" xfId="14627" xr:uid="{00000000-0005-0000-0000-0000385C0000}"/>
    <cellStyle name="Normal 49 4 2 4" xfId="20210" xr:uid="{00000000-0005-0000-0000-0000395C0000}"/>
    <cellStyle name="Normal 49 4 2 5" xfId="25793" xr:uid="{00000000-0005-0000-0000-00003A5C0000}"/>
    <cellStyle name="Normal 49 4 2 6" xfId="31376" xr:uid="{00000000-0005-0000-0000-00003B5C0000}"/>
    <cellStyle name="Normal 49 4 3" xfId="6254" xr:uid="{00000000-0005-0000-0000-00003C5C0000}"/>
    <cellStyle name="Normal 49 4 4" xfId="11837" xr:uid="{00000000-0005-0000-0000-00003D5C0000}"/>
    <cellStyle name="Normal 49 4 5" xfId="17420" xr:uid="{00000000-0005-0000-0000-00003E5C0000}"/>
    <cellStyle name="Normal 49 4 6" xfId="23003" xr:uid="{00000000-0005-0000-0000-00003F5C0000}"/>
    <cellStyle name="Normal 49 4 7" xfId="28586" xr:uid="{00000000-0005-0000-0000-0000405C0000}"/>
    <cellStyle name="Normal 49 5" xfId="841" xr:uid="{00000000-0005-0000-0000-0000415C0000}"/>
    <cellStyle name="Normal 49 5 2" xfId="3639" xr:uid="{00000000-0005-0000-0000-0000425C0000}"/>
    <cellStyle name="Normal 49 5 2 2" xfId="9231" xr:uid="{00000000-0005-0000-0000-0000435C0000}"/>
    <cellStyle name="Normal 49 5 2 3" xfId="14814" xr:uid="{00000000-0005-0000-0000-0000445C0000}"/>
    <cellStyle name="Normal 49 5 2 4" xfId="20397" xr:uid="{00000000-0005-0000-0000-0000455C0000}"/>
    <cellStyle name="Normal 49 5 2 5" xfId="25980" xr:uid="{00000000-0005-0000-0000-0000465C0000}"/>
    <cellStyle name="Normal 49 5 2 6" xfId="31563" xr:uid="{00000000-0005-0000-0000-0000475C0000}"/>
    <cellStyle name="Normal 49 5 3" xfId="6441" xr:uid="{00000000-0005-0000-0000-0000485C0000}"/>
    <cellStyle name="Normal 49 5 4" xfId="12024" xr:uid="{00000000-0005-0000-0000-0000495C0000}"/>
    <cellStyle name="Normal 49 5 5" xfId="17607" xr:uid="{00000000-0005-0000-0000-00004A5C0000}"/>
    <cellStyle name="Normal 49 5 6" xfId="23190" xr:uid="{00000000-0005-0000-0000-00004B5C0000}"/>
    <cellStyle name="Normal 49 5 7" xfId="28773" xr:uid="{00000000-0005-0000-0000-00004C5C0000}"/>
    <cellStyle name="Normal 49 6" xfId="1208" xr:uid="{00000000-0005-0000-0000-00004D5C0000}"/>
    <cellStyle name="Normal 49 6 2" xfId="4006" xr:uid="{00000000-0005-0000-0000-00004E5C0000}"/>
    <cellStyle name="Normal 49 6 2 2" xfId="9598" xr:uid="{00000000-0005-0000-0000-00004F5C0000}"/>
    <cellStyle name="Normal 49 6 2 3" xfId="15181" xr:uid="{00000000-0005-0000-0000-0000505C0000}"/>
    <cellStyle name="Normal 49 6 2 4" xfId="20764" xr:uid="{00000000-0005-0000-0000-0000515C0000}"/>
    <cellStyle name="Normal 49 6 2 5" xfId="26347" xr:uid="{00000000-0005-0000-0000-0000525C0000}"/>
    <cellStyle name="Normal 49 6 2 6" xfId="31930" xr:uid="{00000000-0005-0000-0000-0000535C0000}"/>
    <cellStyle name="Normal 49 6 3" xfId="6808" xr:uid="{00000000-0005-0000-0000-0000545C0000}"/>
    <cellStyle name="Normal 49 6 4" xfId="12391" xr:uid="{00000000-0005-0000-0000-0000555C0000}"/>
    <cellStyle name="Normal 49 6 5" xfId="17974" xr:uid="{00000000-0005-0000-0000-0000565C0000}"/>
    <cellStyle name="Normal 49 6 6" xfId="23557" xr:uid="{00000000-0005-0000-0000-0000575C0000}"/>
    <cellStyle name="Normal 49 6 7" xfId="29140" xr:uid="{00000000-0005-0000-0000-0000585C0000}"/>
    <cellStyle name="Normal 49 7" xfId="1397" xr:uid="{00000000-0005-0000-0000-0000595C0000}"/>
    <cellStyle name="Normal 49 7 2" xfId="4193" xr:uid="{00000000-0005-0000-0000-00005A5C0000}"/>
    <cellStyle name="Normal 49 7 2 2" xfId="9785" xr:uid="{00000000-0005-0000-0000-00005B5C0000}"/>
    <cellStyle name="Normal 49 7 2 3" xfId="15368" xr:uid="{00000000-0005-0000-0000-00005C5C0000}"/>
    <cellStyle name="Normal 49 7 2 4" xfId="20951" xr:uid="{00000000-0005-0000-0000-00005D5C0000}"/>
    <cellStyle name="Normal 49 7 2 5" xfId="26534" xr:uid="{00000000-0005-0000-0000-00005E5C0000}"/>
    <cellStyle name="Normal 49 7 2 6" xfId="32117" xr:uid="{00000000-0005-0000-0000-00005F5C0000}"/>
    <cellStyle name="Normal 49 7 3" xfId="6995" xr:uid="{00000000-0005-0000-0000-0000605C0000}"/>
    <cellStyle name="Normal 49 7 4" xfId="12578" xr:uid="{00000000-0005-0000-0000-0000615C0000}"/>
    <cellStyle name="Normal 49 7 5" xfId="18161" xr:uid="{00000000-0005-0000-0000-0000625C0000}"/>
    <cellStyle name="Normal 49 7 6" xfId="23744" xr:uid="{00000000-0005-0000-0000-0000635C0000}"/>
    <cellStyle name="Normal 49 7 7" xfId="29327" xr:uid="{00000000-0005-0000-0000-0000645C0000}"/>
    <cellStyle name="Normal 49 8" xfId="1584" xr:uid="{00000000-0005-0000-0000-0000655C0000}"/>
    <cellStyle name="Normal 49 8 2" xfId="4380" xr:uid="{00000000-0005-0000-0000-0000665C0000}"/>
    <cellStyle name="Normal 49 8 2 2" xfId="9972" xr:uid="{00000000-0005-0000-0000-0000675C0000}"/>
    <cellStyle name="Normal 49 8 2 3" xfId="15555" xr:uid="{00000000-0005-0000-0000-0000685C0000}"/>
    <cellStyle name="Normal 49 8 2 4" xfId="21138" xr:uid="{00000000-0005-0000-0000-0000695C0000}"/>
    <cellStyle name="Normal 49 8 2 5" xfId="26721" xr:uid="{00000000-0005-0000-0000-00006A5C0000}"/>
    <cellStyle name="Normal 49 8 2 6" xfId="32304" xr:uid="{00000000-0005-0000-0000-00006B5C0000}"/>
    <cellStyle name="Normal 49 8 3" xfId="7182" xr:uid="{00000000-0005-0000-0000-00006C5C0000}"/>
    <cellStyle name="Normal 49 8 4" xfId="12765" xr:uid="{00000000-0005-0000-0000-00006D5C0000}"/>
    <cellStyle name="Normal 49 8 5" xfId="18348" xr:uid="{00000000-0005-0000-0000-00006E5C0000}"/>
    <cellStyle name="Normal 49 8 6" xfId="23931" xr:uid="{00000000-0005-0000-0000-00006F5C0000}"/>
    <cellStyle name="Normal 49 8 7" xfId="29514" xr:uid="{00000000-0005-0000-0000-0000705C0000}"/>
    <cellStyle name="Normal 49 9" xfId="1771" xr:uid="{00000000-0005-0000-0000-0000715C0000}"/>
    <cellStyle name="Normal 49 9 2" xfId="4567" xr:uid="{00000000-0005-0000-0000-0000725C0000}"/>
    <cellStyle name="Normal 49 9 2 2" xfId="10159" xr:uid="{00000000-0005-0000-0000-0000735C0000}"/>
    <cellStyle name="Normal 49 9 2 3" xfId="15742" xr:uid="{00000000-0005-0000-0000-0000745C0000}"/>
    <cellStyle name="Normal 49 9 2 4" xfId="21325" xr:uid="{00000000-0005-0000-0000-0000755C0000}"/>
    <cellStyle name="Normal 49 9 2 5" xfId="26908" xr:uid="{00000000-0005-0000-0000-0000765C0000}"/>
    <cellStyle name="Normal 49 9 2 6" xfId="32491" xr:uid="{00000000-0005-0000-0000-0000775C0000}"/>
    <cellStyle name="Normal 49 9 3" xfId="7369" xr:uid="{00000000-0005-0000-0000-0000785C0000}"/>
    <cellStyle name="Normal 49 9 4" xfId="12952" xr:uid="{00000000-0005-0000-0000-0000795C0000}"/>
    <cellStyle name="Normal 49 9 5" xfId="18535" xr:uid="{00000000-0005-0000-0000-00007A5C0000}"/>
    <cellStyle name="Normal 49 9 6" xfId="24118" xr:uid="{00000000-0005-0000-0000-00007B5C0000}"/>
    <cellStyle name="Normal 49 9 7" xfId="29701" xr:uid="{00000000-0005-0000-0000-00007C5C0000}"/>
    <cellStyle name="Normal 5" xfId="16" xr:uid="{00000000-0005-0000-0000-00007D5C0000}"/>
    <cellStyle name="Normal 5 10" xfId="1927" xr:uid="{00000000-0005-0000-0000-00007E5C0000}"/>
    <cellStyle name="Normal 5 10 2" xfId="4723" xr:uid="{00000000-0005-0000-0000-00007F5C0000}"/>
    <cellStyle name="Normal 5 10 2 2" xfId="10315" xr:uid="{00000000-0005-0000-0000-0000805C0000}"/>
    <cellStyle name="Normal 5 10 2 3" xfId="15898" xr:uid="{00000000-0005-0000-0000-0000815C0000}"/>
    <cellStyle name="Normal 5 10 2 4" xfId="21481" xr:uid="{00000000-0005-0000-0000-0000825C0000}"/>
    <cellStyle name="Normal 5 10 2 5" xfId="27064" xr:uid="{00000000-0005-0000-0000-0000835C0000}"/>
    <cellStyle name="Normal 5 10 2 6" xfId="32647" xr:uid="{00000000-0005-0000-0000-0000845C0000}"/>
    <cellStyle name="Normal 5 10 3" xfId="7525" xr:uid="{00000000-0005-0000-0000-0000855C0000}"/>
    <cellStyle name="Normal 5 10 4" xfId="13108" xr:uid="{00000000-0005-0000-0000-0000865C0000}"/>
    <cellStyle name="Normal 5 10 5" xfId="18691" xr:uid="{00000000-0005-0000-0000-0000875C0000}"/>
    <cellStyle name="Normal 5 10 6" xfId="24274" xr:uid="{00000000-0005-0000-0000-0000885C0000}"/>
    <cellStyle name="Normal 5 10 7" xfId="29857" xr:uid="{00000000-0005-0000-0000-0000895C0000}"/>
    <cellStyle name="Normal 5 11" xfId="2114" xr:uid="{00000000-0005-0000-0000-00008A5C0000}"/>
    <cellStyle name="Normal 5 11 2" xfId="4910" xr:uid="{00000000-0005-0000-0000-00008B5C0000}"/>
    <cellStyle name="Normal 5 11 2 2" xfId="10502" xr:uid="{00000000-0005-0000-0000-00008C5C0000}"/>
    <cellStyle name="Normal 5 11 2 3" xfId="16085" xr:uid="{00000000-0005-0000-0000-00008D5C0000}"/>
    <cellStyle name="Normal 5 11 2 4" xfId="21668" xr:uid="{00000000-0005-0000-0000-00008E5C0000}"/>
    <cellStyle name="Normal 5 11 2 5" xfId="27251" xr:uid="{00000000-0005-0000-0000-00008F5C0000}"/>
    <cellStyle name="Normal 5 11 2 6" xfId="32834" xr:uid="{00000000-0005-0000-0000-0000905C0000}"/>
    <cellStyle name="Normal 5 11 3" xfId="7712" xr:uid="{00000000-0005-0000-0000-0000915C0000}"/>
    <cellStyle name="Normal 5 11 4" xfId="13295" xr:uid="{00000000-0005-0000-0000-0000925C0000}"/>
    <cellStyle name="Normal 5 11 5" xfId="18878" xr:uid="{00000000-0005-0000-0000-0000935C0000}"/>
    <cellStyle name="Normal 5 11 6" xfId="24461" xr:uid="{00000000-0005-0000-0000-0000945C0000}"/>
    <cellStyle name="Normal 5 11 7" xfId="30044" xr:uid="{00000000-0005-0000-0000-0000955C0000}"/>
    <cellStyle name="Normal 5 12" xfId="2301" xr:uid="{00000000-0005-0000-0000-0000965C0000}"/>
    <cellStyle name="Normal 5 12 2" xfId="5097" xr:uid="{00000000-0005-0000-0000-0000975C0000}"/>
    <cellStyle name="Normal 5 12 2 2" xfId="10689" xr:uid="{00000000-0005-0000-0000-0000985C0000}"/>
    <cellStyle name="Normal 5 12 2 3" xfId="16272" xr:uid="{00000000-0005-0000-0000-0000995C0000}"/>
    <cellStyle name="Normal 5 12 2 4" xfId="21855" xr:uid="{00000000-0005-0000-0000-00009A5C0000}"/>
    <cellStyle name="Normal 5 12 2 5" xfId="27438" xr:uid="{00000000-0005-0000-0000-00009B5C0000}"/>
    <cellStyle name="Normal 5 12 2 6" xfId="33021" xr:uid="{00000000-0005-0000-0000-00009C5C0000}"/>
    <cellStyle name="Normal 5 12 3" xfId="7899" xr:uid="{00000000-0005-0000-0000-00009D5C0000}"/>
    <cellStyle name="Normal 5 12 4" xfId="13482" xr:uid="{00000000-0005-0000-0000-00009E5C0000}"/>
    <cellStyle name="Normal 5 12 5" xfId="19065" xr:uid="{00000000-0005-0000-0000-00009F5C0000}"/>
    <cellStyle name="Normal 5 12 6" xfId="24648" xr:uid="{00000000-0005-0000-0000-0000A05C0000}"/>
    <cellStyle name="Normal 5 12 7" xfId="30231" xr:uid="{00000000-0005-0000-0000-0000A15C0000}"/>
    <cellStyle name="Normal 5 13" xfId="2488" xr:uid="{00000000-0005-0000-0000-0000A25C0000}"/>
    <cellStyle name="Normal 5 13 2" xfId="5284" xr:uid="{00000000-0005-0000-0000-0000A35C0000}"/>
    <cellStyle name="Normal 5 13 2 2" xfId="10876" xr:uid="{00000000-0005-0000-0000-0000A45C0000}"/>
    <cellStyle name="Normal 5 13 2 3" xfId="16459" xr:uid="{00000000-0005-0000-0000-0000A55C0000}"/>
    <cellStyle name="Normal 5 13 2 4" xfId="22042" xr:uid="{00000000-0005-0000-0000-0000A65C0000}"/>
    <cellStyle name="Normal 5 13 2 5" xfId="27625" xr:uid="{00000000-0005-0000-0000-0000A75C0000}"/>
    <cellStyle name="Normal 5 13 2 6" xfId="33208" xr:uid="{00000000-0005-0000-0000-0000A85C0000}"/>
    <cellStyle name="Normal 5 13 3" xfId="8086" xr:uid="{00000000-0005-0000-0000-0000A95C0000}"/>
    <cellStyle name="Normal 5 13 4" xfId="13669" xr:uid="{00000000-0005-0000-0000-0000AA5C0000}"/>
    <cellStyle name="Normal 5 13 5" xfId="19252" xr:uid="{00000000-0005-0000-0000-0000AB5C0000}"/>
    <cellStyle name="Normal 5 13 6" xfId="24835" xr:uid="{00000000-0005-0000-0000-0000AC5C0000}"/>
    <cellStyle name="Normal 5 13 7" xfId="30418" xr:uid="{00000000-0005-0000-0000-0000AD5C0000}"/>
    <cellStyle name="Normal 5 14" xfId="2675" xr:uid="{00000000-0005-0000-0000-0000AE5C0000}"/>
    <cellStyle name="Normal 5 14 2" xfId="5471" xr:uid="{00000000-0005-0000-0000-0000AF5C0000}"/>
    <cellStyle name="Normal 5 14 2 2" xfId="11063" xr:uid="{00000000-0005-0000-0000-0000B05C0000}"/>
    <cellStyle name="Normal 5 14 2 3" xfId="16646" xr:uid="{00000000-0005-0000-0000-0000B15C0000}"/>
    <cellStyle name="Normal 5 14 2 4" xfId="22229" xr:uid="{00000000-0005-0000-0000-0000B25C0000}"/>
    <cellStyle name="Normal 5 14 2 5" xfId="27812" xr:uid="{00000000-0005-0000-0000-0000B35C0000}"/>
    <cellStyle name="Normal 5 14 2 6" xfId="33395" xr:uid="{00000000-0005-0000-0000-0000B45C0000}"/>
    <cellStyle name="Normal 5 14 3" xfId="8273" xr:uid="{00000000-0005-0000-0000-0000B55C0000}"/>
    <cellStyle name="Normal 5 14 4" xfId="13856" xr:uid="{00000000-0005-0000-0000-0000B65C0000}"/>
    <cellStyle name="Normal 5 14 5" xfId="19439" xr:uid="{00000000-0005-0000-0000-0000B75C0000}"/>
    <cellStyle name="Normal 5 14 6" xfId="25022" xr:uid="{00000000-0005-0000-0000-0000B85C0000}"/>
    <cellStyle name="Normal 5 14 7" xfId="30605" xr:uid="{00000000-0005-0000-0000-0000B95C0000}"/>
    <cellStyle name="Normal 5 15" xfId="2862" xr:uid="{00000000-0005-0000-0000-0000BA5C0000}"/>
    <cellStyle name="Normal 5 15 2" xfId="8460" xr:uid="{00000000-0005-0000-0000-0000BB5C0000}"/>
    <cellStyle name="Normal 5 15 3" xfId="14043" xr:uid="{00000000-0005-0000-0000-0000BC5C0000}"/>
    <cellStyle name="Normal 5 15 4" xfId="19626" xr:uid="{00000000-0005-0000-0000-0000BD5C0000}"/>
    <cellStyle name="Normal 5 15 5" xfId="25209" xr:uid="{00000000-0005-0000-0000-0000BE5C0000}"/>
    <cellStyle name="Normal 5 15 6" xfId="30792" xr:uid="{00000000-0005-0000-0000-0000BF5C0000}"/>
    <cellStyle name="Normal 5 16" xfId="5667" xr:uid="{00000000-0005-0000-0000-0000C05C0000}"/>
    <cellStyle name="Normal 5 17" xfId="11250" xr:uid="{00000000-0005-0000-0000-0000C15C0000}"/>
    <cellStyle name="Normal 5 18" xfId="16833" xr:uid="{00000000-0005-0000-0000-0000C25C0000}"/>
    <cellStyle name="Normal 5 19" xfId="22416" xr:uid="{00000000-0005-0000-0000-0000C35C0000}"/>
    <cellStyle name="Normal 5 2" xfId="252" xr:uid="{00000000-0005-0000-0000-0000C45C0000}"/>
    <cellStyle name="Normal 5 2 2" xfId="993" xr:uid="{00000000-0005-0000-0000-0000C55C0000}"/>
    <cellStyle name="Normal 5 2 2 2" xfId="3791" xr:uid="{00000000-0005-0000-0000-0000C65C0000}"/>
    <cellStyle name="Normal 5 2 2 2 2" xfId="9383" xr:uid="{00000000-0005-0000-0000-0000C75C0000}"/>
    <cellStyle name="Normal 5 2 2 2 3" xfId="14966" xr:uid="{00000000-0005-0000-0000-0000C85C0000}"/>
    <cellStyle name="Normal 5 2 2 2 4" xfId="20549" xr:uid="{00000000-0005-0000-0000-0000C95C0000}"/>
    <cellStyle name="Normal 5 2 2 2 5" xfId="26132" xr:uid="{00000000-0005-0000-0000-0000CA5C0000}"/>
    <cellStyle name="Normal 5 2 2 2 6" xfId="31715" xr:uid="{00000000-0005-0000-0000-0000CB5C0000}"/>
    <cellStyle name="Normal 5 2 2 3" xfId="6593" xr:uid="{00000000-0005-0000-0000-0000CC5C0000}"/>
    <cellStyle name="Normal 5 2 2 4" xfId="12176" xr:uid="{00000000-0005-0000-0000-0000CD5C0000}"/>
    <cellStyle name="Normal 5 2 2 5" xfId="17759" xr:uid="{00000000-0005-0000-0000-0000CE5C0000}"/>
    <cellStyle name="Normal 5 2 2 6" xfId="23342" xr:uid="{00000000-0005-0000-0000-0000CF5C0000}"/>
    <cellStyle name="Normal 5 2 2 7" xfId="28925" xr:uid="{00000000-0005-0000-0000-0000D05C0000}"/>
    <cellStyle name="Normal 5 2 3" xfId="3051" xr:uid="{00000000-0005-0000-0000-0000D15C0000}"/>
    <cellStyle name="Normal 5 2 3 2" xfId="8645" xr:uid="{00000000-0005-0000-0000-0000D25C0000}"/>
    <cellStyle name="Normal 5 2 3 3" xfId="14228" xr:uid="{00000000-0005-0000-0000-0000D35C0000}"/>
    <cellStyle name="Normal 5 2 3 4" xfId="19811" xr:uid="{00000000-0005-0000-0000-0000D45C0000}"/>
    <cellStyle name="Normal 5 2 3 5" xfId="25394" xr:uid="{00000000-0005-0000-0000-0000D55C0000}"/>
    <cellStyle name="Normal 5 2 3 6" xfId="30977" xr:uid="{00000000-0005-0000-0000-0000D65C0000}"/>
    <cellStyle name="Normal 5 2 4" xfId="5854" xr:uid="{00000000-0005-0000-0000-0000D75C0000}"/>
    <cellStyle name="Normal 5 2 5" xfId="11437" xr:uid="{00000000-0005-0000-0000-0000D85C0000}"/>
    <cellStyle name="Normal 5 2 6" xfId="17020" xr:uid="{00000000-0005-0000-0000-0000D95C0000}"/>
    <cellStyle name="Normal 5 2 7" xfId="22603" xr:uid="{00000000-0005-0000-0000-0000DA5C0000}"/>
    <cellStyle name="Normal 5 2 8" xfId="28186" xr:uid="{00000000-0005-0000-0000-0000DB5C0000}"/>
    <cellStyle name="Normal 5 20" xfId="27999" xr:uid="{00000000-0005-0000-0000-0000DC5C0000}"/>
    <cellStyle name="Normal 5 3" xfId="436" xr:uid="{00000000-0005-0000-0000-0000DD5C0000}"/>
    <cellStyle name="Normal 5 3 2" xfId="3234" xr:uid="{00000000-0005-0000-0000-0000DE5C0000}"/>
    <cellStyle name="Normal 5 3 2 2" xfId="8828" xr:uid="{00000000-0005-0000-0000-0000DF5C0000}"/>
    <cellStyle name="Normal 5 3 2 3" xfId="14411" xr:uid="{00000000-0005-0000-0000-0000E05C0000}"/>
    <cellStyle name="Normal 5 3 2 4" xfId="19994" xr:uid="{00000000-0005-0000-0000-0000E15C0000}"/>
    <cellStyle name="Normal 5 3 2 5" xfId="25577" xr:uid="{00000000-0005-0000-0000-0000E25C0000}"/>
    <cellStyle name="Normal 5 3 2 6" xfId="31160" xr:uid="{00000000-0005-0000-0000-0000E35C0000}"/>
    <cellStyle name="Normal 5 3 3" xfId="6038" xr:uid="{00000000-0005-0000-0000-0000E45C0000}"/>
    <cellStyle name="Normal 5 3 4" xfId="11621" xr:uid="{00000000-0005-0000-0000-0000E55C0000}"/>
    <cellStyle name="Normal 5 3 5" xfId="17204" xr:uid="{00000000-0005-0000-0000-0000E65C0000}"/>
    <cellStyle name="Normal 5 3 6" xfId="22787" xr:uid="{00000000-0005-0000-0000-0000E75C0000}"/>
    <cellStyle name="Normal 5 3 7" xfId="28370" xr:uid="{00000000-0005-0000-0000-0000E85C0000}"/>
    <cellStyle name="Normal 5 4" xfId="623" xr:uid="{00000000-0005-0000-0000-0000E95C0000}"/>
    <cellStyle name="Normal 5 4 2" xfId="3421" xr:uid="{00000000-0005-0000-0000-0000EA5C0000}"/>
    <cellStyle name="Normal 5 4 2 2" xfId="9013" xr:uid="{00000000-0005-0000-0000-0000EB5C0000}"/>
    <cellStyle name="Normal 5 4 2 3" xfId="14596" xr:uid="{00000000-0005-0000-0000-0000EC5C0000}"/>
    <cellStyle name="Normal 5 4 2 4" xfId="20179" xr:uid="{00000000-0005-0000-0000-0000ED5C0000}"/>
    <cellStyle name="Normal 5 4 2 5" xfId="25762" xr:uid="{00000000-0005-0000-0000-0000EE5C0000}"/>
    <cellStyle name="Normal 5 4 2 6" xfId="31345" xr:uid="{00000000-0005-0000-0000-0000EF5C0000}"/>
    <cellStyle name="Normal 5 4 3" xfId="6223" xr:uid="{00000000-0005-0000-0000-0000F05C0000}"/>
    <cellStyle name="Normal 5 4 4" xfId="11806" xr:uid="{00000000-0005-0000-0000-0000F15C0000}"/>
    <cellStyle name="Normal 5 4 5" xfId="17389" xr:uid="{00000000-0005-0000-0000-0000F25C0000}"/>
    <cellStyle name="Normal 5 4 6" xfId="22972" xr:uid="{00000000-0005-0000-0000-0000F35C0000}"/>
    <cellStyle name="Normal 5 4 7" xfId="28555" xr:uid="{00000000-0005-0000-0000-0000F45C0000}"/>
    <cellStyle name="Normal 5 5" xfId="810" xr:uid="{00000000-0005-0000-0000-0000F55C0000}"/>
    <cellStyle name="Normal 5 5 2" xfId="3608" xr:uid="{00000000-0005-0000-0000-0000F65C0000}"/>
    <cellStyle name="Normal 5 5 2 2" xfId="9200" xr:uid="{00000000-0005-0000-0000-0000F75C0000}"/>
    <cellStyle name="Normal 5 5 2 3" xfId="14783" xr:uid="{00000000-0005-0000-0000-0000F85C0000}"/>
    <cellStyle name="Normal 5 5 2 4" xfId="20366" xr:uid="{00000000-0005-0000-0000-0000F95C0000}"/>
    <cellStyle name="Normal 5 5 2 5" xfId="25949" xr:uid="{00000000-0005-0000-0000-0000FA5C0000}"/>
    <cellStyle name="Normal 5 5 2 6" xfId="31532" xr:uid="{00000000-0005-0000-0000-0000FB5C0000}"/>
    <cellStyle name="Normal 5 5 3" xfId="6410" xr:uid="{00000000-0005-0000-0000-0000FC5C0000}"/>
    <cellStyle name="Normal 5 5 4" xfId="11993" xr:uid="{00000000-0005-0000-0000-0000FD5C0000}"/>
    <cellStyle name="Normal 5 5 5" xfId="17576" xr:uid="{00000000-0005-0000-0000-0000FE5C0000}"/>
    <cellStyle name="Normal 5 5 6" xfId="23159" xr:uid="{00000000-0005-0000-0000-0000FF5C0000}"/>
    <cellStyle name="Normal 5 5 7" xfId="28742" xr:uid="{00000000-0005-0000-0000-0000005D0000}"/>
    <cellStyle name="Normal 5 6" xfId="1177" xr:uid="{00000000-0005-0000-0000-0000015D0000}"/>
    <cellStyle name="Normal 5 6 2" xfId="3975" xr:uid="{00000000-0005-0000-0000-0000025D0000}"/>
    <cellStyle name="Normal 5 6 2 2" xfId="9567" xr:uid="{00000000-0005-0000-0000-0000035D0000}"/>
    <cellStyle name="Normal 5 6 2 3" xfId="15150" xr:uid="{00000000-0005-0000-0000-0000045D0000}"/>
    <cellStyle name="Normal 5 6 2 4" xfId="20733" xr:uid="{00000000-0005-0000-0000-0000055D0000}"/>
    <cellStyle name="Normal 5 6 2 5" xfId="26316" xr:uid="{00000000-0005-0000-0000-0000065D0000}"/>
    <cellStyle name="Normal 5 6 2 6" xfId="31899" xr:uid="{00000000-0005-0000-0000-0000075D0000}"/>
    <cellStyle name="Normal 5 6 3" xfId="6777" xr:uid="{00000000-0005-0000-0000-0000085D0000}"/>
    <cellStyle name="Normal 5 6 4" xfId="12360" xr:uid="{00000000-0005-0000-0000-0000095D0000}"/>
    <cellStyle name="Normal 5 6 5" xfId="17943" xr:uid="{00000000-0005-0000-0000-00000A5D0000}"/>
    <cellStyle name="Normal 5 6 6" xfId="23526" xr:uid="{00000000-0005-0000-0000-00000B5D0000}"/>
    <cellStyle name="Normal 5 6 7" xfId="29109" xr:uid="{00000000-0005-0000-0000-00000C5D0000}"/>
    <cellStyle name="Normal 5 7" xfId="1366" xr:uid="{00000000-0005-0000-0000-00000D5D0000}"/>
    <cellStyle name="Normal 5 7 2" xfId="4162" xr:uid="{00000000-0005-0000-0000-00000E5D0000}"/>
    <cellStyle name="Normal 5 7 2 2" xfId="9754" xr:uid="{00000000-0005-0000-0000-00000F5D0000}"/>
    <cellStyle name="Normal 5 7 2 3" xfId="15337" xr:uid="{00000000-0005-0000-0000-0000105D0000}"/>
    <cellStyle name="Normal 5 7 2 4" xfId="20920" xr:uid="{00000000-0005-0000-0000-0000115D0000}"/>
    <cellStyle name="Normal 5 7 2 5" xfId="26503" xr:uid="{00000000-0005-0000-0000-0000125D0000}"/>
    <cellStyle name="Normal 5 7 2 6" xfId="32086" xr:uid="{00000000-0005-0000-0000-0000135D0000}"/>
    <cellStyle name="Normal 5 7 3" xfId="6964" xr:uid="{00000000-0005-0000-0000-0000145D0000}"/>
    <cellStyle name="Normal 5 7 4" xfId="12547" xr:uid="{00000000-0005-0000-0000-0000155D0000}"/>
    <cellStyle name="Normal 5 7 5" xfId="18130" xr:uid="{00000000-0005-0000-0000-0000165D0000}"/>
    <cellStyle name="Normal 5 7 6" xfId="23713" xr:uid="{00000000-0005-0000-0000-0000175D0000}"/>
    <cellStyle name="Normal 5 7 7" xfId="29296" xr:uid="{00000000-0005-0000-0000-0000185D0000}"/>
    <cellStyle name="Normal 5 8" xfId="1553" xr:uid="{00000000-0005-0000-0000-0000195D0000}"/>
    <cellStyle name="Normal 5 8 2" xfId="4349" xr:uid="{00000000-0005-0000-0000-00001A5D0000}"/>
    <cellStyle name="Normal 5 8 2 2" xfId="9941" xr:uid="{00000000-0005-0000-0000-00001B5D0000}"/>
    <cellStyle name="Normal 5 8 2 3" xfId="15524" xr:uid="{00000000-0005-0000-0000-00001C5D0000}"/>
    <cellStyle name="Normal 5 8 2 4" xfId="21107" xr:uid="{00000000-0005-0000-0000-00001D5D0000}"/>
    <cellStyle name="Normal 5 8 2 5" xfId="26690" xr:uid="{00000000-0005-0000-0000-00001E5D0000}"/>
    <cellStyle name="Normal 5 8 2 6" xfId="32273" xr:uid="{00000000-0005-0000-0000-00001F5D0000}"/>
    <cellStyle name="Normal 5 8 3" xfId="7151" xr:uid="{00000000-0005-0000-0000-0000205D0000}"/>
    <cellStyle name="Normal 5 8 4" xfId="12734" xr:uid="{00000000-0005-0000-0000-0000215D0000}"/>
    <cellStyle name="Normal 5 8 5" xfId="18317" xr:uid="{00000000-0005-0000-0000-0000225D0000}"/>
    <cellStyle name="Normal 5 8 6" xfId="23900" xr:uid="{00000000-0005-0000-0000-0000235D0000}"/>
    <cellStyle name="Normal 5 8 7" xfId="29483" xr:uid="{00000000-0005-0000-0000-0000245D0000}"/>
    <cellStyle name="Normal 5 9" xfId="1740" xr:uid="{00000000-0005-0000-0000-0000255D0000}"/>
    <cellStyle name="Normal 5 9 2" xfId="4536" xr:uid="{00000000-0005-0000-0000-0000265D0000}"/>
    <cellStyle name="Normal 5 9 2 2" xfId="10128" xr:uid="{00000000-0005-0000-0000-0000275D0000}"/>
    <cellStyle name="Normal 5 9 2 3" xfId="15711" xr:uid="{00000000-0005-0000-0000-0000285D0000}"/>
    <cellStyle name="Normal 5 9 2 4" xfId="21294" xr:uid="{00000000-0005-0000-0000-0000295D0000}"/>
    <cellStyle name="Normal 5 9 2 5" xfId="26877" xr:uid="{00000000-0005-0000-0000-00002A5D0000}"/>
    <cellStyle name="Normal 5 9 2 6" xfId="32460" xr:uid="{00000000-0005-0000-0000-00002B5D0000}"/>
    <cellStyle name="Normal 5 9 3" xfId="7338" xr:uid="{00000000-0005-0000-0000-00002C5D0000}"/>
    <cellStyle name="Normal 5 9 4" xfId="12921" xr:uid="{00000000-0005-0000-0000-00002D5D0000}"/>
    <cellStyle name="Normal 5 9 5" xfId="18504" xr:uid="{00000000-0005-0000-0000-00002E5D0000}"/>
    <cellStyle name="Normal 5 9 6" xfId="24087" xr:uid="{00000000-0005-0000-0000-00002F5D0000}"/>
    <cellStyle name="Normal 5 9 7" xfId="29670" xr:uid="{00000000-0005-0000-0000-0000305D0000}"/>
    <cellStyle name="Normal 50" xfId="65" xr:uid="{00000000-0005-0000-0000-0000315D0000}"/>
    <cellStyle name="Normal 50 10" xfId="1974" xr:uid="{00000000-0005-0000-0000-0000325D0000}"/>
    <cellStyle name="Normal 50 10 2" xfId="4770" xr:uid="{00000000-0005-0000-0000-0000335D0000}"/>
    <cellStyle name="Normal 50 10 2 2" xfId="10362" xr:uid="{00000000-0005-0000-0000-0000345D0000}"/>
    <cellStyle name="Normal 50 10 2 3" xfId="15945" xr:uid="{00000000-0005-0000-0000-0000355D0000}"/>
    <cellStyle name="Normal 50 10 2 4" xfId="21528" xr:uid="{00000000-0005-0000-0000-0000365D0000}"/>
    <cellStyle name="Normal 50 10 2 5" xfId="27111" xr:uid="{00000000-0005-0000-0000-0000375D0000}"/>
    <cellStyle name="Normal 50 10 2 6" xfId="32694" xr:uid="{00000000-0005-0000-0000-0000385D0000}"/>
    <cellStyle name="Normal 50 10 3" xfId="7572" xr:uid="{00000000-0005-0000-0000-0000395D0000}"/>
    <cellStyle name="Normal 50 10 4" xfId="13155" xr:uid="{00000000-0005-0000-0000-00003A5D0000}"/>
    <cellStyle name="Normal 50 10 5" xfId="18738" xr:uid="{00000000-0005-0000-0000-00003B5D0000}"/>
    <cellStyle name="Normal 50 10 6" xfId="24321" xr:uid="{00000000-0005-0000-0000-00003C5D0000}"/>
    <cellStyle name="Normal 50 10 7" xfId="29904" xr:uid="{00000000-0005-0000-0000-00003D5D0000}"/>
    <cellStyle name="Normal 50 11" xfId="2161" xr:uid="{00000000-0005-0000-0000-00003E5D0000}"/>
    <cellStyle name="Normal 50 11 2" xfId="4957" xr:uid="{00000000-0005-0000-0000-00003F5D0000}"/>
    <cellStyle name="Normal 50 11 2 2" xfId="10549" xr:uid="{00000000-0005-0000-0000-0000405D0000}"/>
    <cellStyle name="Normal 50 11 2 3" xfId="16132" xr:uid="{00000000-0005-0000-0000-0000415D0000}"/>
    <cellStyle name="Normal 50 11 2 4" xfId="21715" xr:uid="{00000000-0005-0000-0000-0000425D0000}"/>
    <cellStyle name="Normal 50 11 2 5" xfId="27298" xr:uid="{00000000-0005-0000-0000-0000435D0000}"/>
    <cellStyle name="Normal 50 11 2 6" xfId="32881" xr:uid="{00000000-0005-0000-0000-0000445D0000}"/>
    <cellStyle name="Normal 50 11 3" xfId="7759" xr:uid="{00000000-0005-0000-0000-0000455D0000}"/>
    <cellStyle name="Normal 50 11 4" xfId="13342" xr:uid="{00000000-0005-0000-0000-0000465D0000}"/>
    <cellStyle name="Normal 50 11 5" xfId="18925" xr:uid="{00000000-0005-0000-0000-0000475D0000}"/>
    <cellStyle name="Normal 50 11 6" xfId="24508" xr:uid="{00000000-0005-0000-0000-0000485D0000}"/>
    <cellStyle name="Normal 50 11 7" xfId="30091" xr:uid="{00000000-0005-0000-0000-0000495D0000}"/>
    <cellStyle name="Normal 50 12" xfId="2348" xr:uid="{00000000-0005-0000-0000-00004A5D0000}"/>
    <cellStyle name="Normal 50 12 2" xfId="5144" xr:uid="{00000000-0005-0000-0000-00004B5D0000}"/>
    <cellStyle name="Normal 50 12 2 2" xfId="10736" xr:uid="{00000000-0005-0000-0000-00004C5D0000}"/>
    <cellStyle name="Normal 50 12 2 3" xfId="16319" xr:uid="{00000000-0005-0000-0000-00004D5D0000}"/>
    <cellStyle name="Normal 50 12 2 4" xfId="21902" xr:uid="{00000000-0005-0000-0000-00004E5D0000}"/>
    <cellStyle name="Normal 50 12 2 5" xfId="27485" xr:uid="{00000000-0005-0000-0000-00004F5D0000}"/>
    <cellStyle name="Normal 50 12 2 6" xfId="33068" xr:uid="{00000000-0005-0000-0000-0000505D0000}"/>
    <cellStyle name="Normal 50 12 3" xfId="7946" xr:uid="{00000000-0005-0000-0000-0000515D0000}"/>
    <cellStyle name="Normal 50 12 4" xfId="13529" xr:uid="{00000000-0005-0000-0000-0000525D0000}"/>
    <cellStyle name="Normal 50 12 5" xfId="19112" xr:uid="{00000000-0005-0000-0000-0000535D0000}"/>
    <cellStyle name="Normal 50 12 6" xfId="24695" xr:uid="{00000000-0005-0000-0000-0000545D0000}"/>
    <cellStyle name="Normal 50 12 7" xfId="30278" xr:uid="{00000000-0005-0000-0000-0000555D0000}"/>
    <cellStyle name="Normal 50 13" xfId="2535" xr:uid="{00000000-0005-0000-0000-0000565D0000}"/>
    <cellStyle name="Normal 50 13 2" xfId="5331" xr:uid="{00000000-0005-0000-0000-0000575D0000}"/>
    <cellStyle name="Normal 50 13 2 2" xfId="10923" xr:uid="{00000000-0005-0000-0000-0000585D0000}"/>
    <cellStyle name="Normal 50 13 2 3" xfId="16506" xr:uid="{00000000-0005-0000-0000-0000595D0000}"/>
    <cellStyle name="Normal 50 13 2 4" xfId="22089" xr:uid="{00000000-0005-0000-0000-00005A5D0000}"/>
    <cellStyle name="Normal 50 13 2 5" xfId="27672" xr:uid="{00000000-0005-0000-0000-00005B5D0000}"/>
    <cellStyle name="Normal 50 13 2 6" xfId="33255" xr:uid="{00000000-0005-0000-0000-00005C5D0000}"/>
    <cellStyle name="Normal 50 13 3" xfId="8133" xr:uid="{00000000-0005-0000-0000-00005D5D0000}"/>
    <cellStyle name="Normal 50 13 4" xfId="13716" xr:uid="{00000000-0005-0000-0000-00005E5D0000}"/>
    <cellStyle name="Normal 50 13 5" xfId="19299" xr:uid="{00000000-0005-0000-0000-00005F5D0000}"/>
    <cellStyle name="Normal 50 13 6" xfId="24882" xr:uid="{00000000-0005-0000-0000-0000605D0000}"/>
    <cellStyle name="Normal 50 13 7" xfId="30465" xr:uid="{00000000-0005-0000-0000-0000615D0000}"/>
    <cellStyle name="Normal 50 14" xfId="2722" xr:uid="{00000000-0005-0000-0000-0000625D0000}"/>
    <cellStyle name="Normal 50 14 2" xfId="5518" xr:uid="{00000000-0005-0000-0000-0000635D0000}"/>
    <cellStyle name="Normal 50 14 2 2" xfId="11110" xr:uid="{00000000-0005-0000-0000-0000645D0000}"/>
    <cellStyle name="Normal 50 14 2 3" xfId="16693" xr:uid="{00000000-0005-0000-0000-0000655D0000}"/>
    <cellStyle name="Normal 50 14 2 4" xfId="22276" xr:uid="{00000000-0005-0000-0000-0000665D0000}"/>
    <cellStyle name="Normal 50 14 2 5" xfId="27859" xr:uid="{00000000-0005-0000-0000-0000675D0000}"/>
    <cellStyle name="Normal 50 14 2 6" xfId="33442" xr:uid="{00000000-0005-0000-0000-0000685D0000}"/>
    <cellStyle name="Normal 50 14 3" xfId="8320" xr:uid="{00000000-0005-0000-0000-0000695D0000}"/>
    <cellStyle name="Normal 50 14 4" xfId="13903" xr:uid="{00000000-0005-0000-0000-00006A5D0000}"/>
    <cellStyle name="Normal 50 14 5" xfId="19486" xr:uid="{00000000-0005-0000-0000-00006B5D0000}"/>
    <cellStyle name="Normal 50 14 6" xfId="25069" xr:uid="{00000000-0005-0000-0000-00006C5D0000}"/>
    <cellStyle name="Normal 50 14 7" xfId="30652" xr:uid="{00000000-0005-0000-0000-00006D5D0000}"/>
    <cellStyle name="Normal 50 15" xfId="2909" xr:uid="{00000000-0005-0000-0000-00006E5D0000}"/>
    <cellStyle name="Normal 50 15 2" xfId="8507" xr:uid="{00000000-0005-0000-0000-00006F5D0000}"/>
    <cellStyle name="Normal 50 15 3" xfId="14090" xr:uid="{00000000-0005-0000-0000-0000705D0000}"/>
    <cellStyle name="Normal 50 15 4" xfId="19673" xr:uid="{00000000-0005-0000-0000-0000715D0000}"/>
    <cellStyle name="Normal 50 15 5" xfId="25256" xr:uid="{00000000-0005-0000-0000-0000725D0000}"/>
    <cellStyle name="Normal 50 15 6" xfId="30839" xr:uid="{00000000-0005-0000-0000-0000735D0000}"/>
    <cellStyle name="Normal 50 16" xfId="5714" xr:uid="{00000000-0005-0000-0000-0000745D0000}"/>
    <cellStyle name="Normal 50 17" xfId="11297" xr:uid="{00000000-0005-0000-0000-0000755D0000}"/>
    <cellStyle name="Normal 50 18" xfId="16880" xr:uid="{00000000-0005-0000-0000-0000765D0000}"/>
    <cellStyle name="Normal 50 19" xfId="22463" xr:uid="{00000000-0005-0000-0000-0000775D0000}"/>
    <cellStyle name="Normal 50 2" xfId="299" xr:uid="{00000000-0005-0000-0000-0000785D0000}"/>
    <cellStyle name="Normal 50 2 2" xfId="1040" xr:uid="{00000000-0005-0000-0000-0000795D0000}"/>
    <cellStyle name="Normal 50 2 2 2" xfId="3838" xr:uid="{00000000-0005-0000-0000-00007A5D0000}"/>
    <cellStyle name="Normal 50 2 2 2 2" xfId="9430" xr:uid="{00000000-0005-0000-0000-00007B5D0000}"/>
    <cellStyle name="Normal 50 2 2 2 3" xfId="15013" xr:uid="{00000000-0005-0000-0000-00007C5D0000}"/>
    <cellStyle name="Normal 50 2 2 2 4" xfId="20596" xr:uid="{00000000-0005-0000-0000-00007D5D0000}"/>
    <cellStyle name="Normal 50 2 2 2 5" xfId="26179" xr:uid="{00000000-0005-0000-0000-00007E5D0000}"/>
    <cellStyle name="Normal 50 2 2 2 6" xfId="31762" xr:uid="{00000000-0005-0000-0000-00007F5D0000}"/>
    <cellStyle name="Normal 50 2 2 3" xfId="6640" xr:uid="{00000000-0005-0000-0000-0000805D0000}"/>
    <cellStyle name="Normal 50 2 2 4" xfId="12223" xr:uid="{00000000-0005-0000-0000-0000815D0000}"/>
    <cellStyle name="Normal 50 2 2 5" xfId="17806" xr:uid="{00000000-0005-0000-0000-0000825D0000}"/>
    <cellStyle name="Normal 50 2 2 6" xfId="23389" xr:uid="{00000000-0005-0000-0000-0000835D0000}"/>
    <cellStyle name="Normal 50 2 2 7" xfId="28972" xr:uid="{00000000-0005-0000-0000-0000845D0000}"/>
    <cellStyle name="Normal 50 2 3" xfId="3097" xr:uid="{00000000-0005-0000-0000-0000855D0000}"/>
    <cellStyle name="Normal 50 2 3 2" xfId="8691" xr:uid="{00000000-0005-0000-0000-0000865D0000}"/>
    <cellStyle name="Normal 50 2 3 3" xfId="14274" xr:uid="{00000000-0005-0000-0000-0000875D0000}"/>
    <cellStyle name="Normal 50 2 3 4" xfId="19857" xr:uid="{00000000-0005-0000-0000-0000885D0000}"/>
    <cellStyle name="Normal 50 2 3 5" xfId="25440" xr:uid="{00000000-0005-0000-0000-0000895D0000}"/>
    <cellStyle name="Normal 50 2 3 6" xfId="31023" xr:uid="{00000000-0005-0000-0000-00008A5D0000}"/>
    <cellStyle name="Normal 50 2 4" xfId="5901" xr:uid="{00000000-0005-0000-0000-00008B5D0000}"/>
    <cellStyle name="Normal 50 2 5" xfId="11484" xr:uid="{00000000-0005-0000-0000-00008C5D0000}"/>
    <cellStyle name="Normal 50 2 6" xfId="17067" xr:uid="{00000000-0005-0000-0000-00008D5D0000}"/>
    <cellStyle name="Normal 50 2 7" xfId="22650" xr:uid="{00000000-0005-0000-0000-00008E5D0000}"/>
    <cellStyle name="Normal 50 2 8" xfId="28233" xr:uid="{00000000-0005-0000-0000-00008F5D0000}"/>
    <cellStyle name="Normal 50 20" xfId="28046" xr:uid="{00000000-0005-0000-0000-0000905D0000}"/>
    <cellStyle name="Normal 50 3" xfId="483" xr:uid="{00000000-0005-0000-0000-0000915D0000}"/>
    <cellStyle name="Normal 50 3 2" xfId="3281" xr:uid="{00000000-0005-0000-0000-0000925D0000}"/>
    <cellStyle name="Normal 50 3 2 2" xfId="8875" xr:uid="{00000000-0005-0000-0000-0000935D0000}"/>
    <cellStyle name="Normal 50 3 2 3" xfId="14458" xr:uid="{00000000-0005-0000-0000-0000945D0000}"/>
    <cellStyle name="Normal 50 3 2 4" xfId="20041" xr:uid="{00000000-0005-0000-0000-0000955D0000}"/>
    <cellStyle name="Normal 50 3 2 5" xfId="25624" xr:uid="{00000000-0005-0000-0000-0000965D0000}"/>
    <cellStyle name="Normal 50 3 2 6" xfId="31207" xr:uid="{00000000-0005-0000-0000-0000975D0000}"/>
    <cellStyle name="Normal 50 3 3" xfId="6085" xr:uid="{00000000-0005-0000-0000-0000985D0000}"/>
    <cellStyle name="Normal 50 3 4" xfId="11668" xr:uid="{00000000-0005-0000-0000-0000995D0000}"/>
    <cellStyle name="Normal 50 3 5" xfId="17251" xr:uid="{00000000-0005-0000-0000-00009A5D0000}"/>
    <cellStyle name="Normal 50 3 6" xfId="22834" xr:uid="{00000000-0005-0000-0000-00009B5D0000}"/>
    <cellStyle name="Normal 50 3 7" xfId="28417" xr:uid="{00000000-0005-0000-0000-00009C5D0000}"/>
    <cellStyle name="Normal 50 4" xfId="670" xr:uid="{00000000-0005-0000-0000-00009D5D0000}"/>
    <cellStyle name="Normal 50 4 2" xfId="3468" xr:uid="{00000000-0005-0000-0000-00009E5D0000}"/>
    <cellStyle name="Normal 50 4 2 2" xfId="9060" xr:uid="{00000000-0005-0000-0000-00009F5D0000}"/>
    <cellStyle name="Normal 50 4 2 3" xfId="14643" xr:uid="{00000000-0005-0000-0000-0000A05D0000}"/>
    <cellStyle name="Normal 50 4 2 4" xfId="20226" xr:uid="{00000000-0005-0000-0000-0000A15D0000}"/>
    <cellStyle name="Normal 50 4 2 5" xfId="25809" xr:uid="{00000000-0005-0000-0000-0000A25D0000}"/>
    <cellStyle name="Normal 50 4 2 6" xfId="31392" xr:uid="{00000000-0005-0000-0000-0000A35D0000}"/>
    <cellStyle name="Normal 50 4 3" xfId="6270" xr:uid="{00000000-0005-0000-0000-0000A45D0000}"/>
    <cellStyle name="Normal 50 4 4" xfId="11853" xr:uid="{00000000-0005-0000-0000-0000A55D0000}"/>
    <cellStyle name="Normal 50 4 5" xfId="17436" xr:uid="{00000000-0005-0000-0000-0000A65D0000}"/>
    <cellStyle name="Normal 50 4 6" xfId="23019" xr:uid="{00000000-0005-0000-0000-0000A75D0000}"/>
    <cellStyle name="Normal 50 4 7" xfId="28602" xr:uid="{00000000-0005-0000-0000-0000A85D0000}"/>
    <cellStyle name="Normal 50 5" xfId="857" xr:uid="{00000000-0005-0000-0000-0000A95D0000}"/>
    <cellStyle name="Normal 50 5 2" xfId="3655" xr:uid="{00000000-0005-0000-0000-0000AA5D0000}"/>
    <cellStyle name="Normal 50 5 2 2" xfId="9247" xr:uid="{00000000-0005-0000-0000-0000AB5D0000}"/>
    <cellStyle name="Normal 50 5 2 3" xfId="14830" xr:uid="{00000000-0005-0000-0000-0000AC5D0000}"/>
    <cellStyle name="Normal 50 5 2 4" xfId="20413" xr:uid="{00000000-0005-0000-0000-0000AD5D0000}"/>
    <cellStyle name="Normal 50 5 2 5" xfId="25996" xr:uid="{00000000-0005-0000-0000-0000AE5D0000}"/>
    <cellStyle name="Normal 50 5 2 6" xfId="31579" xr:uid="{00000000-0005-0000-0000-0000AF5D0000}"/>
    <cellStyle name="Normal 50 5 3" xfId="6457" xr:uid="{00000000-0005-0000-0000-0000B05D0000}"/>
    <cellStyle name="Normal 50 5 4" xfId="12040" xr:uid="{00000000-0005-0000-0000-0000B15D0000}"/>
    <cellStyle name="Normal 50 5 5" xfId="17623" xr:uid="{00000000-0005-0000-0000-0000B25D0000}"/>
    <cellStyle name="Normal 50 5 6" xfId="23206" xr:uid="{00000000-0005-0000-0000-0000B35D0000}"/>
    <cellStyle name="Normal 50 5 7" xfId="28789" xr:uid="{00000000-0005-0000-0000-0000B45D0000}"/>
    <cellStyle name="Normal 50 6" xfId="1224" xr:uid="{00000000-0005-0000-0000-0000B55D0000}"/>
    <cellStyle name="Normal 50 6 2" xfId="4022" xr:uid="{00000000-0005-0000-0000-0000B65D0000}"/>
    <cellStyle name="Normal 50 6 2 2" xfId="9614" xr:uid="{00000000-0005-0000-0000-0000B75D0000}"/>
    <cellStyle name="Normal 50 6 2 3" xfId="15197" xr:uid="{00000000-0005-0000-0000-0000B85D0000}"/>
    <cellStyle name="Normal 50 6 2 4" xfId="20780" xr:uid="{00000000-0005-0000-0000-0000B95D0000}"/>
    <cellStyle name="Normal 50 6 2 5" xfId="26363" xr:uid="{00000000-0005-0000-0000-0000BA5D0000}"/>
    <cellStyle name="Normal 50 6 2 6" xfId="31946" xr:uid="{00000000-0005-0000-0000-0000BB5D0000}"/>
    <cellStyle name="Normal 50 6 3" xfId="6824" xr:uid="{00000000-0005-0000-0000-0000BC5D0000}"/>
    <cellStyle name="Normal 50 6 4" xfId="12407" xr:uid="{00000000-0005-0000-0000-0000BD5D0000}"/>
    <cellStyle name="Normal 50 6 5" xfId="17990" xr:uid="{00000000-0005-0000-0000-0000BE5D0000}"/>
    <cellStyle name="Normal 50 6 6" xfId="23573" xr:uid="{00000000-0005-0000-0000-0000BF5D0000}"/>
    <cellStyle name="Normal 50 6 7" xfId="29156" xr:uid="{00000000-0005-0000-0000-0000C05D0000}"/>
    <cellStyle name="Normal 50 7" xfId="1413" xr:uid="{00000000-0005-0000-0000-0000C15D0000}"/>
    <cellStyle name="Normal 50 7 2" xfId="4209" xr:uid="{00000000-0005-0000-0000-0000C25D0000}"/>
    <cellStyle name="Normal 50 7 2 2" xfId="9801" xr:uid="{00000000-0005-0000-0000-0000C35D0000}"/>
    <cellStyle name="Normal 50 7 2 3" xfId="15384" xr:uid="{00000000-0005-0000-0000-0000C45D0000}"/>
    <cellStyle name="Normal 50 7 2 4" xfId="20967" xr:uid="{00000000-0005-0000-0000-0000C55D0000}"/>
    <cellStyle name="Normal 50 7 2 5" xfId="26550" xr:uid="{00000000-0005-0000-0000-0000C65D0000}"/>
    <cellStyle name="Normal 50 7 2 6" xfId="32133" xr:uid="{00000000-0005-0000-0000-0000C75D0000}"/>
    <cellStyle name="Normal 50 7 3" xfId="7011" xr:uid="{00000000-0005-0000-0000-0000C85D0000}"/>
    <cellStyle name="Normal 50 7 4" xfId="12594" xr:uid="{00000000-0005-0000-0000-0000C95D0000}"/>
    <cellStyle name="Normal 50 7 5" xfId="18177" xr:uid="{00000000-0005-0000-0000-0000CA5D0000}"/>
    <cellStyle name="Normal 50 7 6" xfId="23760" xr:uid="{00000000-0005-0000-0000-0000CB5D0000}"/>
    <cellStyle name="Normal 50 7 7" xfId="29343" xr:uid="{00000000-0005-0000-0000-0000CC5D0000}"/>
    <cellStyle name="Normal 50 8" xfId="1600" xr:uid="{00000000-0005-0000-0000-0000CD5D0000}"/>
    <cellStyle name="Normal 50 8 2" xfId="4396" xr:uid="{00000000-0005-0000-0000-0000CE5D0000}"/>
    <cellStyle name="Normal 50 8 2 2" xfId="9988" xr:uid="{00000000-0005-0000-0000-0000CF5D0000}"/>
    <cellStyle name="Normal 50 8 2 3" xfId="15571" xr:uid="{00000000-0005-0000-0000-0000D05D0000}"/>
    <cellStyle name="Normal 50 8 2 4" xfId="21154" xr:uid="{00000000-0005-0000-0000-0000D15D0000}"/>
    <cellStyle name="Normal 50 8 2 5" xfId="26737" xr:uid="{00000000-0005-0000-0000-0000D25D0000}"/>
    <cellStyle name="Normal 50 8 2 6" xfId="32320" xr:uid="{00000000-0005-0000-0000-0000D35D0000}"/>
    <cellStyle name="Normal 50 8 3" xfId="7198" xr:uid="{00000000-0005-0000-0000-0000D45D0000}"/>
    <cellStyle name="Normal 50 8 4" xfId="12781" xr:uid="{00000000-0005-0000-0000-0000D55D0000}"/>
    <cellStyle name="Normal 50 8 5" xfId="18364" xr:uid="{00000000-0005-0000-0000-0000D65D0000}"/>
    <cellStyle name="Normal 50 8 6" xfId="23947" xr:uid="{00000000-0005-0000-0000-0000D75D0000}"/>
    <cellStyle name="Normal 50 8 7" xfId="29530" xr:uid="{00000000-0005-0000-0000-0000D85D0000}"/>
    <cellStyle name="Normal 50 9" xfId="1787" xr:uid="{00000000-0005-0000-0000-0000D95D0000}"/>
    <cellStyle name="Normal 50 9 2" xfId="4583" xr:uid="{00000000-0005-0000-0000-0000DA5D0000}"/>
    <cellStyle name="Normal 50 9 2 2" xfId="10175" xr:uid="{00000000-0005-0000-0000-0000DB5D0000}"/>
    <cellStyle name="Normal 50 9 2 3" xfId="15758" xr:uid="{00000000-0005-0000-0000-0000DC5D0000}"/>
    <cellStyle name="Normal 50 9 2 4" xfId="21341" xr:uid="{00000000-0005-0000-0000-0000DD5D0000}"/>
    <cellStyle name="Normal 50 9 2 5" xfId="26924" xr:uid="{00000000-0005-0000-0000-0000DE5D0000}"/>
    <cellStyle name="Normal 50 9 2 6" xfId="32507" xr:uid="{00000000-0005-0000-0000-0000DF5D0000}"/>
    <cellStyle name="Normal 50 9 3" xfId="7385" xr:uid="{00000000-0005-0000-0000-0000E05D0000}"/>
    <cellStyle name="Normal 50 9 4" xfId="12968" xr:uid="{00000000-0005-0000-0000-0000E15D0000}"/>
    <cellStyle name="Normal 50 9 5" xfId="18551" xr:uid="{00000000-0005-0000-0000-0000E25D0000}"/>
    <cellStyle name="Normal 50 9 6" xfId="24134" xr:uid="{00000000-0005-0000-0000-0000E35D0000}"/>
    <cellStyle name="Normal 50 9 7" xfId="29717" xr:uid="{00000000-0005-0000-0000-0000E45D0000}"/>
    <cellStyle name="Normal 51" xfId="60" xr:uid="{00000000-0005-0000-0000-0000E55D0000}"/>
    <cellStyle name="Normal 51 10" xfId="1969" xr:uid="{00000000-0005-0000-0000-0000E65D0000}"/>
    <cellStyle name="Normal 51 10 2" xfId="4765" xr:uid="{00000000-0005-0000-0000-0000E75D0000}"/>
    <cellStyle name="Normal 51 10 2 2" xfId="10357" xr:uid="{00000000-0005-0000-0000-0000E85D0000}"/>
    <cellStyle name="Normal 51 10 2 3" xfId="15940" xr:uid="{00000000-0005-0000-0000-0000E95D0000}"/>
    <cellStyle name="Normal 51 10 2 4" xfId="21523" xr:uid="{00000000-0005-0000-0000-0000EA5D0000}"/>
    <cellStyle name="Normal 51 10 2 5" xfId="27106" xr:uid="{00000000-0005-0000-0000-0000EB5D0000}"/>
    <cellStyle name="Normal 51 10 2 6" xfId="32689" xr:uid="{00000000-0005-0000-0000-0000EC5D0000}"/>
    <cellStyle name="Normal 51 10 3" xfId="7567" xr:uid="{00000000-0005-0000-0000-0000ED5D0000}"/>
    <cellStyle name="Normal 51 10 4" xfId="13150" xr:uid="{00000000-0005-0000-0000-0000EE5D0000}"/>
    <cellStyle name="Normal 51 10 5" xfId="18733" xr:uid="{00000000-0005-0000-0000-0000EF5D0000}"/>
    <cellStyle name="Normal 51 10 6" xfId="24316" xr:uid="{00000000-0005-0000-0000-0000F05D0000}"/>
    <cellStyle name="Normal 51 10 7" xfId="29899" xr:uid="{00000000-0005-0000-0000-0000F15D0000}"/>
    <cellStyle name="Normal 51 11" xfId="2156" xr:uid="{00000000-0005-0000-0000-0000F25D0000}"/>
    <cellStyle name="Normal 51 11 2" xfId="4952" xr:uid="{00000000-0005-0000-0000-0000F35D0000}"/>
    <cellStyle name="Normal 51 11 2 2" xfId="10544" xr:uid="{00000000-0005-0000-0000-0000F45D0000}"/>
    <cellStyle name="Normal 51 11 2 3" xfId="16127" xr:uid="{00000000-0005-0000-0000-0000F55D0000}"/>
    <cellStyle name="Normal 51 11 2 4" xfId="21710" xr:uid="{00000000-0005-0000-0000-0000F65D0000}"/>
    <cellStyle name="Normal 51 11 2 5" xfId="27293" xr:uid="{00000000-0005-0000-0000-0000F75D0000}"/>
    <cellStyle name="Normal 51 11 2 6" xfId="32876" xr:uid="{00000000-0005-0000-0000-0000F85D0000}"/>
    <cellStyle name="Normal 51 11 3" xfId="7754" xr:uid="{00000000-0005-0000-0000-0000F95D0000}"/>
    <cellStyle name="Normal 51 11 4" xfId="13337" xr:uid="{00000000-0005-0000-0000-0000FA5D0000}"/>
    <cellStyle name="Normal 51 11 5" xfId="18920" xr:uid="{00000000-0005-0000-0000-0000FB5D0000}"/>
    <cellStyle name="Normal 51 11 6" xfId="24503" xr:uid="{00000000-0005-0000-0000-0000FC5D0000}"/>
    <cellStyle name="Normal 51 11 7" xfId="30086" xr:uid="{00000000-0005-0000-0000-0000FD5D0000}"/>
    <cellStyle name="Normal 51 12" xfId="2343" xr:uid="{00000000-0005-0000-0000-0000FE5D0000}"/>
    <cellStyle name="Normal 51 12 2" xfId="5139" xr:uid="{00000000-0005-0000-0000-0000FF5D0000}"/>
    <cellStyle name="Normal 51 12 2 2" xfId="10731" xr:uid="{00000000-0005-0000-0000-0000005E0000}"/>
    <cellStyle name="Normal 51 12 2 3" xfId="16314" xr:uid="{00000000-0005-0000-0000-0000015E0000}"/>
    <cellStyle name="Normal 51 12 2 4" xfId="21897" xr:uid="{00000000-0005-0000-0000-0000025E0000}"/>
    <cellStyle name="Normal 51 12 2 5" xfId="27480" xr:uid="{00000000-0005-0000-0000-0000035E0000}"/>
    <cellStyle name="Normal 51 12 2 6" xfId="33063" xr:uid="{00000000-0005-0000-0000-0000045E0000}"/>
    <cellStyle name="Normal 51 12 3" xfId="7941" xr:uid="{00000000-0005-0000-0000-0000055E0000}"/>
    <cellStyle name="Normal 51 12 4" xfId="13524" xr:uid="{00000000-0005-0000-0000-0000065E0000}"/>
    <cellStyle name="Normal 51 12 5" xfId="19107" xr:uid="{00000000-0005-0000-0000-0000075E0000}"/>
    <cellStyle name="Normal 51 12 6" xfId="24690" xr:uid="{00000000-0005-0000-0000-0000085E0000}"/>
    <cellStyle name="Normal 51 12 7" xfId="30273" xr:uid="{00000000-0005-0000-0000-0000095E0000}"/>
    <cellStyle name="Normal 51 13" xfId="2530" xr:uid="{00000000-0005-0000-0000-00000A5E0000}"/>
    <cellStyle name="Normal 51 13 2" xfId="5326" xr:uid="{00000000-0005-0000-0000-00000B5E0000}"/>
    <cellStyle name="Normal 51 13 2 2" xfId="10918" xr:uid="{00000000-0005-0000-0000-00000C5E0000}"/>
    <cellStyle name="Normal 51 13 2 3" xfId="16501" xr:uid="{00000000-0005-0000-0000-00000D5E0000}"/>
    <cellStyle name="Normal 51 13 2 4" xfId="22084" xr:uid="{00000000-0005-0000-0000-00000E5E0000}"/>
    <cellStyle name="Normal 51 13 2 5" xfId="27667" xr:uid="{00000000-0005-0000-0000-00000F5E0000}"/>
    <cellStyle name="Normal 51 13 2 6" xfId="33250" xr:uid="{00000000-0005-0000-0000-0000105E0000}"/>
    <cellStyle name="Normal 51 13 3" xfId="8128" xr:uid="{00000000-0005-0000-0000-0000115E0000}"/>
    <cellStyle name="Normal 51 13 4" xfId="13711" xr:uid="{00000000-0005-0000-0000-0000125E0000}"/>
    <cellStyle name="Normal 51 13 5" xfId="19294" xr:uid="{00000000-0005-0000-0000-0000135E0000}"/>
    <cellStyle name="Normal 51 13 6" xfId="24877" xr:uid="{00000000-0005-0000-0000-0000145E0000}"/>
    <cellStyle name="Normal 51 13 7" xfId="30460" xr:uid="{00000000-0005-0000-0000-0000155E0000}"/>
    <cellStyle name="Normal 51 14" xfId="2717" xr:uid="{00000000-0005-0000-0000-0000165E0000}"/>
    <cellStyle name="Normal 51 14 2" xfId="5513" xr:uid="{00000000-0005-0000-0000-0000175E0000}"/>
    <cellStyle name="Normal 51 14 2 2" xfId="11105" xr:uid="{00000000-0005-0000-0000-0000185E0000}"/>
    <cellStyle name="Normal 51 14 2 3" xfId="16688" xr:uid="{00000000-0005-0000-0000-0000195E0000}"/>
    <cellStyle name="Normal 51 14 2 4" xfId="22271" xr:uid="{00000000-0005-0000-0000-00001A5E0000}"/>
    <cellStyle name="Normal 51 14 2 5" xfId="27854" xr:uid="{00000000-0005-0000-0000-00001B5E0000}"/>
    <cellStyle name="Normal 51 14 2 6" xfId="33437" xr:uid="{00000000-0005-0000-0000-00001C5E0000}"/>
    <cellStyle name="Normal 51 14 3" xfId="8315" xr:uid="{00000000-0005-0000-0000-00001D5E0000}"/>
    <cellStyle name="Normal 51 14 4" xfId="13898" xr:uid="{00000000-0005-0000-0000-00001E5E0000}"/>
    <cellStyle name="Normal 51 14 5" xfId="19481" xr:uid="{00000000-0005-0000-0000-00001F5E0000}"/>
    <cellStyle name="Normal 51 14 6" xfId="25064" xr:uid="{00000000-0005-0000-0000-0000205E0000}"/>
    <cellStyle name="Normal 51 14 7" xfId="30647" xr:uid="{00000000-0005-0000-0000-0000215E0000}"/>
    <cellStyle name="Normal 51 15" xfId="2904" xr:uid="{00000000-0005-0000-0000-0000225E0000}"/>
    <cellStyle name="Normal 51 15 2" xfId="8502" xr:uid="{00000000-0005-0000-0000-0000235E0000}"/>
    <cellStyle name="Normal 51 15 3" xfId="14085" xr:uid="{00000000-0005-0000-0000-0000245E0000}"/>
    <cellStyle name="Normal 51 15 4" xfId="19668" xr:uid="{00000000-0005-0000-0000-0000255E0000}"/>
    <cellStyle name="Normal 51 15 5" xfId="25251" xr:uid="{00000000-0005-0000-0000-0000265E0000}"/>
    <cellStyle name="Normal 51 15 6" xfId="30834" xr:uid="{00000000-0005-0000-0000-0000275E0000}"/>
    <cellStyle name="Normal 51 16" xfId="5709" xr:uid="{00000000-0005-0000-0000-0000285E0000}"/>
    <cellStyle name="Normal 51 17" xfId="11292" xr:uid="{00000000-0005-0000-0000-0000295E0000}"/>
    <cellStyle name="Normal 51 18" xfId="16875" xr:uid="{00000000-0005-0000-0000-00002A5E0000}"/>
    <cellStyle name="Normal 51 19" xfId="22458" xr:uid="{00000000-0005-0000-0000-00002B5E0000}"/>
    <cellStyle name="Normal 51 2" xfId="294" xr:uid="{00000000-0005-0000-0000-00002C5E0000}"/>
    <cellStyle name="Normal 51 2 2" xfId="1035" xr:uid="{00000000-0005-0000-0000-00002D5E0000}"/>
    <cellStyle name="Normal 51 2 2 2" xfId="3833" xr:uid="{00000000-0005-0000-0000-00002E5E0000}"/>
    <cellStyle name="Normal 51 2 2 2 2" xfId="9425" xr:uid="{00000000-0005-0000-0000-00002F5E0000}"/>
    <cellStyle name="Normal 51 2 2 2 3" xfId="15008" xr:uid="{00000000-0005-0000-0000-0000305E0000}"/>
    <cellStyle name="Normal 51 2 2 2 4" xfId="20591" xr:uid="{00000000-0005-0000-0000-0000315E0000}"/>
    <cellStyle name="Normal 51 2 2 2 5" xfId="26174" xr:uid="{00000000-0005-0000-0000-0000325E0000}"/>
    <cellStyle name="Normal 51 2 2 2 6" xfId="31757" xr:uid="{00000000-0005-0000-0000-0000335E0000}"/>
    <cellStyle name="Normal 51 2 2 3" xfId="6635" xr:uid="{00000000-0005-0000-0000-0000345E0000}"/>
    <cellStyle name="Normal 51 2 2 4" xfId="12218" xr:uid="{00000000-0005-0000-0000-0000355E0000}"/>
    <cellStyle name="Normal 51 2 2 5" xfId="17801" xr:uid="{00000000-0005-0000-0000-0000365E0000}"/>
    <cellStyle name="Normal 51 2 2 6" xfId="23384" xr:uid="{00000000-0005-0000-0000-0000375E0000}"/>
    <cellStyle name="Normal 51 2 2 7" xfId="28967" xr:uid="{00000000-0005-0000-0000-0000385E0000}"/>
    <cellStyle name="Normal 51 2 3" xfId="3092" xr:uid="{00000000-0005-0000-0000-0000395E0000}"/>
    <cellStyle name="Normal 51 2 3 2" xfId="8686" xr:uid="{00000000-0005-0000-0000-00003A5E0000}"/>
    <cellStyle name="Normal 51 2 3 3" xfId="14269" xr:uid="{00000000-0005-0000-0000-00003B5E0000}"/>
    <cellStyle name="Normal 51 2 3 4" xfId="19852" xr:uid="{00000000-0005-0000-0000-00003C5E0000}"/>
    <cellStyle name="Normal 51 2 3 5" xfId="25435" xr:uid="{00000000-0005-0000-0000-00003D5E0000}"/>
    <cellStyle name="Normal 51 2 3 6" xfId="31018" xr:uid="{00000000-0005-0000-0000-00003E5E0000}"/>
    <cellStyle name="Normal 51 2 4" xfId="5896" xr:uid="{00000000-0005-0000-0000-00003F5E0000}"/>
    <cellStyle name="Normal 51 2 5" xfId="11479" xr:uid="{00000000-0005-0000-0000-0000405E0000}"/>
    <cellStyle name="Normal 51 2 6" xfId="17062" xr:uid="{00000000-0005-0000-0000-0000415E0000}"/>
    <cellStyle name="Normal 51 2 7" xfId="22645" xr:uid="{00000000-0005-0000-0000-0000425E0000}"/>
    <cellStyle name="Normal 51 2 8" xfId="28228" xr:uid="{00000000-0005-0000-0000-0000435E0000}"/>
    <cellStyle name="Normal 51 20" xfId="28041" xr:uid="{00000000-0005-0000-0000-0000445E0000}"/>
    <cellStyle name="Normal 51 3" xfId="478" xr:uid="{00000000-0005-0000-0000-0000455E0000}"/>
    <cellStyle name="Normal 51 3 2" xfId="3276" xr:uid="{00000000-0005-0000-0000-0000465E0000}"/>
    <cellStyle name="Normal 51 3 2 2" xfId="8870" xr:uid="{00000000-0005-0000-0000-0000475E0000}"/>
    <cellStyle name="Normal 51 3 2 3" xfId="14453" xr:uid="{00000000-0005-0000-0000-0000485E0000}"/>
    <cellStyle name="Normal 51 3 2 4" xfId="20036" xr:uid="{00000000-0005-0000-0000-0000495E0000}"/>
    <cellStyle name="Normal 51 3 2 5" xfId="25619" xr:uid="{00000000-0005-0000-0000-00004A5E0000}"/>
    <cellStyle name="Normal 51 3 2 6" xfId="31202" xr:uid="{00000000-0005-0000-0000-00004B5E0000}"/>
    <cellStyle name="Normal 51 3 3" xfId="6080" xr:uid="{00000000-0005-0000-0000-00004C5E0000}"/>
    <cellStyle name="Normal 51 3 4" xfId="11663" xr:uid="{00000000-0005-0000-0000-00004D5E0000}"/>
    <cellStyle name="Normal 51 3 5" xfId="17246" xr:uid="{00000000-0005-0000-0000-00004E5E0000}"/>
    <cellStyle name="Normal 51 3 6" xfId="22829" xr:uid="{00000000-0005-0000-0000-00004F5E0000}"/>
    <cellStyle name="Normal 51 3 7" xfId="28412" xr:uid="{00000000-0005-0000-0000-0000505E0000}"/>
    <cellStyle name="Normal 51 4" xfId="665" xr:uid="{00000000-0005-0000-0000-0000515E0000}"/>
    <cellStyle name="Normal 51 4 2" xfId="3463" xr:uid="{00000000-0005-0000-0000-0000525E0000}"/>
    <cellStyle name="Normal 51 4 2 2" xfId="9055" xr:uid="{00000000-0005-0000-0000-0000535E0000}"/>
    <cellStyle name="Normal 51 4 2 3" xfId="14638" xr:uid="{00000000-0005-0000-0000-0000545E0000}"/>
    <cellStyle name="Normal 51 4 2 4" xfId="20221" xr:uid="{00000000-0005-0000-0000-0000555E0000}"/>
    <cellStyle name="Normal 51 4 2 5" xfId="25804" xr:uid="{00000000-0005-0000-0000-0000565E0000}"/>
    <cellStyle name="Normal 51 4 2 6" xfId="31387" xr:uid="{00000000-0005-0000-0000-0000575E0000}"/>
    <cellStyle name="Normal 51 4 3" xfId="6265" xr:uid="{00000000-0005-0000-0000-0000585E0000}"/>
    <cellStyle name="Normal 51 4 4" xfId="11848" xr:uid="{00000000-0005-0000-0000-0000595E0000}"/>
    <cellStyle name="Normal 51 4 5" xfId="17431" xr:uid="{00000000-0005-0000-0000-00005A5E0000}"/>
    <cellStyle name="Normal 51 4 6" xfId="23014" xr:uid="{00000000-0005-0000-0000-00005B5E0000}"/>
    <cellStyle name="Normal 51 4 7" xfId="28597" xr:uid="{00000000-0005-0000-0000-00005C5E0000}"/>
    <cellStyle name="Normal 51 5" xfId="852" xr:uid="{00000000-0005-0000-0000-00005D5E0000}"/>
    <cellStyle name="Normal 51 5 2" xfId="3650" xr:uid="{00000000-0005-0000-0000-00005E5E0000}"/>
    <cellStyle name="Normal 51 5 2 2" xfId="9242" xr:uid="{00000000-0005-0000-0000-00005F5E0000}"/>
    <cellStyle name="Normal 51 5 2 3" xfId="14825" xr:uid="{00000000-0005-0000-0000-0000605E0000}"/>
    <cellStyle name="Normal 51 5 2 4" xfId="20408" xr:uid="{00000000-0005-0000-0000-0000615E0000}"/>
    <cellStyle name="Normal 51 5 2 5" xfId="25991" xr:uid="{00000000-0005-0000-0000-0000625E0000}"/>
    <cellStyle name="Normal 51 5 2 6" xfId="31574" xr:uid="{00000000-0005-0000-0000-0000635E0000}"/>
    <cellStyle name="Normal 51 5 3" xfId="6452" xr:uid="{00000000-0005-0000-0000-0000645E0000}"/>
    <cellStyle name="Normal 51 5 4" xfId="12035" xr:uid="{00000000-0005-0000-0000-0000655E0000}"/>
    <cellStyle name="Normal 51 5 5" xfId="17618" xr:uid="{00000000-0005-0000-0000-0000665E0000}"/>
    <cellStyle name="Normal 51 5 6" xfId="23201" xr:uid="{00000000-0005-0000-0000-0000675E0000}"/>
    <cellStyle name="Normal 51 5 7" xfId="28784" xr:uid="{00000000-0005-0000-0000-0000685E0000}"/>
    <cellStyle name="Normal 51 6" xfId="1219" xr:uid="{00000000-0005-0000-0000-0000695E0000}"/>
    <cellStyle name="Normal 51 6 2" xfId="4017" xr:uid="{00000000-0005-0000-0000-00006A5E0000}"/>
    <cellStyle name="Normal 51 6 2 2" xfId="9609" xr:uid="{00000000-0005-0000-0000-00006B5E0000}"/>
    <cellStyle name="Normal 51 6 2 3" xfId="15192" xr:uid="{00000000-0005-0000-0000-00006C5E0000}"/>
    <cellStyle name="Normal 51 6 2 4" xfId="20775" xr:uid="{00000000-0005-0000-0000-00006D5E0000}"/>
    <cellStyle name="Normal 51 6 2 5" xfId="26358" xr:uid="{00000000-0005-0000-0000-00006E5E0000}"/>
    <cellStyle name="Normal 51 6 2 6" xfId="31941" xr:uid="{00000000-0005-0000-0000-00006F5E0000}"/>
    <cellStyle name="Normal 51 6 3" xfId="6819" xr:uid="{00000000-0005-0000-0000-0000705E0000}"/>
    <cellStyle name="Normal 51 6 4" xfId="12402" xr:uid="{00000000-0005-0000-0000-0000715E0000}"/>
    <cellStyle name="Normal 51 6 5" xfId="17985" xr:uid="{00000000-0005-0000-0000-0000725E0000}"/>
    <cellStyle name="Normal 51 6 6" xfId="23568" xr:uid="{00000000-0005-0000-0000-0000735E0000}"/>
    <cellStyle name="Normal 51 6 7" xfId="29151" xr:uid="{00000000-0005-0000-0000-0000745E0000}"/>
    <cellStyle name="Normal 51 7" xfId="1408" xr:uid="{00000000-0005-0000-0000-0000755E0000}"/>
    <cellStyle name="Normal 51 7 2" xfId="4204" xr:uid="{00000000-0005-0000-0000-0000765E0000}"/>
    <cellStyle name="Normal 51 7 2 2" xfId="9796" xr:uid="{00000000-0005-0000-0000-0000775E0000}"/>
    <cellStyle name="Normal 51 7 2 3" xfId="15379" xr:uid="{00000000-0005-0000-0000-0000785E0000}"/>
    <cellStyle name="Normal 51 7 2 4" xfId="20962" xr:uid="{00000000-0005-0000-0000-0000795E0000}"/>
    <cellStyle name="Normal 51 7 2 5" xfId="26545" xr:uid="{00000000-0005-0000-0000-00007A5E0000}"/>
    <cellStyle name="Normal 51 7 2 6" xfId="32128" xr:uid="{00000000-0005-0000-0000-00007B5E0000}"/>
    <cellStyle name="Normal 51 7 3" xfId="7006" xr:uid="{00000000-0005-0000-0000-00007C5E0000}"/>
    <cellStyle name="Normal 51 7 4" xfId="12589" xr:uid="{00000000-0005-0000-0000-00007D5E0000}"/>
    <cellStyle name="Normal 51 7 5" xfId="18172" xr:uid="{00000000-0005-0000-0000-00007E5E0000}"/>
    <cellStyle name="Normal 51 7 6" xfId="23755" xr:uid="{00000000-0005-0000-0000-00007F5E0000}"/>
    <cellStyle name="Normal 51 7 7" xfId="29338" xr:uid="{00000000-0005-0000-0000-0000805E0000}"/>
    <cellStyle name="Normal 51 8" xfId="1595" xr:uid="{00000000-0005-0000-0000-0000815E0000}"/>
    <cellStyle name="Normal 51 8 2" xfId="4391" xr:uid="{00000000-0005-0000-0000-0000825E0000}"/>
    <cellStyle name="Normal 51 8 2 2" xfId="9983" xr:uid="{00000000-0005-0000-0000-0000835E0000}"/>
    <cellStyle name="Normal 51 8 2 3" xfId="15566" xr:uid="{00000000-0005-0000-0000-0000845E0000}"/>
    <cellStyle name="Normal 51 8 2 4" xfId="21149" xr:uid="{00000000-0005-0000-0000-0000855E0000}"/>
    <cellStyle name="Normal 51 8 2 5" xfId="26732" xr:uid="{00000000-0005-0000-0000-0000865E0000}"/>
    <cellStyle name="Normal 51 8 2 6" xfId="32315" xr:uid="{00000000-0005-0000-0000-0000875E0000}"/>
    <cellStyle name="Normal 51 8 3" xfId="7193" xr:uid="{00000000-0005-0000-0000-0000885E0000}"/>
    <cellStyle name="Normal 51 8 4" xfId="12776" xr:uid="{00000000-0005-0000-0000-0000895E0000}"/>
    <cellStyle name="Normal 51 8 5" xfId="18359" xr:uid="{00000000-0005-0000-0000-00008A5E0000}"/>
    <cellStyle name="Normal 51 8 6" xfId="23942" xr:uid="{00000000-0005-0000-0000-00008B5E0000}"/>
    <cellStyle name="Normal 51 8 7" xfId="29525" xr:uid="{00000000-0005-0000-0000-00008C5E0000}"/>
    <cellStyle name="Normal 51 9" xfId="1782" xr:uid="{00000000-0005-0000-0000-00008D5E0000}"/>
    <cellStyle name="Normal 51 9 2" xfId="4578" xr:uid="{00000000-0005-0000-0000-00008E5E0000}"/>
    <cellStyle name="Normal 51 9 2 2" xfId="10170" xr:uid="{00000000-0005-0000-0000-00008F5E0000}"/>
    <cellStyle name="Normal 51 9 2 3" xfId="15753" xr:uid="{00000000-0005-0000-0000-0000905E0000}"/>
    <cellStyle name="Normal 51 9 2 4" xfId="21336" xr:uid="{00000000-0005-0000-0000-0000915E0000}"/>
    <cellStyle name="Normal 51 9 2 5" xfId="26919" xr:uid="{00000000-0005-0000-0000-0000925E0000}"/>
    <cellStyle name="Normal 51 9 2 6" xfId="32502" xr:uid="{00000000-0005-0000-0000-0000935E0000}"/>
    <cellStyle name="Normal 51 9 3" xfId="7380" xr:uid="{00000000-0005-0000-0000-0000945E0000}"/>
    <cellStyle name="Normal 51 9 4" xfId="12963" xr:uid="{00000000-0005-0000-0000-0000955E0000}"/>
    <cellStyle name="Normal 51 9 5" xfId="18546" xr:uid="{00000000-0005-0000-0000-0000965E0000}"/>
    <cellStyle name="Normal 51 9 6" xfId="24129" xr:uid="{00000000-0005-0000-0000-0000975E0000}"/>
    <cellStyle name="Normal 51 9 7" xfId="29712" xr:uid="{00000000-0005-0000-0000-0000985E0000}"/>
    <cellStyle name="Normal 52" xfId="61" xr:uid="{00000000-0005-0000-0000-0000995E0000}"/>
    <cellStyle name="Normal 52 10" xfId="1970" xr:uid="{00000000-0005-0000-0000-00009A5E0000}"/>
    <cellStyle name="Normal 52 10 2" xfId="4766" xr:uid="{00000000-0005-0000-0000-00009B5E0000}"/>
    <cellStyle name="Normal 52 10 2 2" xfId="10358" xr:uid="{00000000-0005-0000-0000-00009C5E0000}"/>
    <cellStyle name="Normal 52 10 2 3" xfId="15941" xr:uid="{00000000-0005-0000-0000-00009D5E0000}"/>
    <cellStyle name="Normal 52 10 2 4" xfId="21524" xr:uid="{00000000-0005-0000-0000-00009E5E0000}"/>
    <cellStyle name="Normal 52 10 2 5" xfId="27107" xr:uid="{00000000-0005-0000-0000-00009F5E0000}"/>
    <cellStyle name="Normal 52 10 2 6" xfId="32690" xr:uid="{00000000-0005-0000-0000-0000A05E0000}"/>
    <cellStyle name="Normal 52 10 3" xfId="7568" xr:uid="{00000000-0005-0000-0000-0000A15E0000}"/>
    <cellStyle name="Normal 52 10 4" xfId="13151" xr:uid="{00000000-0005-0000-0000-0000A25E0000}"/>
    <cellStyle name="Normal 52 10 5" xfId="18734" xr:uid="{00000000-0005-0000-0000-0000A35E0000}"/>
    <cellStyle name="Normal 52 10 6" xfId="24317" xr:uid="{00000000-0005-0000-0000-0000A45E0000}"/>
    <cellStyle name="Normal 52 10 7" xfId="29900" xr:uid="{00000000-0005-0000-0000-0000A55E0000}"/>
    <cellStyle name="Normal 52 11" xfId="2157" xr:uid="{00000000-0005-0000-0000-0000A65E0000}"/>
    <cellStyle name="Normal 52 11 2" xfId="4953" xr:uid="{00000000-0005-0000-0000-0000A75E0000}"/>
    <cellStyle name="Normal 52 11 2 2" xfId="10545" xr:uid="{00000000-0005-0000-0000-0000A85E0000}"/>
    <cellStyle name="Normal 52 11 2 3" xfId="16128" xr:uid="{00000000-0005-0000-0000-0000A95E0000}"/>
    <cellStyle name="Normal 52 11 2 4" xfId="21711" xr:uid="{00000000-0005-0000-0000-0000AA5E0000}"/>
    <cellStyle name="Normal 52 11 2 5" xfId="27294" xr:uid="{00000000-0005-0000-0000-0000AB5E0000}"/>
    <cellStyle name="Normal 52 11 2 6" xfId="32877" xr:uid="{00000000-0005-0000-0000-0000AC5E0000}"/>
    <cellStyle name="Normal 52 11 3" xfId="7755" xr:uid="{00000000-0005-0000-0000-0000AD5E0000}"/>
    <cellStyle name="Normal 52 11 4" xfId="13338" xr:uid="{00000000-0005-0000-0000-0000AE5E0000}"/>
    <cellStyle name="Normal 52 11 5" xfId="18921" xr:uid="{00000000-0005-0000-0000-0000AF5E0000}"/>
    <cellStyle name="Normal 52 11 6" xfId="24504" xr:uid="{00000000-0005-0000-0000-0000B05E0000}"/>
    <cellStyle name="Normal 52 11 7" xfId="30087" xr:uid="{00000000-0005-0000-0000-0000B15E0000}"/>
    <cellStyle name="Normal 52 12" xfId="2344" xr:uid="{00000000-0005-0000-0000-0000B25E0000}"/>
    <cellStyle name="Normal 52 12 2" xfId="5140" xr:uid="{00000000-0005-0000-0000-0000B35E0000}"/>
    <cellStyle name="Normal 52 12 2 2" xfId="10732" xr:uid="{00000000-0005-0000-0000-0000B45E0000}"/>
    <cellStyle name="Normal 52 12 2 3" xfId="16315" xr:uid="{00000000-0005-0000-0000-0000B55E0000}"/>
    <cellStyle name="Normal 52 12 2 4" xfId="21898" xr:uid="{00000000-0005-0000-0000-0000B65E0000}"/>
    <cellStyle name="Normal 52 12 2 5" xfId="27481" xr:uid="{00000000-0005-0000-0000-0000B75E0000}"/>
    <cellStyle name="Normal 52 12 2 6" xfId="33064" xr:uid="{00000000-0005-0000-0000-0000B85E0000}"/>
    <cellStyle name="Normal 52 12 3" xfId="7942" xr:uid="{00000000-0005-0000-0000-0000B95E0000}"/>
    <cellStyle name="Normal 52 12 4" xfId="13525" xr:uid="{00000000-0005-0000-0000-0000BA5E0000}"/>
    <cellStyle name="Normal 52 12 5" xfId="19108" xr:uid="{00000000-0005-0000-0000-0000BB5E0000}"/>
    <cellStyle name="Normal 52 12 6" xfId="24691" xr:uid="{00000000-0005-0000-0000-0000BC5E0000}"/>
    <cellStyle name="Normal 52 12 7" xfId="30274" xr:uid="{00000000-0005-0000-0000-0000BD5E0000}"/>
    <cellStyle name="Normal 52 13" xfId="2531" xr:uid="{00000000-0005-0000-0000-0000BE5E0000}"/>
    <cellStyle name="Normal 52 13 2" xfId="5327" xr:uid="{00000000-0005-0000-0000-0000BF5E0000}"/>
    <cellStyle name="Normal 52 13 2 2" xfId="10919" xr:uid="{00000000-0005-0000-0000-0000C05E0000}"/>
    <cellStyle name="Normal 52 13 2 3" xfId="16502" xr:uid="{00000000-0005-0000-0000-0000C15E0000}"/>
    <cellStyle name="Normal 52 13 2 4" xfId="22085" xr:uid="{00000000-0005-0000-0000-0000C25E0000}"/>
    <cellStyle name="Normal 52 13 2 5" xfId="27668" xr:uid="{00000000-0005-0000-0000-0000C35E0000}"/>
    <cellStyle name="Normal 52 13 2 6" xfId="33251" xr:uid="{00000000-0005-0000-0000-0000C45E0000}"/>
    <cellStyle name="Normal 52 13 3" xfId="8129" xr:uid="{00000000-0005-0000-0000-0000C55E0000}"/>
    <cellStyle name="Normal 52 13 4" xfId="13712" xr:uid="{00000000-0005-0000-0000-0000C65E0000}"/>
    <cellStyle name="Normal 52 13 5" xfId="19295" xr:uid="{00000000-0005-0000-0000-0000C75E0000}"/>
    <cellStyle name="Normal 52 13 6" xfId="24878" xr:uid="{00000000-0005-0000-0000-0000C85E0000}"/>
    <cellStyle name="Normal 52 13 7" xfId="30461" xr:uid="{00000000-0005-0000-0000-0000C95E0000}"/>
    <cellStyle name="Normal 52 14" xfId="2718" xr:uid="{00000000-0005-0000-0000-0000CA5E0000}"/>
    <cellStyle name="Normal 52 14 2" xfId="5514" xr:uid="{00000000-0005-0000-0000-0000CB5E0000}"/>
    <cellStyle name="Normal 52 14 2 2" xfId="11106" xr:uid="{00000000-0005-0000-0000-0000CC5E0000}"/>
    <cellStyle name="Normal 52 14 2 3" xfId="16689" xr:uid="{00000000-0005-0000-0000-0000CD5E0000}"/>
    <cellStyle name="Normal 52 14 2 4" xfId="22272" xr:uid="{00000000-0005-0000-0000-0000CE5E0000}"/>
    <cellStyle name="Normal 52 14 2 5" xfId="27855" xr:uid="{00000000-0005-0000-0000-0000CF5E0000}"/>
    <cellStyle name="Normal 52 14 2 6" xfId="33438" xr:uid="{00000000-0005-0000-0000-0000D05E0000}"/>
    <cellStyle name="Normal 52 14 3" xfId="8316" xr:uid="{00000000-0005-0000-0000-0000D15E0000}"/>
    <cellStyle name="Normal 52 14 4" xfId="13899" xr:uid="{00000000-0005-0000-0000-0000D25E0000}"/>
    <cellStyle name="Normal 52 14 5" xfId="19482" xr:uid="{00000000-0005-0000-0000-0000D35E0000}"/>
    <cellStyle name="Normal 52 14 6" xfId="25065" xr:uid="{00000000-0005-0000-0000-0000D45E0000}"/>
    <cellStyle name="Normal 52 14 7" xfId="30648" xr:uid="{00000000-0005-0000-0000-0000D55E0000}"/>
    <cellStyle name="Normal 52 15" xfId="2905" xr:uid="{00000000-0005-0000-0000-0000D65E0000}"/>
    <cellStyle name="Normal 52 15 2" xfId="8503" xr:uid="{00000000-0005-0000-0000-0000D75E0000}"/>
    <cellStyle name="Normal 52 15 3" xfId="14086" xr:uid="{00000000-0005-0000-0000-0000D85E0000}"/>
    <cellStyle name="Normal 52 15 4" xfId="19669" xr:uid="{00000000-0005-0000-0000-0000D95E0000}"/>
    <cellStyle name="Normal 52 15 5" xfId="25252" xr:uid="{00000000-0005-0000-0000-0000DA5E0000}"/>
    <cellStyle name="Normal 52 15 6" xfId="30835" xr:uid="{00000000-0005-0000-0000-0000DB5E0000}"/>
    <cellStyle name="Normal 52 16" xfId="5710" xr:uid="{00000000-0005-0000-0000-0000DC5E0000}"/>
    <cellStyle name="Normal 52 17" xfId="11293" xr:uid="{00000000-0005-0000-0000-0000DD5E0000}"/>
    <cellStyle name="Normal 52 18" xfId="16876" xr:uid="{00000000-0005-0000-0000-0000DE5E0000}"/>
    <cellStyle name="Normal 52 19" xfId="22459" xr:uid="{00000000-0005-0000-0000-0000DF5E0000}"/>
    <cellStyle name="Normal 52 2" xfId="295" xr:uid="{00000000-0005-0000-0000-0000E05E0000}"/>
    <cellStyle name="Normal 52 2 2" xfId="1036" xr:uid="{00000000-0005-0000-0000-0000E15E0000}"/>
    <cellStyle name="Normal 52 2 2 2" xfId="3834" xr:uid="{00000000-0005-0000-0000-0000E25E0000}"/>
    <cellStyle name="Normal 52 2 2 2 2" xfId="9426" xr:uid="{00000000-0005-0000-0000-0000E35E0000}"/>
    <cellStyle name="Normal 52 2 2 2 3" xfId="15009" xr:uid="{00000000-0005-0000-0000-0000E45E0000}"/>
    <cellStyle name="Normal 52 2 2 2 4" xfId="20592" xr:uid="{00000000-0005-0000-0000-0000E55E0000}"/>
    <cellStyle name="Normal 52 2 2 2 5" xfId="26175" xr:uid="{00000000-0005-0000-0000-0000E65E0000}"/>
    <cellStyle name="Normal 52 2 2 2 6" xfId="31758" xr:uid="{00000000-0005-0000-0000-0000E75E0000}"/>
    <cellStyle name="Normal 52 2 2 3" xfId="6636" xr:uid="{00000000-0005-0000-0000-0000E85E0000}"/>
    <cellStyle name="Normal 52 2 2 4" xfId="12219" xr:uid="{00000000-0005-0000-0000-0000E95E0000}"/>
    <cellStyle name="Normal 52 2 2 5" xfId="17802" xr:uid="{00000000-0005-0000-0000-0000EA5E0000}"/>
    <cellStyle name="Normal 52 2 2 6" xfId="23385" xr:uid="{00000000-0005-0000-0000-0000EB5E0000}"/>
    <cellStyle name="Normal 52 2 2 7" xfId="28968" xr:uid="{00000000-0005-0000-0000-0000EC5E0000}"/>
    <cellStyle name="Normal 52 2 3" xfId="3093" xr:uid="{00000000-0005-0000-0000-0000ED5E0000}"/>
    <cellStyle name="Normal 52 2 3 2" xfId="8687" xr:uid="{00000000-0005-0000-0000-0000EE5E0000}"/>
    <cellStyle name="Normal 52 2 3 3" xfId="14270" xr:uid="{00000000-0005-0000-0000-0000EF5E0000}"/>
    <cellStyle name="Normal 52 2 3 4" xfId="19853" xr:uid="{00000000-0005-0000-0000-0000F05E0000}"/>
    <cellStyle name="Normal 52 2 3 5" xfId="25436" xr:uid="{00000000-0005-0000-0000-0000F15E0000}"/>
    <cellStyle name="Normal 52 2 3 6" xfId="31019" xr:uid="{00000000-0005-0000-0000-0000F25E0000}"/>
    <cellStyle name="Normal 52 2 4" xfId="5897" xr:uid="{00000000-0005-0000-0000-0000F35E0000}"/>
    <cellStyle name="Normal 52 2 5" xfId="11480" xr:uid="{00000000-0005-0000-0000-0000F45E0000}"/>
    <cellStyle name="Normal 52 2 6" xfId="17063" xr:uid="{00000000-0005-0000-0000-0000F55E0000}"/>
    <cellStyle name="Normal 52 2 7" xfId="22646" xr:uid="{00000000-0005-0000-0000-0000F65E0000}"/>
    <cellStyle name="Normal 52 2 8" xfId="28229" xr:uid="{00000000-0005-0000-0000-0000F75E0000}"/>
    <cellStyle name="Normal 52 20" xfId="28042" xr:uid="{00000000-0005-0000-0000-0000F85E0000}"/>
    <cellStyle name="Normal 52 3" xfId="479" xr:uid="{00000000-0005-0000-0000-0000F95E0000}"/>
    <cellStyle name="Normal 52 3 2" xfId="3277" xr:uid="{00000000-0005-0000-0000-0000FA5E0000}"/>
    <cellStyle name="Normal 52 3 2 2" xfId="8871" xr:uid="{00000000-0005-0000-0000-0000FB5E0000}"/>
    <cellStyle name="Normal 52 3 2 3" xfId="14454" xr:uid="{00000000-0005-0000-0000-0000FC5E0000}"/>
    <cellStyle name="Normal 52 3 2 4" xfId="20037" xr:uid="{00000000-0005-0000-0000-0000FD5E0000}"/>
    <cellStyle name="Normal 52 3 2 5" xfId="25620" xr:uid="{00000000-0005-0000-0000-0000FE5E0000}"/>
    <cellStyle name="Normal 52 3 2 6" xfId="31203" xr:uid="{00000000-0005-0000-0000-0000FF5E0000}"/>
    <cellStyle name="Normal 52 3 3" xfId="6081" xr:uid="{00000000-0005-0000-0000-0000005F0000}"/>
    <cellStyle name="Normal 52 3 4" xfId="11664" xr:uid="{00000000-0005-0000-0000-0000015F0000}"/>
    <cellStyle name="Normal 52 3 5" xfId="17247" xr:uid="{00000000-0005-0000-0000-0000025F0000}"/>
    <cellStyle name="Normal 52 3 6" xfId="22830" xr:uid="{00000000-0005-0000-0000-0000035F0000}"/>
    <cellStyle name="Normal 52 3 7" xfId="28413" xr:uid="{00000000-0005-0000-0000-0000045F0000}"/>
    <cellStyle name="Normal 52 4" xfId="666" xr:uid="{00000000-0005-0000-0000-0000055F0000}"/>
    <cellStyle name="Normal 52 4 2" xfId="3464" xr:uid="{00000000-0005-0000-0000-0000065F0000}"/>
    <cellStyle name="Normal 52 4 2 2" xfId="9056" xr:uid="{00000000-0005-0000-0000-0000075F0000}"/>
    <cellStyle name="Normal 52 4 2 3" xfId="14639" xr:uid="{00000000-0005-0000-0000-0000085F0000}"/>
    <cellStyle name="Normal 52 4 2 4" xfId="20222" xr:uid="{00000000-0005-0000-0000-0000095F0000}"/>
    <cellStyle name="Normal 52 4 2 5" xfId="25805" xr:uid="{00000000-0005-0000-0000-00000A5F0000}"/>
    <cellStyle name="Normal 52 4 2 6" xfId="31388" xr:uid="{00000000-0005-0000-0000-00000B5F0000}"/>
    <cellStyle name="Normal 52 4 3" xfId="6266" xr:uid="{00000000-0005-0000-0000-00000C5F0000}"/>
    <cellStyle name="Normal 52 4 4" xfId="11849" xr:uid="{00000000-0005-0000-0000-00000D5F0000}"/>
    <cellStyle name="Normal 52 4 5" xfId="17432" xr:uid="{00000000-0005-0000-0000-00000E5F0000}"/>
    <cellStyle name="Normal 52 4 6" xfId="23015" xr:uid="{00000000-0005-0000-0000-00000F5F0000}"/>
    <cellStyle name="Normal 52 4 7" xfId="28598" xr:uid="{00000000-0005-0000-0000-0000105F0000}"/>
    <cellStyle name="Normal 52 5" xfId="853" xr:uid="{00000000-0005-0000-0000-0000115F0000}"/>
    <cellStyle name="Normal 52 5 2" xfId="3651" xr:uid="{00000000-0005-0000-0000-0000125F0000}"/>
    <cellStyle name="Normal 52 5 2 2" xfId="9243" xr:uid="{00000000-0005-0000-0000-0000135F0000}"/>
    <cellStyle name="Normal 52 5 2 3" xfId="14826" xr:uid="{00000000-0005-0000-0000-0000145F0000}"/>
    <cellStyle name="Normal 52 5 2 4" xfId="20409" xr:uid="{00000000-0005-0000-0000-0000155F0000}"/>
    <cellStyle name="Normal 52 5 2 5" xfId="25992" xr:uid="{00000000-0005-0000-0000-0000165F0000}"/>
    <cellStyle name="Normal 52 5 2 6" xfId="31575" xr:uid="{00000000-0005-0000-0000-0000175F0000}"/>
    <cellStyle name="Normal 52 5 3" xfId="6453" xr:uid="{00000000-0005-0000-0000-0000185F0000}"/>
    <cellStyle name="Normal 52 5 4" xfId="12036" xr:uid="{00000000-0005-0000-0000-0000195F0000}"/>
    <cellStyle name="Normal 52 5 5" xfId="17619" xr:uid="{00000000-0005-0000-0000-00001A5F0000}"/>
    <cellStyle name="Normal 52 5 6" xfId="23202" xr:uid="{00000000-0005-0000-0000-00001B5F0000}"/>
    <cellStyle name="Normal 52 5 7" xfId="28785" xr:uid="{00000000-0005-0000-0000-00001C5F0000}"/>
    <cellStyle name="Normal 52 6" xfId="1220" xr:uid="{00000000-0005-0000-0000-00001D5F0000}"/>
    <cellStyle name="Normal 52 6 2" xfId="4018" xr:uid="{00000000-0005-0000-0000-00001E5F0000}"/>
    <cellStyle name="Normal 52 6 2 2" xfId="9610" xr:uid="{00000000-0005-0000-0000-00001F5F0000}"/>
    <cellStyle name="Normal 52 6 2 3" xfId="15193" xr:uid="{00000000-0005-0000-0000-0000205F0000}"/>
    <cellStyle name="Normal 52 6 2 4" xfId="20776" xr:uid="{00000000-0005-0000-0000-0000215F0000}"/>
    <cellStyle name="Normal 52 6 2 5" xfId="26359" xr:uid="{00000000-0005-0000-0000-0000225F0000}"/>
    <cellStyle name="Normal 52 6 2 6" xfId="31942" xr:uid="{00000000-0005-0000-0000-0000235F0000}"/>
    <cellStyle name="Normal 52 6 3" xfId="6820" xr:uid="{00000000-0005-0000-0000-0000245F0000}"/>
    <cellStyle name="Normal 52 6 4" xfId="12403" xr:uid="{00000000-0005-0000-0000-0000255F0000}"/>
    <cellStyle name="Normal 52 6 5" xfId="17986" xr:uid="{00000000-0005-0000-0000-0000265F0000}"/>
    <cellStyle name="Normal 52 6 6" xfId="23569" xr:uid="{00000000-0005-0000-0000-0000275F0000}"/>
    <cellStyle name="Normal 52 6 7" xfId="29152" xr:uid="{00000000-0005-0000-0000-0000285F0000}"/>
    <cellStyle name="Normal 52 7" xfId="1409" xr:uid="{00000000-0005-0000-0000-0000295F0000}"/>
    <cellStyle name="Normal 52 7 2" xfId="4205" xr:uid="{00000000-0005-0000-0000-00002A5F0000}"/>
    <cellStyle name="Normal 52 7 2 2" xfId="9797" xr:uid="{00000000-0005-0000-0000-00002B5F0000}"/>
    <cellStyle name="Normal 52 7 2 3" xfId="15380" xr:uid="{00000000-0005-0000-0000-00002C5F0000}"/>
    <cellStyle name="Normal 52 7 2 4" xfId="20963" xr:uid="{00000000-0005-0000-0000-00002D5F0000}"/>
    <cellStyle name="Normal 52 7 2 5" xfId="26546" xr:uid="{00000000-0005-0000-0000-00002E5F0000}"/>
    <cellStyle name="Normal 52 7 2 6" xfId="32129" xr:uid="{00000000-0005-0000-0000-00002F5F0000}"/>
    <cellStyle name="Normal 52 7 3" xfId="7007" xr:uid="{00000000-0005-0000-0000-0000305F0000}"/>
    <cellStyle name="Normal 52 7 4" xfId="12590" xr:uid="{00000000-0005-0000-0000-0000315F0000}"/>
    <cellStyle name="Normal 52 7 5" xfId="18173" xr:uid="{00000000-0005-0000-0000-0000325F0000}"/>
    <cellStyle name="Normal 52 7 6" xfId="23756" xr:uid="{00000000-0005-0000-0000-0000335F0000}"/>
    <cellStyle name="Normal 52 7 7" xfId="29339" xr:uid="{00000000-0005-0000-0000-0000345F0000}"/>
    <cellStyle name="Normal 52 8" xfId="1596" xr:uid="{00000000-0005-0000-0000-0000355F0000}"/>
    <cellStyle name="Normal 52 8 2" xfId="4392" xr:uid="{00000000-0005-0000-0000-0000365F0000}"/>
    <cellStyle name="Normal 52 8 2 2" xfId="9984" xr:uid="{00000000-0005-0000-0000-0000375F0000}"/>
    <cellStyle name="Normal 52 8 2 3" xfId="15567" xr:uid="{00000000-0005-0000-0000-0000385F0000}"/>
    <cellStyle name="Normal 52 8 2 4" xfId="21150" xr:uid="{00000000-0005-0000-0000-0000395F0000}"/>
    <cellStyle name="Normal 52 8 2 5" xfId="26733" xr:uid="{00000000-0005-0000-0000-00003A5F0000}"/>
    <cellStyle name="Normal 52 8 2 6" xfId="32316" xr:uid="{00000000-0005-0000-0000-00003B5F0000}"/>
    <cellStyle name="Normal 52 8 3" xfId="7194" xr:uid="{00000000-0005-0000-0000-00003C5F0000}"/>
    <cellStyle name="Normal 52 8 4" xfId="12777" xr:uid="{00000000-0005-0000-0000-00003D5F0000}"/>
    <cellStyle name="Normal 52 8 5" xfId="18360" xr:uid="{00000000-0005-0000-0000-00003E5F0000}"/>
    <cellStyle name="Normal 52 8 6" xfId="23943" xr:uid="{00000000-0005-0000-0000-00003F5F0000}"/>
    <cellStyle name="Normal 52 8 7" xfId="29526" xr:uid="{00000000-0005-0000-0000-0000405F0000}"/>
    <cellStyle name="Normal 52 9" xfId="1783" xr:uid="{00000000-0005-0000-0000-0000415F0000}"/>
    <cellStyle name="Normal 52 9 2" xfId="4579" xr:uid="{00000000-0005-0000-0000-0000425F0000}"/>
    <cellStyle name="Normal 52 9 2 2" xfId="10171" xr:uid="{00000000-0005-0000-0000-0000435F0000}"/>
    <cellStyle name="Normal 52 9 2 3" xfId="15754" xr:uid="{00000000-0005-0000-0000-0000445F0000}"/>
    <cellStyle name="Normal 52 9 2 4" xfId="21337" xr:uid="{00000000-0005-0000-0000-0000455F0000}"/>
    <cellStyle name="Normal 52 9 2 5" xfId="26920" xr:uid="{00000000-0005-0000-0000-0000465F0000}"/>
    <cellStyle name="Normal 52 9 2 6" xfId="32503" xr:uid="{00000000-0005-0000-0000-0000475F0000}"/>
    <cellStyle name="Normal 52 9 3" xfId="7381" xr:uid="{00000000-0005-0000-0000-0000485F0000}"/>
    <cellStyle name="Normal 52 9 4" xfId="12964" xr:uid="{00000000-0005-0000-0000-0000495F0000}"/>
    <cellStyle name="Normal 52 9 5" xfId="18547" xr:uid="{00000000-0005-0000-0000-00004A5F0000}"/>
    <cellStyle name="Normal 52 9 6" xfId="24130" xr:uid="{00000000-0005-0000-0000-00004B5F0000}"/>
    <cellStyle name="Normal 52 9 7" xfId="29713" xr:uid="{00000000-0005-0000-0000-00004C5F0000}"/>
    <cellStyle name="Normal 53" xfId="68" xr:uid="{00000000-0005-0000-0000-00004D5F0000}"/>
    <cellStyle name="Normal 53 10" xfId="1977" xr:uid="{00000000-0005-0000-0000-00004E5F0000}"/>
    <cellStyle name="Normal 53 10 2" xfId="4773" xr:uid="{00000000-0005-0000-0000-00004F5F0000}"/>
    <cellStyle name="Normal 53 10 2 2" xfId="10365" xr:uid="{00000000-0005-0000-0000-0000505F0000}"/>
    <cellStyle name="Normal 53 10 2 3" xfId="15948" xr:uid="{00000000-0005-0000-0000-0000515F0000}"/>
    <cellStyle name="Normal 53 10 2 4" xfId="21531" xr:uid="{00000000-0005-0000-0000-0000525F0000}"/>
    <cellStyle name="Normal 53 10 2 5" xfId="27114" xr:uid="{00000000-0005-0000-0000-0000535F0000}"/>
    <cellStyle name="Normal 53 10 2 6" xfId="32697" xr:uid="{00000000-0005-0000-0000-0000545F0000}"/>
    <cellStyle name="Normal 53 10 3" xfId="7575" xr:uid="{00000000-0005-0000-0000-0000555F0000}"/>
    <cellStyle name="Normal 53 10 4" xfId="13158" xr:uid="{00000000-0005-0000-0000-0000565F0000}"/>
    <cellStyle name="Normal 53 10 5" xfId="18741" xr:uid="{00000000-0005-0000-0000-0000575F0000}"/>
    <cellStyle name="Normal 53 10 6" xfId="24324" xr:uid="{00000000-0005-0000-0000-0000585F0000}"/>
    <cellStyle name="Normal 53 10 7" xfId="29907" xr:uid="{00000000-0005-0000-0000-0000595F0000}"/>
    <cellStyle name="Normal 53 11" xfId="2164" xr:uid="{00000000-0005-0000-0000-00005A5F0000}"/>
    <cellStyle name="Normal 53 11 2" xfId="4960" xr:uid="{00000000-0005-0000-0000-00005B5F0000}"/>
    <cellStyle name="Normal 53 11 2 2" xfId="10552" xr:uid="{00000000-0005-0000-0000-00005C5F0000}"/>
    <cellStyle name="Normal 53 11 2 3" xfId="16135" xr:uid="{00000000-0005-0000-0000-00005D5F0000}"/>
    <cellStyle name="Normal 53 11 2 4" xfId="21718" xr:uid="{00000000-0005-0000-0000-00005E5F0000}"/>
    <cellStyle name="Normal 53 11 2 5" xfId="27301" xr:uid="{00000000-0005-0000-0000-00005F5F0000}"/>
    <cellStyle name="Normal 53 11 2 6" xfId="32884" xr:uid="{00000000-0005-0000-0000-0000605F0000}"/>
    <cellStyle name="Normal 53 11 3" xfId="7762" xr:uid="{00000000-0005-0000-0000-0000615F0000}"/>
    <cellStyle name="Normal 53 11 4" xfId="13345" xr:uid="{00000000-0005-0000-0000-0000625F0000}"/>
    <cellStyle name="Normal 53 11 5" xfId="18928" xr:uid="{00000000-0005-0000-0000-0000635F0000}"/>
    <cellStyle name="Normal 53 11 6" xfId="24511" xr:uid="{00000000-0005-0000-0000-0000645F0000}"/>
    <cellStyle name="Normal 53 11 7" xfId="30094" xr:uid="{00000000-0005-0000-0000-0000655F0000}"/>
    <cellStyle name="Normal 53 12" xfId="2351" xr:uid="{00000000-0005-0000-0000-0000665F0000}"/>
    <cellStyle name="Normal 53 12 2" xfId="5147" xr:uid="{00000000-0005-0000-0000-0000675F0000}"/>
    <cellStyle name="Normal 53 12 2 2" xfId="10739" xr:uid="{00000000-0005-0000-0000-0000685F0000}"/>
    <cellStyle name="Normal 53 12 2 3" xfId="16322" xr:uid="{00000000-0005-0000-0000-0000695F0000}"/>
    <cellStyle name="Normal 53 12 2 4" xfId="21905" xr:uid="{00000000-0005-0000-0000-00006A5F0000}"/>
    <cellStyle name="Normal 53 12 2 5" xfId="27488" xr:uid="{00000000-0005-0000-0000-00006B5F0000}"/>
    <cellStyle name="Normal 53 12 2 6" xfId="33071" xr:uid="{00000000-0005-0000-0000-00006C5F0000}"/>
    <cellStyle name="Normal 53 12 3" xfId="7949" xr:uid="{00000000-0005-0000-0000-00006D5F0000}"/>
    <cellStyle name="Normal 53 12 4" xfId="13532" xr:uid="{00000000-0005-0000-0000-00006E5F0000}"/>
    <cellStyle name="Normal 53 12 5" xfId="19115" xr:uid="{00000000-0005-0000-0000-00006F5F0000}"/>
    <cellStyle name="Normal 53 12 6" xfId="24698" xr:uid="{00000000-0005-0000-0000-0000705F0000}"/>
    <cellStyle name="Normal 53 12 7" xfId="30281" xr:uid="{00000000-0005-0000-0000-0000715F0000}"/>
    <cellStyle name="Normal 53 13" xfId="2538" xr:uid="{00000000-0005-0000-0000-0000725F0000}"/>
    <cellStyle name="Normal 53 13 2" xfId="5334" xr:uid="{00000000-0005-0000-0000-0000735F0000}"/>
    <cellStyle name="Normal 53 13 2 2" xfId="10926" xr:uid="{00000000-0005-0000-0000-0000745F0000}"/>
    <cellStyle name="Normal 53 13 2 3" xfId="16509" xr:uid="{00000000-0005-0000-0000-0000755F0000}"/>
    <cellStyle name="Normal 53 13 2 4" xfId="22092" xr:uid="{00000000-0005-0000-0000-0000765F0000}"/>
    <cellStyle name="Normal 53 13 2 5" xfId="27675" xr:uid="{00000000-0005-0000-0000-0000775F0000}"/>
    <cellStyle name="Normal 53 13 2 6" xfId="33258" xr:uid="{00000000-0005-0000-0000-0000785F0000}"/>
    <cellStyle name="Normal 53 13 3" xfId="8136" xr:uid="{00000000-0005-0000-0000-0000795F0000}"/>
    <cellStyle name="Normal 53 13 4" xfId="13719" xr:uid="{00000000-0005-0000-0000-00007A5F0000}"/>
    <cellStyle name="Normal 53 13 5" xfId="19302" xr:uid="{00000000-0005-0000-0000-00007B5F0000}"/>
    <cellStyle name="Normal 53 13 6" xfId="24885" xr:uid="{00000000-0005-0000-0000-00007C5F0000}"/>
    <cellStyle name="Normal 53 13 7" xfId="30468" xr:uid="{00000000-0005-0000-0000-00007D5F0000}"/>
    <cellStyle name="Normal 53 14" xfId="2725" xr:uid="{00000000-0005-0000-0000-00007E5F0000}"/>
    <cellStyle name="Normal 53 14 2" xfId="5521" xr:uid="{00000000-0005-0000-0000-00007F5F0000}"/>
    <cellStyle name="Normal 53 14 2 2" xfId="11113" xr:uid="{00000000-0005-0000-0000-0000805F0000}"/>
    <cellStyle name="Normal 53 14 2 3" xfId="16696" xr:uid="{00000000-0005-0000-0000-0000815F0000}"/>
    <cellStyle name="Normal 53 14 2 4" xfId="22279" xr:uid="{00000000-0005-0000-0000-0000825F0000}"/>
    <cellStyle name="Normal 53 14 2 5" xfId="27862" xr:uid="{00000000-0005-0000-0000-0000835F0000}"/>
    <cellStyle name="Normal 53 14 2 6" xfId="33445" xr:uid="{00000000-0005-0000-0000-0000845F0000}"/>
    <cellStyle name="Normal 53 14 3" xfId="8323" xr:uid="{00000000-0005-0000-0000-0000855F0000}"/>
    <cellStyle name="Normal 53 14 4" xfId="13906" xr:uid="{00000000-0005-0000-0000-0000865F0000}"/>
    <cellStyle name="Normal 53 14 5" xfId="19489" xr:uid="{00000000-0005-0000-0000-0000875F0000}"/>
    <cellStyle name="Normal 53 14 6" xfId="25072" xr:uid="{00000000-0005-0000-0000-0000885F0000}"/>
    <cellStyle name="Normal 53 14 7" xfId="30655" xr:uid="{00000000-0005-0000-0000-0000895F0000}"/>
    <cellStyle name="Normal 53 15" xfId="2912" xr:uid="{00000000-0005-0000-0000-00008A5F0000}"/>
    <cellStyle name="Normal 53 15 2" xfId="8510" xr:uid="{00000000-0005-0000-0000-00008B5F0000}"/>
    <cellStyle name="Normal 53 15 3" xfId="14093" xr:uid="{00000000-0005-0000-0000-00008C5F0000}"/>
    <cellStyle name="Normal 53 15 4" xfId="19676" xr:uid="{00000000-0005-0000-0000-00008D5F0000}"/>
    <cellStyle name="Normal 53 15 5" xfId="25259" xr:uid="{00000000-0005-0000-0000-00008E5F0000}"/>
    <cellStyle name="Normal 53 15 6" xfId="30842" xr:uid="{00000000-0005-0000-0000-00008F5F0000}"/>
    <cellStyle name="Normal 53 16" xfId="5717" xr:uid="{00000000-0005-0000-0000-0000905F0000}"/>
    <cellStyle name="Normal 53 17" xfId="11300" xr:uid="{00000000-0005-0000-0000-0000915F0000}"/>
    <cellStyle name="Normal 53 18" xfId="16883" xr:uid="{00000000-0005-0000-0000-0000925F0000}"/>
    <cellStyle name="Normal 53 19" xfId="22466" xr:uid="{00000000-0005-0000-0000-0000935F0000}"/>
    <cellStyle name="Normal 53 2" xfId="302" xr:uid="{00000000-0005-0000-0000-0000945F0000}"/>
    <cellStyle name="Normal 53 2 2" xfId="1043" xr:uid="{00000000-0005-0000-0000-0000955F0000}"/>
    <cellStyle name="Normal 53 2 2 2" xfId="3841" xr:uid="{00000000-0005-0000-0000-0000965F0000}"/>
    <cellStyle name="Normal 53 2 2 2 2" xfId="9433" xr:uid="{00000000-0005-0000-0000-0000975F0000}"/>
    <cellStyle name="Normal 53 2 2 2 3" xfId="15016" xr:uid="{00000000-0005-0000-0000-0000985F0000}"/>
    <cellStyle name="Normal 53 2 2 2 4" xfId="20599" xr:uid="{00000000-0005-0000-0000-0000995F0000}"/>
    <cellStyle name="Normal 53 2 2 2 5" xfId="26182" xr:uid="{00000000-0005-0000-0000-00009A5F0000}"/>
    <cellStyle name="Normal 53 2 2 2 6" xfId="31765" xr:uid="{00000000-0005-0000-0000-00009B5F0000}"/>
    <cellStyle name="Normal 53 2 2 3" xfId="6643" xr:uid="{00000000-0005-0000-0000-00009C5F0000}"/>
    <cellStyle name="Normal 53 2 2 4" xfId="12226" xr:uid="{00000000-0005-0000-0000-00009D5F0000}"/>
    <cellStyle name="Normal 53 2 2 5" xfId="17809" xr:uid="{00000000-0005-0000-0000-00009E5F0000}"/>
    <cellStyle name="Normal 53 2 2 6" xfId="23392" xr:uid="{00000000-0005-0000-0000-00009F5F0000}"/>
    <cellStyle name="Normal 53 2 2 7" xfId="28975" xr:uid="{00000000-0005-0000-0000-0000A05F0000}"/>
    <cellStyle name="Normal 53 2 3" xfId="3100" xr:uid="{00000000-0005-0000-0000-0000A15F0000}"/>
    <cellStyle name="Normal 53 2 3 2" xfId="8694" xr:uid="{00000000-0005-0000-0000-0000A25F0000}"/>
    <cellStyle name="Normal 53 2 3 3" xfId="14277" xr:uid="{00000000-0005-0000-0000-0000A35F0000}"/>
    <cellStyle name="Normal 53 2 3 4" xfId="19860" xr:uid="{00000000-0005-0000-0000-0000A45F0000}"/>
    <cellStyle name="Normal 53 2 3 5" xfId="25443" xr:uid="{00000000-0005-0000-0000-0000A55F0000}"/>
    <cellStyle name="Normal 53 2 3 6" xfId="31026" xr:uid="{00000000-0005-0000-0000-0000A65F0000}"/>
    <cellStyle name="Normal 53 2 4" xfId="5904" xr:uid="{00000000-0005-0000-0000-0000A75F0000}"/>
    <cellStyle name="Normal 53 2 5" xfId="11487" xr:uid="{00000000-0005-0000-0000-0000A85F0000}"/>
    <cellStyle name="Normal 53 2 6" xfId="17070" xr:uid="{00000000-0005-0000-0000-0000A95F0000}"/>
    <cellStyle name="Normal 53 2 7" xfId="22653" xr:uid="{00000000-0005-0000-0000-0000AA5F0000}"/>
    <cellStyle name="Normal 53 2 8" xfId="28236" xr:uid="{00000000-0005-0000-0000-0000AB5F0000}"/>
    <cellStyle name="Normal 53 20" xfId="28049" xr:uid="{00000000-0005-0000-0000-0000AC5F0000}"/>
    <cellStyle name="Normal 53 3" xfId="486" xr:uid="{00000000-0005-0000-0000-0000AD5F0000}"/>
    <cellStyle name="Normal 53 3 2" xfId="3284" xr:uid="{00000000-0005-0000-0000-0000AE5F0000}"/>
    <cellStyle name="Normal 53 3 2 2" xfId="8878" xr:uid="{00000000-0005-0000-0000-0000AF5F0000}"/>
    <cellStyle name="Normal 53 3 2 3" xfId="14461" xr:uid="{00000000-0005-0000-0000-0000B05F0000}"/>
    <cellStyle name="Normal 53 3 2 4" xfId="20044" xr:uid="{00000000-0005-0000-0000-0000B15F0000}"/>
    <cellStyle name="Normal 53 3 2 5" xfId="25627" xr:uid="{00000000-0005-0000-0000-0000B25F0000}"/>
    <cellStyle name="Normal 53 3 2 6" xfId="31210" xr:uid="{00000000-0005-0000-0000-0000B35F0000}"/>
    <cellStyle name="Normal 53 3 3" xfId="6088" xr:uid="{00000000-0005-0000-0000-0000B45F0000}"/>
    <cellStyle name="Normal 53 3 4" xfId="11671" xr:uid="{00000000-0005-0000-0000-0000B55F0000}"/>
    <cellStyle name="Normal 53 3 5" xfId="17254" xr:uid="{00000000-0005-0000-0000-0000B65F0000}"/>
    <cellStyle name="Normal 53 3 6" xfId="22837" xr:uid="{00000000-0005-0000-0000-0000B75F0000}"/>
    <cellStyle name="Normal 53 3 7" xfId="28420" xr:uid="{00000000-0005-0000-0000-0000B85F0000}"/>
    <cellStyle name="Normal 53 4" xfId="673" xr:uid="{00000000-0005-0000-0000-0000B95F0000}"/>
    <cellStyle name="Normal 53 4 2" xfId="3471" xr:uid="{00000000-0005-0000-0000-0000BA5F0000}"/>
    <cellStyle name="Normal 53 4 2 2" xfId="9063" xr:uid="{00000000-0005-0000-0000-0000BB5F0000}"/>
    <cellStyle name="Normal 53 4 2 3" xfId="14646" xr:uid="{00000000-0005-0000-0000-0000BC5F0000}"/>
    <cellStyle name="Normal 53 4 2 4" xfId="20229" xr:uid="{00000000-0005-0000-0000-0000BD5F0000}"/>
    <cellStyle name="Normal 53 4 2 5" xfId="25812" xr:uid="{00000000-0005-0000-0000-0000BE5F0000}"/>
    <cellStyle name="Normal 53 4 2 6" xfId="31395" xr:uid="{00000000-0005-0000-0000-0000BF5F0000}"/>
    <cellStyle name="Normal 53 4 3" xfId="6273" xr:uid="{00000000-0005-0000-0000-0000C05F0000}"/>
    <cellStyle name="Normal 53 4 4" xfId="11856" xr:uid="{00000000-0005-0000-0000-0000C15F0000}"/>
    <cellStyle name="Normal 53 4 5" xfId="17439" xr:uid="{00000000-0005-0000-0000-0000C25F0000}"/>
    <cellStyle name="Normal 53 4 6" xfId="23022" xr:uid="{00000000-0005-0000-0000-0000C35F0000}"/>
    <cellStyle name="Normal 53 4 7" xfId="28605" xr:uid="{00000000-0005-0000-0000-0000C45F0000}"/>
    <cellStyle name="Normal 53 5" xfId="860" xr:uid="{00000000-0005-0000-0000-0000C55F0000}"/>
    <cellStyle name="Normal 53 5 2" xfId="3658" xr:uid="{00000000-0005-0000-0000-0000C65F0000}"/>
    <cellStyle name="Normal 53 5 2 2" xfId="9250" xr:uid="{00000000-0005-0000-0000-0000C75F0000}"/>
    <cellStyle name="Normal 53 5 2 3" xfId="14833" xr:uid="{00000000-0005-0000-0000-0000C85F0000}"/>
    <cellStyle name="Normal 53 5 2 4" xfId="20416" xr:uid="{00000000-0005-0000-0000-0000C95F0000}"/>
    <cellStyle name="Normal 53 5 2 5" xfId="25999" xr:uid="{00000000-0005-0000-0000-0000CA5F0000}"/>
    <cellStyle name="Normal 53 5 2 6" xfId="31582" xr:uid="{00000000-0005-0000-0000-0000CB5F0000}"/>
    <cellStyle name="Normal 53 5 3" xfId="6460" xr:uid="{00000000-0005-0000-0000-0000CC5F0000}"/>
    <cellStyle name="Normal 53 5 4" xfId="12043" xr:uid="{00000000-0005-0000-0000-0000CD5F0000}"/>
    <cellStyle name="Normal 53 5 5" xfId="17626" xr:uid="{00000000-0005-0000-0000-0000CE5F0000}"/>
    <cellStyle name="Normal 53 5 6" xfId="23209" xr:uid="{00000000-0005-0000-0000-0000CF5F0000}"/>
    <cellStyle name="Normal 53 5 7" xfId="28792" xr:uid="{00000000-0005-0000-0000-0000D05F0000}"/>
    <cellStyle name="Normal 53 6" xfId="1227" xr:uid="{00000000-0005-0000-0000-0000D15F0000}"/>
    <cellStyle name="Normal 53 6 2" xfId="4025" xr:uid="{00000000-0005-0000-0000-0000D25F0000}"/>
    <cellStyle name="Normal 53 6 2 2" xfId="9617" xr:uid="{00000000-0005-0000-0000-0000D35F0000}"/>
    <cellStyle name="Normal 53 6 2 3" xfId="15200" xr:uid="{00000000-0005-0000-0000-0000D45F0000}"/>
    <cellStyle name="Normal 53 6 2 4" xfId="20783" xr:uid="{00000000-0005-0000-0000-0000D55F0000}"/>
    <cellStyle name="Normal 53 6 2 5" xfId="26366" xr:uid="{00000000-0005-0000-0000-0000D65F0000}"/>
    <cellStyle name="Normal 53 6 2 6" xfId="31949" xr:uid="{00000000-0005-0000-0000-0000D75F0000}"/>
    <cellStyle name="Normal 53 6 3" xfId="6827" xr:uid="{00000000-0005-0000-0000-0000D85F0000}"/>
    <cellStyle name="Normal 53 6 4" xfId="12410" xr:uid="{00000000-0005-0000-0000-0000D95F0000}"/>
    <cellStyle name="Normal 53 6 5" xfId="17993" xr:uid="{00000000-0005-0000-0000-0000DA5F0000}"/>
    <cellStyle name="Normal 53 6 6" xfId="23576" xr:uid="{00000000-0005-0000-0000-0000DB5F0000}"/>
    <cellStyle name="Normal 53 6 7" xfId="29159" xr:uid="{00000000-0005-0000-0000-0000DC5F0000}"/>
    <cellStyle name="Normal 53 7" xfId="1416" xr:uid="{00000000-0005-0000-0000-0000DD5F0000}"/>
    <cellStyle name="Normal 53 7 2" xfId="4212" xr:uid="{00000000-0005-0000-0000-0000DE5F0000}"/>
    <cellStyle name="Normal 53 7 2 2" xfId="9804" xr:uid="{00000000-0005-0000-0000-0000DF5F0000}"/>
    <cellStyle name="Normal 53 7 2 3" xfId="15387" xr:uid="{00000000-0005-0000-0000-0000E05F0000}"/>
    <cellStyle name="Normal 53 7 2 4" xfId="20970" xr:uid="{00000000-0005-0000-0000-0000E15F0000}"/>
    <cellStyle name="Normal 53 7 2 5" xfId="26553" xr:uid="{00000000-0005-0000-0000-0000E25F0000}"/>
    <cellStyle name="Normal 53 7 2 6" xfId="32136" xr:uid="{00000000-0005-0000-0000-0000E35F0000}"/>
    <cellStyle name="Normal 53 7 3" xfId="7014" xr:uid="{00000000-0005-0000-0000-0000E45F0000}"/>
    <cellStyle name="Normal 53 7 4" xfId="12597" xr:uid="{00000000-0005-0000-0000-0000E55F0000}"/>
    <cellStyle name="Normal 53 7 5" xfId="18180" xr:uid="{00000000-0005-0000-0000-0000E65F0000}"/>
    <cellStyle name="Normal 53 7 6" xfId="23763" xr:uid="{00000000-0005-0000-0000-0000E75F0000}"/>
    <cellStyle name="Normal 53 7 7" xfId="29346" xr:uid="{00000000-0005-0000-0000-0000E85F0000}"/>
    <cellStyle name="Normal 53 8" xfId="1603" xr:uid="{00000000-0005-0000-0000-0000E95F0000}"/>
    <cellStyle name="Normal 53 8 2" xfId="4399" xr:uid="{00000000-0005-0000-0000-0000EA5F0000}"/>
    <cellStyle name="Normal 53 8 2 2" xfId="9991" xr:uid="{00000000-0005-0000-0000-0000EB5F0000}"/>
    <cellStyle name="Normal 53 8 2 3" xfId="15574" xr:uid="{00000000-0005-0000-0000-0000EC5F0000}"/>
    <cellStyle name="Normal 53 8 2 4" xfId="21157" xr:uid="{00000000-0005-0000-0000-0000ED5F0000}"/>
    <cellStyle name="Normal 53 8 2 5" xfId="26740" xr:uid="{00000000-0005-0000-0000-0000EE5F0000}"/>
    <cellStyle name="Normal 53 8 2 6" xfId="32323" xr:uid="{00000000-0005-0000-0000-0000EF5F0000}"/>
    <cellStyle name="Normal 53 8 3" xfId="7201" xr:uid="{00000000-0005-0000-0000-0000F05F0000}"/>
    <cellStyle name="Normal 53 8 4" xfId="12784" xr:uid="{00000000-0005-0000-0000-0000F15F0000}"/>
    <cellStyle name="Normal 53 8 5" xfId="18367" xr:uid="{00000000-0005-0000-0000-0000F25F0000}"/>
    <cellStyle name="Normal 53 8 6" xfId="23950" xr:uid="{00000000-0005-0000-0000-0000F35F0000}"/>
    <cellStyle name="Normal 53 8 7" xfId="29533" xr:uid="{00000000-0005-0000-0000-0000F45F0000}"/>
    <cellStyle name="Normal 53 9" xfId="1790" xr:uid="{00000000-0005-0000-0000-0000F55F0000}"/>
    <cellStyle name="Normal 53 9 2" xfId="4586" xr:uid="{00000000-0005-0000-0000-0000F65F0000}"/>
    <cellStyle name="Normal 53 9 2 2" xfId="10178" xr:uid="{00000000-0005-0000-0000-0000F75F0000}"/>
    <cellStyle name="Normal 53 9 2 3" xfId="15761" xr:uid="{00000000-0005-0000-0000-0000F85F0000}"/>
    <cellStyle name="Normal 53 9 2 4" xfId="21344" xr:uid="{00000000-0005-0000-0000-0000F95F0000}"/>
    <cellStyle name="Normal 53 9 2 5" xfId="26927" xr:uid="{00000000-0005-0000-0000-0000FA5F0000}"/>
    <cellStyle name="Normal 53 9 2 6" xfId="32510" xr:uid="{00000000-0005-0000-0000-0000FB5F0000}"/>
    <cellStyle name="Normal 53 9 3" xfId="7388" xr:uid="{00000000-0005-0000-0000-0000FC5F0000}"/>
    <cellStyle name="Normal 53 9 4" xfId="12971" xr:uid="{00000000-0005-0000-0000-0000FD5F0000}"/>
    <cellStyle name="Normal 53 9 5" xfId="18554" xr:uid="{00000000-0005-0000-0000-0000FE5F0000}"/>
    <cellStyle name="Normal 53 9 6" xfId="24137" xr:uid="{00000000-0005-0000-0000-0000FF5F0000}"/>
    <cellStyle name="Normal 53 9 7" xfId="29720" xr:uid="{00000000-0005-0000-0000-000000600000}"/>
    <cellStyle name="Normal 54" xfId="64" xr:uid="{00000000-0005-0000-0000-000001600000}"/>
    <cellStyle name="Normal 54 10" xfId="1973" xr:uid="{00000000-0005-0000-0000-000002600000}"/>
    <cellStyle name="Normal 54 10 2" xfId="4769" xr:uid="{00000000-0005-0000-0000-000003600000}"/>
    <cellStyle name="Normal 54 10 2 2" xfId="10361" xr:uid="{00000000-0005-0000-0000-000004600000}"/>
    <cellStyle name="Normal 54 10 2 3" xfId="15944" xr:uid="{00000000-0005-0000-0000-000005600000}"/>
    <cellStyle name="Normal 54 10 2 4" xfId="21527" xr:uid="{00000000-0005-0000-0000-000006600000}"/>
    <cellStyle name="Normal 54 10 2 5" xfId="27110" xr:uid="{00000000-0005-0000-0000-000007600000}"/>
    <cellStyle name="Normal 54 10 2 6" xfId="32693" xr:uid="{00000000-0005-0000-0000-000008600000}"/>
    <cellStyle name="Normal 54 10 3" xfId="7571" xr:uid="{00000000-0005-0000-0000-000009600000}"/>
    <cellStyle name="Normal 54 10 4" xfId="13154" xr:uid="{00000000-0005-0000-0000-00000A600000}"/>
    <cellStyle name="Normal 54 10 5" xfId="18737" xr:uid="{00000000-0005-0000-0000-00000B600000}"/>
    <cellStyle name="Normal 54 10 6" xfId="24320" xr:uid="{00000000-0005-0000-0000-00000C600000}"/>
    <cellStyle name="Normal 54 10 7" xfId="29903" xr:uid="{00000000-0005-0000-0000-00000D600000}"/>
    <cellStyle name="Normal 54 11" xfId="2160" xr:uid="{00000000-0005-0000-0000-00000E600000}"/>
    <cellStyle name="Normal 54 11 2" xfId="4956" xr:uid="{00000000-0005-0000-0000-00000F600000}"/>
    <cellStyle name="Normal 54 11 2 2" xfId="10548" xr:uid="{00000000-0005-0000-0000-000010600000}"/>
    <cellStyle name="Normal 54 11 2 3" xfId="16131" xr:uid="{00000000-0005-0000-0000-000011600000}"/>
    <cellStyle name="Normal 54 11 2 4" xfId="21714" xr:uid="{00000000-0005-0000-0000-000012600000}"/>
    <cellStyle name="Normal 54 11 2 5" xfId="27297" xr:uid="{00000000-0005-0000-0000-000013600000}"/>
    <cellStyle name="Normal 54 11 2 6" xfId="32880" xr:uid="{00000000-0005-0000-0000-000014600000}"/>
    <cellStyle name="Normal 54 11 3" xfId="7758" xr:uid="{00000000-0005-0000-0000-000015600000}"/>
    <cellStyle name="Normal 54 11 4" xfId="13341" xr:uid="{00000000-0005-0000-0000-000016600000}"/>
    <cellStyle name="Normal 54 11 5" xfId="18924" xr:uid="{00000000-0005-0000-0000-000017600000}"/>
    <cellStyle name="Normal 54 11 6" xfId="24507" xr:uid="{00000000-0005-0000-0000-000018600000}"/>
    <cellStyle name="Normal 54 11 7" xfId="30090" xr:uid="{00000000-0005-0000-0000-000019600000}"/>
    <cellStyle name="Normal 54 12" xfId="2347" xr:uid="{00000000-0005-0000-0000-00001A600000}"/>
    <cellStyle name="Normal 54 12 2" xfId="5143" xr:uid="{00000000-0005-0000-0000-00001B600000}"/>
    <cellStyle name="Normal 54 12 2 2" xfId="10735" xr:uid="{00000000-0005-0000-0000-00001C600000}"/>
    <cellStyle name="Normal 54 12 2 3" xfId="16318" xr:uid="{00000000-0005-0000-0000-00001D600000}"/>
    <cellStyle name="Normal 54 12 2 4" xfId="21901" xr:uid="{00000000-0005-0000-0000-00001E600000}"/>
    <cellStyle name="Normal 54 12 2 5" xfId="27484" xr:uid="{00000000-0005-0000-0000-00001F600000}"/>
    <cellStyle name="Normal 54 12 2 6" xfId="33067" xr:uid="{00000000-0005-0000-0000-000020600000}"/>
    <cellStyle name="Normal 54 12 3" xfId="7945" xr:uid="{00000000-0005-0000-0000-000021600000}"/>
    <cellStyle name="Normal 54 12 4" xfId="13528" xr:uid="{00000000-0005-0000-0000-000022600000}"/>
    <cellStyle name="Normal 54 12 5" xfId="19111" xr:uid="{00000000-0005-0000-0000-000023600000}"/>
    <cellStyle name="Normal 54 12 6" xfId="24694" xr:uid="{00000000-0005-0000-0000-000024600000}"/>
    <cellStyle name="Normal 54 12 7" xfId="30277" xr:uid="{00000000-0005-0000-0000-000025600000}"/>
    <cellStyle name="Normal 54 13" xfId="2534" xr:uid="{00000000-0005-0000-0000-000026600000}"/>
    <cellStyle name="Normal 54 13 2" xfId="5330" xr:uid="{00000000-0005-0000-0000-000027600000}"/>
    <cellStyle name="Normal 54 13 2 2" xfId="10922" xr:uid="{00000000-0005-0000-0000-000028600000}"/>
    <cellStyle name="Normal 54 13 2 3" xfId="16505" xr:uid="{00000000-0005-0000-0000-000029600000}"/>
    <cellStyle name="Normal 54 13 2 4" xfId="22088" xr:uid="{00000000-0005-0000-0000-00002A600000}"/>
    <cellStyle name="Normal 54 13 2 5" xfId="27671" xr:uid="{00000000-0005-0000-0000-00002B600000}"/>
    <cellStyle name="Normal 54 13 2 6" xfId="33254" xr:uid="{00000000-0005-0000-0000-00002C600000}"/>
    <cellStyle name="Normal 54 13 3" xfId="8132" xr:uid="{00000000-0005-0000-0000-00002D600000}"/>
    <cellStyle name="Normal 54 13 4" xfId="13715" xr:uid="{00000000-0005-0000-0000-00002E600000}"/>
    <cellStyle name="Normal 54 13 5" xfId="19298" xr:uid="{00000000-0005-0000-0000-00002F600000}"/>
    <cellStyle name="Normal 54 13 6" xfId="24881" xr:uid="{00000000-0005-0000-0000-000030600000}"/>
    <cellStyle name="Normal 54 13 7" xfId="30464" xr:uid="{00000000-0005-0000-0000-000031600000}"/>
    <cellStyle name="Normal 54 14" xfId="2721" xr:uid="{00000000-0005-0000-0000-000032600000}"/>
    <cellStyle name="Normal 54 14 2" xfId="5517" xr:uid="{00000000-0005-0000-0000-000033600000}"/>
    <cellStyle name="Normal 54 14 2 2" xfId="11109" xr:uid="{00000000-0005-0000-0000-000034600000}"/>
    <cellStyle name="Normal 54 14 2 3" xfId="16692" xr:uid="{00000000-0005-0000-0000-000035600000}"/>
    <cellStyle name="Normal 54 14 2 4" xfId="22275" xr:uid="{00000000-0005-0000-0000-000036600000}"/>
    <cellStyle name="Normal 54 14 2 5" xfId="27858" xr:uid="{00000000-0005-0000-0000-000037600000}"/>
    <cellStyle name="Normal 54 14 2 6" xfId="33441" xr:uid="{00000000-0005-0000-0000-000038600000}"/>
    <cellStyle name="Normal 54 14 3" xfId="8319" xr:uid="{00000000-0005-0000-0000-000039600000}"/>
    <cellStyle name="Normal 54 14 4" xfId="13902" xr:uid="{00000000-0005-0000-0000-00003A600000}"/>
    <cellStyle name="Normal 54 14 5" xfId="19485" xr:uid="{00000000-0005-0000-0000-00003B600000}"/>
    <cellStyle name="Normal 54 14 6" xfId="25068" xr:uid="{00000000-0005-0000-0000-00003C600000}"/>
    <cellStyle name="Normal 54 14 7" xfId="30651" xr:uid="{00000000-0005-0000-0000-00003D600000}"/>
    <cellStyle name="Normal 54 15" xfId="2908" xr:uid="{00000000-0005-0000-0000-00003E600000}"/>
    <cellStyle name="Normal 54 15 2" xfId="8506" xr:uid="{00000000-0005-0000-0000-00003F600000}"/>
    <cellStyle name="Normal 54 15 3" xfId="14089" xr:uid="{00000000-0005-0000-0000-000040600000}"/>
    <cellStyle name="Normal 54 15 4" xfId="19672" xr:uid="{00000000-0005-0000-0000-000041600000}"/>
    <cellStyle name="Normal 54 15 5" xfId="25255" xr:uid="{00000000-0005-0000-0000-000042600000}"/>
    <cellStyle name="Normal 54 15 6" xfId="30838" xr:uid="{00000000-0005-0000-0000-000043600000}"/>
    <cellStyle name="Normal 54 16" xfId="5713" xr:uid="{00000000-0005-0000-0000-000044600000}"/>
    <cellStyle name="Normal 54 17" xfId="11296" xr:uid="{00000000-0005-0000-0000-000045600000}"/>
    <cellStyle name="Normal 54 18" xfId="16879" xr:uid="{00000000-0005-0000-0000-000046600000}"/>
    <cellStyle name="Normal 54 19" xfId="22462" xr:uid="{00000000-0005-0000-0000-000047600000}"/>
    <cellStyle name="Normal 54 2" xfId="298" xr:uid="{00000000-0005-0000-0000-000048600000}"/>
    <cellStyle name="Normal 54 2 2" xfId="1039" xr:uid="{00000000-0005-0000-0000-000049600000}"/>
    <cellStyle name="Normal 54 2 2 2" xfId="3837" xr:uid="{00000000-0005-0000-0000-00004A600000}"/>
    <cellStyle name="Normal 54 2 2 2 2" xfId="9429" xr:uid="{00000000-0005-0000-0000-00004B600000}"/>
    <cellStyle name="Normal 54 2 2 2 3" xfId="15012" xr:uid="{00000000-0005-0000-0000-00004C600000}"/>
    <cellStyle name="Normal 54 2 2 2 4" xfId="20595" xr:uid="{00000000-0005-0000-0000-00004D600000}"/>
    <cellStyle name="Normal 54 2 2 2 5" xfId="26178" xr:uid="{00000000-0005-0000-0000-00004E600000}"/>
    <cellStyle name="Normal 54 2 2 2 6" xfId="31761" xr:uid="{00000000-0005-0000-0000-00004F600000}"/>
    <cellStyle name="Normal 54 2 2 3" xfId="6639" xr:uid="{00000000-0005-0000-0000-000050600000}"/>
    <cellStyle name="Normal 54 2 2 4" xfId="12222" xr:uid="{00000000-0005-0000-0000-000051600000}"/>
    <cellStyle name="Normal 54 2 2 5" xfId="17805" xr:uid="{00000000-0005-0000-0000-000052600000}"/>
    <cellStyle name="Normal 54 2 2 6" xfId="23388" xr:uid="{00000000-0005-0000-0000-000053600000}"/>
    <cellStyle name="Normal 54 2 2 7" xfId="28971" xr:uid="{00000000-0005-0000-0000-000054600000}"/>
    <cellStyle name="Normal 54 2 3" xfId="3096" xr:uid="{00000000-0005-0000-0000-000055600000}"/>
    <cellStyle name="Normal 54 2 3 2" xfId="8690" xr:uid="{00000000-0005-0000-0000-000056600000}"/>
    <cellStyle name="Normal 54 2 3 3" xfId="14273" xr:uid="{00000000-0005-0000-0000-000057600000}"/>
    <cellStyle name="Normal 54 2 3 4" xfId="19856" xr:uid="{00000000-0005-0000-0000-000058600000}"/>
    <cellStyle name="Normal 54 2 3 5" xfId="25439" xr:uid="{00000000-0005-0000-0000-000059600000}"/>
    <cellStyle name="Normal 54 2 3 6" xfId="31022" xr:uid="{00000000-0005-0000-0000-00005A600000}"/>
    <cellStyle name="Normal 54 2 4" xfId="5900" xr:uid="{00000000-0005-0000-0000-00005B600000}"/>
    <cellStyle name="Normal 54 2 5" xfId="11483" xr:uid="{00000000-0005-0000-0000-00005C600000}"/>
    <cellStyle name="Normal 54 2 6" xfId="17066" xr:uid="{00000000-0005-0000-0000-00005D600000}"/>
    <cellStyle name="Normal 54 2 7" xfId="22649" xr:uid="{00000000-0005-0000-0000-00005E600000}"/>
    <cellStyle name="Normal 54 2 8" xfId="28232" xr:uid="{00000000-0005-0000-0000-00005F600000}"/>
    <cellStyle name="Normal 54 20" xfId="28045" xr:uid="{00000000-0005-0000-0000-000060600000}"/>
    <cellStyle name="Normal 54 3" xfId="482" xr:uid="{00000000-0005-0000-0000-000061600000}"/>
    <cellStyle name="Normal 54 3 2" xfId="3280" xr:uid="{00000000-0005-0000-0000-000062600000}"/>
    <cellStyle name="Normal 54 3 2 2" xfId="8874" xr:uid="{00000000-0005-0000-0000-000063600000}"/>
    <cellStyle name="Normal 54 3 2 3" xfId="14457" xr:uid="{00000000-0005-0000-0000-000064600000}"/>
    <cellStyle name="Normal 54 3 2 4" xfId="20040" xr:uid="{00000000-0005-0000-0000-000065600000}"/>
    <cellStyle name="Normal 54 3 2 5" xfId="25623" xr:uid="{00000000-0005-0000-0000-000066600000}"/>
    <cellStyle name="Normal 54 3 2 6" xfId="31206" xr:uid="{00000000-0005-0000-0000-000067600000}"/>
    <cellStyle name="Normal 54 3 3" xfId="6084" xr:uid="{00000000-0005-0000-0000-000068600000}"/>
    <cellStyle name="Normal 54 3 4" xfId="11667" xr:uid="{00000000-0005-0000-0000-000069600000}"/>
    <cellStyle name="Normal 54 3 5" xfId="17250" xr:uid="{00000000-0005-0000-0000-00006A600000}"/>
    <cellStyle name="Normal 54 3 6" xfId="22833" xr:uid="{00000000-0005-0000-0000-00006B600000}"/>
    <cellStyle name="Normal 54 3 7" xfId="28416" xr:uid="{00000000-0005-0000-0000-00006C600000}"/>
    <cellStyle name="Normal 54 4" xfId="669" xr:uid="{00000000-0005-0000-0000-00006D600000}"/>
    <cellStyle name="Normal 54 4 2" xfId="3467" xr:uid="{00000000-0005-0000-0000-00006E600000}"/>
    <cellStyle name="Normal 54 4 2 2" xfId="9059" xr:uid="{00000000-0005-0000-0000-00006F600000}"/>
    <cellStyle name="Normal 54 4 2 3" xfId="14642" xr:uid="{00000000-0005-0000-0000-000070600000}"/>
    <cellStyle name="Normal 54 4 2 4" xfId="20225" xr:uid="{00000000-0005-0000-0000-000071600000}"/>
    <cellStyle name="Normal 54 4 2 5" xfId="25808" xr:uid="{00000000-0005-0000-0000-000072600000}"/>
    <cellStyle name="Normal 54 4 2 6" xfId="31391" xr:uid="{00000000-0005-0000-0000-000073600000}"/>
    <cellStyle name="Normal 54 4 3" xfId="6269" xr:uid="{00000000-0005-0000-0000-000074600000}"/>
    <cellStyle name="Normal 54 4 4" xfId="11852" xr:uid="{00000000-0005-0000-0000-000075600000}"/>
    <cellStyle name="Normal 54 4 5" xfId="17435" xr:uid="{00000000-0005-0000-0000-000076600000}"/>
    <cellStyle name="Normal 54 4 6" xfId="23018" xr:uid="{00000000-0005-0000-0000-000077600000}"/>
    <cellStyle name="Normal 54 4 7" xfId="28601" xr:uid="{00000000-0005-0000-0000-000078600000}"/>
    <cellStyle name="Normal 54 5" xfId="856" xr:uid="{00000000-0005-0000-0000-000079600000}"/>
    <cellStyle name="Normal 54 5 2" xfId="3654" xr:uid="{00000000-0005-0000-0000-00007A600000}"/>
    <cellStyle name="Normal 54 5 2 2" xfId="9246" xr:uid="{00000000-0005-0000-0000-00007B600000}"/>
    <cellStyle name="Normal 54 5 2 3" xfId="14829" xr:uid="{00000000-0005-0000-0000-00007C600000}"/>
    <cellStyle name="Normal 54 5 2 4" xfId="20412" xr:uid="{00000000-0005-0000-0000-00007D600000}"/>
    <cellStyle name="Normal 54 5 2 5" xfId="25995" xr:uid="{00000000-0005-0000-0000-00007E600000}"/>
    <cellStyle name="Normal 54 5 2 6" xfId="31578" xr:uid="{00000000-0005-0000-0000-00007F600000}"/>
    <cellStyle name="Normal 54 5 3" xfId="6456" xr:uid="{00000000-0005-0000-0000-000080600000}"/>
    <cellStyle name="Normal 54 5 4" xfId="12039" xr:uid="{00000000-0005-0000-0000-000081600000}"/>
    <cellStyle name="Normal 54 5 5" xfId="17622" xr:uid="{00000000-0005-0000-0000-000082600000}"/>
    <cellStyle name="Normal 54 5 6" xfId="23205" xr:uid="{00000000-0005-0000-0000-000083600000}"/>
    <cellStyle name="Normal 54 5 7" xfId="28788" xr:uid="{00000000-0005-0000-0000-000084600000}"/>
    <cellStyle name="Normal 54 6" xfId="1223" xr:uid="{00000000-0005-0000-0000-000085600000}"/>
    <cellStyle name="Normal 54 6 2" xfId="4021" xr:uid="{00000000-0005-0000-0000-000086600000}"/>
    <cellStyle name="Normal 54 6 2 2" xfId="9613" xr:uid="{00000000-0005-0000-0000-000087600000}"/>
    <cellStyle name="Normal 54 6 2 3" xfId="15196" xr:uid="{00000000-0005-0000-0000-000088600000}"/>
    <cellStyle name="Normal 54 6 2 4" xfId="20779" xr:uid="{00000000-0005-0000-0000-000089600000}"/>
    <cellStyle name="Normal 54 6 2 5" xfId="26362" xr:uid="{00000000-0005-0000-0000-00008A600000}"/>
    <cellStyle name="Normal 54 6 2 6" xfId="31945" xr:uid="{00000000-0005-0000-0000-00008B600000}"/>
    <cellStyle name="Normal 54 6 3" xfId="6823" xr:uid="{00000000-0005-0000-0000-00008C600000}"/>
    <cellStyle name="Normal 54 6 4" xfId="12406" xr:uid="{00000000-0005-0000-0000-00008D600000}"/>
    <cellStyle name="Normal 54 6 5" xfId="17989" xr:uid="{00000000-0005-0000-0000-00008E600000}"/>
    <cellStyle name="Normal 54 6 6" xfId="23572" xr:uid="{00000000-0005-0000-0000-00008F600000}"/>
    <cellStyle name="Normal 54 6 7" xfId="29155" xr:uid="{00000000-0005-0000-0000-000090600000}"/>
    <cellStyle name="Normal 54 7" xfId="1412" xr:uid="{00000000-0005-0000-0000-000091600000}"/>
    <cellStyle name="Normal 54 7 2" xfId="4208" xr:uid="{00000000-0005-0000-0000-000092600000}"/>
    <cellStyle name="Normal 54 7 2 2" xfId="9800" xr:uid="{00000000-0005-0000-0000-000093600000}"/>
    <cellStyle name="Normal 54 7 2 3" xfId="15383" xr:uid="{00000000-0005-0000-0000-000094600000}"/>
    <cellStyle name="Normal 54 7 2 4" xfId="20966" xr:uid="{00000000-0005-0000-0000-000095600000}"/>
    <cellStyle name="Normal 54 7 2 5" xfId="26549" xr:uid="{00000000-0005-0000-0000-000096600000}"/>
    <cellStyle name="Normal 54 7 2 6" xfId="32132" xr:uid="{00000000-0005-0000-0000-000097600000}"/>
    <cellStyle name="Normal 54 7 3" xfId="7010" xr:uid="{00000000-0005-0000-0000-000098600000}"/>
    <cellStyle name="Normal 54 7 4" xfId="12593" xr:uid="{00000000-0005-0000-0000-000099600000}"/>
    <cellStyle name="Normal 54 7 5" xfId="18176" xr:uid="{00000000-0005-0000-0000-00009A600000}"/>
    <cellStyle name="Normal 54 7 6" xfId="23759" xr:uid="{00000000-0005-0000-0000-00009B600000}"/>
    <cellStyle name="Normal 54 7 7" xfId="29342" xr:uid="{00000000-0005-0000-0000-00009C600000}"/>
    <cellStyle name="Normal 54 8" xfId="1599" xr:uid="{00000000-0005-0000-0000-00009D600000}"/>
    <cellStyle name="Normal 54 8 2" xfId="4395" xr:uid="{00000000-0005-0000-0000-00009E600000}"/>
    <cellStyle name="Normal 54 8 2 2" xfId="9987" xr:uid="{00000000-0005-0000-0000-00009F600000}"/>
    <cellStyle name="Normal 54 8 2 3" xfId="15570" xr:uid="{00000000-0005-0000-0000-0000A0600000}"/>
    <cellStyle name="Normal 54 8 2 4" xfId="21153" xr:uid="{00000000-0005-0000-0000-0000A1600000}"/>
    <cellStyle name="Normal 54 8 2 5" xfId="26736" xr:uid="{00000000-0005-0000-0000-0000A2600000}"/>
    <cellStyle name="Normal 54 8 2 6" xfId="32319" xr:uid="{00000000-0005-0000-0000-0000A3600000}"/>
    <cellStyle name="Normal 54 8 3" xfId="7197" xr:uid="{00000000-0005-0000-0000-0000A4600000}"/>
    <cellStyle name="Normal 54 8 4" xfId="12780" xr:uid="{00000000-0005-0000-0000-0000A5600000}"/>
    <cellStyle name="Normal 54 8 5" xfId="18363" xr:uid="{00000000-0005-0000-0000-0000A6600000}"/>
    <cellStyle name="Normal 54 8 6" xfId="23946" xr:uid="{00000000-0005-0000-0000-0000A7600000}"/>
    <cellStyle name="Normal 54 8 7" xfId="29529" xr:uid="{00000000-0005-0000-0000-0000A8600000}"/>
    <cellStyle name="Normal 54 9" xfId="1786" xr:uid="{00000000-0005-0000-0000-0000A9600000}"/>
    <cellStyle name="Normal 54 9 2" xfId="4582" xr:uid="{00000000-0005-0000-0000-0000AA600000}"/>
    <cellStyle name="Normal 54 9 2 2" xfId="10174" xr:uid="{00000000-0005-0000-0000-0000AB600000}"/>
    <cellStyle name="Normal 54 9 2 3" xfId="15757" xr:uid="{00000000-0005-0000-0000-0000AC600000}"/>
    <cellStyle name="Normal 54 9 2 4" xfId="21340" xr:uid="{00000000-0005-0000-0000-0000AD600000}"/>
    <cellStyle name="Normal 54 9 2 5" xfId="26923" xr:uid="{00000000-0005-0000-0000-0000AE600000}"/>
    <cellStyle name="Normal 54 9 2 6" xfId="32506" xr:uid="{00000000-0005-0000-0000-0000AF600000}"/>
    <cellStyle name="Normal 54 9 3" xfId="7384" xr:uid="{00000000-0005-0000-0000-0000B0600000}"/>
    <cellStyle name="Normal 54 9 4" xfId="12967" xr:uid="{00000000-0005-0000-0000-0000B1600000}"/>
    <cellStyle name="Normal 54 9 5" xfId="18550" xr:uid="{00000000-0005-0000-0000-0000B2600000}"/>
    <cellStyle name="Normal 54 9 6" xfId="24133" xr:uid="{00000000-0005-0000-0000-0000B3600000}"/>
    <cellStyle name="Normal 54 9 7" xfId="29716" xr:uid="{00000000-0005-0000-0000-0000B4600000}"/>
    <cellStyle name="Normal 55" xfId="66" xr:uid="{00000000-0005-0000-0000-0000B5600000}"/>
    <cellStyle name="Normal 55 10" xfId="1975" xr:uid="{00000000-0005-0000-0000-0000B6600000}"/>
    <cellStyle name="Normal 55 10 2" xfId="4771" xr:uid="{00000000-0005-0000-0000-0000B7600000}"/>
    <cellStyle name="Normal 55 10 2 2" xfId="10363" xr:uid="{00000000-0005-0000-0000-0000B8600000}"/>
    <cellStyle name="Normal 55 10 2 3" xfId="15946" xr:uid="{00000000-0005-0000-0000-0000B9600000}"/>
    <cellStyle name="Normal 55 10 2 4" xfId="21529" xr:uid="{00000000-0005-0000-0000-0000BA600000}"/>
    <cellStyle name="Normal 55 10 2 5" xfId="27112" xr:uid="{00000000-0005-0000-0000-0000BB600000}"/>
    <cellStyle name="Normal 55 10 2 6" xfId="32695" xr:uid="{00000000-0005-0000-0000-0000BC600000}"/>
    <cellStyle name="Normal 55 10 3" xfId="7573" xr:uid="{00000000-0005-0000-0000-0000BD600000}"/>
    <cellStyle name="Normal 55 10 4" xfId="13156" xr:uid="{00000000-0005-0000-0000-0000BE600000}"/>
    <cellStyle name="Normal 55 10 5" xfId="18739" xr:uid="{00000000-0005-0000-0000-0000BF600000}"/>
    <cellStyle name="Normal 55 10 6" xfId="24322" xr:uid="{00000000-0005-0000-0000-0000C0600000}"/>
    <cellStyle name="Normal 55 10 7" xfId="29905" xr:uid="{00000000-0005-0000-0000-0000C1600000}"/>
    <cellStyle name="Normal 55 11" xfId="2162" xr:uid="{00000000-0005-0000-0000-0000C2600000}"/>
    <cellStyle name="Normal 55 11 2" xfId="4958" xr:uid="{00000000-0005-0000-0000-0000C3600000}"/>
    <cellStyle name="Normal 55 11 2 2" xfId="10550" xr:uid="{00000000-0005-0000-0000-0000C4600000}"/>
    <cellStyle name="Normal 55 11 2 3" xfId="16133" xr:uid="{00000000-0005-0000-0000-0000C5600000}"/>
    <cellStyle name="Normal 55 11 2 4" xfId="21716" xr:uid="{00000000-0005-0000-0000-0000C6600000}"/>
    <cellStyle name="Normal 55 11 2 5" xfId="27299" xr:uid="{00000000-0005-0000-0000-0000C7600000}"/>
    <cellStyle name="Normal 55 11 2 6" xfId="32882" xr:uid="{00000000-0005-0000-0000-0000C8600000}"/>
    <cellStyle name="Normal 55 11 3" xfId="7760" xr:uid="{00000000-0005-0000-0000-0000C9600000}"/>
    <cellStyle name="Normal 55 11 4" xfId="13343" xr:uid="{00000000-0005-0000-0000-0000CA600000}"/>
    <cellStyle name="Normal 55 11 5" xfId="18926" xr:uid="{00000000-0005-0000-0000-0000CB600000}"/>
    <cellStyle name="Normal 55 11 6" xfId="24509" xr:uid="{00000000-0005-0000-0000-0000CC600000}"/>
    <cellStyle name="Normal 55 11 7" xfId="30092" xr:uid="{00000000-0005-0000-0000-0000CD600000}"/>
    <cellStyle name="Normal 55 12" xfId="2349" xr:uid="{00000000-0005-0000-0000-0000CE600000}"/>
    <cellStyle name="Normal 55 12 2" xfId="5145" xr:uid="{00000000-0005-0000-0000-0000CF600000}"/>
    <cellStyle name="Normal 55 12 2 2" xfId="10737" xr:uid="{00000000-0005-0000-0000-0000D0600000}"/>
    <cellStyle name="Normal 55 12 2 3" xfId="16320" xr:uid="{00000000-0005-0000-0000-0000D1600000}"/>
    <cellStyle name="Normal 55 12 2 4" xfId="21903" xr:uid="{00000000-0005-0000-0000-0000D2600000}"/>
    <cellStyle name="Normal 55 12 2 5" xfId="27486" xr:uid="{00000000-0005-0000-0000-0000D3600000}"/>
    <cellStyle name="Normal 55 12 2 6" xfId="33069" xr:uid="{00000000-0005-0000-0000-0000D4600000}"/>
    <cellStyle name="Normal 55 12 3" xfId="7947" xr:uid="{00000000-0005-0000-0000-0000D5600000}"/>
    <cellStyle name="Normal 55 12 4" xfId="13530" xr:uid="{00000000-0005-0000-0000-0000D6600000}"/>
    <cellStyle name="Normal 55 12 5" xfId="19113" xr:uid="{00000000-0005-0000-0000-0000D7600000}"/>
    <cellStyle name="Normal 55 12 6" xfId="24696" xr:uid="{00000000-0005-0000-0000-0000D8600000}"/>
    <cellStyle name="Normal 55 12 7" xfId="30279" xr:uid="{00000000-0005-0000-0000-0000D9600000}"/>
    <cellStyle name="Normal 55 13" xfId="2536" xr:uid="{00000000-0005-0000-0000-0000DA600000}"/>
    <cellStyle name="Normal 55 13 2" xfId="5332" xr:uid="{00000000-0005-0000-0000-0000DB600000}"/>
    <cellStyle name="Normal 55 13 2 2" xfId="10924" xr:uid="{00000000-0005-0000-0000-0000DC600000}"/>
    <cellStyle name="Normal 55 13 2 3" xfId="16507" xr:uid="{00000000-0005-0000-0000-0000DD600000}"/>
    <cellStyle name="Normal 55 13 2 4" xfId="22090" xr:uid="{00000000-0005-0000-0000-0000DE600000}"/>
    <cellStyle name="Normal 55 13 2 5" xfId="27673" xr:uid="{00000000-0005-0000-0000-0000DF600000}"/>
    <cellStyle name="Normal 55 13 2 6" xfId="33256" xr:uid="{00000000-0005-0000-0000-0000E0600000}"/>
    <cellStyle name="Normal 55 13 3" xfId="8134" xr:uid="{00000000-0005-0000-0000-0000E1600000}"/>
    <cellStyle name="Normal 55 13 4" xfId="13717" xr:uid="{00000000-0005-0000-0000-0000E2600000}"/>
    <cellStyle name="Normal 55 13 5" xfId="19300" xr:uid="{00000000-0005-0000-0000-0000E3600000}"/>
    <cellStyle name="Normal 55 13 6" xfId="24883" xr:uid="{00000000-0005-0000-0000-0000E4600000}"/>
    <cellStyle name="Normal 55 13 7" xfId="30466" xr:uid="{00000000-0005-0000-0000-0000E5600000}"/>
    <cellStyle name="Normal 55 14" xfId="2723" xr:uid="{00000000-0005-0000-0000-0000E6600000}"/>
    <cellStyle name="Normal 55 14 2" xfId="5519" xr:uid="{00000000-0005-0000-0000-0000E7600000}"/>
    <cellStyle name="Normal 55 14 2 2" xfId="11111" xr:uid="{00000000-0005-0000-0000-0000E8600000}"/>
    <cellStyle name="Normal 55 14 2 3" xfId="16694" xr:uid="{00000000-0005-0000-0000-0000E9600000}"/>
    <cellStyle name="Normal 55 14 2 4" xfId="22277" xr:uid="{00000000-0005-0000-0000-0000EA600000}"/>
    <cellStyle name="Normal 55 14 2 5" xfId="27860" xr:uid="{00000000-0005-0000-0000-0000EB600000}"/>
    <cellStyle name="Normal 55 14 2 6" xfId="33443" xr:uid="{00000000-0005-0000-0000-0000EC600000}"/>
    <cellStyle name="Normal 55 14 3" xfId="8321" xr:uid="{00000000-0005-0000-0000-0000ED600000}"/>
    <cellStyle name="Normal 55 14 4" xfId="13904" xr:uid="{00000000-0005-0000-0000-0000EE600000}"/>
    <cellStyle name="Normal 55 14 5" xfId="19487" xr:uid="{00000000-0005-0000-0000-0000EF600000}"/>
    <cellStyle name="Normal 55 14 6" xfId="25070" xr:uid="{00000000-0005-0000-0000-0000F0600000}"/>
    <cellStyle name="Normal 55 14 7" xfId="30653" xr:uid="{00000000-0005-0000-0000-0000F1600000}"/>
    <cellStyle name="Normal 55 15" xfId="2910" xr:uid="{00000000-0005-0000-0000-0000F2600000}"/>
    <cellStyle name="Normal 55 15 2" xfId="8508" xr:uid="{00000000-0005-0000-0000-0000F3600000}"/>
    <cellStyle name="Normal 55 15 3" xfId="14091" xr:uid="{00000000-0005-0000-0000-0000F4600000}"/>
    <cellStyle name="Normal 55 15 4" xfId="19674" xr:uid="{00000000-0005-0000-0000-0000F5600000}"/>
    <cellStyle name="Normal 55 15 5" xfId="25257" xr:uid="{00000000-0005-0000-0000-0000F6600000}"/>
    <cellStyle name="Normal 55 15 6" xfId="30840" xr:uid="{00000000-0005-0000-0000-0000F7600000}"/>
    <cellStyle name="Normal 55 16" xfId="5715" xr:uid="{00000000-0005-0000-0000-0000F8600000}"/>
    <cellStyle name="Normal 55 17" xfId="11298" xr:uid="{00000000-0005-0000-0000-0000F9600000}"/>
    <cellStyle name="Normal 55 18" xfId="16881" xr:uid="{00000000-0005-0000-0000-0000FA600000}"/>
    <cellStyle name="Normal 55 19" xfId="22464" xr:uid="{00000000-0005-0000-0000-0000FB600000}"/>
    <cellStyle name="Normal 55 2" xfId="300" xr:uid="{00000000-0005-0000-0000-0000FC600000}"/>
    <cellStyle name="Normal 55 2 2" xfId="1041" xr:uid="{00000000-0005-0000-0000-0000FD600000}"/>
    <cellStyle name="Normal 55 2 2 2" xfId="3839" xr:uid="{00000000-0005-0000-0000-0000FE600000}"/>
    <cellStyle name="Normal 55 2 2 2 2" xfId="9431" xr:uid="{00000000-0005-0000-0000-0000FF600000}"/>
    <cellStyle name="Normal 55 2 2 2 3" xfId="15014" xr:uid="{00000000-0005-0000-0000-000000610000}"/>
    <cellStyle name="Normal 55 2 2 2 4" xfId="20597" xr:uid="{00000000-0005-0000-0000-000001610000}"/>
    <cellStyle name="Normal 55 2 2 2 5" xfId="26180" xr:uid="{00000000-0005-0000-0000-000002610000}"/>
    <cellStyle name="Normal 55 2 2 2 6" xfId="31763" xr:uid="{00000000-0005-0000-0000-000003610000}"/>
    <cellStyle name="Normal 55 2 2 3" xfId="6641" xr:uid="{00000000-0005-0000-0000-000004610000}"/>
    <cellStyle name="Normal 55 2 2 4" xfId="12224" xr:uid="{00000000-0005-0000-0000-000005610000}"/>
    <cellStyle name="Normal 55 2 2 5" xfId="17807" xr:uid="{00000000-0005-0000-0000-000006610000}"/>
    <cellStyle name="Normal 55 2 2 6" xfId="23390" xr:uid="{00000000-0005-0000-0000-000007610000}"/>
    <cellStyle name="Normal 55 2 2 7" xfId="28973" xr:uid="{00000000-0005-0000-0000-000008610000}"/>
    <cellStyle name="Normal 55 2 3" xfId="3098" xr:uid="{00000000-0005-0000-0000-000009610000}"/>
    <cellStyle name="Normal 55 2 3 2" xfId="8692" xr:uid="{00000000-0005-0000-0000-00000A610000}"/>
    <cellStyle name="Normal 55 2 3 3" xfId="14275" xr:uid="{00000000-0005-0000-0000-00000B610000}"/>
    <cellStyle name="Normal 55 2 3 4" xfId="19858" xr:uid="{00000000-0005-0000-0000-00000C610000}"/>
    <cellStyle name="Normal 55 2 3 5" xfId="25441" xr:uid="{00000000-0005-0000-0000-00000D610000}"/>
    <cellStyle name="Normal 55 2 3 6" xfId="31024" xr:uid="{00000000-0005-0000-0000-00000E610000}"/>
    <cellStyle name="Normal 55 2 4" xfId="5902" xr:uid="{00000000-0005-0000-0000-00000F610000}"/>
    <cellStyle name="Normal 55 2 5" xfId="11485" xr:uid="{00000000-0005-0000-0000-000010610000}"/>
    <cellStyle name="Normal 55 2 6" xfId="17068" xr:uid="{00000000-0005-0000-0000-000011610000}"/>
    <cellStyle name="Normal 55 2 7" xfId="22651" xr:uid="{00000000-0005-0000-0000-000012610000}"/>
    <cellStyle name="Normal 55 2 8" xfId="28234" xr:uid="{00000000-0005-0000-0000-000013610000}"/>
    <cellStyle name="Normal 55 20" xfId="28047" xr:uid="{00000000-0005-0000-0000-000014610000}"/>
    <cellStyle name="Normal 55 3" xfId="484" xr:uid="{00000000-0005-0000-0000-000015610000}"/>
    <cellStyle name="Normal 55 3 2" xfId="3282" xr:uid="{00000000-0005-0000-0000-000016610000}"/>
    <cellStyle name="Normal 55 3 2 2" xfId="8876" xr:uid="{00000000-0005-0000-0000-000017610000}"/>
    <cellStyle name="Normal 55 3 2 3" xfId="14459" xr:uid="{00000000-0005-0000-0000-000018610000}"/>
    <cellStyle name="Normal 55 3 2 4" xfId="20042" xr:uid="{00000000-0005-0000-0000-000019610000}"/>
    <cellStyle name="Normal 55 3 2 5" xfId="25625" xr:uid="{00000000-0005-0000-0000-00001A610000}"/>
    <cellStyle name="Normal 55 3 2 6" xfId="31208" xr:uid="{00000000-0005-0000-0000-00001B610000}"/>
    <cellStyle name="Normal 55 3 3" xfId="6086" xr:uid="{00000000-0005-0000-0000-00001C610000}"/>
    <cellStyle name="Normal 55 3 4" xfId="11669" xr:uid="{00000000-0005-0000-0000-00001D610000}"/>
    <cellStyle name="Normal 55 3 5" xfId="17252" xr:uid="{00000000-0005-0000-0000-00001E610000}"/>
    <cellStyle name="Normal 55 3 6" xfId="22835" xr:uid="{00000000-0005-0000-0000-00001F610000}"/>
    <cellStyle name="Normal 55 3 7" xfId="28418" xr:uid="{00000000-0005-0000-0000-000020610000}"/>
    <cellStyle name="Normal 55 4" xfId="671" xr:uid="{00000000-0005-0000-0000-000021610000}"/>
    <cellStyle name="Normal 55 4 2" xfId="3469" xr:uid="{00000000-0005-0000-0000-000022610000}"/>
    <cellStyle name="Normal 55 4 2 2" xfId="9061" xr:uid="{00000000-0005-0000-0000-000023610000}"/>
    <cellStyle name="Normal 55 4 2 3" xfId="14644" xr:uid="{00000000-0005-0000-0000-000024610000}"/>
    <cellStyle name="Normal 55 4 2 4" xfId="20227" xr:uid="{00000000-0005-0000-0000-000025610000}"/>
    <cellStyle name="Normal 55 4 2 5" xfId="25810" xr:uid="{00000000-0005-0000-0000-000026610000}"/>
    <cellStyle name="Normal 55 4 2 6" xfId="31393" xr:uid="{00000000-0005-0000-0000-000027610000}"/>
    <cellStyle name="Normal 55 4 3" xfId="6271" xr:uid="{00000000-0005-0000-0000-000028610000}"/>
    <cellStyle name="Normal 55 4 4" xfId="11854" xr:uid="{00000000-0005-0000-0000-000029610000}"/>
    <cellStyle name="Normal 55 4 5" xfId="17437" xr:uid="{00000000-0005-0000-0000-00002A610000}"/>
    <cellStyle name="Normal 55 4 6" xfId="23020" xr:uid="{00000000-0005-0000-0000-00002B610000}"/>
    <cellStyle name="Normal 55 4 7" xfId="28603" xr:uid="{00000000-0005-0000-0000-00002C610000}"/>
    <cellStyle name="Normal 55 5" xfId="858" xr:uid="{00000000-0005-0000-0000-00002D610000}"/>
    <cellStyle name="Normal 55 5 2" xfId="3656" xr:uid="{00000000-0005-0000-0000-00002E610000}"/>
    <cellStyle name="Normal 55 5 2 2" xfId="9248" xr:uid="{00000000-0005-0000-0000-00002F610000}"/>
    <cellStyle name="Normal 55 5 2 3" xfId="14831" xr:uid="{00000000-0005-0000-0000-000030610000}"/>
    <cellStyle name="Normal 55 5 2 4" xfId="20414" xr:uid="{00000000-0005-0000-0000-000031610000}"/>
    <cellStyle name="Normal 55 5 2 5" xfId="25997" xr:uid="{00000000-0005-0000-0000-000032610000}"/>
    <cellStyle name="Normal 55 5 2 6" xfId="31580" xr:uid="{00000000-0005-0000-0000-000033610000}"/>
    <cellStyle name="Normal 55 5 3" xfId="6458" xr:uid="{00000000-0005-0000-0000-000034610000}"/>
    <cellStyle name="Normal 55 5 4" xfId="12041" xr:uid="{00000000-0005-0000-0000-000035610000}"/>
    <cellStyle name="Normal 55 5 5" xfId="17624" xr:uid="{00000000-0005-0000-0000-000036610000}"/>
    <cellStyle name="Normal 55 5 6" xfId="23207" xr:uid="{00000000-0005-0000-0000-000037610000}"/>
    <cellStyle name="Normal 55 5 7" xfId="28790" xr:uid="{00000000-0005-0000-0000-000038610000}"/>
    <cellStyle name="Normal 55 6" xfId="1225" xr:uid="{00000000-0005-0000-0000-000039610000}"/>
    <cellStyle name="Normal 55 6 2" xfId="4023" xr:uid="{00000000-0005-0000-0000-00003A610000}"/>
    <cellStyle name="Normal 55 6 2 2" xfId="9615" xr:uid="{00000000-0005-0000-0000-00003B610000}"/>
    <cellStyle name="Normal 55 6 2 3" xfId="15198" xr:uid="{00000000-0005-0000-0000-00003C610000}"/>
    <cellStyle name="Normal 55 6 2 4" xfId="20781" xr:uid="{00000000-0005-0000-0000-00003D610000}"/>
    <cellStyle name="Normal 55 6 2 5" xfId="26364" xr:uid="{00000000-0005-0000-0000-00003E610000}"/>
    <cellStyle name="Normal 55 6 2 6" xfId="31947" xr:uid="{00000000-0005-0000-0000-00003F610000}"/>
    <cellStyle name="Normal 55 6 3" xfId="6825" xr:uid="{00000000-0005-0000-0000-000040610000}"/>
    <cellStyle name="Normal 55 6 4" xfId="12408" xr:uid="{00000000-0005-0000-0000-000041610000}"/>
    <cellStyle name="Normal 55 6 5" xfId="17991" xr:uid="{00000000-0005-0000-0000-000042610000}"/>
    <cellStyle name="Normal 55 6 6" xfId="23574" xr:uid="{00000000-0005-0000-0000-000043610000}"/>
    <cellStyle name="Normal 55 6 7" xfId="29157" xr:uid="{00000000-0005-0000-0000-000044610000}"/>
    <cellStyle name="Normal 55 7" xfId="1414" xr:uid="{00000000-0005-0000-0000-000045610000}"/>
    <cellStyle name="Normal 55 7 2" xfId="4210" xr:uid="{00000000-0005-0000-0000-000046610000}"/>
    <cellStyle name="Normal 55 7 2 2" xfId="9802" xr:uid="{00000000-0005-0000-0000-000047610000}"/>
    <cellStyle name="Normal 55 7 2 3" xfId="15385" xr:uid="{00000000-0005-0000-0000-000048610000}"/>
    <cellStyle name="Normal 55 7 2 4" xfId="20968" xr:uid="{00000000-0005-0000-0000-000049610000}"/>
    <cellStyle name="Normal 55 7 2 5" xfId="26551" xr:uid="{00000000-0005-0000-0000-00004A610000}"/>
    <cellStyle name="Normal 55 7 2 6" xfId="32134" xr:uid="{00000000-0005-0000-0000-00004B610000}"/>
    <cellStyle name="Normal 55 7 3" xfId="7012" xr:uid="{00000000-0005-0000-0000-00004C610000}"/>
    <cellStyle name="Normal 55 7 4" xfId="12595" xr:uid="{00000000-0005-0000-0000-00004D610000}"/>
    <cellStyle name="Normal 55 7 5" xfId="18178" xr:uid="{00000000-0005-0000-0000-00004E610000}"/>
    <cellStyle name="Normal 55 7 6" xfId="23761" xr:uid="{00000000-0005-0000-0000-00004F610000}"/>
    <cellStyle name="Normal 55 7 7" xfId="29344" xr:uid="{00000000-0005-0000-0000-000050610000}"/>
    <cellStyle name="Normal 55 8" xfId="1601" xr:uid="{00000000-0005-0000-0000-000051610000}"/>
    <cellStyle name="Normal 55 8 2" xfId="4397" xr:uid="{00000000-0005-0000-0000-000052610000}"/>
    <cellStyle name="Normal 55 8 2 2" xfId="9989" xr:uid="{00000000-0005-0000-0000-000053610000}"/>
    <cellStyle name="Normal 55 8 2 3" xfId="15572" xr:uid="{00000000-0005-0000-0000-000054610000}"/>
    <cellStyle name="Normal 55 8 2 4" xfId="21155" xr:uid="{00000000-0005-0000-0000-000055610000}"/>
    <cellStyle name="Normal 55 8 2 5" xfId="26738" xr:uid="{00000000-0005-0000-0000-000056610000}"/>
    <cellStyle name="Normal 55 8 2 6" xfId="32321" xr:uid="{00000000-0005-0000-0000-000057610000}"/>
    <cellStyle name="Normal 55 8 3" xfId="7199" xr:uid="{00000000-0005-0000-0000-000058610000}"/>
    <cellStyle name="Normal 55 8 4" xfId="12782" xr:uid="{00000000-0005-0000-0000-000059610000}"/>
    <cellStyle name="Normal 55 8 5" xfId="18365" xr:uid="{00000000-0005-0000-0000-00005A610000}"/>
    <cellStyle name="Normal 55 8 6" xfId="23948" xr:uid="{00000000-0005-0000-0000-00005B610000}"/>
    <cellStyle name="Normal 55 8 7" xfId="29531" xr:uid="{00000000-0005-0000-0000-00005C610000}"/>
    <cellStyle name="Normal 55 9" xfId="1788" xr:uid="{00000000-0005-0000-0000-00005D610000}"/>
    <cellStyle name="Normal 55 9 2" xfId="4584" xr:uid="{00000000-0005-0000-0000-00005E610000}"/>
    <cellStyle name="Normal 55 9 2 2" xfId="10176" xr:uid="{00000000-0005-0000-0000-00005F610000}"/>
    <cellStyle name="Normal 55 9 2 3" xfId="15759" xr:uid="{00000000-0005-0000-0000-000060610000}"/>
    <cellStyle name="Normal 55 9 2 4" xfId="21342" xr:uid="{00000000-0005-0000-0000-000061610000}"/>
    <cellStyle name="Normal 55 9 2 5" xfId="26925" xr:uid="{00000000-0005-0000-0000-000062610000}"/>
    <cellStyle name="Normal 55 9 2 6" xfId="32508" xr:uid="{00000000-0005-0000-0000-000063610000}"/>
    <cellStyle name="Normal 55 9 3" xfId="7386" xr:uid="{00000000-0005-0000-0000-000064610000}"/>
    <cellStyle name="Normal 55 9 4" xfId="12969" xr:uid="{00000000-0005-0000-0000-000065610000}"/>
    <cellStyle name="Normal 55 9 5" xfId="18552" xr:uid="{00000000-0005-0000-0000-000066610000}"/>
    <cellStyle name="Normal 55 9 6" xfId="24135" xr:uid="{00000000-0005-0000-0000-000067610000}"/>
    <cellStyle name="Normal 55 9 7" xfId="29718" xr:uid="{00000000-0005-0000-0000-000068610000}"/>
    <cellStyle name="Normal 56" xfId="71" xr:uid="{00000000-0005-0000-0000-000069610000}"/>
    <cellStyle name="Normal 56 10" xfId="1980" xr:uid="{00000000-0005-0000-0000-00006A610000}"/>
    <cellStyle name="Normal 56 10 2" xfId="4776" xr:uid="{00000000-0005-0000-0000-00006B610000}"/>
    <cellStyle name="Normal 56 10 2 2" xfId="10368" xr:uid="{00000000-0005-0000-0000-00006C610000}"/>
    <cellStyle name="Normal 56 10 2 3" xfId="15951" xr:uid="{00000000-0005-0000-0000-00006D610000}"/>
    <cellStyle name="Normal 56 10 2 4" xfId="21534" xr:uid="{00000000-0005-0000-0000-00006E610000}"/>
    <cellStyle name="Normal 56 10 2 5" xfId="27117" xr:uid="{00000000-0005-0000-0000-00006F610000}"/>
    <cellStyle name="Normal 56 10 2 6" xfId="32700" xr:uid="{00000000-0005-0000-0000-000070610000}"/>
    <cellStyle name="Normal 56 10 3" xfId="7578" xr:uid="{00000000-0005-0000-0000-000071610000}"/>
    <cellStyle name="Normal 56 10 4" xfId="13161" xr:uid="{00000000-0005-0000-0000-000072610000}"/>
    <cellStyle name="Normal 56 10 5" xfId="18744" xr:uid="{00000000-0005-0000-0000-000073610000}"/>
    <cellStyle name="Normal 56 10 6" xfId="24327" xr:uid="{00000000-0005-0000-0000-000074610000}"/>
    <cellStyle name="Normal 56 10 7" xfId="29910" xr:uid="{00000000-0005-0000-0000-000075610000}"/>
    <cellStyle name="Normal 56 11" xfId="2167" xr:uid="{00000000-0005-0000-0000-000076610000}"/>
    <cellStyle name="Normal 56 11 2" xfId="4963" xr:uid="{00000000-0005-0000-0000-000077610000}"/>
    <cellStyle name="Normal 56 11 2 2" xfId="10555" xr:uid="{00000000-0005-0000-0000-000078610000}"/>
    <cellStyle name="Normal 56 11 2 3" xfId="16138" xr:uid="{00000000-0005-0000-0000-000079610000}"/>
    <cellStyle name="Normal 56 11 2 4" xfId="21721" xr:uid="{00000000-0005-0000-0000-00007A610000}"/>
    <cellStyle name="Normal 56 11 2 5" xfId="27304" xr:uid="{00000000-0005-0000-0000-00007B610000}"/>
    <cellStyle name="Normal 56 11 2 6" xfId="32887" xr:uid="{00000000-0005-0000-0000-00007C610000}"/>
    <cellStyle name="Normal 56 11 3" xfId="7765" xr:uid="{00000000-0005-0000-0000-00007D610000}"/>
    <cellStyle name="Normal 56 11 4" xfId="13348" xr:uid="{00000000-0005-0000-0000-00007E610000}"/>
    <cellStyle name="Normal 56 11 5" xfId="18931" xr:uid="{00000000-0005-0000-0000-00007F610000}"/>
    <cellStyle name="Normal 56 11 6" xfId="24514" xr:uid="{00000000-0005-0000-0000-000080610000}"/>
    <cellStyle name="Normal 56 11 7" xfId="30097" xr:uid="{00000000-0005-0000-0000-000081610000}"/>
    <cellStyle name="Normal 56 12" xfId="2354" xr:uid="{00000000-0005-0000-0000-000082610000}"/>
    <cellStyle name="Normal 56 12 2" xfId="5150" xr:uid="{00000000-0005-0000-0000-000083610000}"/>
    <cellStyle name="Normal 56 12 2 2" xfId="10742" xr:uid="{00000000-0005-0000-0000-000084610000}"/>
    <cellStyle name="Normal 56 12 2 3" xfId="16325" xr:uid="{00000000-0005-0000-0000-000085610000}"/>
    <cellStyle name="Normal 56 12 2 4" xfId="21908" xr:uid="{00000000-0005-0000-0000-000086610000}"/>
    <cellStyle name="Normal 56 12 2 5" xfId="27491" xr:uid="{00000000-0005-0000-0000-000087610000}"/>
    <cellStyle name="Normal 56 12 2 6" xfId="33074" xr:uid="{00000000-0005-0000-0000-000088610000}"/>
    <cellStyle name="Normal 56 12 3" xfId="7952" xr:uid="{00000000-0005-0000-0000-000089610000}"/>
    <cellStyle name="Normal 56 12 4" xfId="13535" xr:uid="{00000000-0005-0000-0000-00008A610000}"/>
    <cellStyle name="Normal 56 12 5" xfId="19118" xr:uid="{00000000-0005-0000-0000-00008B610000}"/>
    <cellStyle name="Normal 56 12 6" xfId="24701" xr:uid="{00000000-0005-0000-0000-00008C610000}"/>
    <cellStyle name="Normal 56 12 7" xfId="30284" xr:uid="{00000000-0005-0000-0000-00008D610000}"/>
    <cellStyle name="Normal 56 13" xfId="2541" xr:uid="{00000000-0005-0000-0000-00008E610000}"/>
    <cellStyle name="Normal 56 13 2" xfId="5337" xr:uid="{00000000-0005-0000-0000-00008F610000}"/>
    <cellStyle name="Normal 56 13 2 2" xfId="10929" xr:uid="{00000000-0005-0000-0000-000090610000}"/>
    <cellStyle name="Normal 56 13 2 3" xfId="16512" xr:uid="{00000000-0005-0000-0000-000091610000}"/>
    <cellStyle name="Normal 56 13 2 4" xfId="22095" xr:uid="{00000000-0005-0000-0000-000092610000}"/>
    <cellStyle name="Normal 56 13 2 5" xfId="27678" xr:uid="{00000000-0005-0000-0000-000093610000}"/>
    <cellStyle name="Normal 56 13 2 6" xfId="33261" xr:uid="{00000000-0005-0000-0000-000094610000}"/>
    <cellStyle name="Normal 56 13 3" xfId="8139" xr:uid="{00000000-0005-0000-0000-000095610000}"/>
    <cellStyle name="Normal 56 13 4" xfId="13722" xr:uid="{00000000-0005-0000-0000-000096610000}"/>
    <cellStyle name="Normal 56 13 5" xfId="19305" xr:uid="{00000000-0005-0000-0000-000097610000}"/>
    <cellStyle name="Normal 56 13 6" xfId="24888" xr:uid="{00000000-0005-0000-0000-000098610000}"/>
    <cellStyle name="Normal 56 13 7" xfId="30471" xr:uid="{00000000-0005-0000-0000-000099610000}"/>
    <cellStyle name="Normal 56 14" xfId="2728" xr:uid="{00000000-0005-0000-0000-00009A610000}"/>
    <cellStyle name="Normal 56 14 2" xfId="5524" xr:uid="{00000000-0005-0000-0000-00009B610000}"/>
    <cellStyle name="Normal 56 14 2 2" xfId="11116" xr:uid="{00000000-0005-0000-0000-00009C610000}"/>
    <cellStyle name="Normal 56 14 2 3" xfId="16699" xr:uid="{00000000-0005-0000-0000-00009D610000}"/>
    <cellStyle name="Normal 56 14 2 4" xfId="22282" xr:uid="{00000000-0005-0000-0000-00009E610000}"/>
    <cellStyle name="Normal 56 14 2 5" xfId="27865" xr:uid="{00000000-0005-0000-0000-00009F610000}"/>
    <cellStyle name="Normal 56 14 2 6" xfId="33448" xr:uid="{00000000-0005-0000-0000-0000A0610000}"/>
    <cellStyle name="Normal 56 14 3" xfId="8326" xr:uid="{00000000-0005-0000-0000-0000A1610000}"/>
    <cellStyle name="Normal 56 14 4" xfId="13909" xr:uid="{00000000-0005-0000-0000-0000A2610000}"/>
    <cellStyle name="Normal 56 14 5" xfId="19492" xr:uid="{00000000-0005-0000-0000-0000A3610000}"/>
    <cellStyle name="Normal 56 14 6" xfId="25075" xr:uid="{00000000-0005-0000-0000-0000A4610000}"/>
    <cellStyle name="Normal 56 14 7" xfId="30658" xr:uid="{00000000-0005-0000-0000-0000A5610000}"/>
    <cellStyle name="Normal 56 15" xfId="2915" xr:uid="{00000000-0005-0000-0000-0000A6610000}"/>
    <cellStyle name="Normal 56 15 2" xfId="8513" xr:uid="{00000000-0005-0000-0000-0000A7610000}"/>
    <cellStyle name="Normal 56 15 3" xfId="14096" xr:uid="{00000000-0005-0000-0000-0000A8610000}"/>
    <cellStyle name="Normal 56 15 4" xfId="19679" xr:uid="{00000000-0005-0000-0000-0000A9610000}"/>
    <cellStyle name="Normal 56 15 5" xfId="25262" xr:uid="{00000000-0005-0000-0000-0000AA610000}"/>
    <cellStyle name="Normal 56 15 6" xfId="30845" xr:uid="{00000000-0005-0000-0000-0000AB610000}"/>
    <cellStyle name="Normal 56 16" xfId="5720" xr:uid="{00000000-0005-0000-0000-0000AC610000}"/>
    <cellStyle name="Normal 56 17" xfId="11303" xr:uid="{00000000-0005-0000-0000-0000AD610000}"/>
    <cellStyle name="Normal 56 18" xfId="16886" xr:uid="{00000000-0005-0000-0000-0000AE610000}"/>
    <cellStyle name="Normal 56 19" xfId="22469" xr:uid="{00000000-0005-0000-0000-0000AF610000}"/>
    <cellStyle name="Normal 56 2" xfId="305" xr:uid="{00000000-0005-0000-0000-0000B0610000}"/>
    <cellStyle name="Normal 56 2 2" xfId="1046" xr:uid="{00000000-0005-0000-0000-0000B1610000}"/>
    <cellStyle name="Normal 56 2 2 2" xfId="3844" xr:uid="{00000000-0005-0000-0000-0000B2610000}"/>
    <cellStyle name="Normal 56 2 2 2 2" xfId="9436" xr:uid="{00000000-0005-0000-0000-0000B3610000}"/>
    <cellStyle name="Normal 56 2 2 2 3" xfId="15019" xr:uid="{00000000-0005-0000-0000-0000B4610000}"/>
    <cellStyle name="Normal 56 2 2 2 4" xfId="20602" xr:uid="{00000000-0005-0000-0000-0000B5610000}"/>
    <cellStyle name="Normal 56 2 2 2 5" xfId="26185" xr:uid="{00000000-0005-0000-0000-0000B6610000}"/>
    <cellStyle name="Normal 56 2 2 2 6" xfId="31768" xr:uid="{00000000-0005-0000-0000-0000B7610000}"/>
    <cellStyle name="Normal 56 2 2 3" xfId="6646" xr:uid="{00000000-0005-0000-0000-0000B8610000}"/>
    <cellStyle name="Normal 56 2 2 4" xfId="12229" xr:uid="{00000000-0005-0000-0000-0000B9610000}"/>
    <cellStyle name="Normal 56 2 2 5" xfId="17812" xr:uid="{00000000-0005-0000-0000-0000BA610000}"/>
    <cellStyle name="Normal 56 2 2 6" xfId="23395" xr:uid="{00000000-0005-0000-0000-0000BB610000}"/>
    <cellStyle name="Normal 56 2 2 7" xfId="28978" xr:uid="{00000000-0005-0000-0000-0000BC610000}"/>
    <cellStyle name="Normal 56 2 3" xfId="3103" xr:uid="{00000000-0005-0000-0000-0000BD610000}"/>
    <cellStyle name="Normal 56 2 3 2" xfId="8697" xr:uid="{00000000-0005-0000-0000-0000BE610000}"/>
    <cellStyle name="Normal 56 2 3 3" xfId="14280" xr:uid="{00000000-0005-0000-0000-0000BF610000}"/>
    <cellStyle name="Normal 56 2 3 4" xfId="19863" xr:uid="{00000000-0005-0000-0000-0000C0610000}"/>
    <cellStyle name="Normal 56 2 3 5" xfId="25446" xr:uid="{00000000-0005-0000-0000-0000C1610000}"/>
    <cellStyle name="Normal 56 2 3 6" xfId="31029" xr:uid="{00000000-0005-0000-0000-0000C2610000}"/>
    <cellStyle name="Normal 56 2 4" xfId="5907" xr:uid="{00000000-0005-0000-0000-0000C3610000}"/>
    <cellStyle name="Normal 56 2 5" xfId="11490" xr:uid="{00000000-0005-0000-0000-0000C4610000}"/>
    <cellStyle name="Normal 56 2 6" xfId="17073" xr:uid="{00000000-0005-0000-0000-0000C5610000}"/>
    <cellStyle name="Normal 56 2 7" xfId="22656" xr:uid="{00000000-0005-0000-0000-0000C6610000}"/>
    <cellStyle name="Normal 56 2 8" xfId="28239" xr:uid="{00000000-0005-0000-0000-0000C7610000}"/>
    <cellStyle name="Normal 56 20" xfId="28052" xr:uid="{00000000-0005-0000-0000-0000C8610000}"/>
    <cellStyle name="Normal 56 3" xfId="489" xr:uid="{00000000-0005-0000-0000-0000C9610000}"/>
    <cellStyle name="Normal 56 3 2" xfId="3287" xr:uid="{00000000-0005-0000-0000-0000CA610000}"/>
    <cellStyle name="Normal 56 3 2 2" xfId="8881" xr:uid="{00000000-0005-0000-0000-0000CB610000}"/>
    <cellStyle name="Normal 56 3 2 3" xfId="14464" xr:uid="{00000000-0005-0000-0000-0000CC610000}"/>
    <cellStyle name="Normal 56 3 2 4" xfId="20047" xr:uid="{00000000-0005-0000-0000-0000CD610000}"/>
    <cellStyle name="Normal 56 3 2 5" xfId="25630" xr:uid="{00000000-0005-0000-0000-0000CE610000}"/>
    <cellStyle name="Normal 56 3 2 6" xfId="31213" xr:uid="{00000000-0005-0000-0000-0000CF610000}"/>
    <cellStyle name="Normal 56 3 3" xfId="6091" xr:uid="{00000000-0005-0000-0000-0000D0610000}"/>
    <cellStyle name="Normal 56 3 4" xfId="11674" xr:uid="{00000000-0005-0000-0000-0000D1610000}"/>
    <cellStyle name="Normal 56 3 5" xfId="17257" xr:uid="{00000000-0005-0000-0000-0000D2610000}"/>
    <cellStyle name="Normal 56 3 6" xfId="22840" xr:uid="{00000000-0005-0000-0000-0000D3610000}"/>
    <cellStyle name="Normal 56 3 7" xfId="28423" xr:uid="{00000000-0005-0000-0000-0000D4610000}"/>
    <cellStyle name="Normal 56 4" xfId="676" xr:uid="{00000000-0005-0000-0000-0000D5610000}"/>
    <cellStyle name="Normal 56 4 2" xfId="3474" xr:uid="{00000000-0005-0000-0000-0000D6610000}"/>
    <cellStyle name="Normal 56 4 2 2" xfId="9066" xr:uid="{00000000-0005-0000-0000-0000D7610000}"/>
    <cellStyle name="Normal 56 4 2 3" xfId="14649" xr:uid="{00000000-0005-0000-0000-0000D8610000}"/>
    <cellStyle name="Normal 56 4 2 4" xfId="20232" xr:uid="{00000000-0005-0000-0000-0000D9610000}"/>
    <cellStyle name="Normal 56 4 2 5" xfId="25815" xr:uid="{00000000-0005-0000-0000-0000DA610000}"/>
    <cellStyle name="Normal 56 4 2 6" xfId="31398" xr:uid="{00000000-0005-0000-0000-0000DB610000}"/>
    <cellStyle name="Normal 56 4 3" xfId="6276" xr:uid="{00000000-0005-0000-0000-0000DC610000}"/>
    <cellStyle name="Normal 56 4 4" xfId="11859" xr:uid="{00000000-0005-0000-0000-0000DD610000}"/>
    <cellStyle name="Normal 56 4 5" xfId="17442" xr:uid="{00000000-0005-0000-0000-0000DE610000}"/>
    <cellStyle name="Normal 56 4 6" xfId="23025" xr:uid="{00000000-0005-0000-0000-0000DF610000}"/>
    <cellStyle name="Normal 56 4 7" xfId="28608" xr:uid="{00000000-0005-0000-0000-0000E0610000}"/>
    <cellStyle name="Normal 56 5" xfId="863" xr:uid="{00000000-0005-0000-0000-0000E1610000}"/>
    <cellStyle name="Normal 56 5 2" xfId="3661" xr:uid="{00000000-0005-0000-0000-0000E2610000}"/>
    <cellStyle name="Normal 56 5 2 2" xfId="9253" xr:uid="{00000000-0005-0000-0000-0000E3610000}"/>
    <cellStyle name="Normal 56 5 2 3" xfId="14836" xr:uid="{00000000-0005-0000-0000-0000E4610000}"/>
    <cellStyle name="Normal 56 5 2 4" xfId="20419" xr:uid="{00000000-0005-0000-0000-0000E5610000}"/>
    <cellStyle name="Normal 56 5 2 5" xfId="26002" xr:uid="{00000000-0005-0000-0000-0000E6610000}"/>
    <cellStyle name="Normal 56 5 2 6" xfId="31585" xr:uid="{00000000-0005-0000-0000-0000E7610000}"/>
    <cellStyle name="Normal 56 5 3" xfId="6463" xr:uid="{00000000-0005-0000-0000-0000E8610000}"/>
    <cellStyle name="Normal 56 5 4" xfId="12046" xr:uid="{00000000-0005-0000-0000-0000E9610000}"/>
    <cellStyle name="Normal 56 5 5" xfId="17629" xr:uid="{00000000-0005-0000-0000-0000EA610000}"/>
    <cellStyle name="Normal 56 5 6" xfId="23212" xr:uid="{00000000-0005-0000-0000-0000EB610000}"/>
    <cellStyle name="Normal 56 5 7" xfId="28795" xr:uid="{00000000-0005-0000-0000-0000EC610000}"/>
    <cellStyle name="Normal 56 6" xfId="1230" xr:uid="{00000000-0005-0000-0000-0000ED610000}"/>
    <cellStyle name="Normal 56 6 2" xfId="4028" xr:uid="{00000000-0005-0000-0000-0000EE610000}"/>
    <cellStyle name="Normal 56 6 2 2" xfId="9620" xr:uid="{00000000-0005-0000-0000-0000EF610000}"/>
    <cellStyle name="Normal 56 6 2 3" xfId="15203" xr:uid="{00000000-0005-0000-0000-0000F0610000}"/>
    <cellStyle name="Normal 56 6 2 4" xfId="20786" xr:uid="{00000000-0005-0000-0000-0000F1610000}"/>
    <cellStyle name="Normal 56 6 2 5" xfId="26369" xr:uid="{00000000-0005-0000-0000-0000F2610000}"/>
    <cellStyle name="Normal 56 6 2 6" xfId="31952" xr:uid="{00000000-0005-0000-0000-0000F3610000}"/>
    <cellStyle name="Normal 56 6 3" xfId="6830" xr:uid="{00000000-0005-0000-0000-0000F4610000}"/>
    <cellStyle name="Normal 56 6 4" xfId="12413" xr:uid="{00000000-0005-0000-0000-0000F5610000}"/>
    <cellStyle name="Normal 56 6 5" xfId="17996" xr:uid="{00000000-0005-0000-0000-0000F6610000}"/>
    <cellStyle name="Normal 56 6 6" xfId="23579" xr:uid="{00000000-0005-0000-0000-0000F7610000}"/>
    <cellStyle name="Normal 56 6 7" xfId="29162" xr:uid="{00000000-0005-0000-0000-0000F8610000}"/>
    <cellStyle name="Normal 56 7" xfId="1419" xr:uid="{00000000-0005-0000-0000-0000F9610000}"/>
    <cellStyle name="Normal 56 7 2" xfId="4215" xr:uid="{00000000-0005-0000-0000-0000FA610000}"/>
    <cellStyle name="Normal 56 7 2 2" xfId="9807" xr:uid="{00000000-0005-0000-0000-0000FB610000}"/>
    <cellStyle name="Normal 56 7 2 3" xfId="15390" xr:uid="{00000000-0005-0000-0000-0000FC610000}"/>
    <cellStyle name="Normal 56 7 2 4" xfId="20973" xr:uid="{00000000-0005-0000-0000-0000FD610000}"/>
    <cellStyle name="Normal 56 7 2 5" xfId="26556" xr:uid="{00000000-0005-0000-0000-0000FE610000}"/>
    <cellStyle name="Normal 56 7 2 6" xfId="32139" xr:uid="{00000000-0005-0000-0000-0000FF610000}"/>
    <cellStyle name="Normal 56 7 3" xfId="7017" xr:uid="{00000000-0005-0000-0000-000000620000}"/>
    <cellStyle name="Normal 56 7 4" xfId="12600" xr:uid="{00000000-0005-0000-0000-000001620000}"/>
    <cellStyle name="Normal 56 7 5" xfId="18183" xr:uid="{00000000-0005-0000-0000-000002620000}"/>
    <cellStyle name="Normal 56 7 6" xfId="23766" xr:uid="{00000000-0005-0000-0000-000003620000}"/>
    <cellStyle name="Normal 56 7 7" xfId="29349" xr:uid="{00000000-0005-0000-0000-000004620000}"/>
    <cellStyle name="Normal 56 8" xfId="1606" xr:uid="{00000000-0005-0000-0000-000005620000}"/>
    <cellStyle name="Normal 56 8 2" xfId="4402" xr:uid="{00000000-0005-0000-0000-000006620000}"/>
    <cellStyle name="Normal 56 8 2 2" xfId="9994" xr:uid="{00000000-0005-0000-0000-000007620000}"/>
    <cellStyle name="Normal 56 8 2 3" xfId="15577" xr:uid="{00000000-0005-0000-0000-000008620000}"/>
    <cellStyle name="Normal 56 8 2 4" xfId="21160" xr:uid="{00000000-0005-0000-0000-000009620000}"/>
    <cellStyle name="Normal 56 8 2 5" xfId="26743" xr:uid="{00000000-0005-0000-0000-00000A620000}"/>
    <cellStyle name="Normal 56 8 2 6" xfId="32326" xr:uid="{00000000-0005-0000-0000-00000B620000}"/>
    <cellStyle name="Normal 56 8 3" xfId="7204" xr:uid="{00000000-0005-0000-0000-00000C620000}"/>
    <cellStyle name="Normal 56 8 4" xfId="12787" xr:uid="{00000000-0005-0000-0000-00000D620000}"/>
    <cellStyle name="Normal 56 8 5" xfId="18370" xr:uid="{00000000-0005-0000-0000-00000E620000}"/>
    <cellStyle name="Normal 56 8 6" xfId="23953" xr:uid="{00000000-0005-0000-0000-00000F620000}"/>
    <cellStyle name="Normal 56 8 7" xfId="29536" xr:uid="{00000000-0005-0000-0000-000010620000}"/>
    <cellStyle name="Normal 56 9" xfId="1793" xr:uid="{00000000-0005-0000-0000-000011620000}"/>
    <cellStyle name="Normal 56 9 2" xfId="4589" xr:uid="{00000000-0005-0000-0000-000012620000}"/>
    <cellStyle name="Normal 56 9 2 2" xfId="10181" xr:uid="{00000000-0005-0000-0000-000013620000}"/>
    <cellStyle name="Normal 56 9 2 3" xfId="15764" xr:uid="{00000000-0005-0000-0000-000014620000}"/>
    <cellStyle name="Normal 56 9 2 4" xfId="21347" xr:uid="{00000000-0005-0000-0000-000015620000}"/>
    <cellStyle name="Normal 56 9 2 5" xfId="26930" xr:uid="{00000000-0005-0000-0000-000016620000}"/>
    <cellStyle name="Normal 56 9 2 6" xfId="32513" xr:uid="{00000000-0005-0000-0000-000017620000}"/>
    <cellStyle name="Normal 56 9 3" xfId="7391" xr:uid="{00000000-0005-0000-0000-000018620000}"/>
    <cellStyle name="Normal 56 9 4" xfId="12974" xr:uid="{00000000-0005-0000-0000-000019620000}"/>
    <cellStyle name="Normal 56 9 5" xfId="18557" xr:uid="{00000000-0005-0000-0000-00001A620000}"/>
    <cellStyle name="Normal 56 9 6" xfId="24140" xr:uid="{00000000-0005-0000-0000-00001B620000}"/>
    <cellStyle name="Normal 56 9 7" xfId="29723" xr:uid="{00000000-0005-0000-0000-00001C620000}"/>
    <cellStyle name="Normal 57" xfId="67" xr:uid="{00000000-0005-0000-0000-00001D620000}"/>
    <cellStyle name="Normal 57 10" xfId="1976" xr:uid="{00000000-0005-0000-0000-00001E620000}"/>
    <cellStyle name="Normal 57 10 2" xfId="4772" xr:uid="{00000000-0005-0000-0000-00001F620000}"/>
    <cellStyle name="Normal 57 10 2 2" xfId="10364" xr:uid="{00000000-0005-0000-0000-000020620000}"/>
    <cellStyle name="Normal 57 10 2 3" xfId="15947" xr:uid="{00000000-0005-0000-0000-000021620000}"/>
    <cellStyle name="Normal 57 10 2 4" xfId="21530" xr:uid="{00000000-0005-0000-0000-000022620000}"/>
    <cellStyle name="Normal 57 10 2 5" xfId="27113" xr:uid="{00000000-0005-0000-0000-000023620000}"/>
    <cellStyle name="Normal 57 10 2 6" xfId="32696" xr:uid="{00000000-0005-0000-0000-000024620000}"/>
    <cellStyle name="Normal 57 10 3" xfId="7574" xr:uid="{00000000-0005-0000-0000-000025620000}"/>
    <cellStyle name="Normal 57 10 4" xfId="13157" xr:uid="{00000000-0005-0000-0000-000026620000}"/>
    <cellStyle name="Normal 57 10 5" xfId="18740" xr:uid="{00000000-0005-0000-0000-000027620000}"/>
    <cellStyle name="Normal 57 10 6" xfId="24323" xr:uid="{00000000-0005-0000-0000-000028620000}"/>
    <cellStyle name="Normal 57 10 7" xfId="29906" xr:uid="{00000000-0005-0000-0000-000029620000}"/>
    <cellStyle name="Normal 57 11" xfId="2163" xr:uid="{00000000-0005-0000-0000-00002A620000}"/>
    <cellStyle name="Normal 57 11 2" xfId="4959" xr:uid="{00000000-0005-0000-0000-00002B620000}"/>
    <cellStyle name="Normal 57 11 2 2" xfId="10551" xr:uid="{00000000-0005-0000-0000-00002C620000}"/>
    <cellStyle name="Normal 57 11 2 3" xfId="16134" xr:uid="{00000000-0005-0000-0000-00002D620000}"/>
    <cellStyle name="Normal 57 11 2 4" xfId="21717" xr:uid="{00000000-0005-0000-0000-00002E620000}"/>
    <cellStyle name="Normal 57 11 2 5" xfId="27300" xr:uid="{00000000-0005-0000-0000-00002F620000}"/>
    <cellStyle name="Normal 57 11 2 6" xfId="32883" xr:uid="{00000000-0005-0000-0000-000030620000}"/>
    <cellStyle name="Normal 57 11 3" xfId="7761" xr:uid="{00000000-0005-0000-0000-000031620000}"/>
    <cellStyle name="Normal 57 11 4" xfId="13344" xr:uid="{00000000-0005-0000-0000-000032620000}"/>
    <cellStyle name="Normal 57 11 5" xfId="18927" xr:uid="{00000000-0005-0000-0000-000033620000}"/>
    <cellStyle name="Normal 57 11 6" xfId="24510" xr:uid="{00000000-0005-0000-0000-000034620000}"/>
    <cellStyle name="Normal 57 11 7" xfId="30093" xr:uid="{00000000-0005-0000-0000-000035620000}"/>
    <cellStyle name="Normal 57 12" xfId="2350" xr:uid="{00000000-0005-0000-0000-000036620000}"/>
    <cellStyle name="Normal 57 12 2" xfId="5146" xr:uid="{00000000-0005-0000-0000-000037620000}"/>
    <cellStyle name="Normal 57 12 2 2" xfId="10738" xr:uid="{00000000-0005-0000-0000-000038620000}"/>
    <cellStyle name="Normal 57 12 2 3" xfId="16321" xr:uid="{00000000-0005-0000-0000-000039620000}"/>
    <cellStyle name="Normal 57 12 2 4" xfId="21904" xr:uid="{00000000-0005-0000-0000-00003A620000}"/>
    <cellStyle name="Normal 57 12 2 5" xfId="27487" xr:uid="{00000000-0005-0000-0000-00003B620000}"/>
    <cellStyle name="Normal 57 12 2 6" xfId="33070" xr:uid="{00000000-0005-0000-0000-00003C620000}"/>
    <cellStyle name="Normal 57 12 3" xfId="7948" xr:uid="{00000000-0005-0000-0000-00003D620000}"/>
    <cellStyle name="Normal 57 12 4" xfId="13531" xr:uid="{00000000-0005-0000-0000-00003E620000}"/>
    <cellStyle name="Normal 57 12 5" xfId="19114" xr:uid="{00000000-0005-0000-0000-00003F620000}"/>
    <cellStyle name="Normal 57 12 6" xfId="24697" xr:uid="{00000000-0005-0000-0000-000040620000}"/>
    <cellStyle name="Normal 57 12 7" xfId="30280" xr:uid="{00000000-0005-0000-0000-000041620000}"/>
    <cellStyle name="Normal 57 13" xfId="2537" xr:uid="{00000000-0005-0000-0000-000042620000}"/>
    <cellStyle name="Normal 57 13 2" xfId="5333" xr:uid="{00000000-0005-0000-0000-000043620000}"/>
    <cellStyle name="Normal 57 13 2 2" xfId="10925" xr:uid="{00000000-0005-0000-0000-000044620000}"/>
    <cellStyle name="Normal 57 13 2 3" xfId="16508" xr:uid="{00000000-0005-0000-0000-000045620000}"/>
    <cellStyle name="Normal 57 13 2 4" xfId="22091" xr:uid="{00000000-0005-0000-0000-000046620000}"/>
    <cellStyle name="Normal 57 13 2 5" xfId="27674" xr:uid="{00000000-0005-0000-0000-000047620000}"/>
    <cellStyle name="Normal 57 13 2 6" xfId="33257" xr:uid="{00000000-0005-0000-0000-000048620000}"/>
    <cellStyle name="Normal 57 13 3" xfId="8135" xr:uid="{00000000-0005-0000-0000-000049620000}"/>
    <cellStyle name="Normal 57 13 4" xfId="13718" xr:uid="{00000000-0005-0000-0000-00004A620000}"/>
    <cellStyle name="Normal 57 13 5" xfId="19301" xr:uid="{00000000-0005-0000-0000-00004B620000}"/>
    <cellStyle name="Normal 57 13 6" xfId="24884" xr:uid="{00000000-0005-0000-0000-00004C620000}"/>
    <cellStyle name="Normal 57 13 7" xfId="30467" xr:uid="{00000000-0005-0000-0000-00004D620000}"/>
    <cellStyle name="Normal 57 14" xfId="2724" xr:uid="{00000000-0005-0000-0000-00004E620000}"/>
    <cellStyle name="Normal 57 14 2" xfId="5520" xr:uid="{00000000-0005-0000-0000-00004F620000}"/>
    <cellStyle name="Normal 57 14 2 2" xfId="11112" xr:uid="{00000000-0005-0000-0000-000050620000}"/>
    <cellStyle name="Normal 57 14 2 3" xfId="16695" xr:uid="{00000000-0005-0000-0000-000051620000}"/>
    <cellStyle name="Normal 57 14 2 4" xfId="22278" xr:uid="{00000000-0005-0000-0000-000052620000}"/>
    <cellStyle name="Normal 57 14 2 5" xfId="27861" xr:uid="{00000000-0005-0000-0000-000053620000}"/>
    <cellStyle name="Normal 57 14 2 6" xfId="33444" xr:uid="{00000000-0005-0000-0000-000054620000}"/>
    <cellStyle name="Normal 57 14 3" xfId="8322" xr:uid="{00000000-0005-0000-0000-000055620000}"/>
    <cellStyle name="Normal 57 14 4" xfId="13905" xr:uid="{00000000-0005-0000-0000-000056620000}"/>
    <cellStyle name="Normal 57 14 5" xfId="19488" xr:uid="{00000000-0005-0000-0000-000057620000}"/>
    <cellStyle name="Normal 57 14 6" xfId="25071" xr:uid="{00000000-0005-0000-0000-000058620000}"/>
    <cellStyle name="Normal 57 14 7" xfId="30654" xr:uid="{00000000-0005-0000-0000-000059620000}"/>
    <cellStyle name="Normal 57 15" xfId="2911" xr:uid="{00000000-0005-0000-0000-00005A620000}"/>
    <cellStyle name="Normal 57 15 2" xfId="8509" xr:uid="{00000000-0005-0000-0000-00005B620000}"/>
    <cellStyle name="Normal 57 15 3" xfId="14092" xr:uid="{00000000-0005-0000-0000-00005C620000}"/>
    <cellStyle name="Normal 57 15 4" xfId="19675" xr:uid="{00000000-0005-0000-0000-00005D620000}"/>
    <cellStyle name="Normal 57 15 5" xfId="25258" xr:uid="{00000000-0005-0000-0000-00005E620000}"/>
    <cellStyle name="Normal 57 15 6" xfId="30841" xr:uid="{00000000-0005-0000-0000-00005F620000}"/>
    <cellStyle name="Normal 57 16" xfId="5716" xr:uid="{00000000-0005-0000-0000-000060620000}"/>
    <cellStyle name="Normal 57 17" xfId="11299" xr:uid="{00000000-0005-0000-0000-000061620000}"/>
    <cellStyle name="Normal 57 18" xfId="16882" xr:uid="{00000000-0005-0000-0000-000062620000}"/>
    <cellStyle name="Normal 57 19" xfId="22465" xr:uid="{00000000-0005-0000-0000-000063620000}"/>
    <cellStyle name="Normal 57 2" xfId="301" xr:uid="{00000000-0005-0000-0000-000064620000}"/>
    <cellStyle name="Normal 57 2 2" xfId="1042" xr:uid="{00000000-0005-0000-0000-000065620000}"/>
    <cellStyle name="Normal 57 2 2 2" xfId="3840" xr:uid="{00000000-0005-0000-0000-000066620000}"/>
    <cellStyle name="Normal 57 2 2 2 2" xfId="9432" xr:uid="{00000000-0005-0000-0000-000067620000}"/>
    <cellStyle name="Normal 57 2 2 2 3" xfId="15015" xr:uid="{00000000-0005-0000-0000-000068620000}"/>
    <cellStyle name="Normal 57 2 2 2 4" xfId="20598" xr:uid="{00000000-0005-0000-0000-000069620000}"/>
    <cellStyle name="Normal 57 2 2 2 5" xfId="26181" xr:uid="{00000000-0005-0000-0000-00006A620000}"/>
    <cellStyle name="Normal 57 2 2 2 6" xfId="31764" xr:uid="{00000000-0005-0000-0000-00006B620000}"/>
    <cellStyle name="Normal 57 2 2 3" xfId="6642" xr:uid="{00000000-0005-0000-0000-00006C620000}"/>
    <cellStyle name="Normal 57 2 2 4" xfId="12225" xr:uid="{00000000-0005-0000-0000-00006D620000}"/>
    <cellStyle name="Normal 57 2 2 5" xfId="17808" xr:uid="{00000000-0005-0000-0000-00006E620000}"/>
    <cellStyle name="Normal 57 2 2 6" xfId="23391" xr:uid="{00000000-0005-0000-0000-00006F620000}"/>
    <cellStyle name="Normal 57 2 2 7" xfId="28974" xr:uid="{00000000-0005-0000-0000-000070620000}"/>
    <cellStyle name="Normal 57 2 3" xfId="3099" xr:uid="{00000000-0005-0000-0000-000071620000}"/>
    <cellStyle name="Normal 57 2 3 2" xfId="8693" xr:uid="{00000000-0005-0000-0000-000072620000}"/>
    <cellStyle name="Normal 57 2 3 3" xfId="14276" xr:uid="{00000000-0005-0000-0000-000073620000}"/>
    <cellStyle name="Normal 57 2 3 4" xfId="19859" xr:uid="{00000000-0005-0000-0000-000074620000}"/>
    <cellStyle name="Normal 57 2 3 5" xfId="25442" xr:uid="{00000000-0005-0000-0000-000075620000}"/>
    <cellStyle name="Normal 57 2 3 6" xfId="31025" xr:uid="{00000000-0005-0000-0000-000076620000}"/>
    <cellStyle name="Normal 57 2 4" xfId="5903" xr:uid="{00000000-0005-0000-0000-000077620000}"/>
    <cellStyle name="Normal 57 2 5" xfId="11486" xr:uid="{00000000-0005-0000-0000-000078620000}"/>
    <cellStyle name="Normal 57 2 6" xfId="17069" xr:uid="{00000000-0005-0000-0000-000079620000}"/>
    <cellStyle name="Normal 57 2 7" xfId="22652" xr:uid="{00000000-0005-0000-0000-00007A620000}"/>
    <cellStyle name="Normal 57 2 8" xfId="28235" xr:uid="{00000000-0005-0000-0000-00007B620000}"/>
    <cellStyle name="Normal 57 20" xfId="28048" xr:uid="{00000000-0005-0000-0000-00007C620000}"/>
    <cellStyle name="Normal 57 3" xfId="485" xr:uid="{00000000-0005-0000-0000-00007D620000}"/>
    <cellStyle name="Normal 57 3 2" xfId="3283" xr:uid="{00000000-0005-0000-0000-00007E620000}"/>
    <cellStyle name="Normal 57 3 2 2" xfId="8877" xr:uid="{00000000-0005-0000-0000-00007F620000}"/>
    <cellStyle name="Normal 57 3 2 3" xfId="14460" xr:uid="{00000000-0005-0000-0000-000080620000}"/>
    <cellStyle name="Normal 57 3 2 4" xfId="20043" xr:uid="{00000000-0005-0000-0000-000081620000}"/>
    <cellStyle name="Normal 57 3 2 5" xfId="25626" xr:uid="{00000000-0005-0000-0000-000082620000}"/>
    <cellStyle name="Normal 57 3 2 6" xfId="31209" xr:uid="{00000000-0005-0000-0000-000083620000}"/>
    <cellStyle name="Normal 57 3 3" xfId="6087" xr:uid="{00000000-0005-0000-0000-000084620000}"/>
    <cellStyle name="Normal 57 3 4" xfId="11670" xr:uid="{00000000-0005-0000-0000-000085620000}"/>
    <cellStyle name="Normal 57 3 5" xfId="17253" xr:uid="{00000000-0005-0000-0000-000086620000}"/>
    <cellStyle name="Normal 57 3 6" xfId="22836" xr:uid="{00000000-0005-0000-0000-000087620000}"/>
    <cellStyle name="Normal 57 3 7" xfId="28419" xr:uid="{00000000-0005-0000-0000-000088620000}"/>
    <cellStyle name="Normal 57 4" xfId="672" xr:uid="{00000000-0005-0000-0000-000089620000}"/>
    <cellStyle name="Normal 57 4 2" xfId="3470" xr:uid="{00000000-0005-0000-0000-00008A620000}"/>
    <cellStyle name="Normal 57 4 2 2" xfId="9062" xr:uid="{00000000-0005-0000-0000-00008B620000}"/>
    <cellStyle name="Normal 57 4 2 3" xfId="14645" xr:uid="{00000000-0005-0000-0000-00008C620000}"/>
    <cellStyle name="Normal 57 4 2 4" xfId="20228" xr:uid="{00000000-0005-0000-0000-00008D620000}"/>
    <cellStyle name="Normal 57 4 2 5" xfId="25811" xr:uid="{00000000-0005-0000-0000-00008E620000}"/>
    <cellStyle name="Normal 57 4 2 6" xfId="31394" xr:uid="{00000000-0005-0000-0000-00008F620000}"/>
    <cellStyle name="Normal 57 4 3" xfId="6272" xr:uid="{00000000-0005-0000-0000-000090620000}"/>
    <cellStyle name="Normal 57 4 4" xfId="11855" xr:uid="{00000000-0005-0000-0000-000091620000}"/>
    <cellStyle name="Normal 57 4 5" xfId="17438" xr:uid="{00000000-0005-0000-0000-000092620000}"/>
    <cellStyle name="Normal 57 4 6" xfId="23021" xr:uid="{00000000-0005-0000-0000-000093620000}"/>
    <cellStyle name="Normal 57 4 7" xfId="28604" xr:uid="{00000000-0005-0000-0000-000094620000}"/>
    <cellStyle name="Normal 57 5" xfId="859" xr:uid="{00000000-0005-0000-0000-000095620000}"/>
    <cellStyle name="Normal 57 5 2" xfId="3657" xr:uid="{00000000-0005-0000-0000-000096620000}"/>
    <cellStyle name="Normal 57 5 2 2" xfId="9249" xr:uid="{00000000-0005-0000-0000-000097620000}"/>
    <cellStyle name="Normal 57 5 2 3" xfId="14832" xr:uid="{00000000-0005-0000-0000-000098620000}"/>
    <cellStyle name="Normal 57 5 2 4" xfId="20415" xr:uid="{00000000-0005-0000-0000-000099620000}"/>
    <cellStyle name="Normal 57 5 2 5" xfId="25998" xr:uid="{00000000-0005-0000-0000-00009A620000}"/>
    <cellStyle name="Normal 57 5 2 6" xfId="31581" xr:uid="{00000000-0005-0000-0000-00009B620000}"/>
    <cellStyle name="Normal 57 5 3" xfId="6459" xr:uid="{00000000-0005-0000-0000-00009C620000}"/>
    <cellStyle name="Normal 57 5 4" xfId="12042" xr:uid="{00000000-0005-0000-0000-00009D620000}"/>
    <cellStyle name="Normal 57 5 5" xfId="17625" xr:uid="{00000000-0005-0000-0000-00009E620000}"/>
    <cellStyle name="Normal 57 5 6" xfId="23208" xr:uid="{00000000-0005-0000-0000-00009F620000}"/>
    <cellStyle name="Normal 57 5 7" xfId="28791" xr:uid="{00000000-0005-0000-0000-0000A0620000}"/>
    <cellStyle name="Normal 57 6" xfId="1226" xr:uid="{00000000-0005-0000-0000-0000A1620000}"/>
    <cellStyle name="Normal 57 6 2" xfId="4024" xr:uid="{00000000-0005-0000-0000-0000A2620000}"/>
    <cellStyle name="Normal 57 6 2 2" xfId="9616" xr:uid="{00000000-0005-0000-0000-0000A3620000}"/>
    <cellStyle name="Normal 57 6 2 3" xfId="15199" xr:uid="{00000000-0005-0000-0000-0000A4620000}"/>
    <cellStyle name="Normal 57 6 2 4" xfId="20782" xr:uid="{00000000-0005-0000-0000-0000A5620000}"/>
    <cellStyle name="Normal 57 6 2 5" xfId="26365" xr:uid="{00000000-0005-0000-0000-0000A6620000}"/>
    <cellStyle name="Normal 57 6 2 6" xfId="31948" xr:uid="{00000000-0005-0000-0000-0000A7620000}"/>
    <cellStyle name="Normal 57 6 3" xfId="6826" xr:uid="{00000000-0005-0000-0000-0000A8620000}"/>
    <cellStyle name="Normal 57 6 4" xfId="12409" xr:uid="{00000000-0005-0000-0000-0000A9620000}"/>
    <cellStyle name="Normal 57 6 5" xfId="17992" xr:uid="{00000000-0005-0000-0000-0000AA620000}"/>
    <cellStyle name="Normal 57 6 6" xfId="23575" xr:uid="{00000000-0005-0000-0000-0000AB620000}"/>
    <cellStyle name="Normal 57 6 7" xfId="29158" xr:uid="{00000000-0005-0000-0000-0000AC620000}"/>
    <cellStyle name="Normal 57 7" xfId="1415" xr:uid="{00000000-0005-0000-0000-0000AD620000}"/>
    <cellStyle name="Normal 57 7 2" xfId="4211" xr:uid="{00000000-0005-0000-0000-0000AE620000}"/>
    <cellStyle name="Normal 57 7 2 2" xfId="9803" xr:uid="{00000000-0005-0000-0000-0000AF620000}"/>
    <cellStyle name="Normal 57 7 2 3" xfId="15386" xr:uid="{00000000-0005-0000-0000-0000B0620000}"/>
    <cellStyle name="Normal 57 7 2 4" xfId="20969" xr:uid="{00000000-0005-0000-0000-0000B1620000}"/>
    <cellStyle name="Normal 57 7 2 5" xfId="26552" xr:uid="{00000000-0005-0000-0000-0000B2620000}"/>
    <cellStyle name="Normal 57 7 2 6" xfId="32135" xr:uid="{00000000-0005-0000-0000-0000B3620000}"/>
    <cellStyle name="Normal 57 7 3" xfId="7013" xr:uid="{00000000-0005-0000-0000-0000B4620000}"/>
    <cellStyle name="Normal 57 7 4" xfId="12596" xr:uid="{00000000-0005-0000-0000-0000B5620000}"/>
    <cellStyle name="Normal 57 7 5" xfId="18179" xr:uid="{00000000-0005-0000-0000-0000B6620000}"/>
    <cellStyle name="Normal 57 7 6" xfId="23762" xr:uid="{00000000-0005-0000-0000-0000B7620000}"/>
    <cellStyle name="Normal 57 7 7" xfId="29345" xr:uid="{00000000-0005-0000-0000-0000B8620000}"/>
    <cellStyle name="Normal 57 8" xfId="1602" xr:uid="{00000000-0005-0000-0000-0000B9620000}"/>
    <cellStyle name="Normal 57 8 2" xfId="4398" xr:uid="{00000000-0005-0000-0000-0000BA620000}"/>
    <cellStyle name="Normal 57 8 2 2" xfId="9990" xr:uid="{00000000-0005-0000-0000-0000BB620000}"/>
    <cellStyle name="Normal 57 8 2 3" xfId="15573" xr:uid="{00000000-0005-0000-0000-0000BC620000}"/>
    <cellStyle name="Normal 57 8 2 4" xfId="21156" xr:uid="{00000000-0005-0000-0000-0000BD620000}"/>
    <cellStyle name="Normal 57 8 2 5" xfId="26739" xr:uid="{00000000-0005-0000-0000-0000BE620000}"/>
    <cellStyle name="Normal 57 8 2 6" xfId="32322" xr:uid="{00000000-0005-0000-0000-0000BF620000}"/>
    <cellStyle name="Normal 57 8 3" xfId="7200" xr:uid="{00000000-0005-0000-0000-0000C0620000}"/>
    <cellStyle name="Normal 57 8 4" xfId="12783" xr:uid="{00000000-0005-0000-0000-0000C1620000}"/>
    <cellStyle name="Normal 57 8 5" xfId="18366" xr:uid="{00000000-0005-0000-0000-0000C2620000}"/>
    <cellStyle name="Normal 57 8 6" xfId="23949" xr:uid="{00000000-0005-0000-0000-0000C3620000}"/>
    <cellStyle name="Normal 57 8 7" xfId="29532" xr:uid="{00000000-0005-0000-0000-0000C4620000}"/>
    <cellStyle name="Normal 57 9" xfId="1789" xr:uid="{00000000-0005-0000-0000-0000C5620000}"/>
    <cellStyle name="Normal 57 9 2" xfId="4585" xr:uid="{00000000-0005-0000-0000-0000C6620000}"/>
    <cellStyle name="Normal 57 9 2 2" xfId="10177" xr:uid="{00000000-0005-0000-0000-0000C7620000}"/>
    <cellStyle name="Normal 57 9 2 3" xfId="15760" xr:uid="{00000000-0005-0000-0000-0000C8620000}"/>
    <cellStyle name="Normal 57 9 2 4" xfId="21343" xr:uid="{00000000-0005-0000-0000-0000C9620000}"/>
    <cellStyle name="Normal 57 9 2 5" xfId="26926" xr:uid="{00000000-0005-0000-0000-0000CA620000}"/>
    <cellStyle name="Normal 57 9 2 6" xfId="32509" xr:uid="{00000000-0005-0000-0000-0000CB620000}"/>
    <cellStyle name="Normal 57 9 3" xfId="7387" xr:uid="{00000000-0005-0000-0000-0000CC620000}"/>
    <cellStyle name="Normal 57 9 4" xfId="12970" xr:uid="{00000000-0005-0000-0000-0000CD620000}"/>
    <cellStyle name="Normal 57 9 5" xfId="18553" xr:uid="{00000000-0005-0000-0000-0000CE620000}"/>
    <cellStyle name="Normal 57 9 6" xfId="24136" xr:uid="{00000000-0005-0000-0000-0000CF620000}"/>
    <cellStyle name="Normal 57 9 7" xfId="29719" xr:uid="{00000000-0005-0000-0000-0000D0620000}"/>
    <cellStyle name="Normal 58" xfId="62" xr:uid="{00000000-0005-0000-0000-0000D1620000}"/>
    <cellStyle name="Normal 58 10" xfId="1971" xr:uid="{00000000-0005-0000-0000-0000D2620000}"/>
    <cellStyle name="Normal 58 10 2" xfId="4767" xr:uid="{00000000-0005-0000-0000-0000D3620000}"/>
    <cellStyle name="Normal 58 10 2 2" xfId="10359" xr:uid="{00000000-0005-0000-0000-0000D4620000}"/>
    <cellStyle name="Normal 58 10 2 3" xfId="15942" xr:uid="{00000000-0005-0000-0000-0000D5620000}"/>
    <cellStyle name="Normal 58 10 2 4" xfId="21525" xr:uid="{00000000-0005-0000-0000-0000D6620000}"/>
    <cellStyle name="Normal 58 10 2 5" xfId="27108" xr:uid="{00000000-0005-0000-0000-0000D7620000}"/>
    <cellStyle name="Normal 58 10 2 6" xfId="32691" xr:uid="{00000000-0005-0000-0000-0000D8620000}"/>
    <cellStyle name="Normal 58 10 3" xfId="7569" xr:uid="{00000000-0005-0000-0000-0000D9620000}"/>
    <cellStyle name="Normal 58 10 4" xfId="13152" xr:uid="{00000000-0005-0000-0000-0000DA620000}"/>
    <cellStyle name="Normal 58 10 5" xfId="18735" xr:uid="{00000000-0005-0000-0000-0000DB620000}"/>
    <cellStyle name="Normal 58 10 6" xfId="24318" xr:uid="{00000000-0005-0000-0000-0000DC620000}"/>
    <cellStyle name="Normal 58 10 7" xfId="29901" xr:uid="{00000000-0005-0000-0000-0000DD620000}"/>
    <cellStyle name="Normal 58 11" xfId="2158" xr:uid="{00000000-0005-0000-0000-0000DE620000}"/>
    <cellStyle name="Normal 58 11 2" xfId="4954" xr:uid="{00000000-0005-0000-0000-0000DF620000}"/>
    <cellStyle name="Normal 58 11 2 2" xfId="10546" xr:uid="{00000000-0005-0000-0000-0000E0620000}"/>
    <cellStyle name="Normal 58 11 2 3" xfId="16129" xr:uid="{00000000-0005-0000-0000-0000E1620000}"/>
    <cellStyle name="Normal 58 11 2 4" xfId="21712" xr:uid="{00000000-0005-0000-0000-0000E2620000}"/>
    <cellStyle name="Normal 58 11 2 5" xfId="27295" xr:uid="{00000000-0005-0000-0000-0000E3620000}"/>
    <cellStyle name="Normal 58 11 2 6" xfId="32878" xr:uid="{00000000-0005-0000-0000-0000E4620000}"/>
    <cellStyle name="Normal 58 11 3" xfId="7756" xr:uid="{00000000-0005-0000-0000-0000E5620000}"/>
    <cellStyle name="Normal 58 11 4" xfId="13339" xr:uid="{00000000-0005-0000-0000-0000E6620000}"/>
    <cellStyle name="Normal 58 11 5" xfId="18922" xr:uid="{00000000-0005-0000-0000-0000E7620000}"/>
    <cellStyle name="Normal 58 11 6" xfId="24505" xr:uid="{00000000-0005-0000-0000-0000E8620000}"/>
    <cellStyle name="Normal 58 11 7" xfId="30088" xr:uid="{00000000-0005-0000-0000-0000E9620000}"/>
    <cellStyle name="Normal 58 12" xfId="2345" xr:uid="{00000000-0005-0000-0000-0000EA620000}"/>
    <cellStyle name="Normal 58 12 2" xfId="5141" xr:uid="{00000000-0005-0000-0000-0000EB620000}"/>
    <cellStyle name="Normal 58 12 2 2" xfId="10733" xr:uid="{00000000-0005-0000-0000-0000EC620000}"/>
    <cellStyle name="Normal 58 12 2 3" xfId="16316" xr:uid="{00000000-0005-0000-0000-0000ED620000}"/>
    <cellStyle name="Normal 58 12 2 4" xfId="21899" xr:uid="{00000000-0005-0000-0000-0000EE620000}"/>
    <cellStyle name="Normal 58 12 2 5" xfId="27482" xr:uid="{00000000-0005-0000-0000-0000EF620000}"/>
    <cellStyle name="Normal 58 12 2 6" xfId="33065" xr:uid="{00000000-0005-0000-0000-0000F0620000}"/>
    <cellStyle name="Normal 58 12 3" xfId="7943" xr:uid="{00000000-0005-0000-0000-0000F1620000}"/>
    <cellStyle name="Normal 58 12 4" xfId="13526" xr:uid="{00000000-0005-0000-0000-0000F2620000}"/>
    <cellStyle name="Normal 58 12 5" xfId="19109" xr:uid="{00000000-0005-0000-0000-0000F3620000}"/>
    <cellStyle name="Normal 58 12 6" xfId="24692" xr:uid="{00000000-0005-0000-0000-0000F4620000}"/>
    <cellStyle name="Normal 58 12 7" xfId="30275" xr:uid="{00000000-0005-0000-0000-0000F5620000}"/>
    <cellStyle name="Normal 58 13" xfId="2532" xr:uid="{00000000-0005-0000-0000-0000F6620000}"/>
    <cellStyle name="Normal 58 13 2" xfId="5328" xr:uid="{00000000-0005-0000-0000-0000F7620000}"/>
    <cellStyle name="Normal 58 13 2 2" xfId="10920" xr:uid="{00000000-0005-0000-0000-0000F8620000}"/>
    <cellStyle name="Normal 58 13 2 3" xfId="16503" xr:uid="{00000000-0005-0000-0000-0000F9620000}"/>
    <cellStyle name="Normal 58 13 2 4" xfId="22086" xr:uid="{00000000-0005-0000-0000-0000FA620000}"/>
    <cellStyle name="Normal 58 13 2 5" xfId="27669" xr:uid="{00000000-0005-0000-0000-0000FB620000}"/>
    <cellStyle name="Normal 58 13 2 6" xfId="33252" xr:uid="{00000000-0005-0000-0000-0000FC620000}"/>
    <cellStyle name="Normal 58 13 3" xfId="8130" xr:uid="{00000000-0005-0000-0000-0000FD620000}"/>
    <cellStyle name="Normal 58 13 4" xfId="13713" xr:uid="{00000000-0005-0000-0000-0000FE620000}"/>
    <cellStyle name="Normal 58 13 5" xfId="19296" xr:uid="{00000000-0005-0000-0000-0000FF620000}"/>
    <cellStyle name="Normal 58 13 6" xfId="24879" xr:uid="{00000000-0005-0000-0000-000000630000}"/>
    <cellStyle name="Normal 58 13 7" xfId="30462" xr:uid="{00000000-0005-0000-0000-000001630000}"/>
    <cellStyle name="Normal 58 14" xfId="2719" xr:uid="{00000000-0005-0000-0000-000002630000}"/>
    <cellStyle name="Normal 58 14 2" xfId="5515" xr:uid="{00000000-0005-0000-0000-000003630000}"/>
    <cellStyle name="Normal 58 14 2 2" xfId="11107" xr:uid="{00000000-0005-0000-0000-000004630000}"/>
    <cellStyle name="Normal 58 14 2 3" xfId="16690" xr:uid="{00000000-0005-0000-0000-000005630000}"/>
    <cellStyle name="Normal 58 14 2 4" xfId="22273" xr:uid="{00000000-0005-0000-0000-000006630000}"/>
    <cellStyle name="Normal 58 14 2 5" xfId="27856" xr:uid="{00000000-0005-0000-0000-000007630000}"/>
    <cellStyle name="Normal 58 14 2 6" xfId="33439" xr:uid="{00000000-0005-0000-0000-000008630000}"/>
    <cellStyle name="Normal 58 14 3" xfId="8317" xr:uid="{00000000-0005-0000-0000-000009630000}"/>
    <cellStyle name="Normal 58 14 4" xfId="13900" xr:uid="{00000000-0005-0000-0000-00000A630000}"/>
    <cellStyle name="Normal 58 14 5" xfId="19483" xr:uid="{00000000-0005-0000-0000-00000B630000}"/>
    <cellStyle name="Normal 58 14 6" xfId="25066" xr:uid="{00000000-0005-0000-0000-00000C630000}"/>
    <cellStyle name="Normal 58 14 7" xfId="30649" xr:uid="{00000000-0005-0000-0000-00000D630000}"/>
    <cellStyle name="Normal 58 15" xfId="2906" xr:uid="{00000000-0005-0000-0000-00000E630000}"/>
    <cellStyle name="Normal 58 15 2" xfId="8504" xr:uid="{00000000-0005-0000-0000-00000F630000}"/>
    <cellStyle name="Normal 58 15 3" xfId="14087" xr:uid="{00000000-0005-0000-0000-000010630000}"/>
    <cellStyle name="Normal 58 15 4" xfId="19670" xr:uid="{00000000-0005-0000-0000-000011630000}"/>
    <cellStyle name="Normal 58 15 5" xfId="25253" xr:uid="{00000000-0005-0000-0000-000012630000}"/>
    <cellStyle name="Normal 58 15 6" xfId="30836" xr:uid="{00000000-0005-0000-0000-000013630000}"/>
    <cellStyle name="Normal 58 16" xfId="5711" xr:uid="{00000000-0005-0000-0000-000014630000}"/>
    <cellStyle name="Normal 58 17" xfId="11294" xr:uid="{00000000-0005-0000-0000-000015630000}"/>
    <cellStyle name="Normal 58 18" xfId="16877" xr:uid="{00000000-0005-0000-0000-000016630000}"/>
    <cellStyle name="Normal 58 19" xfId="22460" xr:uid="{00000000-0005-0000-0000-000017630000}"/>
    <cellStyle name="Normal 58 2" xfId="296" xr:uid="{00000000-0005-0000-0000-000018630000}"/>
    <cellStyle name="Normal 58 2 2" xfId="1037" xr:uid="{00000000-0005-0000-0000-000019630000}"/>
    <cellStyle name="Normal 58 2 2 2" xfId="3835" xr:uid="{00000000-0005-0000-0000-00001A630000}"/>
    <cellStyle name="Normal 58 2 2 2 2" xfId="9427" xr:uid="{00000000-0005-0000-0000-00001B630000}"/>
    <cellStyle name="Normal 58 2 2 2 3" xfId="15010" xr:uid="{00000000-0005-0000-0000-00001C630000}"/>
    <cellStyle name="Normal 58 2 2 2 4" xfId="20593" xr:uid="{00000000-0005-0000-0000-00001D630000}"/>
    <cellStyle name="Normal 58 2 2 2 5" xfId="26176" xr:uid="{00000000-0005-0000-0000-00001E630000}"/>
    <cellStyle name="Normal 58 2 2 2 6" xfId="31759" xr:uid="{00000000-0005-0000-0000-00001F630000}"/>
    <cellStyle name="Normal 58 2 2 3" xfId="6637" xr:uid="{00000000-0005-0000-0000-000020630000}"/>
    <cellStyle name="Normal 58 2 2 4" xfId="12220" xr:uid="{00000000-0005-0000-0000-000021630000}"/>
    <cellStyle name="Normal 58 2 2 5" xfId="17803" xr:uid="{00000000-0005-0000-0000-000022630000}"/>
    <cellStyle name="Normal 58 2 2 6" xfId="23386" xr:uid="{00000000-0005-0000-0000-000023630000}"/>
    <cellStyle name="Normal 58 2 2 7" xfId="28969" xr:uid="{00000000-0005-0000-0000-000024630000}"/>
    <cellStyle name="Normal 58 2 3" xfId="3094" xr:uid="{00000000-0005-0000-0000-000025630000}"/>
    <cellStyle name="Normal 58 2 3 2" xfId="8688" xr:uid="{00000000-0005-0000-0000-000026630000}"/>
    <cellStyle name="Normal 58 2 3 3" xfId="14271" xr:uid="{00000000-0005-0000-0000-000027630000}"/>
    <cellStyle name="Normal 58 2 3 4" xfId="19854" xr:uid="{00000000-0005-0000-0000-000028630000}"/>
    <cellStyle name="Normal 58 2 3 5" xfId="25437" xr:uid="{00000000-0005-0000-0000-000029630000}"/>
    <cellStyle name="Normal 58 2 3 6" xfId="31020" xr:uid="{00000000-0005-0000-0000-00002A630000}"/>
    <cellStyle name="Normal 58 2 4" xfId="5898" xr:uid="{00000000-0005-0000-0000-00002B630000}"/>
    <cellStyle name="Normal 58 2 5" xfId="11481" xr:uid="{00000000-0005-0000-0000-00002C630000}"/>
    <cellStyle name="Normal 58 2 6" xfId="17064" xr:uid="{00000000-0005-0000-0000-00002D630000}"/>
    <cellStyle name="Normal 58 2 7" xfId="22647" xr:uid="{00000000-0005-0000-0000-00002E630000}"/>
    <cellStyle name="Normal 58 2 8" xfId="28230" xr:uid="{00000000-0005-0000-0000-00002F630000}"/>
    <cellStyle name="Normal 58 20" xfId="28043" xr:uid="{00000000-0005-0000-0000-000030630000}"/>
    <cellStyle name="Normal 58 3" xfId="480" xr:uid="{00000000-0005-0000-0000-000031630000}"/>
    <cellStyle name="Normal 58 3 2" xfId="3278" xr:uid="{00000000-0005-0000-0000-000032630000}"/>
    <cellStyle name="Normal 58 3 2 2" xfId="8872" xr:uid="{00000000-0005-0000-0000-000033630000}"/>
    <cellStyle name="Normal 58 3 2 3" xfId="14455" xr:uid="{00000000-0005-0000-0000-000034630000}"/>
    <cellStyle name="Normal 58 3 2 4" xfId="20038" xr:uid="{00000000-0005-0000-0000-000035630000}"/>
    <cellStyle name="Normal 58 3 2 5" xfId="25621" xr:uid="{00000000-0005-0000-0000-000036630000}"/>
    <cellStyle name="Normal 58 3 2 6" xfId="31204" xr:uid="{00000000-0005-0000-0000-000037630000}"/>
    <cellStyle name="Normal 58 3 3" xfId="6082" xr:uid="{00000000-0005-0000-0000-000038630000}"/>
    <cellStyle name="Normal 58 3 4" xfId="11665" xr:uid="{00000000-0005-0000-0000-000039630000}"/>
    <cellStyle name="Normal 58 3 5" xfId="17248" xr:uid="{00000000-0005-0000-0000-00003A630000}"/>
    <cellStyle name="Normal 58 3 6" xfId="22831" xr:uid="{00000000-0005-0000-0000-00003B630000}"/>
    <cellStyle name="Normal 58 3 7" xfId="28414" xr:uid="{00000000-0005-0000-0000-00003C630000}"/>
    <cellStyle name="Normal 58 4" xfId="667" xr:uid="{00000000-0005-0000-0000-00003D630000}"/>
    <cellStyle name="Normal 58 4 2" xfId="3465" xr:uid="{00000000-0005-0000-0000-00003E630000}"/>
    <cellStyle name="Normal 58 4 2 2" xfId="9057" xr:uid="{00000000-0005-0000-0000-00003F630000}"/>
    <cellStyle name="Normal 58 4 2 3" xfId="14640" xr:uid="{00000000-0005-0000-0000-000040630000}"/>
    <cellStyle name="Normal 58 4 2 4" xfId="20223" xr:uid="{00000000-0005-0000-0000-000041630000}"/>
    <cellStyle name="Normal 58 4 2 5" xfId="25806" xr:uid="{00000000-0005-0000-0000-000042630000}"/>
    <cellStyle name="Normal 58 4 2 6" xfId="31389" xr:uid="{00000000-0005-0000-0000-000043630000}"/>
    <cellStyle name="Normal 58 4 3" xfId="6267" xr:uid="{00000000-0005-0000-0000-000044630000}"/>
    <cellStyle name="Normal 58 4 4" xfId="11850" xr:uid="{00000000-0005-0000-0000-000045630000}"/>
    <cellStyle name="Normal 58 4 5" xfId="17433" xr:uid="{00000000-0005-0000-0000-000046630000}"/>
    <cellStyle name="Normal 58 4 6" xfId="23016" xr:uid="{00000000-0005-0000-0000-000047630000}"/>
    <cellStyle name="Normal 58 4 7" xfId="28599" xr:uid="{00000000-0005-0000-0000-000048630000}"/>
    <cellStyle name="Normal 58 5" xfId="854" xr:uid="{00000000-0005-0000-0000-000049630000}"/>
    <cellStyle name="Normal 58 5 2" xfId="3652" xr:uid="{00000000-0005-0000-0000-00004A630000}"/>
    <cellStyle name="Normal 58 5 2 2" xfId="9244" xr:uid="{00000000-0005-0000-0000-00004B630000}"/>
    <cellStyle name="Normal 58 5 2 3" xfId="14827" xr:uid="{00000000-0005-0000-0000-00004C630000}"/>
    <cellStyle name="Normal 58 5 2 4" xfId="20410" xr:uid="{00000000-0005-0000-0000-00004D630000}"/>
    <cellStyle name="Normal 58 5 2 5" xfId="25993" xr:uid="{00000000-0005-0000-0000-00004E630000}"/>
    <cellStyle name="Normal 58 5 2 6" xfId="31576" xr:uid="{00000000-0005-0000-0000-00004F630000}"/>
    <cellStyle name="Normal 58 5 3" xfId="6454" xr:uid="{00000000-0005-0000-0000-000050630000}"/>
    <cellStyle name="Normal 58 5 4" xfId="12037" xr:uid="{00000000-0005-0000-0000-000051630000}"/>
    <cellStyle name="Normal 58 5 5" xfId="17620" xr:uid="{00000000-0005-0000-0000-000052630000}"/>
    <cellStyle name="Normal 58 5 6" xfId="23203" xr:uid="{00000000-0005-0000-0000-000053630000}"/>
    <cellStyle name="Normal 58 5 7" xfId="28786" xr:uid="{00000000-0005-0000-0000-000054630000}"/>
    <cellStyle name="Normal 58 6" xfId="1221" xr:uid="{00000000-0005-0000-0000-000055630000}"/>
    <cellStyle name="Normal 58 6 2" xfId="4019" xr:uid="{00000000-0005-0000-0000-000056630000}"/>
    <cellStyle name="Normal 58 6 2 2" xfId="9611" xr:uid="{00000000-0005-0000-0000-000057630000}"/>
    <cellStyle name="Normal 58 6 2 3" xfId="15194" xr:uid="{00000000-0005-0000-0000-000058630000}"/>
    <cellStyle name="Normal 58 6 2 4" xfId="20777" xr:uid="{00000000-0005-0000-0000-000059630000}"/>
    <cellStyle name="Normal 58 6 2 5" xfId="26360" xr:uid="{00000000-0005-0000-0000-00005A630000}"/>
    <cellStyle name="Normal 58 6 2 6" xfId="31943" xr:uid="{00000000-0005-0000-0000-00005B630000}"/>
    <cellStyle name="Normal 58 6 3" xfId="6821" xr:uid="{00000000-0005-0000-0000-00005C630000}"/>
    <cellStyle name="Normal 58 6 4" xfId="12404" xr:uid="{00000000-0005-0000-0000-00005D630000}"/>
    <cellStyle name="Normal 58 6 5" xfId="17987" xr:uid="{00000000-0005-0000-0000-00005E630000}"/>
    <cellStyle name="Normal 58 6 6" xfId="23570" xr:uid="{00000000-0005-0000-0000-00005F630000}"/>
    <cellStyle name="Normal 58 6 7" xfId="29153" xr:uid="{00000000-0005-0000-0000-000060630000}"/>
    <cellStyle name="Normal 58 7" xfId="1410" xr:uid="{00000000-0005-0000-0000-000061630000}"/>
    <cellStyle name="Normal 58 7 2" xfId="4206" xr:uid="{00000000-0005-0000-0000-000062630000}"/>
    <cellStyle name="Normal 58 7 2 2" xfId="9798" xr:uid="{00000000-0005-0000-0000-000063630000}"/>
    <cellStyle name="Normal 58 7 2 3" xfId="15381" xr:uid="{00000000-0005-0000-0000-000064630000}"/>
    <cellStyle name="Normal 58 7 2 4" xfId="20964" xr:uid="{00000000-0005-0000-0000-000065630000}"/>
    <cellStyle name="Normal 58 7 2 5" xfId="26547" xr:uid="{00000000-0005-0000-0000-000066630000}"/>
    <cellStyle name="Normal 58 7 2 6" xfId="32130" xr:uid="{00000000-0005-0000-0000-000067630000}"/>
    <cellStyle name="Normal 58 7 3" xfId="7008" xr:uid="{00000000-0005-0000-0000-000068630000}"/>
    <cellStyle name="Normal 58 7 4" xfId="12591" xr:uid="{00000000-0005-0000-0000-000069630000}"/>
    <cellStyle name="Normal 58 7 5" xfId="18174" xr:uid="{00000000-0005-0000-0000-00006A630000}"/>
    <cellStyle name="Normal 58 7 6" xfId="23757" xr:uid="{00000000-0005-0000-0000-00006B630000}"/>
    <cellStyle name="Normal 58 7 7" xfId="29340" xr:uid="{00000000-0005-0000-0000-00006C630000}"/>
    <cellStyle name="Normal 58 8" xfId="1597" xr:uid="{00000000-0005-0000-0000-00006D630000}"/>
    <cellStyle name="Normal 58 8 2" xfId="4393" xr:uid="{00000000-0005-0000-0000-00006E630000}"/>
    <cellStyle name="Normal 58 8 2 2" xfId="9985" xr:uid="{00000000-0005-0000-0000-00006F630000}"/>
    <cellStyle name="Normal 58 8 2 3" xfId="15568" xr:uid="{00000000-0005-0000-0000-000070630000}"/>
    <cellStyle name="Normal 58 8 2 4" xfId="21151" xr:uid="{00000000-0005-0000-0000-000071630000}"/>
    <cellStyle name="Normal 58 8 2 5" xfId="26734" xr:uid="{00000000-0005-0000-0000-000072630000}"/>
    <cellStyle name="Normal 58 8 2 6" xfId="32317" xr:uid="{00000000-0005-0000-0000-000073630000}"/>
    <cellStyle name="Normal 58 8 3" xfId="7195" xr:uid="{00000000-0005-0000-0000-000074630000}"/>
    <cellStyle name="Normal 58 8 4" xfId="12778" xr:uid="{00000000-0005-0000-0000-000075630000}"/>
    <cellStyle name="Normal 58 8 5" xfId="18361" xr:uid="{00000000-0005-0000-0000-000076630000}"/>
    <cellStyle name="Normal 58 8 6" xfId="23944" xr:uid="{00000000-0005-0000-0000-000077630000}"/>
    <cellStyle name="Normal 58 8 7" xfId="29527" xr:uid="{00000000-0005-0000-0000-000078630000}"/>
    <cellStyle name="Normal 58 9" xfId="1784" xr:uid="{00000000-0005-0000-0000-000079630000}"/>
    <cellStyle name="Normal 58 9 2" xfId="4580" xr:uid="{00000000-0005-0000-0000-00007A630000}"/>
    <cellStyle name="Normal 58 9 2 2" xfId="10172" xr:uid="{00000000-0005-0000-0000-00007B630000}"/>
    <cellStyle name="Normal 58 9 2 3" xfId="15755" xr:uid="{00000000-0005-0000-0000-00007C630000}"/>
    <cellStyle name="Normal 58 9 2 4" xfId="21338" xr:uid="{00000000-0005-0000-0000-00007D630000}"/>
    <cellStyle name="Normal 58 9 2 5" xfId="26921" xr:uid="{00000000-0005-0000-0000-00007E630000}"/>
    <cellStyle name="Normal 58 9 2 6" xfId="32504" xr:uid="{00000000-0005-0000-0000-00007F630000}"/>
    <cellStyle name="Normal 58 9 3" xfId="7382" xr:uid="{00000000-0005-0000-0000-000080630000}"/>
    <cellStyle name="Normal 58 9 4" xfId="12965" xr:uid="{00000000-0005-0000-0000-000081630000}"/>
    <cellStyle name="Normal 58 9 5" xfId="18548" xr:uid="{00000000-0005-0000-0000-000082630000}"/>
    <cellStyle name="Normal 58 9 6" xfId="24131" xr:uid="{00000000-0005-0000-0000-000083630000}"/>
    <cellStyle name="Normal 58 9 7" xfId="29714" xr:uid="{00000000-0005-0000-0000-000084630000}"/>
    <cellStyle name="Normal 59" xfId="69" xr:uid="{00000000-0005-0000-0000-000085630000}"/>
    <cellStyle name="Normal 59 10" xfId="1978" xr:uid="{00000000-0005-0000-0000-000086630000}"/>
    <cellStyle name="Normal 59 10 2" xfId="4774" xr:uid="{00000000-0005-0000-0000-000087630000}"/>
    <cellStyle name="Normal 59 10 2 2" xfId="10366" xr:uid="{00000000-0005-0000-0000-000088630000}"/>
    <cellStyle name="Normal 59 10 2 3" xfId="15949" xr:uid="{00000000-0005-0000-0000-000089630000}"/>
    <cellStyle name="Normal 59 10 2 4" xfId="21532" xr:uid="{00000000-0005-0000-0000-00008A630000}"/>
    <cellStyle name="Normal 59 10 2 5" xfId="27115" xr:uid="{00000000-0005-0000-0000-00008B630000}"/>
    <cellStyle name="Normal 59 10 2 6" xfId="32698" xr:uid="{00000000-0005-0000-0000-00008C630000}"/>
    <cellStyle name="Normal 59 10 3" xfId="7576" xr:uid="{00000000-0005-0000-0000-00008D630000}"/>
    <cellStyle name="Normal 59 10 4" xfId="13159" xr:uid="{00000000-0005-0000-0000-00008E630000}"/>
    <cellStyle name="Normal 59 10 5" xfId="18742" xr:uid="{00000000-0005-0000-0000-00008F630000}"/>
    <cellStyle name="Normal 59 10 6" xfId="24325" xr:uid="{00000000-0005-0000-0000-000090630000}"/>
    <cellStyle name="Normal 59 10 7" xfId="29908" xr:uid="{00000000-0005-0000-0000-000091630000}"/>
    <cellStyle name="Normal 59 11" xfId="2165" xr:uid="{00000000-0005-0000-0000-000092630000}"/>
    <cellStyle name="Normal 59 11 2" xfId="4961" xr:uid="{00000000-0005-0000-0000-000093630000}"/>
    <cellStyle name="Normal 59 11 2 2" xfId="10553" xr:uid="{00000000-0005-0000-0000-000094630000}"/>
    <cellStyle name="Normal 59 11 2 3" xfId="16136" xr:uid="{00000000-0005-0000-0000-000095630000}"/>
    <cellStyle name="Normal 59 11 2 4" xfId="21719" xr:uid="{00000000-0005-0000-0000-000096630000}"/>
    <cellStyle name="Normal 59 11 2 5" xfId="27302" xr:uid="{00000000-0005-0000-0000-000097630000}"/>
    <cellStyle name="Normal 59 11 2 6" xfId="32885" xr:uid="{00000000-0005-0000-0000-000098630000}"/>
    <cellStyle name="Normal 59 11 3" xfId="7763" xr:uid="{00000000-0005-0000-0000-000099630000}"/>
    <cellStyle name="Normal 59 11 4" xfId="13346" xr:uid="{00000000-0005-0000-0000-00009A630000}"/>
    <cellStyle name="Normal 59 11 5" xfId="18929" xr:uid="{00000000-0005-0000-0000-00009B630000}"/>
    <cellStyle name="Normal 59 11 6" xfId="24512" xr:uid="{00000000-0005-0000-0000-00009C630000}"/>
    <cellStyle name="Normal 59 11 7" xfId="30095" xr:uid="{00000000-0005-0000-0000-00009D630000}"/>
    <cellStyle name="Normal 59 12" xfId="2352" xr:uid="{00000000-0005-0000-0000-00009E630000}"/>
    <cellStyle name="Normal 59 12 2" xfId="5148" xr:uid="{00000000-0005-0000-0000-00009F630000}"/>
    <cellStyle name="Normal 59 12 2 2" xfId="10740" xr:uid="{00000000-0005-0000-0000-0000A0630000}"/>
    <cellStyle name="Normal 59 12 2 3" xfId="16323" xr:uid="{00000000-0005-0000-0000-0000A1630000}"/>
    <cellStyle name="Normal 59 12 2 4" xfId="21906" xr:uid="{00000000-0005-0000-0000-0000A2630000}"/>
    <cellStyle name="Normal 59 12 2 5" xfId="27489" xr:uid="{00000000-0005-0000-0000-0000A3630000}"/>
    <cellStyle name="Normal 59 12 2 6" xfId="33072" xr:uid="{00000000-0005-0000-0000-0000A4630000}"/>
    <cellStyle name="Normal 59 12 3" xfId="7950" xr:uid="{00000000-0005-0000-0000-0000A5630000}"/>
    <cellStyle name="Normal 59 12 4" xfId="13533" xr:uid="{00000000-0005-0000-0000-0000A6630000}"/>
    <cellStyle name="Normal 59 12 5" xfId="19116" xr:uid="{00000000-0005-0000-0000-0000A7630000}"/>
    <cellStyle name="Normal 59 12 6" xfId="24699" xr:uid="{00000000-0005-0000-0000-0000A8630000}"/>
    <cellStyle name="Normal 59 12 7" xfId="30282" xr:uid="{00000000-0005-0000-0000-0000A9630000}"/>
    <cellStyle name="Normal 59 13" xfId="2539" xr:uid="{00000000-0005-0000-0000-0000AA630000}"/>
    <cellStyle name="Normal 59 13 2" xfId="5335" xr:uid="{00000000-0005-0000-0000-0000AB630000}"/>
    <cellStyle name="Normal 59 13 2 2" xfId="10927" xr:uid="{00000000-0005-0000-0000-0000AC630000}"/>
    <cellStyle name="Normal 59 13 2 3" xfId="16510" xr:uid="{00000000-0005-0000-0000-0000AD630000}"/>
    <cellStyle name="Normal 59 13 2 4" xfId="22093" xr:uid="{00000000-0005-0000-0000-0000AE630000}"/>
    <cellStyle name="Normal 59 13 2 5" xfId="27676" xr:uid="{00000000-0005-0000-0000-0000AF630000}"/>
    <cellStyle name="Normal 59 13 2 6" xfId="33259" xr:uid="{00000000-0005-0000-0000-0000B0630000}"/>
    <cellStyle name="Normal 59 13 3" xfId="8137" xr:uid="{00000000-0005-0000-0000-0000B1630000}"/>
    <cellStyle name="Normal 59 13 4" xfId="13720" xr:uid="{00000000-0005-0000-0000-0000B2630000}"/>
    <cellStyle name="Normal 59 13 5" xfId="19303" xr:uid="{00000000-0005-0000-0000-0000B3630000}"/>
    <cellStyle name="Normal 59 13 6" xfId="24886" xr:uid="{00000000-0005-0000-0000-0000B4630000}"/>
    <cellStyle name="Normal 59 13 7" xfId="30469" xr:uid="{00000000-0005-0000-0000-0000B5630000}"/>
    <cellStyle name="Normal 59 14" xfId="2726" xr:uid="{00000000-0005-0000-0000-0000B6630000}"/>
    <cellStyle name="Normal 59 14 2" xfId="5522" xr:uid="{00000000-0005-0000-0000-0000B7630000}"/>
    <cellStyle name="Normal 59 14 2 2" xfId="11114" xr:uid="{00000000-0005-0000-0000-0000B8630000}"/>
    <cellStyle name="Normal 59 14 2 3" xfId="16697" xr:uid="{00000000-0005-0000-0000-0000B9630000}"/>
    <cellStyle name="Normal 59 14 2 4" xfId="22280" xr:uid="{00000000-0005-0000-0000-0000BA630000}"/>
    <cellStyle name="Normal 59 14 2 5" xfId="27863" xr:uid="{00000000-0005-0000-0000-0000BB630000}"/>
    <cellStyle name="Normal 59 14 2 6" xfId="33446" xr:uid="{00000000-0005-0000-0000-0000BC630000}"/>
    <cellStyle name="Normal 59 14 3" xfId="8324" xr:uid="{00000000-0005-0000-0000-0000BD630000}"/>
    <cellStyle name="Normal 59 14 4" xfId="13907" xr:uid="{00000000-0005-0000-0000-0000BE630000}"/>
    <cellStyle name="Normal 59 14 5" xfId="19490" xr:uid="{00000000-0005-0000-0000-0000BF630000}"/>
    <cellStyle name="Normal 59 14 6" xfId="25073" xr:uid="{00000000-0005-0000-0000-0000C0630000}"/>
    <cellStyle name="Normal 59 14 7" xfId="30656" xr:uid="{00000000-0005-0000-0000-0000C1630000}"/>
    <cellStyle name="Normal 59 15" xfId="2913" xr:uid="{00000000-0005-0000-0000-0000C2630000}"/>
    <cellStyle name="Normal 59 15 2" xfId="8511" xr:uid="{00000000-0005-0000-0000-0000C3630000}"/>
    <cellStyle name="Normal 59 15 3" xfId="14094" xr:uid="{00000000-0005-0000-0000-0000C4630000}"/>
    <cellStyle name="Normal 59 15 4" xfId="19677" xr:uid="{00000000-0005-0000-0000-0000C5630000}"/>
    <cellStyle name="Normal 59 15 5" xfId="25260" xr:uid="{00000000-0005-0000-0000-0000C6630000}"/>
    <cellStyle name="Normal 59 15 6" xfId="30843" xr:uid="{00000000-0005-0000-0000-0000C7630000}"/>
    <cellStyle name="Normal 59 16" xfId="5718" xr:uid="{00000000-0005-0000-0000-0000C8630000}"/>
    <cellStyle name="Normal 59 17" xfId="11301" xr:uid="{00000000-0005-0000-0000-0000C9630000}"/>
    <cellStyle name="Normal 59 18" xfId="16884" xr:uid="{00000000-0005-0000-0000-0000CA630000}"/>
    <cellStyle name="Normal 59 19" xfId="22467" xr:uid="{00000000-0005-0000-0000-0000CB630000}"/>
    <cellStyle name="Normal 59 2" xfId="303" xr:uid="{00000000-0005-0000-0000-0000CC630000}"/>
    <cellStyle name="Normal 59 2 2" xfId="1044" xr:uid="{00000000-0005-0000-0000-0000CD630000}"/>
    <cellStyle name="Normal 59 2 2 2" xfId="3842" xr:uid="{00000000-0005-0000-0000-0000CE630000}"/>
    <cellStyle name="Normal 59 2 2 2 2" xfId="9434" xr:uid="{00000000-0005-0000-0000-0000CF630000}"/>
    <cellStyle name="Normal 59 2 2 2 3" xfId="15017" xr:uid="{00000000-0005-0000-0000-0000D0630000}"/>
    <cellStyle name="Normal 59 2 2 2 4" xfId="20600" xr:uid="{00000000-0005-0000-0000-0000D1630000}"/>
    <cellStyle name="Normal 59 2 2 2 5" xfId="26183" xr:uid="{00000000-0005-0000-0000-0000D2630000}"/>
    <cellStyle name="Normal 59 2 2 2 6" xfId="31766" xr:uid="{00000000-0005-0000-0000-0000D3630000}"/>
    <cellStyle name="Normal 59 2 2 3" xfId="6644" xr:uid="{00000000-0005-0000-0000-0000D4630000}"/>
    <cellStyle name="Normal 59 2 2 4" xfId="12227" xr:uid="{00000000-0005-0000-0000-0000D5630000}"/>
    <cellStyle name="Normal 59 2 2 5" xfId="17810" xr:uid="{00000000-0005-0000-0000-0000D6630000}"/>
    <cellStyle name="Normal 59 2 2 6" xfId="23393" xr:uid="{00000000-0005-0000-0000-0000D7630000}"/>
    <cellStyle name="Normal 59 2 2 7" xfId="28976" xr:uid="{00000000-0005-0000-0000-0000D8630000}"/>
    <cellStyle name="Normal 59 2 3" xfId="3101" xr:uid="{00000000-0005-0000-0000-0000D9630000}"/>
    <cellStyle name="Normal 59 2 3 2" xfId="8695" xr:uid="{00000000-0005-0000-0000-0000DA630000}"/>
    <cellStyle name="Normal 59 2 3 3" xfId="14278" xr:uid="{00000000-0005-0000-0000-0000DB630000}"/>
    <cellStyle name="Normal 59 2 3 4" xfId="19861" xr:uid="{00000000-0005-0000-0000-0000DC630000}"/>
    <cellStyle name="Normal 59 2 3 5" xfId="25444" xr:uid="{00000000-0005-0000-0000-0000DD630000}"/>
    <cellStyle name="Normal 59 2 3 6" xfId="31027" xr:uid="{00000000-0005-0000-0000-0000DE630000}"/>
    <cellStyle name="Normal 59 2 4" xfId="5905" xr:uid="{00000000-0005-0000-0000-0000DF630000}"/>
    <cellStyle name="Normal 59 2 5" xfId="11488" xr:uid="{00000000-0005-0000-0000-0000E0630000}"/>
    <cellStyle name="Normal 59 2 6" xfId="17071" xr:uid="{00000000-0005-0000-0000-0000E1630000}"/>
    <cellStyle name="Normal 59 2 7" xfId="22654" xr:uid="{00000000-0005-0000-0000-0000E2630000}"/>
    <cellStyle name="Normal 59 2 8" xfId="28237" xr:uid="{00000000-0005-0000-0000-0000E3630000}"/>
    <cellStyle name="Normal 59 20" xfId="28050" xr:uid="{00000000-0005-0000-0000-0000E4630000}"/>
    <cellStyle name="Normal 59 3" xfId="487" xr:uid="{00000000-0005-0000-0000-0000E5630000}"/>
    <cellStyle name="Normal 59 3 2" xfId="3285" xr:uid="{00000000-0005-0000-0000-0000E6630000}"/>
    <cellStyle name="Normal 59 3 2 2" xfId="8879" xr:uid="{00000000-0005-0000-0000-0000E7630000}"/>
    <cellStyle name="Normal 59 3 2 3" xfId="14462" xr:uid="{00000000-0005-0000-0000-0000E8630000}"/>
    <cellStyle name="Normal 59 3 2 4" xfId="20045" xr:uid="{00000000-0005-0000-0000-0000E9630000}"/>
    <cellStyle name="Normal 59 3 2 5" xfId="25628" xr:uid="{00000000-0005-0000-0000-0000EA630000}"/>
    <cellStyle name="Normal 59 3 2 6" xfId="31211" xr:uid="{00000000-0005-0000-0000-0000EB630000}"/>
    <cellStyle name="Normal 59 3 3" xfId="6089" xr:uid="{00000000-0005-0000-0000-0000EC630000}"/>
    <cellStyle name="Normal 59 3 4" xfId="11672" xr:uid="{00000000-0005-0000-0000-0000ED630000}"/>
    <cellStyle name="Normal 59 3 5" xfId="17255" xr:uid="{00000000-0005-0000-0000-0000EE630000}"/>
    <cellStyle name="Normal 59 3 6" xfId="22838" xr:uid="{00000000-0005-0000-0000-0000EF630000}"/>
    <cellStyle name="Normal 59 3 7" xfId="28421" xr:uid="{00000000-0005-0000-0000-0000F0630000}"/>
    <cellStyle name="Normal 59 4" xfId="674" xr:uid="{00000000-0005-0000-0000-0000F1630000}"/>
    <cellStyle name="Normal 59 4 2" xfId="3472" xr:uid="{00000000-0005-0000-0000-0000F2630000}"/>
    <cellStyle name="Normal 59 4 2 2" xfId="9064" xr:uid="{00000000-0005-0000-0000-0000F3630000}"/>
    <cellStyle name="Normal 59 4 2 3" xfId="14647" xr:uid="{00000000-0005-0000-0000-0000F4630000}"/>
    <cellStyle name="Normal 59 4 2 4" xfId="20230" xr:uid="{00000000-0005-0000-0000-0000F5630000}"/>
    <cellStyle name="Normal 59 4 2 5" xfId="25813" xr:uid="{00000000-0005-0000-0000-0000F6630000}"/>
    <cellStyle name="Normal 59 4 2 6" xfId="31396" xr:uid="{00000000-0005-0000-0000-0000F7630000}"/>
    <cellStyle name="Normal 59 4 3" xfId="6274" xr:uid="{00000000-0005-0000-0000-0000F8630000}"/>
    <cellStyle name="Normal 59 4 4" xfId="11857" xr:uid="{00000000-0005-0000-0000-0000F9630000}"/>
    <cellStyle name="Normal 59 4 5" xfId="17440" xr:uid="{00000000-0005-0000-0000-0000FA630000}"/>
    <cellStyle name="Normal 59 4 6" xfId="23023" xr:uid="{00000000-0005-0000-0000-0000FB630000}"/>
    <cellStyle name="Normal 59 4 7" xfId="28606" xr:uid="{00000000-0005-0000-0000-0000FC630000}"/>
    <cellStyle name="Normal 59 5" xfId="861" xr:uid="{00000000-0005-0000-0000-0000FD630000}"/>
    <cellStyle name="Normal 59 5 2" xfId="3659" xr:uid="{00000000-0005-0000-0000-0000FE630000}"/>
    <cellStyle name="Normal 59 5 2 2" xfId="9251" xr:uid="{00000000-0005-0000-0000-0000FF630000}"/>
    <cellStyle name="Normal 59 5 2 3" xfId="14834" xr:uid="{00000000-0005-0000-0000-000000640000}"/>
    <cellStyle name="Normal 59 5 2 4" xfId="20417" xr:uid="{00000000-0005-0000-0000-000001640000}"/>
    <cellStyle name="Normal 59 5 2 5" xfId="26000" xr:uid="{00000000-0005-0000-0000-000002640000}"/>
    <cellStyle name="Normal 59 5 2 6" xfId="31583" xr:uid="{00000000-0005-0000-0000-000003640000}"/>
    <cellStyle name="Normal 59 5 3" xfId="6461" xr:uid="{00000000-0005-0000-0000-000004640000}"/>
    <cellStyle name="Normal 59 5 4" xfId="12044" xr:uid="{00000000-0005-0000-0000-000005640000}"/>
    <cellStyle name="Normal 59 5 5" xfId="17627" xr:uid="{00000000-0005-0000-0000-000006640000}"/>
    <cellStyle name="Normal 59 5 6" xfId="23210" xr:uid="{00000000-0005-0000-0000-000007640000}"/>
    <cellStyle name="Normal 59 5 7" xfId="28793" xr:uid="{00000000-0005-0000-0000-000008640000}"/>
    <cellStyle name="Normal 59 6" xfId="1228" xr:uid="{00000000-0005-0000-0000-000009640000}"/>
    <cellStyle name="Normal 59 6 2" xfId="4026" xr:uid="{00000000-0005-0000-0000-00000A640000}"/>
    <cellStyle name="Normal 59 6 2 2" xfId="9618" xr:uid="{00000000-0005-0000-0000-00000B640000}"/>
    <cellStyle name="Normal 59 6 2 3" xfId="15201" xr:uid="{00000000-0005-0000-0000-00000C640000}"/>
    <cellStyle name="Normal 59 6 2 4" xfId="20784" xr:uid="{00000000-0005-0000-0000-00000D640000}"/>
    <cellStyle name="Normal 59 6 2 5" xfId="26367" xr:uid="{00000000-0005-0000-0000-00000E640000}"/>
    <cellStyle name="Normal 59 6 2 6" xfId="31950" xr:uid="{00000000-0005-0000-0000-00000F640000}"/>
    <cellStyle name="Normal 59 6 3" xfId="6828" xr:uid="{00000000-0005-0000-0000-000010640000}"/>
    <cellStyle name="Normal 59 6 4" xfId="12411" xr:uid="{00000000-0005-0000-0000-000011640000}"/>
    <cellStyle name="Normal 59 6 5" xfId="17994" xr:uid="{00000000-0005-0000-0000-000012640000}"/>
    <cellStyle name="Normal 59 6 6" xfId="23577" xr:uid="{00000000-0005-0000-0000-000013640000}"/>
    <cellStyle name="Normal 59 6 7" xfId="29160" xr:uid="{00000000-0005-0000-0000-000014640000}"/>
    <cellStyle name="Normal 59 7" xfId="1417" xr:uid="{00000000-0005-0000-0000-000015640000}"/>
    <cellStyle name="Normal 59 7 2" xfId="4213" xr:uid="{00000000-0005-0000-0000-000016640000}"/>
    <cellStyle name="Normal 59 7 2 2" xfId="9805" xr:uid="{00000000-0005-0000-0000-000017640000}"/>
    <cellStyle name="Normal 59 7 2 3" xfId="15388" xr:uid="{00000000-0005-0000-0000-000018640000}"/>
    <cellStyle name="Normal 59 7 2 4" xfId="20971" xr:uid="{00000000-0005-0000-0000-000019640000}"/>
    <cellStyle name="Normal 59 7 2 5" xfId="26554" xr:uid="{00000000-0005-0000-0000-00001A640000}"/>
    <cellStyle name="Normal 59 7 2 6" xfId="32137" xr:uid="{00000000-0005-0000-0000-00001B640000}"/>
    <cellStyle name="Normal 59 7 3" xfId="7015" xr:uid="{00000000-0005-0000-0000-00001C640000}"/>
    <cellStyle name="Normal 59 7 4" xfId="12598" xr:uid="{00000000-0005-0000-0000-00001D640000}"/>
    <cellStyle name="Normal 59 7 5" xfId="18181" xr:uid="{00000000-0005-0000-0000-00001E640000}"/>
    <cellStyle name="Normal 59 7 6" xfId="23764" xr:uid="{00000000-0005-0000-0000-00001F640000}"/>
    <cellStyle name="Normal 59 7 7" xfId="29347" xr:uid="{00000000-0005-0000-0000-000020640000}"/>
    <cellStyle name="Normal 59 8" xfId="1604" xr:uid="{00000000-0005-0000-0000-000021640000}"/>
    <cellStyle name="Normal 59 8 2" xfId="4400" xr:uid="{00000000-0005-0000-0000-000022640000}"/>
    <cellStyle name="Normal 59 8 2 2" xfId="9992" xr:uid="{00000000-0005-0000-0000-000023640000}"/>
    <cellStyle name="Normal 59 8 2 3" xfId="15575" xr:uid="{00000000-0005-0000-0000-000024640000}"/>
    <cellStyle name="Normal 59 8 2 4" xfId="21158" xr:uid="{00000000-0005-0000-0000-000025640000}"/>
    <cellStyle name="Normal 59 8 2 5" xfId="26741" xr:uid="{00000000-0005-0000-0000-000026640000}"/>
    <cellStyle name="Normal 59 8 2 6" xfId="32324" xr:uid="{00000000-0005-0000-0000-000027640000}"/>
    <cellStyle name="Normal 59 8 3" xfId="7202" xr:uid="{00000000-0005-0000-0000-000028640000}"/>
    <cellStyle name="Normal 59 8 4" xfId="12785" xr:uid="{00000000-0005-0000-0000-000029640000}"/>
    <cellStyle name="Normal 59 8 5" xfId="18368" xr:uid="{00000000-0005-0000-0000-00002A640000}"/>
    <cellStyle name="Normal 59 8 6" xfId="23951" xr:uid="{00000000-0005-0000-0000-00002B640000}"/>
    <cellStyle name="Normal 59 8 7" xfId="29534" xr:uid="{00000000-0005-0000-0000-00002C640000}"/>
    <cellStyle name="Normal 59 9" xfId="1791" xr:uid="{00000000-0005-0000-0000-00002D640000}"/>
    <cellStyle name="Normal 59 9 2" xfId="4587" xr:uid="{00000000-0005-0000-0000-00002E640000}"/>
    <cellStyle name="Normal 59 9 2 2" xfId="10179" xr:uid="{00000000-0005-0000-0000-00002F640000}"/>
    <cellStyle name="Normal 59 9 2 3" xfId="15762" xr:uid="{00000000-0005-0000-0000-000030640000}"/>
    <cellStyle name="Normal 59 9 2 4" xfId="21345" xr:uid="{00000000-0005-0000-0000-000031640000}"/>
    <cellStyle name="Normal 59 9 2 5" xfId="26928" xr:uid="{00000000-0005-0000-0000-000032640000}"/>
    <cellStyle name="Normal 59 9 2 6" xfId="32511" xr:uid="{00000000-0005-0000-0000-000033640000}"/>
    <cellStyle name="Normal 59 9 3" xfId="7389" xr:uid="{00000000-0005-0000-0000-000034640000}"/>
    <cellStyle name="Normal 59 9 4" xfId="12972" xr:uid="{00000000-0005-0000-0000-000035640000}"/>
    <cellStyle name="Normal 59 9 5" xfId="18555" xr:uid="{00000000-0005-0000-0000-000036640000}"/>
    <cellStyle name="Normal 59 9 6" xfId="24138" xr:uid="{00000000-0005-0000-0000-000037640000}"/>
    <cellStyle name="Normal 59 9 7" xfId="29721" xr:uid="{00000000-0005-0000-0000-000038640000}"/>
    <cellStyle name="Normal 6" xfId="17" xr:uid="{00000000-0005-0000-0000-000039640000}"/>
    <cellStyle name="Normal 6 10" xfId="1928" xr:uid="{00000000-0005-0000-0000-00003A640000}"/>
    <cellStyle name="Normal 6 10 2" xfId="4724" xr:uid="{00000000-0005-0000-0000-00003B640000}"/>
    <cellStyle name="Normal 6 10 2 2" xfId="10316" xr:uid="{00000000-0005-0000-0000-00003C640000}"/>
    <cellStyle name="Normal 6 10 2 3" xfId="15899" xr:uid="{00000000-0005-0000-0000-00003D640000}"/>
    <cellStyle name="Normal 6 10 2 4" xfId="21482" xr:uid="{00000000-0005-0000-0000-00003E640000}"/>
    <cellStyle name="Normal 6 10 2 5" xfId="27065" xr:uid="{00000000-0005-0000-0000-00003F640000}"/>
    <cellStyle name="Normal 6 10 2 6" xfId="32648" xr:uid="{00000000-0005-0000-0000-000040640000}"/>
    <cellStyle name="Normal 6 10 3" xfId="7526" xr:uid="{00000000-0005-0000-0000-000041640000}"/>
    <cellStyle name="Normal 6 10 4" xfId="13109" xr:uid="{00000000-0005-0000-0000-000042640000}"/>
    <cellStyle name="Normal 6 10 5" xfId="18692" xr:uid="{00000000-0005-0000-0000-000043640000}"/>
    <cellStyle name="Normal 6 10 6" xfId="24275" xr:uid="{00000000-0005-0000-0000-000044640000}"/>
    <cellStyle name="Normal 6 10 7" xfId="29858" xr:uid="{00000000-0005-0000-0000-000045640000}"/>
    <cellStyle name="Normal 6 11" xfId="2115" xr:uid="{00000000-0005-0000-0000-000046640000}"/>
    <cellStyle name="Normal 6 11 2" xfId="4911" xr:uid="{00000000-0005-0000-0000-000047640000}"/>
    <cellStyle name="Normal 6 11 2 2" xfId="10503" xr:uid="{00000000-0005-0000-0000-000048640000}"/>
    <cellStyle name="Normal 6 11 2 3" xfId="16086" xr:uid="{00000000-0005-0000-0000-000049640000}"/>
    <cellStyle name="Normal 6 11 2 4" xfId="21669" xr:uid="{00000000-0005-0000-0000-00004A640000}"/>
    <cellStyle name="Normal 6 11 2 5" xfId="27252" xr:uid="{00000000-0005-0000-0000-00004B640000}"/>
    <cellStyle name="Normal 6 11 2 6" xfId="32835" xr:uid="{00000000-0005-0000-0000-00004C640000}"/>
    <cellStyle name="Normal 6 11 3" xfId="7713" xr:uid="{00000000-0005-0000-0000-00004D640000}"/>
    <cellStyle name="Normal 6 11 4" xfId="13296" xr:uid="{00000000-0005-0000-0000-00004E640000}"/>
    <cellStyle name="Normal 6 11 5" xfId="18879" xr:uid="{00000000-0005-0000-0000-00004F640000}"/>
    <cellStyle name="Normal 6 11 6" xfId="24462" xr:uid="{00000000-0005-0000-0000-000050640000}"/>
    <cellStyle name="Normal 6 11 7" xfId="30045" xr:uid="{00000000-0005-0000-0000-000051640000}"/>
    <cellStyle name="Normal 6 12" xfId="2302" xr:uid="{00000000-0005-0000-0000-000052640000}"/>
    <cellStyle name="Normal 6 12 2" xfId="5098" xr:uid="{00000000-0005-0000-0000-000053640000}"/>
    <cellStyle name="Normal 6 12 2 2" xfId="10690" xr:uid="{00000000-0005-0000-0000-000054640000}"/>
    <cellStyle name="Normal 6 12 2 3" xfId="16273" xr:uid="{00000000-0005-0000-0000-000055640000}"/>
    <cellStyle name="Normal 6 12 2 4" xfId="21856" xr:uid="{00000000-0005-0000-0000-000056640000}"/>
    <cellStyle name="Normal 6 12 2 5" xfId="27439" xr:uid="{00000000-0005-0000-0000-000057640000}"/>
    <cellStyle name="Normal 6 12 2 6" xfId="33022" xr:uid="{00000000-0005-0000-0000-000058640000}"/>
    <cellStyle name="Normal 6 12 3" xfId="7900" xr:uid="{00000000-0005-0000-0000-000059640000}"/>
    <cellStyle name="Normal 6 12 4" xfId="13483" xr:uid="{00000000-0005-0000-0000-00005A640000}"/>
    <cellStyle name="Normal 6 12 5" xfId="19066" xr:uid="{00000000-0005-0000-0000-00005B640000}"/>
    <cellStyle name="Normal 6 12 6" xfId="24649" xr:uid="{00000000-0005-0000-0000-00005C640000}"/>
    <cellStyle name="Normal 6 12 7" xfId="30232" xr:uid="{00000000-0005-0000-0000-00005D640000}"/>
    <cellStyle name="Normal 6 13" xfId="2489" xr:uid="{00000000-0005-0000-0000-00005E640000}"/>
    <cellStyle name="Normal 6 13 2" xfId="5285" xr:uid="{00000000-0005-0000-0000-00005F640000}"/>
    <cellStyle name="Normal 6 13 2 2" xfId="10877" xr:uid="{00000000-0005-0000-0000-000060640000}"/>
    <cellStyle name="Normal 6 13 2 3" xfId="16460" xr:uid="{00000000-0005-0000-0000-000061640000}"/>
    <cellStyle name="Normal 6 13 2 4" xfId="22043" xr:uid="{00000000-0005-0000-0000-000062640000}"/>
    <cellStyle name="Normal 6 13 2 5" xfId="27626" xr:uid="{00000000-0005-0000-0000-000063640000}"/>
    <cellStyle name="Normal 6 13 2 6" xfId="33209" xr:uid="{00000000-0005-0000-0000-000064640000}"/>
    <cellStyle name="Normal 6 13 3" xfId="8087" xr:uid="{00000000-0005-0000-0000-000065640000}"/>
    <cellStyle name="Normal 6 13 4" xfId="13670" xr:uid="{00000000-0005-0000-0000-000066640000}"/>
    <cellStyle name="Normal 6 13 5" xfId="19253" xr:uid="{00000000-0005-0000-0000-000067640000}"/>
    <cellStyle name="Normal 6 13 6" xfId="24836" xr:uid="{00000000-0005-0000-0000-000068640000}"/>
    <cellStyle name="Normal 6 13 7" xfId="30419" xr:uid="{00000000-0005-0000-0000-000069640000}"/>
    <cellStyle name="Normal 6 14" xfId="2676" xr:uid="{00000000-0005-0000-0000-00006A640000}"/>
    <cellStyle name="Normal 6 14 2" xfId="5472" xr:uid="{00000000-0005-0000-0000-00006B640000}"/>
    <cellStyle name="Normal 6 14 2 2" xfId="11064" xr:uid="{00000000-0005-0000-0000-00006C640000}"/>
    <cellStyle name="Normal 6 14 2 3" xfId="16647" xr:uid="{00000000-0005-0000-0000-00006D640000}"/>
    <cellStyle name="Normal 6 14 2 4" xfId="22230" xr:uid="{00000000-0005-0000-0000-00006E640000}"/>
    <cellStyle name="Normal 6 14 2 5" xfId="27813" xr:uid="{00000000-0005-0000-0000-00006F640000}"/>
    <cellStyle name="Normal 6 14 2 6" xfId="33396" xr:uid="{00000000-0005-0000-0000-000070640000}"/>
    <cellStyle name="Normal 6 14 3" xfId="8274" xr:uid="{00000000-0005-0000-0000-000071640000}"/>
    <cellStyle name="Normal 6 14 4" xfId="13857" xr:uid="{00000000-0005-0000-0000-000072640000}"/>
    <cellStyle name="Normal 6 14 5" xfId="19440" xr:uid="{00000000-0005-0000-0000-000073640000}"/>
    <cellStyle name="Normal 6 14 6" xfId="25023" xr:uid="{00000000-0005-0000-0000-000074640000}"/>
    <cellStyle name="Normal 6 14 7" xfId="30606" xr:uid="{00000000-0005-0000-0000-000075640000}"/>
    <cellStyle name="Normal 6 15" xfId="2863" xr:uid="{00000000-0005-0000-0000-000076640000}"/>
    <cellStyle name="Normal 6 15 2" xfId="8461" xr:uid="{00000000-0005-0000-0000-000077640000}"/>
    <cellStyle name="Normal 6 15 3" xfId="14044" xr:uid="{00000000-0005-0000-0000-000078640000}"/>
    <cellStyle name="Normal 6 15 4" xfId="19627" xr:uid="{00000000-0005-0000-0000-000079640000}"/>
    <cellStyle name="Normal 6 15 5" xfId="25210" xr:uid="{00000000-0005-0000-0000-00007A640000}"/>
    <cellStyle name="Normal 6 15 6" xfId="30793" xr:uid="{00000000-0005-0000-0000-00007B640000}"/>
    <cellStyle name="Normal 6 16" xfId="5668" xr:uid="{00000000-0005-0000-0000-00007C640000}"/>
    <cellStyle name="Normal 6 17" xfId="11251" xr:uid="{00000000-0005-0000-0000-00007D640000}"/>
    <cellStyle name="Normal 6 18" xfId="16834" xr:uid="{00000000-0005-0000-0000-00007E640000}"/>
    <cellStyle name="Normal 6 19" xfId="22417" xr:uid="{00000000-0005-0000-0000-00007F640000}"/>
    <cellStyle name="Normal 6 2" xfId="253" xr:uid="{00000000-0005-0000-0000-000080640000}"/>
    <cellStyle name="Normal 6 2 2" xfId="994" xr:uid="{00000000-0005-0000-0000-000081640000}"/>
    <cellStyle name="Normal 6 2 2 2" xfId="3792" xr:uid="{00000000-0005-0000-0000-000082640000}"/>
    <cellStyle name="Normal 6 2 2 2 2" xfId="9384" xr:uid="{00000000-0005-0000-0000-000083640000}"/>
    <cellStyle name="Normal 6 2 2 2 3" xfId="14967" xr:uid="{00000000-0005-0000-0000-000084640000}"/>
    <cellStyle name="Normal 6 2 2 2 4" xfId="20550" xr:uid="{00000000-0005-0000-0000-000085640000}"/>
    <cellStyle name="Normal 6 2 2 2 5" xfId="26133" xr:uid="{00000000-0005-0000-0000-000086640000}"/>
    <cellStyle name="Normal 6 2 2 2 6" xfId="31716" xr:uid="{00000000-0005-0000-0000-000087640000}"/>
    <cellStyle name="Normal 6 2 2 3" xfId="6594" xr:uid="{00000000-0005-0000-0000-000088640000}"/>
    <cellStyle name="Normal 6 2 2 4" xfId="12177" xr:uid="{00000000-0005-0000-0000-000089640000}"/>
    <cellStyle name="Normal 6 2 2 5" xfId="17760" xr:uid="{00000000-0005-0000-0000-00008A640000}"/>
    <cellStyle name="Normal 6 2 2 6" xfId="23343" xr:uid="{00000000-0005-0000-0000-00008B640000}"/>
    <cellStyle name="Normal 6 2 2 7" xfId="28926" xr:uid="{00000000-0005-0000-0000-00008C640000}"/>
    <cellStyle name="Normal 6 2 3" xfId="3052" xr:uid="{00000000-0005-0000-0000-00008D640000}"/>
    <cellStyle name="Normal 6 2 3 2" xfId="8646" xr:uid="{00000000-0005-0000-0000-00008E640000}"/>
    <cellStyle name="Normal 6 2 3 3" xfId="14229" xr:uid="{00000000-0005-0000-0000-00008F640000}"/>
    <cellStyle name="Normal 6 2 3 4" xfId="19812" xr:uid="{00000000-0005-0000-0000-000090640000}"/>
    <cellStyle name="Normal 6 2 3 5" xfId="25395" xr:uid="{00000000-0005-0000-0000-000091640000}"/>
    <cellStyle name="Normal 6 2 3 6" xfId="30978" xr:uid="{00000000-0005-0000-0000-000092640000}"/>
    <cellStyle name="Normal 6 2 4" xfId="5855" xr:uid="{00000000-0005-0000-0000-000093640000}"/>
    <cellStyle name="Normal 6 2 5" xfId="11438" xr:uid="{00000000-0005-0000-0000-000094640000}"/>
    <cellStyle name="Normal 6 2 6" xfId="17021" xr:uid="{00000000-0005-0000-0000-000095640000}"/>
    <cellStyle name="Normal 6 2 7" xfId="22604" xr:uid="{00000000-0005-0000-0000-000096640000}"/>
    <cellStyle name="Normal 6 2 8" xfId="28187" xr:uid="{00000000-0005-0000-0000-000097640000}"/>
    <cellStyle name="Normal 6 20" xfId="28000" xr:uid="{00000000-0005-0000-0000-000098640000}"/>
    <cellStyle name="Normal 6 3" xfId="437" xr:uid="{00000000-0005-0000-0000-000099640000}"/>
    <cellStyle name="Normal 6 3 2" xfId="3235" xr:uid="{00000000-0005-0000-0000-00009A640000}"/>
    <cellStyle name="Normal 6 3 2 2" xfId="8829" xr:uid="{00000000-0005-0000-0000-00009B640000}"/>
    <cellStyle name="Normal 6 3 2 3" xfId="14412" xr:uid="{00000000-0005-0000-0000-00009C640000}"/>
    <cellStyle name="Normal 6 3 2 4" xfId="19995" xr:uid="{00000000-0005-0000-0000-00009D640000}"/>
    <cellStyle name="Normal 6 3 2 5" xfId="25578" xr:uid="{00000000-0005-0000-0000-00009E640000}"/>
    <cellStyle name="Normal 6 3 2 6" xfId="31161" xr:uid="{00000000-0005-0000-0000-00009F640000}"/>
    <cellStyle name="Normal 6 3 3" xfId="6039" xr:uid="{00000000-0005-0000-0000-0000A0640000}"/>
    <cellStyle name="Normal 6 3 4" xfId="11622" xr:uid="{00000000-0005-0000-0000-0000A1640000}"/>
    <cellStyle name="Normal 6 3 5" xfId="17205" xr:uid="{00000000-0005-0000-0000-0000A2640000}"/>
    <cellStyle name="Normal 6 3 6" xfId="22788" xr:uid="{00000000-0005-0000-0000-0000A3640000}"/>
    <cellStyle name="Normal 6 3 7" xfId="28371" xr:uid="{00000000-0005-0000-0000-0000A4640000}"/>
    <cellStyle name="Normal 6 4" xfId="624" xr:uid="{00000000-0005-0000-0000-0000A5640000}"/>
    <cellStyle name="Normal 6 4 2" xfId="3422" xr:uid="{00000000-0005-0000-0000-0000A6640000}"/>
    <cellStyle name="Normal 6 4 2 2" xfId="9014" xr:uid="{00000000-0005-0000-0000-0000A7640000}"/>
    <cellStyle name="Normal 6 4 2 3" xfId="14597" xr:uid="{00000000-0005-0000-0000-0000A8640000}"/>
    <cellStyle name="Normal 6 4 2 4" xfId="20180" xr:uid="{00000000-0005-0000-0000-0000A9640000}"/>
    <cellStyle name="Normal 6 4 2 5" xfId="25763" xr:uid="{00000000-0005-0000-0000-0000AA640000}"/>
    <cellStyle name="Normal 6 4 2 6" xfId="31346" xr:uid="{00000000-0005-0000-0000-0000AB640000}"/>
    <cellStyle name="Normal 6 4 3" xfId="6224" xr:uid="{00000000-0005-0000-0000-0000AC640000}"/>
    <cellStyle name="Normal 6 4 4" xfId="11807" xr:uid="{00000000-0005-0000-0000-0000AD640000}"/>
    <cellStyle name="Normal 6 4 5" xfId="17390" xr:uid="{00000000-0005-0000-0000-0000AE640000}"/>
    <cellStyle name="Normal 6 4 6" xfId="22973" xr:uid="{00000000-0005-0000-0000-0000AF640000}"/>
    <cellStyle name="Normal 6 4 7" xfId="28556" xr:uid="{00000000-0005-0000-0000-0000B0640000}"/>
    <cellStyle name="Normal 6 5" xfId="811" xr:uid="{00000000-0005-0000-0000-0000B1640000}"/>
    <cellStyle name="Normal 6 5 2" xfId="3609" xr:uid="{00000000-0005-0000-0000-0000B2640000}"/>
    <cellStyle name="Normal 6 5 2 2" xfId="9201" xr:uid="{00000000-0005-0000-0000-0000B3640000}"/>
    <cellStyle name="Normal 6 5 2 3" xfId="14784" xr:uid="{00000000-0005-0000-0000-0000B4640000}"/>
    <cellStyle name="Normal 6 5 2 4" xfId="20367" xr:uid="{00000000-0005-0000-0000-0000B5640000}"/>
    <cellStyle name="Normal 6 5 2 5" xfId="25950" xr:uid="{00000000-0005-0000-0000-0000B6640000}"/>
    <cellStyle name="Normal 6 5 2 6" xfId="31533" xr:uid="{00000000-0005-0000-0000-0000B7640000}"/>
    <cellStyle name="Normal 6 5 3" xfId="6411" xr:uid="{00000000-0005-0000-0000-0000B8640000}"/>
    <cellStyle name="Normal 6 5 4" xfId="11994" xr:uid="{00000000-0005-0000-0000-0000B9640000}"/>
    <cellStyle name="Normal 6 5 5" xfId="17577" xr:uid="{00000000-0005-0000-0000-0000BA640000}"/>
    <cellStyle name="Normal 6 5 6" xfId="23160" xr:uid="{00000000-0005-0000-0000-0000BB640000}"/>
    <cellStyle name="Normal 6 5 7" xfId="28743" xr:uid="{00000000-0005-0000-0000-0000BC640000}"/>
    <cellStyle name="Normal 6 6" xfId="1178" xr:uid="{00000000-0005-0000-0000-0000BD640000}"/>
    <cellStyle name="Normal 6 6 2" xfId="3976" xr:uid="{00000000-0005-0000-0000-0000BE640000}"/>
    <cellStyle name="Normal 6 6 2 2" xfId="9568" xr:uid="{00000000-0005-0000-0000-0000BF640000}"/>
    <cellStyle name="Normal 6 6 2 3" xfId="15151" xr:uid="{00000000-0005-0000-0000-0000C0640000}"/>
    <cellStyle name="Normal 6 6 2 4" xfId="20734" xr:uid="{00000000-0005-0000-0000-0000C1640000}"/>
    <cellStyle name="Normal 6 6 2 5" xfId="26317" xr:uid="{00000000-0005-0000-0000-0000C2640000}"/>
    <cellStyle name="Normal 6 6 2 6" xfId="31900" xr:uid="{00000000-0005-0000-0000-0000C3640000}"/>
    <cellStyle name="Normal 6 6 3" xfId="6778" xr:uid="{00000000-0005-0000-0000-0000C4640000}"/>
    <cellStyle name="Normal 6 6 4" xfId="12361" xr:uid="{00000000-0005-0000-0000-0000C5640000}"/>
    <cellStyle name="Normal 6 6 5" xfId="17944" xr:uid="{00000000-0005-0000-0000-0000C6640000}"/>
    <cellStyle name="Normal 6 6 6" xfId="23527" xr:uid="{00000000-0005-0000-0000-0000C7640000}"/>
    <cellStyle name="Normal 6 6 7" xfId="29110" xr:uid="{00000000-0005-0000-0000-0000C8640000}"/>
    <cellStyle name="Normal 6 7" xfId="1367" xr:uid="{00000000-0005-0000-0000-0000C9640000}"/>
    <cellStyle name="Normal 6 7 2" xfId="4163" xr:uid="{00000000-0005-0000-0000-0000CA640000}"/>
    <cellStyle name="Normal 6 7 2 2" xfId="9755" xr:uid="{00000000-0005-0000-0000-0000CB640000}"/>
    <cellStyle name="Normal 6 7 2 3" xfId="15338" xr:uid="{00000000-0005-0000-0000-0000CC640000}"/>
    <cellStyle name="Normal 6 7 2 4" xfId="20921" xr:uid="{00000000-0005-0000-0000-0000CD640000}"/>
    <cellStyle name="Normal 6 7 2 5" xfId="26504" xr:uid="{00000000-0005-0000-0000-0000CE640000}"/>
    <cellStyle name="Normal 6 7 2 6" xfId="32087" xr:uid="{00000000-0005-0000-0000-0000CF640000}"/>
    <cellStyle name="Normal 6 7 3" xfId="6965" xr:uid="{00000000-0005-0000-0000-0000D0640000}"/>
    <cellStyle name="Normal 6 7 4" xfId="12548" xr:uid="{00000000-0005-0000-0000-0000D1640000}"/>
    <cellStyle name="Normal 6 7 5" xfId="18131" xr:uid="{00000000-0005-0000-0000-0000D2640000}"/>
    <cellStyle name="Normal 6 7 6" xfId="23714" xr:uid="{00000000-0005-0000-0000-0000D3640000}"/>
    <cellStyle name="Normal 6 7 7" xfId="29297" xr:uid="{00000000-0005-0000-0000-0000D4640000}"/>
    <cellStyle name="Normal 6 8" xfId="1554" xr:uid="{00000000-0005-0000-0000-0000D5640000}"/>
    <cellStyle name="Normal 6 8 2" xfId="4350" xr:uid="{00000000-0005-0000-0000-0000D6640000}"/>
    <cellStyle name="Normal 6 8 2 2" xfId="9942" xr:uid="{00000000-0005-0000-0000-0000D7640000}"/>
    <cellStyle name="Normal 6 8 2 3" xfId="15525" xr:uid="{00000000-0005-0000-0000-0000D8640000}"/>
    <cellStyle name="Normal 6 8 2 4" xfId="21108" xr:uid="{00000000-0005-0000-0000-0000D9640000}"/>
    <cellStyle name="Normal 6 8 2 5" xfId="26691" xr:uid="{00000000-0005-0000-0000-0000DA640000}"/>
    <cellStyle name="Normal 6 8 2 6" xfId="32274" xr:uid="{00000000-0005-0000-0000-0000DB640000}"/>
    <cellStyle name="Normal 6 8 3" xfId="7152" xr:uid="{00000000-0005-0000-0000-0000DC640000}"/>
    <cellStyle name="Normal 6 8 4" xfId="12735" xr:uid="{00000000-0005-0000-0000-0000DD640000}"/>
    <cellStyle name="Normal 6 8 5" xfId="18318" xr:uid="{00000000-0005-0000-0000-0000DE640000}"/>
    <cellStyle name="Normal 6 8 6" xfId="23901" xr:uid="{00000000-0005-0000-0000-0000DF640000}"/>
    <cellStyle name="Normal 6 8 7" xfId="29484" xr:uid="{00000000-0005-0000-0000-0000E0640000}"/>
    <cellStyle name="Normal 6 9" xfId="1741" xr:uid="{00000000-0005-0000-0000-0000E1640000}"/>
    <cellStyle name="Normal 6 9 2" xfId="4537" xr:uid="{00000000-0005-0000-0000-0000E2640000}"/>
    <cellStyle name="Normal 6 9 2 2" xfId="10129" xr:uid="{00000000-0005-0000-0000-0000E3640000}"/>
    <cellStyle name="Normal 6 9 2 3" xfId="15712" xr:uid="{00000000-0005-0000-0000-0000E4640000}"/>
    <cellStyle name="Normal 6 9 2 4" xfId="21295" xr:uid="{00000000-0005-0000-0000-0000E5640000}"/>
    <cellStyle name="Normal 6 9 2 5" xfId="26878" xr:uid="{00000000-0005-0000-0000-0000E6640000}"/>
    <cellStyle name="Normal 6 9 2 6" xfId="32461" xr:uid="{00000000-0005-0000-0000-0000E7640000}"/>
    <cellStyle name="Normal 6 9 3" xfId="7339" xr:uid="{00000000-0005-0000-0000-0000E8640000}"/>
    <cellStyle name="Normal 6 9 4" xfId="12922" xr:uid="{00000000-0005-0000-0000-0000E9640000}"/>
    <cellStyle name="Normal 6 9 5" xfId="18505" xr:uid="{00000000-0005-0000-0000-0000EA640000}"/>
    <cellStyle name="Normal 6 9 6" xfId="24088" xr:uid="{00000000-0005-0000-0000-0000EB640000}"/>
    <cellStyle name="Normal 6 9 7" xfId="29671" xr:uid="{00000000-0005-0000-0000-0000EC640000}"/>
    <cellStyle name="Normal 60" xfId="72" xr:uid="{00000000-0005-0000-0000-0000ED640000}"/>
    <cellStyle name="Normal 60 10" xfId="1981" xr:uid="{00000000-0005-0000-0000-0000EE640000}"/>
    <cellStyle name="Normal 60 10 2" xfId="4777" xr:uid="{00000000-0005-0000-0000-0000EF640000}"/>
    <cellStyle name="Normal 60 10 2 2" xfId="10369" xr:uid="{00000000-0005-0000-0000-0000F0640000}"/>
    <cellStyle name="Normal 60 10 2 3" xfId="15952" xr:uid="{00000000-0005-0000-0000-0000F1640000}"/>
    <cellStyle name="Normal 60 10 2 4" xfId="21535" xr:uid="{00000000-0005-0000-0000-0000F2640000}"/>
    <cellStyle name="Normal 60 10 2 5" xfId="27118" xr:uid="{00000000-0005-0000-0000-0000F3640000}"/>
    <cellStyle name="Normal 60 10 2 6" xfId="32701" xr:uid="{00000000-0005-0000-0000-0000F4640000}"/>
    <cellStyle name="Normal 60 10 3" xfId="7579" xr:uid="{00000000-0005-0000-0000-0000F5640000}"/>
    <cellStyle name="Normal 60 10 4" xfId="13162" xr:uid="{00000000-0005-0000-0000-0000F6640000}"/>
    <cellStyle name="Normal 60 10 5" xfId="18745" xr:uid="{00000000-0005-0000-0000-0000F7640000}"/>
    <cellStyle name="Normal 60 10 6" xfId="24328" xr:uid="{00000000-0005-0000-0000-0000F8640000}"/>
    <cellStyle name="Normal 60 10 7" xfId="29911" xr:uid="{00000000-0005-0000-0000-0000F9640000}"/>
    <cellStyle name="Normal 60 11" xfId="2168" xr:uid="{00000000-0005-0000-0000-0000FA640000}"/>
    <cellStyle name="Normal 60 11 2" xfId="4964" xr:uid="{00000000-0005-0000-0000-0000FB640000}"/>
    <cellStyle name="Normal 60 11 2 2" xfId="10556" xr:uid="{00000000-0005-0000-0000-0000FC640000}"/>
    <cellStyle name="Normal 60 11 2 3" xfId="16139" xr:uid="{00000000-0005-0000-0000-0000FD640000}"/>
    <cellStyle name="Normal 60 11 2 4" xfId="21722" xr:uid="{00000000-0005-0000-0000-0000FE640000}"/>
    <cellStyle name="Normal 60 11 2 5" xfId="27305" xr:uid="{00000000-0005-0000-0000-0000FF640000}"/>
    <cellStyle name="Normal 60 11 2 6" xfId="32888" xr:uid="{00000000-0005-0000-0000-000000650000}"/>
    <cellStyle name="Normal 60 11 3" xfId="7766" xr:uid="{00000000-0005-0000-0000-000001650000}"/>
    <cellStyle name="Normal 60 11 4" xfId="13349" xr:uid="{00000000-0005-0000-0000-000002650000}"/>
    <cellStyle name="Normal 60 11 5" xfId="18932" xr:uid="{00000000-0005-0000-0000-000003650000}"/>
    <cellStyle name="Normal 60 11 6" xfId="24515" xr:uid="{00000000-0005-0000-0000-000004650000}"/>
    <cellStyle name="Normal 60 11 7" xfId="30098" xr:uid="{00000000-0005-0000-0000-000005650000}"/>
    <cellStyle name="Normal 60 12" xfId="2355" xr:uid="{00000000-0005-0000-0000-000006650000}"/>
    <cellStyle name="Normal 60 12 2" xfId="5151" xr:uid="{00000000-0005-0000-0000-000007650000}"/>
    <cellStyle name="Normal 60 12 2 2" xfId="10743" xr:uid="{00000000-0005-0000-0000-000008650000}"/>
    <cellStyle name="Normal 60 12 2 3" xfId="16326" xr:uid="{00000000-0005-0000-0000-000009650000}"/>
    <cellStyle name="Normal 60 12 2 4" xfId="21909" xr:uid="{00000000-0005-0000-0000-00000A650000}"/>
    <cellStyle name="Normal 60 12 2 5" xfId="27492" xr:uid="{00000000-0005-0000-0000-00000B650000}"/>
    <cellStyle name="Normal 60 12 2 6" xfId="33075" xr:uid="{00000000-0005-0000-0000-00000C650000}"/>
    <cellStyle name="Normal 60 12 3" xfId="7953" xr:uid="{00000000-0005-0000-0000-00000D650000}"/>
    <cellStyle name="Normal 60 12 4" xfId="13536" xr:uid="{00000000-0005-0000-0000-00000E650000}"/>
    <cellStyle name="Normal 60 12 5" xfId="19119" xr:uid="{00000000-0005-0000-0000-00000F650000}"/>
    <cellStyle name="Normal 60 12 6" xfId="24702" xr:uid="{00000000-0005-0000-0000-000010650000}"/>
    <cellStyle name="Normal 60 12 7" xfId="30285" xr:uid="{00000000-0005-0000-0000-000011650000}"/>
    <cellStyle name="Normal 60 13" xfId="2542" xr:uid="{00000000-0005-0000-0000-000012650000}"/>
    <cellStyle name="Normal 60 13 2" xfId="5338" xr:uid="{00000000-0005-0000-0000-000013650000}"/>
    <cellStyle name="Normal 60 13 2 2" xfId="10930" xr:uid="{00000000-0005-0000-0000-000014650000}"/>
    <cellStyle name="Normal 60 13 2 3" xfId="16513" xr:uid="{00000000-0005-0000-0000-000015650000}"/>
    <cellStyle name="Normal 60 13 2 4" xfId="22096" xr:uid="{00000000-0005-0000-0000-000016650000}"/>
    <cellStyle name="Normal 60 13 2 5" xfId="27679" xr:uid="{00000000-0005-0000-0000-000017650000}"/>
    <cellStyle name="Normal 60 13 2 6" xfId="33262" xr:uid="{00000000-0005-0000-0000-000018650000}"/>
    <cellStyle name="Normal 60 13 3" xfId="8140" xr:uid="{00000000-0005-0000-0000-000019650000}"/>
    <cellStyle name="Normal 60 13 4" xfId="13723" xr:uid="{00000000-0005-0000-0000-00001A650000}"/>
    <cellStyle name="Normal 60 13 5" xfId="19306" xr:uid="{00000000-0005-0000-0000-00001B650000}"/>
    <cellStyle name="Normal 60 13 6" xfId="24889" xr:uid="{00000000-0005-0000-0000-00001C650000}"/>
    <cellStyle name="Normal 60 13 7" xfId="30472" xr:uid="{00000000-0005-0000-0000-00001D650000}"/>
    <cellStyle name="Normal 60 14" xfId="2729" xr:uid="{00000000-0005-0000-0000-00001E650000}"/>
    <cellStyle name="Normal 60 14 2" xfId="5525" xr:uid="{00000000-0005-0000-0000-00001F650000}"/>
    <cellStyle name="Normal 60 14 2 2" xfId="11117" xr:uid="{00000000-0005-0000-0000-000020650000}"/>
    <cellStyle name="Normal 60 14 2 3" xfId="16700" xr:uid="{00000000-0005-0000-0000-000021650000}"/>
    <cellStyle name="Normal 60 14 2 4" xfId="22283" xr:uid="{00000000-0005-0000-0000-000022650000}"/>
    <cellStyle name="Normal 60 14 2 5" xfId="27866" xr:uid="{00000000-0005-0000-0000-000023650000}"/>
    <cellStyle name="Normal 60 14 2 6" xfId="33449" xr:uid="{00000000-0005-0000-0000-000024650000}"/>
    <cellStyle name="Normal 60 14 3" xfId="8327" xr:uid="{00000000-0005-0000-0000-000025650000}"/>
    <cellStyle name="Normal 60 14 4" xfId="13910" xr:uid="{00000000-0005-0000-0000-000026650000}"/>
    <cellStyle name="Normal 60 14 5" xfId="19493" xr:uid="{00000000-0005-0000-0000-000027650000}"/>
    <cellStyle name="Normal 60 14 6" xfId="25076" xr:uid="{00000000-0005-0000-0000-000028650000}"/>
    <cellStyle name="Normal 60 14 7" xfId="30659" xr:uid="{00000000-0005-0000-0000-000029650000}"/>
    <cellStyle name="Normal 60 15" xfId="2916" xr:uid="{00000000-0005-0000-0000-00002A650000}"/>
    <cellStyle name="Normal 60 15 2" xfId="8514" xr:uid="{00000000-0005-0000-0000-00002B650000}"/>
    <cellStyle name="Normal 60 15 3" xfId="14097" xr:uid="{00000000-0005-0000-0000-00002C650000}"/>
    <cellStyle name="Normal 60 15 4" xfId="19680" xr:uid="{00000000-0005-0000-0000-00002D650000}"/>
    <cellStyle name="Normal 60 15 5" xfId="25263" xr:uid="{00000000-0005-0000-0000-00002E650000}"/>
    <cellStyle name="Normal 60 15 6" xfId="30846" xr:uid="{00000000-0005-0000-0000-00002F650000}"/>
    <cellStyle name="Normal 60 16" xfId="5721" xr:uid="{00000000-0005-0000-0000-000030650000}"/>
    <cellStyle name="Normal 60 17" xfId="11304" xr:uid="{00000000-0005-0000-0000-000031650000}"/>
    <cellStyle name="Normal 60 18" xfId="16887" xr:uid="{00000000-0005-0000-0000-000032650000}"/>
    <cellStyle name="Normal 60 19" xfId="22470" xr:uid="{00000000-0005-0000-0000-000033650000}"/>
    <cellStyle name="Normal 60 2" xfId="306" xr:uid="{00000000-0005-0000-0000-000034650000}"/>
    <cellStyle name="Normal 60 2 2" xfId="1047" xr:uid="{00000000-0005-0000-0000-000035650000}"/>
    <cellStyle name="Normal 60 2 2 2" xfId="3845" xr:uid="{00000000-0005-0000-0000-000036650000}"/>
    <cellStyle name="Normal 60 2 2 2 2" xfId="9437" xr:uid="{00000000-0005-0000-0000-000037650000}"/>
    <cellStyle name="Normal 60 2 2 2 3" xfId="15020" xr:uid="{00000000-0005-0000-0000-000038650000}"/>
    <cellStyle name="Normal 60 2 2 2 4" xfId="20603" xr:uid="{00000000-0005-0000-0000-000039650000}"/>
    <cellStyle name="Normal 60 2 2 2 5" xfId="26186" xr:uid="{00000000-0005-0000-0000-00003A650000}"/>
    <cellStyle name="Normal 60 2 2 2 6" xfId="31769" xr:uid="{00000000-0005-0000-0000-00003B650000}"/>
    <cellStyle name="Normal 60 2 2 3" xfId="6647" xr:uid="{00000000-0005-0000-0000-00003C650000}"/>
    <cellStyle name="Normal 60 2 2 4" xfId="12230" xr:uid="{00000000-0005-0000-0000-00003D650000}"/>
    <cellStyle name="Normal 60 2 2 5" xfId="17813" xr:uid="{00000000-0005-0000-0000-00003E650000}"/>
    <cellStyle name="Normal 60 2 2 6" xfId="23396" xr:uid="{00000000-0005-0000-0000-00003F650000}"/>
    <cellStyle name="Normal 60 2 2 7" xfId="28979" xr:uid="{00000000-0005-0000-0000-000040650000}"/>
    <cellStyle name="Normal 60 2 3" xfId="3104" xr:uid="{00000000-0005-0000-0000-000041650000}"/>
    <cellStyle name="Normal 60 2 3 2" xfId="8698" xr:uid="{00000000-0005-0000-0000-000042650000}"/>
    <cellStyle name="Normal 60 2 3 3" xfId="14281" xr:uid="{00000000-0005-0000-0000-000043650000}"/>
    <cellStyle name="Normal 60 2 3 4" xfId="19864" xr:uid="{00000000-0005-0000-0000-000044650000}"/>
    <cellStyle name="Normal 60 2 3 5" xfId="25447" xr:uid="{00000000-0005-0000-0000-000045650000}"/>
    <cellStyle name="Normal 60 2 3 6" xfId="31030" xr:uid="{00000000-0005-0000-0000-000046650000}"/>
    <cellStyle name="Normal 60 2 4" xfId="5908" xr:uid="{00000000-0005-0000-0000-000047650000}"/>
    <cellStyle name="Normal 60 2 5" xfId="11491" xr:uid="{00000000-0005-0000-0000-000048650000}"/>
    <cellStyle name="Normal 60 2 6" xfId="17074" xr:uid="{00000000-0005-0000-0000-000049650000}"/>
    <cellStyle name="Normal 60 2 7" xfId="22657" xr:uid="{00000000-0005-0000-0000-00004A650000}"/>
    <cellStyle name="Normal 60 2 8" xfId="28240" xr:uid="{00000000-0005-0000-0000-00004B650000}"/>
    <cellStyle name="Normal 60 20" xfId="28053" xr:uid="{00000000-0005-0000-0000-00004C650000}"/>
    <cellStyle name="Normal 60 3" xfId="490" xr:uid="{00000000-0005-0000-0000-00004D650000}"/>
    <cellStyle name="Normal 60 3 2" xfId="3288" xr:uid="{00000000-0005-0000-0000-00004E650000}"/>
    <cellStyle name="Normal 60 3 2 2" xfId="8882" xr:uid="{00000000-0005-0000-0000-00004F650000}"/>
    <cellStyle name="Normal 60 3 2 3" xfId="14465" xr:uid="{00000000-0005-0000-0000-000050650000}"/>
    <cellStyle name="Normal 60 3 2 4" xfId="20048" xr:uid="{00000000-0005-0000-0000-000051650000}"/>
    <cellStyle name="Normal 60 3 2 5" xfId="25631" xr:uid="{00000000-0005-0000-0000-000052650000}"/>
    <cellStyle name="Normal 60 3 2 6" xfId="31214" xr:uid="{00000000-0005-0000-0000-000053650000}"/>
    <cellStyle name="Normal 60 3 3" xfId="6092" xr:uid="{00000000-0005-0000-0000-000054650000}"/>
    <cellStyle name="Normal 60 3 4" xfId="11675" xr:uid="{00000000-0005-0000-0000-000055650000}"/>
    <cellStyle name="Normal 60 3 5" xfId="17258" xr:uid="{00000000-0005-0000-0000-000056650000}"/>
    <cellStyle name="Normal 60 3 6" xfId="22841" xr:uid="{00000000-0005-0000-0000-000057650000}"/>
    <cellStyle name="Normal 60 3 7" xfId="28424" xr:uid="{00000000-0005-0000-0000-000058650000}"/>
    <cellStyle name="Normal 60 4" xfId="677" xr:uid="{00000000-0005-0000-0000-000059650000}"/>
    <cellStyle name="Normal 60 4 2" xfId="3475" xr:uid="{00000000-0005-0000-0000-00005A650000}"/>
    <cellStyle name="Normal 60 4 2 2" xfId="9067" xr:uid="{00000000-0005-0000-0000-00005B650000}"/>
    <cellStyle name="Normal 60 4 2 3" xfId="14650" xr:uid="{00000000-0005-0000-0000-00005C650000}"/>
    <cellStyle name="Normal 60 4 2 4" xfId="20233" xr:uid="{00000000-0005-0000-0000-00005D650000}"/>
    <cellStyle name="Normal 60 4 2 5" xfId="25816" xr:uid="{00000000-0005-0000-0000-00005E650000}"/>
    <cellStyle name="Normal 60 4 2 6" xfId="31399" xr:uid="{00000000-0005-0000-0000-00005F650000}"/>
    <cellStyle name="Normal 60 4 3" xfId="6277" xr:uid="{00000000-0005-0000-0000-000060650000}"/>
    <cellStyle name="Normal 60 4 4" xfId="11860" xr:uid="{00000000-0005-0000-0000-000061650000}"/>
    <cellStyle name="Normal 60 4 5" xfId="17443" xr:uid="{00000000-0005-0000-0000-000062650000}"/>
    <cellStyle name="Normal 60 4 6" xfId="23026" xr:uid="{00000000-0005-0000-0000-000063650000}"/>
    <cellStyle name="Normal 60 4 7" xfId="28609" xr:uid="{00000000-0005-0000-0000-000064650000}"/>
    <cellStyle name="Normal 60 5" xfId="864" xr:uid="{00000000-0005-0000-0000-000065650000}"/>
    <cellStyle name="Normal 60 5 2" xfId="3662" xr:uid="{00000000-0005-0000-0000-000066650000}"/>
    <cellStyle name="Normal 60 5 2 2" xfId="9254" xr:uid="{00000000-0005-0000-0000-000067650000}"/>
    <cellStyle name="Normal 60 5 2 3" xfId="14837" xr:uid="{00000000-0005-0000-0000-000068650000}"/>
    <cellStyle name="Normal 60 5 2 4" xfId="20420" xr:uid="{00000000-0005-0000-0000-000069650000}"/>
    <cellStyle name="Normal 60 5 2 5" xfId="26003" xr:uid="{00000000-0005-0000-0000-00006A650000}"/>
    <cellStyle name="Normal 60 5 2 6" xfId="31586" xr:uid="{00000000-0005-0000-0000-00006B650000}"/>
    <cellStyle name="Normal 60 5 3" xfId="6464" xr:uid="{00000000-0005-0000-0000-00006C650000}"/>
    <cellStyle name="Normal 60 5 4" xfId="12047" xr:uid="{00000000-0005-0000-0000-00006D650000}"/>
    <cellStyle name="Normal 60 5 5" xfId="17630" xr:uid="{00000000-0005-0000-0000-00006E650000}"/>
    <cellStyle name="Normal 60 5 6" xfId="23213" xr:uid="{00000000-0005-0000-0000-00006F650000}"/>
    <cellStyle name="Normal 60 5 7" xfId="28796" xr:uid="{00000000-0005-0000-0000-000070650000}"/>
    <cellStyle name="Normal 60 6" xfId="1231" xr:uid="{00000000-0005-0000-0000-000071650000}"/>
    <cellStyle name="Normal 60 6 2" xfId="4029" xr:uid="{00000000-0005-0000-0000-000072650000}"/>
    <cellStyle name="Normal 60 6 2 2" xfId="9621" xr:uid="{00000000-0005-0000-0000-000073650000}"/>
    <cellStyle name="Normal 60 6 2 3" xfId="15204" xr:uid="{00000000-0005-0000-0000-000074650000}"/>
    <cellStyle name="Normal 60 6 2 4" xfId="20787" xr:uid="{00000000-0005-0000-0000-000075650000}"/>
    <cellStyle name="Normal 60 6 2 5" xfId="26370" xr:uid="{00000000-0005-0000-0000-000076650000}"/>
    <cellStyle name="Normal 60 6 2 6" xfId="31953" xr:uid="{00000000-0005-0000-0000-000077650000}"/>
    <cellStyle name="Normal 60 6 3" xfId="6831" xr:uid="{00000000-0005-0000-0000-000078650000}"/>
    <cellStyle name="Normal 60 6 4" xfId="12414" xr:uid="{00000000-0005-0000-0000-000079650000}"/>
    <cellStyle name="Normal 60 6 5" xfId="17997" xr:uid="{00000000-0005-0000-0000-00007A650000}"/>
    <cellStyle name="Normal 60 6 6" xfId="23580" xr:uid="{00000000-0005-0000-0000-00007B650000}"/>
    <cellStyle name="Normal 60 6 7" xfId="29163" xr:uid="{00000000-0005-0000-0000-00007C650000}"/>
    <cellStyle name="Normal 60 7" xfId="1420" xr:uid="{00000000-0005-0000-0000-00007D650000}"/>
    <cellStyle name="Normal 60 7 2" xfId="4216" xr:uid="{00000000-0005-0000-0000-00007E650000}"/>
    <cellStyle name="Normal 60 7 2 2" xfId="9808" xr:uid="{00000000-0005-0000-0000-00007F650000}"/>
    <cellStyle name="Normal 60 7 2 3" xfId="15391" xr:uid="{00000000-0005-0000-0000-000080650000}"/>
    <cellStyle name="Normal 60 7 2 4" xfId="20974" xr:uid="{00000000-0005-0000-0000-000081650000}"/>
    <cellStyle name="Normal 60 7 2 5" xfId="26557" xr:uid="{00000000-0005-0000-0000-000082650000}"/>
    <cellStyle name="Normal 60 7 2 6" xfId="32140" xr:uid="{00000000-0005-0000-0000-000083650000}"/>
    <cellStyle name="Normal 60 7 3" xfId="7018" xr:uid="{00000000-0005-0000-0000-000084650000}"/>
    <cellStyle name="Normal 60 7 4" xfId="12601" xr:uid="{00000000-0005-0000-0000-000085650000}"/>
    <cellStyle name="Normal 60 7 5" xfId="18184" xr:uid="{00000000-0005-0000-0000-000086650000}"/>
    <cellStyle name="Normal 60 7 6" xfId="23767" xr:uid="{00000000-0005-0000-0000-000087650000}"/>
    <cellStyle name="Normal 60 7 7" xfId="29350" xr:uid="{00000000-0005-0000-0000-000088650000}"/>
    <cellStyle name="Normal 60 8" xfId="1607" xr:uid="{00000000-0005-0000-0000-000089650000}"/>
    <cellStyle name="Normal 60 8 2" xfId="4403" xr:uid="{00000000-0005-0000-0000-00008A650000}"/>
    <cellStyle name="Normal 60 8 2 2" xfId="9995" xr:uid="{00000000-0005-0000-0000-00008B650000}"/>
    <cellStyle name="Normal 60 8 2 3" xfId="15578" xr:uid="{00000000-0005-0000-0000-00008C650000}"/>
    <cellStyle name="Normal 60 8 2 4" xfId="21161" xr:uid="{00000000-0005-0000-0000-00008D650000}"/>
    <cellStyle name="Normal 60 8 2 5" xfId="26744" xr:uid="{00000000-0005-0000-0000-00008E650000}"/>
    <cellStyle name="Normal 60 8 2 6" xfId="32327" xr:uid="{00000000-0005-0000-0000-00008F650000}"/>
    <cellStyle name="Normal 60 8 3" xfId="7205" xr:uid="{00000000-0005-0000-0000-000090650000}"/>
    <cellStyle name="Normal 60 8 4" xfId="12788" xr:uid="{00000000-0005-0000-0000-000091650000}"/>
    <cellStyle name="Normal 60 8 5" xfId="18371" xr:uid="{00000000-0005-0000-0000-000092650000}"/>
    <cellStyle name="Normal 60 8 6" xfId="23954" xr:uid="{00000000-0005-0000-0000-000093650000}"/>
    <cellStyle name="Normal 60 8 7" xfId="29537" xr:uid="{00000000-0005-0000-0000-000094650000}"/>
    <cellStyle name="Normal 60 9" xfId="1794" xr:uid="{00000000-0005-0000-0000-000095650000}"/>
    <cellStyle name="Normal 60 9 2" xfId="4590" xr:uid="{00000000-0005-0000-0000-000096650000}"/>
    <cellStyle name="Normal 60 9 2 2" xfId="10182" xr:uid="{00000000-0005-0000-0000-000097650000}"/>
    <cellStyle name="Normal 60 9 2 3" xfId="15765" xr:uid="{00000000-0005-0000-0000-000098650000}"/>
    <cellStyle name="Normal 60 9 2 4" xfId="21348" xr:uid="{00000000-0005-0000-0000-000099650000}"/>
    <cellStyle name="Normal 60 9 2 5" xfId="26931" xr:uid="{00000000-0005-0000-0000-00009A650000}"/>
    <cellStyle name="Normal 60 9 2 6" xfId="32514" xr:uid="{00000000-0005-0000-0000-00009B650000}"/>
    <cellStyle name="Normal 60 9 3" xfId="7392" xr:uid="{00000000-0005-0000-0000-00009C650000}"/>
    <cellStyle name="Normal 60 9 4" xfId="12975" xr:uid="{00000000-0005-0000-0000-00009D650000}"/>
    <cellStyle name="Normal 60 9 5" xfId="18558" xr:uid="{00000000-0005-0000-0000-00009E650000}"/>
    <cellStyle name="Normal 60 9 6" xfId="24141" xr:uid="{00000000-0005-0000-0000-00009F650000}"/>
    <cellStyle name="Normal 60 9 7" xfId="29724" xr:uid="{00000000-0005-0000-0000-0000A0650000}"/>
    <cellStyle name="Normal 61" xfId="73" xr:uid="{00000000-0005-0000-0000-0000A1650000}"/>
    <cellStyle name="Normal 61 10" xfId="1982" xr:uid="{00000000-0005-0000-0000-0000A2650000}"/>
    <cellStyle name="Normal 61 10 2" xfId="4778" xr:uid="{00000000-0005-0000-0000-0000A3650000}"/>
    <cellStyle name="Normal 61 10 2 2" xfId="10370" xr:uid="{00000000-0005-0000-0000-0000A4650000}"/>
    <cellStyle name="Normal 61 10 2 3" xfId="15953" xr:uid="{00000000-0005-0000-0000-0000A5650000}"/>
    <cellStyle name="Normal 61 10 2 4" xfId="21536" xr:uid="{00000000-0005-0000-0000-0000A6650000}"/>
    <cellStyle name="Normal 61 10 2 5" xfId="27119" xr:uid="{00000000-0005-0000-0000-0000A7650000}"/>
    <cellStyle name="Normal 61 10 2 6" xfId="32702" xr:uid="{00000000-0005-0000-0000-0000A8650000}"/>
    <cellStyle name="Normal 61 10 3" xfId="7580" xr:uid="{00000000-0005-0000-0000-0000A9650000}"/>
    <cellStyle name="Normal 61 10 4" xfId="13163" xr:uid="{00000000-0005-0000-0000-0000AA650000}"/>
    <cellStyle name="Normal 61 10 5" xfId="18746" xr:uid="{00000000-0005-0000-0000-0000AB650000}"/>
    <cellStyle name="Normal 61 10 6" xfId="24329" xr:uid="{00000000-0005-0000-0000-0000AC650000}"/>
    <cellStyle name="Normal 61 10 7" xfId="29912" xr:uid="{00000000-0005-0000-0000-0000AD650000}"/>
    <cellStyle name="Normal 61 11" xfId="2169" xr:uid="{00000000-0005-0000-0000-0000AE650000}"/>
    <cellStyle name="Normal 61 11 2" xfId="4965" xr:uid="{00000000-0005-0000-0000-0000AF650000}"/>
    <cellStyle name="Normal 61 11 2 2" xfId="10557" xr:uid="{00000000-0005-0000-0000-0000B0650000}"/>
    <cellStyle name="Normal 61 11 2 3" xfId="16140" xr:uid="{00000000-0005-0000-0000-0000B1650000}"/>
    <cellStyle name="Normal 61 11 2 4" xfId="21723" xr:uid="{00000000-0005-0000-0000-0000B2650000}"/>
    <cellStyle name="Normal 61 11 2 5" xfId="27306" xr:uid="{00000000-0005-0000-0000-0000B3650000}"/>
    <cellStyle name="Normal 61 11 2 6" xfId="32889" xr:uid="{00000000-0005-0000-0000-0000B4650000}"/>
    <cellStyle name="Normal 61 11 3" xfId="7767" xr:uid="{00000000-0005-0000-0000-0000B5650000}"/>
    <cellStyle name="Normal 61 11 4" xfId="13350" xr:uid="{00000000-0005-0000-0000-0000B6650000}"/>
    <cellStyle name="Normal 61 11 5" xfId="18933" xr:uid="{00000000-0005-0000-0000-0000B7650000}"/>
    <cellStyle name="Normal 61 11 6" xfId="24516" xr:uid="{00000000-0005-0000-0000-0000B8650000}"/>
    <cellStyle name="Normal 61 11 7" xfId="30099" xr:uid="{00000000-0005-0000-0000-0000B9650000}"/>
    <cellStyle name="Normal 61 12" xfId="2356" xr:uid="{00000000-0005-0000-0000-0000BA650000}"/>
    <cellStyle name="Normal 61 12 2" xfId="5152" xr:uid="{00000000-0005-0000-0000-0000BB650000}"/>
    <cellStyle name="Normal 61 12 2 2" xfId="10744" xr:uid="{00000000-0005-0000-0000-0000BC650000}"/>
    <cellStyle name="Normal 61 12 2 3" xfId="16327" xr:uid="{00000000-0005-0000-0000-0000BD650000}"/>
    <cellStyle name="Normal 61 12 2 4" xfId="21910" xr:uid="{00000000-0005-0000-0000-0000BE650000}"/>
    <cellStyle name="Normal 61 12 2 5" xfId="27493" xr:uid="{00000000-0005-0000-0000-0000BF650000}"/>
    <cellStyle name="Normal 61 12 2 6" xfId="33076" xr:uid="{00000000-0005-0000-0000-0000C0650000}"/>
    <cellStyle name="Normal 61 12 3" xfId="7954" xr:uid="{00000000-0005-0000-0000-0000C1650000}"/>
    <cellStyle name="Normal 61 12 4" xfId="13537" xr:uid="{00000000-0005-0000-0000-0000C2650000}"/>
    <cellStyle name="Normal 61 12 5" xfId="19120" xr:uid="{00000000-0005-0000-0000-0000C3650000}"/>
    <cellStyle name="Normal 61 12 6" xfId="24703" xr:uid="{00000000-0005-0000-0000-0000C4650000}"/>
    <cellStyle name="Normal 61 12 7" xfId="30286" xr:uid="{00000000-0005-0000-0000-0000C5650000}"/>
    <cellStyle name="Normal 61 13" xfId="2543" xr:uid="{00000000-0005-0000-0000-0000C6650000}"/>
    <cellStyle name="Normal 61 13 2" xfId="5339" xr:uid="{00000000-0005-0000-0000-0000C7650000}"/>
    <cellStyle name="Normal 61 13 2 2" xfId="10931" xr:uid="{00000000-0005-0000-0000-0000C8650000}"/>
    <cellStyle name="Normal 61 13 2 3" xfId="16514" xr:uid="{00000000-0005-0000-0000-0000C9650000}"/>
    <cellStyle name="Normal 61 13 2 4" xfId="22097" xr:uid="{00000000-0005-0000-0000-0000CA650000}"/>
    <cellStyle name="Normal 61 13 2 5" xfId="27680" xr:uid="{00000000-0005-0000-0000-0000CB650000}"/>
    <cellStyle name="Normal 61 13 2 6" xfId="33263" xr:uid="{00000000-0005-0000-0000-0000CC650000}"/>
    <cellStyle name="Normal 61 13 3" xfId="8141" xr:uid="{00000000-0005-0000-0000-0000CD650000}"/>
    <cellStyle name="Normal 61 13 4" xfId="13724" xr:uid="{00000000-0005-0000-0000-0000CE650000}"/>
    <cellStyle name="Normal 61 13 5" xfId="19307" xr:uid="{00000000-0005-0000-0000-0000CF650000}"/>
    <cellStyle name="Normal 61 13 6" xfId="24890" xr:uid="{00000000-0005-0000-0000-0000D0650000}"/>
    <cellStyle name="Normal 61 13 7" xfId="30473" xr:uid="{00000000-0005-0000-0000-0000D1650000}"/>
    <cellStyle name="Normal 61 14" xfId="2730" xr:uid="{00000000-0005-0000-0000-0000D2650000}"/>
    <cellStyle name="Normal 61 14 2" xfId="5526" xr:uid="{00000000-0005-0000-0000-0000D3650000}"/>
    <cellStyle name="Normal 61 14 2 2" xfId="11118" xr:uid="{00000000-0005-0000-0000-0000D4650000}"/>
    <cellStyle name="Normal 61 14 2 3" xfId="16701" xr:uid="{00000000-0005-0000-0000-0000D5650000}"/>
    <cellStyle name="Normal 61 14 2 4" xfId="22284" xr:uid="{00000000-0005-0000-0000-0000D6650000}"/>
    <cellStyle name="Normal 61 14 2 5" xfId="27867" xr:uid="{00000000-0005-0000-0000-0000D7650000}"/>
    <cellStyle name="Normal 61 14 2 6" xfId="33450" xr:uid="{00000000-0005-0000-0000-0000D8650000}"/>
    <cellStyle name="Normal 61 14 3" xfId="8328" xr:uid="{00000000-0005-0000-0000-0000D9650000}"/>
    <cellStyle name="Normal 61 14 4" xfId="13911" xr:uid="{00000000-0005-0000-0000-0000DA650000}"/>
    <cellStyle name="Normal 61 14 5" xfId="19494" xr:uid="{00000000-0005-0000-0000-0000DB650000}"/>
    <cellStyle name="Normal 61 14 6" xfId="25077" xr:uid="{00000000-0005-0000-0000-0000DC650000}"/>
    <cellStyle name="Normal 61 14 7" xfId="30660" xr:uid="{00000000-0005-0000-0000-0000DD650000}"/>
    <cellStyle name="Normal 61 15" xfId="2917" xr:uid="{00000000-0005-0000-0000-0000DE650000}"/>
    <cellStyle name="Normal 61 15 2" xfId="8515" xr:uid="{00000000-0005-0000-0000-0000DF650000}"/>
    <cellStyle name="Normal 61 15 3" xfId="14098" xr:uid="{00000000-0005-0000-0000-0000E0650000}"/>
    <cellStyle name="Normal 61 15 4" xfId="19681" xr:uid="{00000000-0005-0000-0000-0000E1650000}"/>
    <cellStyle name="Normal 61 15 5" xfId="25264" xr:uid="{00000000-0005-0000-0000-0000E2650000}"/>
    <cellStyle name="Normal 61 15 6" xfId="30847" xr:uid="{00000000-0005-0000-0000-0000E3650000}"/>
    <cellStyle name="Normal 61 16" xfId="5722" xr:uid="{00000000-0005-0000-0000-0000E4650000}"/>
    <cellStyle name="Normal 61 17" xfId="11305" xr:uid="{00000000-0005-0000-0000-0000E5650000}"/>
    <cellStyle name="Normal 61 18" xfId="16888" xr:uid="{00000000-0005-0000-0000-0000E6650000}"/>
    <cellStyle name="Normal 61 19" xfId="22471" xr:uid="{00000000-0005-0000-0000-0000E7650000}"/>
    <cellStyle name="Normal 61 2" xfId="307" xr:uid="{00000000-0005-0000-0000-0000E8650000}"/>
    <cellStyle name="Normal 61 2 2" xfId="1048" xr:uid="{00000000-0005-0000-0000-0000E9650000}"/>
    <cellStyle name="Normal 61 2 2 2" xfId="3846" xr:uid="{00000000-0005-0000-0000-0000EA650000}"/>
    <cellStyle name="Normal 61 2 2 2 2" xfId="9438" xr:uid="{00000000-0005-0000-0000-0000EB650000}"/>
    <cellStyle name="Normal 61 2 2 2 3" xfId="15021" xr:uid="{00000000-0005-0000-0000-0000EC650000}"/>
    <cellStyle name="Normal 61 2 2 2 4" xfId="20604" xr:uid="{00000000-0005-0000-0000-0000ED650000}"/>
    <cellStyle name="Normal 61 2 2 2 5" xfId="26187" xr:uid="{00000000-0005-0000-0000-0000EE650000}"/>
    <cellStyle name="Normal 61 2 2 2 6" xfId="31770" xr:uid="{00000000-0005-0000-0000-0000EF650000}"/>
    <cellStyle name="Normal 61 2 2 3" xfId="6648" xr:uid="{00000000-0005-0000-0000-0000F0650000}"/>
    <cellStyle name="Normal 61 2 2 4" xfId="12231" xr:uid="{00000000-0005-0000-0000-0000F1650000}"/>
    <cellStyle name="Normal 61 2 2 5" xfId="17814" xr:uid="{00000000-0005-0000-0000-0000F2650000}"/>
    <cellStyle name="Normal 61 2 2 6" xfId="23397" xr:uid="{00000000-0005-0000-0000-0000F3650000}"/>
    <cellStyle name="Normal 61 2 2 7" xfId="28980" xr:uid="{00000000-0005-0000-0000-0000F4650000}"/>
    <cellStyle name="Normal 61 2 3" xfId="3105" xr:uid="{00000000-0005-0000-0000-0000F5650000}"/>
    <cellStyle name="Normal 61 2 3 2" xfId="8699" xr:uid="{00000000-0005-0000-0000-0000F6650000}"/>
    <cellStyle name="Normal 61 2 3 3" xfId="14282" xr:uid="{00000000-0005-0000-0000-0000F7650000}"/>
    <cellStyle name="Normal 61 2 3 4" xfId="19865" xr:uid="{00000000-0005-0000-0000-0000F8650000}"/>
    <cellStyle name="Normal 61 2 3 5" xfId="25448" xr:uid="{00000000-0005-0000-0000-0000F9650000}"/>
    <cellStyle name="Normal 61 2 3 6" xfId="31031" xr:uid="{00000000-0005-0000-0000-0000FA650000}"/>
    <cellStyle name="Normal 61 2 4" xfId="5909" xr:uid="{00000000-0005-0000-0000-0000FB650000}"/>
    <cellStyle name="Normal 61 2 5" xfId="11492" xr:uid="{00000000-0005-0000-0000-0000FC650000}"/>
    <cellStyle name="Normal 61 2 6" xfId="17075" xr:uid="{00000000-0005-0000-0000-0000FD650000}"/>
    <cellStyle name="Normal 61 2 7" xfId="22658" xr:uid="{00000000-0005-0000-0000-0000FE650000}"/>
    <cellStyle name="Normal 61 2 8" xfId="28241" xr:uid="{00000000-0005-0000-0000-0000FF650000}"/>
    <cellStyle name="Normal 61 20" xfId="28054" xr:uid="{00000000-0005-0000-0000-000000660000}"/>
    <cellStyle name="Normal 61 3" xfId="491" xr:uid="{00000000-0005-0000-0000-000001660000}"/>
    <cellStyle name="Normal 61 3 2" xfId="3289" xr:uid="{00000000-0005-0000-0000-000002660000}"/>
    <cellStyle name="Normal 61 3 2 2" xfId="8883" xr:uid="{00000000-0005-0000-0000-000003660000}"/>
    <cellStyle name="Normal 61 3 2 3" xfId="14466" xr:uid="{00000000-0005-0000-0000-000004660000}"/>
    <cellStyle name="Normal 61 3 2 4" xfId="20049" xr:uid="{00000000-0005-0000-0000-000005660000}"/>
    <cellStyle name="Normal 61 3 2 5" xfId="25632" xr:uid="{00000000-0005-0000-0000-000006660000}"/>
    <cellStyle name="Normal 61 3 2 6" xfId="31215" xr:uid="{00000000-0005-0000-0000-000007660000}"/>
    <cellStyle name="Normal 61 3 3" xfId="6093" xr:uid="{00000000-0005-0000-0000-000008660000}"/>
    <cellStyle name="Normal 61 3 4" xfId="11676" xr:uid="{00000000-0005-0000-0000-000009660000}"/>
    <cellStyle name="Normal 61 3 5" xfId="17259" xr:uid="{00000000-0005-0000-0000-00000A660000}"/>
    <cellStyle name="Normal 61 3 6" xfId="22842" xr:uid="{00000000-0005-0000-0000-00000B660000}"/>
    <cellStyle name="Normal 61 3 7" xfId="28425" xr:uid="{00000000-0005-0000-0000-00000C660000}"/>
    <cellStyle name="Normal 61 4" xfId="678" xr:uid="{00000000-0005-0000-0000-00000D660000}"/>
    <cellStyle name="Normal 61 4 2" xfId="3476" xr:uid="{00000000-0005-0000-0000-00000E660000}"/>
    <cellStyle name="Normal 61 4 2 2" xfId="9068" xr:uid="{00000000-0005-0000-0000-00000F660000}"/>
    <cellStyle name="Normal 61 4 2 3" xfId="14651" xr:uid="{00000000-0005-0000-0000-000010660000}"/>
    <cellStyle name="Normal 61 4 2 4" xfId="20234" xr:uid="{00000000-0005-0000-0000-000011660000}"/>
    <cellStyle name="Normal 61 4 2 5" xfId="25817" xr:uid="{00000000-0005-0000-0000-000012660000}"/>
    <cellStyle name="Normal 61 4 2 6" xfId="31400" xr:uid="{00000000-0005-0000-0000-000013660000}"/>
    <cellStyle name="Normal 61 4 3" xfId="6278" xr:uid="{00000000-0005-0000-0000-000014660000}"/>
    <cellStyle name="Normal 61 4 4" xfId="11861" xr:uid="{00000000-0005-0000-0000-000015660000}"/>
    <cellStyle name="Normal 61 4 5" xfId="17444" xr:uid="{00000000-0005-0000-0000-000016660000}"/>
    <cellStyle name="Normal 61 4 6" xfId="23027" xr:uid="{00000000-0005-0000-0000-000017660000}"/>
    <cellStyle name="Normal 61 4 7" xfId="28610" xr:uid="{00000000-0005-0000-0000-000018660000}"/>
    <cellStyle name="Normal 61 5" xfId="865" xr:uid="{00000000-0005-0000-0000-000019660000}"/>
    <cellStyle name="Normal 61 5 2" xfId="3663" xr:uid="{00000000-0005-0000-0000-00001A660000}"/>
    <cellStyle name="Normal 61 5 2 2" xfId="9255" xr:uid="{00000000-0005-0000-0000-00001B660000}"/>
    <cellStyle name="Normal 61 5 2 3" xfId="14838" xr:uid="{00000000-0005-0000-0000-00001C660000}"/>
    <cellStyle name="Normal 61 5 2 4" xfId="20421" xr:uid="{00000000-0005-0000-0000-00001D660000}"/>
    <cellStyle name="Normal 61 5 2 5" xfId="26004" xr:uid="{00000000-0005-0000-0000-00001E660000}"/>
    <cellStyle name="Normal 61 5 2 6" xfId="31587" xr:uid="{00000000-0005-0000-0000-00001F660000}"/>
    <cellStyle name="Normal 61 5 3" xfId="6465" xr:uid="{00000000-0005-0000-0000-000020660000}"/>
    <cellStyle name="Normal 61 5 4" xfId="12048" xr:uid="{00000000-0005-0000-0000-000021660000}"/>
    <cellStyle name="Normal 61 5 5" xfId="17631" xr:uid="{00000000-0005-0000-0000-000022660000}"/>
    <cellStyle name="Normal 61 5 6" xfId="23214" xr:uid="{00000000-0005-0000-0000-000023660000}"/>
    <cellStyle name="Normal 61 5 7" xfId="28797" xr:uid="{00000000-0005-0000-0000-000024660000}"/>
    <cellStyle name="Normal 61 6" xfId="1232" xr:uid="{00000000-0005-0000-0000-000025660000}"/>
    <cellStyle name="Normal 61 6 2" xfId="4030" xr:uid="{00000000-0005-0000-0000-000026660000}"/>
    <cellStyle name="Normal 61 6 2 2" xfId="9622" xr:uid="{00000000-0005-0000-0000-000027660000}"/>
    <cellStyle name="Normal 61 6 2 3" xfId="15205" xr:uid="{00000000-0005-0000-0000-000028660000}"/>
    <cellStyle name="Normal 61 6 2 4" xfId="20788" xr:uid="{00000000-0005-0000-0000-000029660000}"/>
    <cellStyle name="Normal 61 6 2 5" xfId="26371" xr:uid="{00000000-0005-0000-0000-00002A660000}"/>
    <cellStyle name="Normal 61 6 2 6" xfId="31954" xr:uid="{00000000-0005-0000-0000-00002B660000}"/>
    <cellStyle name="Normal 61 6 3" xfId="6832" xr:uid="{00000000-0005-0000-0000-00002C660000}"/>
    <cellStyle name="Normal 61 6 4" xfId="12415" xr:uid="{00000000-0005-0000-0000-00002D660000}"/>
    <cellStyle name="Normal 61 6 5" xfId="17998" xr:uid="{00000000-0005-0000-0000-00002E660000}"/>
    <cellStyle name="Normal 61 6 6" xfId="23581" xr:uid="{00000000-0005-0000-0000-00002F660000}"/>
    <cellStyle name="Normal 61 6 7" xfId="29164" xr:uid="{00000000-0005-0000-0000-000030660000}"/>
    <cellStyle name="Normal 61 7" xfId="1421" xr:uid="{00000000-0005-0000-0000-000031660000}"/>
    <cellStyle name="Normal 61 7 2" xfId="4217" xr:uid="{00000000-0005-0000-0000-000032660000}"/>
    <cellStyle name="Normal 61 7 2 2" xfId="9809" xr:uid="{00000000-0005-0000-0000-000033660000}"/>
    <cellStyle name="Normal 61 7 2 3" xfId="15392" xr:uid="{00000000-0005-0000-0000-000034660000}"/>
    <cellStyle name="Normal 61 7 2 4" xfId="20975" xr:uid="{00000000-0005-0000-0000-000035660000}"/>
    <cellStyle name="Normal 61 7 2 5" xfId="26558" xr:uid="{00000000-0005-0000-0000-000036660000}"/>
    <cellStyle name="Normal 61 7 2 6" xfId="32141" xr:uid="{00000000-0005-0000-0000-000037660000}"/>
    <cellStyle name="Normal 61 7 3" xfId="7019" xr:uid="{00000000-0005-0000-0000-000038660000}"/>
    <cellStyle name="Normal 61 7 4" xfId="12602" xr:uid="{00000000-0005-0000-0000-000039660000}"/>
    <cellStyle name="Normal 61 7 5" xfId="18185" xr:uid="{00000000-0005-0000-0000-00003A660000}"/>
    <cellStyle name="Normal 61 7 6" xfId="23768" xr:uid="{00000000-0005-0000-0000-00003B660000}"/>
    <cellStyle name="Normal 61 7 7" xfId="29351" xr:uid="{00000000-0005-0000-0000-00003C660000}"/>
    <cellStyle name="Normal 61 8" xfId="1608" xr:uid="{00000000-0005-0000-0000-00003D660000}"/>
    <cellStyle name="Normal 61 8 2" xfId="4404" xr:uid="{00000000-0005-0000-0000-00003E660000}"/>
    <cellStyle name="Normal 61 8 2 2" xfId="9996" xr:uid="{00000000-0005-0000-0000-00003F660000}"/>
    <cellStyle name="Normal 61 8 2 3" xfId="15579" xr:uid="{00000000-0005-0000-0000-000040660000}"/>
    <cellStyle name="Normal 61 8 2 4" xfId="21162" xr:uid="{00000000-0005-0000-0000-000041660000}"/>
    <cellStyle name="Normal 61 8 2 5" xfId="26745" xr:uid="{00000000-0005-0000-0000-000042660000}"/>
    <cellStyle name="Normal 61 8 2 6" xfId="32328" xr:uid="{00000000-0005-0000-0000-000043660000}"/>
    <cellStyle name="Normal 61 8 3" xfId="7206" xr:uid="{00000000-0005-0000-0000-000044660000}"/>
    <cellStyle name="Normal 61 8 4" xfId="12789" xr:uid="{00000000-0005-0000-0000-000045660000}"/>
    <cellStyle name="Normal 61 8 5" xfId="18372" xr:uid="{00000000-0005-0000-0000-000046660000}"/>
    <cellStyle name="Normal 61 8 6" xfId="23955" xr:uid="{00000000-0005-0000-0000-000047660000}"/>
    <cellStyle name="Normal 61 8 7" xfId="29538" xr:uid="{00000000-0005-0000-0000-000048660000}"/>
    <cellStyle name="Normal 61 9" xfId="1795" xr:uid="{00000000-0005-0000-0000-000049660000}"/>
    <cellStyle name="Normal 61 9 2" xfId="4591" xr:uid="{00000000-0005-0000-0000-00004A660000}"/>
    <cellStyle name="Normal 61 9 2 2" xfId="10183" xr:uid="{00000000-0005-0000-0000-00004B660000}"/>
    <cellStyle name="Normal 61 9 2 3" xfId="15766" xr:uid="{00000000-0005-0000-0000-00004C660000}"/>
    <cellStyle name="Normal 61 9 2 4" xfId="21349" xr:uid="{00000000-0005-0000-0000-00004D660000}"/>
    <cellStyle name="Normal 61 9 2 5" xfId="26932" xr:uid="{00000000-0005-0000-0000-00004E660000}"/>
    <cellStyle name="Normal 61 9 2 6" xfId="32515" xr:uid="{00000000-0005-0000-0000-00004F660000}"/>
    <cellStyle name="Normal 61 9 3" xfId="7393" xr:uid="{00000000-0005-0000-0000-000050660000}"/>
    <cellStyle name="Normal 61 9 4" xfId="12976" xr:uid="{00000000-0005-0000-0000-000051660000}"/>
    <cellStyle name="Normal 61 9 5" xfId="18559" xr:uid="{00000000-0005-0000-0000-000052660000}"/>
    <cellStyle name="Normal 61 9 6" xfId="24142" xr:uid="{00000000-0005-0000-0000-000053660000}"/>
    <cellStyle name="Normal 61 9 7" xfId="29725" xr:uid="{00000000-0005-0000-0000-000054660000}"/>
    <cellStyle name="Normal 62" xfId="70" xr:uid="{00000000-0005-0000-0000-000055660000}"/>
    <cellStyle name="Normal 62 10" xfId="1979" xr:uid="{00000000-0005-0000-0000-000056660000}"/>
    <cellStyle name="Normal 62 10 2" xfId="4775" xr:uid="{00000000-0005-0000-0000-000057660000}"/>
    <cellStyle name="Normal 62 10 2 2" xfId="10367" xr:uid="{00000000-0005-0000-0000-000058660000}"/>
    <cellStyle name="Normal 62 10 2 3" xfId="15950" xr:uid="{00000000-0005-0000-0000-000059660000}"/>
    <cellStyle name="Normal 62 10 2 4" xfId="21533" xr:uid="{00000000-0005-0000-0000-00005A660000}"/>
    <cellStyle name="Normal 62 10 2 5" xfId="27116" xr:uid="{00000000-0005-0000-0000-00005B660000}"/>
    <cellStyle name="Normal 62 10 2 6" xfId="32699" xr:uid="{00000000-0005-0000-0000-00005C660000}"/>
    <cellStyle name="Normal 62 10 3" xfId="7577" xr:uid="{00000000-0005-0000-0000-00005D660000}"/>
    <cellStyle name="Normal 62 10 4" xfId="13160" xr:uid="{00000000-0005-0000-0000-00005E660000}"/>
    <cellStyle name="Normal 62 10 5" xfId="18743" xr:uid="{00000000-0005-0000-0000-00005F660000}"/>
    <cellStyle name="Normal 62 10 6" xfId="24326" xr:uid="{00000000-0005-0000-0000-000060660000}"/>
    <cellStyle name="Normal 62 10 7" xfId="29909" xr:uid="{00000000-0005-0000-0000-000061660000}"/>
    <cellStyle name="Normal 62 11" xfId="2166" xr:uid="{00000000-0005-0000-0000-000062660000}"/>
    <cellStyle name="Normal 62 11 2" xfId="4962" xr:uid="{00000000-0005-0000-0000-000063660000}"/>
    <cellStyle name="Normal 62 11 2 2" xfId="10554" xr:uid="{00000000-0005-0000-0000-000064660000}"/>
    <cellStyle name="Normal 62 11 2 3" xfId="16137" xr:uid="{00000000-0005-0000-0000-000065660000}"/>
    <cellStyle name="Normal 62 11 2 4" xfId="21720" xr:uid="{00000000-0005-0000-0000-000066660000}"/>
    <cellStyle name="Normal 62 11 2 5" xfId="27303" xr:uid="{00000000-0005-0000-0000-000067660000}"/>
    <cellStyle name="Normal 62 11 2 6" xfId="32886" xr:uid="{00000000-0005-0000-0000-000068660000}"/>
    <cellStyle name="Normal 62 11 3" xfId="7764" xr:uid="{00000000-0005-0000-0000-000069660000}"/>
    <cellStyle name="Normal 62 11 4" xfId="13347" xr:uid="{00000000-0005-0000-0000-00006A660000}"/>
    <cellStyle name="Normal 62 11 5" xfId="18930" xr:uid="{00000000-0005-0000-0000-00006B660000}"/>
    <cellStyle name="Normal 62 11 6" xfId="24513" xr:uid="{00000000-0005-0000-0000-00006C660000}"/>
    <cellStyle name="Normal 62 11 7" xfId="30096" xr:uid="{00000000-0005-0000-0000-00006D660000}"/>
    <cellStyle name="Normal 62 12" xfId="2353" xr:uid="{00000000-0005-0000-0000-00006E660000}"/>
    <cellStyle name="Normal 62 12 2" xfId="5149" xr:uid="{00000000-0005-0000-0000-00006F660000}"/>
    <cellStyle name="Normal 62 12 2 2" xfId="10741" xr:uid="{00000000-0005-0000-0000-000070660000}"/>
    <cellStyle name="Normal 62 12 2 3" xfId="16324" xr:uid="{00000000-0005-0000-0000-000071660000}"/>
    <cellStyle name="Normal 62 12 2 4" xfId="21907" xr:uid="{00000000-0005-0000-0000-000072660000}"/>
    <cellStyle name="Normal 62 12 2 5" xfId="27490" xr:uid="{00000000-0005-0000-0000-000073660000}"/>
    <cellStyle name="Normal 62 12 2 6" xfId="33073" xr:uid="{00000000-0005-0000-0000-000074660000}"/>
    <cellStyle name="Normal 62 12 3" xfId="7951" xr:uid="{00000000-0005-0000-0000-000075660000}"/>
    <cellStyle name="Normal 62 12 4" xfId="13534" xr:uid="{00000000-0005-0000-0000-000076660000}"/>
    <cellStyle name="Normal 62 12 5" xfId="19117" xr:uid="{00000000-0005-0000-0000-000077660000}"/>
    <cellStyle name="Normal 62 12 6" xfId="24700" xr:uid="{00000000-0005-0000-0000-000078660000}"/>
    <cellStyle name="Normal 62 12 7" xfId="30283" xr:uid="{00000000-0005-0000-0000-000079660000}"/>
    <cellStyle name="Normal 62 13" xfId="2540" xr:uid="{00000000-0005-0000-0000-00007A660000}"/>
    <cellStyle name="Normal 62 13 2" xfId="5336" xr:uid="{00000000-0005-0000-0000-00007B660000}"/>
    <cellStyle name="Normal 62 13 2 2" xfId="10928" xr:uid="{00000000-0005-0000-0000-00007C660000}"/>
    <cellStyle name="Normal 62 13 2 3" xfId="16511" xr:uid="{00000000-0005-0000-0000-00007D660000}"/>
    <cellStyle name="Normal 62 13 2 4" xfId="22094" xr:uid="{00000000-0005-0000-0000-00007E660000}"/>
    <cellStyle name="Normal 62 13 2 5" xfId="27677" xr:uid="{00000000-0005-0000-0000-00007F660000}"/>
    <cellStyle name="Normal 62 13 2 6" xfId="33260" xr:uid="{00000000-0005-0000-0000-000080660000}"/>
    <cellStyle name="Normal 62 13 3" xfId="8138" xr:uid="{00000000-0005-0000-0000-000081660000}"/>
    <cellStyle name="Normal 62 13 4" xfId="13721" xr:uid="{00000000-0005-0000-0000-000082660000}"/>
    <cellStyle name="Normal 62 13 5" xfId="19304" xr:uid="{00000000-0005-0000-0000-000083660000}"/>
    <cellStyle name="Normal 62 13 6" xfId="24887" xr:uid="{00000000-0005-0000-0000-000084660000}"/>
    <cellStyle name="Normal 62 13 7" xfId="30470" xr:uid="{00000000-0005-0000-0000-000085660000}"/>
    <cellStyle name="Normal 62 14" xfId="2727" xr:uid="{00000000-0005-0000-0000-000086660000}"/>
    <cellStyle name="Normal 62 14 2" xfId="5523" xr:uid="{00000000-0005-0000-0000-000087660000}"/>
    <cellStyle name="Normal 62 14 2 2" xfId="11115" xr:uid="{00000000-0005-0000-0000-000088660000}"/>
    <cellStyle name="Normal 62 14 2 3" xfId="16698" xr:uid="{00000000-0005-0000-0000-000089660000}"/>
    <cellStyle name="Normal 62 14 2 4" xfId="22281" xr:uid="{00000000-0005-0000-0000-00008A660000}"/>
    <cellStyle name="Normal 62 14 2 5" xfId="27864" xr:uid="{00000000-0005-0000-0000-00008B660000}"/>
    <cellStyle name="Normal 62 14 2 6" xfId="33447" xr:uid="{00000000-0005-0000-0000-00008C660000}"/>
    <cellStyle name="Normal 62 14 3" xfId="8325" xr:uid="{00000000-0005-0000-0000-00008D660000}"/>
    <cellStyle name="Normal 62 14 4" xfId="13908" xr:uid="{00000000-0005-0000-0000-00008E660000}"/>
    <cellStyle name="Normal 62 14 5" xfId="19491" xr:uid="{00000000-0005-0000-0000-00008F660000}"/>
    <cellStyle name="Normal 62 14 6" xfId="25074" xr:uid="{00000000-0005-0000-0000-000090660000}"/>
    <cellStyle name="Normal 62 14 7" xfId="30657" xr:uid="{00000000-0005-0000-0000-000091660000}"/>
    <cellStyle name="Normal 62 15" xfId="2914" xr:uid="{00000000-0005-0000-0000-000092660000}"/>
    <cellStyle name="Normal 62 15 2" xfId="8512" xr:uid="{00000000-0005-0000-0000-000093660000}"/>
    <cellStyle name="Normal 62 15 3" xfId="14095" xr:uid="{00000000-0005-0000-0000-000094660000}"/>
    <cellStyle name="Normal 62 15 4" xfId="19678" xr:uid="{00000000-0005-0000-0000-000095660000}"/>
    <cellStyle name="Normal 62 15 5" xfId="25261" xr:uid="{00000000-0005-0000-0000-000096660000}"/>
    <cellStyle name="Normal 62 15 6" xfId="30844" xr:uid="{00000000-0005-0000-0000-000097660000}"/>
    <cellStyle name="Normal 62 16" xfId="5719" xr:uid="{00000000-0005-0000-0000-000098660000}"/>
    <cellStyle name="Normal 62 17" xfId="11302" xr:uid="{00000000-0005-0000-0000-000099660000}"/>
    <cellStyle name="Normal 62 18" xfId="16885" xr:uid="{00000000-0005-0000-0000-00009A660000}"/>
    <cellStyle name="Normal 62 19" xfId="22468" xr:uid="{00000000-0005-0000-0000-00009B660000}"/>
    <cellStyle name="Normal 62 2" xfId="304" xr:uid="{00000000-0005-0000-0000-00009C660000}"/>
    <cellStyle name="Normal 62 2 2" xfId="1045" xr:uid="{00000000-0005-0000-0000-00009D660000}"/>
    <cellStyle name="Normal 62 2 2 2" xfId="3843" xr:uid="{00000000-0005-0000-0000-00009E660000}"/>
    <cellStyle name="Normal 62 2 2 2 2" xfId="9435" xr:uid="{00000000-0005-0000-0000-00009F660000}"/>
    <cellStyle name="Normal 62 2 2 2 3" xfId="15018" xr:uid="{00000000-0005-0000-0000-0000A0660000}"/>
    <cellStyle name="Normal 62 2 2 2 4" xfId="20601" xr:uid="{00000000-0005-0000-0000-0000A1660000}"/>
    <cellStyle name="Normal 62 2 2 2 5" xfId="26184" xr:uid="{00000000-0005-0000-0000-0000A2660000}"/>
    <cellStyle name="Normal 62 2 2 2 6" xfId="31767" xr:uid="{00000000-0005-0000-0000-0000A3660000}"/>
    <cellStyle name="Normal 62 2 2 3" xfId="6645" xr:uid="{00000000-0005-0000-0000-0000A4660000}"/>
    <cellStyle name="Normal 62 2 2 4" xfId="12228" xr:uid="{00000000-0005-0000-0000-0000A5660000}"/>
    <cellStyle name="Normal 62 2 2 5" xfId="17811" xr:uid="{00000000-0005-0000-0000-0000A6660000}"/>
    <cellStyle name="Normal 62 2 2 6" xfId="23394" xr:uid="{00000000-0005-0000-0000-0000A7660000}"/>
    <cellStyle name="Normal 62 2 2 7" xfId="28977" xr:uid="{00000000-0005-0000-0000-0000A8660000}"/>
    <cellStyle name="Normal 62 2 3" xfId="3102" xr:uid="{00000000-0005-0000-0000-0000A9660000}"/>
    <cellStyle name="Normal 62 2 3 2" xfId="8696" xr:uid="{00000000-0005-0000-0000-0000AA660000}"/>
    <cellStyle name="Normal 62 2 3 3" xfId="14279" xr:uid="{00000000-0005-0000-0000-0000AB660000}"/>
    <cellStyle name="Normal 62 2 3 4" xfId="19862" xr:uid="{00000000-0005-0000-0000-0000AC660000}"/>
    <cellStyle name="Normal 62 2 3 5" xfId="25445" xr:uid="{00000000-0005-0000-0000-0000AD660000}"/>
    <cellStyle name="Normal 62 2 3 6" xfId="31028" xr:uid="{00000000-0005-0000-0000-0000AE660000}"/>
    <cellStyle name="Normal 62 2 4" xfId="5906" xr:uid="{00000000-0005-0000-0000-0000AF660000}"/>
    <cellStyle name="Normal 62 2 5" xfId="11489" xr:uid="{00000000-0005-0000-0000-0000B0660000}"/>
    <cellStyle name="Normal 62 2 6" xfId="17072" xr:uid="{00000000-0005-0000-0000-0000B1660000}"/>
    <cellStyle name="Normal 62 2 7" xfId="22655" xr:uid="{00000000-0005-0000-0000-0000B2660000}"/>
    <cellStyle name="Normal 62 2 8" xfId="28238" xr:uid="{00000000-0005-0000-0000-0000B3660000}"/>
    <cellStyle name="Normal 62 20" xfId="28051" xr:uid="{00000000-0005-0000-0000-0000B4660000}"/>
    <cellStyle name="Normal 62 3" xfId="488" xr:uid="{00000000-0005-0000-0000-0000B5660000}"/>
    <cellStyle name="Normal 62 3 2" xfId="3286" xr:uid="{00000000-0005-0000-0000-0000B6660000}"/>
    <cellStyle name="Normal 62 3 2 2" xfId="8880" xr:uid="{00000000-0005-0000-0000-0000B7660000}"/>
    <cellStyle name="Normal 62 3 2 3" xfId="14463" xr:uid="{00000000-0005-0000-0000-0000B8660000}"/>
    <cellStyle name="Normal 62 3 2 4" xfId="20046" xr:uid="{00000000-0005-0000-0000-0000B9660000}"/>
    <cellStyle name="Normal 62 3 2 5" xfId="25629" xr:uid="{00000000-0005-0000-0000-0000BA660000}"/>
    <cellStyle name="Normal 62 3 2 6" xfId="31212" xr:uid="{00000000-0005-0000-0000-0000BB660000}"/>
    <cellStyle name="Normal 62 3 3" xfId="6090" xr:uid="{00000000-0005-0000-0000-0000BC660000}"/>
    <cellStyle name="Normal 62 3 4" xfId="11673" xr:uid="{00000000-0005-0000-0000-0000BD660000}"/>
    <cellStyle name="Normal 62 3 5" xfId="17256" xr:uid="{00000000-0005-0000-0000-0000BE660000}"/>
    <cellStyle name="Normal 62 3 6" xfId="22839" xr:uid="{00000000-0005-0000-0000-0000BF660000}"/>
    <cellStyle name="Normal 62 3 7" xfId="28422" xr:uid="{00000000-0005-0000-0000-0000C0660000}"/>
    <cellStyle name="Normal 62 4" xfId="675" xr:uid="{00000000-0005-0000-0000-0000C1660000}"/>
    <cellStyle name="Normal 62 4 2" xfId="3473" xr:uid="{00000000-0005-0000-0000-0000C2660000}"/>
    <cellStyle name="Normal 62 4 2 2" xfId="9065" xr:uid="{00000000-0005-0000-0000-0000C3660000}"/>
    <cellStyle name="Normal 62 4 2 3" xfId="14648" xr:uid="{00000000-0005-0000-0000-0000C4660000}"/>
    <cellStyle name="Normal 62 4 2 4" xfId="20231" xr:uid="{00000000-0005-0000-0000-0000C5660000}"/>
    <cellStyle name="Normal 62 4 2 5" xfId="25814" xr:uid="{00000000-0005-0000-0000-0000C6660000}"/>
    <cellStyle name="Normal 62 4 2 6" xfId="31397" xr:uid="{00000000-0005-0000-0000-0000C7660000}"/>
    <cellStyle name="Normal 62 4 3" xfId="6275" xr:uid="{00000000-0005-0000-0000-0000C8660000}"/>
    <cellStyle name="Normal 62 4 4" xfId="11858" xr:uid="{00000000-0005-0000-0000-0000C9660000}"/>
    <cellStyle name="Normal 62 4 5" xfId="17441" xr:uid="{00000000-0005-0000-0000-0000CA660000}"/>
    <cellStyle name="Normal 62 4 6" xfId="23024" xr:uid="{00000000-0005-0000-0000-0000CB660000}"/>
    <cellStyle name="Normal 62 4 7" xfId="28607" xr:uid="{00000000-0005-0000-0000-0000CC660000}"/>
    <cellStyle name="Normal 62 5" xfId="862" xr:uid="{00000000-0005-0000-0000-0000CD660000}"/>
    <cellStyle name="Normal 62 5 2" xfId="3660" xr:uid="{00000000-0005-0000-0000-0000CE660000}"/>
    <cellStyle name="Normal 62 5 2 2" xfId="9252" xr:uid="{00000000-0005-0000-0000-0000CF660000}"/>
    <cellStyle name="Normal 62 5 2 3" xfId="14835" xr:uid="{00000000-0005-0000-0000-0000D0660000}"/>
    <cellStyle name="Normal 62 5 2 4" xfId="20418" xr:uid="{00000000-0005-0000-0000-0000D1660000}"/>
    <cellStyle name="Normal 62 5 2 5" xfId="26001" xr:uid="{00000000-0005-0000-0000-0000D2660000}"/>
    <cellStyle name="Normal 62 5 2 6" xfId="31584" xr:uid="{00000000-0005-0000-0000-0000D3660000}"/>
    <cellStyle name="Normal 62 5 3" xfId="6462" xr:uid="{00000000-0005-0000-0000-0000D4660000}"/>
    <cellStyle name="Normal 62 5 4" xfId="12045" xr:uid="{00000000-0005-0000-0000-0000D5660000}"/>
    <cellStyle name="Normal 62 5 5" xfId="17628" xr:uid="{00000000-0005-0000-0000-0000D6660000}"/>
    <cellStyle name="Normal 62 5 6" xfId="23211" xr:uid="{00000000-0005-0000-0000-0000D7660000}"/>
    <cellStyle name="Normal 62 5 7" xfId="28794" xr:uid="{00000000-0005-0000-0000-0000D8660000}"/>
    <cellStyle name="Normal 62 6" xfId="1229" xr:uid="{00000000-0005-0000-0000-0000D9660000}"/>
    <cellStyle name="Normal 62 6 2" xfId="4027" xr:uid="{00000000-0005-0000-0000-0000DA660000}"/>
    <cellStyle name="Normal 62 6 2 2" xfId="9619" xr:uid="{00000000-0005-0000-0000-0000DB660000}"/>
    <cellStyle name="Normal 62 6 2 3" xfId="15202" xr:uid="{00000000-0005-0000-0000-0000DC660000}"/>
    <cellStyle name="Normal 62 6 2 4" xfId="20785" xr:uid="{00000000-0005-0000-0000-0000DD660000}"/>
    <cellStyle name="Normal 62 6 2 5" xfId="26368" xr:uid="{00000000-0005-0000-0000-0000DE660000}"/>
    <cellStyle name="Normal 62 6 2 6" xfId="31951" xr:uid="{00000000-0005-0000-0000-0000DF660000}"/>
    <cellStyle name="Normal 62 6 3" xfId="6829" xr:uid="{00000000-0005-0000-0000-0000E0660000}"/>
    <cellStyle name="Normal 62 6 4" xfId="12412" xr:uid="{00000000-0005-0000-0000-0000E1660000}"/>
    <cellStyle name="Normal 62 6 5" xfId="17995" xr:uid="{00000000-0005-0000-0000-0000E2660000}"/>
    <cellStyle name="Normal 62 6 6" xfId="23578" xr:uid="{00000000-0005-0000-0000-0000E3660000}"/>
    <cellStyle name="Normal 62 6 7" xfId="29161" xr:uid="{00000000-0005-0000-0000-0000E4660000}"/>
    <cellStyle name="Normal 62 7" xfId="1418" xr:uid="{00000000-0005-0000-0000-0000E5660000}"/>
    <cellStyle name="Normal 62 7 2" xfId="4214" xr:uid="{00000000-0005-0000-0000-0000E6660000}"/>
    <cellStyle name="Normal 62 7 2 2" xfId="9806" xr:uid="{00000000-0005-0000-0000-0000E7660000}"/>
    <cellStyle name="Normal 62 7 2 3" xfId="15389" xr:uid="{00000000-0005-0000-0000-0000E8660000}"/>
    <cellStyle name="Normal 62 7 2 4" xfId="20972" xr:uid="{00000000-0005-0000-0000-0000E9660000}"/>
    <cellStyle name="Normal 62 7 2 5" xfId="26555" xr:uid="{00000000-0005-0000-0000-0000EA660000}"/>
    <cellStyle name="Normal 62 7 2 6" xfId="32138" xr:uid="{00000000-0005-0000-0000-0000EB660000}"/>
    <cellStyle name="Normal 62 7 3" xfId="7016" xr:uid="{00000000-0005-0000-0000-0000EC660000}"/>
    <cellStyle name="Normal 62 7 4" xfId="12599" xr:uid="{00000000-0005-0000-0000-0000ED660000}"/>
    <cellStyle name="Normal 62 7 5" xfId="18182" xr:uid="{00000000-0005-0000-0000-0000EE660000}"/>
    <cellStyle name="Normal 62 7 6" xfId="23765" xr:uid="{00000000-0005-0000-0000-0000EF660000}"/>
    <cellStyle name="Normal 62 7 7" xfId="29348" xr:uid="{00000000-0005-0000-0000-0000F0660000}"/>
    <cellStyle name="Normal 62 8" xfId="1605" xr:uid="{00000000-0005-0000-0000-0000F1660000}"/>
    <cellStyle name="Normal 62 8 2" xfId="4401" xr:uid="{00000000-0005-0000-0000-0000F2660000}"/>
    <cellStyle name="Normal 62 8 2 2" xfId="9993" xr:uid="{00000000-0005-0000-0000-0000F3660000}"/>
    <cellStyle name="Normal 62 8 2 3" xfId="15576" xr:uid="{00000000-0005-0000-0000-0000F4660000}"/>
    <cellStyle name="Normal 62 8 2 4" xfId="21159" xr:uid="{00000000-0005-0000-0000-0000F5660000}"/>
    <cellStyle name="Normal 62 8 2 5" xfId="26742" xr:uid="{00000000-0005-0000-0000-0000F6660000}"/>
    <cellStyle name="Normal 62 8 2 6" xfId="32325" xr:uid="{00000000-0005-0000-0000-0000F7660000}"/>
    <cellStyle name="Normal 62 8 3" xfId="7203" xr:uid="{00000000-0005-0000-0000-0000F8660000}"/>
    <cellStyle name="Normal 62 8 4" xfId="12786" xr:uid="{00000000-0005-0000-0000-0000F9660000}"/>
    <cellStyle name="Normal 62 8 5" xfId="18369" xr:uid="{00000000-0005-0000-0000-0000FA660000}"/>
    <cellStyle name="Normal 62 8 6" xfId="23952" xr:uid="{00000000-0005-0000-0000-0000FB660000}"/>
    <cellStyle name="Normal 62 8 7" xfId="29535" xr:uid="{00000000-0005-0000-0000-0000FC660000}"/>
    <cellStyle name="Normal 62 9" xfId="1792" xr:uid="{00000000-0005-0000-0000-0000FD660000}"/>
    <cellStyle name="Normal 62 9 2" xfId="4588" xr:uid="{00000000-0005-0000-0000-0000FE660000}"/>
    <cellStyle name="Normal 62 9 2 2" xfId="10180" xr:uid="{00000000-0005-0000-0000-0000FF660000}"/>
    <cellStyle name="Normal 62 9 2 3" xfId="15763" xr:uid="{00000000-0005-0000-0000-000000670000}"/>
    <cellStyle name="Normal 62 9 2 4" xfId="21346" xr:uid="{00000000-0005-0000-0000-000001670000}"/>
    <cellStyle name="Normal 62 9 2 5" xfId="26929" xr:uid="{00000000-0005-0000-0000-000002670000}"/>
    <cellStyle name="Normal 62 9 2 6" xfId="32512" xr:uid="{00000000-0005-0000-0000-000003670000}"/>
    <cellStyle name="Normal 62 9 3" xfId="7390" xr:uid="{00000000-0005-0000-0000-000004670000}"/>
    <cellStyle name="Normal 62 9 4" xfId="12973" xr:uid="{00000000-0005-0000-0000-000005670000}"/>
    <cellStyle name="Normal 62 9 5" xfId="18556" xr:uid="{00000000-0005-0000-0000-000006670000}"/>
    <cellStyle name="Normal 62 9 6" xfId="24139" xr:uid="{00000000-0005-0000-0000-000007670000}"/>
    <cellStyle name="Normal 62 9 7" xfId="29722" xr:uid="{00000000-0005-0000-0000-000008670000}"/>
    <cellStyle name="Normal 63" xfId="63" xr:uid="{00000000-0005-0000-0000-000009670000}"/>
    <cellStyle name="Normal 63 10" xfId="1972" xr:uid="{00000000-0005-0000-0000-00000A670000}"/>
    <cellStyle name="Normal 63 10 2" xfId="4768" xr:uid="{00000000-0005-0000-0000-00000B670000}"/>
    <cellStyle name="Normal 63 10 2 2" xfId="10360" xr:uid="{00000000-0005-0000-0000-00000C670000}"/>
    <cellStyle name="Normal 63 10 2 3" xfId="15943" xr:uid="{00000000-0005-0000-0000-00000D670000}"/>
    <cellStyle name="Normal 63 10 2 4" xfId="21526" xr:uid="{00000000-0005-0000-0000-00000E670000}"/>
    <cellStyle name="Normal 63 10 2 5" xfId="27109" xr:uid="{00000000-0005-0000-0000-00000F670000}"/>
    <cellStyle name="Normal 63 10 2 6" xfId="32692" xr:uid="{00000000-0005-0000-0000-000010670000}"/>
    <cellStyle name="Normal 63 10 3" xfId="7570" xr:uid="{00000000-0005-0000-0000-000011670000}"/>
    <cellStyle name="Normal 63 10 4" xfId="13153" xr:uid="{00000000-0005-0000-0000-000012670000}"/>
    <cellStyle name="Normal 63 10 5" xfId="18736" xr:uid="{00000000-0005-0000-0000-000013670000}"/>
    <cellStyle name="Normal 63 10 6" xfId="24319" xr:uid="{00000000-0005-0000-0000-000014670000}"/>
    <cellStyle name="Normal 63 10 7" xfId="29902" xr:uid="{00000000-0005-0000-0000-000015670000}"/>
    <cellStyle name="Normal 63 11" xfId="2159" xr:uid="{00000000-0005-0000-0000-000016670000}"/>
    <cellStyle name="Normal 63 11 2" xfId="4955" xr:uid="{00000000-0005-0000-0000-000017670000}"/>
    <cellStyle name="Normal 63 11 2 2" xfId="10547" xr:uid="{00000000-0005-0000-0000-000018670000}"/>
    <cellStyle name="Normal 63 11 2 3" xfId="16130" xr:uid="{00000000-0005-0000-0000-000019670000}"/>
    <cellStyle name="Normal 63 11 2 4" xfId="21713" xr:uid="{00000000-0005-0000-0000-00001A670000}"/>
    <cellStyle name="Normal 63 11 2 5" xfId="27296" xr:uid="{00000000-0005-0000-0000-00001B670000}"/>
    <cellStyle name="Normal 63 11 2 6" xfId="32879" xr:uid="{00000000-0005-0000-0000-00001C670000}"/>
    <cellStyle name="Normal 63 11 3" xfId="7757" xr:uid="{00000000-0005-0000-0000-00001D670000}"/>
    <cellStyle name="Normal 63 11 4" xfId="13340" xr:uid="{00000000-0005-0000-0000-00001E670000}"/>
    <cellStyle name="Normal 63 11 5" xfId="18923" xr:uid="{00000000-0005-0000-0000-00001F670000}"/>
    <cellStyle name="Normal 63 11 6" xfId="24506" xr:uid="{00000000-0005-0000-0000-000020670000}"/>
    <cellStyle name="Normal 63 11 7" xfId="30089" xr:uid="{00000000-0005-0000-0000-000021670000}"/>
    <cellStyle name="Normal 63 12" xfId="2346" xr:uid="{00000000-0005-0000-0000-000022670000}"/>
    <cellStyle name="Normal 63 12 2" xfId="5142" xr:uid="{00000000-0005-0000-0000-000023670000}"/>
    <cellStyle name="Normal 63 12 2 2" xfId="10734" xr:uid="{00000000-0005-0000-0000-000024670000}"/>
    <cellStyle name="Normal 63 12 2 3" xfId="16317" xr:uid="{00000000-0005-0000-0000-000025670000}"/>
    <cellStyle name="Normal 63 12 2 4" xfId="21900" xr:uid="{00000000-0005-0000-0000-000026670000}"/>
    <cellStyle name="Normal 63 12 2 5" xfId="27483" xr:uid="{00000000-0005-0000-0000-000027670000}"/>
    <cellStyle name="Normal 63 12 2 6" xfId="33066" xr:uid="{00000000-0005-0000-0000-000028670000}"/>
    <cellStyle name="Normal 63 12 3" xfId="7944" xr:uid="{00000000-0005-0000-0000-000029670000}"/>
    <cellStyle name="Normal 63 12 4" xfId="13527" xr:uid="{00000000-0005-0000-0000-00002A670000}"/>
    <cellStyle name="Normal 63 12 5" xfId="19110" xr:uid="{00000000-0005-0000-0000-00002B670000}"/>
    <cellStyle name="Normal 63 12 6" xfId="24693" xr:uid="{00000000-0005-0000-0000-00002C670000}"/>
    <cellStyle name="Normal 63 12 7" xfId="30276" xr:uid="{00000000-0005-0000-0000-00002D670000}"/>
    <cellStyle name="Normal 63 13" xfId="2533" xr:uid="{00000000-0005-0000-0000-00002E670000}"/>
    <cellStyle name="Normal 63 13 2" xfId="5329" xr:uid="{00000000-0005-0000-0000-00002F670000}"/>
    <cellStyle name="Normal 63 13 2 2" xfId="10921" xr:uid="{00000000-0005-0000-0000-000030670000}"/>
    <cellStyle name="Normal 63 13 2 3" xfId="16504" xr:uid="{00000000-0005-0000-0000-000031670000}"/>
    <cellStyle name="Normal 63 13 2 4" xfId="22087" xr:uid="{00000000-0005-0000-0000-000032670000}"/>
    <cellStyle name="Normal 63 13 2 5" xfId="27670" xr:uid="{00000000-0005-0000-0000-000033670000}"/>
    <cellStyle name="Normal 63 13 2 6" xfId="33253" xr:uid="{00000000-0005-0000-0000-000034670000}"/>
    <cellStyle name="Normal 63 13 3" xfId="8131" xr:uid="{00000000-0005-0000-0000-000035670000}"/>
    <cellStyle name="Normal 63 13 4" xfId="13714" xr:uid="{00000000-0005-0000-0000-000036670000}"/>
    <cellStyle name="Normal 63 13 5" xfId="19297" xr:uid="{00000000-0005-0000-0000-000037670000}"/>
    <cellStyle name="Normal 63 13 6" xfId="24880" xr:uid="{00000000-0005-0000-0000-000038670000}"/>
    <cellStyle name="Normal 63 13 7" xfId="30463" xr:uid="{00000000-0005-0000-0000-000039670000}"/>
    <cellStyle name="Normal 63 14" xfId="2720" xr:uid="{00000000-0005-0000-0000-00003A670000}"/>
    <cellStyle name="Normal 63 14 2" xfId="5516" xr:uid="{00000000-0005-0000-0000-00003B670000}"/>
    <cellStyle name="Normal 63 14 2 2" xfId="11108" xr:uid="{00000000-0005-0000-0000-00003C670000}"/>
    <cellStyle name="Normal 63 14 2 3" xfId="16691" xr:uid="{00000000-0005-0000-0000-00003D670000}"/>
    <cellStyle name="Normal 63 14 2 4" xfId="22274" xr:uid="{00000000-0005-0000-0000-00003E670000}"/>
    <cellStyle name="Normal 63 14 2 5" xfId="27857" xr:uid="{00000000-0005-0000-0000-00003F670000}"/>
    <cellStyle name="Normal 63 14 2 6" xfId="33440" xr:uid="{00000000-0005-0000-0000-000040670000}"/>
    <cellStyle name="Normal 63 14 3" xfId="8318" xr:uid="{00000000-0005-0000-0000-000041670000}"/>
    <cellStyle name="Normal 63 14 4" xfId="13901" xr:uid="{00000000-0005-0000-0000-000042670000}"/>
    <cellStyle name="Normal 63 14 5" xfId="19484" xr:uid="{00000000-0005-0000-0000-000043670000}"/>
    <cellStyle name="Normal 63 14 6" xfId="25067" xr:uid="{00000000-0005-0000-0000-000044670000}"/>
    <cellStyle name="Normal 63 14 7" xfId="30650" xr:uid="{00000000-0005-0000-0000-000045670000}"/>
    <cellStyle name="Normal 63 15" xfId="2907" xr:uid="{00000000-0005-0000-0000-000046670000}"/>
    <cellStyle name="Normal 63 15 2" xfId="8505" xr:uid="{00000000-0005-0000-0000-000047670000}"/>
    <cellStyle name="Normal 63 15 3" xfId="14088" xr:uid="{00000000-0005-0000-0000-000048670000}"/>
    <cellStyle name="Normal 63 15 4" xfId="19671" xr:uid="{00000000-0005-0000-0000-000049670000}"/>
    <cellStyle name="Normal 63 15 5" xfId="25254" xr:uid="{00000000-0005-0000-0000-00004A670000}"/>
    <cellStyle name="Normal 63 15 6" xfId="30837" xr:uid="{00000000-0005-0000-0000-00004B670000}"/>
    <cellStyle name="Normal 63 16" xfId="5712" xr:uid="{00000000-0005-0000-0000-00004C670000}"/>
    <cellStyle name="Normal 63 17" xfId="11295" xr:uid="{00000000-0005-0000-0000-00004D670000}"/>
    <cellStyle name="Normal 63 18" xfId="16878" xr:uid="{00000000-0005-0000-0000-00004E670000}"/>
    <cellStyle name="Normal 63 19" xfId="22461" xr:uid="{00000000-0005-0000-0000-00004F670000}"/>
    <cellStyle name="Normal 63 2" xfId="297" xr:uid="{00000000-0005-0000-0000-000050670000}"/>
    <cellStyle name="Normal 63 2 2" xfId="1038" xr:uid="{00000000-0005-0000-0000-000051670000}"/>
    <cellStyle name="Normal 63 2 2 2" xfId="3836" xr:uid="{00000000-0005-0000-0000-000052670000}"/>
    <cellStyle name="Normal 63 2 2 2 2" xfId="9428" xr:uid="{00000000-0005-0000-0000-000053670000}"/>
    <cellStyle name="Normal 63 2 2 2 3" xfId="15011" xr:uid="{00000000-0005-0000-0000-000054670000}"/>
    <cellStyle name="Normal 63 2 2 2 4" xfId="20594" xr:uid="{00000000-0005-0000-0000-000055670000}"/>
    <cellStyle name="Normal 63 2 2 2 5" xfId="26177" xr:uid="{00000000-0005-0000-0000-000056670000}"/>
    <cellStyle name="Normal 63 2 2 2 6" xfId="31760" xr:uid="{00000000-0005-0000-0000-000057670000}"/>
    <cellStyle name="Normal 63 2 2 3" xfId="6638" xr:uid="{00000000-0005-0000-0000-000058670000}"/>
    <cellStyle name="Normal 63 2 2 4" xfId="12221" xr:uid="{00000000-0005-0000-0000-000059670000}"/>
    <cellStyle name="Normal 63 2 2 5" xfId="17804" xr:uid="{00000000-0005-0000-0000-00005A670000}"/>
    <cellStyle name="Normal 63 2 2 6" xfId="23387" xr:uid="{00000000-0005-0000-0000-00005B670000}"/>
    <cellStyle name="Normal 63 2 2 7" xfId="28970" xr:uid="{00000000-0005-0000-0000-00005C670000}"/>
    <cellStyle name="Normal 63 2 3" xfId="3095" xr:uid="{00000000-0005-0000-0000-00005D670000}"/>
    <cellStyle name="Normal 63 2 3 2" xfId="8689" xr:uid="{00000000-0005-0000-0000-00005E670000}"/>
    <cellStyle name="Normal 63 2 3 3" xfId="14272" xr:uid="{00000000-0005-0000-0000-00005F670000}"/>
    <cellStyle name="Normal 63 2 3 4" xfId="19855" xr:uid="{00000000-0005-0000-0000-000060670000}"/>
    <cellStyle name="Normal 63 2 3 5" xfId="25438" xr:uid="{00000000-0005-0000-0000-000061670000}"/>
    <cellStyle name="Normal 63 2 3 6" xfId="31021" xr:uid="{00000000-0005-0000-0000-000062670000}"/>
    <cellStyle name="Normal 63 2 4" xfId="5899" xr:uid="{00000000-0005-0000-0000-000063670000}"/>
    <cellStyle name="Normal 63 2 5" xfId="11482" xr:uid="{00000000-0005-0000-0000-000064670000}"/>
    <cellStyle name="Normal 63 2 6" xfId="17065" xr:uid="{00000000-0005-0000-0000-000065670000}"/>
    <cellStyle name="Normal 63 2 7" xfId="22648" xr:uid="{00000000-0005-0000-0000-000066670000}"/>
    <cellStyle name="Normal 63 2 8" xfId="28231" xr:uid="{00000000-0005-0000-0000-000067670000}"/>
    <cellStyle name="Normal 63 20" xfId="28044" xr:uid="{00000000-0005-0000-0000-000068670000}"/>
    <cellStyle name="Normal 63 3" xfId="481" xr:uid="{00000000-0005-0000-0000-000069670000}"/>
    <cellStyle name="Normal 63 3 2" xfId="3279" xr:uid="{00000000-0005-0000-0000-00006A670000}"/>
    <cellStyle name="Normal 63 3 2 2" xfId="8873" xr:uid="{00000000-0005-0000-0000-00006B670000}"/>
    <cellStyle name="Normal 63 3 2 3" xfId="14456" xr:uid="{00000000-0005-0000-0000-00006C670000}"/>
    <cellStyle name="Normal 63 3 2 4" xfId="20039" xr:uid="{00000000-0005-0000-0000-00006D670000}"/>
    <cellStyle name="Normal 63 3 2 5" xfId="25622" xr:uid="{00000000-0005-0000-0000-00006E670000}"/>
    <cellStyle name="Normal 63 3 2 6" xfId="31205" xr:uid="{00000000-0005-0000-0000-00006F670000}"/>
    <cellStyle name="Normal 63 3 3" xfId="6083" xr:uid="{00000000-0005-0000-0000-000070670000}"/>
    <cellStyle name="Normal 63 3 4" xfId="11666" xr:uid="{00000000-0005-0000-0000-000071670000}"/>
    <cellStyle name="Normal 63 3 5" xfId="17249" xr:uid="{00000000-0005-0000-0000-000072670000}"/>
    <cellStyle name="Normal 63 3 6" xfId="22832" xr:uid="{00000000-0005-0000-0000-000073670000}"/>
    <cellStyle name="Normal 63 3 7" xfId="28415" xr:uid="{00000000-0005-0000-0000-000074670000}"/>
    <cellStyle name="Normal 63 4" xfId="668" xr:uid="{00000000-0005-0000-0000-000075670000}"/>
    <cellStyle name="Normal 63 4 2" xfId="3466" xr:uid="{00000000-0005-0000-0000-000076670000}"/>
    <cellStyle name="Normal 63 4 2 2" xfId="9058" xr:uid="{00000000-0005-0000-0000-000077670000}"/>
    <cellStyle name="Normal 63 4 2 3" xfId="14641" xr:uid="{00000000-0005-0000-0000-000078670000}"/>
    <cellStyle name="Normal 63 4 2 4" xfId="20224" xr:uid="{00000000-0005-0000-0000-000079670000}"/>
    <cellStyle name="Normal 63 4 2 5" xfId="25807" xr:uid="{00000000-0005-0000-0000-00007A670000}"/>
    <cellStyle name="Normal 63 4 2 6" xfId="31390" xr:uid="{00000000-0005-0000-0000-00007B670000}"/>
    <cellStyle name="Normal 63 4 3" xfId="6268" xr:uid="{00000000-0005-0000-0000-00007C670000}"/>
    <cellStyle name="Normal 63 4 4" xfId="11851" xr:uid="{00000000-0005-0000-0000-00007D670000}"/>
    <cellStyle name="Normal 63 4 5" xfId="17434" xr:uid="{00000000-0005-0000-0000-00007E670000}"/>
    <cellStyle name="Normal 63 4 6" xfId="23017" xr:uid="{00000000-0005-0000-0000-00007F670000}"/>
    <cellStyle name="Normal 63 4 7" xfId="28600" xr:uid="{00000000-0005-0000-0000-000080670000}"/>
    <cellStyle name="Normal 63 5" xfId="855" xr:uid="{00000000-0005-0000-0000-000081670000}"/>
    <cellStyle name="Normal 63 5 2" xfId="3653" xr:uid="{00000000-0005-0000-0000-000082670000}"/>
    <cellStyle name="Normal 63 5 2 2" xfId="9245" xr:uid="{00000000-0005-0000-0000-000083670000}"/>
    <cellStyle name="Normal 63 5 2 3" xfId="14828" xr:uid="{00000000-0005-0000-0000-000084670000}"/>
    <cellStyle name="Normal 63 5 2 4" xfId="20411" xr:uid="{00000000-0005-0000-0000-000085670000}"/>
    <cellStyle name="Normal 63 5 2 5" xfId="25994" xr:uid="{00000000-0005-0000-0000-000086670000}"/>
    <cellStyle name="Normal 63 5 2 6" xfId="31577" xr:uid="{00000000-0005-0000-0000-000087670000}"/>
    <cellStyle name="Normal 63 5 3" xfId="6455" xr:uid="{00000000-0005-0000-0000-000088670000}"/>
    <cellStyle name="Normal 63 5 4" xfId="12038" xr:uid="{00000000-0005-0000-0000-000089670000}"/>
    <cellStyle name="Normal 63 5 5" xfId="17621" xr:uid="{00000000-0005-0000-0000-00008A670000}"/>
    <cellStyle name="Normal 63 5 6" xfId="23204" xr:uid="{00000000-0005-0000-0000-00008B670000}"/>
    <cellStyle name="Normal 63 5 7" xfId="28787" xr:uid="{00000000-0005-0000-0000-00008C670000}"/>
    <cellStyle name="Normal 63 6" xfId="1222" xr:uid="{00000000-0005-0000-0000-00008D670000}"/>
    <cellStyle name="Normal 63 6 2" xfId="4020" xr:uid="{00000000-0005-0000-0000-00008E670000}"/>
    <cellStyle name="Normal 63 6 2 2" xfId="9612" xr:uid="{00000000-0005-0000-0000-00008F670000}"/>
    <cellStyle name="Normal 63 6 2 3" xfId="15195" xr:uid="{00000000-0005-0000-0000-000090670000}"/>
    <cellStyle name="Normal 63 6 2 4" xfId="20778" xr:uid="{00000000-0005-0000-0000-000091670000}"/>
    <cellStyle name="Normal 63 6 2 5" xfId="26361" xr:uid="{00000000-0005-0000-0000-000092670000}"/>
    <cellStyle name="Normal 63 6 2 6" xfId="31944" xr:uid="{00000000-0005-0000-0000-000093670000}"/>
    <cellStyle name="Normal 63 6 3" xfId="6822" xr:uid="{00000000-0005-0000-0000-000094670000}"/>
    <cellStyle name="Normal 63 6 4" xfId="12405" xr:uid="{00000000-0005-0000-0000-000095670000}"/>
    <cellStyle name="Normal 63 6 5" xfId="17988" xr:uid="{00000000-0005-0000-0000-000096670000}"/>
    <cellStyle name="Normal 63 6 6" xfId="23571" xr:uid="{00000000-0005-0000-0000-000097670000}"/>
    <cellStyle name="Normal 63 6 7" xfId="29154" xr:uid="{00000000-0005-0000-0000-000098670000}"/>
    <cellStyle name="Normal 63 7" xfId="1411" xr:uid="{00000000-0005-0000-0000-000099670000}"/>
    <cellStyle name="Normal 63 7 2" xfId="4207" xr:uid="{00000000-0005-0000-0000-00009A670000}"/>
    <cellStyle name="Normal 63 7 2 2" xfId="9799" xr:uid="{00000000-0005-0000-0000-00009B670000}"/>
    <cellStyle name="Normal 63 7 2 3" xfId="15382" xr:uid="{00000000-0005-0000-0000-00009C670000}"/>
    <cellStyle name="Normal 63 7 2 4" xfId="20965" xr:uid="{00000000-0005-0000-0000-00009D670000}"/>
    <cellStyle name="Normal 63 7 2 5" xfId="26548" xr:uid="{00000000-0005-0000-0000-00009E670000}"/>
    <cellStyle name="Normal 63 7 2 6" xfId="32131" xr:uid="{00000000-0005-0000-0000-00009F670000}"/>
    <cellStyle name="Normal 63 7 3" xfId="7009" xr:uid="{00000000-0005-0000-0000-0000A0670000}"/>
    <cellStyle name="Normal 63 7 4" xfId="12592" xr:uid="{00000000-0005-0000-0000-0000A1670000}"/>
    <cellStyle name="Normal 63 7 5" xfId="18175" xr:uid="{00000000-0005-0000-0000-0000A2670000}"/>
    <cellStyle name="Normal 63 7 6" xfId="23758" xr:uid="{00000000-0005-0000-0000-0000A3670000}"/>
    <cellStyle name="Normal 63 7 7" xfId="29341" xr:uid="{00000000-0005-0000-0000-0000A4670000}"/>
    <cellStyle name="Normal 63 8" xfId="1598" xr:uid="{00000000-0005-0000-0000-0000A5670000}"/>
    <cellStyle name="Normal 63 8 2" xfId="4394" xr:uid="{00000000-0005-0000-0000-0000A6670000}"/>
    <cellStyle name="Normal 63 8 2 2" xfId="9986" xr:uid="{00000000-0005-0000-0000-0000A7670000}"/>
    <cellStyle name="Normal 63 8 2 3" xfId="15569" xr:uid="{00000000-0005-0000-0000-0000A8670000}"/>
    <cellStyle name="Normal 63 8 2 4" xfId="21152" xr:uid="{00000000-0005-0000-0000-0000A9670000}"/>
    <cellStyle name="Normal 63 8 2 5" xfId="26735" xr:uid="{00000000-0005-0000-0000-0000AA670000}"/>
    <cellStyle name="Normal 63 8 2 6" xfId="32318" xr:uid="{00000000-0005-0000-0000-0000AB670000}"/>
    <cellStyle name="Normal 63 8 3" xfId="7196" xr:uid="{00000000-0005-0000-0000-0000AC670000}"/>
    <cellStyle name="Normal 63 8 4" xfId="12779" xr:uid="{00000000-0005-0000-0000-0000AD670000}"/>
    <cellStyle name="Normal 63 8 5" xfId="18362" xr:uid="{00000000-0005-0000-0000-0000AE670000}"/>
    <cellStyle name="Normal 63 8 6" xfId="23945" xr:uid="{00000000-0005-0000-0000-0000AF670000}"/>
    <cellStyle name="Normal 63 8 7" xfId="29528" xr:uid="{00000000-0005-0000-0000-0000B0670000}"/>
    <cellStyle name="Normal 63 9" xfId="1785" xr:uid="{00000000-0005-0000-0000-0000B1670000}"/>
    <cellStyle name="Normal 63 9 2" xfId="4581" xr:uid="{00000000-0005-0000-0000-0000B2670000}"/>
    <cellStyle name="Normal 63 9 2 2" xfId="10173" xr:uid="{00000000-0005-0000-0000-0000B3670000}"/>
    <cellStyle name="Normal 63 9 2 3" xfId="15756" xr:uid="{00000000-0005-0000-0000-0000B4670000}"/>
    <cellStyle name="Normal 63 9 2 4" xfId="21339" xr:uid="{00000000-0005-0000-0000-0000B5670000}"/>
    <cellStyle name="Normal 63 9 2 5" xfId="26922" xr:uid="{00000000-0005-0000-0000-0000B6670000}"/>
    <cellStyle name="Normal 63 9 2 6" xfId="32505" xr:uid="{00000000-0005-0000-0000-0000B7670000}"/>
    <cellStyle name="Normal 63 9 3" xfId="7383" xr:uid="{00000000-0005-0000-0000-0000B8670000}"/>
    <cellStyle name="Normal 63 9 4" xfId="12966" xr:uid="{00000000-0005-0000-0000-0000B9670000}"/>
    <cellStyle name="Normal 63 9 5" xfId="18549" xr:uid="{00000000-0005-0000-0000-0000BA670000}"/>
    <cellStyle name="Normal 63 9 6" xfId="24132" xr:uid="{00000000-0005-0000-0000-0000BB670000}"/>
    <cellStyle name="Normal 63 9 7" xfId="29715" xr:uid="{00000000-0005-0000-0000-0000BC670000}"/>
    <cellStyle name="Normal 64" xfId="74" xr:uid="{00000000-0005-0000-0000-0000BD670000}"/>
    <cellStyle name="Normal 64 10" xfId="1983" xr:uid="{00000000-0005-0000-0000-0000BE670000}"/>
    <cellStyle name="Normal 64 10 2" xfId="4779" xr:uid="{00000000-0005-0000-0000-0000BF670000}"/>
    <cellStyle name="Normal 64 10 2 2" xfId="10371" xr:uid="{00000000-0005-0000-0000-0000C0670000}"/>
    <cellStyle name="Normal 64 10 2 3" xfId="15954" xr:uid="{00000000-0005-0000-0000-0000C1670000}"/>
    <cellStyle name="Normal 64 10 2 4" xfId="21537" xr:uid="{00000000-0005-0000-0000-0000C2670000}"/>
    <cellStyle name="Normal 64 10 2 5" xfId="27120" xr:uid="{00000000-0005-0000-0000-0000C3670000}"/>
    <cellStyle name="Normal 64 10 2 6" xfId="32703" xr:uid="{00000000-0005-0000-0000-0000C4670000}"/>
    <cellStyle name="Normal 64 10 3" xfId="7581" xr:uid="{00000000-0005-0000-0000-0000C5670000}"/>
    <cellStyle name="Normal 64 10 4" xfId="13164" xr:uid="{00000000-0005-0000-0000-0000C6670000}"/>
    <cellStyle name="Normal 64 10 5" xfId="18747" xr:uid="{00000000-0005-0000-0000-0000C7670000}"/>
    <cellStyle name="Normal 64 10 6" xfId="24330" xr:uid="{00000000-0005-0000-0000-0000C8670000}"/>
    <cellStyle name="Normal 64 10 7" xfId="29913" xr:uid="{00000000-0005-0000-0000-0000C9670000}"/>
    <cellStyle name="Normal 64 11" xfId="2170" xr:uid="{00000000-0005-0000-0000-0000CA670000}"/>
    <cellStyle name="Normal 64 11 2" xfId="4966" xr:uid="{00000000-0005-0000-0000-0000CB670000}"/>
    <cellStyle name="Normal 64 11 2 2" xfId="10558" xr:uid="{00000000-0005-0000-0000-0000CC670000}"/>
    <cellStyle name="Normal 64 11 2 3" xfId="16141" xr:uid="{00000000-0005-0000-0000-0000CD670000}"/>
    <cellStyle name="Normal 64 11 2 4" xfId="21724" xr:uid="{00000000-0005-0000-0000-0000CE670000}"/>
    <cellStyle name="Normal 64 11 2 5" xfId="27307" xr:uid="{00000000-0005-0000-0000-0000CF670000}"/>
    <cellStyle name="Normal 64 11 2 6" xfId="32890" xr:uid="{00000000-0005-0000-0000-0000D0670000}"/>
    <cellStyle name="Normal 64 11 3" xfId="7768" xr:uid="{00000000-0005-0000-0000-0000D1670000}"/>
    <cellStyle name="Normal 64 11 4" xfId="13351" xr:uid="{00000000-0005-0000-0000-0000D2670000}"/>
    <cellStyle name="Normal 64 11 5" xfId="18934" xr:uid="{00000000-0005-0000-0000-0000D3670000}"/>
    <cellStyle name="Normal 64 11 6" xfId="24517" xr:uid="{00000000-0005-0000-0000-0000D4670000}"/>
    <cellStyle name="Normal 64 11 7" xfId="30100" xr:uid="{00000000-0005-0000-0000-0000D5670000}"/>
    <cellStyle name="Normal 64 12" xfId="2357" xr:uid="{00000000-0005-0000-0000-0000D6670000}"/>
    <cellStyle name="Normal 64 12 2" xfId="5153" xr:uid="{00000000-0005-0000-0000-0000D7670000}"/>
    <cellStyle name="Normal 64 12 2 2" xfId="10745" xr:uid="{00000000-0005-0000-0000-0000D8670000}"/>
    <cellStyle name="Normal 64 12 2 3" xfId="16328" xr:uid="{00000000-0005-0000-0000-0000D9670000}"/>
    <cellStyle name="Normal 64 12 2 4" xfId="21911" xr:uid="{00000000-0005-0000-0000-0000DA670000}"/>
    <cellStyle name="Normal 64 12 2 5" xfId="27494" xr:uid="{00000000-0005-0000-0000-0000DB670000}"/>
    <cellStyle name="Normal 64 12 2 6" xfId="33077" xr:uid="{00000000-0005-0000-0000-0000DC670000}"/>
    <cellStyle name="Normal 64 12 3" xfId="7955" xr:uid="{00000000-0005-0000-0000-0000DD670000}"/>
    <cellStyle name="Normal 64 12 4" xfId="13538" xr:uid="{00000000-0005-0000-0000-0000DE670000}"/>
    <cellStyle name="Normal 64 12 5" xfId="19121" xr:uid="{00000000-0005-0000-0000-0000DF670000}"/>
    <cellStyle name="Normal 64 12 6" xfId="24704" xr:uid="{00000000-0005-0000-0000-0000E0670000}"/>
    <cellStyle name="Normal 64 12 7" xfId="30287" xr:uid="{00000000-0005-0000-0000-0000E1670000}"/>
    <cellStyle name="Normal 64 13" xfId="2544" xr:uid="{00000000-0005-0000-0000-0000E2670000}"/>
    <cellStyle name="Normal 64 13 2" xfId="5340" xr:uid="{00000000-0005-0000-0000-0000E3670000}"/>
    <cellStyle name="Normal 64 13 2 2" xfId="10932" xr:uid="{00000000-0005-0000-0000-0000E4670000}"/>
    <cellStyle name="Normal 64 13 2 3" xfId="16515" xr:uid="{00000000-0005-0000-0000-0000E5670000}"/>
    <cellStyle name="Normal 64 13 2 4" xfId="22098" xr:uid="{00000000-0005-0000-0000-0000E6670000}"/>
    <cellStyle name="Normal 64 13 2 5" xfId="27681" xr:uid="{00000000-0005-0000-0000-0000E7670000}"/>
    <cellStyle name="Normal 64 13 2 6" xfId="33264" xr:uid="{00000000-0005-0000-0000-0000E8670000}"/>
    <cellStyle name="Normal 64 13 3" xfId="8142" xr:uid="{00000000-0005-0000-0000-0000E9670000}"/>
    <cellStyle name="Normal 64 13 4" xfId="13725" xr:uid="{00000000-0005-0000-0000-0000EA670000}"/>
    <cellStyle name="Normal 64 13 5" xfId="19308" xr:uid="{00000000-0005-0000-0000-0000EB670000}"/>
    <cellStyle name="Normal 64 13 6" xfId="24891" xr:uid="{00000000-0005-0000-0000-0000EC670000}"/>
    <cellStyle name="Normal 64 13 7" xfId="30474" xr:uid="{00000000-0005-0000-0000-0000ED670000}"/>
    <cellStyle name="Normal 64 14" xfId="2731" xr:uid="{00000000-0005-0000-0000-0000EE670000}"/>
    <cellStyle name="Normal 64 14 2" xfId="5527" xr:uid="{00000000-0005-0000-0000-0000EF670000}"/>
    <cellStyle name="Normal 64 14 2 2" xfId="11119" xr:uid="{00000000-0005-0000-0000-0000F0670000}"/>
    <cellStyle name="Normal 64 14 2 3" xfId="16702" xr:uid="{00000000-0005-0000-0000-0000F1670000}"/>
    <cellStyle name="Normal 64 14 2 4" xfId="22285" xr:uid="{00000000-0005-0000-0000-0000F2670000}"/>
    <cellStyle name="Normal 64 14 2 5" xfId="27868" xr:uid="{00000000-0005-0000-0000-0000F3670000}"/>
    <cellStyle name="Normal 64 14 2 6" xfId="33451" xr:uid="{00000000-0005-0000-0000-0000F4670000}"/>
    <cellStyle name="Normal 64 14 3" xfId="8329" xr:uid="{00000000-0005-0000-0000-0000F5670000}"/>
    <cellStyle name="Normal 64 14 4" xfId="13912" xr:uid="{00000000-0005-0000-0000-0000F6670000}"/>
    <cellStyle name="Normal 64 14 5" xfId="19495" xr:uid="{00000000-0005-0000-0000-0000F7670000}"/>
    <cellStyle name="Normal 64 14 6" xfId="25078" xr:uid="{00000000-0005-0000-0000-0000F8670000}"/>
    <cellStyle name="Normal 64 14 7" xfId="30661" xr:uid="{00000000-0005-0000-0000-0000F9670000}"/>
    <cellStyle name="Normal 64 15" xfId="2918" xr:uid="{00000000-0005-0000-0000-0000FA670000}"/>
    <cellStyle name="Normal 64 15 2" xfId="8516" xr:uid="{00000000-0005-0000-0000-0000FB670000}"/>
    <cellStyle name="Normal 64 15 3" xfId="14099" xr:uid="{00000000-0005-0000-0000-0000FC670000}"/>
    <cellStyle name="Normal 64 15 4" xfId="19682" xr:uid="{00000000-0005-0000-0000-0000FD670000}"/>
    <cellStyle name="Normal 64 15 5" xfId="25265" xr:uid="{00000000-0005-0000-0000-0000FE670000}"/>
    <cellStyle name="Normal 64 15 6" xfId="30848" xr:uid="{00000000-0005-0000-0000-0000FF670000}"/>
    <cellStyle name="Normal 64 16" xfId="5723" xr:uid="{00000000-0005-0000-0000-000000680000}"/>
    <cellStyle name="Normal 64 17" xfId="11306" xr:uid="{00000000-0005-0000-0000-000001680000}"/>
    <cellStyle name="Normal 64 18" xfId="16889" xr:uid="{00000000-0005-0000-0000-000002680000}"/>
    <cellStyle name="Normal 64 19" xfId="22472" xr:uid="{00000000-0005-0000-0000-000003680000}"/>
    <cellStyle name="Normal 64 2" xfId="308" xr:uid="{00000000-0005-0000-0000-000004680000}"/>
    <cellStyle name="Normal 64 2 2" xfId="1049" xr:uid="{00000000-0005-0000-0000-000005680000}"/>
    <cellStyle name="Normal 64 2 2 2" xfId="3847" xr:uid="{00000000-0005-0000-0000-000006680000}"/>
    <cellStyle name="Normal 64 2 2 2 2" xfId="9439" xr:uid="{00000000-0005-0000-0000-000007680000}"/>
    <cellStyle name="Normal 64 2 2 2 3" xfId="15022" xr:uid="{00000000-0005-0000-0000-000008680000}"/>
    <cellStyle name="Normal 64 2 2 2 4" xfId="20605" xr:uid="{00000000-0005-0000-0000-000009680000}"/>
    <cellStyle name="Normal 64 2 2 2 5" xfId="26188" xr:uid="{00000000-0005-0000-0000-00000A680000}"/>
    <cellStyle name="Normal 64 2 2 2 6" xfId="31771" xr:uid="{00000000-0005-0000-0000-00000B680000}"/>
    <cellStyle name="Normal 64 2 2 3" xfId="6649" xr:uid="{00000000-0005-0000-0000-00000C680000}"/>
    <cellStyle name="Normal 64 2 2 4" xfId="12232" xr:uid="{00000000-0005-0000-0000-00000D680000}"/>
    <cellStyle name="Normal 64 2 2 5" xfId="17815" xr:uid="{00000000-0005-0000-0000-00000E680000}"/>
    <cellStyle name="Normal 64 2 2 6" xfId="23398" xr:uid="{00000000-0005-0000-0000-00000F680000}"/>
    <cellStyle name="Normal 64 2 2 7" xfId="28981" xr:uid="{00000000-0005-0000-0000-000010680000}"/>
    <cellStyle name="Normal 64 2 3" xfId="3106" xr:uid="{00000000-0005-0000-0000-000011680000}"/>
    <cellStyle name="Normal 64 2 3 2" xfId="8700" xr:uid="{00000000-0005-0000-0000-000012680000}"/>
    <cellStyle name="Normal 64 2 3 3" xfId="14283" xr:uid="{00000000-0005-0000-0000-000013680000}"/>
    <cellStyle name="Normal 64 2 3 4" xfId="19866" xr:uid="{00000000-0005-0000-0000-000014680000}"/>
    <cellStyle name="Normal 64 2 3 5" xfId="25449" xr:uid="{00000000-0005-0000-0000-000015680000}"/>
    <cellStyle name="Normal 64 2 3 6" xfId="31032" xr:uid="{00000000-0005-0000-0000-000016680000}"/>
    <cellStyle name="Normal 64 2 4" xfId="5910" xr:uid="{00000000-0005-0000-0000-000017680000}"/>
    <cellStyle name="Normal 64 2 5" xfId="11493" xr:uid="{00000000-0005-0000-0000-000018680000}"/>
    <cellStyle name="Normal 64 2 6" xfId="17076" xr:uid="{00000000-0005-0000-0000-000019680000}"/>
    <cellStyle name="Normal 64 2 7" xfId="22659" xr:uid="{00000000-0005-0000-0000-00001A680000}"/>
    <cellStyle name="Normal 64 2 8" xfId="28242" xr:uid="{00000000-0005-0000-0000-00001B680000}"/>
    <cellStyle name="Normal 64 20" xfId="28055" xr:uid="{00000000-0005-0000-0000-00001C680000}"/>
    <cellStyle name="Normal 64 3" xfId="492" xr:uid="{00000000-0005-0000-0000-00001D680000}"/>
    <cellStyle name="Normal 64 3 2" xfId="3290" xr:uid="{00000000-0005-0000-0000-00001E680000}"/>
    <cellStyle name="Normal 64 3 2 2" xfId="8884" xr:uid="{00000000-0005-0000-0000-00001F680000}"/>
    <cellStyle name="Normal 64 3 2 3" xfId="14467" xr:uid="{00000000-0005-0000-0000-000020680000}"/>
    <cellStyle name="Normal 64 3 2 4" xfId="20050" xr:uid="{00000000-0005-0000-0000-000021680000}"/>
    <cellStyle name="Normal 64 3 2 5" xfId="25633" xr:uid="{00000000-0005-0000-0000-000022680000}"/>
    <cellStyle name="Normal 64 3 2 6" xfId="31216" xr:uid="{00000000-0005-0000-0000-000023680000}"/>
    <cellStyle name="Normal 64 3 3" xfId="6094" xr:uid="{00000000-0005-0000-0000-000024680000}"/>
    <cellStyle name="Normal 64 3 4" xfId="11677" xr:uid="{00000000-0005-0000-0000-000025680000}"/>
    <cellStyle name="Normal 64 3 5" xfId="17260" xr:uid="{00000000-0005-0000-0000-000026680000}"/>
    <cellStyle name="Normal 64 3 6" xfId="22843" xr:uid="{00000000-0005-0000-0000-000027680000}"/>
    <cellStyle name="Normal 64 3 7" xfId="28426" xr:uid="{00000000-0005-0000-0000-000028680000}"/>
    <cellStyle name="Normal 64 4" xfId="679" xr:uid="{00000000-0005-0000-0000-000029680000}"/>
    <cellStyle name="Normal 64 4 2" xfId="3477" xr:uid="{00000000-0005-0000-0000-00002A680000}"/>
    <cellStyle name="Normal 64 4 2 2" xfId="9069" xr:uid="{00000000-0005-0000-0000-00002B680000}"/>
    <cellStyle name="Normal 64 4 2 3" xfId="14652" xr:uid="{00000000-0005-0000-0000-00002C680000}"/>
    <cellStyle name="Normal 64 4 2 4" xfId="20235" xr:uid="{00000000-0005-0000-0000-00002D680000}"/>
    <cellStyle name="Normal 64 4 2 5" xfId="25818" xr:uid="{00000000-0005-0000-0000-00002E680000}"/>
    <cellStyle name="Normal 64 4 2 6" xfId="31401" xr:uid="{00000000-0005-0000-0000-00002F680000}"/>
    <cellStyle name="Normal 64 4 3" xfId="6279" xr:uid="{00000000-0005-0000-0000-000030680000}"/>
    <cellStyle name="Normal 64 4 4" xfId="11862" xr:uid="{00000000-0005-0000-0000-000031680000}"/>
    <cellStyle name="Normal 64 4 5" xfId="17445" xr:uid="{00000000-0005-0000-0000-000032680000}"/>
    <cellStyle name="Normal 64 4 6" xfId="23028" xr:uid="{00000000-0005-0000-0000-000033680000}"/>
    <cellStyle name="Normal 64 4 7" xfId="28611" xr:uid="{00000000-0005-0000-0000-000034680000}"/>
    <cellStyle name="Normal 64 5" xfId="866" xr:uid="{00000000-0005-0000-0000-000035680000}"/>
    <cellStyle name="Normal 64 5 2" xfId="3664" xr:uid="{00000000-0005-0000-0000-000036680000}"/>
    <cellStyle name="Normal 64 5 2 2" xfId="9256" xr:uid="{00000000-0005-0000-0000-000037680000}"/>
    <cellStyle name="Normal 64 5 2 3" xfId="14839" xr:uid="{00000000-0005-0000-0000-000038680000}"/>
    <cellStyle name="Normal 64 5 2 4" xfId="20422" xr:uid="{00000000-0005-0000-0000-000039680000}"/>
    <cellStyle name="Normal 64 5 2 5" xfId="26005" xr:uid="{00000000-0005-0000-0000-00003A680000}"/>
    <cellStyle name="Normal 64 5 2 6" xfId="31588" xr:uid="{00000000-0005-0000-0000-00003B680000}"/>
    <cellStyle name="Normal 64 5 3" xfId="6466" xr:uid="{00000000-0005-0000-0000-00003C680000}"/>
    <cellStyle name="Normal 64 5 4" xfId="12049" xr:uid="{00000000-0005-0000-0000-00003D680000}"/>
    <cellStyle name="Normal 64 5 5" xfId="17632" xr:uid="{00000000-0005-0000-0000-00003E680000}"/>
    <cellStyle name="Normal 64 5 6" xfId="23215" xr:uid="{00000000-0005-0000-0000-00003F680000}"/>
    <cellStyle name="Normal 64 5 7" xfId="28798" xr:uid="{00000000-0005-0000-0000-000040680000}"/>
    <cellStyle name="Normal 64 6" xfId="1233" xr:uid="{00000000-0005-0000-0000-000041680000}"/>
    <cellStyle name="Normal 64 6 2" xfId="4031" xr:uid="{00000000-0005-0000-0000-000042680000}"/>
    <cellStyle name="Normal 64 6 2 2" xfId="9623" xr:uid="{00000000-0005-0000-0000-000043680000}"/>
    <cellStyle name="Normal 64 6 2 3" xfId="15206" xr:uid="{00000000-0005-0000-0000-000044680000}"/>
    <cellStyle name="Normal 64 6 2 4" xfId="20789" xr:uid="{00000000-0005-0000-0000-000045680000}"/>
    <cellStyle name="Normal 64 6 2 5" xfId="26372" xr:uid="{00000000-0005-0000-0000-000046680000}"/>
    <cellStyle name="Normal 64 6 2 6" xfId="31955" xr:uid="{00000000-0005-0000-0000-000047680000}"/>
    <cellStyle name="Normal 64 6 3" xfId="6833" xr:uid="{00000000-0005-0000-0000-000048680000}"/>
    <cellStyle name="Normal 64 6 4" xfId="12416" xr:uid="{00000000-0005-0000-0000-000049680000}"/>
    <cellStyle name="Normal 64 6 5" xfId="17999" xr:uid="{00000000-0005-0000-0000-00004A680000}"/>
    <cellStyle name="Normal 64 6 6" xfId="23582" xr:uid="{00000000-0005-0000-0000-00004B680000}"/>
    <cellStyle name="Normal 64 6 7" xfId="29165" xr:uid="{00000000-0005-0000-0000-00004C680000}"/>
    <cellStyle name="Normal 64 7" xfId="1422" xr:uid="{00000000-0005-0000-0000-00004D680000}"/>
    <cellStyle name="Normal 64 7 2" xfId="4218" xr:uid="{00000000-0005-0000-0000-00004E680000}"/>
    <cellStyle name="Normal 64 7 2 2" xfId="9810" xr:uid="{00000000-0005-0000-0000-00004F680000}"/>
    <cellStyle name="Normal 64 7 2 3" xfId="15393" xr:uid="{00000000-0005-0000-0000-000050680000}"/>
    <cellStyle name="Normal 64 7 2 4" xfId="20976" xr:uid="{00000000-0005-0000-0000-000051680000}"/>
    <cellStyle name="Normal 64 7 2 5" xfId="26559" xr:uid="{00000000-0005-0000-0000-000052680000}"/>
    <cellStyle name="Normal 64 7 2 6" xfId="32142" xr:uid="{00000000-0005-0000-0000-000053680000}"/>
    <cellStyle name="Normal 64 7 3" xfId="7020" xr:uid="{00000000-0005-0000-0000-000054680000}"/>
    <cellStyle name="Normal 64 7 4" xfId="12603" xr:uid="{00000000-0005-0000-0000-000055680000}"/>
    <cellStyle name="Normal 64 7 5" xfId="18186" xr:uid="{00000000-0005-0000-0000-000056680000}"/>
    <cellStyle name="Normal 64 7 6" xfId="23769" xr:uid="{00000000-0005-0000-0000-000057680000}"/>
    <cellStyle name="Normal 64 7 7" xfId="29352" xr:uid="{00000000-0005-0000-0000-000058680000}"/>
    <cellStyle name="Normal 64 8" xfId="1609" xr:uid="{00000000-0005-0000-0000-000059680000}"/>
    <cellStyle name="Normal 64 8 2" xfId="4405" xr:uid="{00000000-0005-0000-0000-00005A680000}"/>
    <cellStyle name="Normal 64 8 2 2" xfId="9997" xr:uid="{00000000-0005-0000-0000-00005B680000}"/>
    <cellStyle name="Normal 64 8 2 3" xfId="15580" xr:uid="{00000000-0005-0000-0000-00005C680000}"/>
    <cellStyle name="Normal 64 8 2 4" xfId="21163" xr:uid="{00000000-0005-0000-0000-00005D680000}"/>
    <cellStyle name="Normal 64 8 2 5" xfId="26746" xr:uid="{00000000-0005-0000-0000-00005E680000}"/>
    <cellStyle name="Normal 64 8 2 6" xfId="32329" xr:uid="{00000000-0005-0000-0000-00005F680000}"/>
    <cellStyle name="Normal 64 8 3" xfId="7207" xr:uid="{00000000-0005-0000-0000-000060680000}"/>
    <cellStyle name="Normal 64 8 4" xfId="12790" xr:uid="{00000000-0005-0000-0000-000061680000}"/>
    <cellStyle name="Normal 64 8 5" xfId="18373" xr:uid="{00000000-0005-0000-0000-000062680000}"/>
    <cellStyle name="Normal 64 8 6" xfId="23956" xr:uid="{00000000-0005-0000-0000-000063680000}"/>
    <cellStyle name="Normal 64 8 7" xfId="29539" xr:uid="{00000000-0005-0000-0000-000064680000}"/>
    <cellStyle name="Normal 64 9" xfId="1796" xr:uid="{00000000-0005-0000-0000-000065680000}"/>
    <cellStyle name="Normal 64 9 2" xfId="4592" xr:uid="{00000000-0005-0000-0000-000066680000}"/>
    <cellStyle name="Normal 64 9 2 2" xfId="10184" xr:uid="{00000000-0005-0000-0000-000067680000}"/>
    <cellStyle name="Normal 64 9 2 3" xfId="15767" xr:uid="{00000000-0005-0000-0000-000068680000}"/>
    <cellStyle name="Normal 64 9 2 4" xfId="21350" xr:uid="{00000000-0005-0000-0000-000069680000}"/>
    <cellStyle name="Normal 64 9 2 5" xfId="26933" xr:uid="{00000000-0005-0000-0000-00006A680000}"/>
    <cellStyle name="Normal 64 9 2 6" xfId="32516" xr:uid="{00000000-0005-0000-0000-00006B680000}"/>
    <cellStyle name="Normal 64 9 3" xfId="7394" xr:uid="{00000000-0005-0000-0000-00006C680000}"/>
    <cellStyle name="Normal 64 9 4" xfId="12977" xr:uid="{00000000-0005-0000-0000-00006D680000}"/>
    <cellStyle name="Normal 64 9 5" xfId="18560" xr:uid="{00000000-0005-0000-0000-00006E680000}"/>
    <cellStyle name="Normal 64 9 6" xfId="24143" xr:uid="{00000000-0005-0000-0000-00006F680000}"/>
    <cellStyle name="Normal 64 9 7" xfId="29726" xr:uid="{00000000-0005-0000-0000-000070680000}"/>
    <cellStyle name="Normal 65" xfId="78" xr:uid="{00000000-0005-0000-0000-000071680000}"/>
    <cellStyle name="Normal 65 10" xfId="1986" xr:uid="{00000000-0005-0000-0000-000072680000}"/>
    <cellStyle name="Normal 65 10 2" xfId="4782" xr:uid="{00000000-0005-0000-0000-000073680000}"/>
    <cellStyle name="Normal 65 10 2 2" xfId="10374" xr:uid="{00000000-0005-0000-0000-000074680000}"/>
    <cellStyle name="Normal 65 10 2 3" xfId="15957" xr:uid="{00000000-0005-0000-0000-000075680000}"/>
    <cellStyle name="Normal 65 10 2 4" xfId="21540" xr:uid="{00000000-0005-0000-0000-000076680000}"/>
    <cellStyle name="Normal 65 10 2 5" xfId="27123" xr:uid="{00000000-0005-0000-0000-000077680000}"/>
    <cellStyle name="Normal 65 10 2 6" xfId="32706" xr:uid="{00000000-0005-0000-0000-000078680000}"/>
    <cellStyle name="Normal 65 10 3" xfId="7584" xr:uid="{00000000-0005-0000-0000-000079680000}"/>
    <cellStyle name="Normal 65 10 4" xfId="13167" xr:uid="{00000000-0005-0000-0000-00007A680000}"/>
    <cellStyle name="Normal 65 10 5" xfId="18750" xr:uid="{00000000-0005-0000-0000-00007B680000}"/>
    <cellStyle name="Normal 65 10 6" xfId="24333" xr:uid="{00000000-0005-0000-0000-00007C680000}"/>
    <cellStyle name="Normal 65 10 7" xfId="29916" xr:uid="{00000000-0005-0000-0000-00007D680000}"/>
    <cellStyle name="Normal 65 11" xfId="2173" xr:uid="{00000000-0005-0000-0000-00007E680000}"/>
    <cellStyle name="Normal 65 11 2" xfId="4969" xr:uid="{00000000-0005-0000-0000-00007F680000}"/>
    <cellStyle name="Normal 65 11 2 2" xfId="10561" xr:uid="{00000000-0005-0000-0000-000080680000}"/>
    <cellStyle name="Normal 65 11 2 3" xfId="16144" xr:uid="{00000000-0005-0000-0000-000081680000}"/>
    <cellStyle name="Normal 65 11 2 4" xfId="21727" xr:uid="{00000000-0005-0000-0000-000082680000}"/>
    <cellStyle name="Normal 65 11 2 5" xfId="27310" xr:uid="{00000000-0005-0000-0000-000083680000}"/>
    <cellStyle name="Normal 65 11 2 6" xfId="32893" xr:uid="{00000000-0005-0000-0000-000084680000}"/>
    <cellStyle name="Normal 65 11 3" xfId="7771" xr:uid="{00000000-0005-0000-0000-000085680000}"/>
    <cellStyle name="Normal 65 11 4" xfId="13354" xr:uid="{00000000-0005-0000-0000-000086680000}"/>
    <cellStyle name="Normal 65 11 5" xfId="18937" xr:uid="{00000000-0005-0000-0000-000087680000}"/>
    <cellStyle name="Normal 65 11 6" xfId="24520" xr:uid="{00000000-0005-0000-0000-000088680000}"/>
    <cellStyle name="Normal 65 11 7" xfId="30103" xr:uid="{00000000-0005-0000-0000-000089680000}"/>
    <cellStyle name="Normal 65 12" xfId="2360" xr:uid="{00000000-0005-0000-0000-00008A680000}"/>
    <cellStyle name="Normal 65 12 2" xfId="5156" xr:uid="{00000000-0005-0000-0000-00008B680000}"/>
    <cellStyle name="Normal 65 12 2 2" xfId="10748" xr:uid="{00000000-0005-0000-0000-00008C680000}"/>
    <cellStyle name="Normal 65 12 2 3" xfId="16331" xr:uid="{00000000-0005-0000-0000-00008D680000}"/>
    <cellStyle name="Normal 65 12 2 4" xfId="21914" xr:uid="{00000000-0005-0000-0000-00008E680000}"/>
    <cellStyle name="Normal 65 12 2 5" xfId="27497" xr:uid="{00000000-0005-0000-0000-00008F680000}"/>
    <cellStyle name="Normal 65 12 2 6" xfId="33080" xr:uid="{00000000-0005-0000-0000-000090680000}"/>
    <cellStyle name="Normal 65 12 3" xfId="7958" xr:uid="{00000000-0005-0000-0000-000091680000}"/>
    <cellStyle name="Normal 65 12 4" xfId="13541" xr:uid="{00000000-0005-0000-0000-000092680000}"/>
    <cellStyle name="Normal 65 12 5" xfId="19124" xr:uid="{00000000-0005-0000-0000-000093680000}"/>
    <cellStyle name="Normal 65 12 6" xfId="24707" xr:uid="{00000000-0005-0000-0000-000094680000}"/>
    <cellStyle name="Normal 65 12 7" xfId="30290" xr:uid="{00000000-0005-0000-0000-000095680000}"/>
    <cellStyle name="Normal 65 13" xfId="2547" xr:uid="{00000000-0005-0000-0000-000096680000}"/>
    <cellStyle name="Normal 65 13 2" xfId="5343" xr:uid="{00000000-0005-0000-0000-000097680000}"/>
    <cellStyle name="Normal 65 13 2 2" xfId="10935" xr:uid="{00000000-0005-0000-0000-000098680000}"/>
    <cellStyle name="Normal 65 13 2 3" xfId="16518" xr:uid="{00000000-0005-0000-0000-000099680000}"/>
    <cellStyle name="Normal 65 13 2 4" xfId="22101" xr:uid="{00000000-0005-0000-0000-00009A680000}"/>
    <cellStyle name="Normal 65 13 2 5" xfId="27684" xr:uid="{00000000-0005-0000-0000-00009B680000}"/>
    <cellStyle name="Normal 65 13 2 6" xfId="33267" xr:uid="{00000000-0005-0000-0000-00009C680000}"/>
    <cellStyle name="Normal 65 13 3" xfId="8145" xr:uid="{00000000-0005-0000-0000-00009D680000}"/>
    <cellStyle name="Normal 65 13 4" xfId="13728" xr:uid="{00000000-0005-0000-0000-00009E680000}"/>
    <cellStyle name="Normal 65 13 5" xfId="19311" xr:uid="{00000000-0005-0000-0000-00009F680000}"/>
    <cellStyle name="Normal 65 13 6" xfId="24894" xr:uid="{00000000-0005-0000-0000-0000A0680000}"/>
    <cellStyle name="Normal 65 13 7" xfId="30477" xr:uid="{00000000-0005-0000-0000-0000A1680000}"/>
    <cellStyle name="Normal 65 14" xfId="2734" xr:uid="{00000000-0005-0000-0000-0000A2680000}"/>
    <cellStyle name="Normal 65 14 2" xfId="5530" xr:uid="{00000000-0005-0000-0000-0000A3680000}"/>
    <cellStyle name="Normal 65 14 2 2" xfId="11122" xr:uid="{00000000-0005-0000-0000-0000A4680000}"/>
    <cellStyle name="Normal 65 14 2 3" xfId="16705" xr:uid="{00000000-0005-0000-0000-0000A5680000}"/>
    <cellStyle name="Normal 65 14 2 4" xfId="22288" xr:uid="{00000000-0005-0000-0000-0000A6680000}"/>
    <cellStyle name="Normal 65 14 2 5" xfId="27871" xr:uid="{00000000-0005-0000-0000-0000A7680000}"/>
    <cellStyle name="Normal 65 14 2 6" xfId="33454" xr:uid="{00000000-0005-0000-0000-0000A8680000}"/>
    <cellStyle name="Normal 65 14 3" xfId="8332" xr:uid="{00000000-0005-0000-0000-0000A9680000}"/>
    <cellStyle name="Normal 65 14 4" xfId="13915" xr:uid="{00000000-0005-0000-0000-0000AA680000}"/>
    <cellStyle name="Normal 65 14 5" xfId="19498" xr:uid="{00000000-0005-0000-0000-0000AB680000}"/>
    <cellStyle name="Normal 65 14 6" xfId="25081" xr:uid="{00000000-0005-0000-0000-0000AC680000}"/>
    <cellStyle name="Normal 65 14 7" xfId="30664" xr:uid="{00000000-0005-0000-0000-0000AD680000}"/>
    <cellStyle name="Normal 65 15" xfId="2921" xr:uid="{00000000-0005-0000-0000-0000AE680000}"/>
    <cellStyle name="Normal 65 15 2" xfId="8519" xr:uid="{00000000-0005-0000-0000-0000AF680000}"/>
    <cellStyle name="Normal 65 15 3" xfId="14102" xr:uid="{00000000-0005-0000-0000-0000B0680000}"/>
    <cellStyle name="Normal 65 15 4" xfId="19685" xr:uid="{00000000-0005-0000-0000-0000B1680000}"/>
    <cellStyle name="Normal 65 15 5" xfId="25268" xr:uid="{00000000-0005-0000-0000-0000B2680000}"/>
    <cellStyle name="Normal 65 15 6" xfId="30851" xr:uid="{00000000-0005-0000-0000-0000B3680000}"/>
    <cellStyle name="Normal 65 16" xfId="5726" xr:uid="{00000000-0005-0000-0000-0000B4680000}"/>
    <cellStyle name="Normal 65 17" xfId="11309" xr:uid="{00000000-0005-0000-0000-0000B5680000}"/>
    <cellStyle name="Normal 65 18" xfId="16892" xr:uid="{00000000-0005-0000-0000-0000B6680000}"/>
    <cellStyle name="Normal 65 19" xfId="22475" xr:uid="{00000000-0005-0000-0000-0000B7680000}"/>
    <cellStyle name="Normal 65 2" xfId="311" xr:uid="{00000000-0005-0000-0000-0000B8680000}"/>
    <cellStyle name="Normal 65 2 2" xfId="1052" xr:uid="{00000000-0005-0000-0000-0000B9680000}"/>
    <cellStyle name="Normal 65 2 2 2" xfId="3850" xr:uid="{00000000-0005-0000-0000-0000BA680000}"/>
    <cellStyle name="Normal 65 2 2 2 2" xfId="9442" xr:uid="{00000000-0005-0000-0000-0000BB680000}"/>
    <cellStyle name="Normal 65 2 2 2 3" xfId="15025" xr:uid="{00000000-0005-0000-0000-0000BC680000}"/>
    <cellStyle name="Normal 65 2 2 2 4" xfId="20608" xr:uid="{00000000-0005-0000-0000-0000BD680000}"/>
    <cellStyle name="Normal 65 2 2 2 5" xfId="26191" xr:uid="{00000000-0005-0000-0000-0000BE680000}"/>
    <cellStyle name="Normal 65 2 2 2 6" xfId="31774" xr:uid="{00000000-0005-0000-0000-0000BF680000}"/>
    <cellStyle name="Normal 65 2 2 3" xfId="6652" xr:uid="{00000000-0005-0000-0000-0000C0680000}"/>
    <cellStyle name="Normal 65 2 2 4" xfId="12235" xr:uid="{00000000-0005-0000-0000-0000C1680000}"/>
    <cellStyle name="Normal 65 2 2 5" xfId="17818" xr:uid="{00000000-0005-0000-0000-0000C2680000}"/>
    <cellStyle name="Normal 65 2 2 6" xfId="23401" xr:uid="{00000000-0005-0000-0000-0000C3680000}"/>
    <cellStyle name="Normal 65 2 2 7" xfId="28984" xr:uid="{00000000-0005-0000-0000-0000C4680000}"/>
    <cellStyle name="Normal 65 2 3" xfId="3109" xr:uid="{00000000-0005-0000-0000-0000C5680000}"/>
    <cellStyle name="Normal 65 2 3 2" xfId="8703" xr:uid="{00000000-0005-0000-0000-0000C6680000}"/>
    <cellStyle name="Normal 65 2 3 3" xfId="14286" xr:uid="{00000000-0005-0000-0000-0000C7680000}"/>
    <cellStyle name="Normal 65 2 3 4" xfId="19869" xr:uid="{00000000-0005-0000-0000-0000C8680000}"/>
    <cellStyle name="Normal 65 2 3 5" xfId="25452" xr:uid="{00000000-0005-0000-0000-0000C9680000}"/>
    <cellStyle name="Normal 65 2 3 6" xfId="31035" xr:uid="{00000000-0005-0000-0000-0000CA680000}"/>
    <cellStyle name="Normal 65 2 4" xfId="5913" xr:uid="{00000000-0005-0000-0000-0000CB680000}"/>
    <cellStyle name="Normal 65 2 5" xfId="11496" xr:uid="{00000000-0005-0000-0000-0000CC680000}"/>
    <cellStyle name="Normal 65 2 6" xfId="17079" xr:uid="{00000000-0005-0000-0000-0000CD680000}"/>
    <cellStyle name="Normal 65 2 7" xfId="22662" xr:uid="{00000000-0005-0000-0000-0000CE680000}"/>
    <cellStyle name="Normal 65 2 8" xfId="28245" xr:uid="{00000000-0005-0000-0000-0000CF680000}"/>
    <cellStyle name="Normal 65 20" xfId="28058" xr:uid="{00000000-0005-0000-0000-0000D0680000}"/>
    <cellStyle name="Normal 65 3" xfId="495" xr:uid="{00000000-0005-0000-0000-0000D1680000}"/>
    <cellStyle name="Normal 65 3 2" xfId="3293" xr:uid="{00000000-0005-0000-0000-0000D2680000}"/>
    <cellStyle name="Normal 65 3 2 2" xfId="8887" xr:uid="{00000000-0005-0000-0000-0000D3680000}"/>
    <cellStyle name="Normal 65 3 2 3" xfId="14470" xr:uid="{00000000-0005-0000-0000-0000D4680000}"/>
    <cellStyle name="Normal 65 3 2 4" xfId="20053" xr:uid="{00000000-0005-0000-0000-0000D5680000}"/>
    <cellStyle name="Normal 65 3 2 5" xfId="25636" xr:uid="{00000000-0005-0000-0000-0000D6680000}"/>
    <cellStyle name="Normal 65 3 2 6" xfId="31219" xr:uid="{00000000-0005-0000-0000-0000D7680000}"/>
    <cellStyle name="Normal 65 3 3" xfId="6097" xr:uid="{00000000-0005-0000-0000-0000D8680000}"/>
    <cellStyle name="Normal 65 3 4" xfId="11680" xr:uid="{00000000-0005-0000-0000-0000D9680000}"/>
    <cellStyle name="Normal 65 3 5" xfId="17263" xr:uid="{00000000-0005-0000-0000-0000DA680000}"/>
    <cellStyle name="Normal 65 3 6" xfId="22846" xr:uid="{00000000-0005-0000-0000-0000DB680000}"/>
    <cellStyle name="Normal 65 3 7" xfId="28429" xr:uid="{00000000-0005-0000-0000-0000DC680000}"/>
    <cellStyle name="Normal 65 4" xfId="682" xr:uid="{00000000-0005-0000-0000-0000DD680000}"/>
    <cellStyle name="Normal 65 4 2" xfId="3480" xr:uid="{00000000-0005-0000-0000-0000DE680000}"/>
    <cellStyle name="Normal 65 4 2 2" xfId="9072" xr:uid="{00000000-0005-0000-0000-0000DF680000}"/>
    <cellStyle name="Normal 65 4 2 3" xfId="14655" xr:uid="{00000000-0005-0000-0000-0000E0680000}"/>
    <cellStyle name="Normal 65 4 2 4" xfId="20238" xr:uid="{00000000-0005-0000-0000-0000E1680000}"/>
    <cellStyle name="Normal 65 4 2 5" xfId="25821" xr:uid="{00000000-0005-0000-0000-0000E2680000}"/>
    <cellStyle name="Normal 65 4 2 6" xfId="31404" xr:uid="{00000000-0005-0000-0000-0000E3680000}"/>
    <cellStyle name="Normal 65 4 3" xfId="6282" xr:uid="{00000000-0005-0000-0000-0000E4680000}"/>
    <cellStyle name="Normal 65 4 4" xfId="11865" xr:uid="{00000000-0005-0000-0000-0000E5680000}"/>
    <cellStyle name="Normal 65 4 5" xfId="17448" xr:uid="{00000000-0005-0000-0000-0000E6680000}"/>
    <cellStyle name="Normal 65 4 6" xfId="23031" xr:uid="{00000000-0005-0000-0000-0000E7680000}"/>
    <cellStyle name="Normal 65 4 7" xfId="28614" xr:uid="{00000000-0005-0000-0000-0000E8680000}"/>
    <cellStyle name="Normal 65 5" xfId="869" xr:uid="{00000000-0005-0000-0000-0000E9680000}"/>
    <cellStyle name="Normal 65 5 2" xfId="3667" xr:uid="{00000000-0005-0000-0000-0000EA680000}"/>
    <cellStyle name="Normal 65 5 2 2" xfId="9259" xr:uid="{00000000-0005-0000-0000-0000EB680000}"/>
    <cellStyle name="Normal 65 5 2 3" xfId="14842" xr:uid="{00000000-0005-0000-0000-0000EC680000}"/>
    <cellStyle name="Normal 65 5 2 4" xfId="20425" xr:uid="{00000000-0005-0000-0000-0000ED680000}"/>
    <cellStyle name="Normal 65 5 2 5" xfId="26008" xr:uid="{00000000-0005-0000-0000-0000EE680000}"/>
    <cellStyle name="Normal 65 5 2 6" xfId="31591" xr:uid="{00000000-0005-0000-0000-0000EF680000}"/>
    <cellStyle name="Normal 65 5 3" xfId="6469" xr:uid="{00000000-0005-0000-0000-0000F0680000}"/>
    <cellStyle name="Normal 65 5 4" xfId="12052" xr:uid="{00000000-0005-0000-0000-0000F1680000}"/>
    <cellStyle name="Normal 65 5 5" xfId="17635" xr:uid="{00000000-0005-0000-0000-0000F2680000}"/>
    <cellStyle name="Normal 65 5 6" xfId="23218" xr:uid="{00000000-0005-0000-0000-0000F3680000}"/>
    <cellStyle name="Normal 65 5 7" xfId="28801" xr:uid="{00000000-0005-0000-0000-0000F4680000}"/>
    <cellStyle name="Normal 65 6" xfId="1236" xr:uid="{00000000-0005-0000-0000-0000F5680000}"/>
    <cellStyle name="Normal 65 6 2" xfId="4034" xr:uid="{00000000-0005-0000-0000-0000F6680000}"/>
    <cellStyle name="Normal 65 6 2 2" xfId="9626" xr:uid="{00000000-0005-0000-0000-0000F7680000}"/>
    <cellStyle name="Normal 65 6 2 3" xfId="15209" xr:uid="{00000000-0005-0000-0000-0000F8680000}"/>
    <cellStyle name="Normal 65 6 2 4" xfId="20792" xr:uid="{00000000-0005-0000-0000-0000F9680000}"/>
    <cellStyle name="Normal 65 6 2 5" xfId="26375" xr:uid="{00000000-0005-0000-0000-0000FA680000}"/>
    <cellStyle name="Normal 65 6 2 6" xfId="31958" xr:uid="{00000000-0005-0000-0000-0000FB680000}"/>
    <cellStyle name="Normal 65 6 3" xfId="6836" xr:uid="{00000000-0005-0000-0000-0000FC680000}"/>
    <cellStyle name="Normal 65 6 4" xfId="12419" xr:uid="{00000000-0005-0000-0000-0000FD680000}"/>
    <cellStyle name="Normal 65 6 5" xfId="18002" xr:uid="{00000000-0005-0000-0000-0000FE680000}"/>
    <cellStyle name="Normal 65 6 6" xfId="23585" xr:uid="{00000000-0005-0000-0000-0000FF680000}"/>
    <cellStyle name="Normal 65 6 7" xfId="29168" xr:uid="{00000000-0005-0000-0000-000000690000}"/>
    <cellStyle name="Normal 65 7" xfId="1425" xr:uid="{00000000-0005-0000-0000-000001690000}"/>
    <cellStyle name="Normal 65 7 2" xfId="4221" xr:uid="{00000000-0005-0000-0000-000002690000}"/>
    <cellStyle name="Normal 65 7 2 2" xfId="9813" xr:uid="{00000000-0005-0000-0000-000003690000}"/>
    <cellStyle name="Normal 65 7 2 3" xfId="15396" xr:uid="{00000000-0005-0000-0000-000004690000}"/>
    <cellStyle name="Normal 65 7 2 4" xfId="20979" xr:uid="{00000000-0005-0000-0000-000005690000}"/>
    <cellStyle name="Normal 65 7 2 5" xfId="26562" xr:uid="{00000000-0005-0000-0000-000006690000}"/>
    <cellStyle name="Normal 65 7 2 6" xfId="32145" xr:uid="{00000000-0005-0000-0000-000007690000}"/>
    <cellStyle name="Normal 65 7 3" xfId="7023" xr:uid="{00000000-0005-0000-0000-000008690000}"/>
    <cellStyle name="Normal 65 7 4" xfId="12606" xr:uid="{00000000-0005-0000-0000-000009690000}"/>
    <cellStyle name="Normal 65 7 5" xfId="18189" xr:uid="{00000000-0005-0000-0000-00000A690000}"/>
    <cellStyle name="Normal 65 7 6" xfId="23772" xr:uid="{00000000-0005-0000-0000-00000B690000}"/>
    <cellStyle name="Normal 65 7 7" xfId="29355" xr:uid="{00000000-0005-0000-0000-00000C690000}"/>
    <cellStyle name="Normal 65 8" xfId="1612" xr:uid="{00000000-0005-0000-0000-00000D690000}"/>
    <cellStyle name="Normal 65 8 2" xfId="4408" xr:uid="{00000000-0005-0000-0000-00000E690000}"/>
    <cellStyle name="Normal 65 8 2 2" xfId="10000" xr:uid="{00000000-0005-0000-0000-00000F690000}"/>
    <cellStyle name="Normal 65 8 2 3" xfId="15583" xr:uid="{00000000-0005-0000-0000-000010690000}"/>
    <cellStyle name="Normal 65 8 2 4" xfId="21166" xr:uid="{00000000-0005-0000-0000-000011690000}"/>
    <cellStyle name="Normal 65 8 2 5" xfId="26749" xr:uid="{00000000-0005-0000-0000-000012690000}"/>
    <cellStyle name="Normal 65 8 2 6" xfId="32332" xr:uid="{00000000-0005-0000-0000-000013690000}"/>
    <cellStyle name="Normal 65 8 3" xfId="7210" xr:uid="{00000000-0005-0000-0000-000014690000}"/>
    <cellStyle name="Normal 65 8 4" xfId="12793" xr:uid="{00000000-0005-0000-0000-000015690000}"/>
    <cellStyle name="Normal 65 8 5" xfId="18376" xr:uid="{00000000-0005-0000-0000-000016690000}"/>
    <cellStyle name="Normal 65 8 6" xfId="23959" xr:uid="{00000000-0005-0000-0000-000017690000}"/>
    <cellStyle name="Normal 65 8 7" xfId="29542" xr:uid="{00000000-0005-0000-0000-000018690000}"/>
    <cellStyle name="Normal 65 9" xfId="1799" xr:uid="{00000000-0005-0000-0000-000019690000}"/>
    <cellStyle name="Normal 65 9 2" xfId="4595" xr:uid="{00000000-0005-0000-0000-00001A690000}"/>
    <cellStyle name="Normal 65 9 2 2" xfId="10187" xr:uid="{00000000-0005-0000-0000-00001B690000}"/>
    <cellStyle name="Normal 65 9 2 3" xfId="15770" xr:uid="{00000000-0005-0000-0000-00001C690000}"/>
    <cellStyle name="Normal 65 9 2 4" xfId="21353" xr:uid="{00000000-0005-0000-0000-00001D690000}"/>
    <cellStyle name="Normal 65 9 2 5" xfId="26936" xr:uid="{00000000-0005-0000-0000-00001E690000}"/>
    <cellStyle name="Normal 65 9 2 6" xfId="32519" xr:uid="{00000000-0005-0000-0000-00001F690000}"/>
    <cellStyle name="Normal 65 9 3" xfId="7397" xr:uid="{00000000-0005-0000-0000-000020690000}"/>
    <cellStyle name="Normal 65 9 4" xfId="12980" xr:uid="{00000000-0005-0000-0000-000021690000}"/>
    <cellStyle name="Normal 65 9 5" xfId="18563" xr:uid="{00000000-0005-0000-0000-000022690000}"/>
    <cellStyle name="Normal 65 9 6" xfId="24146" xr:uid="{00000000-0005-0000-0000-000023690000}"/>
    <cellStyle name="Normal 65 9 7" xfId="29729" xr:uid="{00000000-0005-0000-0000-000024690000}"/>
    <cellStyle name="Normal 66" xfId="84" xr:uid="{00000000-0005-0000-0000-000025690000}"/>
    <cellStyle name="Normal 66 10" xfId="1992" xr:uid="{00000000-0005-0000-0000-000026690000}"/>
    <cellStyle name="Normal 66 10 2" xfId="4788" xr:uid="{00000000-0005-0000-0000-000027690000}"/>
    <cellStyle name="Normal 66 10 2 2" xfId="10380" xr:uid="{00000000-0005-0000-0000-000028690000}"/>
    <cellStyle name="Normal 66 10 2 3" xfId="15963" xr:uid="{00000000-0005-0000-0000-000029690000}"/>
    <cellStyle name="Normal 66 10 2 4" xfId="21546" xr:uid="{00000000-0005-0000-0000-00002A690000}"/>
    <cellStyle name="Normal 66 10 2 5" xfId="27129" xr:uid="{00000000-0005-0000-0000-00002B690000}"/>
    <cellStyle name="Normal 66 10 2 6" xfId="32712" xr:uid="{00000000-0005-0000-0000-00002C690000}"/>
    <cellStyle name="Normal 66 10 3" xfId="7590" xr:uid="{00000000-0005-0000-0000-00002D690000}"/>
    <cellStyle name="Normal 66 10 4" xfId="13173" xr:uid="{00000000-0005-0000-0000-00002E690000}"/>
    <cellStyle name="Normal 66 10 5" xfId="18756" xr:uid="{00000000-0005-0000-0000-00002F690000}"/>
    <cellStyle name="Normal 66 10 6" xfId="24339" xr:uid="{00000000-0005-0000-0000-000030690000}"/>
    <cellStyle name="Normal 66 10 7" xfId="29922" xr:uid="{00000000-0005-0000-0000-000031690000}"/>
    <cellStyle name="Normal 66 11" xfId="2179" xr:uid="{00000000-0005-0000-0000-000032690000}"/>
    <cellStyle name="Normal 66 11 2" xfId="4975" xr:uid="{00000000-0005-0000-0000-000033690000}"/>
    <cellStyle name="Normal 66 11 2 2" xfId="10567" xr:uid="{00000000-0005-0000-0000-000034690000}"/>
    <cellStyle name="Normal 66 11 2 3" xfId="16150" xr:uid="{00000000-0005-0000-0000-000035690000}"/>
    <cellStyle name="Normal 66 11 2 4" xfId="21733" xr:uid="{00000000-0005-0000-0000-000036690000}"/>
    <cellStyle name="Normal 66 11 2 5" xfId="27316" xr:uid="{00000000-0005-0000-0000-000037690000}"/>
    <cellStyle name="Normal 66 11 2 6" xfId="32899" xr:uid="{00000000-0005-0000-0000-000038690000}"/>
    <cellStyle name="Normal 66 11 3" xfId="7777" xr:uid="{00000000-0005-0000-0000-000039690000}"/>
    <cellStyle name="Normal 66 11 4" xfId="13360" xr:uid="{00000000-0005-0000-0000-00003A690000}"/>
    <cellStyle name="Normal 66 11 5" xfId="18943" xr:uid="{00000000-0005-0000-0000-00003B690000}"/>
    <cellStyle name="Normal 66 11 6" xfId="24526" xr:uid="{00000000-0005-0000-0000-00003C690000}"/>
    <cellStyle name="Normal 66 11 7" xfId="30109" xr:uid="{00000000-0005-0000-0000-00003D690000}"/>
    <cellStyle name="Normal 66 12" xfId="2366" xr:uid="{00000000-0005-0000-0000-00003E690000}"/>
    <cellStyle name="Normal 66 12 2" xfId="5162" xr:uid="{00000000-0005-0000-0000-00003F690000}"/>
    <cellStyle name="Normal 66 12 2 2" xfId="10754" xr:uid="{00000000-0005-0000-0000-000040690000}"/>
    <cellStyle name="Normal 66 12 2 3" xfId="16337" xr:uid="{00000000-0005-0000-0000-000041690000}"/>
    <cellStyle name="Normal 66 12 2 4" xfId="21920" xr:uid="{00000000-0005-0000-0000-000042690000}"/>
    <cellStyle name="Normal 66 12 2 5" xfId="27503" xr:uid="{00000000-0005-0000-0000-000043690000}"/>
    <cellStyle name="Normal 66 12 2 6" xfId="33086" xr:uid="{00000000-0005-0000-0000-000044690000}"/>
    <cellStyle name="Normal 66 12 3" xfId="7964" xr:uid="{00000000-0005-0000-0000-000045690000}"/>
    <cellStyle name="Normal 66 12 4" xfId="13547" xr:uid="{00000000-0005-0000-0000-000046690000}"/>
    <cellStyle name="Normal 66 12 5" xfId="19130" xr:uid="{00000000-0005-0000-0000-000047690000}"/>
    <cellStyle name="Normal 66 12 6" xfId="24713" xr:uid="{00000000-0005-0000-0000-000048690000}"/>
    <cellStyle name="Normal 66 12 7" xfId="30296" xr:uid="{00000000-0005-0000-0000-000049690000}"/>
    <cellStyle name="Normal 66 13" xfId="2553" xr:uid="{00000000-0005-0000-0000-00004A690000}"/>
    <cellStyle name="Normal 66 13 2" xfId="5349" xr:uid="{00000000-0005-0000-0000-00004B690000}"/>
    <cellStyle name="Normal 66 13 2 2" xfId="10941" xr:uid="{00000000-0005-0000-0000-00004C690000}"/>
    <cellStyle name="Normal 66 13 2 3" xfId="16524" xr:uid="{00000000-0005-0000-0000-00004D690000}"/>
    <cellStyle name="Normal 66 13 2 4" xfId="22107" xr:uid="{00000000-0005-0000-0000-00004E690000}"/>
    <cellStyle name="Normal 66 13 2 5" xfId="27690" xr:uid="{00000000-0005-0000-0000-00004F690000}"/>
    <cellStyle name="Normal 66 13 2 6" xfId="33273" xr:uid="{00000000-0005-0000-0000-000050690000}"/>
    <cellStyle name="Normal 66 13 3" xfId="8151" xr:uid="{00000000-0005-0000-0000-000051690000}"/>
    <cellStyle name="Normal 66 13 4" xfId="13734" xr:uid="{00000000-0005-0000-0000-000052690000}"/>
    <cellStyle name="Normal 66 13 5" xfId="19317" xr:uid="{00000000-0005-0000-0000-000053690000}"/>
    <cellStyle name="Normal 66 13 6" xfId="24900" xr:uid="{00000000-0005-0000-0000-000054690000}"/>
    <cellStyle name="Normal 66 13 7" xfId="30483" xr:uid="{00000000-0005-0000-0000-000055690000}"/>
    <cellStyle name="Normal 66 14" xfId="2740" xr:uid="{00000000-0005-0000-0000-000056690000}"/>
    <cellStyle name="Normal 66 14 2" xfId="5536" xr:uid="{00000000-0005-0000-0000-000057690000}"/>
    <cellStyle name="Normal 66 14 2 2" xfId="11128" xr:uid="{00000000-0005-0000-0000-000058690000}"/>
    <cellStyle name="Normal 66 14 2 3" xfId="16711" xr:uid="{00000000-0005-0000-0000-000059690000}"/>
    <cellStyle name="Normal 66 14 2 4" xfId="22294" xr:uid="{00000000-0005-0000-0000-00005A690000}"/>
    <cellStyle name="Normal 66 14 2 5" xfId="27877" xr:uid="{00000000-0005-0000-0000-00005B690000}"/>
    <cellStyle name="Normal 66 14 2 6" xfId="33460" xr:uid="{00000000-0005-0000-0000-00005C690000}"/>
    <cellStyle name="Normal 66 14 3" xfId="8338" xr:uid="{00000000-0005-0000-0000-00005D690000}"/>
    <cellStyle name="Normal 66 14 4" xfId="13921" xr:uid="{00000000-0005-0000-0000-00005E690000}"/>
    <cellStyle name="Normal 66 14 5" xfId="19504" xr:uid="{00000000-0005-0000-0000-00005F690000}"/>
    <cellStyle name="Normal 66 14 6" xfId="25087" xr:uid="{00000000-0005-0000-0000-000060690000}"/>
    <cellStyle name="Normal 66 14 7" xfId="30670" xr:uid="{00000000-0005-0000-0000-000061690000}"/>
    <cellStyle name="Normal 66 15" xfId="2927" xr:uid="{00000000-0005-0000-0000-000062690000}"/>
    <cellStyle name="Normal 66 15 2" xfId="8525" xr:uid="{00000000-0005-0000-0000-000063690000}"/>
    <cellStyle name="Normal 66 15 3" xfId="14108" xr:uid="{00000000-0005-0000-0000-000064690000}"/>
    <cellStyle name="Normal 66 15 4" xfId="19691" xr:uid="{00000000-0005-0000-0000-000065690000}"/>
    <cellStyle name="Normal 66 15 5" xfId="25274" xr:uid="{00000000-0005-0000-0000-000066690000}"/>
    <cellStyle name="Normal 66 15 6" xfId="30857" xr:uid="{00000000-0005-0000-0000-000067690000}"/>
    <cellStyle name="Normal 66 16" xfId="5732" xr:uid="{00000000-0005-0000-0000-000068690000}"/>
    <cellStyle name="Normal 66 17" xfId="11315" xr:uid="{00000000-0005-0000-0000-000069690000}"/>
    <cellStyle name="Normal 66 18" xfId="16898" xr:uid="{00000000-0005-0000-0000-00006A690000}"/>
    <cellStyle name="Normal 66 19" xfId="22481" xr:uid="{00000000-0005-0000-0000-00006B690000}"/>
    <cellStyle name="Normal 66 2" xfId="317" xr:uid="{00000000-0005-0000-0000-00006C690000}"/>
    <cellStyle name="Normal 66 2 2" xfId="1058" xr:uid="{00000000-0005-0000-0000-00006D690000}"/>
    <cellStyle name="Normal 66 2 2 2" xfId="3856" xr:uid="{00000000-0005-0000-0000-00006E690000}"/>
    <cellStyle name="Normal 66 2 2 2 2" xfId="9448" xr:uid="{00000000-0005-0000-0000-00006F690000}"/>
    <cellStyle name="Normal 66 2 2 2 3" xfId="15031" xr:uid="{00000000-0005-0000-0000-000070690000}"/>
    <cellStyle name="Normal 66 2 2 2 4" xfId="20614" xr:uid="{00000000-0005-0000-0000-000071690000}"/>
    <cellStyle name="Normal 66 2 2 2 5" xfId="26197" xr:uid="{00000000-0005-0000-0000-000072690000}"/>
    <cellStyle name="Normal 66 2 2 2 6" xfId="31780" xr:uid="{00000000-0005-0000-0000-000073690000}"/>
    <cellStyle name="Normal 66 2 2 3" xfId="6658" xr:uid="{00000000-0005-0000-0000-000074690000}"/>
    <cellStyle name="Normal 66 2 2 4" xfId="12241" xr:uid="{00000000-0005-0000-0000-000075690000}"/>
    <cellStyle name="Normal 66 2 2 5" xfId="17824" xr:uid="{00000000-0005-0000-0000-000076690000}"/>
    <cellStyle name="Normal 66 2 2 6" xfId="23407" xr:uid="{00000000-0005-0000-0000-000077690000}"/>
    <cellStyle name="Normal 66 2 2 7" xfId="28990" xr:uid="{00000000-0005-0000-0000-000078690000}"/>
    <cellStyle name="Normal 66 2 3" xfId="3115" xr:uid="{00000000-0005-0000-0000-000079690000}"/>
    <cellStyle name="Normal 66 2 3 2" xfId="8709" xr:uid="{00000000-0005-0000-0000-00007A690000}"/>
    <cellStyle name="Normal 66 2 3 3" xfId="14292" xr:uid="{00000000-0005-0000-0000-00007B690000}"/>
    <cellStyle name="Normal 66 2 3 4" xfId="19875" xr:uid="{00000000-0005-0000-0000-00007C690000}"/>
    <cellStyle name="Normal 66 2 3 5" xfId="25458" xr:uid="{00000000-0005-0000-0000-00007D690000}"/>
    <cellStyle name="Normal 66 2 3 6" xfId="31041" xr:uid="{00000000-0005-0000-0000-00007E690000}"/>
    <cellStyle name="Normal 66 2 4" xfId="5919" xr:uid="{00000000-0005-0000-0000-00007F690000}"/>
    <cellStyle name="Normal 66 2 5" xfId="11502" xr:uid="{00000000-0005-0000-0000-000080690000}"/>
    <cellStyle name="Normal 66 2 6" xfId="17085" xr:uid="{00000000-0005-0000-0000-000081690000}"/>
    <cellStyle name="Normal 66 2 7" xfId="22668" xr:uid="{00000000-0005-0000-0000-000082690000}"/>
    <cellStyle name="Normal 66 2 8" xfId="28251" xr:uid="{00000000-0005-0000-0000-000083690000}"/>
    <cellStyle name="Normal 66 20" xfId="28064" xr:uid="{00000000-0005-0000-0000-000084690000}"/>
    <cellStyle name="Normal 66 3" xfId="501" xr:uid="{00000000-0005-0000-0000-000085690000}"/>
    <cellStyle name="Normal 66 3 2" xfId="3299" xr:uid="{00000000-0005-0000-0000-000086690000}"/>
    <cellStyle name="Normal 66 3 2 2" xfId="8893" xr:uid="{00000000-0005-0000-0000-000087690000}"/>
    <cellStyle name="Normal 66 3 2 3" xfId="14476" xr:uid="{00000000-0005-0000-0000-000088690000}"/>
    <cellStyle name="Normal 66 3 2 4" xfId="20059" xr:uid="{00000000-0005-0000-0000-000089690000}"/>
    <cellStyle name="Normal 66 3 2 5" xfId="25642" xr:uid="{00000000-0005-0000-0000-00008A690000}"/>
    <cellStyle name="Normal 66 3 2 6" xfId="31225" xr:uid="{00000000-0005-0000-0000-00008B690000}"/>
    <cellStyle name="Normal 66 3 3" xfId="6103" xr:uid="{00000000-0005-0000-0000-00008C690000}"/>
    <cellStyle name="Normal 66 3 4" xfId="11686" xr:uid="{00000000-0005-0000-0000-00008D690000}"/>
    <cellStyle name="Normal 66 3 5" xfId="17269" xr:uid="{00000000-0005-0000-0000-00008E690000}"/>
    <cellStyle name="Normal 66 3 6" xfId="22852" xr:uid="{00000000-0005-0000-0000-00008F690000}"/>
    <cellStyle name="Normal 66 3 7" xfId="28435" xr:uid="{00000000-0005-0000-0000-000090690000}"/>
    <cellStyle name="Normal 66 4" xfId="688" xr:uid="{00000000-0005-0000-0000-000091690000}"/>
    <cellStyle name="Normal 66 4 2" xfId="3486" xr:uid="{00000000-0005-0000-0000-000092690000}"/>
    <cellStyle name="Normal 66 4 2 2" xfId="9078" xr:uid="{00000000-0005-0000-0000-000093690000}"/>
    <cellStyle name="Normal 66 4 2 3" xfId="14661" xr:uid="{00000000-0005-0000-0000-000094690000}"/>
    <cellStyle name="Normal 66 4 2 4" xfId="20244" xr:uid="{00000000-0005-0000-0000-000095690000}"/>
    <cellStyle name="Normal 66 4 2 5" xfId="25827" xr:uid="{00000000-0005-0000-0000-000096690000}"/>
    <cellStyle name="Normal 66 4 2 6" xfId="31410" xr:uid="{00000000-0005-0000-0000-000097690000}"/>
    <cellStyle name="Normal 66 4 3" xfId="6288" xr:uid="{00000000-0005-0000-0000-000098690000}"/>
    <cellStyle name="Normal 66 4 4" xfId="11871" xr:uid="{00000000-0005-0000-0000-000099690000}"/>
    <cellStyle name="Normal 66 4 5" xfId="17454" xr:uid="{00000000-0005-0000-0000-00009A690000}"/>
    <cellStyle name="Normal 66 4 6" xfId="23037" xr:uid="{00000000-0005-0000-0000-00009B690000}"/>
    <cellStyle name="Normal 66 4 7" xfId="28620" xr:uid="{00000000-0005-0000-0000-00009C690000}"/>
    <cellStyle name="Normal 66 5" xfId="875" xr:uid="{00000000-0005-0000-0000-00009D690000}"/>
    <cellStyle name="Normal 66 5 2" xfId="3673" xr:uid="{00000000-0005-0000-0000-00009E690000}"/>
    <cellStyle name="Normal 66 5 2 2" xfId="9265" xr:uid="{00000000-0005-0000-0000-00009F690000}"/>
    <cellStyle name="Normal 66 5 2 3" xfId="14848" xr:uid="{00000000-0005-0000-0000-0000A0690000}"/>
    <cellStyle name="Normal 66 5 2 4" xfId="20431" xr:uid="{00000000-0005-0000-0000-0000A1690000}"/>
    <cellStyle name="Normal 66 5 2 5" xfId="26014" xr:uid="{00000000-0005-0000-0000-0000A2690000}"/>
    <cellStyle name="Normal 66 5 2 6" xfId="31597" xr:uid="{00000000-0005-0000-0000-0000A3690000}"/>
    <cellStyle name="Normal 66 5 3" xfId="6475" xr:uid="{00000000-0005-0000-0000-0000A4690000}"/>
    <cellStyle name="Normal 66 5 4" xfId="12058" xr:uid="{00000000-0005-0000-0000-0000A5690000}"/>
    <cellStyle name="Normal 66 5 5" xfId="17641" xr:uid="{00000000-0005-0000-0000-0000A6690000}"/>
    <cellStyle name="Normal 66 5 6" xfId="23224" xr:uid="{00000000-0005-0000-0000-0000A7690000}"/>
    <cellStyle name="Normal 66 5 7" xfId="28807" xr:uid="{00000000-0005-0000-0000-0000A8690000}"/>
    <cellStyle name="Normal 66 6" xfId="1242" xr:uid="{00000000-0005-0000-0000-0000A9690000}"/>
    <cellStyle name="Normal 66 6 2" xfId="4040" xr:uid="{00000000-0005-0000-0000-0000AA690000}"/>
    <cellStyle name="Normal 66 6 2 2" xfId="9632" xr:uid="{00000000-0005-0000-0000-0000AB690000}"/>
    <cellStyle name="Normal 66 6 2 3" xfId="15215" xr:uid="{00000000-0005-0000-0000-0000AC690000}"/>
    <cellStyle name="Normal 66 6 2 4" xfId="20798" xr:uid="{00000000-0005-0000-0000-0000AD690000}"/>
    <cellStyle name="Normal 66 6 2 5" xfId="26381" xr:uid="{00000000-0005-0000-0000-0000AE690000}"/>
    <cellStyle name="Normal 66 6 2 6" xfId="31964" xr:uid="{00000000-0005-0000-0000-0000AF690000}"/>
    <cellStyle name="Normal 66 6 3" xfId="6842" xr:uid="{00000000-0005-0000-0000-0000B0690000}"/>
    <cellStyle name="Normal 66 6 4" xfId="12425" xr:uid="{00000000-0005-0000-0000-0000B1690000}"/>
    <cellStyle name="Normal 66 6 5" xfId="18008" xr:uid="{00000000-0005-0000-0000-0000B2690000}"/>
    <cellStyle name="Normal 66 6 6" xfId="23591" xr:uid="{00000000-0005-0000-0000-0000B3690000}"/>
    <cellStyle name="Normal 66 6 7" xfId="29174" xr:uid="{00000000-0005-0000-0000-0000B4690000}"/>
    <cellStyle name="Normal 66 7" xfId="1431" xr:uid="{00000000-0005-0000-0000-0000B5690000}"/>
    <cellStyle name="Normal 66 7 2" xfId="4227" xr:uid="{00000000-0005-0000-0000-0000B6690000}"/>
    <cellStyle name="Normal 66 7 2 2" xfId="9819" xr:uid="{00000000-0005-0000-0000-0000B7690000}"/>
    <cellStyle name="Normal 66 7 2 3" xfId="15402" xr:uid="{00000000-0005-0000-0000-0000B8690000}"/>
    <cellStyle name="Normal 66 7 2 4" xfId="20985" xr:uid="{00000000-0005-0000-0000-0000B9690000}"/>
    <cellStyle name="Normal 66 7 2 5" xfId="26568" xr:uid="{00000000-0005-0000-0000-0000BA690000}"/>
    <cellStyle name="Normal 66 7 2 6" xfId="32151" xr:uid="{00000000-0005-0000-0000-0000BB690000}"/>
    <cellStyle name="Normal 66 7 3" xfId="7029" xr:uid="{00000000-0005-0000-0000-0000BC690000}"/>
    <cellStyle name="Normal 66 7 4" xfId="12612" xr:uid="{00000000-0005-0000-0000-0000BD690000}"/>
    <cellStyle name="Normal 66 7 5" xfId="18195" xr:uid="{00000000-0005-0000-0000-0000BE690000}"/>
    <cellStyle name="Normal 66 7 6" xfId="23778" xr:uid="{00000000-0005-0000-0000-0000BF690000}"/>
    <cellStyle name="Normal 66 7 7" xfId="29361" xr:uid="{00000000-0005-0000-0000-0000C0690000}"/>
    <cellStyle name="Normal 66 8" xfId="1618" xr:uid="{00000000-0005-0000-0000-0000C1690000}"/>
    <cellStyle name="Normal 66 8 2" xfId="4414" xr:uid="{00000000-0005-0000-0000-0000C2690000}"/>
    <cellStyle name="Normal 66 8 2 2" xfId="10006" xr:uid="{00000000-0005-0000-0000-0000C3690000}"/>
    <cellStyle name="Normal 66 8 2 3" xfId="15589" xr:uid="{00000000-0005-0000-0000-0000C4690000}"/>
    <cellStyle name="Normal 66 8 2 4" xfId="21172" xr:uid="{00000000-0005-0000-0000-0000C5690000}"/>
    <cellStyle name="Normal 66 8 2 5" xfId="26755" xr:uid="{00000000-0005-0000-0000-0000C6690000}"/>
    <cellStyle name="Normal 66 8 2 6" xfId="32338" xr:uid="{00000000-0005-0000-0000-0000C7690000}"/>
    <cellStyle name="Normal 66 8 3" xfId="7216" xr:uid="{00000000-0005-0000-0000-0000C8690000}"/>
    <cellStyle name="Normal 66 8 4" xfId="12799" xr:uid="{00000000-0005-0000-0000-0000C9690000}"/>
    <cellStyle name="Normal 66 8 5" xfId="18382" xr:uid="{00000000-0005-0000-0000-0000CA690000}"/>
    <cellStyle name="Normal 66 8 6" xfId="23965" xr:uid="{00000000-0005-0000-0000-0000CB690000}"/>
    <cellStyle name="Normal 66 8 7" xfId="29548" xr:uid="{00000000-0005-0000-0000-0000CC690000}"/>
    <cellStyle name="Normal 66 9" xfId="1805" xr:uid="{00000000-0005-0000-0000-0000CD690000}"/>
    <cellStyle name="Normal 66 9 2" xfId="4601" xr:uid="{00000000-0005-0000-0000-0000CE690000}"/>
    <cellStyle name="Normal 66 9 2 2" xfId="10193" xr:uid="{00000000-0005-0000-0000-0000CF690000}"/>
    <cellStyle name="Normal 66 9 2 3" xfId="15776" xr:uid="{00000000-0005-0000-0000-0000D0690000}"/>
    <cellStyle name="Normal 66 9 2 4" xfId="21359" xr:uid="{00000000-0005-0000-0000-0000D1690000}"/>
    <cellStyle name="Normal 66 9 2 5" xfId="26942" xr:uid="{00000000-0005-0000-0000-0000D2690000}"/>
    <cellStyle name="Normal 66 9 2 6" xfId="32525" xr:uid="{00000000-0005-0000-0000-0000D3690000}"/>
    <cellStyle name="Normal 66 9 3" xfId="7403" xr:uid="{00000000-0005-0000-0000-0000D4690000}"/>
    <cellStyle name="Normal 66 9 4" xfId="12986" xr:uid="{00000000-0005-0000-0000-0000D5690000}"/>
    <cellStyle name="Normal 66 9 5" xfId="18569" xr:uid="{00000000-0005-0000-0000-0000D6690000}"/>
    <cellStyle name="Normal 66 9 6" xfId="24152" xr:uid="{00000000-0005-0000-0000-0000D7690000}"/>
    <cellStyle name="Normal 66 9 7" xfId="29735" xr:uid="{00000000-0005-0000-0000-0000D8690000}"/>
    <cellStyle name="Normal 67" xfId="85" xr:uid="{00000000-0005-0000-0000-0000D9690000}"/>
    <cellStyle name="Normal 67 10" xfId="1993" xr:uid="{00000000-0005-0000-0000-0000DA690000}"/>
    <cellStyle name="Normal 67 10 2" xfId="4789" xr:uid="{00000000-0005-0000-0000-0000DB690000}"/>
    <cellStyle name="Normal 67 10 2 2" xfId="10381" xr:uid="{00000000-0005-0000-0000-0000DC690000}"/>
    <cellStyle name="Normal 67 10 2 3" xfId="15964" xr:uid="{00000000-0005-0000-0000-0000DD690000}"/>
    <cellStyle name="Normal 67 10 2 4" xfId="21547" xr:uid="{00000000-0005-0000-0000-0000DE690000}"/>
    <cellStyle name="Normal 67 10 2 5" xfId="27130" xr:uid="{00000000-0005-0000-0000-0000DF690000}"/>
    <cellStyle name="Normal 67 10 2 6" xfId="32713" xr:uid="{00000000-0005-0000-0000-0000E0690000}"/>
    <cellStyle name="Normal 67 10 3" xfId="7591" xr:uid="{00000000-0005-0000-0000-0000E1690000}"/>
    <cellStyle name="Normal 67 10 4" xfId="13174" xr:uid="{00000000-0005-0000-0000-0000E2690000}"/>
    <cellStyle name="Normal 67 10 5" xfId="18757" xr:uid="{00000000-0005-0000-0000-0000E3690000}"/>
    <cellStyle name="Normal 67 10 6" xfId="24340" xr:uid="{00000000-0005-0000-0000-0000E4690000}"/>
    <cellStyle name="Normal 67 10 7" xfId="29923" xr:uid="{00000000-0005-0000-0000-0000E5690000}"/>
    <cellStyle name="Normal 67 11" xfId="2180" xr:uid="{00000000-0005-0000-0000-0000E6690000}"/>
    <cellStyle name="Normal 67 11 2" xfId="4976" xr:uid="{00000000-0005-0000-0000-0000E7690000}"/>
    <cellStyle name="Normal 67 11 2 2" xfId="10568" xr:uid="{00000000-0005-0000-0000-0000E8690000}"/>
    <cellStyle name="Normal 67 11 2 3" xfId="16151" xr:uid="{00000000-0005-0000-0000-0000E9690000}"/>
    <cellStyle name="Normal 67 11 2 4" xfId="21734" xr:uid="{00000000-0005-0000-0000-0000EA690000}"/>
    <cellStyle name="Normal 67 11 2 5" xfId="27317" xr:uid="{00000000-0005-0000-0000-0000EB690000}"/>
    <cellStyle name="Normal 67 11 2 6" xfId="32900" xr:uid="{00000000-0005-0000-0000-0000EC690000}"/>
    <cellStyle name="Normal 67 11 3" xfId="7778" xr:uid="{00000000-0005-0000-0000-0000ED690000}"/>
    <cellStyle name="Normal 67 11 4" xfId="13361" xr:uid="{00000000-0005-0000-0000-0000EE690000}"/>
    <cellStyle name="Normal 67 11 5" xfId="18944" xr:uid="{00000000-0005-0000-0000-0000EF690000}"/>
    <cellStyle name="Normal 67 11 6" xfId="24527" xr:uid="{00000000-0005-0000-0000-0000F0690000}"/>
    <cellStyle name="Normal 67 11 7" xfId="30110" xr:uid="{00000000-0005-0000-0000-0000F1690000}"/>
    <cellStyle name="Normal 67 12" xfId="2367" xr:uid="{00000000-0005-0000-0000-0000F2690000}"/>
    <cellStyle name="Normal 67 12 2" xfId="5163" xr:uid="{00000000-0005-0000-0000-0000F3690000}"/>
    <cellStyle name="Normal 67 12 2 2" xfId="10755" xr:uid="{00000000-0005-0000-0000-0000F4690000}"/>
    <cellStyle name="Normal 67 12 2 3" xfId="16338" xr:uid="{00000000-0005-0000-0000-0000F5690000}"/>
    <cellStyle name="Normal 67 12 2 4" xfId="21921" xr:uid="{00000000-0005-0000-0000-0000F6690000}"/>
    <cellStyle name="Normal 67 12 2 5" xfId="27504" xr:uid="{00000000-0005-0000-0000-0000F7690000}"/>
    <cellStyle name="Normal 67 12 2 6" xfId="33087" xr:uid="{00000000-0005-0000-0000-0000F8690000}"/>
    <cellStyle name="Normal 67 12 3" xfId="7965" xr:uid="{00000000-0005-0000-0000-0000F9690000}"/>
    <cellStyle name="Normal 67 12 4" xfId="13548" xr:uid="{00000000-0005-0000-0000-0000FA690000}"/>
    <cellStyle name="Normal 67 12 5" xfId="19131" xr:uid="{00000000-0005-0000-0000-0000FB690000}"/>
    <cellStyle name="Normal 67 12 6" xfId="24714" xr:uid="{00000000-0005-0000-0000-0000FC690000}"/>
    <cellStyle name="Normal 67 12 7" xfId="30297" xr:uid="{00000000-0005-0000-0000-0000FD690000}"/>
    <cellStyle name="Normal 67 13" xfId="2554" xr:uid="{00000000-0005-0000-0000-0000FE690000}"/>
    <cellStyle name="Normal 67 13 2" xfId="5350" xr:uid="{00000000-0005-0000-0000-0000FF690000}"/>
    <cellStyle name="Normal 67 13 2 2" xfId="10942" xr:uid="{00000000-0005-0000-0000-0000006A0000}"/>
    <cellStyle name="Normal 67 13 2 3" xfId="16525" xr:uid="{00000000-0005-0000-0000-0000016A0000}"/>
    <cellStyle name="Normal 67 13 2 4" xfId="22108" xr:uid="{00000000-0005-0000-0000-0000026A0000}"/>
    <cellStyle name="Normal 67 13 2 5" xfId="27691" xr:uid="{00000000-0005-0000-0000-0000036A0000}"/>
    <cellStyle name="Normal 67 13 2 6" xfId="33274" xr:uid="{00000000-0005-0000-0000-0000046A0000}"/>
    <cellStyle name="Normal 67 13 3" xfId="8152" xr:uid="{00000000-0005-0000-0000-0000056A0000}"/>
    <cellStyle name="Normal 67 13 4" xfId="13735" xr:uid="{00000000-0005-0000-0000-0000066A0000}"/>
    <cellStyle name="Normal 67 13 5" xfId="19318" xr:uid="{00000000-0005-0000-0000-0000076A0000}"/>
    <cellStyle name="Normal 67 13 6" xfId="24901" xr:uid="{00000000-0005-0000-0000-0000086A0000}"/>
    <cellStyle name="Normal 67 13 7" xfId="30484" xr:uid="{00000000-0005-0000-0000-0000096A0000}"/>
    <cellStyle name="Normal 67 14" xfId="2741" xr:uid="{00000000-0005-0000-0000-00000A6A0000}"/>
    <cellStyle name="Normal 67 14 2" xfId="5537" xr:uid="{00000000-0005-0000-0000-00000B6A0000}"/>
    <cellStyle name="Normal 67 14 2 2" xfId="11129" xr:uid="{00000000-0005-0000-0000-00000C6A0000}"/>
    <cellStyle name="Normal 67 14 2 3" xfId="16712" xr:uid="{00000000-0005-0000-0000-00000D6A0000}"/>
    <cellStyle name="Normal 67 14 2 4" xfId="22295" xr:uid="{00000000-0005-0000-0000-00000E6A0000}"/>
    <cellStyle name="Normal 67 14 2 5" xfId="27878" xr:uid="{00000000-0005-0000-0000-00000F6A0000}"/>
    <cellStyle name="Normal 67 14 2 6" xfId="33461" xr:uid="{00000000-0005-0000-0000-0000106A0000}"/>
    <cellStyle name="Normal 67 14 3" xfId="8339" xr:uid="{00000000-0005-0000-0000-0000116A0000}"/>
    <cellStyle name="Normal 67 14 4" xfId="13922" xr:uid="{00000000-0005-0000-0000-0000126A0000}"/>
    <cellStyle name="Normal 67 14 5" xfId="19505" xr:uid="{00000000-0005-0000-0000-0000136A0000}"/>
    <cellStyle name="Normal 67 14 6" xfId="25088" xr:uid="{00000000-0005-0000-0000-0000146A0000}"/>
    <cellStyle name="Normal 67 14 7" xfId="30671" xr:uid="{00000000-0005-0000-0000-0000156A0000}"/>
    <cellStyle name="Normal 67 15" xfId="2928" xr:uid="{00000000-0005-0000-0000-0000166A0000}"/>
    <cellStyle name="Normal 67 15 2" xfId="8526" xr:uid="{00000000-0005-0000-0000-0000176A0000}"/>
    <cellStyle name="Normal 67 15 3" xfId="14109" xr:uid="{00000000-0005-0000-0000-0000186A0000}"/>
    <cellStyle name="Normal 67 15 4" xfId="19692" xr:uid="{00000000-0005-0000-0000-0000196A0000}"/>
    <cellStyle name="Normal 67 15 5" xfId="25275" xr:uid="{00000000-0005-0000-0000-00001A6A0000}"/>
    <cellStyle name="Normal 67 15 6" xfId="30858" xr:uid="{00000000-0005-0000-0000-00001B6A0000}"/>
    <cellStyle name="Normal 67 16" xfId="5733" xr:uid="{00000000-0005-0000-0000-00001C6A0000}"/>
    <cellStyle name="Normal 67 17" xfId="11316" xr:uid="{00000000-0005-0000-0000-00001D6A0000}"/>
    <cellStyle name="Normal 67 18" xfId="16899" xr:uid="{00000000-0005-0000-0000-00001E6A0000}"/>
    <cellStyle name="Normal 67 19" xfId="22482" xr:uid="{00000000-0005-0000-0000-00001F6A0000}"/>
    <cellStyle name="Normal 67 2" xfId="318" xr:uid="{00000000-0005-0000-0000-0000206A0000}"/>
    <cellStyle name="Normal 67 2 2" xfId="1059" xr:uid="{00000000-0005-0000-0000-0000216A0000}"/>
    <cellStyle name="Normal 67 2 2 2" xfId="3857" xr:uid="{00000000-0005-0000-0000-0000226A0000}"/>
    <cellStyle name="Normal 67 2 2 2 2" xfId="9449" xr:uid="{00000000-0005-0000-0000-0000236A0000}"/>
    <cellStyle name="Normal 67 2 2 2 3" xfId="15032" xr:uid="{00000000-0005-0000-0000-0000246A0000}"/>
    <cellStyle name="Normal 67 2 2 2 4" xfId="20615" xr:uid="{00000000-0005-0000-0000-0000256A0000}"/>
    <cellStyle name="Normal 67 2 2 2 5" xfId="26198" xr:uid="{00000000-0005-0000-0000-0000266A0000}"/>
    <cellStyle name="Normal 67 2 2 2 6" xfId="31781" xr:uid="{00000000-0005-0000-0000-0000276A0000}"/>
    <cellStyle name="Normal 67 2 2 3" xfId="6659" xr:uid="{00000000-0005-0000-0000-0000286A0000}"/>
    <cellStyle name="Normal 67 2 2 4" xfId="12242" xr:uid="{00000000-0005-0000-0000-0000296A0000}"/>
    <cellStyle name="Normal 67 2 2 5" xfId="17825" xr:uid="{00000000-0005-0000-0000-00002A6A0000}"/>
    <cellStyle name="Normal 67 2 2 6" xfId="23408" xr:uid="{00000000-0005-0000-0000-00002B6A0000}"/>
    <cellStyle name="Normal 67 2 2 7" xfId="28991" xr:uid="{00000000-0005-0000-0000-00002C6A0000}"/>
    <cellStyle name="Normal 67 2 3" xfId="3116" xr:uid="{00000000-0005-0000-0000-00002D6A0000}"/>
    <cellStyle name="Normal 67 2 3 2" xfId="8710" xr:uid="{00000000-0005-0000-0000-00002E6A0000}"/>
    <cellStyle name="Normal 67 2 3 3" xfId="14293" xr:uid="{00000000-0005-0000-0000-00002F6A0000}"/>
    <cellStyle name="Normal 67 2 3 4" xfId="19876" xr:uid="{00000000-0005-0000-0000-0000306A0000}"/>
    <cellStyle name="Normal 67 2 3 5" xfId="25459" xr:uid="{00000000-0005-0000-0000-0000316A0000}"/>
    <cellStyle name="Normal 67 2 3 6" xfId="31042" xr:uid="{00000000-0005-0000-0000-0000326A0000}"/>
    <cellStyle name="Normal 67 2 4" xfId="5920" xr:uid="{00000000-0005-0000-0000-0000336A0000}"/>
    <cellStyle name="Normal 67 2 5" xfId="11503" xr:uid="{00000000-0005-0000-0000-0000346A0000}"/>
    <cellStyle name="Normal 67 2 6" xfId="17086" xr:uid="{00000000-0005-0000-0000-0000356A0000}"/>
    <cellStyle name="Normal 67 2 7" xfId="22669" xr:uid="{00000000-0005-0000-0000-0000366A0000}"/>
    <cellStyle name="Normal 67 2 8" xfId="28252" xr:uid="{00000000-0005-0000-0000-0000376A0000}"/>
    <cellStyle name="Normal 67 20" xfId="28065" xr:uid="{00000000-0005-0000-0000-0000386A0000}"/>
    <cellStyle name="Normal 67 3" xfId="502" xr:uid="{00000000-0005-0000-0000-0000396A0000}"/>
    <cellStyle name="Normal 67 3 2" xfId="3300" xr:uid="{00000000-0005-0000-0000-00003A6A0000}"/>
    <cellStyle name="Normal 67 3 2 2" xfId="8894" xr:uid="{00000000-0005-0000-0000-00003B6A0000}"/>
    <cellStyle name="Normal 67 3 2 3" xfId="14477" xr:uid="{00000000-0005-0000-0000-00003C6A0000}"/>
    <cellStyle name="Normal 67 3 2 4" xfId="20060" xr:uid="{00000000-0005-0000-0000-00003D6A0000}"/>
    <cellStyle name="Normal 67 3 2 5" xfId="25643" xr:uid="{00000000-0005-0000-0000-00003E6A0000}"/>
    <cellStyle name="Normal 67 3 2 6" xfId="31226" xr:uid="{00000000-0005-0000-0000-00003F6A0000}"/>
    <cellStyle name="Normal 67 3 3" xfId="6104" xr:uid="{00000000-0005-0000-0000-0000406A0000}"/>
    <cellStyle name="Normal 67 3 4" xfId="11687" xr:uid="{00000000-0005-0000-0000-0000416A0000}"/>
    <cellStyle name="Normal 67 3 5" xfId="17270" xr:uid="{00000000-0005-0000-0000-0000426A0000}"/>
    <cellStyle name="Normal 67 3 6" xfId="22853" xr:uid="{00000000-0005-0000-0000-0000436A0000}"/>
    <cellStyle name="Normal 67 3 7" xfId="28436" xr:uid="{00000000-0005-0000-0000-0000446A0000}"/>
    <cellStyle name="Normal 67 4" xfId="689" xr:uid="{00000000-0005-0000-0000-0000456A0000}"/>
    <cellStyle name="Normal 67 4 2" xfId="3487" xr:uid="{00000000-0005-0000-0000-0000466A0000}"/>
    <cellStyle name="Normal 67 4 2 2" xfId="9079" xr:uid="{00000000-0005-0000-0000-0000476A0000}"/>
    <cellStyle name="Normal 67 4 2 3" xfId="14662" xr:uid="{00000000-0005-0000-0000-0000486A0000}"/>
    <cellStyle name="Normal 67 4 2 4" xfId="20245" xr:uid="{00000000-0005-0000-0000-0000496A0000}"/>
    <cellStyle name="Normal 67 4 2 5" xfId="25828" xr:uid="{00000000-0005-0000-0000-00004A6A0000}"/>
    <cellStyle name="Normal 67 4 2 6" xfId="31411" xr:uid="{00000000-0005-0000-0000-00004B6A0000}"/>
    <cellStyle name="Normal 67 4 3" xfId="6289" xr:uid="{00000000-0005-0000-0000-00004C6A0000}"/>
    <cellStyle name="Normal 67 4 4" xfId="11872" xr:uid="{00000000-0005-0000-0000-00004D6A0000}"/>
    <cellStyle name="Normal 67 4 5" xfId="17455" xr:uid="{00000000-0005-0000-0000-00004E6A0000}"/>
    <cellStyle name="Normal 67 4 6" xfId="23038" xr:uid="{00000000-0005-0000-0000-00004F6A0000}"/>
    <cellStyle name="Normal 67 4 7" xfId="28621" xr:uid="{00000000-0005-0000-0000-0000506A0000}"/>
    <cellStyle name="Normal 67 5" xfId="876" xr:uid="{00000000-0005-0000-0000-0000516A0000}"/>
    <cellStyle name="Normal 67 5 2" xfId="3674" xr:uid="{00000000-0005-0000-0000-0000526A0000}"/>
    <cellStyle name="Normal 67 5 2 2" xfId="9266" xr:uid="{00000000-0005-0000-0000-0000536A0000}"/>
    <cellStyle name="Normal 67 5 2 3" xfId="14849" xr:uid="{00000000-0005-0000-0000-0000546A0000}"/>
    <cellStyle name="Normal 67 5 2 4" xfId="20432" xr:uid="{00000000-0005-0000-0000-0000556A0000}"/>
    <cellStyle name="Normal 67 5 2 5" xfId="26015" xr:uid="{00000000-0005-0000-0000-0000566A0000}"/>
    <cellStyle name="Normal 67 5 2 6" xfId="31598" xr:uid="{00000000-0005-0000-0000-0000576A0000}"/>
    <cellStyle name="Normal 67 5 3" xfId="6476" xr:uid="{00000000-0005-0000-0000-0000586A0000}"/>
    <cellStyle name="Normal 67 5 4" xfId="12059" xr:uid="{00000000-0005-0000-0000-0000596A0000}"/>
    <cellStyle name="Normal 67 5 5" xfId="17642" xr:uid="{00000000-0005-0000-0000-00005A6A0000}"/>
    <cellStyle name="Normal 67 5 6" xfId="23225" xr:uid="{00000000-0005-0000-0000-00005B6A0000}"/>
    <cellStyle name="Normal 67 5 7" xfId="28808" xr:uid="{00000000-0005-0000-0000-00005C6A0000}"/>
    <cellStyle name="Normal 67 6" xfId="1243" xr:uid="{00000000-0005-0000-0000-00005D6A0000}"/>
    <cellStyle name="Normal 67 6 2" xfId="4041" xr:uid="{00000000-0005-0000-0000-00005E6A0000}"/>
    <cellStyle name="Normal 67 6 2 2" xfId="9633" xr:uid="{00000000-0005-0000-0000-00005F6A0000}"/>
    <cellStyle name="Normal 67 6 2 3" xfId="15216" xr:uid="{00000000-0005-0000-0000-0000606A0000}"/>
    <cellStyle name="Normal 67 6 2 4" xfId="20799" xr:uid="{00000000-0005-0000-0000-0000616A0000}"/>
    <cellStyle name="Normal 67 6 2 5" xfId="26382" xr:uid="{00000000-0005-0000-0000-0000626A0000}"/>
    <cellStyle name="Normal 67 6 2 6" xfId="31965" xr:uid="{00000000-0005-0000-0000-0000636A0000}"/>
    <cellStyle name="Normal 67 6 3" xfId="6843" xr:uid="{00000000-0005-0000-0000-0000646A0000}"/>
    <cellStyle name="Normal 67 6 4" xfId="12426" xr:uid="{00000000-0005-0000-0000-0000656A0000}"/>
    <cellStyle name="Normal 67 6 5" xfId="18009" xr:uid="{00000000-0005-0000-0000-0000666A0000}"/>
    <cellStyle name="Normal 67 6 6" xfId="23592" xr:uid="{00000000-0005-0000-0000-0000676A0000}"/>
    <cellStyle name="Normal 67 6 7" xfId="29175" xr:uid="{00000000-0005-0000-0000-0000686A0000}"/>
    <cellStyle name="Normal 67 7" xfId="1432" xr:uid="{00000000-0005-0000-0000-0000696A0000}"/>
    <cellStyle name="Normal 67 7 2" xfId="4228" xr:uid="{00000000-0005-0000-0000-00006A6A0000}"/>
    <cellStyle name="Normal 67 7 2 2" xfId="9820" xr:uid="{00000000-0005-0000-0000-00006B6A0000}"/>
    <cellStyle name="Normal 67 7 2 3" xfId="15403" xr:uid="{00000000-0005-0000-0000-00006C6A0000}"/>
    <cellStyle name="Normal 67 7 2 4" xfId="20986" xr:uid="{00000000-0005-0000-0000-00006D6A0000}"/>
    <cellStyle name="Normal 67 7 2 5" xfId="26569" xr:uid="{00000000-0005-0000-0000-00006E6A0000}"/>
    <cellStyle name="Normal 67 7 2 6" xfId="32152" xr:uid="{00000000-0005-0000-0000-00006F6A0000}"/>
    <cellStyle name="Normal 67 7 3" xfId="7030" xr:uid="{00000000-0005-0000-0000-0000706A0000}"/>
    <cellStyle name="Normal 67 7 4" xfId="12613" xr:uid="{00000000-0005-0000-0000-0000716A0000}"/>
    <cellStyle name="Normal 67 7 5" xfId="18196" xr:uid="{00000000-0005-0000-0000-0000726A0000}"/>
    <cellStyle name="Normal 67 7 6" xfId="23779" xr:uid="{00000000-0005-0000-0000-0000736A0000}"/>
    <cellStyle name="Normal 67 7 7" xfId="29362" xr:uid="{00000000-0005-0000-0000-0000746A0000}"/>
    <cellStyle name="Normal 67 8" xfId="1619" xr:uid="{00000000-0005-0000-0000-0000756A0000}"/>
    <cellStyle name="Normal 67 8 2" xfId="4415" xr:uid="{00000000-0005-0000-0000-0000766A0000}"/>
    <cellStyle name="Normal 67 8 2 2" xfId="10007" xr:uid="{00000000-0005-0000-0000-0000776A0000}"/>
    <cellStyle name="Normal 67 8 2 3" xfId="15590" xr:uid="{00000000-0005-0000-0000-0000786A0000}"/>
    <cellStyle name="Normal 67 8 2 4" xfId="21173" xr:uid="{00000000-0005-0000-0000-0000796A0000}"/>
    <cellStyle name="Normal 67 8 2 5" xfId="26756" xr:uid="{00000000-0005-0000-0000-00007A6A0000}"/>
    <cellStyle name="Normal 67 8 2 6" xfId="32339" xr:uid="{00000000-0005-0000-0000-00007B6A0000}"/>
    <cellStyle name="Normal 67 8 3" xfId="7217" xr:uid="{00000000-0005-0000-0000-00007C6A0000}"/>
    <cellStyle name="Normal 67 8 4" xfId="12800" xr:uid="{00000000-0005-0000-0000-00007D6A0000}"/>
    <cellStyle name="Normal 67 8 5" xfId="18383" xr:uid="{00000000-0005-0000-0000-00007E6A0000}"/>
    <cellStyle name="Normal 67 8 6" xfId="23966" xr:uid="{00000000-0005-0000-0000-00007F6A0000}"/>
    <cellStyle name="Normal 67 8 7" xfId="29549" xr:uid="{00000000-0005-0000-0000-0000806A0000}"/>
    <cellStyle name="Normal 67 9" xfId="1806" xr:uid="{00000000-0005-0000-0000-0000816A0000}"/>
    <cellStyle name="Normal 67 9 2" xfId="4602" xr:uid="{00000000-0005-0000-0000-0000826A0000}"/>
    <cellStyle name="Normal 67 9 2 2" xfId="10194" xr:uid="{00000000-0005-0000-0000-0000836A0000}"/>
    <cellStyle name="Normal 67 9 2 3" xfId="15777" xr:uid="{00000000-0005-0000-0000-0000846A0000}"/>
    <cellStyle name="Normal 67 9 2 4" xfId="21360" xr:uid="{00000000-0005-0000-0000-0000856A0000}"/>
    <cellStyle name="Normal 67 9 2 5" xfId="26943" xr:uid="{00000000-0005-0000-0000-0000866A0000}"/>
    <cellStyle name="Normal 67 9 2 6" xfId="32526" xr:uid="{00000000-0005-0000-0000-0000876A0000}"/>
    <cellStyle name="Normal 67 9 3" xfId="7404" xr:uid="{00000000-0005-0000-0000-0000886A0000}"/>
    <cellStyle name="Normal 67 9 4" xfId="12987" xr:uid="{00000000-0005-0000-0000-0000896A0000}"/>
    <cellStyle name="Normal 67 9 5" xfId="18570" xr:uid="{00000000-0005-0000-0000-00008A6A0000}"/>
    <cellStyle name="Normal 67 9 6" xfId="24153" xr:uid="{00000000-0005-0000-0000-00008B6A0000}"/>
    <cellStyle name="Normal 67 9 7" xfId="29736" xr:uid="{00000000-0005-0000-0000-00008C6A0000}"/>
    <cellStyle name="Normal 68" xfId="83" xr:uid="{00000000-0005-0000-0000-00008D6A0000}"/>
    <cellStyle name="Normal 68 10" xfId="1991" xr:uid="{00000000-0005-0000-0000-00008E6A0000}"/>
    <cellStyle name="Normal 68 10 2" xfId="4787" xr:uid="{00000000-0005-0000-0000-00008F6A0000}"/>
    <cellStyle name="Normal 68 10 2 2" xfId="10379" xr:uid="{00000000-0005-0000-0000-0000906A0000}"/>
    <cellStyle name="Normal 68 10 2 3" xfId="15962" xr:uid="{00000000-0005-0000-0000-0000916A0000}"/>
    <cellStyle name="Normal 68 10 2 4" xfId="21545" xr:uid="{00000000-0005-0000-0000-0000926A0000}"/>
    <cellStyle name="Normal 68 10 2 5" xfId="27128" xr:uid="{00000000-0005-0000-0000-0000936A0000}"/>
    <cellStyle name="Normal 68 10 2 6" xfId="32711" xr:uid="{00000000-0005-0000-0000-0000946A0000}"/>
    <cellStyle name="Normal 68 10 3" xfId="7589" xr:uid="{00000000-0005-0000-0000-0000956A0000}"/>
    <cellStyle name="Normal 68 10 4" xfId="13172" xr:uid="{00000000-0005-0000-0000-0000966A0000}"/>
    <cellStyle name="Normal 68 10 5" xfId="18755" xr:uid="{00000000-0005-0000-0000-0000976A0000}"/>
    <cellStyle name="Normal 68 10 6" xfId="24338" xr:uid="{00000000-0005-0000-0000-0000986A0000}"/>
    <cellStyle name="Normal 68 10 7" xfId="29921" xr:uid="{00000000-0005-0000-0000-0000996A0000}"/>
    <cellStyle name="Normal 68 11" xfId="2178" xr:uid="{00000000-0005-0000-0000-00009A6A0000}"/>
    <cellStyle name="Normal 68 11 2" xfId="4974" xr:uid="{00000000-0005-0000-0000-00009B6A0000}"/>
    <cellStyle name="Normal 68 11 2 2" xfId="10566" xr:uid="{00000000-0005-0000-0000-00009C6A0000}"/>
    <cellStyle name="Normal 68 11 2 3" xfId="16149" xr:uid="{00000000-0005-0000-0000-00009D6A0000}"/>
    <cellStyle name="Normal 68 11 2 4" xfId="21732" xr:uid="{00000000-0005-0000-0000-00009E6A0000}"/>
    <cellStyle name="Normal 68 11 2 5" xfId="27315" xr:uid="{00000000-0005-0000-0000-00009F6A0000}"/>
    <cellStyle name="Normal 68 11 2 6" xfId="32898" xr:uid="{00000000-0005-0000-0000-0000A06A0000}"/>
    <cellStyle name="Normal 68 11 3" xfId="7776" xr:uid="{00000000-0005-0000-0000-0000A16A0000}"/>
    <cellStyle name="Normal 68 11 4" xfId="13359" xr:uid="{00000000-0005-0000-0000-0000A26A0000}"/>
    <cellStyle name="Normal 68 11 5" xfId="18942" xr:uid="{00000000-0005-0000-0000-0000A36A0000}"/>
    <cellStyle name="Normal 68 11 6" xfId="24525" xr:uid="{00000000-0005-0000-0000-0000A46A0000}"/>
    <cellStyle name="Normal 68 11 7" xfId="30108" xr:uid="{00000000-0005-0000-0000-0000A56A0000}"/>
    <cellStyle name="Normal 68 12" xfId="2365" xr:uid="{00000000-0005-0000-0000-0000A66A0000}"/>
    <cellStyle name="Normal 68 12 2" xfId="5161" xr:uid="{00000000-0005-0000-0000-0000A76A0000}"/>
    <cellStyle name="Normal 68 12 2 2" xfId="10753" xr:uid="{00000000-0005-0000-0000-0000A86A0000}"/>
    <cellStyle name="Normal 68 12 2 3" xfId="16336" xr:uid="{00000000-0005-0000-0000-0000A96A0000}"/>
    <cellStyle name="Normal 68 12 2 4" xfId="21919" xr:uid="{00000000-0005-0000-0000-0000AA6A0000}"/>
    <cellStyle name="Normal 68 12 2 5" xfId="27502" xr:uid="{00000000-0005-0000-0000-0000AB6A0000}"/>
    <cellStyle name="Normal 68 12 2 6" xfId="33085" xr:uid="{00000000-0005-0000-0000-0000AC6A0000}"/>
    <cellStyle name="Normal 68 12 3" xfId="7963" xr:uid="{00000000-0005-0000-0000-0000AD6A0000}"/>
    <cellStyle name="Normal 68 12 4" xfId="13546" xr:uid="{00000000-0005-0000-0000-0000AE6A0000}"/>
    <cellStyle name="Normal 68 12 5" xfId="19129" xr:uid="{00000000-0005-0000-0000-0000AF6A0000}"/>
    <cellStyle name="Normal 68 12 6" xfId="24712" xr:uid="{00000000-0005-0000-0000-0000B06A0000}"/>
    <cellStyle name="Normal 68 12 7" xfId="30295" xr:uid="{00000000-0005-0000-0000-0000B16A0000}"/>
    <cellStyle name="Normal 68 13" xfId="2552" xr:uid="{00000000-0005-0000-0000-0000B26A0000}"/>
    <cellStyle name="Normal 68 13 2" xfId="5348" xr:uid="{00000000-0005-0000-0000-0000B36A0000}"/>
    <cellStyle name="Normal 68 13 2 2" xfId="10940" xr:uid="{00000000-0005-0000-0000-0000B46A0000}"/>
    <cellStyle name="Normal 68 13 2 3" xfId="16523" xr:uid="{00000000-0005-0000-0000-0000B56A0000}"/>
    <cellStyle name="Normal 68 13 2 4" xfId="22106" xr:uid="{00000000-0005-0000-0000-0000B66A0000}"/>
    <cellStyle name="Normal 68 13 2 5" xfId="27689" xr:uid="{00000000-0005-0000-0000-0000B76A0000}"/>
    <cellStyle name="Normal 68 13 2 6" xfId="33272" xr:uid="{00000000-0005-0000-0000-0000B86A0000}"/>
    <cellStyle name="Normal 68 13 3" xfId="8150" xr:uid="{00000000-0005-0000-0000-0000B96A0000}"/>
    <cellStyle name="Normal 68 13 4" xfId="13733" xr:uid="{00000000-0005-0000-0000-0000BA6A0000}"/>
    <cellStyle name="Normal 68 13 5" xfId="19316" xr:uid="{00000000-0005-0000-0000-0000BB6A0000}"/>
    <cellStyle name="Normal 68 13 6" xfId="24899" xr:uid="{00000000-0005-0000-0000-0000BC6A0000}"/>
    <cellStyle name="Normal 68 13 7" xfId="30482" xr:uid="{00000000-0005-0000-0000-0000BD6A0000}"/>
    <cellStyle name="Normal 68 14" xfId="2739" xr:uid="{00000000-0005-0000-0000-0000BE6A0000}"/>
    <cellStyle name="Normal 68 14 2" xfId="5535" xr:uid="{00000000-0005-0000-0000-0000BF6A0000}"/>
    <cellStyle name="Normal 68 14 2 2" xfId="11127" xr:uid="{00000000-0005-0000-0000-0000C06A0000}"/>
    <cellStyle name="Normal 68 14 2 3" xfId="16710" xr:uid="{00000000-0005-0000-0000-0000C16A0000}"/>
    <cellStyle name="Normal 68 14 2 4" xfId="22293" xr:uid="{00000000-0005-0000-0000-0000C26A0000}"/>
    <cellStyle name="Normal 68 14 2 5" xfId="27876" xr:uid="{00000000-0005-0000-0000-0000C36A0000}"/>
    <cellStyle name="Normal 68 14 2 6" xfId="33459" xr:uid="{00000000-0005-0000-0000-0000C46A0000}"/>
    <cellStyle name="Normal 68 14 3" xfId="8337" xr:uid="{00000000-0005-0000-0000-0000C56A0000}"/>
    <cellStyle name="Normal 68 14 4" xfId="13920" xr:uid="{00000000-0005-0000-0000-0000C66A0000}"/>
    <cellStyle name="Normal 68 14 5" xfId="19503" xr:uid="{00000000-0005-0000-0000-0000C76A0000}"/>
    <cellStyle name="Normal 68 14 6" xfId="25086" xr:uid="{00000000-0005-0000-0000-0000C86A0000}"/>
    <cellStyle name="Normal 68 14 7" xfId="30669" xr:uid="{00000000-0005-0000-0000-0000C96A0000}"/>
    <cellStyle name="Normal 68 15" xfId="2926" xr:uid="{00000000-0005-0000-0000-0000CA6A0000}"/>
    <cellStyle name="Normal 68 15 2" xfId="8524" xr:uid="{00000000-0005-0000-0000-0000CB6A0000}"/>
    <cellStyle name="Normal 68 15 3" xfId="14107" xr:uid="{00000000-0005-0000-0000-0000CC6A0000}"/>
    <cellStyle name="Normal 68 15 4" xfId="19690" xr:uid="{00000000-0005-0000-0000-0000CD6A0000}"/>
    <cellStyle name="Normal 68 15 5" xfId="25273" xr:uid="{00000000-0005-0000-0000-0000CE6A0000}"/>
    <cellStyle name="Normal 68 15 6" xfId="30856" xr:uid="{00000000-0005-0000-0000-0000CF6A0000}"/>
    <cellStyle name="Normal 68 16" xfId="5731" xr:uid="{00000000-0005-0000-0000-0000D06A0000}"/>
    <cellStyle name="Normal 68 17" xfId="11314" xr:uid="{00000000-0005-0000-0000-0000D16A0000}"/>
    <cellStyle name="Normal 68 18" xfId="16897" xr:uid="{00000000-0005-0000-0000-0000D26A0000}"/>
    <cellStyle name="Normal 68 19" xfId="22480" xr:uid="{00000000-0005-0000-0000-0000D36A0000}"/>
    <cellStyle name="Normal 68 2" xfId="316" xr:uid="{00000000-0005-0000-0000-0000D46A0000}"/>
    <cellStyle name="Normal 68 2 2" xfId="1057" xr:uid="{00000000-0005-0000-0000-0000D56A0000}"/>
    <cellStyle name="Normal 68 2 2 2" xfId="3855" xr:uid="{00000000-0005-0000-0000-0000D66A0000}"/>
    <cellStyle name="Normal 68 2 2 2 2" xfId="9447" xr:uid="{00000000-0005-0000-0000-0000D76A0000}"/>
    <cellStyle name="Normal 68 2 2 2 3" xfId="15030" xr:uid="{00000000-0005-0000-0000-0000D86A0000}"/>
    <cellStyle name="Normal 68 2 2 2 4" xfId="20613" xr:uid="{00000000-0005-0000-0000-0000D96A0000}"/>
    <cellStyle name="Normal 68 2 2 2 5" xfId="26196" xr:uid="{00000000-0005-0000-0000-0000DA6A0000}"/>
    <cellStyle name="Normal 68 2 2 2 6" xfId="31779" xr:uid="{00000000-0005-0000-0000-0000DB6A0000}"/>
    <cellStyle name="Normal 68 2 2 3" xfId="6657" xr:uid="{00000000-0005-0000-0000-0000DC6A0000}"/>
    <cellStyle name="Normal 68 2 2 4" xfId="12240" xr:uid="{00000000-0005-0000-0000-0000DD6A0000}"/>
    <cellStyle name="Normal 68 2 2 5" xfId="17823" xr:uid="{00000000-0005-0000-0000-0000DE6A0000}"/>
    <cellStyle name="Normal 68 2 2 6" xfId="23406" xr:uid="{00000000-0005-0000-0000-0000DF6A0000}"/>
    <cellStyle name="Normal 68 2 2 7" xfId="28989" xr:uid="{00000000-0005-0000-0000-0000E06A0000}"/>
    <cellStyle name="Normal 68 2 3" xfId="3114" xr:uid="{00000000-0005-0000-0000-0000E16A0000}"/>
    <cellStyle name="Normal 68 2 3 2" xfId="8708" xr:uid="{00000000-0005-0000-0000-0000E26A0000}"/>
    <cellStyle name="Normal 68 2 3 3" xfId="14291" xr:uid="{00000000-0005-0000-0000-0000E36A0000}"/>
    <cellStyle name="Normal 68 2 3 4" xfId="19874" xr:uid="{00000000-0005-0000-0000-0000E46A0000}"/>
    <cellStyle name="Normal 68 2 3 5" xfId="25457" xr:uid="{00000000-0005-0000-0000-0000E56A0000}"/>
    <cellStyle name="Normal 68 2 3 6" xfId="31040" xr:uid="{00000000-0005-0000-0000-0000E66A0000}"/>
    <cellStyle name="Normal 68 2 4" xfId="5918" xr:uid="{00000000-0005-0000-0000-0000E76A0000}"/>
    <cellStyle name="Normal 68 2 5" xfId="11501" xr:uid="{00000000-0005-0000-0000-0000E86A0000}"/>
    <cellStyle name="Normal 68 2 6" xfId="17084" xr:uid="{00000000-0005-0000-0000-0000E96A0000}"/>
    <cellStyle name="Normal 68 2 7" xfId="22667" xr:uid="{00000000-0005-0000-0000-0000EA6A0000}"/>
    <cellStyle name="Normal 68 2 8" xfId="28250" xr:uid="{00000000-0005-0000-0000-0000EB6A0000}"/>
    <cellStyle name="Normal 68 20" xfId="28063" xr:uid="{00000000-0005-0000-0000-0000EC6A0000}"/>
    <cellStyle name="Normal 68 3" xfId="500" xr:uid="{00000000-0005-0000-0000-0000ED6A0000}"/>
    <cellStyle name="Normal 68 3 2" xfId="3298" xr:uid="{00000000-0005-0000-0000-0000EE6A0000}"/>
    <cellStyle name="Normal 68 3 2 2" xfId="8892" xr:uid="{00000000-0005-0000-0000-0000EF6A0000}"/>
    <cellStyle name="Normal 68 3 2 3" xfId="14475" xr:uid="{00000000-0005-0000-0000-0000F06A0000}"/>
    <cellStyle name="Normal 68 3 2 4" xfId="20058" xr:uid="{00000000-0005-0000-0000-0000F16A0000}"/>
    <cellStyle name="Normal 68 3 2 5" xfId="25641" xr:uid="{00000000-0005-0000-0000-0000F26A0000}"/>
    <cellStyle name="Normal 68 3 2 6" xfId="31224" xr:uid="{00000000-0005-0000-0000-0000F36A0000}"/>
    <cellStyle name="Normal 68 3 3" xfId="6102" xr:uid="{00000000-0005-0000-0000-0000F46A0000}"/>
    <cellStyle name="Normal 68 3 4" xfId="11685" xr:uid="{00000000-0005-0000-0000-0000F56A0000}"/>
    <cellStyle name="Normal 68 3 5" xfId="17268" xr:uid="{00000000-0005-0000-0000-0000F66A0000}"/>
    <cellStyle name="Normal 68 3 6" xfId="22851" xr:uid="{00000000-0005-0000-0000-0000F76A0000}"/>
    <cellStyle name="Normal 68 3 7" xfId="28434" xr:uid="{00000000-0005-0000-0000-0000F86A0000}"/>
    <cellStyle name="Normal 68 4" xfId="687" xr:uid="{00000000-0005-0000-0000-0000F96A0000}"/>
    <cellStyle name="Normal 68 4 2" xfId="3485" xr:uid="{00000000-0005-0000-0000-0000FA6A0000}"/>
    <cellStyle name="Normal 68 4 2 2" xfId="9077" xr:uid="{00000000-0005-0000-0000-0000FB6A0000}"/>
    <cellStyle name="Normal 68 4 2 3" xfId="14660" xr:uid="{00000000-0005-0000-0000-0000FC6A0000}"/>
    <cellStyle name="Normal 68 4 2 4" xfId="20243" xr:uid="{00000000-0005-0000-0000-0000FD6A0000}"/>
    <cellStyle name="Normal 68 4 2 5" xfId="25826" xr:uid="{00000000-0005-0000-0000-0000FE6A0000}"/>
    <cellStyle name="Normal 68 4 2 6" xfId="31409" xr:uid="{00000000-0005-0000-0000-0000FF6A0000}"/>
    <cellStyle name="Normal 68 4 3" xfId="6287" xr:uid="{00000000-0005-0000-0000-0000006B0000}"/>
    <cellStyle name="Normal 68 4 4" xfId="11870" xr:uid="{00000000-0005-0000-0000-0000016B0000}"/>
    <cellStyle name="Normal 68 4 5" xfId="17453" xr:uid="{00000000-0005-0000-0000-0000026B0000}"/>
    <cellStyle name="Normal 68 4 6" xfId="23036" xr:uid="{00000000-0005-0000-0000-0000036B0000}"/>
    <cellStyle name="Normal 68 4 7" xfId="28619" xr:uid="{00000000-0005-0000-0000-0000046B0000}"/>
    <cellStyle name="Normal 68 5" xfId="874" xr:uid="{00000000-0005-0000-0000-0000056B0000}"/>
    <cellStyle name="Normal 68 5 2" xfId="3672" xr:uid="{00000000-0005-0000-0000-0000066B0000}"/>
    <cellStyle name="Normal 68 5 2 2" xfId="9264" xr:uid="{00000000-0005-0000-0000-0000076B0000}"/>
    <cellStyle name="Normal 68 5 2 3" xfId="14847" xr:uid="{00000000-0005-0000-0000-0000086B0000}"/>
    <cellStyle name="Normal 68 5 2 4" xfId="20430" xr:uid="{00000000-0005-0000-0000-0000096B0000}"/>
    <cellStyle name="Normal 68 5 2 5" xfId="26013" xr:uid="{00000000-0005-0000-0000-00000A6B0000}"/>
    <cellStyle name="Normal 68 5 2 6" xfId="31596" xr:uid="{00000000-0005-0000-0000-00000B6B0000}"/>
    <cellStyle name="Normal 68 5 3" xfId="6474" xr:uid="{00000000-0005-0000-0000-00000C6B0000}"/>
    <cellStyle name="Normal 68 5 4" xfId="12057" xr:uid="{00000000-0005-0000-0000-00000D6B0000}"/>
    <cellStyle name="Normal 68 5 5" xfId="17640" xr:uid="{00000000-0005-0000-0000-00000E6B0000}"/>
    <cellStyle name="Normal 68 5 6" xfId="23223" xr:uid="{00000000-0005-0000-0000-00000F6B0000}"/>
    <cellStyle name="Normal 68 5 7" xfId="28806" xr:uid="{00000000-0005-0000-0000-0000106B0000}"/>
    <cellStyle name="Normal 68 6" xfId="1241" xr:uid="{00000000-0005-0000-0000-0000116B0000}"/>
    <cellStyle name="Normal 68 6 2" xfId="4039" xr:uid="{00000000-0005-0000-0000-0000126B0000}"/>
    <cellStyle name="Normal 68 6 2 2" xfId="9631" xr:uid="{00000000-0005-0000-0000-0000136B0000}"/>
    <cellStyle name="Normal 68 6 2 3" xfId="15214" xr:uid="{00000000-0005-0000-0000-0000146B0000}"/>
    <cellStyle name="Normal 68 6 2 4" xfId="20797" xr:uid="{00000000-0005-0000-0000-0000156B0000}"/>
    <cellStyle name="Normal 68 6 2 5" xfId="26380" xr:uid="{00000000-0005-0000-0000-0000166B0000}"/>
    <cellStyle name="Normal 68 6 2 6" xfId="31963" xr:uid="{00000000-0005-0000-0000-0000176B0000}"/>
    <cellStyle name="Normal 68 6 3" xfId="6841" xr:uid="{00000000-0005-0000-0000-0000186B0000}"/>
    <cellStyle name="Normal 68 6 4" xfId="12424" xr:uid="{00000000-0005-0000-0000-0000196B0000}"/>
    <cellStyle name="Normal 68 6 5" xfId="18007" xr:uid="{00000000-0005-0000-0000-00001A6B0000}"/>
    <cellStyle name="Normal 68 6 6" xfId="23590" xr:uid="{00000000-0005-0000-0000-00001B6B0000}"/>
    <cellStyle name="Normal 68 6 7" xfId="29173" xr:uid="{00000000-0005-0000-0000-00001C6B0000}"/>
    <cellStyle name="Normal 68 7" xfId="1430" xr:uid="{00000000-0005-0000-0000-00001D6B0000}"/>
    <cellStyle name="Normal 68 7 2" xfId="4226" xr:uid="{00000000-0005-0000-0000-00001E6B0000}"/>
    <cellStyle name="Normal 68 7 2 2" xfId="9818" xr:uid="{00000000-0005-0000-0000-00001F6B0000}"/>
    <cellStyle name="Normal 68 7 2 3" xfId="15401" xr:uid="{00000000-0005-0000-0000-0000206B0000}"/>
    <cellStyle name="Normal 68 7 2 4" xfId="20984" xr:uid="{00000000-0005-0000-0000-0000216B0000}"/>
    <cellStyle name="Normal 68 7 2 5" xfId="26567" xr:uid="{00000000-0005-0000-0000-0000226B0000}"/>
    <cellStyle name="Normal 68 7 2 6" xfId="32150" xr:uid="{00000000-0005-0000-0000-0000236B0000}"/>
    <cellStyle name="Normal 68 7 3" xfId="7028" xr:uid="{00000000-0005-0000-0000-0000246B0000}"/>
    <cellStyle name="Normal 68 7 4" xfId="12611" xr:uid="{00000000-0005-0000-0000-0000256B0000}"/>
    <cellStyle name="Normal 68 7 5" xfId="18194" xr:uid="{00000000-0005-0000-0000-0000266B0000}"/>
    <cellStyle name="Normal 68 7 6" xfId="23777" xr:uid="{00000000-0005-0000-0000-0000276B0000}"/>
    <cellStyle name="Normal 68 7 7" xfId="29360" xr:uid="{00000000-0005-0000-0000-0000286B0000}"/>
    <cellStyle name="Normal 68 8" xfId="1617" xr:uid="{00000000-0005-0000-0000-0000296B0000}"/>
    <cellStyle name="Normal 68 8 2" xfId="4413" xr:uid="{00000000-0005-0000-0000-00002A6B0000}"/>
    <cellStyle name="Normal 68 8 2 2" xfId="10005" xr:uid="{00000000-0005-0000-0000-00002B6B0000}"/>
    <cellStyle name="Normal 68 8 2 3" xfId="15588" xr:uid="{00000000-0005-0000-0000-00002C6B0000}"/>
    <cellStyle name="Normal 68 8 2 4" xfId="21171" xr:uid="{00000000-0005-0000-0000-00002D6B0000}"/>
    <cellStyle name="Normal 68 8 2 5" xfId="26754" xr:uid="{00000000-0005-0000-0000-00002E6B0000}"/>
    <cellStyle name="Normal 68 8 2 6" xfId="32337" xr:uid="{00000000-0005-0000-0000-00002F6B0000}"/>
    <cellStyle name="Normal 68 8 3" xfId="7215" xr:uid="{00000000-0005-0000-0000-0000306B0000}"/>
    <cellStyle name="Normal 68 8 4" xfId="12798" xr:uid="{00000000-0005-0000-0000-0000316B0000}"/>
    <cellStyle name="Normal 68 8 5" xfId="18381" xr:uid="{00000000-0005-0000-0000-0000326B0000}"/>
    <cellStyle name="Normal 68 8 6" xfId="23964" xr:uid="{00000000-0005-0000-0000-0000336B0000}"/>
    <cellStyle name="Normal 68 8 7" xfId="29547" xr:uid="{00000000-0005-0000-0000-0000346B0000}"/>
    <cellStyle name="Normal 68 9" xfId="1804" xr:uid="{00000000-0005-0000-0000-0000356B0000}"/>
    <cellStyle name="Normal 68 9 2" xfId="4600" xr:uid="{00000000-0005-0000-0000-0000366B0000}"/>
    <cellStyle name="Normal 68 9 2 2" xfId="10192" xr:uid="{00000000-0005-0000-0000-0000376B0000}"/>
    <cellStyle name="Normal 68 9 2 3" xfId="15775" xr:uid="{00000000-0005-0000-0000-0000386B0000}"/>
    <cellStyle name="Normal 68 9 2 4" xfId="21358" xr:uid="{00000000-0005-0000-0000-0000396B0000}"/>
    <cellStyle name="Normal 68 9 2 5" xfId="26941" xr:uid="{00000000-0005-0000-0000-00003A6B0000}"/>
    <cellStyle name="Normal 68 9 2 6" xfId="32524" xr:uid="{00000000-0005-0000-0000-00003B6B0000}"/>
    <cellStyle name="Normal 68 9 3" xfId="7402" xr:uid="{00000000-0005-0000-0000-00003C6B0000}"/>
    <cellStyle name="Normal 68 9 4" xfId="12985" xr:uid="{00000000-0005-0000-0000-00003D6B0000}"/>
    <cellStyle name="Normal 68 9 5" xfId="18568" xr:uid="{00000000-0005-0000-0000-00003E6B0000}"/>
    <cellStyle name="Normal 68 9 6" xfId="24151" xr:uid="{00000000-0005-0000-0000-00003F6B0000}"/>
    <cellStyle name="Normal 68 9 7" xfId="29734" xr:uid="{00000000-0005-0000-0000-0000406B0000}"/>
    <cellStyle name="Normal 69" xfId="75" xr:uid="{00000000-0005-0000-0000-0000416B0000}"/>
    <cellStyle name="Normal 69 10" xfId="1984" xr:uid="{00000000-0005-0000-0000-0000426B0000}"/>
    <cellStyle name="Normal 69 10 2" xfId="4780" xr:uid="{00000000-0005-0000-0000-0000436B0000}"/>
    <cellStyle name="Normal 69 10 2 2" xfId="10372" xr:uid="{00000000-0005-0000-0000-0000446B0000}"/>
    <cellStyle name="Normal 69 10 2 3" xfId="15955" xr:uid="{00000000-0005-0000-0000-0000456B0000}"/>
    <cellStyle name="Normal 69 10 2 4" xfId="21538" xr:uid="{00000000-0005-0000-0000-0000466B0000}"/>
    <cellStyle name="Normal 69 10 2 5" xfId="27121" xr:uid="{00000000-0005-0000-0000-0000476B0000}"/>
    <cellStyle name="Normal 69 10 2 6" xfId="32704" xr:uid="{00000000-0005-0000-0000-0000486B0000}"/>
    <cellStyle name="Normal 69 10 3" xfId="7582" xr:uid="{00000000-0005-0000-0000-0000496B0000}"/>
    <cellStyle name="Normal 69 10 4" xfId="13165" xr:uid="{00000000-0005-0000-0000-00004A6B0000}"/>
    <cellStyle name="Normal 69 10 5" xfId="18748" xr:uid="{00000000-0005-0000-0000-00004B6B0000}"/>
    <cellStyle name="Normal 69 10 6" xfId="24331" xr:uid="{00000000-0005-0000-0000-00004C6B0000}"/>
    <cellStyle name="Normal 69 10 7" xfId="29914" xr:uid="{00000000-0005-0000-0000-00004D6B0000}"/>
    <cellStyle name="Normal 69 11" xfId="2171" xr:uid="{00000000-0005-0000-0000-00004E6B0000}"/>
    <cellStyle name="Normal 69 11 2" xfId="4967" xr:uid="{00000000-0005-0000-0000-00004F6B0000}"/>
    <cellStyle name="Normal 69 11 2 2" xfId="10559" xr:uid="{00000000-0005-0000-0000-0000506B0000}"/>
    <cellStyle name="Normal 69 11 2 3" xfId="16142" xr:uid="{00000000-0005-0000-0000-0000516B0000}"/>
    <cellStyle name="Normal 69 11 2 4" xfId="21725" xr:uid="{00000000-0005-0000-0000-0000526B0000}"/>
    <cellStyle name="Normal 69 11 2 5" xfId="27308" xr:uid="{00000000-0005-0000-0000-0000536B0000}"/>
    <cellStyle name="Normal 69 11 2 6" xfId="32891" xr:uid="{00000000-0005-0000-0000-0000546B0000}"/>
    <cellStyle name="Normal 69 11 3" xfId="7769" xr:uid="{00000000-0005-0000-0000-0000556B0000}"/>
    <cellStyle name="Normal 69 11 4" xfId="13352" xr:uid="{00000000-0005-0000-0000-0000566B0000}"/>
    <cellStyle name="Normal 69 11 5" xfId="18935" xr:uid="{00000000-0005-0000-0000-0000576B0000}"/>
    <cellStyle name="Normal 69 11 6" xfId="24518" xr:uid="{00000000-0005-0000-0000-0000586B0000}"/>
    <cellStyle name="Normal 69 11 7" xfId="30101" xr:uid="{00000000-0005-0000-0000-0000596B0000}"/>
    <cellStyle name="Normal 69 12" xfId="2358" xr:uid="{00000000-0005-0000-0000-00005A6B0000}"/>
    <cellStyle name="Normal 69 12 2" xfId="5154" xr:uid="{00000000-0005-0000-0000-00005B6B0000}"/>
    <cellStyle name="Normal 69 12 2 2" xfId="10746" xr:uid="{00000000-0005-0000-0000-00005C6B0000}"/>
    <cellStyle name="Normal 69 12 2 3" xfId="16329" xr:uid="{00000000-0005-0000-0000-00005D6B0000}"/>
    <cellStyle name="Normal 69 12 2 4" xfId="21912" xr:uid="{00000000-0005-0000-0000-00005E6B0000}"/>
    <cellStyle name="Normal 69 12 2 5" xfId="27495" xr:uid="{00000000-0005-0000-0000-00005F6B0000}"/>
    <cellStyle name="Normal 69 12 2 6" xfId="33078" xr:uid="{00000000-0005-0000-0000-0000606B0000}"/>
    <cellStyle name="Normal 69 12 3" xfId="7956" xr:uid="{00000000-0005-0000-0000-0000616B0000}"/>
    <cellStyle name="Normal 69 12 4" xfId="13539" xr:uid="{00000000-0005-0000-0000-0000626B0000}"/>
    <cellStyle name="Normal 69 12 5" xfId="19122" xr:uid="{00000000-0005-0000-0000-0000636B0000}"/>
    <cellStyle name="Normal 69 12 6" xfId="24705" xr:uid="{00000000-0005-0000-0000-0000646B0000}"/>
    <cellStyle name="Normal 69 12 7" xfId="30288" xr:uid="{00000000-0005-0000-0000-0000656B0000}"/>
    <cellStyle name="Normal 69 13" xfId="2545" xr:uid="{00000000-0005-0000-0000-0000666B0000}"/>
    <cellStyle name="Normal 69 13 2" xfId="5341" xr:uid="{00000000-0005-0000-0000-0000676B0000}"/>
    <cellStyle name="Normal 69 13 2 2" xfId="10933" xr:uid="{00000000-0005-0000-0000-0000686B0000}"/>
    <cellStyle name="Normal 69 13 2 3" xfId="16516" xr:uid="{00000000-0005-0000-0000-0000696B0000}"/>
    <cellStyle name="Normal 69 13 2 4" xfId="22099" xr:uid="{00000000-0005-0000-0000-00006A6B0000}"/>
    <cellStyle name="Normal 69 13 2 5" xfId="27682" xr:uid="{00000000-0005-0000-0000-00006B6B0000}"/>
    <cellStyle name="Normal 69 13 2 6" xfId="33265" xr:uid="{00000000-0005-0000-0000-00006C6B0000}"/>
    <cellStyle name="Normal 69 13 3" xfId="8143" xr:uid="{00000000-0005-0000-0000-00006D6B0000}"/>
    <cellStyle name="Normal 69 13 4" xfId="13726" xr:uid="{00000000-0005-0000-0000-00006E6B0000}"/>
    <cellStyle name="Normal 69 13 5" xfId="19309" xr:uid="{00000000-0005-0000-0000-00006F6B0000}"/>
    <cellStyle name="Normal 69 13 6" xfId="24892" xr:uid="{00000000-0005-0000-0000-0000706B0000}"/>
    <cellStyle name="Normal 69 13 7" xfId="30475" xr:uid="{00000000-0005-0000-0000-0000716B0000}"/>
    <cellStyle name="Normal 69 14" xfId="2732" xr:uid="{00000000-0005-0000-0000-0000726B0000}"/>
    <cellStyle name="Normal 69 14 2" xfId="5528" xr:uid="{00000000-0005-0000-0000-0000736B0000}"/>
    <cellStyle name="Normal 69 14 2 2" xfId="11120" xr:uid="{00000000-0005-0000-0000-0000746B0000}"/>
    <cellStyle name="Normal 69 14 2 3" xfId="16703" xr:uid="{00000000-0005-0000-0000-0000756B0000}"/>
    <cellStyle name="Normal 69 14 2 4" xfId="22286" xr:uid="{00000000-0005-0000-0000-0000766B0000}"/>
    <cellStyle name="Normal 69 14 2 5" xfId="27869" xr:uid="{00000000-0005-0000-0000-0000776B0000}"/>
    <cellStyle name="Normal 69 14 2 6" xfId="33452" xr:uid="{00000000-0005-0000-0000-0000786B0000}"/>
    <cellStyle name="Normal 69 14 3" xfId="8330" xr:uid="{00000000-0005-0000-0000-0000796B0000}"/>
    <cellStyle name="Normal 69 14 4" xfId="13913" xr:uid="{00000000-0005-0000-0000-00007A6B0000}"/>
    <cellStyle name="Normal 69 14 5" xfId="19496" xr:uid="{00000000-0005-0000-0000-00007B6B0000}"/>
    <cellStyle name="Normal 69 14 6" xfId="25079" xr:uid="{00000000-0005-0000-0000-00007C6B0000}"/>
    <cellStyle name="Normal 69 14 7" xfId="30662" xr:uid="{00000000-0005-0000-0000-00007D6B0000}"/>
    <cellStyle name="Normal 69 15" xfId="2919" xr:uid="{00000000-0005-0000-0000-00007E6B0000}"/>
    <cellStyle name="Normal 69 15 2" xfId="8517" xr:uid="{00000000-0005-0000-0000-00007F6B0000}"/>
    <cellStyle name="Normal 69 15 3" xfId="14100" xr:uid="{00000000-0005-0000-0000-0000806B0000}"/>
    <cellStyle name="Normal 69 15 4" xfId="19683" xr:uid="{00000000-0005-0000-0000-0000816B0000}"/>
    <cellStyle name="Normal 69 15 5" xfId="25266" xr:uid="{00000000-0005-0000-0000-0000826B0000}"/>
    <cellStyle name="Normal 69 15 6" xfId="30849" xr:uid="{00000000-0005-0000-0000-0000836B0000}"/>
    <cellStyle name="Normal 69 16" xfId="5724" xr:uid="{00000000-0005-0000-0000-0000846B0000}"/>
    <cellStyle name="Normal 69 17" xfId="11307" xr:uid="{00000000-0005-0000-0000-0000856B0000}"/>
    <cellStyle name="Normal 69 18" xfId="16890" xr:uid="{00000000-0005-0000-0000-0000866B0000}"/>
    <cellStyle name="Normal 69 19" xfId="22473" xr:uid="{00000000-0005-0000-0000-0000876B0000}"/>
    <cellStyle name="Normal 69 2" xfId="309" xr:uid="{00000000-0005-0000-0000-0000886B0000}"/>
    <cellStyle name="Normal 69 2 2" xfId="1050" xr:uid="{00000000-0005-0000-0000-0000896B0000}"/>
    <cellStyle name="Normal 69 2 2 2" xfId="3848" xr:uid="{00000000-0005-0000-0000-00008A6B0000}"/>
    <cellStyle name="Normal 69 2 2 2 2" xfId="9440" xr:uid="{00000000-0005-0000-0000-00008B6B0000}"/>
    <cellStyle name="Normal 69 2 2 2 3" xfId="15023" xr:uid="{00000000-0005-0000-0000-00008C6B0000}"/>
    <cellStyle name="Normal 69 2 2 2 4" xfId="20606" xr:uid="{00000000-0005-0000-0000-00008D6B0000}"/>
    <cellStyle name="Normal 69 2 2 2 5" xfId="26189" xr:uid="{00000000-0005-0000-0000-00008E6B0000}"/>
    <cellStyle name="Normal 69 2 2 2 6" xfId="31772" xr:uid="{00000000-0005-0000-0000-00008F6B0000}"/>
    <cellStyle name="Normal 69 2 2 3" xfId="6650" xr:uid="{00000000-0005-0000-0000-0000906B0000}"/>
    <cellStyle name="Normal 69 2 2 4" xfId="12233" xr:uid="{00000000-0005-0000-0000-0000916B0000}"/>
    <cellStyle name="Normal 69 2 2 5" xfId="17816" xr:uid="{00000000-0005-0000-0000-0000926B0000}"/>
    <cellStyle name="Normal 69 2 2 6" xfId="23399" xr:uid="{00000000-0005-0000-0000-0000936B0000}"/>
    <cellStyle name="Normal 69 2 2 7" xfId="28982" xr:uid="{00000000-0005-0000-0000-0000946B0000}"/>
    <cellStyle name="Normal 69 2 3" xfId="3107" xr:uid="{00000000-0005-0000-0000-0000956B0000}"/>
    <cellStyle name="Normal 69 2 3 2" xfId="8701" xr:uid="{00000000-0005-0000-0000-0000966B0000}"/>
    <cellStyle name="Normal 69 2 3 3" xfId="14284" xr:uid="{00000000-0005-0000-0000-0000976B0000}"/>
    <cellStyle name="Normal 69 2 3 4" xfId="19867" xr:uid="{00000000-0005-0000-0000-0000986B0000}"/>
    <cellStyle name="Normal 69 2 3 5" xfId="25450" xr:uid="{00000000-0005-0000-0000-0000996B0000}"/>
    <cellStyle name="Normal 69 2 3 6" xfId="31033" xr:uid="{00000000-0005-0000-0000-00009A6B0000}"/>
    <cellStyle name="Normal 69 2 4" xfId="5911" xr:uid="{00000000-0005-0000-0000-00009B6B0000}"/>
    <cellStyle name="Normal 69 2 5" xfId="11494" xr:uid="{00000000-0005-0000-0000-00009C6B0000}"/>
    <cellStyle name="Normal 69 2 6" xfId="17077" xr:uid="{00000000-0005-0000-0000-00009D6B0000}"/>
    <cellStyle name="Normal 69 2 7" xfId="22660" xr:uid="{00000000-0005-0000-0000-00009E6B0000}"/>
    <cellStyle name="Normal 69 2 8" xfId="28243" xr:uid="{00000000-0005-0000-0000-00009F6B0000}"/>
    <cellStyle name="Normal 69 20" xfId="28056" xr:uid="{00000000-0005-0000-0000-0000A06B0000}"/>
    <cellStyle name="Normal 69 3" xfId="493" xr:uid="{00000000-0005-0000-0000-0000A16B0000}"/>
    <cellStyle name="Normal 69 3 2" xfId="3291" xr:uid="{00000000-0005-0000-0000-0000A26B0000}"/>
    <cellStyle name="Normal 69 3 2 2" xfId="8885" xr:uid="{00000000-0005-0000-0000-0000A36B0000}"/>
    <cellStyle name="Normal 69 3 2 3" xfId="14468" xr:uid="{00000000-0005-0000-0000-0000A46B0000}"/>
    <cellStyle name="Normal 69 3 2 4" xfId="20051" xr:uid="{00000000-0005-0000-0000-0000A56B0000}"/>
    <cellStyle name="Normal 69 3 2 5" xfId="25634" xr:uid="{00000000-0005-0000-0000-0000A66B0000}"/>
    <cellStyle name="Normal 69 3 2 6" xfId="31217" xr:uid="{00000000-0005-0000-0000-0000A76B0000}"/>
    <cellStyle name="Normal 69 3 3" xfId="6095" xr:uid="{00000000-0005-0000-0000-0000A86B0000}"/>
    <cellStyle name="Normal 69 3 4" xfId="11678" xr:uid="{00000000-0005-0000-0000-0000A96B0000}"/>
    <cellStyle name="Normal 69 3 5" xfId="17261" xr:uid="{00000000-0005-0000-0000-0000AA6B0000}"/>
    <cellStyle name="Normal 69 3 6" xfId="22844" xr:uid="{00000000-0005-0000-0000-0000AB6B0000}"/>
    <cellStyle name="Normal 69 3 7" xfId="28427" xr:uid="{00000000-0005-0000-0000-0000AC6B0000}"/>
    <cellStyle name="Normal 69 4" xfId="680" xr:uid="{00000000-0005-0000-0000-0000AD6B0000}"/>
    <cellStyle name="Normal 69 4 2" xfId="3478" xr:uid="{00000000-0005-0000-0000-0000AE6B0000}"/>
    <cellStyle name="Normal 69 4 2 2" xfId="9070" xr:uid="{00000000-0005-0000-0000-0000AF6B0000}"/>
    <cellStyle name="Normal 69 4 2 3" xfId="14653" xr:uid="{00000000-0005-0000-0000-0000B06B0000}"/>
    <cellStyle name="Normal 69 4 2 4" xfId="20236" xr:uid="{00000000-0005-0000-0000-0000B16B0000}"/>
    <cellStyle name="Normal 69 4 2 5" xfId="25819" xr:uid="{00000000-0005-0000-0000-0000B26B0000}"/>
    <cellStyle name="Normal 69 4 2 6" xfId="31402" xr:uid="{00000000-0005-0000-0000-0000B36B0000}"/>
    <cellStyle name="Normal 69 4 3" xfId="6280" xr:uid="{00000000-0005-0000-0000-0000B46B0000}"/>
    <cellStyle name="Normal 69 4 4" xfId="11863" xr:uid="{00000000-0005-0000-0000-0000B56B0000}"/>
    <cellStyle name="Normal 69 4 5" xfId="17446" xr:uid="{00000000-0005-0000-0000-0000B66B0000}"/>
    <cellStyle name="Normal 69 4 6" xfId="23029" xr:uid="{00000000-0005-0000-0000-0000B76B0000}"/>
    <cellStyle name="Normal 69 4 7" xfId="28612" xr:uid="{00000000-0005-0000-0000-0000B86B0000}"/>
    <cellStyle name="Normal 69 5" xfId="867" xr:uid="{00000000-0005-0000-0000-0000B96B0000}"/>
    <cellStyle name="Normal 69 5 2" xfId="3665" xr:uid="{00000000-0005-0000-0000-0000BA6B0000}"/>
    <cellStyle name="Normal 69 5 2 2" xfId="9257" xr:uid="{00000000-0005-0000-0000-0000BB6B0000}"/>
    <cellStyle name="Normal 69 5 2 3" xfId="14840" xr:uid="{00000000-0005-0000-0000-0000BC6B0000}"/>
    <cellStyle name="Normal 69 5 2 4" xfId="20423" xr:uid="{00000000-0005-0000-0000-0000BD6B0000}"/>
    <cellStyle name="Normal 69 5 2 5" xfId="26006" xr:uid="{00000000-0005-0000-0000-0000BE6B0000}"/>
    <cellStyle name="Normal 69 5 2 6" xfId="31589" xr:uid="{00000000-0005-0000-0000-0000BF6B0000}"/>
    <cellStyle name="Normal 69 5 3" xfId="6467" xr:uid="{00000000-0005-0000-0000-0000C06B0000}"/>
    <cellStyle name="Normal 69 5 4" xfId="12050" xr:uid="{00000000-0005-0000-0000-0000C16B0000}"/>
    <cellStyle name="Normal 69 5 5" xfId="17633" xr:uid="{00000000-0005-0000-0000-0000C26B0000}"/>
    <cellStyle name="Normal 69 5 6" xfId="23216" xr:uid="{00000000-0005-0000-0000-0000C36B0000}"/>
    <cellStyle name="Normal 69 5 7" xfId="28799" xr:uid="{00000000-0005-0000-0000-0000C46B0000}"/>
    <cellStyle name="Normal 69 6" xfId="1234" xr:uid="{00000000-0005-0000-0000-0000C56B0000}"/>
    <cellStyle name="Normal 69 6 2" xfId="4032" xr:uid="{00000000-0005-0000-0000-0000C66B0000}"/>
    <cellStyle name="Normal 69 6 2 2" xfId="9624" xr:uid="{00000000-0005-0000-0000-0000C76B0000}"/>
    <cellStyle name="Normal 69 6 2 3" xfId="15207" xr:uid="{00000000-0005-0000-0000-0000C86B0000}"/>
    <cellStyle name="Normal 69 6 2 4" xfId="20790" xr:uid="{00000000-0005-0000-0000-0000C96B0000}"/>
    <cellStyle name="Normal 69 6 2 5" xfId="26373" xr:uid="{00000000-0005-0000-0000-0000CA6B0000}"/>
    <cellStyle name="Normal 69 6 2 6" xfId="31956" xr:uid="{00000000-0005-0000-0000-0000CB6B0000}"/>
    <cellStyle name="Normal 69 6 3" xfId="6834" xr:uid="{00000000-0005-0000-0000-0000CC6B0000}"/>
    <cellStyle name="Normal 69 6 4" xfId="12417" xr:uid="{00000000-0005-0000-0000-0000CD6B0000}"/>
    <cellStyle name="Normal 69 6 5" xfId="18000" xr:uid="{00000000-0005-0000-0000-0000CE6B0000}"/>
    <cellStyle name="Normal 69 6 6" xfId="23583" xr:uid="{00000000-0005-0000-0000-0000CF6B0000}"/>
    <cellStyle name="Normal 69 6 7" xfId="29166" xr:uid="{00000000-0005-0000-0000-0000D06B0000}"/>
    <cellStyle name="Normal 69 7" xfId="1423" xr:uid="{00000000-0005-0000-0000-0000D16B0000}"/>
    <cellStyle name="Normal 69 7 2" xfId="4219" xr:uid="{00000000-0005-0000-0000-0000D26B0000}"/>
    <cellStyle name="Normal 69 7 2 2" xfId="9811" xr:uid="{00000000-0005-0000-0000-0000D36B0000}"/>
    <cellStyle name="Normal 69 7 2 3" xfId="15394" xr:uid="{00000000-0005-0000-0000-0000D46B0000}"/>
    <cellStyle name="Normal 69 7 2 4" xfId="20977" xr:uid="{00000000-0005-0000-0000-0000D56B0000}"/>
    <cellStyle name="Normal 69 7 2 5" xfId="26560" xr:uid="{00000000-0005-0000-0000-0000D66B0000}"/>
    <cellStyle name="Normal 69 7 2 6" xfId="32143" xr:uid="{00000000-0005-0000-0000-0000D76B0000}"/>
    <cellStyle name="Normal 69 7 3" xfId="7021" xr:uid="{00000000-0005-0000-0000-0000D86B0000}"/>
    <cellStyle name="Normal 69 7 4" xfId="12604" xr:uid="{00000000-0005-0000-0000-0000D96B0000}"/>
    <cellStyle name="Normal 69 7 5" xfId="18187" xr:uid="{00000000-0005-0000-0000-0000DA6B0000}"/>
    <cellStyle name="Normal 69 7 6" xfId="23770" xr:uid="{00000000-0005-0000-0000-0000DB6B0000}"/>
    <cellStyle name="Normal 69 7 7" xfId="29353" xr:uid="{00000000-0005-0000-0000-0000DC6B0000}"/>
    <cellStyle name="Normal 69 8" xfId="1610" xr:uid="{00000000-0005-0000-0000-0000DD6B0000}"/>
    <cellStyle name="Normal 69 8 2" xfId="4406" xr:uid="{00000000-0005-0000-0000-0000DE6B0000}"/>
    <cellStyle name="Normal 69 8 2 2" xfId="9998" xr:uid="{00000000-0005-0000-0000-0000DF6B0000}"/>
    <cellStyle name="Normal 69 8 2 3" xfId="15581" xr:uid="{00000000-0005-0000-0000-0000E06B0000}"/>
    <cellStyle name="Normal 69 8 2 4" xfId="21164" xr:uid="{00000000-0005-0000-0000-0000E16B0000}"/>
    <cellStyle name="Normal 69 8 2 5" xfId="26747" xr:uid="{00000000-0005-0000-0000-0000E26B0000}"/>
    <cellStyle name="Normal 69 8 2 6" xfId="32330" xr:uid="{00000000-0005-0000-0000-0000E36B0000}"/>
    <cellStyle name="Normal 69 8 3" xfId="7208" xr:uid="{00000000-0005-0000-0000-0000E46B0000}"/>
    <cellStyle name="Normal 69 8 4" xfId="12791" xr:uid="{00000000-0005-0000-0000-0000E56B0000}"/>
    <cellStyle name="Normal 69 8 5" xfId="18374" xr:uid="{00000000-0005-0000-0000-0000E66B0000}"/>
    <cellStyle name="Normal 69 8 6" xfId="23957" xr:uid="{00000000-0005-0000-0000-0000E76B0000}"/>
    <cellStyle name="Normal 69 8 7" xfId="29540" xr:uid="{00000000-0005-0000-0000-0000E86B0000}"/>
    <cellStyle name="Normal 69 9" xfId="1797" xr:uid="{00000000-0005-0000-0000-0000E96B0000}"/>
    <cellStyle name="Normal 69 9 2" xfId="4593" xr:uid="{00000000-0005-0000-0000-0000EA6B0000}"/>
    <cellStyle name="Normal 69 9 2 2" xfId="10185" xr:uid="{00000000-0005-0000-0000-0000EB6B0000}"/>
    <cellStyle name="Normal 69 9 2 3" xfId="15768" xr:uid="{00000000-0005-0000-0000-0000EC6B0000}"/>
    <cellStyle name="Normal 69 9 2 4" xfId="21351" xr:uid="{00000000-0005-0000-0000-0000ED6B0000}"/>
    <cellStyle name="Normal 69 9 2 5" xfId="26934" xr:uid="{00000000-0005-0000-0000-0000EE6B0000}"/>
    <cellStyle name="Normal 69 9 2 6" xfId="32517" xr:uid="{00000000-0005-0000-0000-0000EF6B0000}"/>
    <cellStyle name="Normal 69 9 3" xfId="7395" xr:uid="{00000000-0005-0000-0000-0000F06B0000}"/>
    <cellStyle name="Normal 69 9 4" xfId="12978" xr:uid="{00000000-0005-0000-0000-0000F16B0000}"/>
    <cellStyle name="Normal 69 9 5" xfId="18561" xr:uid="{00000000-0005-0000-0000-0000F26B0000}"/>
    <cellStyle name="Normal 69 9 6" xfId="24144" xr:uid="{00000000-0005-0000-0000-0000F36B0000}"/>
    <cellStyle name="Normal 69 9 7" xfId="29727" xr:uid="{00000000-0005-0000-0000-0000F46B0000}"/>
    <cellStyle name="Normal 7" xfId="19" xr:uid="{00000000-0005-0000-0000-0000F56B0000}"/>
    <cellStyle name="Normal 7 10" xfId="1930" xr:uid="{00000000-0005-0000-0000-0000F66B0000}"/>
    <cellStyle name="Normal 7 10 2" xfId="4726" xr:uid="{00000000-0005-0000-0000-0000F76B0000}"/>
    <cellStyle name="Normal 7 10 2 2" xfId="10318" xr:uid="{00000000-0005-0000-0000-0000F86B0000}"/>
    <cellStyle name="Normal 7 10 2 3" xfId="15901" xr:uid="{00000000-0005-0000-0000-0000F96B0000}"/>
    <cellStyle name="Normal 7 10 2 4" xfId="21484" xr:uid="{00000000-0005-0000-0000-0000FA6B0000}"/>
    <cellStyle name="Normal 7 10 2 5" xfId="27067" xr:uid="{00000000-0005-0000-0000-0000FB6B0000}"/>
    <cellStyle name="Normal 7 10 2 6" xfId="32650" xr:uid="{00000000-0005-0000-0000-0000FC6B0000}"/>
    <cellStyle name="Normal 7 10 3" xfId="7528" xr:uid="{00000000-0005-0000-0000-0000FD6B0000}"/>
    <cellStyle name="Normal 7 10 4" xfId="13111" xr:uid="{00000000-0005-0000-0000-0000FE6B0000}"/>
    <cellStyle name="Normal 7 10 5" xfId="18694" xr:uid="{00000000-0005-0000-0000-0000FF6B0000}"/>
    <cellStyle name="Normal 7 10 6" xfId="24277" xr:uid="{00000000-0005-0000-0000-0000006C0000}"/>
    <cellStyle name="Normal 7 10 7" xfId="29860" xr:uid="{00000000-0005-0000-0000-0000016C0000}"/>
    <cellStyle name="Normal 7 11" xfId="2117" xr:uid="{00000000-0005-0000-0000-0000026C0000}"/>
    <cellStyle name="Normal 7 11 2" xfId="4913" xr:uid="{00000000-0005-0000-0000-0000036C0000}"/>
    <cellStyle name="Normal 7 11 2 2" xfId="10505" xr:uid="{00000000-0005-0000-0000-0000046C0000}"/>
    <cellStyle name="Normal 7 11 2 3" xfId="16088" xr:uid="{00000000-0005-0000-0000-0000056C0000}"/>
    <cellStyle name="Normal 7 11 2 4" xfId="21671" xr:uid="{00000000-0005-0000-0000-0000066C0000}"/>
    <cellStyle name="Normal 7 11 2 5" xfId="27254" xr:uid="{00000000-0005-0000-0000-0000076C0000}"/>
    <cellStyle name="Normal 7 11 2 6" xfId="32837" xr:uid="{00000000-0005-0000-0000-0000086C0000}"/>
    <cellStyle name="Normal 7 11 3" xfId="7715" xr:uid="{00000000-0005-0000-0000-0000096C0000}"/>
    <cellStyle name="Normal 7 11 4" xfId="13298" xr:uid="{00000000-0005-0000-0000-00000A6C0000}"/>
    <cellStyle name="Normal 7 11 5" xfId="18881" xr:uid="{00000000-0005-0000-0000-00000B6C0000}"/>
    <cellStyle name="Normal 7 11 6" xfId="24464" xr:uid="{00000000-0005-0000-0000-00000C6C0000}"/>
    <cellStyle name="Normal 7 11 7" xfId="30047" xr:uid="{00000000-0005-0000-0000-00000D6C0000}"/>
    <cellStyle name="Normal 7 12" xfId="2304" xr:uid="{00000000-0005-0000-0000-00000E6C0000}"/>
    <cellStyle name="Normal 7 12 2" xfId="5100" xr:uid="{00000000-0005-0000-0000-00000F6C0000}"/>
    <cellStyle name="Normal 7 12 2 2" xfId="10692" xr:uid="{00000000-0005-0000-0000-0000106C0000}"/>
    <cellStyle name="Normal 7 12 2 3" xfId="16275" xr:uid="{00000000-0005-0000-0000-0000116C0000}"/>
    <cellStyle name="Normal 7 12 2 4" xfId="21858" xr:uid="{00000000-0005-0000-0000-0000126C0000}"/>
    <cellStyle name="Normal 7 12 2 5" xfId="27441" xr:uid="{00000000-0005-0000-0000-0000136C0000}"/>
    <cellStyle name="Normal 7 12 2 6" xfId="33024" xr:uid="{00000000-0005-0000-0000-0000146C0000}"/>
    <cellStyle name="Normal 7 12 3" xfId="7902" xr:uid="{00000000-0005-0000-0000-0000156C0000}"/>
    <cellStyle name="Normal 7 12 4" xfId="13485" xr:uid="{00000000-0005-0000-0000-0000166C0000}"/>
    <cellStyle name="Normal 7 12 5" xfId="19068" xr:uid="{00000000-0005-0000-0000-0000176C0000}"/>
    <cellStyle name="Normal 7 12 6" xfId="24651" xr:uid="{00000000-0005-0000-0000-0000186C0000}"/>
    <cellStyle name="Normal 7 12 7" xfId="30234" xr:uid="{00000000-0005-0000-0000-0000196C0000}"/>
    <cellStyle name="Normal 7 13" xfId="2491" xr:uid="{00000000-0005-0000-0000-00001A6C0000}"/>
    <cellStyle name="Normal 7 13 2" xfId="5287" xr:uid="{00000000-0005-0000-0000-00001B6C0000}"/>
    <cellStyle name="Normal 7 13 2 2" xfId="10879" xr:uid="{00000000-0005-0000-0000-00001C6C0000}"/>
    <cellStyle name="Normal 7 13 2 3" xfId="16462" xr:uid="{00000000-0005-0000-0000-00001D6C0000}"/>
    <cellStyle name="Normal 7 13 2 4" xfId="22045" xr:uid="{00000000-0005-0000-0000-00001E6C0000}"/>
    <cellStyle name="Normal 7 13 2 5" xfId="27628" xr:uid="{00000000-0005-0000-0000-00001F6C0000}"/>
    <cellStyle name="Normal 7 13 2 6" xfId="33211" xr:uid="{00000000-0005-0000-0000-0000206C0000}"/>
    <cellStyle name="Normal 7 13 3" xfId="8089" xr:uid="{00000000-0005-0000-0000-0000216C0000}"/>
    <cellStyle name="Normal 7 13 4" xfId="13672" xr:uid="{00000000-0005-0000-0000-0000226C0000}"/>
    <cellStyle name="Normal 7 13 5" xfId="19255" xr:uid="{00000000-0005-0000-0000-0000236C0000}"/>
    <cellStyle name="Normal 7 13 6" xfId="24838" xr:uid="{00000000-0005-0000-0000-0000246C0000}"/>
    <cellStyle name="Normal 7 13 7" xfId="30421" xr:uid="{00000000-0005-0000-0000-0000256C0000}"/>
    <cellStyle name="Normal 7 14" xfId="2678" xr:uid="{00000000-0005-0000-0000-0000266C0000}"/>
    <cellStyle name="Normal 7 14 2" xfId="5474" xr:uid="{00000000-0005-0000-0000-0000276C0000}"/>
    <cellStyle name="Normal 7 14 2 2" xfId="11066" xr:uid="{00000000-0005-0000-0000-0000286C0000}"/>
    <cellStyle name="Normal 7 14 2 3" xfId="16649" xr:uid="{00000000-0005-0000-0000-0000296C0000}"/>
    <cellStyle name="Normal 7 14 2 4" xfId="22232" xr:uid="{00000000-0005-0000-0000-00002A6C0000}"/>
    <cellStyle name="Normal 7 14 2 5" xfId="27815" xr:uid="{00000000-0005-0000-0000-00002B6C0000}"/>
    <cellStyle name="Normal 7 14 2 6" xfId="33398" xr:uid="{00000000-0005-0000-0000-00002C6C0000}"/>
    <cellStyle name="Normal 7 14 3" xfId="8276" xr:uid="{00000000-0005-0000-0000-00002D6C0000}"/>
    <cellStyle name="Normal 7 14 4" xfId="13859" xr:uid="{00000000-0005-0000-0000-00002E6C0000}"/>
    <cellStyle name="Normal 7 14 5" xfId="19442" xr:uid="{00000000-0005-0000-0000-00002F6C0000}"/>
    <cellStyle name="Normal 7 14 6" xfId="25025" xr:uid="{00000000-0005-0000-0000-0000306C0000}"/>
    <cellStyle name="Normal 7 14 7" xfId="30608" xr:uid="{00000000-0005-0000-0000-0000316C0000}"/>
    <cellStyle name="Normal 7 15" xfId="2865" xr:uid="{00000000-0005-0000-0000-0000326C0000}"/>
    <cellStyle name="Normal 7 15 2" xfId="8463" xr:uid="{00000000-0005-0000-0000-0000336C0000}"/>
    <cellStyle name="Normal 7 15 3" xfId="14046" xr:uid="{00000000-0005-0000-0000-0000346C0000}"/>
    <cellStyle name="Normal 7 15 4" xfId="19629" xr:uid="{00000000-0005-0000-0000-0000356C0000}"/>
    <cellStyle name="Normal 7 15 5" xfId="25212" xr:uid="{00000000-0005-0000-0000-0000366C0000}"/>
    <cellStyle name="Normal 7 15 6" xfId="30795" xr:uid="{00000000-0005-0000-0000-0000376C0000}"/>
    <cellStyle name="Normal 7 16" xfId="5670" xr:uid="{00000000-0005-0000-0000-0000386C0000}"/>
    <cellStyle name="Normal 7 17" xfId="11253" xr:uid="{00000000-0005-0000-0000-0000396C0000}"/>
    <cellStyle name="Normal 7 18" xfId="16836" xr:uid="{00000000-0005-0000-0000-00003A6C0000}"/>
    <cellStyle name="Normal 7 19" xfId="22419" xr:uid="{00000000-0005-0000-0000-00003B6C0000}"/>
    <cellStyle name="Normal 7 2" xfId="255" xr:uid="{00000000-0005-0000-0000-00003C6C0000}"/>
    <cellStyle name="Normal 7 2 2" xfId="996" xr:uid="{00000000-0005-0000-0000-00003D6C0000}"/>
    <cellStyle name="Normal 7 2 2 2" xfId="3794" xr:uid="{00000000-0005-0000-0000-00003E6C0000}"/>
    <cellStyle name="Normal 7 2 2 2 2" xfId="9386" xr:uid="{00000000-0005-0000-0000-00003F6C0000}"/>
    <cellStyle name="Normal 7 2 2 2 3" xfId="14969" xr:uid="{00000000-0005-0000-0000-0000406C0000}"/>
    <cellStyle name="Normal 7 2 2 2 4" xfId="20552" xr:uid="{00000000-0005-0000-0000-0000416C0000}"/>
    <cellStyle name="Normal 7 2 2 2 5" xfId="26135" xr:uid="{00000000-0005-0000-0000-0000426C0000}"/>
    <cellStyle name="Normal 7 2 2 2 6" xfId="31718" xr:uid="{00000000-0005-0000-0000-0000436C0000}"/>
    <cellStyle name="Normal 7 2 2 3" xfId="6596" xr:uid="{00000000-0005-0000-0000-0000446C0000}"/>
    <cellStyle name="Normal 7 2 2 4" xfId="12179" xr:uid="{00000000-0005-0000-0000-0000456C0000}"/>
    <cellStyle name="Normal 7 2 2 5" xfId="17762" xr:uid="{00000000-0005-0000-0000-0000466C0000}"/>
    <cellStyle name="Normal 7 2 2 6" xfId="23345" xr:uid="{00000000-0005-0000-0000-0000476C0000}"/>
    <cellStyle name="Normal 7 2 2 7" xfId="28928" xr:uid="{00000000-0005-0000-0000-0000486C0000}"/>
    <cellStyle name="Normal 7 2 3" xfId="3054" xr:uid="{00000000-0005-0000-0000-0000496C0000}"/>
    <cellStyle name="Normal 7 2 3 2" xfId="8648" xr:uid="{00000000-0005-0000-0000-00004A6C0000}"/>
    <cellStyle name="Normal 7 2 3 3" xfId="14231" xr:uid="{00000000-0005-0000-0000-00004B6C0000}"/>
    <cellStyle name="Normal 7 2 3 4" xfId="19814" xr:uid="{00000000-0005-0000-0000-00004C6C0000}"/>
    <cellStyle name="Normal 7 2 3 5" xfId="25397" xr:uid="{00000000-0005-0000-0000-00004D6C0000}"/>
    <cellStyle name="Normal 7 2 3 6" xfId="30980" xr:uid="{00000000-0005-0000-0000-00004E6C0000}"/>
    <cellStyle name="Normal 7 2 4" xfId="5857" xr:uid="{00000000-0005-0000-0000-00004F6C0000}"/>
    <cellStyle name="Normal 7 2 5" xfId="11440" xr:uid="{00000000-0005-0000-0000-0000506C0000}"/>
    <cellStyle name="Normal 7 2 6" xfId="17023" xr:uid="{00000000-0005-0000-0000-0000516C0000}"/>
    <cellStyle name="Normal 7 2 7" xfId="22606" xr:uid="{00000000-0005-0000-0000-0000526C0000}"/>
    <cellStyle name="Normal 7 2 8" xfId="28189" xr:uid="{00000000-0005-0000-0000-0000536C0000}"/>
    <cellStyle name="Normal 7 20" xfId="28002" xr:uid="{00000000-0005-0000-0000-0000546C0000}"/>
    <cellStyle name="Normal 7 3" xfId="439" xr:uid="{00000000-0005-0000-0000-0000556C0000}"/>
    <cellStyle name="Normal 7 3 2" xfId="3237" xr:uid="{00000000-0005-0000-0000-0000566C0000}"/>
    <cellStyle name="Normal 7 3 2 2" xfId="8831" xr:uid="{00000000-0005-0000-0000-0000576C0000}"/>
    <cellStyle name="Normal 7 3 2 3" xfId="14414" xr:uid="{00000000-0005-0000-0000-0000586C0000}"/>
    <cellStyle name="Normal 7 3 2 4" xfId="19997" xr:uid="{00000000-0005-0000-0000-0000596C0000}"/>
    <cellStyle name="Normal 7 3 2 5" xfId="25580" xr:uid="{00000000-0005-0000-0000-00005A6C0000}"/>
    <cellStyle name="Normal 7 3 2 6" xfId="31163" xr:uid="{00000000-0005-0000-0000-00005B6C0000}"/>
    <cellStyle name="Normal 7 3 3" xfId="6041" xr:uid="{00000000-0005-0000-0000-00005C6C0000}"/>
    <cellStyle name="Normal 7 3 4" xfId="11624" xr:uid="{00000000-0005-0000-0000-00005D6C0000}"/>
    <cellStyle name="Normal 7 3 5" xfId="17207" xr:uid="{00000000-0005-0000-0000-00005E6C0000}"/>
    <cellStyle name="Normal 7 3 6" xfId="22790" xr:uid="{00000000-0005-0000-0000-00005F6C0000}"/>
    <cellStyle name="Normal 7 3 7" xfId="28373" xr:uid="{00000000-0005-0000-0000-0000606C0000}"/>
    <cellStyle name="Normal 7 4" xfId="626" xr:uid="{00000000-0005-0000-0000-0000616C0000}"/>
    <cellStyle name="Normal 7 4 2" xfId="3424" xr:uid="{00000000-0005-0000-0000-0000626C0000}"/>
    <cellStyle name="Normal 7 4 2 2" xfId="9016" xr:uid="{00000000-0005-0000-0000-0000636C0000}"/>
    <cellStyle name="Normal 7 4 2 3" xfId="14599" xr:uid="{00000000-0005-0000-0000-0000646C0000}"/>
    <cellStyle name="Normal 7 4 2 4" xfId="20182" xr:uid="{00000000-0005-0000-0000-0000656C0000}"/>
    <cellStyle name="Normal 7 4 2 5" xfId="25765" xr:uid="{00000000-0005-0000-0000-0000666C0000}"/>
    <cellStyle name="Normal 7 4 2 6" xfId="31348" xr:uid="{00000000-0005-0000-0000-0000676C0000}"/>
    <cellStyle name="Normal 7 4 3" xfId="6226" xr:uid="{00000000-0005-0000-0000-0000686C0000}"/>
    <cellStyle name="Normal 7 4 4" xfId="11809" xr:uid="{00000000-0005-0000-0000-0000696C0000}"/>
    <cellStyle name="Normal 7 4 5" xfId="17392" xr:uid="{00000000-0005-0000-0000-00006A6C0000}"/>
    <cellStyle name="Normal 7 4 6" xfId="22975" xr:uid="{00000000-0005-0000-0000-00006B6C0000}"/>
    <cellStyle name="Normal 7 4 7" xfId="28558" xr:uid="{00000000-0005-0000-0000-00006C6C0000}"/>
    <cellStyle name="Normal 7 5" xfId="813" xr:uid="{00000000-0005-0000-0000-00006D6C0000}"/>
    <cellStyle name="Normal 7 5 2" xfId="3611" xr:uid="{00000000-0005-0000-0000-00006E6C0000}"/>
    <cellStyle name="Normal 7 5 2 2" xfId="9203" xr:uid="{00000000-0005-0000-0000-00006F6C0000}"/>
    <cellStyle name="Normal 7 5 2 3" xfId="14786" xr:uid="{00000000-0005-0000-0000-0000706C0000}"/>
    <cellStyle name="Normal 7 5 2 4" xfId="20369" xr:uid="{00000000-0005-0000-0000-0000716C0000}"/>
    <cellStyle name="Normal 7 5 2 5" xfId="25952" xr:uid="{00000000-0005-0000-0000-0000726C0000}"/>
    <cellStyle name="Normal 7 5 2 6" xfId="31535" xr:uid="{00000000-0005-0000-0000-0000736C0000}"/>
    <cellStyle name="Normal 7 5 3" xfId="6413" xr:uid="{00000000-0005-0000-0000-0000746C0000}"/>
    <cellStyle name="Normal 7 5 4" xfId="11996" xr:uid="{00000000-0005-0000-0000-0000756C0000}"/>
    <cellStyle name="Normal 7 5 5" xfId="17579" xr:uid="{00000000-0005-0000-0000-0000766C0000}"/>
    <cellStyle name="Normal 7 5 6" xfId="23162" xr:uid="{00000000-0005-0000-0000-0000776C0000}"/>
    <cellStyle name="Normal 7 5 7" xfId="28745" xr:uid="{00000000-0005-0000-0000-0000786C0000}"/>
    <cellStyle name="Normal 7 6" xfId="1180" xr:uid="{00000000-0005-0000-0000-0000796C0000}"/>
    <cellStyle name="Normal 7 6 2" xfId="3978" xr:uid="{00000000-0005-0000-0000-00007A6C0000}"/>
    <cellStyle name="Normal 7 6 2 2" xfId="9570" xr:uid="{00000000-0005-0000-0000-00007B6C0000}"/>
    <cellStyle name="Normal 7 6 2 3" xfId="15153" xr:uid="{00000000-0005-0000-0000-00007C6C0000}"/>
    <cellStyle name="Normal 7 6 2 4" xfId="20736" xr:uid="{00000000-0005-0000-0000-00007D6C0000}"/>
    <cellStyle name="Normal 7 6 2 5" xfId="26319" xr:uid="{00000000-0005-0000-0000-00007E6C0000}"/>
    <cellStyle name="Normal 7 6 2 6" xfId="31902" xr:uid="{00000000-0005-0000-0000-00007F6C0000}"/>
    <cellStyle name="Normal 7 6 3" xfId="6780" xr:uid="{00000000-0005-0000-0000-0000806C0000}"/>
    <cellStyle name="Normal 7 6 4" xfId="12363" xr:uid="{00000000-0005-0000-0000-0000816C0000}"/>
    <cellStyle name="Normal 7 6 5" xfId="17946" xr:uid="{00000000-0005-0000-0000-0000826C0000}"/>
    <cellStyle name="Normal 7 6 6" xfId="23529" xr:uid="{00000000-0005-0000-0000-0000836C0000}"/>
    <cellStyle name="Normal 7 6 7" xfId="29112" xr:uid="{00000000-0005-0000-0000-0000846C0000}"/>
    <cellStyle name="Normal 7 7" xfId="1369" xr:uid="{00000000-0005-0000-0000-0000856C0000}"/>
    <cellStyle name="Normal 7 7 2" xfId="4165" xr:uid="{00000000-0005-0000-0000-0000866C0000}"/>
    <cellStyle name="Normal 7 7 2 2" xfId="9757" xr:uid="{00000000-0005-0000-0000-0000876C0000}"/>
    <cellStyle name="Normal 7 7 2 3" xfId="15340" xr:uid="{00000000-0005-0000-0000-0000886C0000}"/>
    <cellStyle name="Normal 7 7 2 4" xfId="20923" xr:uid="{00000000-0005-0000-0000-0000896C0000}"/>
    <cellStyle name="Normal 7 7 2 5" xfId="26506" xr:uid="{00000000-0005-0000-0000-00008A6C0000}"/>
    <cellStyle name="Normal 7 7 2 6" xfId="32089" xr:uid="{00000000-0005-0000-0000-00008B6C0000}"/>
    <cellStyle name="Normal 7 7 3" xfId="6967" xr:uid="{00000000-0005-0000-0000-00008C6C0000}"/>
    <cellStyle name="Normal 7 7 4" xfId="12550" xr:uid="{00000000-0005-0000-0000-00008D6C0000}"/>
    <cellStyle name="Normal 7 7 5" xfId="18133" xr:uid="{00000000-0005-0000-0000-00008E6C0000}"/>
    <cellStyle name="Normal 7 7 6" xfId="23716" xr:uid="{00000000-0005-0000-0000-00008F6C0000}"/>
    <cellStyle name="Normal 7 7 7" xfId="29299" xr:uid="{00000000-0005-0000-0000-0000906C0000}"/>
    <cellStyle name="Normal 7 8" xfId="1556" xr:uid="{00000000-0005-0000-0000-0000916C0000}"/>
    <cellStyle name="Normal 7 8 2" xfId="4352" xr:uid="{00000000-0005-0000-0000-0000926C0000}"/>
    <cellStyle name="Normal 7 8 2 2" xfId="9944" xr:uid="{00000000-0005-0000-0000-0000936C0000}"/>
    <cellStyle name="Normal 7 8 2 3" xfId="15527" xr:uid="{00000000-0005-0000-0000-0000946C0000}"/>
    <cellStyle name="Normal 7 8 2 4" xfId="21110" xr:uid="{00000000-0005-0000-0000-0000956C0000}"/>
    <cellStyle name="Normal 7 8 2 5" xfId="26693" xr:uid="{00000000-0005-0000-0000-0000966C0000}"/>
    <cellStyle name="Normal 7 8 2 6" xfId="32276" xr:uid="{00000000-0005-0000-0000-0000976C0000}"/>
    <cellStyle name="Normal 7 8 3" xfId="7154" xr:uid="{00000000-0005-0000-0000-0000986C0000}"/>
    <cellStyle name="Normal 7 8 4" xfId="12737" xr:uid="{00000000-0005-0000-0000-0000996C0000}"/>
    <cellStyle name="Normal 7 8 5" xfId="18320" xr:uid="{00000000-0005-0000-0000-00009A6C0000}"/>
    <cellStyle name="Normal 7 8 6" xfId="23903" xr:uid="{00000000-0005-0000-0000-00009B6C0000}"/>
    <cellStyle name="Normal 7 8 7" xfId="29486" xr:uid="{00000000-0005-0000-0000-00009C6C0000}"/>
    <cellStyle name="Normal 7 9" xfId="1743" xr:uid="{00000000-0005-0000-0000-00009D6C0000}"/>
    <cellStyle name="Normal 7 9 2" xfId="4539" xr:uid="{00000000-0005-0000-0000-00009E6C0000}"/>
    <cellStyle name="Normal 7 9 2 2" xfId="10131" xr:uid="{00000000-0005-0000-0000-00009F6C0000}"/>
    <cellStyle name="Normal 7 9 2 3" xfId="15714" xr:uid="{00000000-0005-0000-0000-0000A06C0000}"/>
    <cellStyle name="Normal 7 9 2 4" xfId="21297" xr:uid="{00000000-0005-0000-0000-0000A16C0000}"/>
    <cellStyle name="Normal 7 9 2 5" xfId="26880" xr:uid="{00000000-0005-0000-0000-0000A26C0000}"/>
    <cellStyle name="Normal 7 9 2 6" xfId="32463" xr:uid="{00000000-0005-0000-0000-0000A36C0000}"/>
    <cellStyle name="Normal 7 9 3" xfId="7341" xr:uid="{00000000-0005-0000-0000-0000A46C0000}"/>
    <cellStyle name="Normal 7 9 4" xfId="12924" xr:uid="{00000000-0005-0000-0000-0000A56C0000}"/>
    <cellStyle name="Normal 7 9 5" xfId="18507" xr:uid="{00000000-0005-0000-0000-0000A66C0000}"/>
    <cellStyle name="Normal 7 9 6" xfId="24090" xr:uid="{00000000-0005-0000-0000-0000A76C0000}"/>
    <cellStyle name="Normal 7 9 7" xfId="29673" xr:uid="{00000000-0005-0000-0000-0000A86C0000}"/>
    <cellStyle name="Normal 70" xfId="80" xr:uid="{00000000-0005-0000-0000-0000A96C0000}"/>
    <cellStyle name="Normal 70 10" xfId="1988" xr:uid="{00000000-0005-0000-0000-0000AA6C0000}"/>
    <cellStyle name="Normal 70 10 2" xfId="4784" xr:uid="{00000000-0005-0000-0000-0000AB6C0000}"/>
    <cellStyle name="Normal 70 10 2 2" xfId="10376" xr:uid="{00000000-0005-0000-0000-0000AC6C0000}"/>
    <cellStyle name="Normal 70 10 2 3" xfId="15959" xr:uid="{00000000-0005-0000-0000-0000AD6C0000}"/>
    <cellStyle name="Normal 70 10 2 4" xfId="21542" xr:uid="{00000000-0005-0000-0000-0000AE6C0000}"/>
    <cellStyle name="Normal 70 10 2 5" xfId="27125" xr:uid="{00000000-0005-0000-0000-0000AF6C0000}"/>
    <cellStyle name="Normal 70 10 2 6" xfId="32708" xr:uid="{00000000-0005-0000-0000-0000B06C0000}"/>
    <cellStyle name="Normal 70 10 3" xfId="7586" xr:uid="{00000000-0005-0000-0000-0000B16C0000}"/>
    <cellStyle name="Normal 70 10 4" xfId="13169" xr:uid="{00000000-0005-0000-0000-0000B26C0000}"/>
    <cellStyle name="Normal 70 10 5" xfId="18752" xr:uid="{00000000-0005-0000-0000-0000B36C0000}"/>
    <cellStyle name="Normal 70 10 6" xfId="24335" xr:uid="{00000000-0005-0000-0000-0000B46C0000}"/>
    <cellStyle name="Normal 70 10 7" xfId="29918" xr:uid="{00000000-0005-0000-0000-0000B56C0000}"/>
    <cellStyle name="Normal 70 11" xfId="2175" xr:uid="{00000000-0005-0000-0000-0000B66C0000}"/>
    <cellStyle name="Normal 70 11 2" xfId="4971" xr:uid="{00000000-0005-0000-0000-0000B76C0000}"/>
    <cellStyle name="Normal 70 11 2 2" xfId="10563" xr:uid="{00000000-0005-0000-0000-0000B86C0000}"/>
    <cellStyle name="Normal 70 11 2 3" xfId="16146" xr:uid="{00000000-0005-0000-0000-0000B96C0000}"/>
    <cellStyle name="Normal 70 11 2 4" xfId="21729" xr:uid="{00000000-0005-0000-0000-0000BA6C0000}"/>
    <cellStyle name="Normal 70 11 2 5" xfId="27312" xr:uid="{00000000-0005-0000-0000-0000BB6C0000}"/>
    <cellStyle name="Normal 70 11 2 6" xfId="32895" xr:uid="{00000000-0005-0000-0000-0000BC6C0000}"/>
    <cellStyle name="Normal 70 11 3" xfId="7773" xr:uid="{00000000-0005-0000-0000-0000BD6C0000}"/>
    <cellStyle name="Normal 70 11 4" xfId="13356" xr:uid="{00000000-0005-0000-0000-0000BE6C0000}"/>
    <cellStyle name="Normal 70 11 5" xfId="18939" xr:uid="{00000000-0005-0000-0000-0000BF6C0000}"/>
    <cellStyle name="Normal 70 11 6" xfId="24522" xr:uid="{00000000-0005-0000-0000-0000C06C0000}"/>
    <cellStyle name="Normal 70 11 7" xfId="30105" xr:uid="{00000000-0005-0000-0000-0000C16C0000}"/>
    <cellStyle name="Normal 70 12" xfId="2362" xr:uid="{00000000-0005-0000-0000-0000C26C0000}"/>
    <cellStyle name="Normal 70 12 2" xfId="5158" xr:uid="{00000000-0005-0000-0000-0000C36C0000}"/>
    <cellStyle name="Normal 70 12 2 2" xfId="10750" xr:uid="{00000000-0005-0000-0000-0000C46C0000}"/>
    <cellStyle name="Normal 70 12 2 3" xfId="16333" xr:uid="{00000000-0005-0000-0000-0000C56C0000}"/>
    <cellStyle name="Normal 70 12 2 4" xfId="21916" xr:uid="{00000000-0005-0000-0000-0000C66C0000}"/>
    <cellStyle name="Normal 70 12 2 5" xfId="27499" xr:uid="{00000000-0005-0000-0000-0000C76C0000}"/>
    <cellStyle name="Normal 70 12 2 6" xfId="33082" xr:uid="{00000000-0005-0000-0000-0000C86C0000}"/>
    <cellStyle name="Normal 70 12 3" xfId="7960" xr:uid="{00000000-0005-0000-0000-0000C96C0000}"/>
    <cellStyle name="Normal 70 12 4" xfId="13543" xr:uid="{00000000-0005-0000-0000-0000CA6C0000}"/>
    <cellStyle name="Normal 70 12 5" xfId="19126" xr:uid="{00000000-0005-0000-0000-0000CB6C0000}"/>
    <cellStyle name="Normal 70 12 6" xfId="24709" xr:uid="{00000000-0005-0000-0000-0000CC6C0000}"/>
    <cellStyle name="Normal 70 12 7" xfId="30292" xr:uid="{00000000-0005-0000-0000-0000CD6C0000}"/>
    <cellStyle name="Normal 70 13" xfId="2549" xr:uid="{00000000-0005-0000-0000-0000CE6C0000}"/>
    <cellStyle name="Normal 70 13 2" xfId="5345" xr:uid="{00000000-0005-0000-0000-0000CF6C0000}"/>
    <cellStyle name="Normal 70 13 2 2" xfId="10937" xr:uid="{00000000-0005-0000-0000-0000D06C0000}"/>
    <cellStyle name="Normal 70 13 2 3" xfId="16520" xr:uid="{00000000-0005-0000-0000-0000D16C0000}"/>
    <cellStyle name="Normal 70 13 2 4" xfId="22103" xr:uid="{00000000-0005-0000-0000-0000D26C0000}"/>
    <cellStyle name="Normal 70 13 2 5" xfId="27686" xr:uid="{00000000-0005-0000-0000-0000D36C0000}"/>
    <cellStyle name="Normal 70 13 2 6" xfId="33269" xr:uid="{00000000-0005-0000-0000-0000D46C0000}"/>
    <cellStyle name="Normal 70 13 3" xfId="8147" xr:uid="{00000000-0005-0000-0000-0000D56C0000}"/>
    <cellStyle name="Normal 70 13 4" xfId="13730" xr:uid="{00000000-0005-0000-0000-0000D66C0000}"/>
    <cellStyle name="Normal 70 13 5" xfId="19313" xr:uid="{00000000-0005-0000-0000-0000D76C0000}"/>
    <cellStyle name="Normal 70 13 6" xfId="24896" xr:uid="{00000000-0005-0000-0000-0000D86C0000}"/>
    <cellStyle name="Normal 70 13 7" xfId="30479" xr:uid="{00000000-0005-0000-0000-0000D96C0000}"/>
    <cellStyle name="Normal 70 14" xfId="2736" xr:uid="{00000000-0005-0000-0000-0000DA6C0000}"/>
    <cellStyle name="Normal 70 14 2" xfId="5532" xr:uid="{00000000-0005-0000-0000-0000DB6C0000}"/>
    <cellStyle name="Normal 70 14 2 2" xfId="11124" xr:uid="{00000000-0005-0000-0000-0000DC6C0000}"/>
    <cellStyle name="Normal 70 14 2 3" xfId="16707" xr:uid="{00000000-0005-0000-0000-0000DD6C0000}"/>
    <cellStyle name="Normal 70 14 2 4" xfId="22290" xr:uid="{00000000-0005-0000-0000-0000DE6C0000}"/>
    <cellStyle name="Normal 70 14 2 5" xfId="27873" xr:uid="{00000000-0005-0000-0000-0000DF6C0000}"/>
    <cellStyle name="Normal 70 14 2 6" xfId="33456" xr:uid="{00000000-0005-0000-0000-0000E06C0000}"/>
    <cellStyle name="Normal 70 14 3" xfId="8334" xr:uid="{00000000-0005-0000-0000-0000E16C0000}"/>
    <cellStyle name="Normal 70 14 4" xfId="13917" xr:uid="{00000000-0005-0000-0000-0000E26C0000}"/>
    <cellStyle name="Normal 70 14 5" xfId="19500" xr:uid="{00000000-0005-0000-0000-0000E36C0000}"/>
    <cellStyle name="Normal 70 14 6" xfId="25083" xr:uid="{00000000-0005-0000-0000-0000E46C0000}"/>
    <cellStyle name="Normal 70 14 7" xfId="30666" xr:uid="{00000000-0005-0000-0000-0000E56C0000}"/>
    <cellStyle name="Normal 70 15" xfId="2923" xr:uid="{00000000-0005-0000-0000-0000E66C0000}"/>
    <cellStyle name="Normal 70 15 2" xfId="8521" xr:uid="{00000000-0005-0000-0000-0000E76C0000}"/>
    <cellStyle name="Normal 70 15 3" xfId="14104" xr:uid="{00000000-0005-0000-0000-0000E86C0000}"/>
    <cellStyle name="Normal 70 15 4" xfId="19687" xr:uid="{00000000-0005-0000-0000-0000E96C0000}"/>
    <cellStyle name="Normal 70 15 5" xfId="25270" xr:uid="{00000000-0005-0000-0000-0000EA6C0000}"/>
    <cellStyle name="Normal 70 15 6" xfId="30853" xr:uid="{00000000-0005-0000-0000-0000EB6C0000}"/>
    <cellStyle name="Normal 70 16" xfId="5728" xr:uid="{00000000-0005-0000-0000-0000EC6C0000}"/>
    <cellStyle name="Normal 70 17" xfId="11311" xr:uid="{00000000-0005-0000-0000-0000ED6C0000}"/>
    <cellStyle name="Normal 70 18" xfId="16894" xr:uid="{00000000-0005-0000-0000-0000EE6C0000}"/>
    <cellStyle name="Normal 70 19" xfId="22477" xr:uid="{00000000-0005-0000-0000-0000EF6C0000}"/>
    <cellStyle name="Normal 70 2" xfId="313" xr:uid="{00000000-0005-0000-0000-0000F06C0000}"/>
    <cellStyle name="Normal 70 2 2" xfId="1054" xr:uid="{00000000-0005-0000-0000-0000F16C0000}"/>
    <cellStyle name="Normal 70 2 2 2" xfId="3852" xr:uid="{00000000-0005-0000-0000-0000F26C0000}"/>
    <cellStyle name="Normal 70 2 2 2 2" xfId="9444" xr:uid="{00000000-0005-0000-0000-0000F36C0000}"/>
    <cellStyle name="Normal 70 2 2 2 3" xfId="15027" xr:uid="{00000000-0005-0000-0000-0000F46C0000}"/>
    <cellStyle name="Normal 70 2 2 2 4" xfId="20610" xr:uid="{00000000-0005-0000-0000-0000F56C0000}"/>
    <cellStyle name="Normal 70 2 2 2 5" xfId="26193" xr:uid="{00000000-0005-0000-0000-0000F66C0000}"/>
    <cellStyle name="Normal 70 2 2 2 6" xfId="31776" xr:uid="{00000000-0005-0000-0000-0000F76C0000}"/>
    <cellStyle name="Normal 70 2 2 3" xfId="6654" xr:uid="{00000000-0005-0000-0000-0000F86C0000}"/>
    <cellStyle name="Normal 70 2 2 4" xfId="12237" xr:uid="{00000000-0005-0000-0000-0000F96C0000}"/>
    <cellStyle name="Normal 70 2 2 5" xfId="17820" xr:uid="{00000000-0005-0000-0000-0000FA6C0000}"/>
    <cellStyle name="Normal 70 2 2 6" xfId="23403" xr:uid="{00000000-0005-0000-0000-0000FB6C0000}"/>
    <cellStyle name="Normal 70 2 2 7" xfId="28986" xr:uid="{00000000-0005-0000-0000-0000FC6C0000}"/>
    <cellStyle name="Normal 70 2 3" xfId="3111" xr:uid="{00000000-0005-0000-0000-0000FD6C0000}"/>
    <cellStyle name="Normal 70 2 3 2" xfId="8705" xr:uid="{00000000-0005-0000-0000-0000FE6C0000}"/>
    <cellStyle name="Normal 70 2 3 3" xfId="14288" xr:uid="{00000000-0005-0000-0000-0000FF6C0000}"/>
    <cellStyle name="Normal 70 2 3 4" xfId="19871" xr:uid="{00000000-0005-0000-0000-0000006D0000}"/>
    <cellStyle name="Normal 70 2 3 5" xfId="25454" xr:uid="{00000000-0005-0000-0000-0000016D0000}"/>
    <cellStyle name="Normal 70 2 3 6" xfId="31037" xr:uid="{00000000-0005-0000-0000-0000026D0000}"/>
    <cellStyle name="Normal 70 2 4" xfId="5915" xr:uid="{00000000-0005-0000-0000-0000036D0000}"/>
    <cellStyle name="Normal 70 2 5" xfId="11498" xr:uid="{00000000-0005-0000-0000-0000046D0000}"/>
    <cellStyle name="Normal 70 2 6" xfId="17081" xr:uid="{00000000-0005-0000-0000-0000056D0000}"/>
    <cellStyle name="Normal 70 2 7" xfId="22664" xr:uid="{00000000-0005-0000-0000-0000066D0000}"/>
    <cellStyle name="Normal 70 2 8" xfId="28247" xr:uid="{00000000-0005-0000-0000-0000076D0000}"/>
    <cellStyle name="Normal 70 20" xfId="28060" xr:uid="{00000000-0005-0000-0000-0000086D0000}"/>
    <cellStyle name="Normal 70 3" xfId="497" xr:uid="{00000000-0005-0000-0000-0000096D0000}"/>
    <cellStyle name="Normal 70 3 2" xfId="3295" xr:uid="{00000000-0005-0000-0000-00000A6D0000}"/>
    <cellStyle name="Normal 70 3 2 2" xfId="8889" xr:uid="{00000000-0005-0000-0000-00000B6D0000}"/>
    <cellStyle name="Normal 70 3 2 3" xfId="14472" xr:uid="{00000000-0005-0000-0000-00000C6D0000}"/>
    <cellStyle name="Normal 70 3 2 4" xfId="20055" xr:uid="{00000000-0005-0000-0000-00000D6D0000}"/>
    <cellStyle name="Normal 70 3 2 5" xfId="25638" xr:uid="{00000000-0005-0000-0000-00000E6D0000}"/>
    <cellStyle name="Normal 70 3 2 6" xfId="31221" xr:uid="{00000000-0005-0000-0000-00000F6D0000}"/>
    <cellStyle name="Normal 70 3 3" xfId="6099" xr:uid="{00000000-0005-0000-0000-0000106D0000}"/>
    <cellStyle name="Normal 70 3 4" xfId="11682" xr:uid="{00000000-0005-0000-0000-0000116D0000}"/>
    <cellStyle name="Normal 70 3 5" xfId="17265" xr:uid="{00000000-0005-0000-0000-0000126D0000}"/>
    <cellStyle name="Normal 70 3 6" xfId="22848" xr:uid="{00000000-0005-0000-0000-0000136D0000}"/>
    <cellStyle name="Normal 70 3 7" xfId="28431" xr:uid="{00000000-0005-0000-0000-0000146D0000}"/>
    <cellStyle name="Normal 70 4" xfId="684" xr:uid="{00000000-0005-0000-0000-0000156D0000}"/>
    <cellStyle name="Normal 70 4 2" xfId="3482" xr:uid="{00000000-0005-0000-0000-0000166D0000}"/>
    <cellStyle name="Normal 70 4 2 2" xfId="9074" xr:uid="{00000000-0005-0000-0000-0000176D0000}"/>
    <cellStyle name="Normal 70 4 2 3" xfId="14657" xr:uid="{00000000-0005-0000-0000-0000186D0000}"/>
    <cellStyle name="Normal 70 4 2 4" xfId="20240" xr:uid="{00000000-0005-0000-0000-0000196D0000}"/>
    <cellStyle name="Normal 70 4 2 5" xfId="25823" xr:uid="{00000000-0005-0000-0000-00001A6D0000}"/>
    <cellStyle name="Normal 70 4 2 6" xfId="31406" xr:uid="{00000000-0005-0000-0000-00001B6D0000}"/>
    <cellStyle name="Normal 70 4 3" xfId="6284" xr:uid="{00000000-0005-0000-0000-00001C6D0000}"/>
    <cellStyle name="Normal 70 4 4" xfId="11867" xr:uid="{00000000-0005-0000-0000-00001D6D0000}"/>
    <cellStyle name="Normal 70 4 5" xfId="17450" xr:uid="{00000000-0005-0000-0000-00001E6D0000}"/>
    <cellStyle name="Normal 70 4 6" xfId="23033" xr:uid="{00000000-0005-0000-0000-00001F6D0000}"/>
    <cellStyle name="Normal 70 4 7" xfId="28616" xr:uid="{00000000-0005-0000-0000-0000206D0000}"/>
    <cellStyle name="Normal 70 5" xfId="871" xr:uid="{00000000-0005-0000-0000-0000216D0000}"/>
    <cellStyle name="Normal 70 5 2" xfId="3669" xr:uid="{00000000-0005-0000-0000-0000226D0000}"/>
    <cellStyle name="Normal 70 5 2 2" xfId="9261" xr:uid="{00000000-0005-0000-0000-0000236D0000}"/>
    <cellStyle name="Normal 70 5 2 3" xfId="14844" xr:uid="{00000000-0005-0000-0000-0000246D0000}"/>
    <cellStyle name="Normal 70 5 2 4" xfId="20427" xr:uid="{00000000-0005-0000-0000-0000256D0000}"/>
    <cellStyle name="Normal 70 5 2 5" xfId="26010" xr:uid="{00000000-0005-0000-0000-0000266D0000}"/>
    <cellStyle name="Normal 70 5 2 6" xfId="31593" xr:uid="{00000000-0005-0000-0000-0000276D0000}"/>
    <cellStyle name="Normal 70 5 3" xfId="6471" xr:uid="{00000000-0005-0000-0000-0000286D0000}"/>
    <cellStyle name="Normal 70 5 4" xfId="12054" xr:uid="{00000000-0005-0000-0000-0000296D0000}"/>
    <cellStyle name="Normal 70 5 5" xfId="17637" xr:uid="{00000000-0005-0000-0000-00002A6D0000}"/>
    <cellStyle name="Normal 70 5 6" xfId="23220" xr:uid="{00000000-0005-0000-0000-00002B6D0000}"/>
    <cellStyle name="Normal 70 5 7" xfId="28803" xr:uid="{00000000-0005-0000-0000-00002C6D0000}"/>
    <cellStyle name="Normal 70 6" xfId="1238" xr:uid="{00000000-0005-0000-0000-00002D6D0000}"/>
    <cellStyle name="Normal 70 6 2" xfId="4036" xr:uid="{00000000-0005-0000-0000-00002E6D0000}"/>
    <cellStyle name="Normal 70 6 2 2" xfId="9628" xr:uid="{00000000-0005-0000-0000-00002F6D0000}"/>
    <cellStyle name="Normal 70 6 2 3" xfId="15211" xr:uid="{00000000-0005-0000-0000-0000306D0000}"/>
    <cellStyle name="Normal 70 6 2 4" xfId="20794" xr:uid="{00000000-0005-0000-0000-0000316D0000}"/>
    <cellStyle name="Normal 70 6 2 5" xfId="26377" xr:uid="{00000000-0005-0000-0000-0000326D0000}"/>
    <cellStyle name="Normal 70 6 2 6" xfId="31960" xr:uid="{00000000-0005-0000-0000-0000336D0000}"/>
    <cellStyle name="Normal 70 6 3" xfId="6838" xr:uid="{00000000-0005-0000-0000-0000346D0000}"/>
    <cellStyle name="Normal 70 6 4" xfId="12421" xr:uid="{00000000-0005-0000-0000-0000356D0000}"/>
    <cellStyle name="Normal 70 6 5" xfId="18004" xr:uid="{00000000-0005-0000-0000-0000366D0000}"/>
    <cellStyle name="Normal 70 6 6" xfId="23587" xr:uid="{00000000-0005-0000-0000-0000376D0000}"/>
    <cellStyle name="Normal 70 6 7" xfId="29170" xr:uid="{00000000-0005-0000-0000-0000386D0000}"/>
    <cellStyle name="Normal 70 7" xfId="1427" xr:uid="{00000000-0005-0000-0000-0000396D0000}"/>
    <cellStyle name="Normal 70 7 2" xfId="4223" xr:uid="{00000000-0005-0000-0000-00003A6D0000}"/>
    <cellStyle name="Normal 70 7 2 2" xfId="9815" xr:uid="{00000000-0005-0000-0000-00003B6D0000}"/>
    <cellStyle name="Normal 70 7 2 3" xfId="15398" xr:uid="{00000000-0005-0000-0000-00003C6D0000}"/>
    <cellStyle name="Normal 70 7 2 4" xfId="20981" xr:uid="{00000000-0005-0000-0000-00003D6D0000}"/>
    <cellStyle name="Normal 70 7 2 5" xfId="26564" xr:uid="{00000000-0005-0000-0000-00003E6D0000}"/>
    <cellStyle name="Normal 70 7 2 6" xfId="32147" xr:uid="{00000000-0005-0000-0000-00003F6D0000}"/>
    <cellStyle name="Normal 70 7 3" xfId="7025" xr:uid="{00000000-0005-0000-0000-0000406D0000}"/>
    <cellStyle name="Normal 70 7 4" xfId="12608" xr:uid="{00000000-0005-0000-0000-0000416D0000}"/>
    <cellStyle name="Normal 70 7 5" xfId="18191" xr:uid="{00000000-0005-0000-0000-0000426D0000}"/>
    <cellStyle name="Normal 70 7 6" xfId="23774" xr:uid="{00000000-0005-0000-0000-0000436D0000}"/>
    <cellStyle name="Normal 70 7 7" xfId="29357" xr:uid="{00000000-0005-0000-0000-0000446D0000}"/>
    <cellStyle name="Normal 70 8" xfId="1614" xr:uid="{00000000-0005-0000-0000-0000456D0000}"/>
    <cellStyle name="Normal 70 8 2" xfId="4410" xr:uid="{00000000-0005-0000-0000-0000466D0000}"/>
    <cellStyle name="Normal 70 8 2 2" xfId="10002" xr:uid="{00000000-0005-0000-0000-0000476D0000}"/>
    <cellStyle name="Normal 70 8 2 3" xfId="15585" xr:uid="{00000000-0005-0000-0000-0000486D0000}"/>
    <cellStyle name="Normal 70 8 2 4" xfId="21168" xr:uid="{00000000-0005-0000-0000-0000496D0000}"/>
    <cellStyle name="Normal 70 8 2 5" xfId="26751" xr:uid="{00000000-0005-0000-0000-00004A6D0000}"/>
    <cellStyle name="Normal 70 8 2 6" xfId="32334" xr:uid="{00000000-0005-0000-0000-00004B6D0000}"/>
    <cellStyle name="Normal 70 8 3" xfId="7212" xr:uid="{00000000-0005-0000-0000-00004C6D0000}"/>
    <cellStyle name="Normal 70 8 4" xfId="12795" xr:uid="{00000000-0005-0000-0000-00004D6D0000}"/>
    <cellStyle name="Normal 70 8 5" xfId="18378" xr:uid="{00000000-0005-0000-0000-00004E6D0000}"/>
    <cellStyle name="Normal 70 8 6" xfId="23961" xr:uid="{00000000-0005-0000-0000-00004F6D0000}"/>
    <cellStyle name="Normal 70 8 7" xfId="29544" xr:uid="{00000000-0005-0000-0000-0000506D0000}"/>
    <cellStyle name="Normal 70 9" xfId="1801" xr:uid="{00000000-0005-0000-0000-0000516D0000}"/>
    <cellStyle name="Normal 70 9 2" xfId="4597" xr:uid="{00000000-0005-0000-0000-0000526D0000}"/>
    <cellStyle name="Normal 70 9 2 2" xfId="10189" xr:uid="{00000000-0005-0000-0000-0000536D0000}"/>
    <cellStyle name="Normal 70 9 2 3" xfId="15772" xr:uid="{00000000-0005-0000-0000-0000546D0000}"/>
    <cellStyle name="Normal 70 9 2 4" xfId="21355" xr:uid="{00000000-0005-0000-0000-0000556D0000}"/>
    <cellStyle name="Normal 70 9 2 5" xfId="26938" xr:uid="{00000000-0005-0000-0000-0000566D0000}"/>
    <cellStyle name="Normal 70 9 2 6" xfId="32521" xr:uid="{00000000-0005-0000-0000-0000576D0000}"/>
    <cellStyle name="Normal 70 9 3" xfId="7399" xr:uid="{00000000-0005-0000-0000-0000586D0000}"/>
    <cellStyle name="Normal 70 9 4" xfId="12982" xr:uid="{00000000-0005-0000-0000-0000596D0000}"/>
    <cellStyle name="Normal 70 9 5" xfId="18565" xr:uid="{00000000-0005-0000-0000-00005A6D0000}"/>
    <cellStyle name="Normal 70 9 6" xfId="24148" xr:uid="{00000000-0005-0000-0000-00005B6D0000}"/>
    <cellStyle name="Normal 70 9 7" xfId="29731" xr:uid="{00000000-0005-0000-0000-00005C6D0000}"/>
    <cellStyle name="Normal 71" xfId="81" xr:uid="{00000000-0005-0000-0000-00005D6D0000}"/>
    <cellStyle name="Normal 71 10" xfId="1989" xr:uid="{00000000-0005-0000-0000-00005E6D0000}"/>
    <cellStyle name="Normal 71 10 2" xfId="4785" xr:uid="{00000000-0005-0000-0000-00005F6D0000}"/>
    <cellStyle name="Normal 71 10 2 2" xfId="10377" xr:uid="{00000000-0005-0000-0000-0000606D0000}"/>
    <cellStyle name="Normal 71 10 2 3" xfId="15960" xr:uid="{00000000-0005-0000-0000-0000616D0000}"/>
    <cellStyle name="Normal 71 10 2 4" xfId="21543" xr:uid="{00000000-0005-0000-0000-0000626D0000}"/>
    <cellStyle name="Normal 71 10 2 5" xfId="27126" xr:uid="{00000000-0005-0000-0000-0000636D0000}"/>
    <cellStyle name="Normal 71 10 2 6" xfId="32709" xr:uid="{00000000-0005-0000-0000-0000646D0000}"/>
    <cellStyle name="Normal 71 10 3" xfId="7587" xr:uid="{00000000-0005-0000-0000-0000656D0000}"/>
    <cellStyle name="Normal 71 10 4" xfId="13170" xr:uid="{00000000-0005-0000-0000-0000666D0000}"/>
    <cellStyle name="Normal 71 10 5" xfId="18753" xr:uid="{00000000-0005-0000-0000-0000676D0000}"/>
    <cellStyle name="Normal 71 10 6" xfId="24336" xr:uid="{00000000-0005-0000-0000-0000686D0000}"/>
    <cellStyle name="Normal 71 10 7" xfId="29919" xr:uid="{00000000-0005-0000-0000-0000696D0000}"/>
    <cellStyle name="Normal 71 11" xfId="2176" xr:uid="{00000000-0005-0000-0000-00006A6D0000}"/>
    <cellStyle name="Normal 71 11 2" xfId="4972" xr:uid="{00000000-0005-0000-0000-00006B6D0000}"/>
    <cellStyle name="Normal 71 11 2 2" xfId="10564" xr:uid="{00000000-0005-0000-0000-00006C6D0000}"/>
    <cellStyle name="Normal 71 11 2 3" xfId="16147" xr:uid="{00000000-0005-0000-0000-00006D6D0000}"/>
    <cellStyle name="Normal 71 11 2 4" xfId="21730" xr:uid="{00000000-0005-0000-0000-00006E6D0000}"/>
    <cellStyle name="Normal 71 11 2 5" xfId="27313" xr:uid="{00000000-0005-0000-0000-00006F6D0000}"/>
    <cellStyle name="Normal 71 11 2 6" xfId="32896" xr:uid="{00000000-0005-0000-0000-0000706D0000}"/>
    <cellStyle name="Normal 71 11 3" xfId="7774" xr:uid="{00000000-0005-0000-0000-0000716D0000}"/>
    <cellStyle name="Normal 71 11 4" xfId="13357" xr:uid="{00000000-0005-0000-0000-0000726D0000}"/>
    <cellStyle name="Normal 71 11 5" xfId="18940" xr:uid="{00000000-0005-0000-0000-0000736D0000}"/>
    <cellStyle name="Normal 71 11 6" xfId="24523" xr:uid="{00000000-0005-0000-0000-0000746D0000}"/>
    <cellStyle name="Normal 71 11 7" xfId="30106" xr:uid="{00000000-0005-0000-0000-0000756D0000}"/>
    <cellStyle name="Normal 71 12" xfId="2363" xr:uid="{00000000-0005-0000-0000-0000766D0000}"/>
    <cellStyle name="Normal 71 12 2" xfId="5159" xr:uid="{00000000-0005-0000-0000-0000776D0000}"/>
    <cellStyle name="Normal 71 12 2 2" xfId="10751" xr:uid="{00000000-0005-0000-0000-0000786D0000}"/>
    <cellStyle name="Normal 71 12 2 3" xfId="16334" xr:uid="{00000000-0005-0000-0000-0000796D0000}"/>
    <cellStyle name="Normal 71 12 2 4" xfId="21917" xr:uid="{00000000-0005-0000-0000-00007A6D0000}"/>
    <cellStyle name="Normal 71 12 2 5" xfId="27500" xr:uid="{00000000-0005-0000-0000-00007B6D0000}"/>
    <cellStyle name="Normal 71 12 2 6" xfId="33083" xr:uid="{00000000-0005-0000-0000-00007C6D0000}"/>
    <cellStyle name="Normal 71 12 3" xfId="7961" xr:uid="{00000000-0005-0000-0000-00007D6D0000}"/>
    <cellStyle name="Normal 71 12 4" xfId="13544" xr:uid="{00000000-0005-0000-0000-00007E6D0000}"/>
    <cellStyle name="Normal 71 12 5" xfId="19127" xr:uid="{00000000-0005-0000-0000-00007F6D0000}"/>
    <cellStyle name="Normal 71 12 6" xfId="24710" xr:uid="{00000000-0005-0000-0000-0000806D0000}"/>
    <cellStyle name="Normal 71 12 7" xfId="30293" xr:uid="{00000000-0005-0000-0000-0000816D0000}"/>
    <cellStyle name="Normal 71 13" xfId="2550" xr:uid="{00000000-0005-0000-0000-0000826D0000}"/>
    <cellStyle name="Normal 71 13 2" xfId="5346" xr:uid="{00000000-0005-0000-0000-0000836D0000}"/>
    <cellStyle name="Normal 71 13 2 2" xfId="10938" xr:uid="{00000000-0005-0000-0000-0000846D0000}"/>
    <cellStyle name="Normal 71 13 2 3" xfId="16521" xr:uid="{00000000-0005-0000-0000-0000856D0000}"/>
    <cellStyle name="Normal 71 13 2 4" xfId="22104" xr:uid="{00000000-0005-0000-0000-0000866D0000}"/>
    <cellStyle name="Normal 71 13 2 5" xfId="27687" xr:uid="{00000000-0005-0000-0000-0000876D0000}"/>
    <cellStyle name="Normal 71 13 2 6" xfId="33270" xr:uid="{00000000-0005-0000-0000-0000886D0000}"/>
    <cellStyle name="Normal 71 13 3" xfId="8148" xr:uid="{00000000-0005-0000-0000-0000896D0000}"/>
    <cellStyle name="Normal 71 13 4" xfId="13731" xr:uid="{00000000-0005-0000-0000-00008A6D0000}"/>
    <cellStyle name="Normal 71 13 5" xfId="19314" xr:uid="{00000000-0005-0000-0000-00008B6D0000}"/>
    <cellStyle name="Normal 71 13 6" xfId="24897" xr:uid="{00000000-0005-0000-0000-00008C6D0000}"/>
    <cellStyle name="Normal 71 13 7" xfId="30480" xr:uid="{00000000-0005-0000-0000-00008D6D0000}"/>
    <cellStyle name="Normal 71 14" xfId="2737" xr:uid="{00000000-0005-0000-0000-00008E6D0000}"/>
    <cellStyle name="Normal 71 14 2" xfId="5533" xr:uid="{00000000-0005-0000-0000-00008F6D0000}"/>
    <cellStyle name="Normal 71 14 2 2" xfId="11125" xr:uid="{00000000-0005-0000-0000-0000906D0000}"/>
    <cellStyle name="Normal 71 14 2 3" xfId="16708" xr:uid="{00000000-0005-0000-0000-0000916D0000}"/>
    <cellStyle name="Normal 71 14 2 4" xfId="22291" xr:uid="{00000000-0005-0000-0000-0000926D0000}"/>
    <cellStyle name="Normal 71 14 2 5" xfId="27874" xr:uid="{00000000-0005-0000-0000-0000936D0000}"/>
    <cellStyle name="Normal 71 14 2 6" xfId="33457" xr:uid="{00000000-0005-0000-0000-0000946D0000}"/>
    <cellStyle name="Normal 71 14 3" xfId="8335" xr:uid="{00000000-0005-0000-0000-0000956D0000}"/>
    <cellStyle name="Normal 71 14 4" xfId="13918" xr:uid="{00000000-0005-0000-0000-0000966D0000}"/>
    <cellStyle name="Normal 71 14 5" xfId="19501" xr:uid="{00000000-0005-0000-0000-0000976D0000}"/>
    <cellStyle name="Normal 71 14 6" xfId="25084" xr:uid="{00000000-0005-0000-0000-0000986D0000}"/>
    <cellStyle name="Normal 71 14 7" xfId="30667" xr:uid="{00000000-0005-0000-0000-0000996D0000}"/>
    <cellStyle name="Normal 71 15" xfId="2924" xr:uid="{00000000-0005-0000-0000-00009A6D0000}"/>
    <cellStyle name="Normal 71 15 2" xfId="8522" xr:uid="{00000000-0005-0000-0000-00009B6D0000}"/>
    <cellStyle name="Normal 71 15 3" xfId="14105" xr:uid="{00000000-0005-0000-0000-00009C6D0000}"/>
    <cellStyle name="Normal 71 15 4" xfId="19688" xr:uid="{00000000-0005-0000-0000-00009D6D0000}"/>
    <cellStyle name="Normal 71 15 5" xfId="25271" xr:uid="{00000000-0005-0000-0000-00009E6D0000}"/>
    <cellStyle name="Normal 71 15 6" xfId="30854" xr:uid="{00000000-0005-0000-0000-00009F6D0000}"/>
    <cellStyle name="Normal 71 16" xfId="5729" xr:uid="{00000000-0005-0000-0000-0000A06D0000}"/>
    <cellStyle name="Normal 71 17" xfId="11312" xr:uid="{00000000-0005-0000-0000-0000A16D0000}"/>
    <cellStyle name="Normal 71 18" xfId="16895" xr:uid="{00000000-0005-0000-0000-0000A26D0000}"/>
    <cellStyle name="Normal 71 19" xfId="22478" xr:uid="{00000000-0005-0000-0000-0000A36D0000}"/>
    <cellStyle name="Normal 71 2" xfId="314" xr:uid="{00000000-0005-0000-0000-0000A46D0000}"/>
    <cellStyle name="Normal 71 2 2" xfId="1055" xr:uid="{00000000-0005-0000-0000-0000A56D0000}"/>
    <cellStyle name="Normal 71 2 2 2" xfId="3853" xr:uid="{00000000-0005-0000-0000-0000A66D0000}"/>
    <cellStyle name="Normal 71 2 2 2 2" xfId="9445" xr:uid="{00000000-0005-0000-0000-0000A76D0000}"/>
    <cellStyle name="Normal 71 2 2 2 3" xfId="15028" xr:uid="{00000000-0005-0000-0000-0000A86D0000}"/>
    <cellStyle name="Normal 71 2 2 2 4" xfId="20611" xr:uid="{00000000-0005-0000-0000-0000A96D0000}"/>
    <cellStyle name="Normal 71 2 2 2 5" xfId="26194" xr:uid="{00000000-0005-0000-0000-0000AA6D0000}"/>
    <cellStyle name="Normal 71 2 2 2 6" xfId="31777" xr:uid="{00000000-0005-0000-0000-0000AB6D0000}"/>
    <cellStyle name="Normal 71 2 2 3" xfId="6655" xr:uid="{00000000-0005-0000-0000-0000AC6D0000}"/>
    <cellStyle name="Normal 71 2 2 4" xfId="12238" xr:uid="{00000000-0005-0000-0000-0000AD6D0000}"/>
    <cellStyle name="Normal 71 2 2 5" xfId="17821" xr:uid="{00000000-0005-0000-0000-0000AE6D0000}"/>
    <cellStyle name="Normal 71 2 2 6" xfId="23404" xr:uid="{00000000-0005-0000-0000-0000AF6D0000}"/>
    <cellStyle name="Normal 71 2 2 7" xfId="28987" xr:uid="{00000000-0005-0000-0000-0000B06D0000}"/>
    <cellStyle name="Normal 71 2 3" xfId="3112" xr:uid="{00000000-0005-0000-0000-0000B16D0000}"/>
    <cellStyle name="Normal 71 2 3 2" xfId="8706" xr:uid="{00000000-0005-0000-0000-0000B26D0000}"/>
    <cellStyle name="Normal 71 2 3 3" xfId="14289" xr:uid="{00000000-0005-0000-0000-0000B36D0000}"/>
    <cellStyle name="Normal 71 2 3 4" xfId="19872" xr:uid="{00000000-0005-0000-0000-0000B46D0000}"/>
    <cellStyle name="Normal 71 2 3 5" xfId="25455" xr:uid="{00000000-0005-0000-0000-0000B56D0000}"/>
    <cellStyle name="Normal 71 2 3 6" xfId="31038" xr:uid="{00000000-0005-0000-0000-0000B66D0000}"/>
    <cellStyle name="Normal 71 2 4" xfId="5916" xr:uid="{00000000-0005-0000-0000-0000B76D0000}"/>
    <cellStyle name="Normal 71 2 5" xfId="11499" xr:uid="{00000000-0005-0000-0000-0000B86D0000}"/>
    <cellStyle name="Normal 71 2 6" xfId="17082" xr:uid="{00000000-0005-0000-0000-0000B96D0000}"/>
    <cellStyle name="Normal 71 2 7" xfId="22665" xr:uid="{00000000-0005-0000-0000-0000BA6D0000}"/>
    <cellStyle name="Normal 71 2 8" xfId="28248" xr:uid="{00000000-0005-0000-0000-0000BB6D0000}"/>
    <cellStyle name="Normal 71 20" xfId="28061" xr:uid="{00000000-0005-0000-0000-0000BC6D0000}"/>
    <cellStyle name="Normal 71 3" xfId="498" xr:uid="{00000000-0005-0000-0000-0000BD6D0000}"/>
    <cellStyle name="Normal 71 3 2" xfId="3296" xr:uid="{00000000-0005-0000-0000-0000BE6D0000}"/>
    <cellStyle name="Normal 71 3 2 2" xfId="8890" xr:uid="{00000000-0005-0000-0000-0000BF6D0000}"/>
    <cellStyle name="Normal 71 3 2 3" xfId="14473" xr:uid="{00000000-0005-0000-0000-0000C06D0000}"/>
    <cellStyle name="Normal 71 3 2 4" xfId="20056" xr:uid="{00000000-0005-0000-0000-0000C16D0000}"/>
    <cellStyle name="Normal 71 3 2 5" xfId="25639" xr:uid="{00000000-0005-0000-0000-0000C26D0000}"/>
    <cellStyle name="Normal 71 3 2 6" xfId="31222" xr:uid="{00000000-0005-0000-0000-0000C36D0000}"/>
    <cellStyle name="Normal 71 3 3" xfId="6100" xr:uid="{00000000-0005-0000-0000-0000C46D0000}"/>
    <cellStyle name="Normal 71 3 4" xfId="11683" xr:uid="{00000000-0005-0000-0000-0000C56D0000}"/>
    <cellStyle name="Normal 71 3 5" xfId="17266" xr:uid="{00000000-0005-0000-0000-0000C66D0000}"/>
    <cellStyle name="Normal 71 3 6" xfId="22849" xr:uid="{00000000-0005-0000-0000-0000C76D0000}"/>
    <cellStyle name="Normal 71 3 7" xfId="28432" xr:uid="{00000000-0005-0000-0000-0000C86D0000}"/>
    <cellStyle name="Normal 71 4" xfId="685" xr:uid="{00000000-0005-0000-0000-0000C96D0000}"/>
    <cellStyle name="Normal 71 4 2" xfId="3483" xr:uid="{00000000-0005-0000-0000-0000CA6D0000}"/>
    <cellStyle name="Normal 71 4 2 2" xfId="9075" xr:uid="{00000000-0005-0000-0000-0000CB6D0000}"/>
    <cellStyle name="Normal 71 4 2 3" xfId="14658" xr:uid="{00000000-0005-0000-0000-0000CC6D0000}"/>
    <cellStyle name="Normal 71 4 2 4" xfId="20241" xr:uid="{00000000-0005-0000-0000-0000CD6D0000}"/>
    <cellStyle name="Normal 71 4 2 5" xfId="25824" xr:uid="{00000000-0005-0000-0000-0000CE6D0000}"/>
    <cellStyle name="Normal 71 4 2 6" xfId="31407" xr:uid="{00000000-0005-0000-0000-0000CF6D0000}"/>
    <cellStyle name="Normal 71 4 3" xfId="6285" xr:uid="{00000000-0005-0000-0000-0000D06D0000}"/>
    <cellStyle name="Normal 71 4 4" xfId="11868" xr:uid="{00000000-0005-0000-0000-0000D16D0000}"/>
    <cellStyle name="Normal 71 4 5" xfId="17451" xr:uid="{00000000-0005-0000-0000-0000D26D0000}"/>
    <cellStyle name="Normal 71 4 6" xfId="23034" xr:uid="{00000000-0005-0000-0000-0000D36D0000}"/>
    <cellStyle name="Normal 71 4 7" xfId="28617" xr:uid="{00000000-0005-0000-0000-0000D46D0000}"/>
    <cellStyle name="Normal 71 5" xfId="872" xr:uid="{00000000-0005-0000-0000-0000D56D0000}"/>
    <cellStyle name="Normal 71 5 2" xfId="3670" xr:uid="{00000000-0005-0000-0000-0000D66D0000}"/>
    <cellStyle name="Normal 71 5 2 2" xfId="9262" xr:uid="{00000000-0005-0000-0000-0000D76D0000}"/>
    <cellStyle name="Normal 71 5 2 3" xfId="14845" xr:uid="{00000000-0005-0000-0000-0000D86D0000}"/>
    <cellStyle name="Normal 71 5 2 4" xfId="20428" xr:uid="{00000000-0005-0000-0000-0000D96D0000}"/>
    <cellStyle name="Normal 71 5 2 5" xfId="26011" xr:uid="{00000000-0005-0000-0000-0000DA6D0000}"/>
    <cellStyle name="Normal 71 5 2 6" xfId="31594" xr:uid="{00000000-0005-0000-0000-0000DB6D0000}"/>
    <cellStyle name="Normal 71 5 3" xfId="6472" xr:uid="{00000000-0005-0000-0000-0000DC6D0000}"/>
    <cellStyle name="Normal 71 5 4" xfId="12055" xr:uid="{00000000-0005-0000-0000-0000DD6D0000}"/>
    <cellStyle name="Normal 71 5 5" xfId="17638" xr:uid="{00000000-0005-0000-0000-0000DE6D0000}"/>
    <cellStyle name="Normal 71 5 6" xfId="23221" xr:uid="{00000000-0005-0000-0000-0000DF6D0000}"/>
    <cellStyle name="Normal 71 5 7" xfId="28804" xr:uid="{00000000-0005-0000-0000-0000E06D0000}"/>
    <cellStyle name="Normal 71 6" xfId="1239" xr:uid="{00000000-0005-0000-0000-0000E16D0000}"/>
    <cellStyle name="Normal 71 6 2" xfId="4037" xr:uid="{00000000-0005-0000-0000-0000E26D0000}"/>
    <cellStyle name="Normal 71 6 2 2" xfId="9629" xr:uid="{00000000-0005-0000-0000-0000E36D0000}"/>
    <cellStyle name="Normal 71 6 2 3" xfId="15212" xr:uid="{00000000-0005-0000-0000-0000E46D0000}"/>
    <cellStyle name="Normal 71 6 2 4" xfId="20795" xr:uid="{00000000-0005-0000-0000-0000E56D0000}"/>
    <cellStyle name="Normal 71 6 2 5" xfId="26378" xr:uid="{00000000-0005-0000-0000-0000E66D0000}"/>
    <cellStyle name="Normal 71 6 2 6" xfId="31961" xr:uid="{00000000-0005-0000-0000-0000E76D0000}"/>
    <cellStyle name="Normal 71 6 3" xfId="6839" xr:uid="{00000000-0005-0000-0000-0000E86D0000}"/>
    <cellStyle name="Normal 71 6 4" xfId="12422" xr:uid="{00000000-0005-0000-0000-0000E96D0000}"/>
    <cellStyle name="Normal 71 6 5" xfId="18005" xr:uid="{00000000-0005-0000-0000-0000EA6D0000}"/>
    <cellStyle name="Normal 71 6 6" xfId="23588" xr:uid="{00000000-0005-0000-0000-0000EB6D0000}"/>
    <cellStyle name="Normal 71 6 7" xfId="29171" xr:uid="{00000000-0005-0000-0000-0000EC6D0000}"/>
    <cellStyle name="Normal 71 7" xfId="1428" xr:uid="{00000000-0005-0000-0000-0000ED6D0000}"/>
    <cellStyle name="Normal 71 7 2" xfId="4224" xr:uid="{00000000-0005-0000-0000-0000EE6D0000}"/>
    <cellStyle name="Normal 71 7 2 2" xfId="9816" xr:uid="{00000000-0005-0000-0000-0000EF6D0000}"/>
    <cellStyle name="Normal 71 7 2 3" xfId="15399" xr:uid="{00000000-0005-0000-0000-0000F06D0000}"/>
    <cellStyle name="Normal 71 7 2 4" xfId="20982" xr:uid="{00000000-0005-0000-0000-0000F16D0000}"/>
    <cellStyle name="Normal 71 7 2 5" xfId="26565" xr:uid="{00000000-0005-0000-0000-0000F26D0000}"/>
    <cellStyle name="Normal 71 7 2 6" xfId="32148" xr:uid="{00000000-0005-0000-0000-0000F36D0000}"/>
    <cellStyle name="Normal 71 7 3" xfId="7026" xr:uid="{00000000-0005-0000-0000-0000F46D0000}"/>
    <cellStyle name="Normal 71 7 4" xfId="12609" xr:uid="{00000000-0005-0000-0000-0000F56D0000}"/>
    <cellStyle name="Normal 71 7 5" xfId="18192" xr:uid="{00000000-0005-0000-0000-0000F66D0000}"/>
    <cellStyle name="Normal 71 7 6" xfId="23775" xr:uid="{00000000-0005-0000-0000-0000F76D0000}"/>
    <cellStyle name="Normal 71 7 7" xfId="29358" xr:uid="{00000000-0005-0000-0000-0000F86D0000}"/>
    <cellStyle name="Normal 71 8" xfId="1615" xr:uid="{00000000-0005-0000-0000-0000F96D0000}"/>
    <cellStyle name="Normal 71 8 2" xfId="4411" xr:uid="{00000000-0005-0000-0000-0000FA6D0000}"/>
    <cellStyle name="Normal 71 8 2 2" xfId="10003" xr:uid="{00000000-0005-0000-0000-0000FB6D0000}"/>
    <cellStyle name="Normal 71 8 2 3" xfId="15586" xr:uid="{00000000-0005-0000-0000-0000FC6D0000}"/>
    <cellStyle name="Normal 71 8 2 4" xfId="21169" xr:uid="{00000000-0005-0000-0000-0000FD6D0000}"/>
    <cellStyle name="Normal 71 8 2 5" xfId="26752" xr:uid="{00000000-0005-0000-0000-0000FE6D0000}"/>
    <cellStyle name="Normal 71 8 2 6" xfId="32335" xr:uid="{00000000-0005-0000-0000-0000FF6D0000}"/>
    <cellStyle name="Normal 71 8 3" xfId="7213" xr:uid="{00000000-0005-0000-0000-0000006E0000}"/>
    <cellStyle name="Normal 71 8 4" xfId="12796" xr:uid="{00000000-0005-0000-0000-0000016E0000}"/>
    <cellStyle name="Normal 71 8 5" xfId="18379" xr:uid="{00000000-0005-0000-0000-0000026E0000}"/>
    <cellStyle name="Normal 71 8 6" xfId="23962" xr:uid="{00000000-0005-0000-0000-0000036E0000}"/>
    <cellStyle name="Normal 71 8 7" xfId="29545" xr:uid="{00000000-0005-0000-0000-0000046E0000}"/>
    <cellStyle name="Normal 71 9" xfId="1802" xr:uid="{00000000-0005-0000-0000-0000056E0000}"/>
    <cellStyle name="Normal 71 9 2" xfId="4598" xr:uid="{00000000-0005-0000-0000-0000066E0000}"/>
    <cellStyle name="Normal 71 9 2 2" xfId="10190" xr:uid="{00000000-0005-0000-0000-0000076E0000}"/>
    <cellStyle name="Normal 71 9 2 3" xfId="15773" xr:uid="{00000000-0005-0000-0000-0000086E0000}"/>
    <cellStyle name="Normal 71 9 2 4" xfId="21356" xr:uid="{00000000-0005-0000-0000-0000096E0000}"/>
    <cellStyle name="Normal 71 9 2 5" xfId="26939" xr:uid="{00000000-0005-0000-0000-00000A6E0000}"/>
    <cellStyle name="Normal 71 9 2 6" xfId="32522" xr:uid="{00000000-0005-0000-0000-00000B6E0000}"/>
    <cellStyle name="Normal 71 9 3" xfId="7400" xr:uid="{00000000-0005-0000-0000-00000C6E0000}"/>
    <cellStyle name="Normal 71 9 4" xfId="12983" xr:uid="{00000000-0005-0000-0000-00000D6E0000}"/>
    <cellStyle name="Normal 71 9 5" xfId="18566" xr:uid="{00000000-0005-0000-0000-00000E6E0000}"/>
    <cellStyle name="Normal 71 9 6" xfId="24149" xr:uid="{00000000-0005-0000-0000-00000F6E0000}"/>
    <cellStyle name="Normal 71 9 7" xfId="29732" xr:uid="{00000000-0005-0000-0000-0000106E0000}"/>
    <cellStyle name="Normal 72" xfId="77" xr:uid="{00000000-0005-0000-0000-0000116E0000}"/>
    <cellStyle name="Normal 72 10" xfId="1985" xr:uid="{00000000-0005-0000-0000-0000126E0000}"/>
    <cellStyle name="Normal 72 10 2" xfId="4781" xr:uid="{00000000-0005-0000-0000-0000136E0000}"/>
    <cellStyle name="Normal 72 10 2 2" xfId="10373" xr:uid="{00000000-0005-0000-0000-0000146E0000}"/>
    <cellStyle name="Normal 72 10 2 3" xfId="15956" xr:uid="{00000000-0005-0000-0000-0000156E0000}"/>
    <cellStyle name="Normal 72 10 2 4" xfId="21539" xr:uid="{00000000-0005-0000-0000-0000166E0000}"/>
    <cellStyle name="Normal 72 10 2 5" xfId="27122" xr:uid="{00000000-0005-0000-0000-0000176E0000}"/>
    <cellStyle name="Normal 72 10 2 6" xfId="32705" xr:uid="{00000000-0005-0000-0000-0000186E0000}"/>
    <cellStyle name="Normal 72 10 3" xfId="7583" xr:uid="{00000000-0005-0000-0000-0000196E0000}"/>
    <cellStyle name="Normal 72 10 4" xfId="13166" xr:uid="{00000000-0005-0000-0000-00001A6E0000}"/>
    <cellStyle name="Normal 72 10 5" xfId="18749" xr:uid="{00000000-0005-0000-0000-00001B6E0000}"/>
    <cellStyle name="Normal 72 10 6" xfId="24332" xr:uid="{00000000-0005-0000-0000-00001C6E0000}"/>
    <cellStyle name="Normal 72 10 7" xfId="29915" xr:uid="{00000000-0005-0000-0000-00001D6E0000}"/>
    <cellStyle name="Normal 72 11" xfId="2172" xr:uid="{00000000-0005-0000-0000-00001E6E0000}"/>
    <cellStyle name="Normal 72 11 2" xfId="4968" xr:uid="{00000000-0005-0000-0000-00001F6E0000}"/>
    <cellStyle name="Normal 72 11 2 2" xfId="10560" xr:uid="{00000000-0005-0000-0000-0000206E0000}"/>
    <cellStyle name="Normal 72 11 2 3" xfId="16143" xr:uid="{00000000-0005-0000-0000-0000216E0000}"/>
    <cellStyle name="Normal 72 11 2 4" xfId="21726" xr:uid="{00000000-0005-0000-0000-0000226E0000}"/>
    <cellStyle name="Normal 72 11 2 5" xfId="27309" xr:uid="{00000000-0005-0000-0000-0000236E0000}"/>
    <cellStyle name="Normal 72 11 2 6" xfId="32892" xr:uid="{00000000-0005-0000-0000-0000246E0000}"/>
    <cellStyle name="Normal 72 11 3" xfId="7770" xr:uid="{00000000-0005-0000-0000-0000256E0000}"/>
    <cellStyle name="Normal 72 11 4" xfId="13353" xr:uid="{00000000-0005-0000-0000-0000266E0000}"/>
    <cellStyle name="Normal 72 11 5" xfId="18936" xr:uid="{00000000-0005-0000-0000-0000276E0000}"/>
    <cellStyle name="Normal 72 11 6" xfId="24519" xr:uid="{00000000-0005-0000-0000-0000286E0000}"/>
    <cellStyle name="Normal 72 11 7" xfId="30102" xr:uid="{00000000-0005-0000-0000-0000296E0000}"/>
    <cellStyle name="Normal 72 12" xfId="2359" xr:uid="{00000000-0005-0000-0000-00002A6E0000}"/>
    <cellStyle name="Normal 72 12 2" xfId="5155" xr:uid="{00000000-0005-0000-0000-00002B6E0000}"/>
    <cellStyle name="Normal 72 12 2 2" xfId="10747" xr:uid="{00000000-0005-0000-0000-00002C6E0000}"/>
    <cellStyle name="Normal 72 12 2 3" xfId="16330" xr:uid="{00000000-0005-0000-0000-00002D6E0000}"/>
    <cellStyle name="Normal 72 12 2 4" xfId="21913" xr:uid="{00000000-0005-0000-0000-00002E6E0000}"/>
    <cellStyle name="Normal 72 12 2 5" xfId="27496" xr:uid="{00000000-0005-0000-0000-00002F6E0000}"/>
    <cellStyle name="Normal 72 12 2 6" xfId="33079" xr:uid="{00000000-0005-0000-0000-0000306E0000}"/>
    <cellStyle name="Normal 72 12 3" xfId="7957" xr:uid="{00000000-0005-0000-0000-0000316E0000}"/>
    <cellStyle name="Normal 72 12 4" xfId="13540" xr:uid="{00000000-0005-0000-0000-0000326E0000}"/>
    <cellStyle name="Normal 72 12 5" xfId="19123" xr:uid="{00000000-0005-0000-0000-0000336E0000}"/>
    <cellStyle name="Normal 72 12 6" xfId="24706" xr:uid="{00000000-0005-0000-0000-0000346E0000}"/>
    <cellStyle name="Normal 72 12 7" xfId="30289" xr:uid="{00000000-0005-0000-0000-0000356E0000}"/>
    <cellStyle name="Normal 72 13" xfId="2546" xr:uid="{00000000-0005-0000-0000-0000366E0000}"/>
    <cellStyle name="Normal 72 13 2" xfId="5342" xr:uid="{00000000-0005-0000-0000-0000376E0000}"/>
    <cellStyle name="Normal 72 13 2 2" xfId="10934" xr:uid="{00000000-0005-0000-0000-0000386E0000}"/>
    <cellStyle name="Normal 72 13 2 3" xfId="16517" xr:uid="{00000000-0005-0000-0000-0000396E0000}"/>
    <cellStyle name="Normal 72 13 2 4" xfId="22100" xr:uid="{00000000-0005-0000-0000-00003A6E0000}"/>
    <cellStyle name="Normal 72 13 2 5" xfId="27683" xr:uid="{00000000-0005-0000-0000-00003B6E0000}"/>
    <cellStyle name="Normal 72 13 2 6" xfId="33266" xr:uid="{00000000-0005-0000-0000-00003C6E0000}"/>
    <cellStyle name="Normal 72 13 3" xfId="8144" xr:uid="{00000000-0005-0000-0000-00003D6E0000}"/>
    <cellStyle name="Normal 72 13 4" xfId="13727" xr:uid="{00000000-0005-0000-0000-00003E6E0000}"/>
    <cellStyle name="Normal 72 13 5" xfId="19310" xr:uid="{00000000-0005-0000-0000-00003F6E0000}"/>
    <cellStyle name="Normal 72 13 6" xfId="24893" xr:uid="{00000000-0005-0000-0000-0000406E0000}"/>
    <cellStyle name="Normal 72 13 7" xfId="30476" xr:uid="{00000000-0005-0000-0000-0000416E0000}"/>
    <cellStyle name="Normal 72 14" xfId="2733" xr:uid="{00000000-0005-0000-0000-0000426E0000}"/>
    <cellStyle name="Normal 72 14 2" xfId="5529" xr:uid="{00000000-0005-0000-0000-0000436E0000}"/>
    <cellStyle name="Normal 72 14 2 2" xfId="11121" xr:uid="{00000000-0005-0000-0000-0000446E0000}"/>
    <cellStyle name="Normal 72 14 2 3" xfId="16704" xr:uid="{00000000-0005-0000-0000-0000456E0000}"/>
    <cellStyle name="Normal 72 14 2 4" xfId="22287" xr:uid="{00000000-0005-0000-0000-0000466E0000}"/>
    <cellStyle name="Normal 72 14 2 5" xfId="27870" xr:uid="{00000000-0005-0000-0000-0000476E0000}"/>
    <cellStyle name="Normal 72 14 2 6" xfId="33453" xr:uid="{00000000-0005-0000-0000-0000486E0000}"/>
    <cellStyle name="Normal 72 14 3" xfId="8331" xr:uid="{00000000-0005-0000-0000-0000496E0000}"/>
    <cellStyle name="Normal 72 14 4" xfId="13914" xr:uid="{00000000-0005-0000-0000-00004A6E0000}"/>
    <cellStyle name="Normal 72 14 5" xfId="19497" xr:uid="{00000000-0005-0000-0000-00004B6E0000}"/>
    <cellStyle name="Normal 72 14 6" xfId="25080" xr:uid="{00000000-0005-0000-0000-00004C6E0000}"/>
    <cellStyle name="Normal 72 14 7" xfId="30663" xr:uid="{00000000-0005-0000-0000-00004D6E0000}"/>
    <cellStyle name="Normal 72 15" xfId="2920" xr:uid="{00000000-0005-0000-0000-00004E6E0000}"/>
    <cellStyle name="Normal 72 15 2" xfId="8518" xr:uid="{00000000-0005-0000-0000-00004F6E0000}"/>
    <cellStyle name="Normal 72 15 3" xfId="14101" xr:uid="{00000000-0005-0000-0000-0000506E0000}"/>
    <cellStyle name="Normal 72 15 4" xfId="19684" xr:uid="{00000000-0005-0000-0000-0000516E0000}"/>
    <cellStyle name="Normal 72 15 5" xfId="25267" xr:uid="{00000000-0005-0000-0000-0000526E0000}"/>
    <cellStyle name="Normal 72 15 6" xfId="30850" xr:uid="{00000000-0005-0000-0000-0000536E0000}"/>
    <cellStyle name="Normal 72 16" xfId="5725" xr:uid="{00000000-0005-0000-0000-0000546E0000}"/>
    <cellStyle name="Normal 72 17" xfId="11308" xr:uid="{00000000-0005-0000-0000-0000556E0000}"/>
    <cellStyle name="Normal 72 18" xfId="16891" xr:uid="{00000000-0005-0000-0000-0000566E0000}"/>
    <cellStyle name="Normal 72 19" xfId="22474" xr:uid="{00000000-0005-0000-0000-0000576E0000}"/>
    <cellStyle name="Normal 72 2" xfId="310" xr:uid="{00000000-0005-0000-0000-0000586E0000}"/>
    <cellStyle name="Normal 72 2 2" xfId="1051" xr:uid="{00000000-0005-0000-0000-0000596E0000}"/>
    <cellStyle name="Normal 72 2 2 2" xfId="3849" xr:uid="{00000000-0005-0000-0000-00005A6E0000}"/>
    <cellStyle name="Normal 72 2 2 2 2" xfId="9441" xr:uid="{00000000-0005-0000-0000-00005B6E0000}"/>
    <cellStyle name="Normal 72 2 2 2 3" xfId="15024" xr:uid="{00000000-0005-0000-0000-00005C6E0000}"/>
    <cellStyle name="Normal 72 2 2 2 4" xfId="20607" xr:uid="{00000000-0005-0000-0000-00005D6E0000}"/>
    <cellStyle name="Normal 72 2 2 2 5" xfId="26190" xr:uid="{00000000-0005-0000-0000-00005E6E0000}"/>
    <cellStyle name="Normal 72 2 2 2 6" xfId="31773" xr:uid="{00000000-0005-0000-0000-00005F6E0000}"/>
    <cellStyle name="Normal 72 2 2 3" xfId="6651" xr:uid="{00000000-0005-0000-0000-0000606E0000}"/>
    <cellStyle name="Normal 72 2 2 4" xfId="12234" xr:uid="{00000000-0005-0000-0000-0000616E0000}"/>
    <cellStyle name="Normal 72 2 2 5" xfId="17817" xr:uid="{00000000-0005-0000-0000-0000626E0000}"/>
    <cellStyle name="Normal 72 2 2 6" xfId="23400" xr:uid="{00000000-0005-0000-0000-0000636E0000}"/>
    <cellStyle name="Normal 72 2 2 7" xfId="28983" xr:uid="{00000000-0005-0000-0000-0000646E0000}"/>
    <cellStyle name="Normal 72 2 3" xfId="3108" xr:uid="{00000000-0005-0000-0000-0000656E0000}"/>
    <cellStyle name="Normal 72 2 3 2" xfId="8702" xr:uid="{00000000-0005-0000-0000-0000666E0000}"/>
    <cellStyle name="Normal 72 2 3 3" xfId="14285" xr:uid="{00000000-0005-0000-0000-0000676E0000}"/>
    <cellStyle name="Normal 72 2 3 4" xfId="19868" xr:uid="{00000000-0005-0000-0000-0000686E0000}"/>
    <cellStyle name="Normal 72 2 3 5" xfId="25451" xr:uid="{00000000-0005-0000-0000-0000696E0000}"/>
    <cellStyle name="Normal 72 2 3 6" xfId="31034" xr:uid="{00000000-0005-0000-0000-00006A6E0000}"/>
    <cellStyle name="Normal 72 2 4" xfId="5912" xr:uid="{00000000-0005-0000-0000-00006B6E0000}"/>
    <cellStyle name="Normal 72 2 5" xfId="11495" xr:uid="{00000000-0005-0000-0000-00006C6E0000}"/>
    <cellStyle name="Normal 72 2 6" xfId="17078" xr:uid="{00000000-0005-0000-0000-00006D6E0000}"/>
    <cellStyle name="Normal 72 2 7" xfId="22661" xr:uid="{00000000-0005-0000-0000-00006E6E0000}"/>
    <cellStyle name="Normal 72 2 8" xfId="28244" xr:uid="{00000000-0005-0000-0000-00006F6E0000}"/>
    <cellStyle name="Normal 72 20" xfId="28057" xr:uid="{00000000-0005-0000-0000-0000706E0000}"/>
    <cellStyle name="Normal 72 3" xfId="494" xr:uid="{00000000-0005-0000-0000-0000716E0000}"/>
    <cellStyle name="Normal 72 3 2" xfId="3292" xr:uid="{00000000-0005-0000-0000-0000726E0000}"/>
    <cellStyle name="Normal 72 3 2 2" xfId="8886" xr:uid="{00000000-0005-0000-0000-0000736E0000}"/>
    <cellStyle name="Normal 72 3 2 3" xfId="14469" xr:uid="{00000000-0005-0000-0000-0000746E0000}"/>
    <cellStyle name="Normal 72 3 2 4" xfId="20052" xr:uid="{00000000-0005-0000-0000-0000756E0000}"/>
    <cellStyle name="Normal 72 3 2 5" xfId="25635" xr:uid="{00000000-0005-0000-0000-0000766E0000}"/>
    <cellStyle name="Normal 72 3 2 6" xfId="31218" xr:uid="{00000000-0005-0000-0000-0000776E0000}"/>
    <cellStyle name="Normal 72 3 3" xfId="6096" xr:uid="{00000000-0005-0000-0000-0000786E0000}"/>
    <cellStyle name="Normal 72 3 4" xfId="11679" xr:uid="{00000000-0005-0000-0000-0000796E0000}"/>
    <cellStyle name="Normal 72 3 5" xfId="17262" xr:uid="{00000000-0005-0000-0000-00007A6E0000}"/>
    <cellStyle name="Normal 72 3 6" xfId="22845" xr:uid="{00000000-0005-0000-0000-00007B6E0000}"/>
    <cellStyle name="Normal 72 3 7" xfId="28428" xr:uid="{00000000-0005-0000-0000-00007C6E0000}"/>
    <cellStyle name="Normal 72 4" xfId="681" xr:uid="{00000000-0005-0000-0000-00007D6E0000}"/>
    <cellStyle name="Normal 72 4 2" xfId="3479" xr:uid="{00000000-0005-0000-0000-00007E6E0000}"/>
    <cellStyle name="Normal 72 4 2 2" xfId="9071" xr:uid="{00000000-0005-0000-0000-00007F6E0000}"/>
    <cellStyle name="Normal 72 4 2 3" xfId="14654" xr:uid="{00000000-0005-0000-0000-0000806E0000}"/>
    <cellStyle name="Normal 72 4 2 4" xfId="20237" xr:uid="{00000000-0005-0000-0000-0000816E0000}"/>
    <cellStyle name="Normal 72 4 2 5" xfId="25820" xr:uid="{00000000-0005-0000-0000-0000826E0000}"/>
    <cellStyle name="Normal 72 4 2 6" xfId="31403" xr:uid="{00000000-0005-0000-0000-0000836E0000}"/>
    <cellStyle name="Normal 72 4 3" xfId="6281" xr:uid="{00000000-0005-0000-0000-0000846E0000}"/>
    <cellStyle name="Normal 72 4 4" xfId="11864" xr:uid="{00000000-0005-0000-0000-0000856E0000}"/>
    <cellStyle name="Normal 72 4 5" xfId="17447" xr:uid="{00000000-0005-0000-0000-0000866E0000}"/>
    <cellStyle name="Normal 72 4 6" xfId="23030" xr:uid="{00000000-0005-0000-0000-0000876E0000}"/>
    <cellStyle name="Normal 72 4 7" xfId="28613" xr:uid="{00000000-0005-0000-0000-0000886E0000}"/>
    <cellStyle name="Normal 72 5" xfId="868" xr:uid="{00000000-0005-0000-0000-0000896E0000}"/>
    <cellStyle name="Normal 72 5 2" xfId="3666" xr:uid="{00000000-0005-0000-0000-00008A6E0000}"/>
    <cellStyle name="Normal 72 5 2 2" xfId="9258" xr:uid="{00000000-0005-0000-0000-00008B6E0000}"/>
    <cellStyle name="Normal 72 5 2 3" xfId="14841" xr:uid="{00000000-0005-0000-0000-00008C6E0000}"/>
    <cellStyle name="Normal 72 5 2 4" xfId="20424" xr:uid="{00000000-0005-0000-0000-00008D6E0000}"/>
    <cellStyle name="Normal 72 5 2 5" xfId="26007" xr:uid="{00000000-0005-0000-0000-00008E6E0000}"/>
    <cellStyle name="Normal 72 5 2 6" xfId="31590" xr:uid="{00000000-0005-0000-0000-00008F6E0000}"/>
    <cellStyle name="Normal 72 5 3" xfId="6468" xr:uid="{00000000-0005-0000-0000-0000906E0000}"/>
    <cellStyle name="Normal 72 5 4" xfId="12051" xr:uid="{00000000-0005-0000-0000-0000916E0000}"/>
    <cellStyle name="Normal 72 5 5" xfId="17634" xr:uid="{00000000-0005-0000-0000-0000926E0000}"/>
    <cellStyle name="Normal 72 5 6" xfId="23217" xr:uid="{00000000-0005-0000-0000-0000936E0000}"/>
    <cellStyle name="Normal 72 5 7" xfId="28800" xr:uid="{00000000-0005-0000-0000-0000946E0000}"/>
    <cellStyle name="Normal 72 6" xfId="1235" xr:uid="{00000000-0005-0000-0000-0000956E0000}"/>
    <cellStyle name="Normal 72 6 2" xfId="4033" xr:uid="{00000000-0005-0000-0000-0000966E0000}"/>
    <cellStyle name="Normal 72 6 2 2" xfId="9625" xr:uid="{00000000-0005-0000-0000-0000976E0000}"/>
    <cellStyle name="Normal 72 6 2 3" xfId="15208" xr:uid="{00000000-0005-0000-0000-0000986E0000}"/>
    <cellStyle name="Normal 72 6 2 4" xfId="20791" xr:uid="{00000000-0005-0000-0000-0000996E0000}"/>
    <cellStyle name="Normal 72 6 2 5" xfId="26374" xr:uid="{00000000-0005-0000-0000-00009A6E0000}"/>
    <cellStyle name="Normal 72 6 2 6" xfId="31957" xr:uid="{00000000-0005-0000-0000-00009B6E0000}"/>
    <cellStyle name="Normal 72 6 3" xfId="6835" xr:uid="{00000000-0005-0000-0000-00009C6E0000}"/>
    <cellStyle name="Normal 72 6 4" xfId="12418" xr:uid="{00000000-0005-0000-0000-00009D6E0000}"/>
    <cellStyle name="Normal 72 6 5" xfId="18001" xr:uid="{00000000-0005-0000-0000-00009E6E0000}"/>
    <cellStyle name="Normal 72 6 6" xfId="23584" xr:uid="{00000000-0005-0000-0000-00009F6E0000}"/>
    <cellStyle name="Normal 72 6 7" xfId="29167" xr:uid="{00000000-0005-0000-0000-0000A06E0000}"/>
    <cellStyle name="Normal 72 7" xfId="1424" xr:uid="{00000000-0005-0000-0000-0000A16E0000}"/>
    <cellStyle name="Normal 72 7 2" xfId="4220" xr:uid="{00000000-0005-0000-0000-0000A26E0000}"/>
    <cellStyle name="Normal 72 7 2 2" xfId="9812" xr:uid="{00000000-0005-0000-0000-0000A36E0000}"/>
    <cellStyle name="Normal 72 7 2 3" xfId="15395" xr:uid="{00000000-0005-0000-0000-0000A46E0000}"/>
    <cellStyle name="Normal 72 7 2 4" xfId="20978" xr:uid="{00000000-0005-0000-0000-0000A56E0000}"/>
    <cellStyle name="Normal 72 7 2 5" xfId="26561" xr:uid="{00000000-0005-0000-0000-0000A66E0000}"/>
    <cellStyle name="Normal 72 7 2 6" xfId="32144" xr:uid="{00000000-0005-0000-0000-0000A76E0000}"/>
    <cellStyle name="Normal 72 7 3" xfId="7022" xr:uid="{00000000-0005-0000-0000-0000A86E0000}"/>
    <cellStyle name="Normal 72 7 4" xfId="12605" xr:uid="{00000000-0005-0000-0000-0000A96E0000}"/>
    <cellStyle name="Normal 72 7 5" xfId="18188" xr:uid="{00000000-0005-0000-0000-0000AA6E0000}"/>
    <cellStyle name="Normal 72 7 6" xfId="23771" xr:uid="{00000000-0005-0000-0000-0000AB6E0000}"/>
    <cellStyle name="Normal 72 7 7" xfId="29354" xr:uid="{00000000-0005-0000-0000-0000AC6E0000}"/>
    <cellStyle name="Normal 72 8" xfId="1611" xr:uid="{00000000-0005-0000-0000-0000AD6E0000}"/>
    <cellStyle name="Normal 72 8 2" xfId="4407" xr:uid="{00000000-0005-0000-0000-0000AE6E0000}"/>
    <cellStyle name="Normal 72 8 2 2" xfId="9999" xr:uid="{00000000-0005-0000-0000-0000AF6E0000}"/>
    <cellStyle name="Normal 72 8 2 3" xfId="15582" xr:uid="{00000000-0005-0000-0000-0000B06E0000}"/>
    <cellStyle name="Normal 72 8 2 4" xfId="21165" xr:uid="{00000000-0005-0000-0000-0000B16E0000}"/>
    <cellStyle name="Normal 72 8 2 5" xfId="26748" xr:uid="{00000000-0005-0000-0000-0000B26E0000}"/>
    <cellStyle name="Normal 72 8 2 6" xfId="32331" xr:uid="{00000000-0005-0000-0000-0000B36E0000}"/>
    <cellStyle name="Normal 72 8 3" xfId="7209" xr:uid="{00000000-0005-0000-0000-0000B46E0000}"/>
    <cellStyle name="Normal 72 8 4" xfId="12792" xr:uid="{00000000-0005-0000-0000-0000B56E0000}"/>
    <cellStyle name="Normal 72 8 5" xfId="18375" xr:uid="{00000000-0005-0000-0000-0000B66E0000}"/>
    <cellStyle name="Normal 72 8 6" xfId="23958" xr:uid="{00000000-0005-0000-0000-0000B76E0000}"/>
    <cellStyle name="Normal 72 8 7" xfId="29541" xr:uid="{00000000-0005-0000-0000-0000B86E0000}"/>
    <cellStyle name="Normal 72 9" xfId="1798" xr:uid="{00000000-0005-0000-0000-0000B96E0000}"/>
    <cellStyle name="Normal 72 9 2" xfId="4594" xr:uid="{00000000-0005-0000-0000-0000BA6E0000}"/>
    <cellStyle name="Normal 72 9 2 2" xfId="10186" xr:uid="{00000000-0005-0000-0000-0000BB6E0000}"/>
    <cellStyle name="Normal 72 9 2 3" xfId="15769" xr:uid="{00000000-0005-0000-0000-0000BC6E0000}"/>
    <cellStyle name="Normal 72 9 2 4" xfId="21352" xr:uid="{00000000-0005-0000-0000-0000BD6E0000}"/>
    <cellStyle name="Normal 72 9 2 5" xfId="26935" xr:uid="{00000000-0005-0000-0000-0000BE6E0000}"/>
    <cellStyle name="Normal 72 9 2 6" xfId="32518" xr:uid="{00000000-0005-0000-0000-0000BF6E0000}"/>
    <cellStyle name="Normal 72 9 3" xfId="7396" xr:uid="{00000000-0005-0000-0000-0000C06E0000}"/>
    <cellStyle name="Normal 72 9 4" xfId="12979" xr:uid="{00000000-0005-0000-0000-0000C16E0000}"/>
    <cellStyle name="Normal 72 9 5" xfId="18562" xr:uid="{00000000-0005-0000-0000-0000C26E0000}"/>
    <cellStyle name="Normal 72 9 6" xfId="24145" xr:uid="{00000000-0005-0000-0000-0000C36E0000}"/>
    <cellStyle name="Normal 72 9 7" xfId="29728" xr:uid="{00000000-0005-0000-0000-0000C46E0000}"/>
    <cellStyle name="Normal 73" xfId="86" xr:uid="{00000000-0005-0000-0000-0000C56E0000}"/>
    <cellStyle name="Normal 73 10" xfId="1994" xr:uid="{00000000-0005-0000-0000-0000C66E0000}"/>
    <cellStyle name="Normal 73 10 2" xfId="4790" xr:uid="{00000000-0005-0000-0000-0000C76E0000}"/>
    <cellStyle name="Normal 73 10 2 2" xfId="10382" xr:uid="{00000000-0005-0000-0000-0000C86E0000}"/>
    <cellStyle name="Normal 73 10 2 3" xfId="15965" xr:uid="{00000000-0005-0000-0000-0000C96E0000}"/>
    <cellStyle name="Normal 73 10 2 4" xfId="21548" xr:uid="{00000000-0005-0000-0000-0000CA6E0000}"/>
    <cellStyle name="Normal 73 10 2 5" xfId="27131" xr:uid="{00000000-0005-0000-0000-0000CB6E0000}"/>
    <cellStyle name="Normal 73 10 2 6" xfId="32714" xr:uid="{00000000-0005-0000-0000-0000CC6E0000}"/>
    <cellStyle name="Normal 73 10 3" xfId="7592" xr:uid="{00000000-0005-0000-0000-0000CD6E0000}"/>
    <cellStyle name="Normal 73 10 4" xfId="13175" xr:uid="{00000000-0005-0000-0000-0000CE6E0000}"/>
    <cellStyle name="Normal 73 10 5" xfId="18758" xr:uid="{00000000-0005-0000-0000-0000CF6E0000}"/>
    <cellStyle name="Normal 73 10 6" xfId="24341" xr:uid="{00000000-0005-0000-0000-0000D06E0000}"/>
    <cellStyle name="Normal 73 10 7" xfId="29924" xr:uid="{00000000-0005-0000-0000-0000D16E0000}"/>
    <cellStyle name="Normal 73 11" xfId="2181" xr:uid="{00000000-0005-0000-0000-0000D26E0000}"/>
    <cellStyle name="Normal 73 11 2" xfId="4977" xr:uid="{00000000-0005-0000-0000-0000D36E0000}"/>
    <cellStyle name="Normal 73 11 2 2" xfId="10569" xr:uid="{00000000-0005-0000-0000-0000D46E0000}"/>
    <cellStyle name="Normal 73 11 2 3" xfId="16152" xr:uid="{00000000-0005-0000-0000-0000D56E0000}"/>
    <cellStyle name="Normal 73 11 2 4" xfId="21735" xr:uid="{00000000-0005-0000-0000-0000D66E0000}"/>
    <cellStyle name="Normal 73 11 2 5" xfId="27318" xr:uid="{00000000-0005-0000-0000-0000D76E0000}"/>
    <cellStyle name="Normal 73 11 2 6" xfId="32901" xr:uid="{00000000-0005-0000-0000-0000D86E0000}"/>
    <cellStyle name="Normal 73 11 3" xfId="7779" xr:uid="{00000000-0005-0000-0000-0000D96E0000}"/>
    <cellStyle name="Normal 73 11 4" xfId="13362" xr:uid="{00000000-0005-0000-0000-0000DA6E0000}"/>
    <cellStyle name="Normal 73 11 5" xfId="18945" xr:uid="{00000000-0005-0000-0000-0000DB6E0000}"/>
    <cellStyle name="Normal 73 11 6" xfId="24528" xr:uid="{00000000-0005-0000-0000-0000DC6E0000}"/>
    <cellStyle name="Normal 73 11 7" xfId="30111" xr:uid="{00000000-0005-0000-0000-0000DD6E0000}"/>
    <cellStyle name="Normal 73 12" xfId="2368" xr:uid="{00000000-0005-0000-0000-0000DE6E0000}"/>
    <cellStyle name="Normal 73 12 2" xfId="5164" xr:uid="{00000000-0005-0000-0000-0000DF6E0000}"/>
    <cellStyle name="Normal 73 12 2 2" xfId="10756" xr:uid="{00000000-0005-0000-0000-0000E06E0000}"/>
    <cellStyle name="Normal 73 12 2 3" xfId="16339" xr:uid="{00000000-0005-0000-0000-0000E16E0000}"/>
    <cellStyle name="Normal 73 12 2 4" xfId="21922" xr:uid="{00000000-0005-0000-0000-0000E26E0000}"/>
    <cellStyle name="Normal 73 12 2 5" xfId="27505" xr:uid="{00000000-0005-0000-0000-0000E36E0000}"/>
    <cellStyle name="Normal 73 12 2 6" xfId="33088" xr:uid="{00000000-0005-0000-0000-0000E46E0000}"/>
    <cellStyle name="Normal 73 12 3" xfId="7966" xr:uid="{00000000-0005-0000-0000-0000E56E0000}"/>
    <cellStyle name="Normal 73 12 4" xfId="13549" xr:uid="{00000000-0005-0000-0000-0000E66E0000}"/>
    <cellStyle name="Normal 73 12 5" xfId="19132" xr:uid="{00000000-0005-0000-0000-0000E76E0000}"/>
    <cellStyle name="Normal 73 12 6" xfId="24715" xr:uid="{00000000-0005-0000-0000-0000E86E0000}"/>
    <cellStyle name="Normal 73 12 7" xfId="30298" xr:uid="{00000000-0005-0000-0000-0000E96E0000}"/>
    <cellStyle name="Normal 73 13" xfId="2555" xr:uid="{00000000-0005-0000-0000-0000EA6E0000}"/>
    <cellStyle name="Normal 73 13 2" xfId="5351" xr:uid="{00000000-0005-0000-0000-0000EB6E0000}"/>
    <cellStyle name="Normal 73 13 2 2" xfId="10943" xr:uid="{00000000-0005-0000-0000-0000EC6E0000}"/>
    <cellStyle name="Normal 73 13 2 3" xfId="16526" xr:uid="{00000000-0005-0000-0000-0000ED6E0000}"/>
    <cellStyle name="Normal 73 13 2 4" xfId="22109" xr:uid="{00000000-0005-0000-0000-0000EE6E0000}"/>
    <cellStyle name="Normal 73 13 2 5" xfId="27692" xr:uid="{00000000-0005-0000-0000-0000EF6E0000}"/>
    <cellStyle name="Normal 73 13 2 6" xfId="33275" xr:uid="{00000000-0005-0000-0000-0000F06E0000}"/>
    <cellStyle name="Normal 73 13 3" xfId="8153" xr:uid="{00000000-0005-0000-0000-0000F16E0000}"/>
    <cellStyle name="Normal 73 13 4" xfId="13736" xr:uid="{00000000-0005-0000-0000-0000F26E0000}"/>
    <cellStyle name="Normal 73 13 5" xfId="19319" xr:uid="{00000000-0005-0000-0000-0000F36E0000}"/>
    <cellStyle name="Normal 73 13 6" xfId="24902" xr:uid="{00000000-0005-0000-0000-0000F46E0000}"/>
    <cellStyle name="Normal 73 13 7" xfId="30485" xr:uid="{00000000-0005-0000-0000-0000F56E0000}"/>
    <cellStyle name="Normal 73 14" xfId="2742" xr:uid="{00000000-0005-0000-0000-0000F66E0000}"/>
    <cellStyle name="Normal 73 14 2" xfId="5538" xr:uid="{00000000-0005-0000-0000-0000F76E0000}"/>
    <cellStyle name="Normal 73 14 2 2" xfId="11130" xr:uid="{00000000-0005-0000-0000-0000F86E0000}"/>
    <cellStyle name="Normal 73 14 2 3" xfId="16713" xr:uid="{00000000-0005-0000-0000-0000F96E0000}"/>
    <cellStyle name="Normal 73 14 2 4" xfId="22296" xr:uid="{00000000-0005-0000-0000-0000FA6E0000}"/>
    <cellStyle name="Normal 73 14 2 5" xfId="27879" xr:uid="{00000000-0005-0000-0000-0000FB6E0000}"/>
    <cellStyle name="Normal 73 14 2 6" xfId="33462" xr:uid="{00000000-0005-0000-0000-0000FC6E0000}"/>
    <cellStyle name="Normal 73 14 3" xfId="8340" xr:uid="{00000000-0005-0000-0000-0000FD6E0000}"/>
    <cellStyle name="Normal 73 14 4" xfId="13923" xr:uid="{00000000-0005-0000-0000-0000FE6E0000}"/>
    <cellStyle name="Normal 73 14 5" xfId="19506" xr:uid="{00000000-0005-0000-0000-0000FF6E0000}"/>
    <cellStyle name="Normal 73 14 6" xfId="25089" xr:uid="{00000000-0005-0000-0000-0000006F0000}"/>
    <cellStyle name="Normal 73 14 7" xfId="30672" xr:uid="{00000000-0005-0000-0000-0000016F0000}"/>
    <cellStyle name="Normal 73 15" xfId="2929" xr:uid="{00000000-0005-0000-0000-0000026F0000}"/>
    <cellStyle name="Normal 73 15 2" xfId="8527" xr:uid="{00000000-0005-0000-0000-0000036F0000}"/>
    <cellStyle name="Normal 73 15 3" xfId="14110" xr:uid="{00000000-0005-0000-0000-0000046F0000}"/>
    <cellStyle name="Normal 73 15 4" xfId="19693" xr:uid="{00000000-0005-0000-0000-0000056F0000}"/>
    <cellStyle name="Normal 73 15 5" xfId="25276" xr:uid="{00000000-0005-0000-0000-0000066F0000}"/>
    <cellStyle name="Normal 73 15 6" xfId="30859" xr:uid="{00000000-0005-0000-0000-0000076F0000}"/>
    <cellStyle name="Normal 73 16" xfId="5734" xr:uid="{00000000-0005-0000-0000-0000086F0000}"/>
    <cellStyle name="Normal 73 17" xfId="11317" xr:uid="{00000000-0005-0000-0000-0000096F0000}"/>
    <cellStyle name="Normal 73 18" xfId="16900" xr:uid="{00000000-0005-0000-0000-00000A6F0000}"/>
    <cellStyle name="Normal 73 19" xfId="22483" xr:uid="{00000000-0005-0000-0000-00000B6F0000}"/>
    <cellStyle name="Normal 73 2" xfId="319" xr:uid="{00000000-0005-0000-0000-00000C6F0000}"/>
    <cellStyle name="Normal 73 2 2" xfId="1060" xr:uid="{00000000-0005-0000-0000-00000D6F0000}"/>
    <cellStyle name="Normal 73 2 2 2" xfId="3858" xr:uid="{00000000-0005-0000-0000-00000E6F0000}"/>
    <cellStyle name="Normal 73 2 2 2 2" xfId="9450" xr:uid="{00000000-0005-0000-0000-00000F6F0000}"/>
    <cellStyle name="Normal 73 2 2 2 3" xfId="15033" xr:uid="{00000000-0005-0000-0000-0000106F0000}"/>
    <cellStyle name="Normal 73 2 2 2 4" xfId="20616" xr:uid="{00000000-0005-0000-0000-0000116F0000}"/>
    <cellStyle name="Normal 73 2 2 2 5" xfId="26199" xr:uid="{00000000-0005-0000-0000-0000126F0000}"/>
    <cellStyle name="Normal 73 2 2 2 6" xfId="31782" xr:uid="{00000000-0005-0000-0000-0000136F0000}"/>
    <cellStyle name="Normal 73 2 2 3" xfId="6660" xr:uid="{00000000-0005-0000-0000-0000146F0000}"/>
    <cellStyle name="Normal 73 2 2 4" xfId="12243" xr:uid="{00000000-0005-0000-0000-0000156F0000}"/>
    <cellStyle name="Normal 73 2 2 5" xfId="17826" xr:uid="{00000000-0005-0000-0000-0000166F0000}"/>
    <cellStyle name="Normal 73 2 2 6" xfId="23409" xr:uid="{00000000-0005-0000-0000-0000176F0000}"/>
    <cellStyle name="Normal 73 2 2 7" xfId="28992" xr:uid="{00000000-0005-0000-0000-0000186F0000}"/>
    <cellStyle name="Normal 73 2 3" xfId="3117" xr:uid="{00000000-0005-0000-0000-0000196F0000}"/>
    <cellStyle name="Normal 73 2 3 2" xfId="8711" xr:uid="{00000000-0005-0000-0000-00001A6F0000}"/>
    <cellStyle name="Normal 73 2 3 3" xfId="14294" xr:uid="{00000000-0005-0000-0000-00001B6F0000}"/>
    <cellStyle name="Normal 73 2 3 4" xfId="19877" xr:uid="{00000000-0005-0000-0000-00001C6F0000}"/>
    <cellStyle name="Normal 73 2 3 5" xfId="25460" xr:uid="{00000000-0005-0000-0000-00001D6F0000}"/>
    <cellStyle name="Normal 73 2 3 6" xfId="31043" xr:uid="{00000000-0005-0000-0000-00001E6F0000}"/>
    <cellStyle name="Normal 73 2 4" xfId="5921" xr:uid="{00000000-0005-0000-0000-00001F6F0000}"/>
    <cellStyle name="Normal 73 2 5" xfId="11504" xr:uid="{00000000-0005-0000-0000-0000206F0000}"/>
    <cellStyle name="Normal 73 2 6" xfId="17087" xr:uid="{00000000-0005-0000-0000-0000216F0000}"/>
    <cellStyle name="Normal 73 2 7" xfId="22670" xr:uid="{00000000-0005-0000-0000-0000226F0000}"/>
    <cellStyle name="Normal 73 2 8" xfId="28253" xr:uid="{00000000-0005-0000-0000-0000236F0000}"/>
    <cellStyle name="Normal 73 20" xfId="28066" xr:uid="{00000000-0005-0000-0000-0000246F0000}"/>
    <cellStyle name="Normal 73 3" xfId="503" xr:uid="{00000000-0005-0000-0000-0000256F0000}"/>
    <cellStyle name="Normal 73 3 2" xfId="3301" xr:uid="{00000000-0005-0000-0000-0000266F0000}"/>
    <cellStyle name="Normal 73 3 2 2" xfId="8895" xr:uid="{00000000-0005-0000-0000-0000276F0000}"/>
    <cellStyle name="Normal 73 3 2 3" xfId="14478" xr:uid="{00000000-0005-0000-0000-0000286F0000}"/>
    <cellStyle name="Normal 73 3 2 4" xfId="20061" xr:uid="{00000000-0005-0000-0000-0000296F0000}"/>
    <cellStyle name="Normal 73 3 2 5" xfId="25644" xr:uid="{00000000-0005-0000-0000-00002A6F0000}"/>
    <cellStyle name="Normal 73 3 2 6" xfId="31227" xr:uid="{00000000-0005-0000-0000-00002B6F0000}"/>
    <cellStyle name="Normal 73 3 3" xfId="6105" xr:uid="{00000000-0005-0000-0000-00002C6F0000}"/>
    <cellStyle name="Normal 73 3 4" xfId="11688" xr:uid="{00000000-0005-0000-0000-00002D6F0000}"/>
    <cellStyle name="Normal 73 3 5" xfId="17271" xr:uid="{00000000-0005-0000-0000-00002E6F0000}"/>
    <cellStyle name="Normal 73 3 6" xfId="22854" xr:uid="{00000000-0005-0000-0000-00002F6F0000}"/>
    <cellStyle name="Normal 73 3 7" xfId="28437" xr:uid="{00000000-0005-0000-0000-0000306F0000}"/>
    <cellStyle name="Normal 73 4" xfId="690" xr:uid="{00000000-0005-0000-0000-0000316F0000}"/>
    <cellStyle name="Normal 73 4 2" xfId="3488" xr:uid="{00000000-0005-0000-0000-0000326F0000}"/>
    <cellStyle name="Normal 73 4 2 2" xfId="9080" xr:uid="{00000000-0005-0000-0000-0000336F0000}"/>
    <cellStyle name="Normal 73 4 2 3" xfId="14663" xr:uid="{00000000-0005-0000-0000-0000346F0000}"/>
    <cellStyle name="Normal 73 4 2 4" xfId="20246" xr:uid="{00000000-0005-0000-0000-0000356F0000}"/>
    <cellStyle name="Normal 73 4 2 5" xfId="25829" xr:uid="{00000000-0005-0000-0000-0000366F0000}"/>
    <cellStyle name="Normal 73 4 2 6" xfId="31412" xr:uid="{00000000-0005-0000-0000-0000376F0000}"/>
    <cellStyle name="Normal 73 4 3" xfId="6290" xr:uid="{00000000-0005-0000-0000-0000386F0000}"/>
    <cellStyle name="Normal 73 4 4" xfId="11873" xr:uid="{00000000-0005-0000-0000-0000396F0000}"/>
    <cellStyle name="Normal 73 4 5" xfId="17456" xr:uid="{00000000-0005-0000-0000-00003A6F0000}"/>
    <cellStyle name="Normal 73 4 6" xfId="23039" xr:uid="{00000000-0005-0000-0000-00003B6F0000}"/>
    <cellStyle name="Normal 73 4 7" xfId="28622" xr:uid="{00000000-0005-0000-0000-00003C6F0000}"/>
    <cellStyle name="Normal 73 5" xfId="877" xr:uid="{00000000-0005-0000-0000-00003D6F0000}"/>
    <cellStyle name="Normal 73 5 2" xfId="3675" xr:uid="{00000000-0005-0000-0000-00003E6F0000}"/>
    <cellStyle name="Normal 73 5 2 2" xfId="9267" xr:uid="{00000000-0005-0000-0000-00003F6F0000}"/>
    <cellStyle name="Normal 73 5 2 3" xfId="14850" xr:uid="{00000000-0005-0000-0000-0000406F0000}"/>
    <cellStyle name="Normal 73 5 2 4" xfId="20433" xr:uid="{00000000-0005-0000-0000-0000416F0000}"/>
    <cellStyle name="Normal 73 5 2 5" xfId="26016" xr:uid="{00000000-0005-0000-0000-0000426F0000}"/>
    <cellStyle name="Normal 73 5 2 6" xfId="31599" xr:uid="{00000000-0005-0000-0000-0000436F0000}"/>
    <cellStyle name="Normal 73 5 3" xfId="6477" xr:uid="{00000000-0005-0000-0000-0000446F0000}"/>
    <cellStyle name="Normal 73 5 4" xfId="12060" xr:uid="{00000000-0005-0000-0000-0000456F0000}"/>
    <cellStyle name="Normal 73 5 5" xfId="17643" xr:uid="{00000000-0005-0000-0000-0000466F0000}"/>
    <cellStyle name="Normal 73 5 6" xfId="23226" xr:uid="{00000000-0005-0000-0000-0000476F0000}"/>
    <cellStyle name="Normal 73 5 7" xfId="28809" xr:uid="{00000000-0005-0000-0000-0000486F0000}"/>
    <cellStyle name="Normal 73 6" xfId="1244" xr:uid="{00000000-0005-0000-0000-0000496F0000}"/>
    <cellStyle name="Normal 73 6 2" xfId="4042" xr:uid="{00000000-0005-0000-0000-00004A6F0000}"/>
    <cellStyle name="Normal 73 6 2 2" xfId="9634" xr:uid="{00000000-0005-0000-0000-00004B6F0000}"/>
    <cellStyle name="Normal 73 6 2 3" xfId="15217" xr:uid="{00000000-0005-0000-0000-00004C6F0000}"/>
    <cellStyle name="Normal 73 6 2 4" xfId="20800" xr:uid="{00000000-0005-0000-0000-00004D6F0000}"/>
    <cellStyle name="Normal 73 6 2 5" xfId="26383" xr:uid="{00000000-0005-0000-0000-00004E6F0000}"/>
    <cellStyle name="Normal 73 6 2 6" xfId="31966" xr:uid="{00000000-0005-0000-0000-00004F6F0000}"/>
    <cellStyle name="Normal 73 6 3" xfId="6844" xr:uid="{00000000-0005-0000-0000-0000506F0000}"/>
    <cellStyle name="Normal 73 6 4" xfId="12427" xr:uid="{00000000-0005-0000-0000-0000516F0000}"/>
    <cellStyle name="Normal 73 6 5" xfId="18010" xr:uid="{00000000-0005-0000-0000-0000526F0000}"/>
    <cellStyle name="Normal 73 6 6" xfId="23593" xr:uid="{00000000-0005-0000-0000-0000536F0000}"/>
    <cellStyle name="Normal 73 6 7" xfId="29176" xr:uid="{00000000-0005-0000-0000-0000546F0000}"/>
    <cellStyle name="Normal 73 7" xfId="1433" xr:uid="{00000000-0005-0000-0000-0000556F0000}"/>
    <cellStyle name="Normal 73 7 2" xfId="4229" xr:uid="{00000000-0005-0000-0000-0000566F0000}"/>
    <cellStyle name="Normal 73 7 2 2" xfId="9821" xr:uid="{00000000-0005-0000-0000-0000576F0000}"/>
    <cellStyle name="Normal 73 7 2 3" xfId="15404" xr:uid="{00000000-0005-0000-0000-0000586F0000}"/>
    <cellStyle name="Normal 73 7 2 4" xfId="20987" xr:uid="{00000000-0005-0000-0000-0000596F0000}"/>
    <cellStyle name="Normal 73 7 2 5" xfId="26570" xr:uid="{00000000-0005-0000-0000-00005A6F0000}"/>
    <cellStyle name="Normal 73 7 2 6" xfId="32153" xr:uid="{00000000-0005-0000-0000-00005B6F0000}"/>
    <cellStyle name="Normal 73 7 3" xfId="7031" xr:uid="{00000000-0005-0000-0000-00005C6F0000}"/>
    <cellStyle name="Normal 73 7 4" xfId="12614" xr:uid="{00000000-0005-0000-0000-00005D6F0000}"/>
    <cellStyle name="Normal 73 7 5" xfId="18197" xr:uid="{00000000-0005-0000-0000-00005E6F0000}"/>
    <cellStyle name="Normal 73 7 6" xfId="23780" xr:uid="{00000000-0005-0000-0000-00005F6F0000}"/>
    <cellStyle name="Normal 73 7 7" xfId="29363" xr:uid="{00000000-0005-0000-0000-0000606F0000}"/>
    <cellStyle name="Normal 73 8" xfId="1620" xr:uid="{00000000-0005-0000-0000-0000616F0000}"/>
    <cellStyle name="Normal 73 8 2" xfId="4416" xr:uid="{00000000-0005-0000-0000-0000626F0000}"/>
    <cellStyle name="Normal 73 8 2 2" xfId="10008" xr:uid="{00000000-0005-0000-0000-0000636F0000}"/>
    <cellStyle name="Normal 73 8 2 3" xfId="15591" xr:uid="{00000000-0005-0000-0000-0000646F0000}"/>
    <cellStyle name="Normal 73 8 2 4" xfId="21174" xr:uid="{00000000-0005-0000-0000-0000656F0000}"/>
    <cellStyle name="Normal 73 8 2 5" xfId="26757" xr:uid="{00000000-0005-0000-0000-0000666F0000}"/>
    <cellStyle name="Normal 73 8 2 6" xfId="32340" xr:uid="{00000000-0005-0000-0000-0000676F0000}"/>
    <cellStyle name="Normal 73 8 3" xfId="7218" xr:uid="{00000000-0005-0000-0000-0000686F0000}"/>
    <cellStyle name="Normal 73 8 4" xfId="12801" xr:uid="{00000000-0005-0000-0000-0000696F0000}"/>
    <cellStyle name="Normal 73 8 5" xfId="18384" xr:uid="{00000000-0005-0000-0000-00006A6F0000}"/>
    <cellStyle name="Normal 73 8 6" xfId="23967" xr:uid="{00000000-0005-0000-0000-00006B6F0000}"/>
    <cellStyle name="Normal 73 8 7" xfId="29550" xr:uid="{00000000-0005-0000-0000-00006C6F0000}"/>
    <cellStyle name="Normal 73 9" xfId="1807" xr:uid="{00000000-0005-0000-0000-00006D6F0000}"/>
    <cellStyle name="Normal 73 9 2" xfId="4603" xr:uid="{00000000-0005-0000-0000-00006E6F0000}"/>
    <cellStyle name="Normal 73 9 2 2" xfId="10195" xr:uid="{00000000-0005-0000-0000-00006F6F0000}"/>
    <cellStyle name="Normal 73 9 2 3" xfId="15778" xr:uid="{00000000-0005-0000-0000-0000706F0000}"/>
    <cellStyle name="Normal 73 9 2 4" xfId="21361" xr:uid="{00000000-0005-0000-0000-0000716F0000}"/>
    <cellStyle name="Normal 73 9 2 5" xfId="26944" xr:uid="{00000000-0005-0000-0000-0000726F0000}"/>
    <cellStyle name="Normal 73 9 2 6" xfId="32527" xr:uid="{00000000-0005-0000-0000-0000736F0000}"/>
    <cellStyle name="Normal 73 9 3" xfId="7405" xr:uid="{00000000-0005-0000-0000-0000746F0000}"/>
    <cellStyle name="Normal 73 9 4" xfId="12988" xr:uid="{00000000-0005-0000-0000-0000756F0000}"/>
    <cellStyle name="Normal 73 9 5" xfId="18571" xr:uid="{00000000-0005-0000-0000-0000766F0000}"/>
    <cellStyle name="Normal 73 9 6" xfId="24154" xr:uid="{00000000-0005-0000-0000-0000776F0000}"/>
    <cellStyle name="Normal 73 9 7" xfId="29737" xr:uid="{00000000-0005-0000-0000-0000786F0000}"/>
    <cellStyle name="Normal 74" xfId="79" xr:uid="{00000000-0005-0000-0000-0000796F0000}"/>
    <cellStyle name="Normal 74 10" xfId="1987" xr:uid="{00000000-0005-0000-0000-00007A6F0000}"/>
    <cellStyle name="Normal 74 10 2" xfId="4783" xr:uid="{00000000-0005-0000-0000-00007B6F0000}"/>
    <cellStyle name="Normal 74 10 2 2" xfId="10375" xr:uid="{00000000-0005-0000-0000-00007C6F0000}"/>
    <cellStyle name="Normal 74 10 2 3" xfId="15958" xr:uid="{00000000-0005-0000-0000-00007D6F0000}"/>
    <cellStyle name="Normal 74 10 2 4" xfId="21541" xr:uid="{00000000-0005-0000-0000-00007E6F0000}"/>
    <cellStyle name="Normal 74 10 2 5" xfId="27124" xr:uid="{00000000-0005-0000-0000-00007F6F0000}"/>
    <cellStyle name="Normal 74 10 2 6" xfId="32707" xr:uid="{00000000-0005-0000-0000-0000806F0000}"/>
    <cellStyle name="Normal 74 10 3" xfId="7585" xr:uid="{00000000-0005-0000-0000-0000816F0000}"/>
    <cellStyle name="Normal 74 10 4" xfId="13168" xr:uid="{00000000-0005-0000-0000-0000826F0000}"/>
    <cellStyle name="Normal 74 10 5" xfId="18751" xr:uid="{00000000-0005-0000-0000-0000836F0000}"/>
    <cellStyle name="Normal 74 10 6" xfId="24334" xr:uid="{00000000-0005-0000-0000-0000846F0000}"/>
    <cellStyle name="Normal 74 10 7" xfId="29917" xr:uid="{00000000-0005-0000-0000-0000856F0000}"/>
    <cellStyle name="Normal 74 11" xfId="2174" xr:uid="{00000000-0005-0000-0000-0000866F0000}"/>
    <cellStyle name="Normal 74 11 2" xfId="4970" xr:uid="{00000000-0005-0000-0000-0000876F0000}"/>
    <cellStyle name="Normal 74 11 2 2" xfId="10562" xr:uid="{00000000-0005-0000-0000-0000886F0000}"/>
    <cellStyle name="Normal 74 11 2 3" xfId="16145" xr:uid="{00000000-0005-0000-0000-0000896F0000}"/>
    <cellStyle name="Normal 74 11 2 4" xfId="21728" xr:uid="{00000000-0005-0000-0000-00008A6F0000}"/>
    <cellStyle name="Normal 74 11 2 5" xfId="27311" xr:uid="{00000000-0005-0000-0000-00008B6F0000}"/>
    <cellStyle name="Normal 74 11 2 6" xfId="32894" xr:uid="{00000000-0005-0000-0000-00008C6F0000}"/>
    <cellStyle name="Normal 74 11 3" xfId="7772" xr:uid="{00000000-0005-0000-0000-00008D6F0000}"/>
    <cellStyle name="Normal 74 11 4" xfId="13355" xr:uid="{00000000-0005-0000-0000-00008E6F0000}"/>
    <cellStyle name="Normal 74 11 5" xfId="18938" xr:uid="{00000000-0005-0000-0000-00008F6F0000}"/>
    <cellStyle name="Normal 74 11 6" xfId="24521" xr:uid="{00000000-0005-0000-0000-0000906F0000}"/>
    <cellStyle name="Normal 74 11 7" xfId="30104" xr:uid="{00000000-0005-0000-0000-0000916F0000}"/>
    <cellStyle name="Normal 74 12" xfId="2361" xr:uid="{00000000-0005-0000-0000-0000926F0000}"/>
    <cellStyle name="Normal 74 12 2" xfId="5157" xr:uid="{00000000-0005-0000-0000-0000936F0000}"/>
    <cellStyle name="Normal 74 12 2 2" xfId="10749" xr:uid="{00000000-0005-0000-0000-0000946F0000}"/>
    <cellStyle name="Normal 74 12 2 3" xfId="16332" xr:uid="{00000000-0005-0000-0000-0000956F0000}"/>
    <cellStyle name="Normal 74 12 2 4" xfId="21915" xr:uid="{00000000-0005-0000-0000-0000966F0000}"/>
    <cellStyle name="Normal 74 12 2 5" xfId="27498" xr:uid="{00000000-0005-0000-0000-0000976F0000}"/>
    <cellStyle name="Normal 74 12 2 6" xfId="33081" xr:uid="{00000000-0005-0000-0000-0000986F0000}"/>
    <cellStyle name="Normal 74 12 3" xfId="7959" xr:uid="{00000000-0005-0000-0000-0000996F0000}"/>
    <cellStyle name="Normal 74 12 4" xfId="13542" xr:uid="{00000000-0005-0000-0000-00009A6F0000}"/>
    <cellStyle name="Normal 74 12 5" xfId="19125" xr:uid="{00000000-0005-0000-0000-00009B6F0000}"/>
    <cellStyle name="Normal 74 12 6" xfId="24708" xr:uid="{00000000-0005-0000-0000-00009C6F0000}"/>
    <cellStyle name="Normal 74 12 7" xfId="30291" xr:uid="{00000000-0005-0000-0000-00009D6F0000}"/>
    <cellStyle name="Normal 74 13" xfId="2548" xr:uid="{00000000-0005-0000-0000-00009E6F0000}"/>
    <cellStyle name="Normal 74 13 2" xfId="5344" xr:uid="{00000000-0005-0000-0000-00009F6F0000}"/>
    <cellStyle name="Normal 74 13 2 2" xfId="10936" xr:uid="{00000000-0005-0000-0000-0000A06F0000}"/>
    <cellStyle name="Normal 74 13 2 3" xfId="16519" xr:uid="{00000000-0005-0000-0000-0000A16F0000}"/>
    <cellStyle name="Normal 74 13 2 4" xfId="22102" xr:uid="{00000000-0005-0000-0000-0000A26F0000}"/>
    <cellStyle name="Normal 74 13 2 5" xfId="27685" xr:uid="{00000000-0005-0000-0000-0000A36F0000}"/>
    <cellStyle name="Normal 74 13 2 6" xfId="33268" xr:uid="{00000000-0005-0000-0000-0000A46F0000}"/>
    <cellStyle name="Normal 74 13 3" xfId="8146" xr:uid="{00000000-0005-0000-0000-0000A56F0000}"/>
    <cellStyle name="Normal 74 13 4" xfId="13729" xr:uid="{00000000-0005-0000-0000-0000A66F0000}"/>
    <cellStyle name="Normal 74 13 5" xfId="19312" xr:uid="{00000000-0005-0000-0000-0000A76F0000}"/>
    <cellStyle name="Normal 74 13 6" xfId="24895" xr:uid="{00000000-0005-0000-0000-0000A86F0000}"/>
    <cellStyle name="Normal 74 13 7" xfId="30478" xr:uid="{00000000-0005-0000-0000-0000A96F0000}"/>
    <cellStyle name="Normal 74 14" xfId="2735" xr:uid="{00000000-0005-0000-0000-0000AA6F0000}"/>
    <cellStyle name="Normal 74 14 2" xfId="5531" xr:uid="{00000000-0005-0000-0000-0000AB6F0000}"/>
    <cellStyle name="Normal 74 14 2 2" xfId="11123" xr:uid="{00000000-0005-0000-0000-0000AC6F0000}"/>
    <cellStyle name="Normal 74 14 2 3" xfId="16706" xr:uid="{00000000-0005-0000-0000-0000AD6F0000}"/>
    <cellStyle name="Normal 74 14 2 4" xfId="22289" xr:uid="{00000000-0005-0000-0000-0000AE6F0000}"/>
    <cellStyle name="Normal 74 14 2 5" xfId="27872" xr:uid="{00000000-0005-0000-0000-0000AF6F0000}"/>
    <cellStyle name="Normal 74 14 2 6" xfId="33455" xr:uid="{00000000-0005-0000-0000-0000B06F0000}"/>
    <cellStyle name="Normal 74 14 3" xfId="8333" xr:uid="{00000000-0005-0000-0000-0000B16F0000}"/>
    <cellStyle name="Normal 74 14 4" xfId="13916" xr:uid="{00000000-0005-0000-0000-0000B26F0000}"/>
    <cellStyle name="Normal 74 14 5" xfId="19499" xr:uid="{00000000-0005-0000-0000-0000B36F0000}"/>
    <cellStyle name="Normal 74 14 6" xfId="25082" xr:uid="{00000000-0005-0000-0000-0000B46F0000}"/>
    <cellStyle name="Normal 74 14 7" xfId="30665" xr:uid="{00000000-0005-0000-0000-0000B56F0000}"/>
    <cellStyle name="Normal 74 15" xfId="2922" xr:uid="{00000000-0005-0000-0000-0000B66F0000}"/>
    <cellStyle name="Normal 74 15 2" xfId="8520" xr:uid="{00000000-0005-0000-0000-0000B76F0000}"/>
    <cellStyle name="Normal 74 15 3" xfId="14103" xr:uid="{00000000-0005-0000-0000-0000B86F0000}"/>
    <cellStyle name="Normal 74 15 4" xfId="19686" xr:uid="{00000000-0005-0000-0000-0000B96F0000}"/>
    <cellStyle name="Normal 74 15 5" xfId="25269" xr:uid="{00000000-0005-0000-0000-0000BA6F0000}"/>
    <cellStyle name="Normal 74 15 6" xfId="30852" xr:uid="{00000000-0005-0000-0000-0000BB6F0000}"/>
    <cellStyle name="Normal 74 16" xfId="5727" xr:uid="{00000000-0005-0000-0000-0000BC6F0000}"/>
    <cellStyle name="Normal 74 17" xfId="11310" xr:uid="{00000000-0005-0000-0000-0000BD6F0000}"/>
    <cellStyle name="Normal 74 18" xfId="16893" xr:uid="{00000000-0005-0000-0000-0000BE6F0000}"/>
    <cellStyle name="Normal 74 19" xfId="22476" xr:uid="{00000000-0005-0000-0000-0000BF6F0000}"/>
    <cellStyle name="Normal 74 2" xfId="312" xr:uid="{00000000-0005-0000-0000-0000C06F0000}"/>
    <cellStyle name="Normal 74 2 2" xfId="1053" xr:uid="{00000000-0005-0000-0000-0000C16F0000}"/>
    <cellStyle name="Normal 74 2 2 2" xfId="3851" xr:uid="{00000000-0005-0000-0000-0000C26F0000}"/>
    <cellStyle name="Normal 74 2 2 2 2" xfId="9443" xr:uid="{00000000-0005-0000-0000-0000C36F0000}"/>
    <cellStyle name="Normal 74 2 2 2 3" xfId="15026" xr:uid="{00000000-0005-0000-0000-0000C46F0000}"/>
    <cellStyle name="Normal 74 2 2 2 4" xfId="20609" xr:uid="{00000000-0005-0000-0000-0000C56F0000}"/>
    <cellStyle name="Normal 74 2 2 2 5" xfId="26192" xr:uid="{00000000-0005-0000-0000-0000C66F0000}"/>
    <cellStyle name="Normal 74 2 2 2 6" xfId="31775" xr:uid="{00000000-0005-0000-0000-0000C76F0000}"/>
    <cellStyle name="Normal 74 2 2 3" xfId="6653" xr:uid="{00000000-0005-0000-0000-0000C86F0000}"/>
    <cellStyle name="Normal 74 2 2 4" xfId="12236" xr:uid="{00000000-0005-0000-0000-0000C96F0000}"/>
    <cellStyle name="Normal 74 2 2 5" xfId="17819" xr:uid="{00000000-0005-0000-0000-0000CA6F0000}"/>
    <cellStyle name="Normal 74 2 2 6" xfId="23402" xr:uid="{00000000-0005-0000-0000-0000CB6F0000}"/>
    <cellStyle name="Normal 74 2 2 7" xfId="28985" xr:uid="{00000000-0005-0000-0000-0000CC6F0000}"/>
    <cellStyle name="Normal 74 2 3" xfId="3110" xr:uid="{00000000-0005-0000-0000-0000CD6F0000}"/>
    <cellStyle name="Normal 74 2 3 2" xfId="8704" xr:uid="{00000000-0005-0000-0000-0000CE6F0000}"/>
    <cellStyle name="Normal 74 2 3 3" xfId="14287" xr:uid="{00000000-0005-0000-0000-0000CF6F0000}"/>
    <cellStyle name="Normal 74 2 3 4" xfId="19870" xr:uid="{00000000-0005-0000-0000-0000D06F0000}"/>
    <cellStyle name="Normal 74 2 3 5" xfId="25453" xr:uid="{00000000-0005-0000-0000-0000D16F0000}"/>
    <cellStyle name="Normal 74 2 3 6" xfId="31036" xr:uid="{00000000-0005-0000-0000-0000D26F0000}"/>
    <cellStyle name="Normal 74 2 4" xfId="5914" xr:uid="{00000000-0005-0000-0000-0000D36F0000}"/>
    <cellStyle name="Normal 74 2 5" xfId="11497" xr:uid="{00000000-0005-0000-0000-0000D46F0000}"/>
    <cellStyle name="Normal 74 2 6" xfId="17080" xr:uid="{00000000-0005-0000-0000-0000D56F0000}"/>
    <cellStyle name="Normal 74 2 7" xfId="22663" xr:uid="{00000000-0005-0000-0000-0000D66F0000}"/>
    <cellStyle name="Normal 74 2 8" xfId="28246" xr:uid="{00000000-0005-0000-0000-0000D76F0000}"/>
    <cellStyle name="Normal 74 20" xfId="28059" xr:uid="{00000000-0005-0000-0000-0000D86F0000}"/>
    <cellStyle name="Normal 74 3" xfId="496" xr:uid="{00000000-0005-0000-0000-0000D96F0000}"/>
    <cellStyle name="Normal 74 3 2" xfId="3294" xr:uid="{00000000-0005-0000-0000-0000DA6F0000}"/>
    <cellStyle name="Normal 74 3 2 2" xfId="8888" xr:uid="{00000000-0005-0000-0000-0000DB6F0000}"/>
    <cellStyle name="Normal 74 3 2 3" xfId="14471" xr:uid="{00000000-0005-0000-0000-0000DC6F0000}"/>
    <cellStyle name="Normal 74 3 2 4" xfId="20054" xr:uid="{00000000-0005-0000-0000-0000DD6F0000}"/>
    <cellStyle name="Normal 74 3 2 5" xfId="25637" xr:uid="{00000000-0005-0000-0000-0000DE6F0000}"/>
    <cellStyle name="Normal 74 3 2 6" xfId="31220" xr:uid="{00000000-0005-0000-0000-0000DF6F0000}"/>
    <cellStyle name="Normal 74 3 3" xfId="6098" xr:uid="{00000000-0005-0000-0000-0000E06F0000}"/>
    <cellStyle name="Normal 74 3 4" xfId="11681" xr:uid="{00000000-0005-0000-0000-0000E16F0000}"/>
    <cellStyle name="Normal 74 3 5" xfId="17264" xr:uid="{00000000-0005-0000-0000-0000E26F0000}"/>
    <cellStyle name="Normal 74 3 6" xfId="22847" xr:uid="{00000000-0005-0000-0000-0000E36F0000}"/>
    <cellStyle name="Normal 74 3 7" xfId="28430" xr:uid="{00000000-0005-0000-0000-0000E46F0000}"/>
    <cellStyle name="Normal 74 4" xfId="683" xr:uid="{00000000-0005-0000-0000-0000E56F0000}"/>
    <cellStyle name="Normal 74 4 2" xfId="3481" xr:uid="{00000000-0005-0000-0000-0000E66F0000}"/>
    <cellStyle name="Normal 74 4 2 2" xfId="9073" xr:uid="{00000000-0005-0000-0000-0000E76F0000}"/>
    <cellStyle name="Normal 74 4 2 3" xfId="14656" xr:uid="{00000000-0005-0000-0000-0000E86F0000}"/>
    <cellStyle name="Normal 74 4 2 4" xfId="20239" xr:uid="{00000000-0005-0000-0000-0000E96F0000}"/>
    <cellStyle name="Normal 74 4 2 5" xfId="25822" xr:uid="{00000000-0005-0000-0000-0000EA6F0000}"/>
    <cellStyle name="Normal 74 4 2 6" xfId="31405" xr:uid="{00000000-0005-0000-0000-0000EB6F0000}"/>
    <cellStyle name="Normal 74 4 3" xfId="6283" xr:uid="{00000000-0005-0000-0000-0000EC6F0000}"/>
    <cellStyle name="Normal 74 4 4" xfId="11866" xr:uid="{00000000-0005-0000-0000-0000ED6F0000}"/>
    <cellStyle name="Normal 74 4 5" xfId="17449" xr:uid="{00000000-0005-0000-0000-0000EE6F0000}"/>
    <cellStyle name="Normal 74 4 6" xfId="23032" xr:uid="{00000000-0005-0000-0000-0000EF6F0000}"/>
    <cellStyle name="Normal 74 4 7" xfId="28615" xr:uid="{00000000-0005-0000-0000-0000F06F0000}"/>
    <cellStyle name="Normal 74 5" xfId="870" xr:uid="{00000000-0005-0000-0000-0000F16F0000}"/>
    <cellStyle name="Normal 74 5 2" xfId="3668" xr:uid="{00000000-0005-0000-0000-0000F26F0000}"/>
    <cellStyle name="Normal 74 5 2 2" xfId="9260" xr:uid="{00000000-0005-0000-0000-0000F36F0000}"/>
    <cellStyle name="Normal 74 5 2 3" xfId="14843" xr:uid="{00000000-0005-0000-0000-0000F46F0000}"/>
    <cellStyle name="Normal 74 5 2 4" xfId="20426" xr:uid="{00000000-0005-0000-0000-0000F56F0000}"/>
    <cellStyle name="Normal 74 5 2 5" xfId="26009" xr:uid="{00000000-0005-0000-0000-0000F66F0000}"/>
    <cellStyle name="Normal 74 5 2 6" xfId="31592" xr:uid="{00000000-0005-0000-0000-0000F76F0000}"/>
    <cellStyle name="Normal 74 5 3" xfId="6470" xr:uid="{00000000-0005-0000-0000-0000F86F0000}"/>
    <cellStyle name="Normal 74 5 4" xfId="12053" xr:uid="{00000000-0005-0000-0000-0000F96F0000}"/>
    <cellStyle name="Normal 74 5 5" xfId="17636" xr:uid="{00000000-0005-0000-0000-0000FA6F0000}"/>
    <cellStyle name="Normal 74 5 6" xfId="23219" xr:uid="{00000000-0005-0000-0000-0000FB6F0000}"/>
    <cellStyle name="Normal 74 5 7" xfId="28802" xr:uid="{00000000-0005-0000-0000-0000FC6F0000}"/>
    <cellStyle name="Normal 74 6" xfId="1237" xr:uid="{00000000-0005-0000-0000-0000FD6F0000}"/>
    <cellStyle name="Normal 74 6 2" xfId="4035" xr:uid="{00000000-0005-0000-0000-0000FE6F0000}"/>
    <cellStyle name="Normal 74 6 2 2" xfId="9627" xr:uid="{00000000-0005-0000-0000-0000FF6F0000}"/>
    <cellStyle name="Normal 74 6 2 3" xfId="15210" xr:uid="{00000000-0005-0000-0000-000000700000}"/>
    <cellStyle name="Normal 74 6 2 4" xfId="20793" xr:uid="{00000000-0005-0000-0000-000001700000}"/>
    <cellStyle name="Normal 74 6 2 5" xfId="26376" xr:uid="{00000000-0005-0000-0000-000002700000}"/>
    <cellStyle name="Normal 74 6 2 6" xfId="31959" xr:uid="{00000000-0005-0000-0000-000003700000}"/>
    <cellStyle name="Normal 74 6 3" xfId="6837" xr:uid="{00000000-0005-0000-0000-000004700000}"/>
    <cellStyle name="Normal 74 6 4" xfId="12420" xr:uid="{00000000-0005-0000-0000-000005700000}"/>
    <cellStyle name="Normal 74 6 5" xfId="18003" xr:uid="{00000000-0005-0000-0000-000006700000}"/>
    <cellStyle name="Normal 74 6 6" xfId="23586" xr:uid="{00000000-0005-0000-0000-000007700000}"/>
    <cellStyle name="Normal 74 6 7" xfId="29169" xr:uid="{00000000-0005-0000-0000-000008700000}"/>
    <cellStyle name="Normal 74 7" xfId="1426" xr:uid="{00000000-0005-0000-0000-000009700000}"/>
    <cellStyle name="Normal 74 7 2" xfId="4222" xr:uid="{00000000-0005-0000-0000-00000A700000}"/>
    <cellStyle name="Normal 74 7 2 2" xfId="9814" xr:uid="{00000000-0005-0000-0000-00000B700000}"/>
    <cellStyle name="Normal 74 7 2 3" xfId="15397" xr:uid="{00000000-0005-0000-0000-00000C700000}"/>
    <cellStyle name="Normal 74 7 2 4" xfId="20980" xr:uid="{00000000-0005-0000-0000-00000D700000}"/>
    <cellStyle name="Normal 74 7 2 5" xfId="26563" xr:uid="{00000000-0005-0000-0000-00000E700000}"/>
    <cellStyle name="Normal 74 7 2 6" xfId="32146" xr:uid="{00000000-0005-0000-0000-00000F700000}"/>
    <cellStyle name="Normal 74 7 3" xfId="7024" xr:uid="{00000000-0005-0000-0000-000010700000}"/>
    <cellStyle name="Normal 74 7 4" xfId="12607" xr:uid="{00000000-0005-0000-0000-000011700000}"/>
    <cellStyle name="Normal 74 7 5" xfId="18190" xr:uid="{00000000-0005-0000-0000-000012700000}"/>
    <cellStyle name="Normal 74 7 6" xfId="23773" xr:uid="{00000000-0005-0000-0000-000013700000}"/>
    <cellStyle name="Normal 74 7 7" xfId="29356" xr:uid="{00000000-0005-0000-0000-000014700000}"/>
    <cellStyle name="Normal 74 8" xfId="1613" xr:uid="{00000000-0005-0000-0000-000015700000}"/>
    <cellStyle name="Normal 74 8 2" xfId="4409" xr:uid="{00000000-0005-0000-0000-000016700000}"/>
    <cellStyle name="Normal 74 8 2 2" xfId="10001" xr:uid="{00000000-0005-0000-0000-000017700000}"/>
    <cellStyle name="Normal 74 8 2 3" xfId="15584" xr:uid="{00000000-0005-0000-0000-000018700000}"/>
    <cellStyle name="Normal 74 8 2 4" xfId="21167" xr:uid="{00000000-0005-0000-0000-000019700000}"/>
    <cellStyle name="Normal 74 8 2 5" xfId="26750" xr:uid="{00000000-0005-0000-0000-00001A700000}"/>
    <cellStyle name="Normal 74 8 2 6" xfId="32333" xr:uid="{00000000-0005-0000-0000-00001B700000}"/>
    <cellStyle name="Normal 74 8 3" xfId="7211" xr:uid="{00000000-0005-0000-0000-00001C700000}"/>
    <cellStyle name="Normal 74 8 4" xfId="12794" xr:uid="{00000000-0005-0000-0000-00001D700000}"/>
    <cellStyle name="Normal 74 8 5" xfId="18377" xr:uid="{00000000-0005-0000-0000-00001E700000}"/>
    <cellStyle name="Normal 74 8 6" xfId="23960" xr:uid="{00000000-0005-0000-0000-00001F700000}"/>
    <cellStyle name="Normal 74 8 7" xfId="29543" xr:uid="{00000000-0005-0000-0000-000020700000}"/>
    <cellStyle name="Normal 74 9" xfId="1800" xr:uid="{00000000-0005-0000-0000-000021700000}"/>
    <cellStyle name="Normal 74 9 2" xfId="4596" xr:uid="{00000000-0005-0000-0000-000022700000}"/>
    <cellStyle name="Normal 74 9 2 2" xfId="10188" xr:uid="{00000000-0005-0000-0000-000023700000}"/>
    <cellStyle name="Normal 74 9 2 3" xfId="15771" xr:uid="{00000000-0005-0000-0000-000024700000}"/>
    <cellStyle name="Normal 74 9 2 4" xfId="21354" xr:uid="{00000000-0005-0000-0000-000025700000}"/>
    <cellStyle name="Normal 74 9 2 5" xfId="26937" xr:uid="{00000000-0005-0000-0000-000026700000}"/>
    <cellStyle name="Normal 74 9 2 6" xfId="32520" xr:uid="{00000000-0005-0000-0000-000027700000}"/>
    <cellStyle name="Normal 74 9 3" xfId="7398" xr:uid="{00000000-0005-0000-0000-000028700000}"/>
    <cellStyle name="Normal 74 9 4" xfId="12981" xr:uid="{00000000-0005-0000-0000-000029700000}"/>
    <cellStyle name="Normal 74 9 5" xfId="18564" xr:uid="{00000000-0005-0000-0000-00002A700000}"/>
    <cellStyle name="Normal 74 9 6" xfId="24147" xr:uid="{00000000-0005-0000-0000-00002B700000}"/>
    <cellStyle name="Normal 74 9 7" xfId="29730" xr:uid="{00000000-0005-0000-0000-00002C700000}"/>
    <cellStyle name="Normal 75" xfId="7" xr:uid="{00000000-0005-0000-0000-00002D700000}"/>
    <cellStyle name="Normal 75 10" xfId="1919" xr:uid="{00000000-0005-0000-0000-00002E700000}"/>
    <cellStyle name="Normal 75 10 2" xfId="4715" xr:uid="{00000000-0005-0000-0000-00002F700000}"/>
    <cellStyle name="Normal 75 10 2 2" xfId="10307" xr:uid="{00000000-0005-0000-0000-000030700000}"/>
    <cellStyle name="Normal 75 10 2 3" xfId="15890" xr:uid="{00000000-0005-0000-0000-000031700000}"/>
    <cellStyle name="Normal 75 10 2 4" xfId="21473" xr:uid="{00000000-0005-0000-0000-000032700000}"/>
    <cellStyle name="Normal 75 10 2 5" xfId="27056" xr:uid="{00000000-0005-0000-0000-000033700000}"/>
    <cellStyle name="Normal 75 10 2 6" xfId="32639" xr:uid="{00000000-0005-0000-0000-000034700000}"/>
    <cellStyle name="Normal 75 10 3" xfId="7517" xr:uid="{00000000-0005-0000-0000-000035700000}"/>
    <cellStyle name="Normal 75 10 4" xfId="13100" xr:uid="{00000000-0005-0000-0000-000036700000}"/>
    <cellStyle name="Normal 75 10 5" xfId="18683" xr:uid="{00000000-0005-0000-0000-000037700000}"/>
    <cellStyle name="Normal 75 10 6" xfId="24266" xr:uid="{00000000-0005-0000-0000-000038700000}"/>
    <cellStyle name="Normal 75 10 7" xfId="29849" xr:uid="{00000000-0005-0000-0000-000039700000}"/>
    <cellStyle name="Normal 75 11" xfId="2106" xr:uid="{00000000-0005-0000-0000-00003A700000}"/>
    <cellStyle name="Normal 75 11 2" xfId="4902" xr:uid="{00000000-0005-0000-0000-00003B700000}"/>
    <cellStyle name="Normal 75 11 2 2" xfId="10494" xr:uid="{00000000-0005-0000-0000-00003C700000}"/>
    <cellStyle name="Normal 75 11 2 3" xfId="16077" xr:uid="{00000000-0005-0000-0000-00003D700000}"/>
    <cellStyle name="Normal 75 11 2 4" xfId="21660" xr:uid="{00000000-0005-0000-0000-00003E700000}"/>
    <cellStyle name="Normal 75 11 2 5" xfId="27243" xr:uid="{00000000-0005-0000-0000-00003F700000}"/>
    <cellStyle name="Normal 75 11 2 6" xfId="32826" xr:uid="{00000000-0005-0000-0000-000040700000}"/>
    <cellStyle name="Normal 75 11 3" xfId="7704" xr:uid="{00000000-0005-0000-0000-000041700000}"/>
    <cellStyle name="Normal 75 11 4" xfId="13287" xr:uid="{00000000-0005-0000-0000-000042700000}"/>
    <cellStyle name="Normal 75 11 5" xfId="18870" xr:uid="{00000000-0005-0000-0000-000043700000}"/>
    <cellStyle name="Normal 75 11 6" xfId="24453" xr:uid="{00000000-0005-0000-0000-000044700000}"/>
    <cellStyle name="Normal 75 11 7" xfId="30036" xr:uid="{00000000-0005-0000-0000-000045700000}"/>
    <cellStyle name="Normal 75 12" xfId="2293" xr:uid="{00000000-0005-0000-0000-000046700000}"/>
    <cellStyle name="Normal 75 12 2" xfId="5089" xr:uid="{00000000-0005-0000-0000-000047700000}"/>
    <cellStyle name="Normal 75 12 2 2" xfId="10681" xr:uid="{00000000-0005-0000-0000-000048700000}"/>
    <cellStyle name="Normal 75 12 2 3" xfId="16264" xr:uid="{00000000-0005-0000-0000-000049700000}"/>
    <cellStyle name="Normal 75 12 2 4" xfId="21847" xr:uid="{00000000-0005-0000-0000-00004A700000}"/>
    <cellStyle name="Normal 75 12 2 5" xfId="27430" xr:uid="{00000000-0005-0000-0000-00004B700000}"/>
    <cellStyle name="Normal 75 12 2 6" xfId="33013" xr:uid="{00000000-0005-0000-0000-00004C700000}"/>
    <cellStyle name="Normal 75 12 3" xfId="7891" xr:uid="{00000000-0005-0000-0000-00004D700000}"/>
    <cellStyle name="Normal 75 12 4" xfId="13474" xr:uid="{00000000-0005-0000-0000-00004E700000}"/>
    <cellStyle name="Normal 75 12 5" xfId="19057" xr:uid="{00000000-0005-0000-0000-00004F700000}"/>
    <cellStyle name="Normal 75 12 6" xfId="24640" xr:uid="{00000000-0005-0000-0000-000050700000}"/>
    <cellStyle name="Normal 75 12 7" xfId="30223" xr:uid="{00000000-0005-0000-0000-000051700000}"/>
    <cellStyle name="Normal 75 13" xfId="2480" xr:uid="{00000000-0005-0000-0000-000052700000}"/>
    <cellStyle name="Normal 75 13 2" xfId="5276" xr:uid="{00000000-0005-0000-0000-000053700000}"/>
    <cellStyle name="Normal 75 13 2 2" xfId="10868" xr:uid="{00000000-0005-0000-0000-000054700000}"/>
    <cellStyle name="Normal 75 13 2 3" xfId="16451" xr:uid="{00000000-0005-0000-0000-000055700000}"/>
    <cellStyle name="Normal 75 13 2 4" xfId="22034" xr:uid="{00000000-0005-0000-0000-000056700000}"/>
    <cellStyle name="Normal 75 13 2 5" xfId="27617" xr:uid="{00000000-0005-0000-0000-000057700000}"/>
    <cellStyle name="Normal 75 13 2 6" xfId="33200" xr:uid="{00000000-0005-0000-0000-000058700000}"/>
    <cellStyle name="Normal 75 13 3" xfId="8078" xr:uid="{00000000-0005-0000-0000-000059700000}"/>
    <cellStyle name="Normal 75 13 4" xfId="13661" xr:uid="{00000000-0005-0000-0000-00005A700000}"/>
    <cellStyle name="Normal 75 13 5" xfId="19244" xr:uid="{00000000-0005-0000-0000-00005B700000}"/>
    <cellStyle name="Normal 75 13 6" xfId="24827" xr:uid="{00000000-0005-0000-0000-00005C700000}"/>
    <cellStyle name="Normal 75 13 7" xfId="30410" xr:uid="{00000000-0005-0000-0000-00005D700000}"/>
    <cellStyle name="Normal 75 14" xfId="2667" xr:uid="{00000000-0005-0000-0000-00005E700000}"/>
    <cellStyle name="Normal 75 14 2" xfId="5463" xr:uid="{00000000-0005-0000-0000-00005F700000}"/>
    <cellStyle name="Normal 75 14 2 2" xfId="11055" xr:uid="{00000000-0005-0000-0000-000060700000}"/>
    <cellStyle name="Normal 75 14 2 3" xfId="16638" xr:uid="{00000000-0005-0000-0000-000061700000}"/>
    <cellStyle name="Normal 75 14 2 4" xfId="22221" xr:uid="{00000000-0005-0000-0000-000062700000}"/>
    <cellStyle name="Normal 75 14 2 5" xfId="27804" xr:uid="{00000000-0005-0000-0000-000063700000}"/>
    <cellStyle name="Normal 75 14 2 6" xfId="33387" xr:uid="{00000000-0005-0000-0000-000064700000}"/>
    <cellStyle name="Normal 75 14 3" xfId="8265" xr:uid="{00000000-0005-0000-0000-000065700000}"/>
    <cellStyle name="Normal 75 14 4" xfId="13848" xr:uid="{00000000-0005-0000-0000-000066700000}"/>
    <cellStyle name="Normal 75 14 5" xfId="19431" xr:uid="{00000000-0005-0000-0000-000067700000}"/>
    <cellStyle name="Normal 75 14 6" xfId="25014" xr:uid="{00000000-0005-0000-0000-000068700000}"/>
    <cellStyle name="Normal 75 14 7" xfId="30597" xr:uid="{00000000-0005-0000-0000-000069700000}"/>
    <cellStyle name="Normal 75 15" xfId="2854" xr:uid="{00000000-0005-0000-0000-00006A700000}"/>
    <cellStyle name="Normal 75 15 2" xfId="8452" xr:uid="{00000000-0005-0000-0000-00006B700000}"/>
    <cellStyle name="Normal 75 15 3" xfId="14035" xr:uid="{00000000-0005-0000-0000-00006C700000}"/>
    <cellStyle name="Normal 75 15 4" xfId="19618" xr:uid="{00000000-0005-0000-0000-00006D700000}"/>
    <cellStyle name="Normal 75 15 5" xfId="25201" xr:uid="{00000000-0005-0000-0000-00006E700000}"/>
    <cellStyle name="Normal 75 15 6" xfId="30784" xr:uid="{00000000-0005-0000-0000-00006F700000}"/>
    <cellStyle name="Normal 75 16" xfId="5659" xr:uid="{00000000-0005-0000-0000-000070700000}"/>
    <cellStyle name="Normal 75 17" xfId="11242" xr:uid="{00000000-0005-0000-0000-000071700000}"/>
    <cellStyle name="Normal 75 18" xfId="16825" xr:uid="{00000000-0005-0000-0000-000072700000}"/>
    <cellStyle name="Normal 75 19" xfId="22408" xr:uid="{00000000-0005-0000-0000-000073700000}"/>
    <cellStyle name="Normal 75 2" xfId="244" xr:uid="{00000000-0005-0000-0000-000074700000}"/>
    <cellStyle name="Normal 75 2 2" xfId="985" xr:uid="{00000000-0005-0000-0000-000075700000}"/>
    <cellStyle name="Normal 75 2 2 2" xfId="3783" xr:uid="{00000000-0005-0000-0000-000076700000}"/>
    <cellStyle name="Normal 75 2 2 2 2" xfId="9375" xr:uid="{00000000-0005-0000-0000-000077700000}"/>
    <cellStyle name="Normal 75 2 2 2 3" xfId="14958" xr:uid="{00000000-0005-0000-0000-000078700000}"/>
    <cellStyle name="Normal 75 2 2 2 4" xfId="20541" xr:uid="{00000000-0005-0000-0000-000079700000}"/>
    <cellStyle name="Normal 75 2 2 2 5" xfId="26124" xr:uid="{00000000-0005-0000-0000-00007A700000}"/>
    <cellStyle name="Normal 75 2 2 2 6" xfId="31707" xr:uid="{00000000-0005-0000-0000-00007B700000}"/>
    <cellStyle name="Normal 75 2 2 3" xfId="6585" xr:uid="{00000000-0005-0000-0000-00007C700000}"/>
    <cellStyle name="Normal 75 2 2 4" xfId="12168" xr:uid="{00000000-0005-0000-0000-00007D700000}"/>
    <cellStyle name="Normal 75 2 2 5" xfId="17751" xr:uid="{00000000-0005-0000-0000-00007E700000}"/>
    <cellStyle name="Normal 75 2 2 6" xfId="23334" xr:uid="{00000000-0005-0000-0000-00007F700000}"/>
    <cellStyle name="Normal 75 2 2 7" xfId="28917" xr:uid="{00000000-0005-0000-0000-000080700000}"/>
    <cellStyle name="Normal 75 2 3" xfId="3044" xr:uid="{00000000-0005-0000-0000-000081700000}"/>
    <cellStyle name="Normal 75 2 3 2" xfId="8638" xr:uid="{00000000-0005-0000-0000-000082700000}"/>
    <cellStyle name="Normal 75 2 3 3" xfId="14221" xr:uid="{00000000-0005-0000-0000-000083700000}"/>
    <cellStyle name="Normal 75 2 3 4" xfId="19804" xr:uid="{00000000-0005-0000-0000-000084700000}"/>
    <cellStyle name="Normal 75 2 3 5" xfId="25387" xr:uid="{00000000-0005-0000-0000-000085700000}"/>
    <cellStyle name="Normal 75 2 3 6" xfId="30970" xr:uid="{00000000-0005-0000-0000-000086700000}"/>
    <cellStyle name="Normal 75 2 4" xfId="5846" xr:uid="{00000000-0005-0000-0000-000087700000}"/>
    <cellStyle name="Normal 75 2 5" xfId="11429" xr:uid="{00000000-0005-0000-0000-000088700000}"/>
    <cellStyle name="Normal 75 2 6" xfId="17012" xr:uid="{00000000-0005-0000-0000-000089700000}"/>
    <cellStyle name="Normal 75 2 7" xfId="22595" xr:uid="{00000000-0005-0000-0000-00008A700000}"/>
    <cellStyle name="Normal 75 2 8" xfId="28178" xr:uid="{00000000-0005-0000-0000-00008B700000}"/>
    <cellStyle name="Normal 75 20" xfId="27991" xr:uid="{00000000-0005-0000-0000-00008C700000}"/>
    <cellStyle name="Normal 75 3" xfId="428" xr:uid="{00000000-0005-0000-0000-00008D700000}"/>
    <cellStyle name="Normal 75 3 2" xfId="3226" xr:uid="{00000000-0005-0000-0000-00008E700000}"/>
    <cellStyle name="Normal 75 3 2 2" xfId="8820" xr:uid="{00000000-0005-0000-0000-00008F700000}"/>
    <cellStyle name="Normal 75 3 2 3" xfId="14403" xr:uid="{00000000-0005-0000-0000-000090700000}"/>
    <cellStyle name="Normal 75 3 2 4" xfId="19986" xr:uid="{00000000-0005-0000-0000-000091700000}"/>
    <cellStyle name="Normal 75 3 2 5" xfId="25569" xr:uid="{00000000-0005-0000-0000-000092700000}"/>
    <cellStyle name="Normal 75 3 2 6" xfId="31152" xr:uid="{00000000-0005-0000-0000-000093700000}"/>
    <cellStyle name="Normal 75 3 3" xfId="6030" xr:uid="{00000000-0005-0000-0000-000094700000}"/>
    <cellStyle name="Normal 75 3 4" xfId="11613" xr:uid="{00000000-0005-0000-0000-000095700000}"/>
    <cellStyle name="Normal 75 3 5" xfId="17196" xr:uid="{00000000-0005-0000-0000-000096700000}"/>
    <cellStyle name="Normal 75 3 6" xfId="22779" xr:uid="{00000000-0005-0000-0000-000097700000}"/>
    <cellStyle name="Normal 75 3 7" xfId="28362" xr:uid="{00000000-0005-0000-0000-000098700000}"/>
    <cellStyle name="Normal 75 4" xfId="615" xr:uid="{00000000-0005-0000-0000-000099700000}"/>
    <cellStyle name="Normal 75 4 2" xfId="3413" xr:uid="{00000000-0005-0000-0000-00009A700000}"/>
    <cellStyle name="Normal 75 4 2 2" xfId="9005" xr:uid="{00000000-0005-0000-0000-00009B700000}"/>
    <cellStyle name="Normal 75 4 2 3" xfId="14588" xr:uid="{00000000-0005-0000-0000-00009C700000}"/>
    <cellStyle name="Normal 75 4 2 4" xfId="20171" xr:uid="{00000000-0005-0000-0000-00009D700000}"/>
    <cellStyle name="Normal 75 4 2 5" xfId="25754" xr:uid="{00000000-0005-0000-0000-00009E700000}"/>
    <cellStyle name="Normal 75 4 2 6" xfId="31337" xr:uid="{00000000-0005-0000-0000-00009F700000}"/>
    <cellStyle name="Normal 75 4 3" xfId="6215" xr:uid="{00000000-0005-0000-0000-0000A0700000}"/>
    <cellStyle name="Normal 75 4 4" xfId="11798" xr:uid="{00000000-0005-0000-0000-0000A1700000}"/>
    <cellStyle name="Normal 75 4 5" xfId="17381" xr:uid="{00000000-0005-0000-0000-0000A2700000}"/>
    <cellStyle name="Normal 75 4 6" xfId="22964" xr:uid="{00000000-0005-0000-0000-0000A3700000}"/>
    <cellStyle name="Normal 75 4 7" xfId="28547" xr:uid="{00000000-0005-0000-0000-0000A4700000}"/>
    <cellStyle name="Normal 75 5" xfId="802" xr:uid="{00000000-0005-0000-0000-0000A5700000}"/>
    <cellStyle name="Normal 75 5 2" xfId="3600" xr:uid="{00000000-0005-0000-0000-0000A6700000}"/>
    <cellStyle name="Normal 75 5 2 2" xfId="9192" xr:uid="{00000000-0005-0000-0000-0000A7700000}"/>
    <cellStyle name="Normal 75 5 2 3" xfId="14775" xr:uid="{00000000-0005-0000-0000-0000A8700000}"/>
    <cellStyle name="Normal 75 5 2 4" xfId="20358" xr:uid="{00000000-0005-0000-0000-0000A9700000}"/>
    <cellStyle name="Normal 75 5 2 5" xfId="25941" xr:uid="{00000000-0005-0000-0000-0000AA700000}"/>
    <cellStyle name="Normal 75 5 2 6" xfId="31524" xr:uid="{00000000-0005-0000-0000-0000AB700000}"/>
    <cellStyle name="Normal 75 5 3" xfId="6402" xr:uid="{00000000-0005-0000-0000-0000AC700000}"/>
    <cellStyle name="Normal 75 5 4" xfId="11985" xr:uid="{00000000-0005-0000-0000-0000AD700000}"/>
    <cellStyle name="Normal 75 5 5" xfId="17568" xr:uid="{00000000-0005-0000-0000-0000AE700000}"/>
    <cellStyle name="Normal 75 5 6" xfId="23151" xr:uid="{00000000-0005-0000-0000-0000AF700000}"/>
    <cellStyle name="Normal 75 5 7" xfId="28734" xr:uid="{00000000-0005-0000-0000-0000B0700000}"/>
    <cellStyle name="Normal 75 6" xfId="1169" xr:uid="{00000000-0005-0000-0000-0000B1700000}"/>
    <cellStyle name="Normal 75 6 2" xfId="3967" xr:uid="{00000000-0005-0000-0000-0000B2700000}"/>
    <cellStyle name="Normal 75 6 2 2" xfId="9559" xr:uid="{00000000-0005-0000-0000-0000B3700000}"/>
    <cellStyle name="Normal 75 6 2 3" xfId="15142" xr:uid="{00000000-0005-0000-0000-0000B4700000}"/>
    <cellStyle name="Normal 75 6 2 4" xfId="20725" xr:uid="{00000000-0005-0000-0000-0000B5700000}"/>
    <cellStyle name="Normal 75 6 2 5" xfId="26308" xr:uid="{00000000-0005-0000-0000-0000B6700000}"/>
    <cellStyle name="Normal 75 6 2 6" xfId="31891" xr:uid="{00000000-0005-0000-0000-0000B7700000}"/>
    <cellStyle name="Normal 75 6 3" xfId="6769" xr:uid="{00000000-0005-0000-0000-0000B8700000}"/>
    <cellStyle name="Normal 75 6 4" xfId="12352" xr:uid="{00000000-0005-0000-0000-0000B9700000}"/>
    <cellStyle name="Normal 75 6 5" xfId="17935" xr:uid="{00000000-0005-0000-0000-0000BA700000}"/>
    <cellStyle name="Normal 75 6 6" xfId="23518" xr:uid="{00000000-0005-0000-0000-0000BB700000}"/>
    <cellStyle name="Normal 75 6 7" xfId="29101" xr:uid="{00000000-0005-0000-0000-0000BC700000}"/>
    <cellStyle name="Normal 75 7" xfId="1358" xr:uid="{00000000-0005-0000-0000-0000BD700000}"/>
    <cellStyle name="Normal 75 7 2" xfId="4154" xr:uid="{00000000-0005-0000-0000-0000BE700000}"/>
    <cellStyle name="Normal 75 7 2 2" xfId="9746" xr:uid="{00000000-0005-0000-0000-0000BF700000}"/>
    <cellStyle name="Normal 75 7 2 3" xfId="15329" xr:uid="{00000000-0005-0000-0000-0000C0700000}"/>
    <cellStyle name="Normal 75 7 2 4" xfId="20912" xr:uid="{00000000-0005-0000-0000-0000C1700000}"/>
    <cellStyle name="Normal 75 7 2 5" xfId="26495" xr:uid="{00000000-0005-0000-0000-0000C2700000}"/>
    <cellStyle name="Normal 75 7 2 6" xfId="32078" xr:uid="{00000000-0005-0000-0000-0000C3700000}"/>
    <cellStyle name="Normal 75 7 3" xfId="6956" xr:uid="{00000000-0005-0000-0000-0000C4700000}"/>
    <cellStyle name="Normal 75 7 4" xfId="12539" xr:uid="{00000000-0005-0000-0000-0000C5700000}"/>
    <cellStyle name="Normal 75 7 5" xfId="18122" xr:uid="{00000000-0005-0000-0000-0000C6700000}"/>
    <cellStyle name="Normal 75 7 6" xfId="23705" xr:uid="{00000000-0005-0000-0000-0000C7700000}"/>
    <cellStyle name="Normal 75 7 7" xfId="29288" xr:uid="{00000000-0005-0000-0000-0000C8700000}"/>
    <cellStyle name="Normal 75 8" xfId="1545" xr:uid="{00000000-0005-0000-0000-0000C9700000}"/>
    <cellStyle name="Normal 75 8 2" xfId="4341" xr:uid="{00000000-0005-0000-0000-0000CA700000}"/>
    <cellStyle name="Normal 75 8 2 2" xfId="9933" xr:uid="{00000000-0005-0000-0000-0000CB700000}"/>
    <cellStyle name="Normal 75 8 2 3" xfId="15516" xr:uid="{00000000-0005-0000-0000-0000CC700000}"/>
    <cellStyle name="Normal 75 8 2 4" xfId="21099" xr:uid="{00000000-0005-0000-0000-0000CD700000}"/>
    <cellStyle name="Normal 75 8 2 5" xfId="26682" xr:uid="{00000000-0005-0000-0000-0000CE700000}"/>
    <cellStyle name="Normal 75 8 2 6" xfId="32265" xr:uid="{00000000-0005-0000-0000-0000CF700000}"/>
    <cellStyle name="Normal 75 8 3" xfId="7143" xr:uid="{00000000-0005-0000-0000-0000D0700000}"/>
    <cellStyle name="Normal 75 8 4" xfId="12726" xr:uid="{00000000-0005-0000-0000-0000D1700000}"/>
    <cellStyle name="Normal 75 8 5" xfId="18309" xr:uid="{00000000-0005-0000-0000-0000D2700000}"/>
    <cellStyle name="Normal 75 8 6" xfId="23892" xr:uid="{00000000-0005-0000-0000-0000D3700000}"/>
    <cellStyle name="Normal 75 8 7" xfId="29475" xr:uid="{00000000-0005-0000-0000-0000D4700000}"/>
    <cellStyle name="Normal 75 9" xfId="1732" xr:uid="{00000000-0005-0000-0000-0000D5700000}"/>
    <cellStyle name="Normal 75 9 2" xfId="4528" xr:uid="{00000000-0005-0000-0000-0000D6700000}"/>
    <cellStyle name="Normal 75 9 2 2" xfId="10120" xr:uid="{00000000-0005-0000-0000-0000D7700000}"/>
    <cellStyle name="Normal 75 9 2 3" xfId="15703" xr:uid="{00000000-0005-0000-0000-0000D8700000}"/>
    <cellStyle name="Normal 75 9 2 4" xfId="21286" xr:uid="{00000000-0005-0000-0000-0000D9700000}"/>
    <cellStyle name="Normal 75 9 2 5" xfId="26869" xr:uid="{00000000-0005-0000-0000-0000DA700000}"/>
    <cellStyle name="Normal 75 9 2 6" xfId="32452" xr:uid="{00000000-0005-0000-0000-0000DB700000}"/>
    <cellStyle name="Normal 75 9 3" xfId="7330" xr:uid="{00000000-0005-0000-0000-0000DC700000}"/>
    <cellStyle name="Normal 75 9 4" xfId="12913" xr:uid="{00000000-0005-0000-0000-0000DD700000}"/>
    <cellStyle name="Normal 75 9 5" xfId="18496" xr:uid="{00000000-0005-0000-0000-0000DE700000}"/>
    <cellStyle name="Normal 75 9 6" xfId="24079" xr:uid="{00000000-0005-0000-0000-0000DF700000}"/>
    <cellStyle name="Normal 75 9 7" xfId="29662" xr:uid="{00000000-0005-0000-0000-0000E0700000}"/>
    <cellStyle name="Normal 76" xfId="137" xr:uid="{00000000-0005-0000-0000-0000E1700000}"/>
    <cellStyle name="Normal 76 10" xfId="2044" xr:uid="{00000000-0005-0000-0000-0000E2700000}"/>
    <cellStyle name="Normal 76 10 2" xfId="4840" xr:uid="{00000000-0005-0000-0000-0000E3700000}"/>
    <cellStyle name="Normal 76 10 2 2" xfId="10432" xr:uid="{00000000-0005-0000-0000-0000E4700000}"/>
    <cellStyle name="Normal 76 10 2 3" xfId="16015" xr:uid="{00000000-0005-0000-0000-0000E5700000}"/>
    <cellStyle name="Normal 76 10 2 4" xfId="21598" xr:uid="{00000000-0005-0000-0000-0000E6700000}"/>
    <cellStyle name="Normal 76 10 2 5" xfId="27181" xr:uid="{00000000-0005-0000-0000-0000E7700000}"/>
    <cellStyle name="Normal 76 10 2 6" xfId="32764" xr:uid="{00000000-0005-0000-0000-0000E8700000}"/>
    <cellStyle name="Normal 76 10 3" xfId="7642" xr:uid="{00000000-0005-0000-0000-0000E9700000}"/>
    <cellStyle name="Normal 76 10 4" xfId="13225" xr:uid="{00000000-0005-0000-0000-0000EA700000}"/>
    <cellStyle name="Normal 76 10 5" xfId="18808" xr:uid="{00000000-0005-0000-0000-0000EB700000}"/>
    <cellStyle name="Normal 76 10 6" xfId="24391" xr:uid="{00000000-0005-0000-0000-0000EC700000}"/>
    <cellStyle name="Normal 76 10 7" xfId="29974" xr:uid="{00000000-0005-0000-0000-0000ED700000}"/>
    <cellStyle name="Normal 76 11" xfId="2231" xr:uid="{00000000-0005-0000-0000-0000EE700000}"/>
    <cellStyle name="Normal 76 11 2" xfId="5027" xr:uid="{00000000-0005-0000-0000-0000EF700000}"/>
    <cellStyle name="Normal 76 11 2 2" xfId="10619" xr:uid="{00000000-0005-0000-0000-0000F0700000}"/>
    <cellStyle name="Normal 76 11 2 3" xfId="16202" xr:uid="{00000000-0005-0000-0000-0000F1700000}"/>
    <cellStyle name="Normal 76 11 2 4" xfId="21785" xr:uid="{00000000-0005-0000-0000-0000F2700000}"/>
    <cellStyle name="Normal 76 11 2 5" xfId="27368" xr:uid="{00000000-0005-0000-0000-0000F3700000}"/>
    <cellStyle name="Normal 76 11 2 6" xfId="32951" xr:uid="{00000000-0005-0000-0000-0000F4700000}"/>
    <cellStyle name="Normal 76 11 3" xfId="7829" xr:uid="{00000000-0005-0000-0000-0000F5700000}"/>
    <cellStyle name="Normal 76 11 4" xfId="13412" xr:uid="{00000000-0005-0000-0000-0000F6700000}"/>
    <cellStyle name="Normal 76 11 5" xfId="18995" xr:uid="{00000000-0005-0000-0000-0000F7700000}"/>
    <cellStyle name="Normal 76 11 6" xfId="24578" xr:uid="{00000000-0005-0000-0000-0000F8700000}"/>
    <cellStyle name="Normal 76 11 7" xfId="30161" xr:uid="{00000000-0005-0000-0000-0000F9700000}"/>
    <cellStyle name="Normal 76 12" xfId="2418" xr:uid="{00000000-0005-0000-0000-0000FA700000}"/>
    <cellStyle name="Normal 76 12 2" xfId="5214" xr:uid="{00000000-0005-0000-0000-0000FB700000}"/>
    <cellStyle name="Normal 76 12 2 2" xfId="10806" xr:uid="{00000000-0005-0000-0000-0000FC700000}"/>
    <cellStyle name="Normal 76 12 2 3" xfId="16389" xr:uid="{00000000-0005-0000-0000-0000FD700000}"/>
    <cellStyle name="Normal 76 12 2 4" xfId="21972" xr:uid="{00000000-0005-0000-0000-0000FE700000}"/>
    <cellStyle name="Normal 76 12 2 5" xfId="27555" xr:uid="{00000000-0005-0000-0000-0000FF700000}"/>
    <cellStyle name="Normal 76 12 2 6" xfId="33138" xr:uid="{00000000-0005-0000-0000-000000710000}"/>
    <cellStyle name="Normal 76 12 3" xfId="8016" xr:uid="{00000000-0005-0000-0000-000001710000}"/>
    <cellStyle name="Normal 76 12 4" xfId="13599" xr:uid="{00000000-0005-0000-0000-000002710000}"/>
    <cellStyle name="Normal 76 12 5" xfId="19182" xr:uid="{00000000-0005-0000-0000-000003710000}"/>
    <cellStyle name="Normal 76 12 6" xfId="24765" xr:uid="{00000000-0005-0000-0000-000004710000}"/>
    <cellStyle name="Normal 76 12 7" xfId="30348" xr:uid="{00000000-0005-0000-0000-000005710000}"/>
    <cellStyle name="Normal 76 13" xfId="2605" xr:uid="{00000000-0005-0000-0000-000006710000}"/>
    <cellStyle name="Normal 76 13 2" xfId="5401" xr:uid="{00000000-0005-0000-0000-000007710000}"/>
    <cellStyle name="Normal 76 13 2 2" xfId="10993" xr:uid="{00000000-0005-0000-0000-000008710000}"/>
    <cellStyle name="Normal 76 13 2 3" xfId="16576" xr:uid="{00000000-0005-0000-0000-000009710000}"/>
    <cellStyle name="Normal 76 13 2 4" xfId="22159" xr:uid="{00000000-0005-0000-0000-00000A710000}"/>
    <cellStyle name="Normal 76 13 2 5" xfId="27742" xr:uid="{00000000-0005-0000-0000-00000B710000}"/>
    <cellStyle name="Normal 76 13 2 6" xfId="33325" xr:uid="{00000000-0005-0000-0000-00000C710000}"/>
    <cellStyle name="Normal 76 13 3" xfId="8203" xr:uid="{00000000-0005-0000-0000-00000D710000}"/>
    <cellStyle name="Normal 76 13 4" xfId="13786" xr:uid="{00000000-0005-0000-0000-00000E710000}"/>
    <cellStyle name="Normal 76 13 5" xfId="19369" xr:uid="{00000000-0005-0000-0000-00000F710000}"/>
    <cellStyle name="Normal 76 13 6" xfId="24952" xr:uid="{00000000-0005-0000-0000-000010710000}"/>
    <cellStyle name="Normal 76 13 7" xfId="30535" xr:uid="{00000000-0005-0000-0000-000011710000}"/>
    <cellStyle name="Normal 76 14" xfId="2792" xr:uid="{00000000-0005-0000-0000-000012710000}"/>
    <cellStyle name="Normal 76 14 2" xfId="5588" xr:uid="{00000000-0005-0000-0000-000013710000}"/>
    <cellStyle name="Normal 76 14 2 2" xfId="11180" xr:uid="{00000000-0005-0000-0000-000014710000}"/>
    <cellStyle name="Normal 76 14 2 3" xfId="16763" xr:uid="{00000000-0005-0000-0000-000015710000}"/>
    <cellStyle name="Normal 76 14 2 4" xfId="22346" xr:uid="{00000000-0005-0000-0000-000016710000}"/>
    <cellStyle name="Normal 76 14 2 5" xfId="27929" xr:uid="{00000000-0005-0000-0000-000017710000}"/>
    <cellStyle name="Normal 76 14 2 6" xfId="33512" xr:uid="{00000000-0005-0000-0000-000018710000}"/>
    <cellStyle name="Normal 76 14 3" xfId="8390" xr:uid="{00000000-0005-0000-0000-000019710000}"/>
    <cellStyle name="Normal 76 14 4" xfId="13973" xr:uid="{00000000-0005-0000-0000-00001A710000}"/>
    <cellStyle name="Normal 76 14 5" xfId="19556" xr:uid="{00000000-0005-0000-0000-00001B710000}"/>
    <cellStyle name="Normal 76 14 6" xfId="25139" xr:uid="{00000000-0005-0000-0000-00001C710000}"/>
    <cellStyle name="Normal 76 14 7" xfId="30722" xr:uid="{00000000-0005-0000-0000-00001D710000}"/>
    <cellStyle name="Normal 76 15" xfId="2979" xr:uid="{00000000-0005-0000-0000-00001E710000}"/>
    <cellStyle name="Normal 76 15 2" xfId="8577" xr:uid="{00000000-0005-0000-0000-00001F710000}"/>
    <cellStyle name="Normal 76 15 3" xfId="14160" xr:uid="{00000000-0005-0000-0000-000020710000}"/>
    <cellStyle name="Normal 76 15 4" xfId="19743" xr:uid="{00000000-0005-0000-0000-000021710000}"/>
    <cellStyle name="Normal 76 15 5" xfId="25326" xr:uid="{00000000-0005-0000-0000-000022710000}"/>
    <cellStyle name="Normal 76 15 6" xfId="30909" xr:uid="{00000000-0005-0000-0000-000023710000}"/>
    <cellStyle name="Normal 76 16" xfId="5784" xr:uid="{00000000-0005-0000-0000-000024710000}"/>
    <cellStyle name="Normal 76 17" xfId="11367" xr:uid="{00000000-0005-0000-0000-000025710000}"/>
    <cellStyle name="Normal 76 18" xfId="16950" xr:uid="{00000000-0005-0000-0000-000026710000}"/>
    <cellStyle name="Normal 76 19" xfId="22533" xr:uid="{00000000-0005-0000-0000-000027710000}"/>
    <cellStyle name="Normal 76 2" xfId="369" xr:uid="{00000000-0005-0000-0000-000028710000}"/>
    <cellStyle name="Normal 76 2 2" xfId="1110" xr:uid="{00000000-0005-0000-0000-000029710000}"/>
    <cellStyle name="Normal 76 2 2 2" xfId="3908" xr:uid="{00000000-0005-0000-0000-00002A710000}"/>
    <cellStyle name="Normal 76 2 2 2 2" xfId="9500" xr:uid="{00000000-0005-0000-0000-00002B710000}"/>
    <cellStyle name="Normal 76 2 2 2 3" xfId="15083" xr:uid="{00000000-0005-0000-0000-00002C710000}"/>
    <cellStyle name="Normal 76 2 2 2 4" xfId="20666" xr:uid="{00000000-0005-0000-0000-00002D710000}"/>
    <cellStyle name="Normal 76 2 2 2 5" xfId="26249" xr:uid="{00000000-0005-0000-0000-00002E710000}"/>
    <cellStyle name="Normal 76 2 2 2 6" xfId="31832" xr:uid="{00000000-0005-0000-0000-00002F710000}"/>
    <cellStyle name="Normal 76 2 2 3" xfId="6710" xr:uid="{00000000-0005-0000-0000-000030710000}"/>
    <cellStyle name="Normal 76 2 2 4" xfId="12293" xr:uid="{00000000-0005-0000-0000-000031710000}"/>
    <cellStyle name="Normal 76 2 2 5" xfId="17876" xr:uid="{00000000-0005-0000-0000-000032710000}"/>
    <cellStyle name="Normal 76 2 2 6" xfId="23459" xr:uid="{00000000-0005-0000-0000-000033710000}"/>
    <cellStyle name="Normal 76 2 2 7" xfId="29042" xr:uid="{00000000-0005-0000-0000-000034710000}"/>
    <cellStyle name="Normal 76 2 3" xfId="3167" xr:uid="{00000000-0005-0000-0000-000035710000}"/>
    <cellStyle name="Normal 76 2 3 2" xfId="8761" xr:uid="{00000000-0005-0000-0000-000036710000}"/>
    <cellStyle name="Normal 76 2 3 3" xfId="14344" xr:uid="{00000000-0005-0000-0000-000037710000}"/>
    <cellStyle name="Normal 76 2 3 4" xfId="19927" xr:uid="{00000000-0005-0000-0000-000038710000}"/>
    <cellStyle name="Normal 76 2 3 5" xfId="25510" xr:uid="{00000000-0005-0000-0000-000039710000}"/>
    <cellStyle name="Normal 76 2 3 6" xfId="31093" xr:uid="{00000000-0005-0000-0000-00003A710000}"/>
    <cellStyle name="Normal 76 2 4" xfId="5971" xr:uid="{00000000-0005-0000-0000-00003B710000}"/>
    <cellStyle name="Normal 76 2 5" xfId="11554" xr:uid="{00000000-0005-0000-0000-00003C710000}"/>
    <cellStyle name="Normal 76 2 6" xfId="17137" xr:uid="{00000000-0005-0000-0000-00003D710000}"/>
    <cellStyle name="Normal 76 2 7" xfId="22720" xr:uid="{00000000-0005-0000-0000-00003E710000}"/>
    <cellStyle name="Normal 76 2 8" xfId="28303" xr:uid="{00000000-0005-0000-0000-00003F710000}"/>
    <cellStyle name="Normal 76 20" xfId="28116" xr:uid="{00000000-0005-0000-0000-000040710000}"/>
    <cellStyle name="Normal 76 3" xfId="553" xr:uid="{00000000-0005-0000-0000-000041710000}"/>
    <cellStyle name="Normal 76 3 2" xfId="3351" xr:uid="{00000000-0005-0000-0000-000042710000}"/>
    <cellStyle name="Normal 76 3 2 2" xfId="8945" xr:uid="{00000000-0005-0000-0000-000043710000}"/>
    <cellStyle name="Normal 76 3 2 3" xfId="14528" xr:uid="{00000000-0005-0000-0000-000044710000}"/>
    <cellStyle name="Normal 76 3 2 4" xfId="20111" xr:uid="{00000000-0005-0000-0000-000045710000}"/>
    <cellStyle name="Normal 76 3 2 5" xfId="25694" xr:uid="{00000000-0005-0000-0000-000046710000}"/>
    <cellStyle name="Normal 76 3 2 6" xfId="31277" xr:uid="{00000000-0005-0000-0000-000047710000}"/>
    <cellStyle name="Normal 76 3 3" xfId="6155" xr:uid="{00000000-0005-0000-0000-000048710000}"/>
    <cellStyle name="Normal 76 3 4" xfId="11738" xr:uid="{00000000-0005-0000-0000-000049710000}"/>
    <cellStyle name="Normal 76 3 5" xfId="17321" xr:uid="{00000000-0005-0000-0000-00004A710000}"/>
    <cellStyle name="Normal 76 3 6" xfId="22904" xr:uid="{00000000-0005-0000-0000-00004B710000}"/>
    <cellStyle name="Normal 76 3 7" xfId="28487" xr:uid="{00000000-0005-0000-0000-00004C710000}"/>
    <cellStyle name="Normal 76 4" xfId="740" xr:uid="{00000000-0005-0000-0000-00004D710000}"/>
    <cellStyle name="Normal 76 4 2" xfId="3538" xr:uid="{00000000-0005-0000-0000-00004E710000}"/>
    <cellStyle name="Normal 76 4 2 2" xfId="9130" xr:uid="{00000000-0005-0000-0000-00004F710000}"/>
    <cellStyle name="Normal 76 4 2 3" xfId="14713" xr:uid="{00000000-0005-0000-0000-000050710000}"/>
    <cellStyle name="Normal 76 4 2 4" xfId="20296" xr:uid="{00000000-0005-0000-0000-000051710000}"/>
    <cellStyle name="Normal 76 4 2 5" xfId="25879" xr:uid="{00000000-0005-0000-0000-000052710000}"/>
    <cellStyle name="Normal 76 4 2 6" xfId="31462" xr:uid="{00000000-0005-0000-0000-000053710000}"/>
    <cellStyle name="Normal 76 4 3" xfId="6340" xr:uid="{00000000-0005-0000-0000-000054710000}"/>
    <cellStyle name="Normal 76 4 4" xfId="11923" xr:uid="{00000000-0005-0000-0000-000055710000}"/>
    <cellStyle name="Normal 76 4 5" xfId="17506" xr:uid="{00000000-0005-0000-0000-000056710000}"/>
    <cellStyle name="Normal 76 4 6" xfId="23089" xr:uid="{00000000-0005-0000-0000-000057710000}"/>
    <cellStyle name="Normal 76 4 7" xfId="28672" xr:uid="{00000000-0005-0000-0000-000058710000}"/>
    <cellStyle name="Normal 76 5" xfId="927" xr:uid="{00000000-0005-0000-0000-000059710000}"/>
    <cellStyle name="Normal 76 5 2" xfId="3725" xr:uid="{00000000-0005-0000-0000-00005A710000}"/>
    <cellStyle name="Normal 76 5 2 2" xfId="9317" xr:uid="{00000000-0005-0000-0000-00005B710000}"/>
    <cellStyle name="Normal 76 5 2 3" xfId="14900" xr:uid="{00000000-0005-0000-0000-00005C710000}"/>
    <cellStyle name="Normal 76 5 2 4" xfId="20483" xr:uid="{00000000-0005-0000-0000-00005D710000}"/>
    <cellStyle name="Normal 76 5 2 5" xfId="26066" xr:uid="{00000000-0005-0000-0000-00005E710000}"/>
    <cellStyle name="Normal 76 5 2 6" xfId="31649" xr:uid="{00000000-0005-0000-0000-00005F710000}"/>
    <cellStyle name="Normal 76 5 3" xfId="6527" xr:uid="{00000000-0005-0000-0000-000060710000}"/>
    <cellStyle name="Normal 76 5 4" xfId="12110" xr:uid="{00000000-0005-0000-0000-000061710000}"/>
    <cellStyle name="Normal 76 5 5" xfId="17693" xr:uid="{00000000-0005-0000-0000-000062710000}"/>
    <cellStyle name="Normal 76 5 6" xfId="23276" xr:uid="{00000000-0005-0000-0000-000063710000}"/>
    <cellStyle name="Normal 76 5 7" xfId="28859" xr:uid="{00000000-0005-0000-0000-000064710000}"/>
    <cellStyle name="Normal 76 6" xfId="1294" xr:uid="{00000000-0005-0000-0000-000065710000}"/>
    <cellStyle name="Normal 76 6 2" xfId="4092" xr:uid="{00000000-0005-0000-0000-000066710000}"/>
    <cellStyle name="Normal 76 6 2 2" xfId="9684" xr:uid="{00000000-0005-0000-0000-000067710000}"/>
    <cellStyle name="Normal 76 6 2 3" xfId="15267" xr:uid="{00000000-0005-0000-0000-000068710000}"/>
    <cellStyle name="Normal 76 6 2 4" xfId="20850" xr:uid="{00000000-0005-0000-0000-000069710000}"/>
    <cellStyle name="Normal 76 6 2 5" xfId="26433" xr:uid="{00000000-0005-0000-0000-00006A710000}"/>
    <cellStyle name="Normal 76 6 2 6" xfId="32016" xr:uid="{00000000-0005-0000-0000-00006B710000}"/>
    <cellStyle name="Normal 76 6 3" xfId="6894" xr:uid="{00000000-0005-0000-0000-00006C710000}"/>
    <cellStyle name="Normal 76 6 4" xfId="12477" xr:uid="{00000000-0005-0000-0000-00006D710000}"/>
    <cellStyle name="Normal 76 6 5" xfId="18060" xr:uid="{00000000-0005-0000-0000-00006E710000}"/>
    <cellStyle name="Normal 76 6 6" xfId="23643" xr:uid="{00000000-0005-0000-0000-00006F710000}"/>
    <cellStyle name="Normal 76 6 7" xfId="29226" xr:uid="{00000000-0005-0000-0000-000070710000}"/>
    <cellStyle name="Normal 76 7" xfId="1483" xr:uid="{00000000-0005-0000-0000-000071710000}"/>
    <cellStyle name="Normal 76 7 2" xfId="4279" xr:uid="{00000000-0005-0000-0000-000072710000}"/>
    <cellStyle name="Normal 76 7 2 2" xfId="9871" xr:uid="{00000000-0005-0000-0000-000073710000}"/>
    <cellStyle name="Normal 76 7 2 3" xfId="15454" xr:uid="{00000000-0005-0000-0000-000074710000}"/>
    <cellStyle name="Normal 76 7 2 4" xfId="21037" xr:uid="{00000000-0005-0000-0000-000075710000}"/>
    <cellStyle name="Normal 76 7 2 5" xfId="26620" xr:uid="{00000000-0005-0000-0000-000076710000}"/>
    <cellStyle name="Normal 76 7 2 6" xfId="32203" xr:uid="{00000000-0005-0000-0000-000077710000}"/>
    <cellStyle name="Normal 76 7 3" xfId="7081" xr:uid="{00000000-0005-0000-0000-000078710000}"/>
    <cellStyle name="Normal 76 7 4" xfId="12664" xr:uid="{00000000-0005-0000-0000-000079710000}"/>
    <cellStyle name="Normal 76 7 5" xfId="18247" xr:uid="{00000000-0005-0000-0000-00007A710000}"/>
    <cellStyle name="Normal 76 7 6" xfId="23830" xr:uid="{00000000-0005-0000-0000-00007B710000}"/>
    <cellStyle name="Normal 76 7 7" xfId="29413" xr:uid="{00000000-0005-0000-0000-00007C710000}"/>
    <cellStyle name="Normal 76 8" xfId="1670" xr:uid="{00000000-0005-0000-0000-00007D710000}"/>
    <cellStyle name="Normal 76 8 2" xfId="4466" xr:uid="{00000000-0005-0000-0000-00007E710000}"/>
    <cellStyle name="Normal 76 8 2 2" xfId="10058" xr:uid="{00000000-0005-0000-0000-00007F710000}"/>
    <cellStyle name="Normal 76 8 2 3" xfId="15641" xr:uid="{00000000-0005-0000-0000-000080710000}"/>
    <cellStyle name="Normal 76 8 2 4" xfId="21224" xr:uid="{00000000-0005-0000-0000-000081710000}"/>
    <cellStyle name="Normal 76 8 2 5" xfId="26807" xr:uid="{00000000-0005-0000-0000-000082710000}"/>
    <cellStyle name="Normal 76 8 2 6" xfId="32390" xr:uid="{00000000-0005-0000-0000-000083710000}"/>
    <cellStyle name="Normal 76 8 3" xfId="7268" xr:uid="{00000000-0005-0000-0000-000084710000}"/>
    <cellStyle name="Normal 76 8 4" xfId="12851" xr:uid="{00000000-0005-0000-0000-000085710000}"/>
    <cellStyle name="Normal 76 8 5" xfId="18434" xr:uid="{00000000-0005-0000-0000-000086710000}"/>
    <cellStyle name="Normal 76 8 6" xfId="24017" xr:uid="{00000000-0005-0000-0000-000087710000}"/>
    <cellStyle name="Normal 76 8 7" xfId="29600" xr:uid="{00000000-0005-0000-0000-000088710000}"/>
    <cellStyle name="Normal 76 9" xfId="1857" xr:uid="{00000000-0005-0000-0000-000089710000}"/>
    <cellStyle name="Normal 76 9 2" xfId="4653" xr:uid="{00000000-0005-0000-0000-00008A710000}"/>
    <cellStyle name="Normal 76 9 2 2" xfId="10245" xr:uid="{00000000-0005-0000-0000-00008B710000}"/>
    <cellStyle name="Normal 76 9 2 3" xfId="15828" xr:uid="{00000000-0005-0000-0000-00008C710000}"/>
    <cellStyle name="Normal 76 9 2 4" xfId="21411" xr:uid="{00000000-0005-0000-0000-00008D710000}"/>
    <cellStyle name="Normal 76 9 2 5" xfId="26994" xr:uid="{00000000-0005-0000-0000-00008E710000}"/>
    <cellStyle name="Normal 76 9 2 6" xfId="32577" xr:uid="{00000000-0005-0000-0000-00008F710000}"/>
    <cellStyle name="Normal 76 9 3" xfId="7455" xr:uid="{00000000-0005-0000-0000-000090710000}"/>
    <cellStyle name="Normal 76 9 4" xfId="13038" xr:uid="{00000000-0005-0000-0000-000091710000}"/>
    <cellStyle name="Normal 76 9 5" xfId="18621" xr:uid="{00000000-0005-0000-0000-000092710000}"/>
    <cellStyle name="Normal 76 9 6" xfId="24204" xr:uid="{00000000-0005-0000-0000-000093710000}"/>
    <cellStyle name="Normal 76 9 7" xfId="29787" xr:uid="{00000000-0005-0000-0000-000094710000}"/>
    <cellStyle name="Normal 77" xfId="138" xr:uid="{00000000-0005-0000-0000-000095710000}"/>
    <cellStyle name="Normal 77 10" xfId="2045" xr:uid="{00000000-0005-0000-0000-000096710000}"/>
    <cellStyle name="Normal 77 10 2" xfId="4841" xr:uid="{00000000-0005-0000-0000-000097710000}"/>
    <cellStyle name="Normal 77 10 2 2" xfId="10433" xr:uid="{00000000-0005-0000-0000-000098710000}"/>
    <cellStyle name="Normal 77 10 2 3" xfId="16016" xr:uid="{00000000-0005-0000-0000-000099710000}"/>
    <cellStyle name="Normal 77 10 2 4" xfId="21599" xr:uid="{00000000-0005-0000-0000-00009A710000}"/>
    <cellStyle name="Normal 77 10 2 5" xfId="27182" xr:uid="{00000000-0005-0000-0000-00009B710000}"/>
    <cellStyle name="Normal 77 10 2 6" xfId="32765" xr:uid="{00000000-0005-0000-0000-00009C710000}"/>
    <cellStyle name="Normal 77 10 3" xfId="7643" xr:uid="{00000000-0005-0000-0000-00009D710000}"/>
    <cellStyle name="Normal 77 10 4" xfId="13226" xr:uid="{00000000-0005-0000-0000-00009E710000}"/>
    <cellStyle name="Normal 77 10 5" xfId="18809" xr:uid="{00000000-0005-0000-0000-00009F710000}"/>
    <cellStyle name="Normal 77 10 6" xfId="24392" xr:uid="{00000000-0005-0000-0000-0000A0710000}"/>
    <cellStyle name="Normal 77 10 7" xfId="29975" xr:uid="{00000000-0005-0000-0000-0000A1710000}"/>
    <cellStyle name="Normal 77 11" xfId="2232" xr:uid="{00000000-0005-0000-0000-0000A2710000}"/>
    <cellStyle name="Normal 77 11 2" xfId="5028" xr:uid="{00000000-0005-0000-0000-0000A3710000}"/>
    <cellStyle name="Normal 77 11 2 2" xfId="10620" xr:uid="{00000000-0005-0000-0000-0000A4710000}"/>
    <cellStyle name="Normal 77 11 2 3" xfId="16203" xr:uid="{00000000-0005-0000-0000-0000A5710000}"/>
    <cellStyle name="Normal 77 11 2 4" xfId="21786" xr:uid="{00000000-0005-0000-0000-0000A6710000}"/>
    <cellStyle name="Normal 77 11 2 5" xfId="27369" xr:uid="{00000000-0005-0000-0000-0000A7710000}"/>
    <cellStyle name="Normal 77 11 2 6" xfId="32952" xr:uid="{00000000-0005-0000-0000-0000A8710000}"/>
    <cellStyle name="Normal 77 11 3" xfId="7830" xr:uid="{00000000-0005-0000-0000-0000A9710000}"/>
    <cellStyle name="Normal 77 11 4" xfId="13413" xr:uid="{00000000-0005-0000-0000-0000AA710000}"/>
    <cellStyle name="Normal 77 11 5" xfId="18996" xr:uid="{00000000-0005-0000-0000-0000AB710000}"/>
    <cellStyle name="Normal 77 11 6" xfId="24579" xr:uid="{00000000-0005-0000-0000-0000AC710000}"/>
    <cellStyle name="Normal 77 11 7" xfId="30162" xr:uid="{00000000-0005-0000-0000-0000AD710000}"/>
    <cellStyle name="Normal 77 12" xfId="2419" xr:uid="{00000000-0005-0000-0000-0000AE710000}"/>
    <cellStyle name="Normal 77 12 2" xfId="5215" xr:uid="{00000000-0005-0000-0000-0000AF710000}"/>
    <cellStyle name="Normal 77 12 2 2" xfId="10807" xr:uid="{00000000-0005-0000-0000-0000B0710000}"/>
    <cellStyle name="Normal 77 12 2 3" xfId="16390" xr:uid="{00000000-0005-0000-0000-0000B1710000}"/>
    <cellStyle name="Normal 77 12 2 4" xfId="21973" xr:uid="{00000000-0005-0000-0000-0000B2710000}"/>
    <cellStyle name="Normal 77 12 2 5" xfId="27556" xr:uid="{00000000-0005-0000-0000-0000B3710000}"/>
    <cellStyle name="Normal 77 12 2 6" xfId="33139" xr:uid="{00000000-0005-0000-0000-0000B4710000}"/>
    <cellStyle name="Normal 77 12 3" xfId="8017" xr:uid="{00000000-0005-0000-0000-0000B5710000}"/>
    <cellStyle name="Normal 77 12 4" xfId="13600" xr:uid="{00000000-0005-0000-0000-0000B6710000}"/>
    <cellStyle name="Normal 77 12 5" xfId="19183" xr:uid="{00000000-0005-0000-0000-0000B7710000}"/>
    <cellStyle name="Normal 77 12 6" xfId="24766" xr:uid="{00000000-0005-0000-0000-0000B8710000}"/>
    <cellStyle name="Normal 77 12 7" xfId="30349" xr:uid="{00000000-0005-0000-0000-0000B9710000}"/>
    <cellStyle name="Normal 77 13" xfId="2606" xr:uid="{00000000-0005-0000-0000-0000BA710000}"/>
    <cellStyle name="Normal 77 13 2" xfId="5402" xr:uid="{00000000-0005-0000-0000-0000BB710000}"/>
    <cellStyle name="Normal 77 13 2 2" xfId="10994" xr:uid="{00000000-0005-0000-0000-0000BC710000}"/>
    <cellStyle name="Normal 77 13 2 3" xfId="16577" xr:uid="{00000000-0005-0000-0000-0000BD710000}"/>
    <cellStyle name="Normal 77 13 2 4" xfId="22160" xr:uid="{00000000-0005-0000-0000-0000BE710000}"/>
    <cellStyle name="Normal 77 13 2 5" xfId="27743" xr:uid="{00000000-0005-0000-0000-0000BF710000}"/>
    <cellStyle name="Normal 77 13 2 6" xfId="33326" xr:uid="{00000000-0005-0000-0000-0000C0710000}"/>
    <cellStyle name="Normal 77 13 3" xfId="8204" xr:uid="{00000000-0005-0000-0000-0000C1710000}"/>
    <cellStyle name="Normal 77 13 4" xfId="13787" xr:uid="{00000000-0005-0000-0000-0000C2710000}"/>
    <cellStyle name="Normal 77 13 5" xfId="19370" xr:uid="{00000000-0005-0000-0000-0000C3710000}"/>
    <cellStyle name="Normal 77 13 6" xfId="24953" xr:uid="{00000000-0005-0000-0000-0000C4710000}"/>
    <cellStyle name="Normal 77 13 7" xfId="30536" xr:uid="{00000000-0005-0000-0000-0000C5710000}"/>
    <cellStyle name="Normal 77 14" xfId="2793" xr:uid="{00000000-0005-0000-0000-0000C6710000}"/>
    <cellStyle name="Normal 77 14 2" xfId="5589" xr:uid="{00000000-0005-0000-0000-0000C7710000}"/>
    <cellStyle name="Normal 77 14 2 2" xfId="11181" xr:uid="{00000000-0005-0000-0000-0000C8710000}"/>
    <cellStyle name="Normal 77 14 2 3" xfId="16764" xr:uid="{00000000-0005-0000-0000-0000C9710000}"/>
    <cellStyle name="Normal 77 14 2 4" xfId="22347" xr:uid="{00000000-0005-0000-0000-0000CA710000}"/>
    <cellStyle name="Normal 77 14 2 5" xfId="27930" xr:uid="{00000000-0005-0000-0000-0000CB710000}"/>
    <cellStyle name="Normal 77 14 2 6" xfId="33513" xr:uid="{00000000-0005-0000-0000-0000CC710000}"/>
    <cellStyle name="Normal 77 14 3" xfId="8391" xr:uid="{00000000-0005-0000-0000-0000CD710000}"/>
    <cellStyle name="Normal 77 14 4" xfId="13974" xr:uid="{00000000-0005-0000-0000-0000CE710000}"/>
    <cellStyle name="Normal 77 14 5" xfId="19557" xr:uid="{00000000-0005-0000-0000-0000CF710000}"/>
    <cellStyle name="Normal 77 14 6" xfId="25140" xr:uid="{00000000-0005-0000-0000-0000D0710000}"/>
    <cellStyle name="Normal 77 14 7" xfId="30723" xr:uid="{00000000-0005-0000-0000-0000D1710000}"/>
    <cellStyle name="Normal 77 15" xfId="2980" xr:uid="{00000000-0005-0000-0000-0000D2710000}"/>
    <cellStyle name="Normal 77 15 2" xfId="8578" xr:uid="{00000000-0005-0000-0000-0000D3710000}"/>
    <cellStyle name="Normal 77 15 3" xfId="14161" xr:uid="{00000000-0005-0000-0000-0000D4710000}"/>
    <cellStyle name="Normal 77 15 4" xfId="19744" xr:uid="{00000000-0005-0000-0000-0000D5710000}"/>
    <cellStyle name="Normal 77 15 5" xfId="25327" xr:uid="{00000000-0005-0000-0000-0000D6710000}"/>
    <cellStyle name="Normal 77 15 6" xfId="30910" xr:uid="{00000000-0005-0000-0000-0000D7710000}"/>
    <cellStyle name="Normal 77 16" xfId="5785" xr:uid="{00000000-0005-0000-0000-0000D8710000}"/>
    <cellStyle name="Normal 77 17" xfId="11368" xr:uid="{00000000-0005-0000-0000-0000D9710000}"/>
    <cellStyle name="Normal 77 18" xfId="16951" xr:uid="{00000000-0005-0000-0000-0000DA710000}"/>
    <cellStyle name="Normal 77 19" xfId="22534" xr:uid="{00000000-0005-0000-0000-0000DB710000}"/>
    <cellStyle name="Normal 77 2" xfId="370" xr:uid="{00000000-0005-0000-0000-0000DC710000}"/>
    <cellStyle name="Normal 77 2 2" xfId="1111" xr:uid="{00000000-0005-0000-0000-0000DD710000}"/>
    <cellStyle name="Normal 77 2 2 2" xfId="3909" xr:uid="{00000000-0005-0000-0000-0000DE710000}"/>
    <cellStyle name="Normal 77 2 2 2 2" xfId="9501" xr:uid="{00000000-0005-0000-0000-0000DF710000}"/>
    <cellStyle name="Normal 77 2 2 2 3" xfId="15084" xr:uid="{00000000-0005-0000-0000-0000E0710000}"/>
    <cellStyle name="Normal 77 2 2 2 4" xfId="20667" xr:uid="{00000000-0005-0000-0000-0000E1710000}"/>
    <cellStyle name="Normal 77 2 2 2 5" xfId="26250" xr:uid="{00000000-0005-0000-0000-0000E2710000}"/>
    <cellStyle name="Normal 77 2 2 2 6" xfId="31833" xr:uid="{00000000-0005-0000-0000-0000E3710000}"/>
    <cellStyle name="Normal 77 2 2 3" xfId="6711" xr:uid="{00000000-0005-0000-0000-0000E4710000}"/>
    <cellStyle name="Normal 77 2 2 4" xfId="12294" xr:uid="{00000000-0005-0000-0000-0000E5710000}"/>
    <cellStyle name="Normal 77 2 2 5" xfId="17877" xr:uid="{00000000-0005-0000-0000-0000E6710000}"/>
    <cellStyle name="Normal 77 2 2 6" xfId="23460" xr:uid="{00000000-0005-0000-0000-0000E7710000}"/>
    <cellStyle name="Normal 77 2 2 7" xfId="29043" xr:uid="{00000000-0005-0000-0000-0000E8710000}"/>
    <cellStyle name="Normal 77 2 3" xfId="3168" xr:uid="{00000000-0005-0000-0000-0000E9710000}"/>
    <cellStyle name="Normal 77 2 3 2" xfId="8762" xr:uid="{00000000-0005-0000-0000-0000EA710000}"/>
    <cellStyle name="Normal 77 2 3 3" xfId="14345" xr:uid="{00000000-0005-0000-0000-0000EB710000}"/>
    <cellStyle name="Normal 77 2 3 4" xfId="19928" xr:uid="{00000000-0005-0000-0000-0000EC710000}"/>
    <cellStyle name="Normal 77 2 3 5" xfId="25511" xr:uid="{00000000-0005-0000-0000-0000ED710000}"/>
    <cellStyle name="Normal 77 2 3 6" xfId="31094" xr:uid="{00000000-0005-0000-0000-0000EE710000}"/>
    <cellStyle name="Normal 77 2 4" xfId="5972" xr:uid="{00000000-0005-0000-0000-0000EF710000}"/>
    <cellStyle name="Normal 77 2 5" xfId="11555" xr:uid="{00000000-0005-0000-0000-0000F0710000}"/>
    <cellStyle name="Normal 77 2 6" xfId="17138" xr:uid="{00000000-0005-0000-0000-0000F1710000}"/>
    <cellStyle name="Normal 77 2 7" xfId="22721" xr:uid="{00000000-0005-0000-0000-0000F2710000}"/>
    <cellStyle name="Normal 77 2 8" xfId="28304" xr:uid="{00000000-0005-0000-0000-0000F3710000}"/>
    <cellStyle name="Normal 77 20" xfId="28117" xr:uid="{00000000-0005-0000-0000-0000F4710000}"/>
    <cellStyle name="Normal 77 3" xfId="554" xr:uid="{00000000-0005-0000-0000-0000F5710000}"/>
    <cellStyle name="Normal 77 3 2" xfId="3352" xr:uid="{00000000-0005-0000-0000-0000F6710000}"/>
    <cellStyle name="Normal 77 3 2 2" xfId="8946" xr:uid="{00000000-0005-0000-0000-0000F7710000}"/>
    <cellStyle name="Normal 77 3 2 3" xfId="14529" xr:uid="{00000000-0005-0000-0000-0000F8710000}"/>
    <cellStyle name="Normal 77 3 2 4" xfId="20112" xr:uid="{00000000-0005-0000-0000-0000F9710000}"/>
    <cellStyle name="Normal 77 3 2 5" xfId="25695" xr:uid="{00000000-0005-0000-0000-0000FA710000}"/>
    <cellStyle name="Normal 77 3 2 6" xfId="31278" xr:uid="{00000000-0005-0000-0000-0000FB710000}"/>
    <cellStyle name="Normal 77 3 3" xfId="6156" xr:uid="{00000000-0005-0000-0000-0000FC710000}"/>
    <cellStyle name="Normal 77 3 4" xfId="11739" xr:uid="{00000000-0005-0000-0000-0000FD710000}"/>
    <cellStyle name="Normal 77 3 5" xfId="17322" xr:uid="{00000000-0005-0000-0000-0000FE710000}"/>
    <cellStyle name="Normal 77 3 6" xfId="22905" xr:uid="{00000000-0005-0000-0000-0000FF710000}"/>
    <cellStyle name="Normal 77 3 7" xfId="28488" xr:uid="{00000000-0005-0000-0000-000000720000}"/>
    <cellStyle name="Normal 77 4" xfId="741" xr:uid="{00000000-0005-0000-0000-000001720000}"/>
    <cellStyle name="Normal 77 4 2" xfId="3539" xr:uid="{00000000-0005-0000-0000-000002720000}"/>
    <cellStyle name="Normal 77 4 2 2" xfId="9131" xr:uid="{00000000-0005-0000-0000-000003720000}"/>
    <cellStyle name="Normal 77 4 2 3" xfId="14714" xr:uid="{00000000-0005-0000-0000-000004720000}"/>
    <cellStyle name="Normal 77 4 2 4" xfId="20297" xr:uid="{00000000-0005-0000-0000-000005720000}"/>
    <cellStyle name="Normal 77 4 2 5" xfId="25880" xr:uid="{00000000-0005-0000-0000-000006720000}"/>
    <cellStyle name="Normal 77 4 2 6" xfId="31463" xr:uid="{00000000-0005-0000-0000-000007720000}"/>
    <cellStyle name="Normal 77 4 3" xfId="6341" xr:uid="{00000000-0005-0000-0000-000008720000}"/>
    <cellStyle name="Normal 77 4 4" xfId="11924" xr:uid="{00000000-0005-0000-0000-000009720000}"/>
    <cellStyle name="Normal 77 4 5" xfId="17507" xr:uid="{00000000-0005-0000-0000-00000A720000}"/>
    <cellStyle name="Normal 77 4 6" xfId="23090" xr:uid="{00000000-0005-0000-0000-00000B720000}"/>
    <cellStyle name="Normal 77 4 7" xfId="28673" xr:uid="{00000000-0005-0000-0000-00000C720000}"/>
    <cellStyle name="Normal 77 5" xfId="928" xr:uid="{00000000-0005-0000-0000-00000D720000}"/>
    <cellStyle name="Normal 77 5 2" xfId="3726" xr:uid="{00000000-0005-0000-0000-00000E720000}"/>
    <cellStyle name="Normal 77 5 2 2" xfId="9318" xr:uid="{00000000-0005-0000-0000-00000F720000}"/>
    <cellStyle name="Normal 77 5 2 3" xfId="14901" xr:uid="{00000000-0005-0000-0000-000010720000}"/>
    <cellStyle name="Normal 77 5 2 4" xfId="20484" xr:uid="{00000000-0005-0000-0000-000011720000}"/>
    <cellStyle name="Normal 77 5 2 5" xfId="26067" xr:uid="{00000000-0005-0000-0000-000012720000}"/>
    <cellStyle name="Normal 77 5 2 6" xfId="31650" xr:uid="{00000000-0005-0000-0000-000013720000}"/>
    <cellStyle name="Normal 77 5 3" xfId="6528" xr:uid="{00000000-0005-0000-0000-000014720000}"/>
    <cellStyle name="Normal 77 5 4" xfId="12111" xr:uid="{00000000-0005-0000-0000-000015720000}"/>
    <cellStyle name="Normal 77 5 5" xfId="17694" xr:uid="{00000000-0005-0000-0000-000016720000}"/>
    <cellStyle name="Normal 77 5 6" xfId="23277" xr:uid="{00000000-0005-0000-0000-000017720000}"/>
    <cellStyle name="Normal 77 5 7" xfId="28860" xr:uid="{00000000-0005-0000-0000-000018720000}"/>
    <cellStyle name="Normal 77 6" xfId="1295" xr:uid="{00000000-0005-0000-0000-000019720000}"/>
    <cellStyle name="Normal 77 6 2" xfId="4093" xr:uid="{00000000-0005-0000-0000-00001A720000}"/>
    <cellStyle name="Normal 77 6 2 2" xfId="9685" xr:uid="{00000000-0005-0000-0000-00001B720000}"/>
    <cellStyle name="Normal 77 6 2 3" xfId="15268" xr:uid="{00000000-0005-0000-0000-00001C720000}"/>
    <cellStyle name="Normal 77 6 2 4" xfId="20851" xr:uid="{00000000-0005-0000-0000-00001D720000}"/>
    <cellStyle name="Normal 77 6 2 5" xfId="26434" xr:uid="{00000000-0005-0000-0000-00001E720000}"/>
    <cellStyle name="Normal 77 6 2 6" xfId="32017" xr:uid="{00000000-0005-0000-0000-00001F720000}"/>
    <cellStyle name="Normal 77 6 3" xfId="6895" xr:uid="{00000000-0005-0000-0000-000020720000}"/>
    <cellStyle name="Normal 77 6 4" xfId="12478" xr:uid="{00000000-0005-0000-0000-000021720000}"/>
    <cellStyle name="Normal 77 6 5" xfId="18061" xr:uid="{00000000-0005-0000-0000-000022720000}"/>
    <cellStyle name="Normal 77 6 6" xfId="23644" xr:uid="{00000000-0005-0000-0000-000023720000}"/>
    <cellStyle name="Normal 77 6 7" xfId="29227" xr:uid="{00000000-0005-0000-0000-000024720000}"/>
    <cellStyle name="Normal 77 7" xfId="1484" xr:uid="{00000000-0005-0000-0000-000025720000}"/>
    <cellStyle name="Normal 77 7 2" xfId="4280" xr:uid="{00000000-0005-0000-0000-000026720000}"/>
    <cellStyle name="Normal 77 7 2 2" xfId="9872" xr:uid="{00000000-0005-0000-0000-000027720000}"/>
    <cellStyle name="Normal 77 7 2 3" xfId="15455" xr:uid="{00000000-0005-0000-0000-000028720000}"/>
    <cellStyle name="Normal 77 7 2 4" xfId="21038" xr:uid="{00000000-0005-0000-0000-000029720000}"/>
    <cellStyle name="Normal 77 7 2 5" xfId="26621" xr:uid="{00000000-0005-0000-0000-00002A720000}"/>
    <cellStyle name="Normal 77 7 2 6" xfId="32204" xr:uid="{00000000-0005-0000-0000-00002B720000}"/>
    <cellStyle name="Normal 77 7 3" xfId="7082" xr:uid="{00000000-0005-0000-0000-00002C720000}"/>
    <cellStyle name="Normal 77 7 4" xfId="12665" xr:uid="{00000000-0005-0000-0000-00002D720000}"/>
    <cellStyle name="Normal 77 7 5" xfId="18248" xr:uid="{00000000-0005-0000-0000-00002E720000}"/>
    <cellStyle name="Normal 77 7 6" xfId="23831" xr:uid="{00000000-0005-0000-0000-00002F720000}"/>
    <cellStyle name="Normal 77 7 7" xfId="29414" xr:uid="{00000000-0005-0000-0000-000030720000}"/>
    <cellStyle name="Normal 77 8" xfId="1671" xr:uid="{00000000-0005-0000-0000-000031720000}"/>
    <cellStyle name="Normal 77 8 2" xfId="4467" xr:uid="{00000000-0005-0000-0000-000032720000}"/>
    <cellStyle name="Normal 77 8 2 2" xfId="10059" xr:uid="{00000000-0005-0000-0000-000033720000}"/>
    <cellStyle name="Normal 77 8 2 3" xfId="15642" xr:uid="{00000000-0005-0000-0000-000034720000}"/>
    <cellStyle name="Normal 77 8 2 4" xfId="21225" xr:uid="{00000000-0005-0000-0000-000035720000}"/>
    <cellStyle name="Normal 77 8 2 5" xfId="26808" xr:uid="{00000000-0005-0000-0000-000036720000}"/>
    <cellStyle name="Normal 77 8 2 6" xfId="32391" xr:uid="{00000000-0005-0000-0000-000037720000}"/>
    <cellStyle name="Normal 77 8 3" xfId="7269" xr:uid="{00000000-0005-0000-0000-000038720000}"/>
    <cellStyle name="Normal 77 8 4" xfId="12852" xr:uid="{00000000-0005-0000-0000-000039720000}"/>
    <cellStyle name="Normal 77 8 5" xfId="18435" xr:uid="{00000000-0005-0000-0000-00003A720000}"/>
    <cellStyle name="Normal 77 8 6" xfId="24018" xr:uid="{00000000-0005-0000-0000-00003B720000}"/>
    <cellStyle name="Normal 77 8 7" xfId="29601" xr:uid="{00000000-0005-0000-0000-00003C720000}"/>
    <cellStyle name="Normal 77 9" xfId="1858" xr:uid="{00000000-0005-0000-0000-00003D720000}"/>
    <cellStyle name="Normal 77 9 2" xfId="4654" xr:uid="{00000000-0005-0000-0000-00003E720000}"/>
    <cellStyle name="Normal 77 9 2 2" xfId="10246" xr:uid="{00000000-0005-0000-0000-00003F720000}"/>
    <cellStyle name="Normal 77 9 2 3" xfId="15829" xr:uid="{00000000-0005-0000-0000-000040720000}"/>
    <cellStyle name="Normal 77 9 2 4" xfId="21412" xr:uid="{00000000-0005-0000-0000-000041720000}"/>
    <cellStyle name="Normal 77 9 2 5" xfId="26995" xr:uid="{00000000-0005-0000-0000-000042720000}"/>
    <cellStyle name="Normal 77 9 2 6" xfId="32578" xr:uid="{00000000-0005-0000-0000-000043720000}"/>
    <cellStyle name="Normal 77 9 3" xfId="7456" xr:uid="{00000000-0005-0000-0000-000044720000}"/>
    <cellStyle name="Normal 77 9 4" xfId="13039" xr:uid="{00000000-0005-0000-0000-000045720000}"/>
    <cellStyle name="Normal 77 9 5" xfId="18622" xr:uid="{00000000-0005-0000-0000-000046720000}"/>
    <cellStyle name="Normal 77 9 6" xfId="24205" xr:uid="{00000000-0005-0000-0000-000047720000}"/>
    <cellStyle name="Normal 77 9 7" xfId="29788" xr:uid="{00000000-0005-0000-0000-000048720000}"/>
    <cellStyle name="Normal 78" xfId="128" xr:uid="{00000000-0005-0000-0000-000049720000}"/>
    <cellStyle name="Normal 78 10" xfId="2036" xr:uid="{00000000-0005-0000-0000-00004A720000}"/>
    <cellStyle name="Normal 78 10 2" xfId="4832" xr:uid="{00000000-0005-0000-0000-00004B720000}"/>
    <cellStyle name="Normal 78 10 2 2" xfId="10424" xr:uid="{00000000-0005-0000-0000-00004C720000}"/>
    <cellStyle name="Normal 78 10 2 3" xfId="16007" xr:uid="{00000000-0005-0000-0000-00004D720000}"/>
    <cellStyle name="Normal 78 10 2 4" xfId="21590" xr:uid="{00000000-0005-0000-0000-00004E720000}"/>
    <cellStyle name="Normal 78 10 2 5" xfId="27173" xr:uid="{00000000-0005-0000-0000-00004F720000}"/>
    <cellStyle name="Normal 78 10 2 6" xfId="32756" xr:uid="{00000000-0005-0000-0000-000050720000}"/>
    <cellStyle name="Normal 78 10 3" xfId="7634" xr:uid="{00000000-0005-0000-0000-000051720000}"/>
    <cellStyle name="Normal 78 10 4" xfId="13217" xr:uid="{00000000-0005-0000-0000-000052720000}"/>
    <cellStyle name="Normal 78 10 5" xfId="18800" xr:uid="{00000000-0005-0000-0000-000053720000}"/>
    <cellStyle name="Normal 78 10 6" xfId="24383" xr:uid="{00000000-0005-0000-0000-000054720000}"/>
    <cellStyle name="Normal 78 10 7" xfId="29966" xr:uid="{00000000-0005-0000-0000-000055720000}"/>
    <cellStyle name="Normal 78 11" xfId="2223" xr:uid="{00000000-0005-0000-0000-000056720000}"/>
    <cellStyle name="Normal 78 11 2" xfId="5019" xr:uid="{00000000-0005-0000-0000-000057720000}"/>
    <cellStyle name="Normal 78 11 2 2" xfId="10611" xr:uid="{00000000-0005-0000-0000-000058720000}"/>
    <cellStyle name="Normal 78 11 2 3" xfId="16194" xr:uid="{00000000-0005-0000-0000-000059720000}"/>
    <cellStyle name="Normal 78 11 2 4" xfId="21777" xr:uid="{00000000-0005-0000-0000-00005A720000}"/>
    <cellStyle name="Normal 78 11 2 5" xfId="27360" xr:uid="{00000000-0005-0000-0000-00005B720000}"/>
    <cellStyle name="Normal 78 11 2 6" xfId="32943" xr:uid="{00000000-0005-0000-0000-00005C720000}"/>
    <cellStyle name="Normal 78 11 3" xfId="7821" xr:uid="{00000000-0005-0000-0000-00005D720000}"/>
    <cellStyle name="Normal 78 11 4" xfId="13404" xr:uid="{00000000-0005-0000-0000-00005E720000}"/>
    <cellStyle name="Normal 78 11 5" xfId="18987" xr:uid="{00000000-0005-0000-0000-00005F720000}"/>
    <cellStyle name="Normal 78 11 6" xfId="24570" xr:uid="{00000000-0005-0000-0000-000060720000}"/>
    <cellStyle name="Normal 78 11 7" xfId="30153" xr:uid="{00000000-0005-0000-0000-000061720000}"/>
    <cellStyle name="Normal 78 12" xfId="2410" xr:uid="{00000000-0005-0000-0000-000062720000}"/>
    <cellStyle name="Normal 78 12 2" xfId="5206" xr:uid="{00000000-0005-0000-0000-000063720000}"/>
    <cellStyle name="Normal 78 12 2 2" xfId="10798" xr:uid="{00000000-0005-0000-0000-000064720000}"/>
    <cellStyle name="Normal 78 12 2 3" xfId="16381" xr:uid="{00000000-0005-0000-0000-000065720000}"/>
    <cellStyle name="Normal 78 12 2 4" xfId="21964" xr:uid="{00000000-0005-0000-0000-000066720000}"/>
    <cellStyle name="Normal 78 12 2 5" xfId="27547" xr:uid="{00000000-0005-0000-0000-000067720000}"/>
    <cellStyle name="Normal 78 12 2 6" xfId="33130" xr:uid="{00000000-0005-0000-0000-000068720000}"/>
    <cellStyle name="Normal 78 12 3" xfId="8008" xr:uid="{00000000-0005-0000-0000-000069720000}"/>
    <cellStyle name="Normal 78 12 4" xfId="13591" xr:uid="{00000000-0005-0000-0000-00006A720000}"/>
    <cellStyle name="Normal 78 12 5" xfId="19174" xr:uid="{00000000-0005-0000-0000-00006B720000}"/>
    <cellStyle name="Normal 78 12 6" xfId="24757" xr:uid="{00000000-0005-0000-0000-00006C720000}"/>
    <cellStyle name="Normal 78 12 7" xfId="30340" xr:uid="{00000000-0005-0000-0000-00006D720000}"/>
    <cellStyle name="Normal 78 13" xfId="2597" xr:uid="{00000000-0005-0000-0000-00006E720000}"/>
    <cellStyle name="Normal 78 13 2" xfId="5393" xr:uid="{00000000-0005-0000-0000-00006F720000}"/>
    <cellStyle name="Normal 78 13 2 2" xfId="10985" xr:uid="{00000000-0005-0000-0000-000070720000}"/>
    <cellStyle name="Normal 78 13 2 3" xfId="16568" xr:uid="{00000000-0005-0000-0000-000071720000}"/>
    <cellStyle name="Normal 78 13 2 4" xfId="22151" xr:uid="{00000000-0005-0000-0000-000072720000}"/>
    <cellStyle name="Normal 78 13 2 5" xfId="27734" xr:uid="{00000000-0005-0000-0000-000073720000}"/>
    <cellStyle name="Normal 78 13 2 6" xfId="33317" xr:uid="{00000000-0005-0000-0000-000074720000}"/>
    <cellStyle name="Normal 78 13 3" xfId="8195" xr:uid="{00000000-0005-0000-0000-000075720000}"/>
    <cellStyle name="Normal 78 13 4" xfId="13778" xr:uid="{00000000-0005-0000-0000-000076720000}"/>
    <cellStyle name="Normal 78 13 5" xfId="19361" xr:uid="{00000000-0005-0000-0000-000077720000}"/>
    <cellStyle name="Normal 78 13 6" xfId="24944" xr:uid="{00000000-0005-0000-0000-000078720000}"/>
    <cellStyle name="Normal 78 13 7" xfId="30527" xr:uid="{00000000-0005-0000-0000-000079720000}"/>
    <cellStyle name="Normal 78 14" xfId="2784" xr:uid="{00000000-0005-0000-0000-00007A720000}"/>
    <cellStyle name="Normal 78 14 2" xfId="5580" xr:uid="{00000000-0005-0000-0000-00007B720000}"/>
    <cellStyle name="Normal 78 14 2 2" xfId="11172" xr:uid="{00000000-0005-0000-0000-00007C720000}"/>
    <cellStyle name="Normal 78 14 2 3" xfId="16755" xr:uid="{00000000-0005-0000-0000-00007D720000}"/>
    <cellStyle name="Normal 78 14 2 4" xfId="22338" xr:uid="{00000000-0005-0000-0000-00007E720000}"/>
    <cellStyle name="Normal 78 14 2 5" xfId="27921" xr:uid="{00000000-0005-0000-0000-00007F720000}"/>
    <cellStyle name="Normal 78 14 2 6" xfId="33504" xr:uid="{00000000-0005-0000-0000-000080720000}"/>
    <cellStyle name="Normal 78 14 3" xfId="8382" xr:uid="{00000000-0005-0000-0000-000081720000}"/>
    <cellStyle name="Normal 78 14 4" xfId="13965" xr:uid="{00000000-0005-0000-0000-000082720000}"/>
    <cellStyle name="Normal 78 14 5" xfId="19548" xr:uid="{00000000-0005-0000-0000-000083720000}"/>
    <cellStyle name="Normal 78 14 6" xfId="25131" xr:uid="{00000000-0005-0000-0000-000084720000}"/>
    <cellStyle name="Normal 78 14 7" xfId="30714" xr:uid="{00000000-0005-0000-0000-000085720000}"/>
    <cellStyle name="Normal 78 15" xfId="2971" xr:uid="{00000000-0005-0000-0000-000086720000}"/>
    <cellStyle name="Normal 78 15 2" xfId="8569" xr:uid="{00000000-0005-0000-0000-000087720000}"/>
    <cellStyle name="Normal 78 15 3" xfId="14152" xr:uid="{00000000-0005-0000-0000-000088720000}"/>
    <cellStyle name="Normal 78 15 4" xfId="19735" xr:uid="{00000000-0005-0000-0000-000089720000}"/>
    <cellStyle name="Normal 78 15 5" xfId="25318" xr:uid="{00000000-0005-0000-0000-00008A720000}"/>
    <cellStyle name="Normal 78 15 6" xfId="30901" xr:uid="{00000000-0005-0000-0000-00008B720000}"/>
    <cellStyle name="Normal 78 16" xfId="5776" xr:uid="{00000000-0005-0000-0000-00008C720000}"/>
    <cellStyle name="Normal 78 17" xfId="11359" xr:uid="{00000000-0005-0000-0000-00008D720000}"/>
    <cellStyle name="Normal 78 18" xfId="16942" xr:uid="{00000000-0005-0000-0000-00008E720000}"/>
    <cellStyle name="Normal 78 19" xfId="22525" xr:uid="{00000000-0005-0000-0000-00008F720000}"/>
    <cellStyle name="Normal 78 2" xfId="361" xr:uid="{00000000-0005-0000-0000-000090720000}"/>
    <cellStyle name="Normal 78 2 2" xfId="1102" xr:uid="{00000000-0005-0000-0000-000091720000}"/>
    <cellStyle name="Normal 78 2 2 2" xfId="3900" xr:uid="{00000000-0005-0000-0000-000092720000}"/>
    <cellStyle name="Normal 78 2 2 2 2" xfId="9492" xr:uid="{00000000-0005-0000-0000-000093720000}"/>
    <cellStyle name="Normal 78 2 2 2 3" xfId="15075" xr:uid="{00000000-0005-0000-0000-000094720000}"/>
    <cellStyle name="Normal 78 2 2 2 4" xfId="20658" xr:uid="{00000000-0005-0000-0000-000095720000}"/>
    <cellStyle name="Normal 78 2 2 2 5" xfId="26241" xr:uid="{00000000-0005-0000-0000-000096720000}"/>
    <cellStyle name="Normal 78 2 2 2 6" xfId="31824" xr:uid="{00000000-0005-0000-0000-000097720000}"/>
    <cellStyle name="Normal 78 2 2 3" xfId="6702" xr:uid="{00000000-0005-0000-0000-000098720000}"/>
    <cellStyle name="Normal 78 2 2 4" xfId="12285" xr:uid="{00000000-0005-0000-0000-000099720000}"/>
    <cellStyle name="Normal 78 2 2 5" xfId="17868" xr:uid="{00000000-0005-0000-0000-00009A720000}"/>
    <cellStyle name="Normal 78 2 2 6" xfId="23451" xr:uid="{00000000-0005-0000-0000-00009B720000}"/>
    <cellStyle name="Normal 78 2 2 7" xfId="29034" xr:uid="{00000000-0005-0000-0000-00009C720000}"/>
    <cellStyle name="Normal 78 2 3" xfId="3159" xr:uid="{00000000-0005-0000-0000-00009D720000}"/>
    <cellStyle name="Normal 78 2 3 2" xfId="8753" xr:uid="{00000000-0005-0000-0000-00009E720000}"/>
    <cellStyle name="Normal 78 2 3 3" xfId="14336" xr:uid="{00000000-0005-0000-0000-00009F720000}"/>
    <cellStyle name="Normal 78 2 3 4" xfId="19919" xr:uid="{00000000-0005-0000-0000-0000A0720000}"/>
    <cellStyle name="Normal 78 2 3 5" xfId="25502" xr:uid="{00000000-0005-0000-0000-0000A1720000}"/>
    <cellStyle name="Normal 78 2 3 6" xfId="31085" xr:uid="{00000000-0005-0000-0000-0000A2720000}"/>
    <cellStyle name="Normal 78 2 4" xfId="5963" xr:uid="{00000000-0005-0000-0000-0000A3720000}"/>
    <cellStyle name="Normal 78 2 5" xfId="11546" xr:uid="{00000000-0005-0000-0000-0000A4720000}"/>
    <cellStyle name="Normal 78 2 6" xfId="17129" xr:uid="{00000000-0005-0000-0000-0000A5720000}"/>
    <cellStyle name="Normal 78 2 7" xfId="22712" xr:uid="{00000000-0005-0000-0000-0000A6720000}"/>
    <cellStyle name="Normal 78 2 8" xfId="28295" xr:uid="{00000000-0005-0000-0000-0000A7720000}"/>
    <cellStyle name="Normal 78 20" xfId="28108" xr:uid="{00000000-0005-0000-0000-0000A8720000}"/>
    <cellStyle name="Normal 78 3" xfId="545" xr:uid="{00000000-0005-0000-0000-0000A9720000}"/>
    <cellStyle name="Normal 78 3 2" xfId="3343" xr:uid="{00000000-0005-0000-0000-0000AA720000}"/>
    <cellStyle name="Normal 78 3 2 2" xfId="8937" xr:uid="{00000000-0005-0000-0000-0000AB720000}"/>
    <cellStyle name="Normal 78 3 2 3" xfId="14520" xr:uid="{00000000-0005-0000-0000-0000AC720000}"/>
    <cellStyle name="Normal 78 3 2 4" xfId="20103" xr:uid="{00000000-0005-0000-0000-0000AD720000}"/>
    <cellStyle name="Normal 78 3 2 5" xfId="25686" xr:uid="{00000000-0005-0000-0000-0000AE720000}"/>
    <cellStyle name="Normal 78 3 2 6" xfId="31269" xr:uid="{00000000-0005-0000-0000-0000AF720000}"/>
    <cellStyle name="Normal 78 3 3" xfId="6147" xr:uid="{00000000-0005-0000-0000-0000B0720000}"/>
    <cellStyle name="Normal 78 3 4" xfId="11730" xr:uid="{00000000-0005-0000-0000-0000B1720000}"/>
    <cellStyle name="Normal 78 3 5" xfId="17313" xr:uid="{00000000-0005-0000-0000-0000B2720000}"/>
    <cellStyle name="Normal 78 3 6" xfId="22896" xr:uid="{00000000-0005-0000-0000-0000B3720000}"/>
    <cellStyle name="Normal 78 3 7" xfId="28479" xr:uid="{00000000-0005-0000-0000-0000B4720000}"/>
    <cellStyle name="Normal 78 4" xfId="732" xr:uid="{00000000-0005-0000-0000-0000B5720000}"/>
    <cellStyle name="Normal 78 4 2" xfId="3530" xr:uid="{00000000-0005-0000-0000-0000B6720000}"/>
    <cellStyle name="Normal 78 4 2 2" xfId="9122" xr:uid="{00000000-0005-0000-0000-0000B7720000}"/>
    <cellStyle name="Normal 78 4 2 3" xfId="14705" xr:uid="{00000000-0005-0000-0000-0000B8720000}"/>
    <cellStyle name="Normal 78 4 2 4" xfId="20288" xr:uid="{00000000-0005-0000-0000-0000B9720000}"/>
    <cellStyle name="Normal 78 4 2 5" xfId="25871" xr:uid="{00000000-0005-0000-0000-0000BA720000}"/>
    <cellStyle name="Normal 78 4 2 6" xfId="31454" xr:uid="{00000000-0005-0000-0000-0000BB720000}"/>
    <cellStyle name="Normal 78 4 3" xfId="6332" xr:uid="{00000000-0005-0000-0000-0000BC720000}"/>
    <cellStyle name="Normal 78 4 4" xfId="11915" xr:uid="{00000000-0005-0000-0000-0000BD720000}"/>
    <cellStyle name="Normal 78 4 5" xfId="17498" xr:uid="{00000000-0005-0000-0000-0000BE720000}"/>
    <cellStyle name="Normal 78 4 6" xfId="23081" xr:uid="{00000000-0005-0000-0000-0000BF720000}"/>
    <cellStyle name="Normal 78 4 7" xfId="28664" xr:uid="{00000000-0005-0000-0000-0000C0720000}"/>
    <cellStyle name="Normal 78 5" xfId="919" xr:uid="{00000000-0005-0000-0000-0000C1720000}"/>
    <cellStyle name="Normal 78 5 2" xfId="3717" xr:uid="{00000000-0005-0000-0000-0000C2720000}"/>
    <cellStyle name="Normal 78 5 2 2" xfId="9309" xr:uid="{00000000-0005-0000-0000-0000C3720000}"/>
    <cellStyle name="Normal 78 5 2 3" xfId="14892" xr:uid="{00000000-0005-0000-0000-0000C4720000}"/>
    <cellStyle name="Normal 78 5 2 4" xfId="20475" xr:uid="{00000000-0005-0000-0000-0000C5720000}"/>
    <cellStyle name="Normal 78 5 2 5" xfId="26058" xr:uid="{00000000-0005-0000-0000-0000C6720000}"/>
    <cellStyle name="Normal 78 5 2 6" xfId="31641" xr:uid="{00000000-0005-0000-0000-0000C7720000}"/>
    <cellStyle name="Normal 78 5 3" xfId="6519" xr:uid="{00000000-0005-0000-0000-0000C8720000}"/>
    <cellStyle name="Normal 78 5 4" xfId="12102" xr:uid="{00000000-0005-0000-0000-0000C9720000}"/>
    <cellStyle name="Normal 78 5 5" xfId="17685" xr:uid="{00000000-0005-0000-0000-0000CA720000}"/>
    <cellStyle name="Normal 78 5 6" xfId="23268" xr:uid="{00000000-0005-0000-0000-0000CB720000}"/>
    <cellStyle name="Normal 78 5 7" xfId="28851" xr:uid="{00000000-0005-0000-0000-0000CC720000}"/>
    <cellStyle name="Normal 78 6" xfId="1286" xr:uid="{00000000-0005-0000-0000-0000CD720000}"/>
    <cellStyle name="Normal 78 6 2" xfId="4084" xr:uid="{00000000-0005-0000-0000-0000CE720000}"/>
    <cellStyle name="Normal 78 6 2 2" xfId="9676" xr:uid="{00000000-0005-0000-0000-0000CF720000}"/>
    <cellStyle name="Normal 78 6 2 3" xfId="15259" xr:uid="{00000000-0005-0000-0000-0000D0720000}"/>
    <cellStyle name="Normal 78 6 2 4" xfId="20842" xr:uid="{00000000-0005-0000-0000-0000D1720000}"/>
    <cellStyle name="Normal 78 6 2 5" xfId="26425" xr:uid="{00000000-0005-0000-0000-0000D2720000}"/>
    <cellStyle name="Normal 78 6 2 6" xfId="32008" xr:uid="{00000000-0005-0000-0000-0000D3720000}"/>
    <cellStyle name="Normal 78 6 3" xfId="6886" xr:uid="{00000000-0005-0000-0000-0000D4720000}"/>
    <cellStyle name="Normal 78 6 4" xfId="12469" xr:uid="{00000000-0005-0000-0000-0000D5720000}"/>
    <cellStyle name="Normal 78 6 5" xfId="18052" xr:uid="{00000000-0005-0000-0000-0000D6720000}"/>
    <cellStyle name="Normal 78 6 6" xfId="23635" xr:uid="{00000000-0005-0000-0000-0000D7720000}"/>
    <cellStyle name="Normal 78 6 7" xfId="29218" xr:uid="{00000000-0005-0000-0000-0000D8720000}"/>
    <cellStyle name="Normal 78 7" xfId="1475" xr:uid="{00000000-0005-0000-0000-0000D9720000}"/>
    <cellStyle name="Normal 78 7 2" xfId="4271" xr:uid="{00000000-0005-0000-0000-0000DA720000}"/>
    <cellStyle name="Normal 78 7 2 2" xfId="9863" xr:uid="{00000000-0005-0000-0000-0000DB720000}"/>
    <cellStyle name="Normal 78 7 2 3" xfId="15446" xr:uid="{00000000-0005-0000-0000-0000DC720000}"/>
    <cellStyle name="Normal 78 7 2 4" xfId="21029" xr:uid="{00000000-0005-0000-0000-0000DD720000}"/>
    <cellStyle name="Normal 78 7 2 5" xfId="26612" xr:uid="{00000000-0005-0000-0000-0000DE720000}"/>
    <cellStyle name="Normal 78 7 2 6" xfId="32195" xr:uid="{00000000-0005-0000-0000-0000DF720000}"/>
    <cellStyle name="Normal 78 7 3" xfId="7073" xr:uid="{00000000-0005-0000-0000-0000E0720000}"/>
    <cellStyle name="Normal 78 7 4" xfId="12656" xr:uid="{00000000-0005-0000-0000-0000E1720000}"/>
    <cellStyle name="Normal 78 7 5" xfId="18239" xr:uid="{00000000-0005-0000-0000-0000E2720000}"/>
    <cellStyle name="Normal 78 7 6" xfId="23822" xr:uid="{00000000-0005-0000-0000-0000E3720000}"/>
    <cellStyle name="Normal 78 7 7" xfId="29405" xr:uid="{00000000-0005-0000-0000-0000E4720000}"/>
    <cellStyle name="Normal 78 8" xfId="1662" xr:uid="{00000000-0005-0000-0000-0000E5720000}"/>
    <cellStyle name="Normal 78 8 2" xfId="4458" xr:uid="{00000000-0005-0000-0000-0000E6720000}"/>
    <cellStyle name="Normal 78 8 2 2" xfId="10050" xr:uid="{00000000-0005-0000-0000-0000E7720000}"/>
    <cellStyle name="Normal 78 8 2 3" xfId="15633" xr:uid="{00000000-0005-0000-0000-0000E8720000}"/>
    <cellStyle name="Normal 78 8 2 4" xfId="21216" xr:uid="{00000000-0005-0000-0000-0000E9720000}"/>
    <cellStyle name="Normal 78 8 2 5" xfId="26799" xr:uid="{00000000-0005-0000-0000-0000EA720000}"/>
    <cellStyle name="Normal 78 8 2 6" xfId="32382" xr:uid="{00000000-0005-0000-0000-0000EB720000}"/>
    <cellStyle name="Normal 78 8 3" xfId="7260" xr:uid="{00000000-0005-0000-0000-0000EC720000}"/>
    <cellStyle name="Normal 78 8 4" xfId="12843" xr:uid="{00000000-0005-0000-0000-0000ED720000}"/>
    <cellStyle name="Normal 78 8 5" xfId="18426" xr:uid="{00000000-0005-0000-0000-0000EE720000}"/>
    <cellStyle name="Normal 78 8 6" xfId="24009" xr:uid="{00000000-0005-0000-0000-0000EF720000}"/>
    <cellStyle name="Normal 78 8 7" xfId="29592" xr:uid="{00000000-0005-0000-0000-0000F0720000}"/>
    <cellStyle name="Normal 78 9" xfId="1849" xr:uid="{00000000-0005-0000-0000-0000F1720000}"/>
    <cellStyle name="Normal 78 9 2" xfId="4645" xr:uid="{00000000-0005-0000-0000-0000F2720000}"/>
    <cellStyle name="Normal 78 9 2 2" xfId="10237" xr:uid="{00000000-0005-0000-0000-0000F3720000}"/>
    <cellStyle name="Normal 78 9 2 3" xfId="15820" xr:uid="{00000000-0005-0000-0000-0000F4720000}"/>
    <cellStyle name="Normal 78 9 2 4" xfId="21403" xr:uid="{00000000-0005-0000-0000-0000F5720000}"/>
    <cellStyle name="Normal 78 9 2 5" xfId="26986" xr:uid="{00000000-0005-0000-0000-0000F6720000}"/>
    <cellStyle name="Normal 78 9 2 6" xfId="32569" xr:uid="{00000000-0005-0000-0000-0000F7720000}"/>
    <cellStyle name="Normal 78 9 3" xfId="7447" xr:uid="{00000000-0005-0000-0000-0000F8720000}"/>
    <cellStyle name="Normal 78 9 4" xfId="13030" xr:uid="{00000000-0005-0000-0000-0000F9720000}"/>
    <cellStyle name="Normal 78 9 5" xfId="18613" xr:uid="{00000000-0005-0000-0000-0000FA720000}"/>
    <cellStyle name="Normal 78 9 6" xfId="24196" xr:uid="{00000000-0005-0000-0000-0000FB720000}"/>
    <cellStyle name="Normal 78 9 7" xfId="29779" xr:uid="{00000000-0005-0000-0000-0000FC720000}"/>
    <cellStyle name="Normal 79" xfId="139" xr:uid="{00000000-0005-0000-0000-0000FD720000}"/>
    <cellStyle name="Normal 79 10" xfId="2046" xr:uid="{00000000-0005-0000-0000-0000FE720000}"/>
    <cellStyle name="Normal 79 10 2" xfId="4842" xr:uid="{00000000-0005-0000-0000-0000FF720000}"/>
    <cellStyle name="Normal 79 10 2 2" xfId="10434" xr:uid="{00000000-0005-0000-0000-000000730000}"/>
    <cellStyle name="Normal 79 10 2 3" xfId="16017" xr:uid="{00000000-0005-0000-0000-000001730000}"/>
    <cellStyle name="Normal 79 10 2 4" xfId="21600" xr:uid="{00000000-0005-0000-0000-000002730000}"/>
    <cellStyle name="Normal 79 10 2 5" xfId="27183" xr:uid="{00000000-0005-0000-0000-000003730000}"/>
    <cellStyle name="Normal 79 10 2 6" xfId="32766" xr:uid="{00000000-0005-0000-0000-000004730000}"/>
    <cellStyle name="Normal 79 10 3" xfId="7644" xr:uid="{00000000-0005-0000-0000-000005730000}"/>
    <cellStyle name="Normal 79 10 4" xfId="13227" xr:uid="{00000000-0005-0000-0000-000006730000}"/>
    <cellStyle name="Normal 79 10 5" xfId="18810" xr:uid="{00000000-0005-0000-0000-000007730000}"/>
    <cellStyle name="Normal 79 10 6" xfId="24393" xr:uid="{00000000-0005-0000-0000-000008730000}"/>
    <cellStyle name="Normal 79 10 7" xfId="29976" xr:uid="{00000000-0005-0000-0000-000009730000}"/>
    <cellStyle name="Normal 79 11" xfId="2233" xr:uid="{00000000-0005-0000-0000-00000A730000}"/>
    <cellStyle name="Normal 79 11 2" xfId="5029" xr:uid="{00000000-0005-0000-0000-00000B730000}"/>
    <cellStyle name="Normal 79 11 2 2" xfId="10621" xr:uid="{00000000-0005-0000-0000-00000C730000}"/>
    <cellStyle name="Normal 79 11 2 3" xfId="16204" xr:uid="{00000000-0005-0000-0000-00000D730000}"/>
    <cellStyle name="Normal 79 11 2 4" xfId="21787" xr:uid="{00000000-0005-0000-0000-00000E730000}"/>
    <cellStyle name="Normal 79 11 2 5" xfId="27370" xr:uid="{00000000-0005-0000-0000-00000F730000}"/>
    <cellStyle name="Normal 79 11 2 6" xfId="32953" xr:uid="{00000000-0005-0000-0000-000010730000}"/>
    <cellStyle name="Normal 79 11 3" xfId="7831" xr:uid="{00000000-0005-0000-0000-000011730000}"/>
    <cellStyle name="Normal 79 11 4" xfId="13414" xr:uid="{00000000-0005-0000-0000-000012730000}"/>
    <cellStyle name="Normal 79 11 5" xfId="18997" xr:uid="{00000000-0005-0000-0000-000013730000}"/>
    <cellStyle name="Normal 79 11 6" xfId="24580" xr:uid="{00000000-0005-0000-0000-000014730000}"/>
    <cellStyle name="Normal 79 11 7" xfId="30163" xr:uid="{00000000-0005-0000-0000-000015730000}"/>
    <cellStyle name="Normal 79 12" xfId="2420" xr:uid="{00000000-0005-0000-0000-000016730000}"/>
    <cellStyle name="Normal 79 12 2" xfId="5216" xr:uid="{00000000-0005-0000-0000-000017730000}"/>
    <cellStyle name="Normal 79 12 2 2" xfId="10808" xr:uid="{00000000-0005-0000-0000-000018730000}"/>
    <cellStyle name="Normal 79 12 2 3" xfId="16391" xr:uid="{00000000-0005-0000-0000-000019730000}"/>
    <cellStyle name="Normal 79 12 2 4" xfId="21974" xr:uid="{00000000-0005-0000-0000-00001A730000}"/>
    <cellStyle name="Normal 79 12 2 5" xfId="27557" xr:uid="{00000000-0005-0000-0000-00001B730000}"/>
    <cellStyle name="Normal 79 12 2 6" xfId="33140" xr:uid="{00000000-0005-0000-0000-00001C730000}"/>
    <cellStyle name="Normal 79 12 3" xfId="8018" xr:uid="{00000000-0005-0000-0000-00001D730000}"/>
    <cellStyle name="Normal 79 12 4" xfId="13601" xr:uid="{00000000-0005-0000-0000-00001E730000}"/>
    <cellStyle name="Normal 79 12 5" xfId="19184" xr:uid="{00000000-0005-0000-0000-00001F730000}"/>
    <cellStyle name="Normal 79 12 6" xfId="24767" xr:uid="{00000000-0005-0000-0000-000020730000}"/>
    <cellStyle name="Normal 79 12 7" xfId="30350" xr:uid="{00000000-0005-0000-0000-000021730000}"/>
    <cellStyle name="Normal 79 13" xfId="2607" xr:uid="{00000000-0005-0000-0000-000022730000}"/>
    <cellStyle name="Normal 79 13 2" xfId="5403" xr:uid="{00000000-0005-0000-0000-000023730000}"/>
    <cellStyle name="Normal 79 13 2 2" xfId="10995" xr:uid="{00000000-0005-0000-0000-000024730000}"/>
    <cellStyle name="Normal 79 13 2 3" xfId="16578" xr:uid="{00000000-0005-0000-0000-000025730000}"/>
    <cellStyle name="Normal 79 13 2 4" xfId="22161" xr:uid="{00000000-0005-0000-0000-000026730000}"/>
    <cellStyle name="Normal 79 13 2 5" xfId="27744" xr:uid="{00000000-0005-0000-0000-000027730000}"/>
    <cellStyle name="Normal 79 13 2 6" xfId="33327" xr:uid="{00000000-0005-0000-0000-000028730000}"/>
    <cellStyle name="Normal 79 13 3" xfId="8205" xr:uid="{00000000-0005-0000-0000-000029730000}"/>
    <cellStyle name="Normal 79 13 4" xfId="13788" xr:uid="{00000000-0005-0000-0000-00002A730000}"/>
    <cellStyle name="Normal 79 13 5" xfId="19371" xr:uid="{00000000-0005-0000-0000-00002B730000}"/>
    <cellStyle name="Normal 79 13 6" xfId="24954" xr:uid="{00000000-0005-0000-0000-00002C730000}"/>
    <cellStyle name="Normal 79 13 7" xfId="30537" xr:uid="{00000000-0005-0000-0000-00002D730000}"/>
    <cellStyle name="Normal 79 14" xfId="2794" xr:uid="{00000000-0005-0000-0000-00002E730000}"/>
    <cellStyle name="Normal 79 14 2" xfId="5590" xr:uid="{00000000-0005-0000-0000-00002F730000}"/>
    <cellStyle name="Normal 79 14 2 2" xfId="11182" xr:uid="{00000000-0005-0000-0000-000030730000}"/>
    <cellStyle name="Normal 79 14 2 3" xfId="16765" xr:uid="{00000000-0005-0000-0000-000031730000}"/>
    <cellStyle name="Normal 79 14 2 4" xfId="22348" xr:uid="{00000000-0005-0000-0000-000032730000}"/>
    <cellStyle name="Normal 79 14 2 5" xfId="27931" xr:uid="{00000000-0005-0000-0000-000033730000}"/>
    <cellStyle name="Normal 79 14 2 6" xfId="33514" xr:uid="{00000000-0005-0000-0000-000034730000}"/>
    <cellStyle name="Normal 79 14 3" xfId="8392" xr:uid="{00000000-0005-0000-0000-000035730000}"/>
    <cellStyle name="Normal 79 14 4" xfId="13975" xr:uid="{00000000-0005-0000-0000-000036730000}"/>
    <cellStyle name="Normal 79 14 5" xfId="19558" xr:uid="{00000000-0005-0000-0000-000037730000}"/>
    <cellStyle name="Normal 79 14 6" xfId="25141" xr:uid="{00000000-0005-0000-0000-000038730000}"/>
    <cellStyle name="Normal 79 14 7" xfId="30724" xr:uid="{00000000-0005-0000-0000-000039730000}"/>
    <cellStyle name="Normal 79 15" xfId="2981" xr:uid="{00000000-0005-0000-0000-00003A730000}"/>
    <cellStyle name="Normal 79 15 2" xfId="8579" xr:uid="{00000000-0005-0000-0000-00003B730000}"/>
    <cellStyle name="Normal 79 15 3" xfId="14162" xr:uid="{00000000-0005-0000-0000-00003C730000}"/>
    <cellStyle name="Normal 79 15 4" xfId="19745" xr:uid="{00000000-0005-0000-0000-00003D730000}"/>
    <cellStyle name="Normal 79 15 5" xfId="25328" xr:uid="{00000000-0005-0000-0000-00003E730000}"/>
    <cellStyle name="Normal 79 15 6" xfId="30911" xr:uid="{00000000-0005-0000-0000-00003F730000}"/>
    <cellStyle name="Normal 79 16" xfId="5786" xr:uid="{00000000-0005-0000-0000-000040730000}"/>
    <cellStyle name="Normal 79 17" xfId="11369" xr:uid="{00000000-0005-0000-0000-000041730000}"/>
    <cellStyle name="Normal 79 18" xfId="16952" xr:uid="{00000000-0005-0000-0000-000042730000}"/>
    <cellStyle name="Normal 79 19" xfId="22535" xr:uid="{00000000-0005-0000-0000-000043730000}"/>
    <cellStyle name="Normal 79 2" xfId="371" xr:uid="{00000000-0005-0000-0000-000044730000}"/>
    <cellStyle name="Normal 79 2 2" xfId="1112" xr:uid="{00000000-0005-0000-0000-000045730000}"/>
    <cellStyle name="Normal 79 2 2 2" xfId="3910" xr:uid="{00000000-0005-0000-0000-000046730000}"/>
    <cellStyle name="Normal 79 2 2 2 2" xfId="9502" xr:uid="{00000000-0005-0000-0000-000047730000}"/>
    <cellStyle name="Normal 79 2 2 2 3" xfId="15085" xr:uid="{00000000-0005-0000-0000-000048730000}"/>
    <cellStyle name="Normal 79 2 2 2 4" xfId="20668" xr:uid="{00000000-0005-0000-0000-000049730000}"/>
    <cellStyle name="Normal 79 2 2 2 5" xfId="26251" xr:uid="{00000000-0005-0000-0000-00004A730000}"/>
    <cellStyle name="Normal 79 2 2 2 6" xfId="31834" xr:uid="{00000000-0005-0000-0000-00004B730000}"/>
    <cellStyle name="Normal 79 2 2 3" xfId="6712" xr:uid="{00000000-0005-0000-0000-00004C730000}"/>
    <cellStyle name="Normal 79 2 2 4" xfId="12295" xr:uid="{00000000-0005-0000-0000-00004D730000}"/>
    <cellStyle name="Normal 79 2 2 5" xfId="17878" xr:uid="{00000000-0005-0000-0000-00004E730000}"/>
    <cellStyle name="Normal 79 2 2 6" xfId="23461" xr:uid="{00000000-0005-0000-0000-00004F730000}"/>
    <cellStyle name="Normal 79 2 2 7" xfId="29044" xr:uid="{00000000-0005-0000-0000-000050730000}"/>
    <cellStyle name="Normal 79 2 3" xfId="3169" xr:uid="{00000000-0005-0000-0000-000051730000}"/>
    <cellStyle name="Normal 79 2 3 2" xfId="8763" xr:uid="{00000000-0005-0000-0000-000052730000}"/>
    <cellStyle name="Normal 79 2 3 3" xfId="14346" xr:uid="{00000000-0005-0000-0000-000053730000}"/>
    <cellStyle name="Normal 79 2 3 4" xfId="19929" xr:uid="{00000000-0005-0000-0000-000054730000}"/>
    <cellStyle name="Normal 79 2 3 5" xfId="25512" xr:uid="{00000000-0005-0000-0000-000055730000}"/>
    <cellStyle name="Normal 79 2 3 6" xfId="31095" xr:uid="{00000000-0005-0000-0000-000056730000}"/>
    <cellStyle name="Normal 79 2 4" xfId="5973" xr:uid="{00000000-0005-0000-0000-000057730000}"/>
    <cellStyle name="Normal 79 2 5" xfId="11556" xr:uid="{00000000-0005-0000-0000-000058730000}"/>
    <cellStyle name="Normal 79 2 6" xfId="17139" xr:uid="{00000000-0005-0000-0000-000059730000}"/>
    <cellStyle name="Normal 79 2 7" xfId="22722" xr:uid="{00000000-0005-0000-0000-00005A730000}"/>
    <cellStyle name="Normal 79 2 8" xfId="28305" xr:uid="{00000000-0005-0000-0000-00005B730000}"/>
    <cellStyle name="Normal 79 20" xfId="28118" xr:uid="{00000000-0005-0000-0000-00005C730000}"/>
    <cellStyle name="Normal 79 3" xfId="555" xr:uid="{00000000-0005-0000-0000-00005D730000}"/>
    <cellStyle name="Normal 79 3 2" xfId="3353" xr:uid="{00000000-0005-0000-0000-00005E730000}"/>
    <cellStyle name="Normal 79 3 2 2" xfId="8947" xr:uid="{00000000-0005-0000-0000-00005F730000}"/>
    <cellStyle name="Normal 79 3 2 3" xfId="14530" xr:uid="{00000000-0005-0000-0000-000060730000}"/>
    <cellStyle name="Normal 79 3 2 4" xfId="20113" xr:uid="{00000000-0005-0000-0000-000061730000}"/>
    <cellStyle name="Normal 79 3 2 5" xfId="25696" xr:uid="{00000000-0005-0000-0000-000062730000}"/>
    <cellStyle name="Normal 79 3 2 6" xfId="31279" xr:uid="{00000000-0005-0000-0000-000063730000}"/>
    <cellStyle name="Normal 79 3 3" xfId="6157" xr:uid="{00000000-0005-0000-0000-000064730000}"/>
    <cellStyle name="Normal 79 3 4" xfId="11740" xr:uid="{00000000-0005-0000-0000-000065730000}"/>
    <cellStyle name="Normal 79 3 5" xfId="17323" xr:uid="{00000000-0005-0000-0000-000066730000}"/>
    <cellStyle name="Normal 79 3 6" xfId="22906" xr:uid="{00000000-0005-0000-0000-000067730000}"/>
    <cellStyle name="Normal 79 3 7" xfId="28489" xr:uid="{00000000-0005-0000-0000-000068730000}"/>
    <cellStyle name="Normal 79 4" xfId="742" xr:uid="{00000000-0005-0000-0000-000069730000}"/>
    <cellStyle name="Normal 79 4 2" xfId="3540" xr:uid="{00000000-0005-0000-0000-00006A730000}"/>
    <cellStyle name="Normal 79 4 2 2" xfId="9132" xr:uid="{00000000-0005-0000-0000-00006B730000}"/>
    <cellStyle name="Normal 79 4 2 3" xfId="14715" xr:uid="{00000000-0005-0000-0000-00006C730000}"/>
    <cellStyle name="Normal 79 4 2 4" xfId="20298" xr:uid="{00000000-0005-0000-0000-00006D730000}"/>
    <cellStyle name="Normal 79 4 2 5" xfId="25881" xr:uid="{00000000-0005-0000-0000-00006E730000}"/>
    <cellStyle name="Normal 79 4 2 6" xfId="31464" xr:uid="{00000000-0005-0000-0000-00006F730000}"/>
    <cellStyle name="Normal 79 4 3" xfId="6342" xr:uid="{00000000-0005-0000-0000-000070730000}"/>
    <cellStyle name="Normal 79 4 4" xfId="11925" xr:uid="{00000000-0005-0000-0000-000071730000}"/>
    <cellStyle name="Normal 79 4 5" xfId="17508" xr:uid="{00000000-0005-0000-0000-000072730000}"/>
    <cellStyle name="Normal 79 4 6" xfId="23091" xr:uid="{00000000-0005-0000-0000-000073730000}"/>
    <cellStyle name="Normal 79 4 7" xfId="28674" xr:uid="{00000000-0005-0000-0000-000074730000}"/>
    <cellStyle name="Normal 79 5" xfId="929" xr:uid="{00000000-0005-0000-0000-000075730000}"/>
    <cellStyle name="Normal 79 5 2" xfId="3727" xr:uid="{00000000-0005-0000-0000-000076730000}"/>
    <cellStyle name="Normal 79 5 2 2" xfId="9319" xr:uid="{00000000-0005-0000-0000-000077730000}"/>
    <cellStyle name="Normal 79 5 2 3" xfId="14902" xr:uid="{00000000-0005-0000-0000-000078730000}"/>
    <cellStyle name="Normal 79 5 2 4" xfId="20485" xr:uid="{00000000-0005-0000-0000-000079730000}"/>
    <cellStyle name="Normal 79 5 2 5" xfId="26068" xr:uid="{00000000-0005-0000-0000-00007A730000}"/>
    <cellStyle name="Normal 79 5 2 6" xfId="31651" xr:uid="{00000000-0005-0000-0000-00007B730000}"/>
    <cellStyle name="Normal 79 5 3" xfId="6529" xr:uid="{00000000-0005-0000-0000-00007C730000}"/>
    <cellStyle name="Normal 79 5 4" xfId="12112" xr:uid="{00000000-0005-0000-0000-00007D730000}"/>
    <cellStyle name="Normal 79 5 5" xfId="17695" xr:uid="{00000000-0005-0000-0000-00007E730000}"/>
    <cellStyle name="Normal 79 5 6" xfId="23278" xr:uid="{00000000-0005-0000-0000-00007F730000}"/>
    <cellStyle name="Normal 79 5 7" xfId="28861" xr:uid="{00000000-0005-0000-0000-000080730000}"/>
    <cellStyle name="Normal 79 6" xfId="1296" xr:uid="{00000000-0005-0000-0000-000081730000}"/>
    <cellStyle name="Normal 79 6 2" xfId="4094" xr:uid="{00000000-0005-0000-0000-000082730000}"/>
    <cellStyle name="Normal 79 6 2 2" xfId="9686" xr:uid="{00000000-0005-0000-0000-000083730000}"/>
    <cellStyle name="Normal 79 6 2 3" xfId="15269" xr:uid="{00000000-0005-0000-0000-000084730000}"/>
    <cellStyle name="Normal 79 6 2 4" xfId="20852" xr:uid="{00000000-0005-0000-0000-000085730000}"/>
    <cellStyle name="Normal 79 6 2 5" xfId="26435" xr:uid="{00000000-0005-0000-0000-000086730000}"/>
    <cellStyle name="Normal 79 6 2 6" xfId="32018" xr:uid="{00000000-0005-0000-0000-000087730000}"/>
    <cellStyle name="Normal 79 6 3" xfId="6896" xr:uid="{00000000-0005-0000-0000-000088730000}"/>
    <cellStyle name="Normal 79 6 4" xfId="12479" xr:uid="{00000000-0005-0000-0000-000089730000}"/>
    <cellStyle name="Normal 79 6 5" xfId="18062" xr:uid="{00000000-0005-0000-0000-00008A730000}"/>
    <cellStyle name="Normal 79 6 6" xfId="23645" xr:uid="{00000000-0005-0000-0000-00008B730000}"/>
    <cellStyle name="Normal 79 6 7" xfId="29228" xr:uid="{00000000-0005-0000-0000-00008C730000}"/>
    <cellStyle name="Normal 79 7" xfId="1485" xr:uid="{00000000-0005-0000-0000-00008D730000}"/>
    <cellStyle name="Normal 79 7 2" xfId="4281" xr:uid="{00000000-0005-0000-0000-00008E730000}"/>
    <cellStyle name="Normal 79 7 2 2" xfId="9873" xr:uid="{00000000-0005-0000-0000-00008F730000}"/>
    <cellStyle name="Normal 79 7 2 3" xfId="15456" xr:uid="{00000000-0005-0000-0000-000090730000}"/>
    <cellStyle name="Normal 79 7 2 4" xfId="21039" xr:uid="{00000000-0005-0000-0000-000091730000}"/>
    <cellStyle name="Normal 79 7 2 5" xfId="26622" xr:uid="{00000000-0005-0000-0000-000092730000}"/>
    <cellStyle name="Normal 79 7 2 6" xfId="32205" xr:uid="{00000000-0005-0000-0000-000093730000}"/>
    <cellStyle name="Normal 79 7 3" xfId="7083" xr:uid="{00000000-0005-0000-0000-000094730000}"/>
    <cellStyle name="Normal 79 7 4" xfId="12666" xr:uid="{00000000-0005-0000-0000-000095730000}"/>
    <cellStyle name="Normal 79 7 5" xfId="18249" xr:uid="{00000000-0005-0000-0000-000096730000}"/>
    <cellStyle name="Normal 79 7 6" xfId="23832" xr:uid="{00000000-0005-0000-0000-000097730000}"/>
    <cellStyle name="Normal 79 7 7" xfId="29415" xr:uid="{00000000-0005-0000-0000-000098730000}"/>
    <cellStyle name="Normal 79 8" xfId="1672" xr:uid="{00000000-0005-0000-0000-000099730000}"/>
    <cellStyle name="Normal 79 8 2" xfId="4468" xr:uid="{00000000-0005-0000-0000-00009A730000}"/>
    <cellStyle name="Normal 79 8 2 2" xfId="10060" xr:uid="{00000000-0005-0000-0000-00009B730000}"/>
    <cellStyle name="Normal 79 8 2 3" xfId="15643" xr:uid="{00000000-0005-0000-0000-00009C730000}"/>
    <cellStyle name="Normal 79 8 2 4" xfId="21226" xr:uid="{00000000-0005-0000-0000-00009D730000}"/>
    <cellStyle name="Normal 79 8 2 5" xfId="26809" xr:uid="{00000000-0005-0000-0000-00009E730000}"/>
    <cellStyle name="Normal 79 8 2 6" xfId="32392" xr:uid="{00000000-0005-0000-0000-00009F730000}"/>
    <cellStyle name="Normal 79 8 3" xfId="7270" xr:uid="{00000000-0005-0000-0000-0000A0730000}"/>
    <cellStyle name="Normal 79 8 4" xfId="12853" xr:uid="{00000000-0005-0000-0000-0000A1730000}"/>
    <cellStyle name="Normal 79 8 5" xfId="18436" xr:uid="{00000000-0005-0000-0000-0000A2730000}"/>
    <cellStyle name="Normal 79 8 6" xfId="24019" xr:uid="{00000000-0005-0000-0000-0000A3730000}"/>
    <cellStyle name="Normal 79 8 7" xfId="29602" xr:uid="{00000000-0005-0000-0000-0000A4730000}"/>
    <cellStyle name="Normal 79 9" xfId="1859" xr:uid="{00000000-0005-0000-0000-0000A5730000}"/>
    <cellStyle name="Normal 79 9 2" xfId="4655" xr:uid="{00000000-0005-0000-0000-0000A6730000}"/>
    <cellStyle name="Normal 79 9 2 2" xfId="10247" xr:uid="{00000000-0005-0000-0000-0000A7730000}"/>
    <cellStyle name="Normal 79 9 2 3" xfId="15830" xr:uid="{00000000-0005-0000-0000-0000A8730000}"/>
    <cellStyle name="Normal 79 9 2 4" xfId="21413" xr:uid="{00000000-0005-0000-0000-0000A9730000}"/>
    <cellStyle name="Normal 79 9 2 5" xfId="26996" xr:uid="{00000000-0005-0000-0000-0000AA730000}"/>
    <cellStyle name="Normal 79 9 2 6" xfId="32579" xr:uid="{00000000-0005-0000-0000-0000AB730000}"/>
    <cellStyle name="Normal 79 9 3" xfId="7457" xr:uid="{00000000-0005-0000-0000-0000AC730000}"/>
    <cellStyle name="Normal 79 9 4" xfId="13040" xr:uid="{00000000-0005-0000-0000-0000AD730000}"/>
    <cellStyle name="Normal 79 9 5" xfId="18623" xr:uid="{00000000-0005-0000-0000-0000AE730000}"/>
    <cellStyle name="Normal 79 9 6" xfId="24206" xr:uid="{00000000-0005-0000-0000-0000AF730000}"/>
    <cellStyle name="Normal 79 9 7" xfId="29789" xr:uid="{00000000-0005-0000-0000-0000B0730000}"/>
    <cellStyle name="Normal 8" xfId="10" xr:uid="{00000000-0005-0000-0000-0000B1730000}"/>
    <cellStyle name="Normal 8 10" xfId="1921" xr:uid="{00000000-0005-0000-0000-0000B2730000}"/>
    <cellStyle name="Normal 8 10 2" xfId="4717" xr:uid="{00000000-0005-0000-0000-0000B3730000}"/>
    <cellStyle name="Normal 8 10 2 2" xfId="10309" xr:uid="{00000000-0005-0000-0000-0000B4730000}"/>
    <cellStyle name="Normal 8 10 2 3" xfId="15892" xr:uid="{00000000-0005-0000-0000-0000B5730000}"/>
    <cellStyle name="Normal 8 10 2 4" xfId="21475" xr:uid="{00000000-0005-0000-0000-0000B6730000}"/>
    <cellStyle name="Normal 8 10 2 5" xfId="27058" xr:uid="{00000000-0005-0000-0000-0000B7730000}"/>
    <cellStyle name="Normal 8 10 2 6" xfId="32641" xr:uid="{00000000-0005-0000-0000-0000B8730000}"/>
    <cellStyle name="Normal 8 10 3" xfId="7519" xr:uid="{00000000-0005-0000-0000-0000B9730000}"/>
    <cellStyle name="Normal 8 10 4" xfId="13102" xr:uid="{00000000-0005-0000-0000-0000BA730000}"/>
    <cellStyle name="Normal 8 10 5" xfId="18685" xr:uid="{00000000-0005-0000-0000-0000BB730000}"/>
    <cellStyle name="Normal 8 10 6" xfId="24268" xr:uid="{00000000-0005-0000-0000-0000BC730000}"/>
    <cellStyle name="Normal 8 10 7" xfId="29851" xr:uid="{00000000-0005-0000-0000-0000BD730000}"/>
    <cellStyle name="Normal 8 11" xfId="2108" xr:uid="{00000000-0005-0000-0000-0000BE730000}"/>
    <cellStyle name="Normal 8 11 2" xfId="4904" xr:uid="{00000000-0005-0000-0000-0000BF730000}"/>
    <cellStyle name="Normal 8 11 2 2" xfId="10496" xr:uid="{00000000-0005-0000-0000-0000C0730000}"/>
    <cellStyle name="Normal 8 11 2 3" xfId="16079" xr:uid="{00000000-0005-0000-0000-0000C1730000}"/>
    <cellStyle name="Normal 8 11 2 4" xfId="21662" xr:uid="{00000000-0005-0000-0000-0000C2730000}"/>
    <cellStyle name="Normal 8 11 2 5" xfId="27245" xr:uid="{00000000-0005-0000-0000-0000C3730000}"/>
    <cellStyle name="Normal 8 11 2 6" xfId="32828" xr:uid="{00000000-0005-0000-0000-0000C4730000}"/>
    <cellStyle name="Normal 8 11 3" xfId="7706" xr:uid="{00000000-0005-0000-0000-0000C5730000}"/>
    <cellStyle name="Normal 8 11 4" xfId="13289" xr:uid="{00000000-0005-0000-0000-0000C6730000}"/>
    <cellStyle name="Normal 8 11 5" xfId="18872" xr:uid="{00000000-0005-0000-0000-0000C7730000}"/>
    <cellStyle name="Normal 8 11 6" xfId="24455" xr:uid="{00000000-0005-0000-0000-0000C8730000}"/>
    <cellStyle name="Normal 8 11 7" xfId="30038" xr:uid="{00000000-0005-0000-0000-0000C9730000}"/>
    <cellStyle name="Normal 8 12" xfId="2295" xr:uid="{00000000-0005-0000-0000-0000CA730000}"/>
    <cellStyle name="Normal 8 12 2" xfId="5091" xr:uid="{00000000-0005-0000-0000-0000CB730000}"/>
    <cellStyle name="Normal 8 12 2 2" xfId="10683" xr:uid="{00000000-0005-0000-0000-0000CC730000}"/>
    <cellStyle name="Normal 8 12 2 3" xfId="16266" xr:uid="{00000000-0005-0000-0000-0000CD730000}"/>
    <cellStyle name="Normal 8 12 2 4" xfId="21849" xr:uid="{00000000-0005-0000-0000-0000CE730000}"/>
    <cellStyle name="Normal 8 12 2 5" xfId="27432" xr:uid="{00000000-0005-0000-0000-0000CF730000}"/>
    <cellStyle name="Normal 8 12 2 6" xfId="33015" xr:uid="{00000000-0005-0000-0000-0000D0730000}"/>
    <cellStyle name="Normal 8 12 3" xfId="7893" xr:uid="{00000000-0005-0000-0000-0000D1730000}"/>
    <cellStyle name="Normal 8 12 4" xfId="13476" xr:uid="{00000000-0005-0000-0000-0000D2730000}"/>
    <cellStyle name="Normal 8 12 5" xfId="19059" xr:uid="{00000000-0005-0000-0000-0000D3730000}"/>
    <cellStyle name="Normal 8 12 6" xfId="24642" xr:uid="{00000000-0005-0000-0000-0000D4730000}"/>
    <cellStyle name="Normal 8 12 7" xfId="30225" xr:uid="{00000000-0005-0000-0000-0000D5730000}"/>
    <cellStyle name="Normal 8 13" xfId="2482" xr:uid="{00000000-0005-0000-0000-0000D6730000}"/>
    <cellStyle name="Normal 8 13 2" xfId="5278" xr:uid="{00000000-0005-0000-0000-0000D7730000}"/>
    <cellStyle name="Normal 8 13 2 2" xfId="10870" xr:uid="{00000000-0005-0000-0000-0000D8730000}"/>
    <cellStyle name="Normal 8 13 2 3" xfId="16453" xr:uid="{00000000-0005-0000-0000-0000D9730000}"/>
    <cellStyle name="Normal 8 13 2 4" xfId="22036" xr:uid="{00000000-0005-0000-0000-0000DA730000}"/>
    <cellStyle name="Normal 8 13 2 5" xfId="27619" xr:uid="{00000000-0005-0000-0000-0000DB730000}"/>
    <cellStyle name="Normal 8 13 2 6" xfId="33202" xr:uid="{00000000-0005-0000-0000-0000DC730000}"/>
    <cellStyle name="Normal 8 13 3" xfId="8080" xr:uid="{00000000-0005-0000-0000-0000DD730000}"/>
    <cellStyle name="Normal 8 13 4" xfId="13663" xr:uid="{00000000-0005-0000-0000-0000DE730000}"/>
    <cellStyle name="Normal 8 13 5" xfId="19246" xr:uid="{00000000-0005-0000-0000-0000DF730000}"/>
    <cellStyle name="Normal 8 13 6" xfId="24829" xr:uid="{00000000-0005-0000-0000-0000E0730000}"/>
    <cellStyle name="Normal 8 13 7" xfId="30412" xr:uid="{00000000-0005-0000-0000-0000E1730000}"/>
    <cellStyle name="Normal 8 14" xfId="2669" xr:uid="{00000000-0005-0000-0000-0000E2730000}"/>
    <cellStyle name="Normal 8 14 2" xfId="5465" xr:uid="{00000000-0005-0000-0000-0000E3730000}"/>
    <cellStyle name="Normal 8 14 2 2" xfId="11057" xr:uid="{00000000-0005-0000-0000-0000E4730000}"/>
    <cellStyle name="Normal 8 14 2 3" xfId="16640" xr:uid="{00000000-0005-0000-0000-0000E5730000}"/>
    <cellStyle name="Normal 8 14 2 4" xfId="22223" xr:uid="{00000000-0005-0000-0000-0000E6730000}"/>
    <cellStyle name="Normal 8 14 2 5" xfId="27806" xr:uid="{00000000-0005-0000-0000-0000E7730000}"/>
    <cellStyle name="Normal 8 14 2 6" xfId="33389" xr:uid="{00000000-0005-0000-0000-0000E8730000}"/>
    <cellStyle name="Normal 8 14 3" xfId="8267" xr:uid="{00000000-0005-0000-0000-0000E9730000}"/>
    <cellStyle name="Normal 8 14 4" xfId="13850" xr:uid="{00000000-0005-0000-0000-0000EA730000}"/>
    <cellStyle name="Normal 8 14 5" xfId="19433" xr:uid="{00000000-0005-0000-0000-0000EB730000}"/>
    <cellStyle name="Normal 8 14 6" xfId="25016" xr:uid="{00000000-0005-0000-0000-0000EC730000}"/>
    <cellStyle name="Normal 8 14 7" xfId="30599" xr:uid="{00000000-0005-0000-0000-0000ED730000}"/>
    <cellStyle name="Normal 8 15" xfId="2856" xr:uid="{00000000-0005-0000-0000-0000EE730000}"/>
    <cellStyle name="Normal 8 15 2" xfId="8454" xr:uid="{00000000-0005-0000-0000-0000EF730000}"/>
    <cellStyle name="Normal 8 15 3" xfId="14037" xr:uid="{00000000-0005-0000-0000-0000F0730000}"/>
    <cellStyle name="Normal 8 15 4" xfId="19620" xr:uid="{00000000-0005-0000-0000-0000F1730000}"/>
    <cellStyle name="Normal 8 15 5" xfId="25203" xr:uid="{00000000-0005-0000-0000-0000F2730000}"/>
    <cellStyle name="Normal 8 15 6" xfId="30786" xr:uid="{00000000-0005-0000-0000-0000F3730000}"/>
    <cellStyle name="Normal 8 16" xfId="5661" xr:uid="{00000000-0005-0000-0000-0000F4730000}"/>
    <cellStyle name="Normal 8 17" xfId="11244" xr:uid="{00000000-0005-0000-0000-0000F5730000}"/>
    <cellStyle name="Normal 8 18" xfId="16827" xr:uid="{00000000-0005-0000-0000-0000F6730000}"/>
    <cellStyle name="Normal 8 19" xfId="22410" xr:uid="{00000000-0005-0000-0000-0000F7730000}"/>
    <cellStyle name="Normal 8 2" xfId="246" xr:uid="{00000000-0005-0000-0000-0000F8730000}"/>
    <cellStyle name="Normal 8 2 2" xfId="987" xr:uid="{00000000-0005-0000-0000-0000F9730000}"/>
    <cellStyle name="Normal 8 2 2 2" xfId="3785" xr:uid="{00000000-0005-0000-0000-0000FA730000}"/>
    <cellStyle name="Normal 8 2 2 2 2" xfId="9377" xr:uid="{00000000-0005-0000-0000-0000FB730000}"/>
    <cellStyle name="Normal 8 2 2 2 3" xfId="14960" xr:uid="{00000000-0005-0000-0000-0000FC730000}"/>
    <cellStyle name="Normal 8 2 2 2 4" xfId="20543" xr:uid="{00000000-0005-0000-0000-0000FD730000}"/>
    <cellStyle name="Normal 8 2 2 2 5" xfId="26126" xr:uid="{00000000-0005-0000-0000-0000FE730000}"/>
    <cellStyle name="Normal 8 2 2 2 6" xfId="31709" xr:uid="{00000000-0005-0000-0000-0000FF730000}"/>
    <cellStyle name="Normal 8 2 2 3" xfId="6587" xr:uid="{00000000-0005-0000-0000-000000740000}"/>
    <cellStyle name="Normal 8 2 2 4" xfId="12170" xr:uid="{00000000-0005-0000-0000-000001740000}"/>
    <cellStyle name="Normal 8 2 2 5" xfId="17753" xr:uid="{00000000-0005-0000-0000-000002740000}"/>
    <cellStyle name="Normal 8 2 2 6" xfId="23336" xr:uid="{00000000-0005-0000-0000-000003740000}"/>
    <cellStyle name="Normal 8 2 2 7" xfId="28919" xr:uid="{00000000-0005-0000-0000-000004740000}"/>
    <cellStyle name="Normal 8 2 3" xfId="3045" xr:uid="{00000000-0005-0000-0000-000005740000}"/>
    <cellStyle name="Normal 8 2 3 2" xfId="8639" xr:uid="{00000000-0005-0000-0000-000006740000}"/>
    <cellStyle name="Normal 8 2 3 3" xfId="14222" xr:uid="{00000000-0005-0000-0000-000007740000}"/>
    <cellStyle name="Normal 8 2 3 4" xfId="19805" xr:uid="{00000000-0005-0000-0000-000008740000}"/>
    <cellStyle name="Normal 8 2 3 5" xfId="25388" xr:uid="{00000000-0005-0000-0000-000009740000}"/>
    <cellStyle name="Normal 8 2 3 6" xfId="30971" xr:uid="{00000000-0005-0000-0000-00000A740000}"/>
    <cellStyle name="Normal 8 2 4" xfId="5848" xr:uid="{00000000-0005-0000-0000-00000B740000}"/>
    <cellStyle name="Normal 8 2 5" xfId="11431" xr:uid="{00000000-0005-0000-0000-00000C740000}"/>
    <cellStyle name="Normal 8 2 6" xfId="17014" xr:uid="{00000000-0005-0000-0000-00000D740000}"/>
    <cellStyle name="Normal 8 2 7" xfId="22597" xr:uid="{00000000-0005-0000-0000-00000E740000}"/>
    <cellStyle name="Normal 8 2 8" xfId="28180" xr:uid="{00000000-0005-0000-0000-00000F740000}"/>
    <cellStyle name="Normal 8 20" xfId="27993" xr:uid="{00000000-0005-0000-0000-000010740000}"/>
    <cellStyle name="Normal 8 3" xfId="430" xr:uid="{00000000-0005-0000-0000-000011740000}"/>
    <cellStyle name="Normal 8 3 2" xfId="3228" xr:uid="{00000000-0005-0000-0000-000012740000}"/>
    <cellStyle name="Normal 8 3 2 2" xfId="8822" xr:uid="{00000000-0005-0000-0000-000013740000}"/>
    <cellStyle name="Normal 8 3 2 3" xfId="14405" xr:uid="{00000000-0005-0000-0000-000014740000}"/>
    <cellStyle name="Normal 8 3 2 4" xfId="19988" xr:uid="{00000000-0005-0000-0000-000015740000}"/>
    <cellStyle name="Normal 8 3 2 5" xfId="25571" xr:uid="{00000000-0005-0000-0000-000016740000}"/>
    <cellStyle name="Normal 8 3 2 6" xfId="31154" xr:uid="{00000000-0005-0000-0000-000017740000}"/>
    <cellStyle name="Normal 8 3 3" xfId="6032" xr:uid="{00000000-0005-0000-0000-000018740000}"/>
    <cellStyle name="Normal 8 3 4" xfId="11615" xr:uid="{00000000-0005-0000-0000-000019740000}"/>
    <cellStyle name="Normal 8 3 5" xfId="17198" xr:uid="{00000000-0005-0000-0000-00001A740000}"/>
    <cellStyle name="Normal 8 3 6" xfId="22781" xr:uid="{00000000-0005-0000-0000-00001B740000}"/>
    <cellStyle name="Normal 8 3 7" xfId="28364" xr:uid="{00000000-0005-0000-0000-00001C740000}"/>
    <cellStyle name="Normal 8 4" xfId="617" xr:uid="{00000000-0005-0000-0000-00001D740000}"/>
    <cellStyle name="Normal 8 4 2" xfId="3415" xr:uid="{00000000-0005-0000-0000-00001E740000}"/>
    <cellStyle name="Normal 8 4 2 2" xfId="9007" xr:uid="{00000000-0005-0000-0000-00001F740000}"/>
    <cellStyle name="Normal 8 4 2 3" xfId="14590" xr:uid="{00000000-0005-0000-0000-000020740000}"/>
    <cellStyle name="Normal 8 4 2 4" xfId="20173" xr:uid="{00000000-0005-0000-0000-000021740000}"/>
    <cellStyle name="Normal 8 4 2 5" xfId="25756" xr:uid="{00000000-0005-0000-0000-000022740000}"/>
    <cellStyle name="Normal 8 4 2 6" xfId="31339" xr:uid="{00000000-0005-0000-0000-000023740000}"/>
    <cellStyle name="Normal 8 4 3" xfId="6217" xr:uid="{00000000-0005-0000-0000-000024740000}"/>
    <cellStyle name="Normal 8 4 4" xfId="11800" xr:uid="{00000000-0005-0000-0000-000025740000}"/>
    <cellStyle name="Normal 8 4 5" xfId="17383" xr:uid="{00000000-0005-0000-0000-000026740000}"/>
    <cellStyle name="Normal 8 4 6" xfId="22966" xr:uid="{00000000-0005-0000-0000-000027740000}"/>
    <cellStyle name="Normal 8 4 7" xfId="28549" xr:uid="{00000000-0005-0000-0000-000028740000}"/>
    <cellStyle name="Normal 8 5" xfId="804" xr:uid="{00000000-0005-0000-0000-000029740000}"/>
    <cellStyle name="Normal 8 5 2" xfId="3602" xr:uid="{00000000-0005-0000-0000-00002A740000}"/>
    <cellStyle name="Normal 8 5 2 2" xfId="9194" xr:uid="{00000000-0005-0000-0000-00002B740000}"/>
    <cellStyle name="Normal 8 5 2 3" xfId="14777" xr:uid="{00000000-0005-0000-0000-00002C740000}"/>
    <cellStyle name="Normal 8 5 2 4" xfId="20360" xr:uid="{00000000-0005-0000-0000-00002D740000}"/>
    <cellStyle name="Normal 8 5 2 5" xfId="25943" xr:uid="{00000000-0005-0000-0000-00002E740000}"/>
    <cellStyle name="Normal 8 5 2 6" xfId="31526" xr:uid="{00000000-0005-0000-0000-00002F740000}"/>
    <cellStyle name="Normal 8 5 3" xfId="6404" xr:uid="{00000000-0005-0000-0000-000030740000}"/>
    <cellStyle name="Normal 8 5 4" xfId="11987" xr:uid="{00000000-0005-0000-0000-000031740000}"/>
    <cellStyle name="Normal 8 5 5" xfId="17570" xr:uid="{00000000-0005-0000-0000-000032740000}"/>
    <cellStyle name="Normal 8 5 6" xfId="23153" xr:uid="{00000000-0005-0000-0000-000033740000}"/>
    <cellStyle name="Normal 8 5 7" xfId="28736" xr:uid="{00000000-0005-0000-0000-000034740000}"/>
    <cellStyle name="Normal 8 6" xfId="1171" xr:uid="{00000000-0005-0000-0000-000035740000}"/>
    <cellStyle name="Normal 8 6 2" xfId="3969" xr:uid="{00000000-0005-0000-0000-000036740000}"/>
    <cellStyle name="Normal 8 6 2 2" xfId="9561" xr:uid="{00000000-0005-0000-0000-000037740000}"/>
    <cellStyle name="Normal 8 6 2 3" xfId="15144" xr:uid="{00000000-0005-0000-0000-000038740000}"/>
    <cellStyle name="Normal 8 6 2 4" xfId="20727" xr:uid="{00000000-0005-0000-0000-000039740000}"/>
    <cellStyle name="Normal 8 6 2 5" xfId="26310" xr:uid="{00000000-0005-0000-0000-00003A740000}"/>
    <cellStyle name="Normal 8 6 2 6" xfId="31893" xr:uid="{00000000-0005-0000-0000-00003B740000}"/>
    <cellStyle name="Normal 8 6 3" xfId="6771" xr:uid="{00000000-0005-0000-0000-00003C740000}"/>
    <cellStyle name="Normal 8 6 4" xfId="12354" xr:uid="{00000000-0005-0000-0000-00003D740000}"/>
    <cellStyle name="Normal 8 6 5" xfId="17937" xr:uid="{00000000-0005-0000-0000-00003E740000}"/>
    <cellStyle name="Normal 8 6 6" xfId="23520" xr:uid="{00000000-0005-0000-0000-00003F740000}"/>
    <cellStyle name="Normal 8 6 7" xfId="29103" xr:uid="{00000000-0005-0000-0000-000040740000}"/>
    <cellStyle name="Normal 8 7" xfId="1360" xr:uid="{00000000-0005-0000-0000-000041740000}"/>
    <cellStyle name="Normal 8 7 2" xfId="4156" xr:uid="{00000000-0005-0000-0000-000042740000}"/>
    <cellStyle name="Normal 8 7 2 2" xfId="9748" xr:uid="{00000000-0005-0000-0000-000043740000}"/>
    <cellStyle name="Normal 8 7 2 3" xfId="15331" xr:uid="{00000000-0005-0000-0000-000044740000}"/>
    <cellStyle name="Normal 8 7 2 4" xfId="20914" xr:uid="{00000000-0005-0000-0000-000045740000}"/>
    <cellStyle name="Normal 8 7 2 5" xfId="26497" xr:uid="{00000000-0005-0000-0000-000046740000}"/>
    <cellStyle name="Normal 8 7 2 6" xfId="32080" xr:uid="{00000000-0005-0000-0000-000047740000}"/>
    <cellStyle name="Normal 8 7 3" xfId="6958" xr:uid="{00000000-0005-0000-0000-000048740000}"/>
    <cellStyle name="Normal 8 7 4" xfId="12541" xr:uid="{00000000-0005-0000-0000-000049740000}"/>
    <cellStyle name="Normal 8 7 5" xfId="18124" xr:uid="{00000000-0005-0000-0000-00004A740000}"/>
    <cellStyle name="Normal 8 7 6" xfId="23707" xr:uid="{00000000-0005-0000-0000-00004B740000}"/>
    <cellStyle name="Normal 8 7 7" xfId="29290" xr:uid="{00000000-0005-0000-0000-00004C740000}"/>
    <cellStyle name="Normal 8 8" xfId="1547" xr:uid="{00000000-0005-0000-0000-00004D740000}"/>
    <cellStyle name="Normal 8 8 2" xfId="4343" xr:uid="{00000000-0005-0000-0000-00004E740000}"/>
    <cellStyle name="Normal 8 8 2 2" xfId="9935" xr:uid="{00000000-0005-0000-0000-00004F740000}"/>
    <cellStyle name="Normal 8 8 2 3" xfId="15518" xr:uid="{00000000-0005-0000-0000-000050740000}"/>
    <cellStyle name="Normal 8 8 2 4" xfId="21101" xr:uid="{00000000-0005-0000-0000-000051740000}"/>
    <cellStyle name="Normal 8 8 2 5" xfId="26684" xr:uid="{00000000-0005-0000-0000-000052740000}"/>
    <cellStyle name="Normal 8 8 2 6" xfId="32267" xr:uid="{00000000-0005-0000-0000-000053740000}"/>
    <cellStyle name="Normal 8 8 3" xfId="7145" xr:uid="{00000000-0005-0000-0000-000054740000}"/>
    <cellStyle name="Normal 8 8 4" xfId="12728" xr:uid="{00000000-0005-0000-0000-000055740000}"/>
    <cellStyle name="Normal 8 8 5" xfId="18311" xr:uid="{00000000-0005-0000-0000-000056740000}"/>
    <cellStyle name="Normal 8 8 6" xfId="23894" xr:uid="{00000000-0005-0000-0000-000057740000}"/>
    <cellStyle name="Normal 8 8 7" xfId="29477" xr:uid="{00000000-0005-0000-0000-000058740000}"/>
    <cellStyle name="Normal 8 9" xfId="1734" xr:uid="{00000000-0005-0000-0000-000059740000}"/>
    <cellStyle name="Normal 8 9 2" xfId="4530" xr:uid="{00000000-0005-0000-0000-00005A740000}"/>
    <cellStyle name="Normal 8 9 2 2" xfId="10122" xr:uid="{00000000-0005-0000-0000-00005B740000}"/>
    <cellStyle name="Normal 8 9 2 3" xfId="15705" xr:uid="{00000000-0005-0000-0000-00005C740000}"/>
    <cellStyle name="Normal 8 9 2 4" xfId="21288" xr:uid="{00000000-0005-0000-0000-00005D740000}"/>
    <cellStyle name="Normal 8 9 2 5" xfId="26871" xr:uid="{00000000-0005-0000-0000-00005E740000}"/>
    <cellStyle name="Normal 8 9 2 6" xfId="32454" xr:uid="{00000000-0005-0000-0000-00005F740000}"/>
    <cellStyle name="Normal 8 9 3" xfId="7332" xr:uid="{00000000-0005-0000-0000-000060740000}"/>
    <cellStyle name="Normal 8 9 4" xfId="12915" xr:uid="{00000000-0005-0000-0000-000061740000}"/>
    <cellStyle name="Normal 8 9 5" xfId="18498" xr:uid="{00000000-0005-0000-0000-000062740000}"/>
    <cellStyle name="Normal 8 9 6" xfId="24081" xr:uid="{00000000-0005-0000-0000-000063740000}"/>
    <cellStyle name="Normal 8 9 7" xfId="29664" xr:uid="{00000000-0005-0000-0000-000064740000}"/>
    <cellStyle name="Normal 80" xfId="142" xr:uid="{00000000-0005-0000-0000-000065740000}"/>
    <cellStyle name="Normal 80 10" xfId="2049" xr:uid="{00000000-0005-0000-0000-000066740000}"/>
    <cellStyle name="Normal 80 10 2" xfId="4845" xr:uid="{00000000-0005-0000-0000-000067740000}"/>
    <cellStyle name="Normal 80 10 2 2" xfId="10437" xr:uid="{00000000-0005-0000-0000-000068740000}"/>
    <cellStyle name="Normal 80 10 2 3" xfId="16020" xr:uid="{00000000-0005-0000-0000-000069740000}"/>
    <cellStyle name="Normal 80 10 2 4" xfId="21603" xr:uid="{00000000-0005-0000-0000-00006A740000}"/>
    <cellStyle name="Normal 80 10 2 5" xfId="27186" xr:uid="{00000000-0005-0000-0000-00006B740000}"/>
    <cellStyle name="Normal 80 10 2 6" xfId="32769" xr:uid="{00000000-0005-0000-0000-00006C740000}"/>
    <cellStyle name="Normal 80 10 3" xfId="7647" xr:uid="{00000000-0005-0000-0000-00006D740000}"/>
    <cellStyle name="Normal 80 10 4" xfId="13230" xr:uid="{00000000-0005-0000-0000-00006E740000}"/>
    <cellStyle name="Normal 80 10 5" xfId="18813" xr:uid="{00000000-0005-0000-0000-00006F740000}"/>
    <cellStyle name="Normal 80 10 6" xfId="24396" xr:uid="{00000000-0005-0000-0000-000070740000}"/>
    <cellStyle name="Normal 80 10 7" xfId="29979" xr:uid="{00000000-0005-0000-0000-000071740000}"/>
    <cellStyle name="Normal 80 11" xfId="2236" xr:uid="{00000000-0005-0000-0000-000072740000}"/>
    <cellStyle name="Normal 80 11 2" xfId="5032" xr:uid="{00000000-0005-0000-0000-000073740000}"/>
    <cellStyle name="Normal 80 11 2 2" xfId="10624" xr:uid="{00000000-0005-0000-0000-000074740000}"/>
    <cellStyle name="Normal 80 11 2 3" xfId="16207" xr:uid="{00000000-0005-0000-0000-000075740000}"/>
    <cellStyle name="Normal 80 11 2 4" xfId="21790" xr:uid="{00000000-0005-0000-0000-000076740000}"/>
    <cellStyle name="Normal 80 11 2 5" xfId="27373" xr:uid="{00000000-0005-0000-0000-000077740000}"/>
    <cellStyle name="Normal 80 11 2 6" xfId="32956" xr:uid="{00000000-0005-0000-0000-000078740000}"/>
    <cellStyle name="Normal 80 11 3" xfId="7834" xr:uid="{00000000-0005-0000-0000-000079740000}"/>
    <cellStyle name="Normal 80 11 4" xfId="13417" xr:uid="{00000000-0005-0000-0000-00007A740000}"/>
    <cellStyle name="Normal 80 11 5" xfId="19000" xr:uid="{00000000-0005-0000-0000-00007B740000}"/>
    <cellStyle name="Normal 80 11 6" xfId="24583" xr:uid="{00000000-0005-0000-0000-00007C740000}"/>
    <cellStyle name="Normal 80 11 7" xfId="30166" xr:uid="{00000000-0005-0000-0000-00007D740000}"/>
    <cellStyle name="Normal 80 12" xfId="2423" xr:uid="{00000000-0005-0000-0000-00007E740000}"/>
    <cellStyle name="Normal 80 12 2" xfId="5219" xr:uid="{00000000-0005-0000-0000-00007F740000}"/>
    <cellStyle name="Normal 80 12 2 2" xfId="10811" xr:uid="{00000000-0005-0000-0000-000080740000}"/>
    <cellStyle name="Normal 80 12 2 3" xfId="16394" xr:uid="{00000000-0005-0000-0000-000081740000}"/>
    <cellStyle name="Normal 80 12 2 4" xfId="21977" xr:uid="{00000000-0005-0000-0000-000082740000}"/>
    <cellStyle name="Normal 80 12 2 5" xfId="27560" xr:uid="{00000000-0005-0000-0000-000083740000}"/>
    <cellStyle name="Normal 80 12 2 6" xfId="33143" xr:uid="{00000000-0005-0000-0000-000084740000}"/>
    <cellStyle name="Normal 80 12 3" xfId="8021" xr:uid="{00000000-0005-0000-0000-000085740000}"/>
    <cellStyle name="Normal 80 12 4" xfId="13604" xr:uid="{00000000-0005-0000-0000-000086740000}"/>
    <cellStyle name="Normal 80 12 5" xfId="19187" xr:uid="{00000000-0005-0000-0000-000087740000}"/>
    <cellStyle name="Normal 80 12 6" xfId="24770" xr:uid="{00000000-0005-0000-0000-000088740000}"/>
    <cellStyle name="Normal 80 12 7" xfId="30353" xr:uid="{00000000-0005-0000-0000-000089740000}"/>
    <cellStyle name="Normal 80 13" xfId="2610" xr:uid="{00000000-0005-0000-0000-00008A740000}"/>
    <cellStyle name="Normal 80 13 2" xfId="5406" xr:uid="{00000000-0005-0000-0000-00008B740000}"/>
    <cellStyle name="Normal 80 13 2 2" xfId="10998" xr:uid="{00000000-0005-0000-0000-00008C740000}"/>
    <cellStyle name="Normal 80 13 2 3" xfId="16581" xr:uid="{00000000-0005-0000-0000-00008D740000}"/>
    <cellStyle name="Normal 80 13 2 4" xfId="22164" xr:uid="{00000000-0005-0000-0000-00008E740000}"/>
    <cellStyle name="Normal 80 13 2 5" xfId="27747" xr:uid="{00000000-0005-0000-0000-00008F740000}"/>
    <cellStyle name="Normal 80 13 2 6" xfId="33330" xr:uid="{00000000-0005-0000-0000-000090740000}"/>
    <cellStyle name="Normal 80 13 3" xfId="8208" xr:uid="{00000000-0005-0000-0000-000091740000}"/>
    <cellStyle name="Normal 80 13 4" xfId="13791" xr:uid="{00000000-0005-0000-0000-000092740000}"/>
    <cellStyle name="Normal 80 13 5" xfId="19374" xr:uid="{00000000-0005-0000-0000-000093740000}"/>
    <cellStyle name="Normal 80 13 6" xfId="24957" xr:uid="{00000000-0005-0000-0000-000094740000}"/>
    <cellStyle name="Normal 80 13 7" xfId="30540" xr:uid="{00000000-0005-0000-0000-000095740000}"/>
    <cellStyle name="Normal 80 14" xfId="2797" xr:uid="{00000000-0005-0000-0000-000096740000}"/>
    <cellStyle name="Normal 80 14 2" xfId="5593" xr:uid="{00000000-0005-0000-0000-000097740000}"/>
    <cellStyle name="Normal 80 14 2 2" xfId="11185" xr:uid="{00000000-0005-0000-0000-000098740000}"/>
    <cellStyle name="Normal 80 14 2 3" xfId="16768" xr:uid="{00000000-0005-0000-0000-000099740000}"/>
    <cellStyle name="Normal 80 14 2 4" xfId="22351" xr:uid="{00000000-0005-0000-0000-00009A740000}"/>
    <cellStyle name="Normal 80 14 2 5" xfId="27934" xr:uid="{00000000-0005-0000-0000-00009B740000}"/>
    <cellStyle name="Normal 80 14 2 6" xfId="33517" xr:uid="{00000000-0005-0000-0000-00009C740000}"/>
    <cellStyle name="Normal 80 14 3" xfId="8395" xr:uid="{00000000-0005-0000-0000-00009D740000}"/>
    <cellStyle name="Normal 80 14 4" xfId="13978" xr:uid="{00000000-0005-0000-0000-00009E740000}"/>
    <cellStyle name="Normal 80 14 5" xfId="19561" xr:uid="{00000000-0005-0000-0000-00009F740000}"/>
    <cellStyle name="Normal 80 14 6" xfId="25144" xr:uid="{00000000-0005-0000-0000-0000A0740000}"/>
    <cellStyle name="Normal 80 14 7" xfId="30727" xr:uid="{00000000-0005-0000-0000-0000A1740000}"/>
    <cellStyle name="Normal 80 15" xfId="2984" xr:uid="{00000000-0005-0000-0000-0000A2740000}"/>
    <cellStyle name="Normal 80 15 2" xfId="8582" xr:uid="{00000000-0005-0000-0000-0000A3740000}"/>
    <cellStyle name="Normal 80 15 3" xfId="14165" xr:uid="{00000000-0005-0000-0000-0000A4740000}"/>
    <cellStyle name="Normal 80 15 4" xfId="19748" xr:uid="{00000000-0005-0000-0000-0000A5740000}"/>
    <cellStyle name="Normal 80 15 5" xfId="25331" xr:uid="{00000000-0005-0000-0000-0000A6740000}"/>
    <cellStyle name="Normal 80 15 6" xfId="30914" xr:uid="{00000000-0005-0000-0000-0000A7740000}"/>
    <cellStyle name="Normal 80 16" xfId="5789" xr:uid="{00000000-0005-0000-0000-0000A8740000}"/>
    <cellStyle name="Normal 80 17" xfId="11372" xr:uid="{00000000-0005-0000-0000-0000A9740000}"/>
    <cellStyle name="Normal 80 18" xfId="16955" xr:uid="{00000000-0005-0000-0000-0000AA740000}"/>
    <cellStyle name="Normal 80 19" xfId="22538" xr:uid="{00000000-0005-0000-0000-0000AB740000}"/>
    <cellStyle name="Normal 80 2" xfId="374" xr:uid="{00000000-0005-0000-0000-0000AC740000}"/>
    <cellStyle name="Normal 80 2 2" xfId="1115" xr:uid="{00000000-0005-0000-0000-0000AD740000}"/>
    <cellStyle name="Normal 80 2 2 2" xfId="3913" xr:uid="{00000000-0005-0000-0000-0000AE740000}"/>
    <cellStyle name="Normal 80 2 2 2 2" xfId="9505" xr:uid="{00000000-0005-0000-0000-0000AF740000}"/>
    <cellStyle name="Normal 80 2 2 2 3" xfId="15088" xr:uid="{00000000-0005-0000-0000-0000B0740000}"/>
    <cellStyle name="Normal 80 2 2 2 4" xfId="20671" xr:uid="{00000000-0005-0000-0000-0000B1740000}"/>
    <cellStyle name="Normal 80 2 2 2 5" xfId="26254" xr:uid="{00000000-0005-0000-0000-0000B2740000}"/>
    <cellStyle name="Normal 80 2 2 2 6" xfId="31837" xr:uid="{00000000-0005-0000-0000-0000B3740000}"/>
    <cellStyle name="Normal 80 2 2 3" xfId="6715" xr:uid="{00000000-0005-0000-0000-0000B4740000}"/>
    <cellStyle name="Normal 80 2 2 4" xfId="12298" xr:uid="{00000000-0005-0000-0000-0000B5740000}"/>
    <cellStyle name="Normal 80 2 2 5" xfId="17881" xr:uid="{00000000-0005-0000-0000-0000B6740000}"/>
    <cellStyle name="Normal 80 2 2 6" xfId="23464" xr:uid="{00000000-0005-0000-0000-0000B7740000}"/>
    <cellStyle name="Normal 80 2 2 7" xfId="29047" xr:uid="{00000000-0005-0000-0000-0000B8740000}"/>
    <cellStyle name="Normal 80 2 3" xfId="3172" xr:uid="{00000000-0005-0000-0000-0000B9740000}"/>
    <cellStyle name="Normal 80 2 3 2" xfId="8766" xr:uid="{00000000-0005-0000-0000-0000BA740000}"/>
    <cellStyle name="Normal 80 2 3 3" xfId="14349" xr:uid="{00000000-0005-0000-0000-0000BB740000}"/>
    <cellStyle name="Normal 80 2 3 4" xfId="19932" xr:uid="{00000000-0005-0000-0000-0000BC740000}"/>
    <cellStyle name="Normal 80 2 3 5" xfId="25515" xr:uid="{00000000-0005-0000-0000-0000BD740000}"/>
    <cellStyle name="Normal 80 2 3 6" xfId="31098" xr:uid="{00000000-0005-0000-0000-0000BE740000}"/>
    <cellStyle name="Normal 80 2 4" xfId="5976" xr:uid="{00000000-0005-0000-0000-0000BF740000}"/>
    <cellStyle name="Normal 80 2 5" xfId="11559" xr:uid="{00000000-0005-0000-0000-0000C0740000}"/>
    <cellStyle name="Normal 80 2 6" xfId="17142" xr:uid="{00000000-0005-0000-0000-0000C1740000}"/>
    <cellStyle name="Normal 80 2 7" xfId="22725" xr:uid="{00000000-0005-0000-0000-0000C2740000}"/>
    <cellStyle name="Normal 80 2 8" xfId="28308" xr:uid="{00000000-0005-0000-0000-0000C3740000}"/>
    <cellStyle name="Normal 80 20" xfId="28121" xr:uid="{00000000-0005-0000-0000-0000C4740000}"/>
    <cellStyle name="Normal 80 3" xfId="558" xr:uid="{00000000-0005-0000-0000-0000C5740000}"/>
    <cellStyle name="Normal 80 3 2" xfId="3356" xr:uid="{00000000-0005-0000-0000-0000C6740000}"/>
    <cellStyle name="Normal 80 3 2 2" xfId="8950" xr:uid="{00000000-0005-0000-0000-0000C7740000}"/>
    <cellStyle name="Normal 80 3 2 3" xfId="14533" xr:uid="{00000000-0005-0000-0000-0000C8740000}"/>
    <cellStyle name="Normal 80 3 2 4" xfId="20116" xr:uid="{00000000-0005-0000-0000-0000C9740000}"/>
    <cellStyle name="Normal 80 3 2 5" xfId="25699" xr:uid="{00000000-0005-0000-0000-0000CA740000}"/>
    <cellStyle name="Normal 80 3 2 6" xfId="31282" xr:uid="{00000000-0005-0000-0000-0000CB740000}"/>
    <cellStyle name="Normal 80 3 3" xfId="6160" xr:uid="{00000000-0005-0000-0000-0000CC740000}"/>
    <cellStyle name="Normal 80 3 4" xfId="11743" xr:uid="{00000000-0005-0000-0000-0000CD740000}"/>
    <cellStyle name="Normal 80 3 5" xfId="17326" xr:uid="{00000000-0005-0000-0000-0000CE740000}"/>
    <cellStyle name="Normal 80 3 6" xfId="22909" xr:uid="{00000000-0005-0000-0000-0000CF740000}"/>
    <cellStyle name="Normal 80 3 7" xfId="28492" xr:uid="{00000000-0005-0000-0000-0000D0740000}"/>
    <cellStyle name="Normal 80 4" xfId="745" xr:uid="{00000000-0005-0000-0000-0000D1740000}"/>
    <cellStyle name="Normal 80 4 2" xfId="3543" xr:uid="{00000000-0005-0000-0000-0000D2740000}"/>
    <cellStyle name="Normal 80 4 2 2" xfId="9135" xr:uid="{00000000-0005-0000-0000-0000D3740000}"/>
    <cellStyle name="Normal 80 4 2 3" xfId="14718" xr:uid="{00000000-0005-0000-0000-0000D4740000}"/>
    <cellStyle name="Normal 80 4 2 4" xfId="20301" xr:uid="{00000000-0005-0000-0000-0000D5740000}"/>
    <cellStyle name="Normal 80 4 2 5" xfId="25884" xr:uid="{00000000-0005-0000-0000-0000D6740000}"/>
    <cellStyle name="Normal 80 4 2 6" xfId="31467" xr:uid="{00000000-0005-0000-0000-0000D7740000}"/>
    <cellStyle name="Normal 80 4 3" xfId="6345" xr:uid="{00000000-0005-0000-0000-0000D8740000}"/>
    <cellStyle name="Normal 80 4 4" xfId="11928" xr:uid="{00000000-0005-0000-0000-0000D9740000}"/>
    <cellStyle name="Normal 80 4 5" xfId="17511" xr:uid="{00000000-0005-0000-0000-0000DA740000}"/>
    <cellStyle name="Normal 80 4 6" xfId="23094" xr:uid="{00000000-0005-0000-0000-0000DB740000}"/>
    <cellStyle name="Normal 80 4 7" xfId="28677" xr:uid="{00000000-0005-0000-0000-0000DC740000}"/>
    <cellStyle name="Normal 80 5" xfId="932" xr:uid="{00000000-0005-0000-0000-0000DD740000}"/>
    <cellStyle name="Normal 80 5 2" xfId="3730" xr:uid="{00000000-0005-0000-0000-0000DE740000}"/>
    <cellStyle name="Normal 80 5 2 2" xfId="9322" xr:uid="{00000000-0005-0000-0000-0000DF740000}"/>
    <cellStyle name="Normal 80 5 2 3" xfId="14905" xr:uid="{00000000-0005-0000-0000-0000E0740000}"/>
    <cellStyle name="Normal 80 5 2 4" xfId="20488" xr:uid="{00000000-0005-0000-0000-0000E1740000}"/>
    <cellStyle name="Normal 80 5 2 5" xfId="26071" xr:uid="{00000000-0005-0000-0000-0000E2740000}"/>
    <cellStyle name="Normal 80 5 2 6" xfId="31654" xr:uid="{00000000-0005-0000-0000-0000E3740000}"/>
    <cellStyle name="Normal 80 5 3" xfId="6532" xr:uid="{00000000-0005-0000-0000-0000E4740000}"/>
    <cellStyle name="Normal 80 5 4" xfId="12115" xr:uid="{00000000-0005-0000-0000-0000E5740000}"/>
    <cellStyle name="Normal 80 5 5" xfId="17698" xr:uid="{00000000-0005-0000-0000-0000E6740000}"/>
    <cellStyle name="Normal 80 5 6" xfId="23281" xr:uid="{00000000-0005-0000-0000-0000E7740000}"/>
    <cellStyle name="Normal 80 5 7" xfId="28864" xr:uid="{00000000-0005-0000-0000-0000E8740000}"/>
    <cellStyle name="Normal 80 6" xfId="1299" xr:uid="{00000000-0005-0000-0000-0000E9740000}"/>
    <cellStyle name="Normal 80 6 2" xfId="4097" xr:uid="{00000000-0005-0000-0000-0000EA740000}"/>
    <cellStyle name="Normal 80 6 2 2" xfId="9689" xr:uid="{00000000-0005-0000-0000-0000EB740000}"/>
    <cellStyle name="Normal 80 6 2 3" xfId="15272" xr:uid="{00000000-0005-0000-0000-0000EC740000}"/>
    <cellStyle name="Normal 80 6 2 4" xfId="20855" xr:uid="{00000000-0005-0000-0000-0000ED740000}"/>
    <cellStyle name="Normal 80 6 2 5" xfId="26438" xr:uid="{00000000-0005-0000-0000-0000EE740000}"/>
    <cellStyle name="Normal 80 6 2 6" xfId="32021" xr:uid="{00000000-0005-0000-0000-0000EF740000}"/>
    <cellStyle name="Normal 80 6 3" xfId="6899" xr:uid="{00000000-0005-0000-0000-0000F0740000}"/>
    <cellStyle name="Normal 80 6 4" xfId="12482" xr:uid="{00000000-0005-0000-0000-0000F1740000}"/>
    <cellStyle name="Normal 80 6 5" xfId="18065" xr:uid="{00000000-0005-0000-0000-0000F2740000}"/>
    <cellStyle name="Normal 80 6 6" xfId="23648" xr:uid="{00000000-0005-0000-0000-0000F3740000}"/>
    <cellStyle name="Normal 80 6 7" xfId="29231" xr:uid="{00000000-0005-0000-0000-0000F4740000}"/>
    <cellStyle name="Normal 80 7" xfId="1488" xr:uid="{00000000-0005-0000-0000-0000F5740000}"/>
    <cellStyle name="Normal 80 7 2" xfId="4284" xr:uid="{00000000-0005-0000-0000-0000F6740000}"/>
    <cellStyle name="Normal 80 7 2 2" xfId="9876" xr:uid="{00000000-0005-0000-0000-0000F7740000}"/>
    <cellStyle name="Normal 80 7 2 3" xfId="15459" xr:uid="{00000000-0005-0000-0000-0000F8740000}"/>
    <cellStyle name="Normal 80 7 2 4" xfId="21042" xr:uid="{00000000-0005-0000-0000-0000F9740000}"/>
    <cellStyle name="Normal 80 7 2 5" xfId="26625" xr:uid="{00000000-0005-0000-0000-0000FA740000}"/>
    <cellStyle name="Normal 80 7 2 6" xfId="32208" xr:uid="{00000000-0005-0000-0000-0000FB740000}"/>
    <cellStyle name="Normal 80 7 3" xfId="7086" xr:uid="{00000000-0005-0000-0000-0000FC740000}"/>
    <cellStyle name="Normal 80 7 4" xfId="12669" xr:uid="{00000000-0005-0000-0000-0000FD740000}"/>
    <cellStyle name="Normal 80 7 5" xfId="18252" xr:uid="{00000000-0005-0000-0000-0000FE740000}"/>
    <cellStyle name="Normal 80 7 6" xfId="23835" xr:uid="{00000000-0005-0000-0000-0000FF740000}"/>
    <cellStyle name="Normal 80 7 7" xfId="29418" xr:uid="{00000000-0005-0000-0000-000000750000}"/>
    <cellStyle name="Normal 80 8" xfId="1675" xr:uid="{00000000-0005-0000-0000-000001750000}"/>
    <cellStyle name="Normal 80 8 2" xfId="4471" xr:uid="{00000000-0005-0000-0000-000002750000}"/>
    <cellStyle name="Normal 80 8 2 2" xfId="10063" xr:uid="{00000000-0005-0000-0000-000003750000}"/>
    <cellStyle name="Normal 80 8 2 3" xfId="15646" xr:uid="{00000000-0005-0000-0000-000004750000}"/>
    <cellStyle name="Normal 80 8 2 4" xfId="21229" xr:uid="{00000000-0005-0000-0000-000005750000}"/>
    <cellStyle name="Normal 80 8 2 5" xfId="26812" xr:uid="{00000000-0005-0000-0000-000006750000}"/>
    <cellStyle name="Normal 80 8 2 6" xfId="32395" xr:uid="{00000000-0005-0000-0000-000007750000}"/>
    <cellStyle name="Normal 80 8 3" xfId="7273" xr:uid="{00000000-0005-0000-0000-000008750000}"/>
    <cellStyle name="Normal 80 8 4" xfId="12856" xr:uid="{00000000-0005-0000-0000-000009750000}"/>
    <cellStyle name="Normal 80 8 5" xfId="18439" xr:uid="{00000000-0005-0000-0000-00000A750000}"/>
    <cellStyle name="Normal 80 8 6" xfId="24022" xr:uid="{00000000-0005-0000-0000-00000B750000}"/>
    <cellStyle name="Normal 80 8 7" xfId="29605" xr:uid="{00000000-0005-0000-0000-00000C750000}"/>
    <cellStyle name="Normal 80 9" xfId="1862" xr:uid="{00000000-0005-0000-0000-00000D750000}"/>
    <cellStyle name="Normal 80 9 2" xfId="4658" xr:uid="{00000000-0005-0000-0000-00000E750000}"/>
    <cellStyle name="Normal 80 9 2 2" xfId="10250" xr:uid="{00000000-0005-0000-0000-00000F750000}"/>
    <cellStyle name="Normal 80 9 2 3" xfId="15833" xr:uid="{00000000-0005-0000-0000-000010750000}"/>
    <cellStyle name="Normal 80 9 2 4" xfId="21416" xr:uid="{00000000-0005-0000-0000-000011750000}"/>
    <cellStyle name="Normal 80 9 2 5" xfId="26999" xr:uid="{00000000-0005-0000-0000-000012750000}"/>
    <cellStyle name="Normal 80 9 2 6" xfId="32582" xr:uid="{00000000-0005-0000-0000-000013750000}"/>
    <cellStyle name="Normal 80 9 3" xfId="7460" xr:uid="{00000000-0005-0000-0000-000014750000}"/>
    <cellStyle name="Normal 80 9 4" xfId="13043" xr:uid="{00000000-0005-0000-0000-000015750000}"/>
    <cellStyle name="Normal 80 9 5" xfId="18626" xr:uid="{00000000-0005-0000-0000-000016750000}"/>
    <cellStyle name="Normal 80 9 6" xfId="24209" xr:uid="{00000000-0005-0000-0000-000017750000}"/>
    <cellStyle name="Normal 80 9 7" xfId="29792" xr:uid="{00000000-0005-0000-0000-000018750000}"/>
    <cellStyle name="Normal 81" xfId="144" xr:uid="{00000000-0005-0000-0000-000019750000}"/>
    <cellStyle name="Normal 81 10" xfId="2051" xr:uid="{00000000-0005-0000-0000-00001A750000}"/>
    <cellStyle name="Normal 81 10 2" xfId="4847" xr:uid="{00000000-0005-0000-0000-00001B750000}"/>
    <cellStyle name="Normal 81 10 2 2" xfId="10439" xr:uid="{00000000-0005-0000-0000-00001C750000}"/>
    <cellStyle name="Normal 81 10 2 3" xfId="16022" xr:uid="{00000000-0005-0000-0000-00001D750000}"/>
    <cellStyle name="Normal 81 10 2 4" xfId="21605" xr:uid="{00000000-0005-0000-0000-00001E750000}"/>
    <cellStyle name="Normal 81 10 2 5" xfId="27188" xr:uid="{00000000-0005-0000-0000-00001F750000}"/>
    <cellStyle name="Normal 81 10 2 6" xfId="32771" xr:uid="{00000000-0005-0000-0000-000020750000}"/>
    <cellStyle name="Normal 81 10 3" xfId="7649" xr:uid="{00000000-0005-0000-0000-000021750000}"/>
    <cellStyle name="Normal 81 10 4" xfId="13232" xr:uid="{00000000-0005-0000-0000-000022750000}"/>
    <cellStyle name="Normal 81 10 5" xfId="18815" xr:uid="{00000000-0005-0000-0000-000023750000}"/>
    <cellStyle name="Normal 81 10 6" xfId="24398" xr:uid="{00000000-0005-0000-0000-000024750000}"/>
    <cellStyle name="Normal 81 10 7" xfId="29981" xr:uid="{00000000-0005-0000-0000-000025750000}"/>
    <cellStyle name="Normal 81 11" xfId="2238" xr:uid="{00000000-0005-0000-0000-000026750000}"/>
    <cellStyle name="Normal 81 11 2" xfId="5034" xr:uid="{00000000-0005-0000-0000-000027750000}"/>
    <cellStyle name="Normal 81 11 2 2" xfId="10626" xr:uid="{00000000-0005-0000-0000-000028750000}"/>
    <cellStyle name="Normal 81 11 2 3" xfId="16209" xr:uid="{00000000-0005-0000-0000-000029750000}"/>
    <cellStyle name="Normal 81 11 2 4" xfId="21792" xr:uid="{00000000-0005-0000-0000-00002A750000}"/>
    <cellStyle name="Normal 81 11 2 5" xfId="27375" xr:uid="{00000000-0005-0000-0000-00002B750000}"/>
    <cellStyle name="Normal 81 11 2 6" xfId="32958" xr:uid="{00000000-0005-0000-0000-00002C750000}"/>
    <cellStyle name="Normal 81 11 3" xfId="7836" xr:uid="{00000000-0005-0000-0000-00002D750000}"/>
    <cellStyle name="Normal 81 11 4" xfId="13419" xr:uid="{00000000-0005-0000-0000-00002E750000}"/>
    <cellStyle name="Normal 81 11 5" xfId="19002" xr:uid="{00000000-0005-0000-0000-00002F750000}"/>
    <cellStyle name="Normal 81 11 6" xfId="24585" xr:uid="{00000000-0005-0000-0000-000030750000}"/>
    <cellStyle name="Normal 81 11 7" xfId="30168" xr:uid="{00000000-0005-0000-0000-000031750000}"/>
    <cellStyle name="Normal 81 12" xfId="2425" xr:uid="{00000000-0005-0000-0000-000032750000}"/>
    <cellStyle name="Normal 81 12 2" xfId="5221" xr:uid="{00000000-0005-0000-0000-000033750000}"/>
    <cellStyle name="Normal 81 12 2 2" xfId="10813" xr:uid="{00000000-0005-0000-0000-000034750000}"/>
    <cellStyle name="Normal 81 12 2 3" xfId="16396" xr:uid="{00000000-0005-0000-0000-000035750000}"/>
    <cellStyle name="Normal 81 12 2 4" xfId="21979" xr:uid="{00000000-0005-0000-0000-000036750000}"/>
    <cellStyle name="Normal 81 12 2 5" xfId="27562" xr:uid="{00000000-0005-0000-0000-000037750000}"/>
    <cellStyle name="Normal 81 12 2 6" xfId="33145" xr:uid="{00000000-0005-0000-0000-000038750000}"/>
    <cellStyle name="Normal 81 12 3" xfId="8023" xr:uid="{00000000-0005-0000-0000-000039750000}"/>
    <cellStyle name="Normal 81 12 4" xfId="13606" xr:uid="{00000000-0005-0000-0000-00003A750000}"/>
    <cellStyle name="Normal 81 12 5" xfId="19189" xr:uid="{00000000-0005-0000-0000-00003B750000}"/>
    <cellStyle name="Normal 81 12 6" xfId="24772" xr:uid="{00000000-0005-0000-0000-00003C750000}"/>
    <cellStyle name="Normal 81 12 7" xfId="30355" xr:uid="{00000000-0005-0000-0000-00003D750000}"/>
    <cellStyle name="Normal 81 13" xfId="2612" xr:uid="{00000000-0005-0000-0000-00003E750000}"/>
    <cellStyle name="Normal 81 13 2" xfId="5408" xr:uid="{00000000-0005-0000-0000-00003F750000}"/>
    <cellStyle name="Normal 81 13 2 2" xfId="11000" xr:uid="{00000000-0005-0000-0000-000040750000}"/>
    <cellStyle name="Normal 81 13 2 3" xfId="16583" xr:uid="{00000000-0005-0000-0000-000041750000}"/>
    <cellStyle name="Normal 81 13 2 4" xfId="22166" xr:uid="{00000000-0005-0000-0000-000042750000}"/>
    <cellStyle name="Normal 81 13 2 5" xfId="27749" xr:uid="{00000000-0005-0000-0000-000043750000}"/>
    <cellStyle name="Normal 81 13 2 6" xfId="33332" xr:uid="{00000000-0005-0000-0000-000044750000}"/>
    <cellStyle name="Normal 81 13 3" xfId="8210" xr:uid="{00000000-0005-0000-0000-000045750000}"/>
    <cellStyle name="Normal 81 13 4" xfId="13793" xr:uid="{00000000-0005-0000-0000-000046750000}"/>
    <cellStyle name="Normal 81 13 5" xfId="19376" xr:uid="{00000000-0005-0000-0000-000047750000}"/>
    <cellStyle name="Normal 81 13 6" xfId="24959" xr:uid="{00000000-0005-0000-0000-000048750000}"/>
    <cellStyle name="Normal 81 13 7" xfId="30542" xr:uid="{00000000-0005-0000-0000-000049750000}"/>
    <cellStyle name="Normal 81 14" xfId="2799" xr:uid="{00000000-0005-0000-0000-00004A750000}"/>
    <cellStyle name="Normal 81 14 2" xfId="5595" xr:uid="{00000000-0005-0000-0000-00004B750000}"/>
    <cellStyle name="Normal 81 14 2 2" xfId="11187" xr:uid="{00000000-0005-0000-0000-00004C750000}"/>
    <cellStyle name="Normal 81 14 2 3" xfId="16770" xr:uid="{00000000-0005-0000-0000-00004D750000}"/>
    <cellStyle name="Normal 81 14 2 4" xfId="22353" xr:uid="{00000000-0005-0000-0000-00004E750000}"/>
    <cellStyle name="Normal 81 14 2 5" xfId="27936" xr:uid="{00000000-0005-0000-0000-00004F750000}"/>
    <cellStyle name="Normal 81 14 2 6" xfId="33519" xr:uid="{00000000-0005-0000-0000-000050750000}"/>
    <cellStyle name="Normal 81 14 3" xfId="8397" xr:uid="{00000000-0005-0000-0000-000051750000}"/>
    <cellStyle name="Normal 81 14 4" xfId="13980" xr:uid="{00000000-0005-0000-0000-000052750000}"/>
    <cellStyle name="Normal 81 14 5" xfId="19563" xr:uid="{00000000-0005-0000-0000-000053750000}"/>
    <cellStyle name="Normal 81 14 6" xfId="25146" xr:uid="{00000000-0005-0000-0000-000054750000}"/>
    <cellStyle name="Normal 81 14 7" xfId="30729" xr:uid="{00000000-0005-0000-0000-000055750000}"/>
    <cellStyle name="Normal 81 15" xfId="2986" xr:uid="{00000000-0005-0000-0000-000056750000}"/>
    <cellStyle name="Normal 81 15 2" xfId="8584" xr:uid="{00000000-0005-0000-0000-000057750000}"/>
    <cellStyle name="Normal 81 15 3" xfId="14167" xr:uid="{00000000-0005-0000-0000-000058750000}"/>
    <cellStyle name="Normal 81 15 4" xfId="19750" xr:uid="{00000000-0005-0000-0000-000059750000}"/>
    <cellStyle name="Normal 81 15 5" xfId="25333" xr:uid="{00000000-0005-0000-0000-00005A750000}"/>
    <cellStyle name="Normal 81 15 6" xfId="30916" xr:uid="{00000000-0005-0000-0000-00005B750000}"/>
    <cellStyle name="Normal 81 16" xfId="5791" xr:uid="{00000000-0005-0000-0000-00005C750000}"/>
    <cellStyle name="Normal 81 17" xfId="11374" xr:uid="{00000000-0005-0000-0000-00005D750000}"/>
    <cellStyle name="Normal 81 18" xfId="16957" xr:uid="{00000000-0005-0000-0000-00005E750000}"/>
    <cellStyle name="Normal 81 19" xfId="22540" xr:uid="{00000000-0005-0000-0000-00005F750000}"/>
    <cellStyle name="Normal 81 2" xfId="376" xr:uid="{00000000-0005-0000-0000-000060750000}"/>
    <cellStyle name="Normal 81 2 2" xfId="1117" xr:uid="{00000000-0005-0000-0000-000061750000}"/>
    <cellStyle name="Normal 81 2 2 2" xfId="3915" xr:uid="{00000000-0005-0000-0000-000062750000}"/>
    <cellStyle name="Normal 81 2 2 2 2" xfId="9507" xr:uid="{00000000-0005-0000-0000-000063750000}"/>
    <cellStyle name="Normal 81 2 2 2 3" xfId="15090" xr:uid="{00000000-0005-0000-0000-000064750000}"/>
    <cellStyle name="Normal 81 2 2 2 4" xfId="20673" xr:uid="{00000000-0005-0000-0000-000065750000}"/>
    <cellStyle name="Normal 81 2 2 2 5" xfId="26256" xr:uid="{00000000-0005-0000-0000-000066750000}"/>
    <cellStyle name="Normal 81 2 2 2 6" xfId="31839" xr:uid="{00000000-0005-0000-0000-000067750000}"/>
    <cellStyle name="Normal 81 2 2 3" xfId="6717" xr:uid="{00000000-0005-0000-0000-000068750000}"/>
    <cellStyle name="Normal 81 2 2 4" xfId="12300" xr:uid="{00000000-0005-0000-0000-000069750000}"/>
    <cellStyle name="Normal 81 2 2 5" xfId="17883" xr:uid="{00000000-0005-0000-0000-00006A750000}"/>
    <cellStyle name="Normal 81 2 2 6" xfId="23466" xr:uid="{00000000-0005-0000-0000-00006B750000}"/>
    <cellStyle name="Normal 81 2 2 7" xfId="29049" xr:uid="{00000000-0005-0000-0000-00006C750000}"/>
    <cellStyle name="Normal 81 2 3" xfId="3174" xr:uid="{00000000-0005-0000-0000-00006D750000}"/>
    <cellStyle name="Normal 81 2 3 2" xfId="8768" xr:uid="{00000000-0005-0000-0000-00006E750000}"/>
    <cellStyle name="Normal 81 2 3 3" xfId="14351" xr:uid="{00000000-0005-0000-0000-00006F750000}"/>
    <cellStyle name="Normal 81 2 3 4" xfId="19934" xr:uid="{00000000-0005-0000-0000-000070750000}"/>
    <cellStyle name="Normal 81 2 3 5" xfId="25517" xr:uid="{00000000-0005-0000-0000-000071750000}"/>
    <cellStyle name="Normal 81 2 3 6" xfId="31100" xr:uid="{00000000-0005-0000-0000-000072750000}"/>
    <cellStyle name="Normal 81 2 4" xfId="5978" xr:uid="{00000000-0005-0000-0000-000073750000}"/>
    <cellStyle name="Normal 81 2 5" xfId="11561" xr:uid="{00000000-0005-0000-0000-000074750000}"/>
    <cellStyle name="Normal 81 2 6" xfId="17144" xr:uid="{00000000-0005-0000-0000-000075750000}"/>
    <cellStyle name="Normal 81 2 7" xfId="22727" xr:uid="{00000000-0005-0000-0000-000076750000}"/>
    <cellStyle name="Normal 81 2 8" xfId="28310" xr:uid="{00000000-0005-0000-0000-000077750000}"/>
    <cellStyle name="Normal 81 20" xfId="28123" xr:uid="{00000000-0005-0000-0000-000078750000}"/>
    <cellStyle name="Normal 81 3" xfId="560" xr:uid="{00000000-0005-0000-0000-000079750000}"/>
    <cellStyle name="Normal 81 3 2" xfId="3358" xr:uid="{00000000-0005-0000-0000-00007A750000}"/>
    <cellStyle name="Normal 81 3 2 2" xfId="8952" xr:uid="{00000000-0005-0000-0000-00007B750000}"/>
    <cellStyle name="Normal 81 3 2 3" xfId="14535" xr:uid="{00000000-0005-0000-0000-00007C750000}"/>
    <cellStyle name="Normal 81 3 2 4" xfId="20118" xr:uid="{00000000-0005-0000-0000-00007D750000}"/>
    <cellStyle name="Normal 81 3 2 5" xfId="25701" xr:uid="{00000000-0005-0000-0000-00007E750000}"/>
    <cellStyle name="Normal 81 3 2 6" xfId="31284" xr:uid="{00000000-0005-0000-0000-00007F750000}"/>
    <cellStyle name="Normal 81 3 3" xfId="6162" xr:uid="{00000000-0005-0000-0000-000080750000}"/>
    <cellStyle name="Normal 81 3 4" xfId="11745" xr:uid="{00000000-0005-0000-0000-000081750000}"/>
    <cellStyle name="Normal 81 3 5" xfId="17328" xr:uid="{00000000-0005-0000-0000-000082750000}"/>
    <cellStyle name="Normal 81 3 6" xfId="22911" xr:uid="{00000000-0005-0000-0000-000083750000}"/>
    <cellStyle name="Normal 81 3 7" xfId="28494" xr:uid="{00000000-0005-0000-0000-000084750000}"/>
    <cellStyle name="Normal 81 4" xfId="747" xr:uid="{00000000-0005-0000-0000-000085750000}"/>
    <cellStyle name="Normal 81 4 2" xfId="3545" xr:uid="{00000000-0005-0000-0000-000086750000}"/>
    <cellStyle name="Normal 81 4 2 2" xfId="9137" xr:uid="{00000000-0005-0000-0000-000087750000}"/>
    <cellStyle name="Normal 81 4 2 3" xfId="14720" xr:uid="{00000000-0005-0000-0000-000088750000}"/>
    <cellStyle name="Normal 81 4 2 4" xfId="20303" xr:uid="{00000000-0005-0000-0000-000089750000}"/>
    <cellStyle name="Normal 81 4 2 5" xfId="25886" xr:uid="{00000000-0005-0000-0000-00008A750000}"/>
    <cellStyle name="Normal 81 4 2 6" xfId="31469" xr:uid="{00000000-0005-0000-0000-00008B750000}"/>
    <cellStyle name="Normal 81 4 3" xfId="6347" xr:uid="{00000000-0005-0000-0000-00008C750000}"/>
    <cellStyle name="Normal 81 4 4" xfId="11930" xr:uid="{00000000-0005-0000-0000-00008D750000}"/>
    <cellStyle name="Normal 81 4 5" xfId="17513" xr:uid="{00000000-0005-0000-0000-00008E750000}"/>
    <cellStyle name="Normal 81 4 6" xfId="23096" xr:uid="{00000000-0005-0000-0000-00008F750000}"/>
    <cellStyle name="Normal 81 4 7" xfId="28679" xr:uid="{00000000-0005-0000-0000-000090750000}"/>
    <cellStyle name="Normal 81 5" xfId="934" xr:uid="{00000000-0005-0000-0000-000091750000}"/>
    <cellStyle name="Normal 81 5 2" xfId="3732" xr:uid="{00000000-0005-0000-0000-000092750000}"/>
    <cellStyle name="Normal 81 5 2 2" xfId="9324" xr:uid="{00000000-0005-0000-0000-000093750000}"/>
    <cellStyle name="Normal 81 5 2 3" xfId="14907" xr:uid="{00000000-0005-0000-0000-000094750000}"/>
    <cellStyle name="Normal 81 5 2 4" xfId="20490" xr:uid="{00000000-0005-0000-0000-000095750000}"/>
    <cellStyle name="Normal 81 5 2 5" xfId="26073" xr:uid="{00000000-0005-0000-0000-000096750000}"/>
    <cellStyle name="Normal 81 5 2 6" xfId="31656" xr:uid="{00000000-0005-0000-0000-000097750000}"/>
    <cellStyle name="Normal 81 5 3" xfId="6534" xr:uid="{00000000-0005-0000-0000-000098750000}"/>
    <cellStyle name="Normal 81 5 4" xfId="12117" xr:uid="{00000000-0005-0000-0000-000099750000}"/>
    <cellStyle name="Normal 81 5 5" xfId="17700" xr:uid="{00000000-0005-0000-0000-00009A750000}"/>
    <cellStyle name="Normal 81 5 6" xfId="23283" xr:uid="{00000000-0005-0000-0000-00009B750000}"/>
    <cellStyle name="Normal 81 5 7" xfId="28866" xr:uid="{00000000-0005-0000-0000-00009C750000}"/>
    <cellStyle name="Normal 81 6" xfId="1301" xr:uid="{00000000-0005-0000-0000-00009D750000}"/>
    <cellStyle name="Normal 81 6 2" xfId="4099" xr:uid="{00000000-0005-0000-0000-00009E750000}"/>
    <cellStyle name="Normal 81 6 2 2" xfId="9691" xr:uid="{00000000-0005-0000-0000-00009F750000}"/>
    <cellStyle name="Normal 81 6 2 3" xfId="15274" xr:uid="{00000000-0005-0000-0000-0000A0750000}"/>
    <cellStyle name="Normal 81 6 2 4" xfId="20857" xr:uid="{00000000-0005-0000-0000-0000A1750000}"/>
    <cellStyle name="Normal 81 6 2 5" xfId="26440" xr:uid="{00000000-0005-0000-0000-0000A2750000}"/>
    <cellStyle name="Normal 81 6 2 6" xfId="32023" xr:uid="{00000000-0005-0000-0000-0000A3750000}"/>
    <cellStyle name="Normal 81 6 3" xfId="6901" xr:uid="{00000000-0005-0000-0000-0000A4750000}"/>
    <cellStyle name="Normal 81 6 4" xfId="12484" xr:uid="{00000000-0005-0000-0000-0000A5750000}"/>
    <cellStyle name="Normal 81 6 5" xfId="18067" xr:uid="{00000000-0005-0000-0000-0000A6750000}"/>
    <cellStyle name="Normal 81 6 6" xfId="23650" xr:uid="{00000000-0005-0000-0000-0000A7750000}"/>
    <cellStyle name="Normal 81 6 7" xfId="29233" xr:uid="{00000000-0005-0000-0000-0000A8750000}"/>
    <cellStyle name="Normal 81 7" xfId="1490" xr:uid="{00000000-0005-0000-0000-0000A9750000}"/>
    <cellStyle name="Normal 81 7 2" xfId="4286" xr:uid="{00000000-0005-0000-0000-0000AA750000}"/>
    <cellStyle name="Normal 81 7 2 2" xfId="9878" xr:uid="{00000000-0005-0000-0000-0000AB750000}"/>
    <cellStyle name="Normal 81 7 2 3" xfId="15461" xr:uid="{00000000-0005-0000-0000-0000AC750000}"/>
    <cellStyle name="Normal 81 7 2 4" xfId="21044" xr:uid="{00000000-0005-0000-0000-0000AD750000}"/>
    <cellStyle name="Normal 81 7 2 5" xfId="26627" xr:uid="{00000000-0005-0000-0000-0000AE750000}"/>
    <cellStyle name="Normal 81 7 2 6" xfId="32210" xr:uid="{00000000-0005-0000-0000-0000AF750000}"/>
    <cellStyle name="Normal 81 7 3" xfId="7088" xr:uid="{00000000-0005-0000-0000-0000B0750000}"/>
    <cellStyle name="Normal 81 7 4" xfId="12671" xr:uid="{00000000-0005-0000-0000-0000B1750000}"/>
    <cellStyle name="Normal 81 7 5" xfId="18254" xr:uid="{00000000-0005-0000-0000-0000B2750000}"/>
    <cellStyle name="Normal 81 7 6" xfId="23837" xr:uid="{00000000-0005-0000-0000-0000B3750000}"/>
    <cellStyle name="Normal 81 7 7" xfId="29420" xr:uid="{00000000-0005-0000-0000-0000B4750000}"/>
    <cellStyle name="Normal 81 8" xfId="1677" xr:uid="{00000000-0005-0000-0000-0000B5750000}"/>
    <cellStyle name="Normal 81 8 2" xfId="4473" xr:uid="{00000000-0005-0000-0000-0000B6750000}"/>
    <cellStyle name="Normal 81 8 2 2" xfId="10065" xr:uid="{00000000-0005-0000-0000-0000B7750000}"/>
    <cellStyle name="Normal 81 8 2 3" xfId="15648" xr:uid="{00000000-0005-0000-0000-0000B8750000}"/>
    <cellStyle name="Normal 81 8 2 4" xfId="21231" xr:uid="{00000000-0005-0000-0000-0000B9750000}"/>
    <cellStyle name="Normal 81 8 2 5" xfId="26814" xr:uid="{00000000-0005-0000-0000-0000BA750000}"/>
    <cellStyle name="Normal 81 8 2 6" xfId="32397" xr:uid="{00000000-0005-0000-0000-0000BB750000}"/>
    <cellStyle name="Normal 81 8 3" xfId="7275" xr:uid="{00000000-0005-0000-0000-0000BC750000}"/>
    <cellStyle name="Normal 81 8 4" xfId="12858" xr:uid="{00000000-0005-0000-0000-0000BD750000}"/>
    <cellStyle name="Normal 81 8 5" xfId="18441" xr:uid="{00000000-0005-0000-0000-0000BE750000}"/>
    <cellStyle name="Normal 81 8 6" xfId="24024" xr:uid="{00000000-0005-0000-0000-0000BF750000}"/>
    <cellStyle name="Normal 81 8 7" xfId="29607" xr:uid="{00000000-0005-0000-0000-0000C0750000}"/>
    <cellStyle name="Normal 81 9" xfId="1864" xr:uid="{00000000-0005-0000-0000-0000C1750000}"/>
    <cellStyle name="Normal 81 9 2" xfId="4660" xr:uid="{00000000-0005-0000-0000-0000C2750000}"/>
    <cellStyle name="Normal 81 9 2 2" xfId="10252" xr:uid="{00000000-0005-0000-0000-0000C3750000}"/>
    <cellStyle name="Normal 81 9 2 3" xfId="15835" xr:uid="{00000000-0005-0000-0000-0000C4750000}"/>
    <cellStyle name="Normal 81 9 2 4" xfId="21418" xr:uid="{00000000-0005-0000-0000-0000C5750000}"/>
    <cellStyle name="Normal 81 9 2 5" xfId="27001" xr:uid="{00000000-0005-0000-0000-0000C6750000}"/>
    <cellStyle name="Normal 81 9 2 6" xfId="32584" xr:uid="{00000000-0005-0000-0000-0000C7750000}"/>
    <cellStyle name="Normal 81 9 3" xfId="7462" xr:uid="{00000000-0005-0000-0000-0000C8750000}"/>
    <cellStyle name="Normal 81 9 4" xfId="13045" xr:uid="{00000000-0005-0000-0000-0000C9750000}"/>
    <cellStyle name="Normal 81 9 5" xfId="18628" xr:uid="{00000000-0005-0000-0000-0000CA750000}"/>
    <cellStyle name="Normal 81 9 6" xfId="24211" xr:uid="{00000000-0005-0000-0000-0000CB750000}"/>
    <cellStyle name="Normal 81 9 7" xfId="29794" xr:uid="{00000000-0005-0000-0000-0000CC750000}"/>
    <cellStyle name="Normal 82" xfId="136" xr:uid="{00000000-0005-0000-0000-0000CD750000}"/>
    <cellStyle name="Normal 82 10" xfId="2043" xr:uid="{00000000-0005-0000-0000-0000CE750000}"/>
    <cellStyle name="Normal 82 10 2" xfId="4839" xr:uid="{00000000-0005-0000-0000-0000CF750000}"/>
    <cellStyle name="Normal 82 10 2 2" xfId="10431" xr:uid="{00000000-0005-0000-0000-0000D0750000}"/>
    <cellStyle name="Normal 82 10 2 3" xfId="16014" xr:uid="{00000000-0005-0000-0000-0000D1750000}"/>
    <cellStyle name="Normal 82 10 2 4" xfId="21597" xr:uid="{00000000-0005-0000-0000-0000D2750000}"/>
    <cellStyle name="Normal 82 10 2 5" xfId="27180" xr:uid="{00000000-0005-0000-0000-0000D3750000}"/>
    <cellStyle name="Normal 82 10 2 6" xfId="32763" xr:uid="{00000000-0005-0000-0000-0000D4750000}"/>
    <cellStyle name="Normal 82 10 3" xfId="7641" xr:uid="{00000000-0005-0000-0000-0000D5750000}"/>
    <cellStyle name="Normal 82 10 4" xfId="13224" xr:uid="{00000000-0005-0000-0000-0000D6750000}"/>
    <cellStyle name="Normal 82 10 5" xfId="18807" xr:uid="{00000000-0005-0000-0000-0000D7750000}"/>
    <cellStyle name="Normal 82 10 6" xfId="24390" xr:uid="{00000000-0005-0000-0000-0000D8750000}"/>
    <cellStyle name="Normal 82 10 7" xfId="29973" xr:uid="{00000000-0005-0000-0000-0000D9750000}"/>
    <cellStyle name="Normal 82 11" xfId="2230" xr:uid="{00000000-0005-0000-0000-0000DA750000}"/>
    <cellStyle name="Normal 82 11 2" xfId="5026" xr:uid="{00000000-0005-0000-0000-0000DB750000}"/>
    <cellStyle name="Normal 82 11 2 2" xfId="10618" xr:uid="{00000000-0005-0000-0000-0000DC750000}"/>
    <cellStyle name="Normal 82 11 2 3" xfId="16201" xr:uid="{00000000-0005-0000-0000-0000DD750000}"/>
    <cellStyle name="Normal 82 11 2 4" xfId="21784" xr:uid="{00000000-0005-0000-0000-0000DE750000}"/>
    <cellStyle name="Normal 82 11 2 5" xfId="27367" xr:uid="{00000000-0005-0000-0000-0000DF750000}"/>
    <cellStyle name="Normal 82 11 2 6" xfId="32950" xr:uid="{00000000-0005-0000-0000-0000E0750000}"/>
    <cellStyle name="Normal 82 11 3" xfId="7828" xr:uid="{00000000-0005-0000-0000-0000E1750000}"/>
    <cellStyle name="Normal 82 11 4" xfId="13411" xr:uid="{00000000-0005-0000-0000-0000E2750000}"/>
    <cellStyle name="Normal 82 11 5" xfId="18994" xr:uid="{00000000-0005-0000-0000-0000E3750000}"/>
    <cellStyle name="Normal 82 11 6" xfId="24577" xr:uid="{00000000-0005-0000-0000-0000E4750000}"/>
    <cellStyle name="Normal 82 11 7" xfId="30160" xr:uid="{00000000-0005-0000-0000-0000E5750000}"/>
    <cellStyle name="Normal 82 12" xfId="2417" xr:uid="{00000000-0005-0000-0000-0000E6750000}"/>
    <cellStyle name="Normal 82 12 2" xfId="5213" xr:uid="{00000000-0005-0000-0000-0000E7750000}"/>
    <cellStyle name="Normal 82 12 2 2" xfId="10805" xr:uid="{00000000-0005-0000-0000-0000E8750000}"/>
    <cellStyle name="Normal 82 12 2 3" xfId="16388" xr:uid="{00000000-0005-0000-0000-0000E9750000}"/>
    <cellStyle name="Normal 82 12 2 4" xfId="21971" xr:uid="{00000000-0005-0000-0000-0000EA750000}"/>
    <cellStyle name="Normal 82 12 2 5" xfId="27554" xr:uid="{00000000-0005-0000-0000-0000EB750000}"/>
    <cellStyle name="Normal 82 12 2 6" xfId="33137" xr:uid="{00000000-0005-0000-0000-0000EC750000}"/>
    <cellStyle name="Normal 82 12 3" xfId="8015" xr:uid="{00000000-0005-0000-0000-0000ED750000}"/>
    <cellStyle name="Normal 82 12 4" xfId="13598" xr:uid="{00000000-0005-0000-0000-0000EE750000}"/>
    <cellStyle name="Normal 82 12 5" xfId="19181" xr:uid="{00000000-0005-0000-0000-0000EF750000}"/>
    <cellStyle name="Normal 82 12 6" xfId="24764" xr:uid="{00000000-0005-0000-0000-0000F0750000}"/>
    <cellStyle name="Normal 82 12 7" xfId="30347" xr:uid="{00000000-0005-0000-0000-0000F1750000}"/>
    <cellStyle name="Normal 82 13" xfId="2604" xr:uid="{00000000-0005-0000-0000-0000F2750000}"/>
    <cellStyle name="Normal 82 13 2" xfId="5400" xr:uid="{00000000-0005-0000-0000-0000F3750000}"/>
    <cellStyle name="Normal 82 13 2 2" xfId="10992" xr:uid="{00000000-0005-0000-0000-0000F4750000}"/>
    <cellStyle name="Normal 82 13 2 3" xfId="16575" xr:uid="{00000000-0005-0000-0000-0000F5750000}"/>
    <cellStyle name="Normal 82 13 2 4" xfId="22158" xr:uid="{00000000-0005-0000-0000-0000F6750000}"/>
    <cellStyle name="Normal 82 13 2 5" xfId="27741" xr:uid="{00000000-0005-0000-0000-0000F7750000}"/>
    <cellStyle name="Normal 82 13 2 6" xfId="33324" xr:uid="{00000000-0005-0000-0000-0000F8750000}"/>
    <cellStyle name="Normal 82 13 3" xfId="8202" xr:uid="{00000000-0005-0000-0000-0000F9750000}"/>
    <cellStyle name="Normal 82 13 4" xfId="13785" xr:uid="{00000000-0005-0000-0000-0000FA750000}"/>
    <cellStyle name="Normal 82 13 5" xfId="19368" xr:uid="{00000000-0005-0000-0000-0000FB750000}"/>
    <cellStyle name="Normal 82 13 6" xfId="24951" xr:uid="{00000000-0005-0000-0000-0000FC750000}"/>
    <cellStyle name="Normal 82 13 7" xfId="30534" xr:uid="{00000000-0005-0000-0000-0000FD750000}"/>
    <cellStyle name="Normal 82 14" xfId="2791" xr:uid="{00000000-0005-0000-0000-0000FE750000}"/>
    <cellStyle name="Normal 82 14 2" xfId="5587" xr:uid="{00000000-0005-0000-0000-0000FF750000}"/>
    <cellStyle name="Normal 82 14 2 2" xfId="11179" xr:uid="{00000000-0005-0000-0000-000000760000}"/>
    <cellStyle name="Normal 82 14 2 3" xfId="16762" xr:uid="{00000000-0005-0000-0000-000001760000}"/>
    <cellStyle name="Normal 82 14 2 4" xfId="22345" xr:uid="{00000000-0005-0000-0000-000002760000}"/>
    <cellStyle name="Normal 82 14 2 5" xfId="27928" xr:uid="{00000000-0005-0000-0000-000003760000}"/>
    <cellStyle name="Normal 82 14 2 6" xfId="33511" xr:uid="{00000000-0005-0000-0000-000004760000}"/>
    <cellStyle name="Normal 82 14 3" xfId="8389" xr:uid="{00000000-0005-0000-0000-000005760000}"/>
    <cellStyle name="Normal 82 14 4" xfId="13972" xr:uid="{00000000-0005-0000-0000-000006760000}"/>
    <cellStyle name="Normal 82 14 5" xfId="19555" xr:uid="{00000000-0005-0000-0000-000007760000}"/>
    <cellStyle name="Normal 82 14 6" xfId="25138" xr:uid="{00000000-0005-0000-0000-000008760000}"/>
    <cellStyle name="Normal 82 14 7" xfId="30721" xr:uid="{00000000-0005-0000-0000-000009760000}"/>
    <cellStyle name="Normal 82 15" xfId="2978" xr:uid="{00000000-0005-0000-0000-00000A760000}"/>
    <cellStyle name="Normal 82 15 2" xfId="8576" xr:uid="{00000000-0005-0000-0000-00000B760000}"/>
    <cellStyle name="Normal 82 15 3" xfId="14159" xr:uid="{00000000-0005-0000-0000-00000C760000}"/>
    <cellStyle name="Normal 82 15 4" xfId="19742" xr:uid="{00000000-0005-0000-0000-00000D760000}"/>
    <cellStyle name="Normal 82 15 5" xfId="25325" xr:uid="{00000000-0005-0000-0000-00000E760000}"/>
    <cellStyle name="Normal 82 15 6" xfId="30908" xr:uid="{00000000-0005-0000-0000-00000F760000}"/>
    <cellStyle name="Normal 82 16" xfId="5783" xr:uid="{00000000-0005-0000-0000-000010760000}"/>
    <cellStyle name="Normal 82 17" xfId="11366" xr:uid="{00000000-0005-0000-0000-000011760000}"/>
    <cellStyle name="Normal 82 18" xfId="16949" xr:uid="{00000000-0005-0000-0000-000012760000}"/>
    <cellStyle name="Normal 82 19" xfId="22532" xr:uid="{00000000-0005-0000-0000-000013760000}"/>
    <cellStyle name="Normal 82 2" xfId="368" xr:uid="{00000000-0005-0000-0000-000014760000}"/>
    <cellStyle name="Normal 82 2 2" xfId="1109" xr:uid="{00000000-0005-0000-0000-000015760000}"/>
    <cellStyle name="Normal 82 2 2 2" xfId="3907" xr:uid="{00000000-0005-0000-0000-000016760000}"/>
    <cellStyle name="Normal 82 2 2 2 2" xfId="9499" xr:uid="{00000000-0005-0000-0000-000017760000}"/>
    <cellStyle name="Normal 82 2 2 2 3" xfId="15082" xr:uid="{00000000-0005-0000-0000-000018760000}"/>
    <cellStyle name="Normal 82 2 2 2 4" xfId="20665" xr:uid="{00000000-0005-0000-0000-000019760000}"/>
    <cellStyle name="Normal 82 2 2 2 5" xfId="26248" xr:uid="{00000000-0005-0000-0000-00001A760000}"/>
    <cellStyle name="Normal 82 2 2 2 6" xfId="31831" xr:uid="{00000000-0005-0000-0000-00001B760000}"/>
    <cellStyle name="Normal 82 2 2 3" xfId="6709" xr:uid="{00000000-0005-0000-0000-00001C760000}"/>
    <cellStyle name="Normal 82 2 2 4" xfId="12292" xr:uid="{00000000-0005-0000-0000-00001D760000}"/>
    <cellStyle name="Normal 82 2 2 5" xfId="17875" xr:uid="{00000000-0005-0000-0000-00001E760000}"/>
    <cellStyle name="Normal 82 2 2 6" xfId="23458" xr:uid="{00000000-0005-0000-0000-00001F760000}"/>
    <cellStyle name="Normal 82 2 2 7" xfId="29041" xr:uid="{00000000-0005-0000-0000-000020760000}"/>
    <cellStyle name="Normal 82 2 3" xfId="3166" xr:uid="{00000000-0005-0000-0000-000021760000}"/>
    <cellStyle name="Normal 82 2 3 2" xfId="8760" xr:uid="{00000000-0005-0000-0000-000022760000}"/>
    <cellStyle name="Normal 82 2 3 3" xfId="14343" xr:uid="{00000000-0005-0000-0000-000023760000}"/>
    <cellStyle name="Normal 82 2 3 4" xfId="19926" xr:uid="{00000000-0005-0000-0000-000024760000}"/>
    <cellStyle name="Normal 82 2 3 5" xfId="25509" xr:uid="{00000000-0005-0000-0000-000025760000}"/>
    <cellStyle name="Normal 82 2 3 6" xfId="31092" xr:uid="{00000000-0005-0000-0000-000026760000}"/>
    <cellStyle name="Normal 82 2 4" xfId="5970" xr:uid="{00000000-0005-0000-0000-000027760000}"/>
    <cellStyle name="Normal 82 2 5" xfId="11553" xr:uid="{00000000-0005-0000-0000-000028760000}"/>
    <cellStyle name="Normal 82 2 6" xfId="17136" xr:uid="{00000000-0005-0000-0000-000029760000}"/>
    <cellStyle name="Normal 82 2 7" xfId="22719" xr:uid="{00000000-0005-0000-0000-00002A760000}"/>
    <cellStyle name="Normal 82 2 8" xfId="28302" xr:uid="{00000000-0005-0000-0000-00002B760000}"/>
    <cellStyle name="Normal 82 20" xfId="28115" xr:uid="{00000000-0005-0000-0000-00002C760000}"/>
    <cellStyle name="Normal 82 3" xfId="552" xr:uid="{00000000-0005-0000-0000-00002D760000}"/>
    <cellStyle name="Normal 82 3 2" xfId="3350" xr:uid="{00000000-0005-0000-0000-00002E760000}"/>
    <cellStyle name="Normal 82 3 2 2" xfId="8944" xr:uid="{00000000-0005-0000-0000-00002F760000}"/>
    <cellStyle name="Normal 82 3 2 3" xfId="14527" xr:uid="{00000000-0005-0000-0000-000030760000}"/>
    <cellStyle name="Normal 82 3 2 4" xfId="20110" xr:uid="{00000000-0005-0000-0000-000031760000}"/>
    <cellStyle name="Normal 82 3 2 5" xfId="25693" xr:uid="{00000000-0005-0000-0000-000032760000}"/>
    <cellStyle name="Normal 82 3 2 6" xfId="31276" xr:uid="{00000000-0005-0000-0000-000033760000}"/>
    <cellStyle name="Normal 82 3 3" xfId="6154" xr:uid="{00000000-0005-0000-0000-000034760000}"/>
    <cellStyle name="Normal 82 3 4" xfId="11737" xr:uid="{00000000-0005-0000-0000-000035760000}"/>
    <cellStyle name="Normal 82 3 5" xfId="17320" xr:uid="{00000000-0005-0000-0000-000036760000}"/>
    <cellStyle name="Normal 82 3 6" xfId="22903" xr:uid="{00000000-0005-0000-0000-000037760000}"/>
    <cellStyle name="Normal 82 3 7" xfId="28486" xr:uid="{00000000-0005-0000-0000-000038760000}"/>
    <cellStyle name="Normal 82 4" xfId="739" xr:uid="{00000000-0005-0000-0000-000039760000}"/>
    <cellStyle name="Normal 82 4 2" xfId="3537" xr:uid="{00000000-0005-0000-0000-00003A760000}"/>
    <cellStyle name="Normal 82 4 2 2" xfId="9129" xr:uid="{00000000-0005-0000-0000-00003B760000}"/>
    <cellStyle name="Normal 82 4 2 3" xfId="14712" xr:uid="{00000000-0005-0000-0000-00003C760000}"/>
    <cellStyle name="Normal 82 4 2 4" xfId="20295" xr:uid="{00000000-0005-0000-0000-00003D760000}"/>
    <cellStyle name="Normal 82 4 2 5" xfId="25878" xr:uid="{00000000-0005-0000-0000-00003E760000}"/>
    <cellStyle name="Normal 82 4 2 6" xfId="31461" xr:uid="{00000000-0005-0000-0000-00003F760000}"/>
    <cellStyle name="Normal 82 4 3" xfId="6339" xr:uid="{00000000-0005-0000-0000-000040760000}"/>
    <cellStyle name="Normal 82 4 4" xfId="11922" xr:uid="{00000000-0005-0000-0000-000041760000}"/>
    <cellStyle name="Normal 82 4 5" xfId="17505" xr:uid="{00000000-0005-0000-0000-000042760000}"/>
    <cellStyle name="Normal 82 4 6" xfId="23088" xr:uid="{00000000-0005-0000-0000-000043760000}"/>
    <cellStyle name="Normal 82 4 7" xfId="28671" xr:uid="{00000000-0005-0000-0000-000044760000}"/>
    <cellStyle name="Normal 82 5" xfId="926" xr:uid="{00000000-0005-0000-0000-000045760000}"/>
    <cellStyle name="Normal 82 5 2" xfId="3724" xr:uid="{00000000-0005-0000-0000-000046760000}"/>
    <cellStyle name="Normal 82 5 2 2" xfId="9316" xr:uid="{00000000-0005-0000-0000-000047760000}"/>
    <cellStyle name="Normal 82 5 2 3" xfId="14899" xr:uid="{00000000-0005-0000-0000-000048760000}"/>
    <cellStyle name="Normal 82 5 2 4" xfId="20482" xr:uid="{00000000-0005-0000-0000-000049760000}"/>
    <cellStyle name="Normal 82 5 2 5" xfId="26065" xr:uid="{00000000-0005-0000-0000-00004A760000}"/>
    <cellStyle name="Normal 82 5 2 6" xfId="31648" xr:uid="{00000000-0005-0000-0000-00004B760000}"/>
    <cellStyle name="Normal 82 5 3" xfId="6526" xr:uid="{00000000-0005-0000-0000-00004C760000}"/>
    <cellStyle name="Normal 82 5 4" xfId="12109" xr:uid="{00000000-0005-0000-0000-00004D760000}"/>
    <cellStyle name="Normal 82 5 5" xfId="17692" xr:uid="{00000000-0005-0000-0000-00004E760000}"/>
    <cellStyle name="Normal 82 5 6" xfId="23275" xr:uid="{00000000-0005-0000-0000-00004F760000}"/>
    <cellStyle name="Normal 82 5 7" xfId="28858" xr:uid="{00000000-0005-0000-0000-000050760000}"/>
    <cellStyle name="Normal 82 6" xfId="1293" xr:uid="{00000000-0005-0000-0000-000051760000}"/>
    <cellStyle name="Normal 82 6 2" xfId="4091" xr:uid="{00000000-0005-0000-0000-000052760000}"/>
    <cellStyle name="Normal 82 6 2 2" xfId="9683" xr:uid="{00000000-0005-0000-0000-000053760000}"/>
    <cellStyle name="Normal 82 6 2 3" xfId="15266" xr:uid="{00000000-0005-0000-0000-000054760000}"/>
    <cellStyle name="Normal 82 6 2 4" xfId="20849" xr:uid="{00000000-0005-0000-0000-000055760000}"/>
    <cellStyle name="Normal 82 6 2 5" xfId="26432" xr:uid="{00000000-0005-0000-0000-000056760000}"/>
    <cellStyle name="Normal 82 6 2 6" xfId="32015" xr:uid="{00000000-0005-0000-0000-000057760000}"/>
    <cellStyle name="Normal 82 6 3" xfId="6893" xr:uid="{00000000-0005-0000-0000-000058760000}"/>
    <cellStyle name="Normal 82 6 4" xfId="12476" xr:uid="{00000000-0005-0000-0000-000059760000}"/>
    <cellStyle name="Normal 82 6 5" xfId="18059" xr:uid="{00000000-0005-0000-0000-00005A760000}"/>
    <cellStyle name="Normal 82 6 6" xfId="23642" xr:uid="{00000000-0005-0000-0000-00005B760000}"/>
    <cellStyle name="Normal 82 6 7" xfId="29225" xr:uid="{00000000-0005-0000-0000-00005C760000}"/>
    <cellStyle name="Normal 82 7" xfId="1482" xr:uid="{00000000-0005-0000-0000-00005D760000}"/>
    <cellStyle name="Normal 82 7 2" xfId="4278" xr:uid="{00000000-0005-0000-0000-00005E760000}"/>
    <cellStyle name="Normal 82 7 2 2" xfId="9870" xr:uid="{00000000-0005-0000-0000-00005F760000}"/>
    <cellStyle name="Normal 82 7 2 3" xfId="15453" xr:uid="{00000000-0005-0000-0000-000060760000}"/>
    <cellStyle name="Normal 82 7 2 4" xfId="21036" xr:uid="{00000000-0005-0000-0000-000061760000}"/>
    <cellStyle name="Normal 82 7 2 5" xfId="26619" xr:uid="{00000000-0005-0000-0000-000062760000}"/>
    <cellStyle name="Normal 82 7 2 6" xfId="32202" xr:uid="{00000000-0005-0000-0000-000063760000}"/>
    <cellStyle name="Normal 82 7 3" xfId="7080" xr:uid="{00000000-0005-0000-0000-000064760000}"/>
    <cellStyle name="Normal 82 7 4" xfId="12663" xr:uid="{00000000-0005-0000-0000-000065760000}"/>
    <cellStyle name="Normal 82 7 5" xfId="18246" xr:uid="{00000000-0005-0000-0000-000066760000}"/>
    <cellStyle name="Normal 82 7 6" xfId="23829" xr:uid="{00000000-0005-0000-0000-000067760000}"/>
    <cellStyle name="Normal 82 7 7" xfId="29412" xr:uid="{00000000-0005-0000-0000-000068760000}"/>
    <cellStyle name="Normal 82 8" xfId="1669" xr:uid="{00000000-0005-0000-0000-000069760000}"/>
    <cellStyle name="Normal 82 8 2" xfId="4465" xr:uid="{00000000-0005-0000-0000-00006A760000}"/>
    <cellStyle name="Normal 82 8 2 2" xfId="10057" xr:uid="{00000000-0005-0000-0000-00006B760000}"/>
    <cellStyle name="Normal 82 8 2 3" xfId="15640" xr:uid="{00000000-0005-0000-0000-00006C760000}"/>
    <cellStyle name="Normal 82 8 2 4" xfId="21223" xr:uid="{00000000-0005-0000-0000-00006D760000}"/>
    <cellStyle name="Normal 82 8 2 5" xfId="26806" xr:uid="{00000000-0005-0000-0000-00006E760000}"/>
    <cellStyle name="Normal 82 8 2 6" xfId="32389" xr:uid="{00000000-0005-0000-0000-00006F760000}"/>
    <cellStyle name="Normal 82 8 3" xfId="7267" xr:uid="{00000000-0005-0000-0000-000070760000}"/>
    <cellStyle name="Normal 82 8 4" xfId="12850" xr:uid="{00000000-0005-0000-0000-000071760000}"/>
    <cellStyle name="Normal 82 8 5" xfId="18433" xr:uid="{00000000-0005-0000-0000-000072760000}"/>
    <cellStyle name="Normal 82 8 6" xfId="24016" xr:uid="{00000000-0005-0000-0000-000073760000}"/>
    <cellStyle name="Normal 82 8 7" xfId="29599" xr:uid="{00000000-0005-0000-0000-000074760000}"/>
    <cellStyle name="Normal 82 9" xfId="1856" xr:uid="{00000000-0005-0000-0000-000075760000}"/>
    <cellStyle name="Normal 82 9 2" xfId="4652" xr:uid="{00000000-0005-0000-0000-000076760000}"/>
    <cellStyle name="Normal 82 9 2 2" xfId="10244" xr:uid="{00000000-0005-0000-0000-000077760000}"/>
    <cellStyle name="Normal 82 9 2 3" xfId="15827" xr:uid="{00000000-0005-0000-0000-000078760000}"/>
    <cellStyle name="Normal 82 9 2 4" xfId="21410" xr:uid="{00000000-0005-0000-0000-000079760000}"/>
    <cellStyle name="Normal 82 9 2 5" xfId="26993" xr:uid="{00000000-0005-0000-0000-00007A760000}"/>
    <cellStyle name="Normal 82 9 2 6" xfId="32576" xr:uid="{00000000-0005-0000-0000-00007B760000}"/>
    <cellStyle name="Normal 82 9 3" xfId="7454" xr:uid="{00000000-0005-0000-0000-00007C760000}"/>
    <cellStyle name="Normal 82 9 4" xfId="13037" xr:uid="{00000000-0005-0000-0000-00007D760000}"/>
    <cellStyle name="Normal 82 9 5" xfId="18620" xr:uid="{00000000-0005-0000-0000-00007E760000}"/>
    <cellStyle name="Normal 82 9 6" xfId="24203" xr:uid="{00000000-0005-0000-0000-00007F760000}"/>
    <cellStyle name="Normal 82 9 7" xfId="29786" xr:uid="{00000000-0005-0000-0000-000080760000}"/>
    <cellStyle name="Normal 83" xfId="134" xr:uid="{00000000-0005-0000-0000-000081760000}"/>
    <cellStyle name="Normal 83 10" xfId="2041" xr:uid="{00000000-0005-0000-0000-000082760000}"/>
    <cellStyle name="Normal 83 10 2" xfId="4837" xr:uid="{00000000-0005-0000-0000-000083760000}"/>
    <cellStyle name="Normal 83 10 2 2" xfId="10429" xr:uid="{00000000-0005-0000-0000-000084760000}"/>
    <cellStyle name="Normal 83 10 2 3" xfId="16012" xr:uid="{00000000-0005-0000-0000-000085760000}"/>
    <cellStyle name="Normal 83 10 2 4" xfId="21595" xr:uid="{00000000-0005-0000-0000-000086760000}"/>
    <cellStyle name="Normal 83 10 2 5" xfId="27178" xr:uid="{00000000-0005-0000-0000-000087760000}"/>
    <cellStyle name="Normal 83 10 2 6" xfId="32761" xr:uid="{00000000-0005-0000-0000-000088760000}"/>
    <cellStyle name="Normal 83 10 3" xfId="7639" xr:uid="{00000000-0005-0000-0000-000089760000}"/>
    <cellStyle name="Normal 83 10 4" xfId="13222" xr:uid="{00000000-0005-0000-0000-00008A760000}"/>
    <cellStyle name="Normal 83 10 5" xfId="18805" xr:uid="{00000000-0005-0000-0000-00008B760000}"/>
    <cellStyle name="Normal 83 10 6" xfId="24388" xr:uid="{00000000-0005-0000-0000-00008C760000}"/>
    <cellStyle name="Normal 83 10 7" xfId="29971" xr:uid="{00000000-0005-0000-0000-00008D760000}"/>
    <cellStyle name="Normal 83 11" xfId="2228" xr:uid="{00000000-0005-0000-0000-00008E760000}"/>
    <cellStyle name="Normal 83 11 2" xfId="5024" xr:uid="{00000000-0005-0000-0000-00008F760000}"/>
    <cellStyle name="Normal 83 11 2 2" xfId="10616" xr:uid="{00000000-0005-0000-0000-000090760000}"/>
    <cellStyle name="Normal 83 11 2 3" xfId="16199" xr:uid="{00000000-0005-0000-0000-000091760000}"/>
    <cellStyle name="Normal 83 11 2 4" xfId="21782" xr:uid="{00000000-0005-0000-0000-000092760000}"/>
    <cellStyle name="Normal 83 11 2 5" xfId="27365" xr:uid="{00000000-0005-0000-0000-000093760000}"/>
    <cellStyle name="Normal 83 11 2 6" xfId="32948" xr:uid="{00000000-0005-0000-0000-000094760000}"/>
    <cellStyle name="Normal 83 11 3" xfId="7826" xr:uid="{00000000-0005-0000-0000-000095760000}"/>
    <cellStyle name="Normal 83 11 4" xfId="13409" xr:uid="{00000000-0005-0000-0000-000096760000}"/>
    <cellStyle name="Normal 83 11 5" xfId="18992" xr:uid="{00000000-0005-0000-0000-000097760000}"/>
    <cellStyle name="Normal 83 11 6" xfId="24575" xr:uid="{00000000-0005-0000-0000-000098760000}"/>
    <cellStyle name="Normal 83 11 7" xfId="30158" xr:uid="{00000000-0005-0000-0000-000099760000}"/>
    <cellStyle name="Normal 83 12" xfId="2415" xr:uid="{00000000-0005-0000-0000-00009A760000}"/>
    <cellStyle name="Normal 83 12 2" xfId="5211" xr:uid="{00000000-0005-0000-0000-00009B760000}"/>
    <cellStyle name="Normal 83 12 2 2" xfId="10803" xr:uid="{00000000-0005-0000-0000-00009C760000}"/>
    <cellStyle name="Normal 83 12 2 3" xfId="16386" xr:uid="{00000000-0005-0000-0000-00009D760000}"/>
    <cellStyle name="Normal 83 12 2 4" xfId="21969" xr:uid="{00000000-0005-0000-0000-00009E760000}"/>
    <cellStyle name="Normal 83 12 2 5" xfId="27552" xr:uid="{00000000-0005-0000-0000-00009F760000}"/>
    <cellStyle name="Normal 83 12 2 6" xfId="33135" xr:uid="{00000000-0005-0000-0000-0000A0760000}"/>
    <cellStyle name="Normal 83 12 3" xfId="8013" xr:uid="{00000000-0005-0000-0000-0000A1760000}"/>
    <cellStyle name="Normal 83 12 4" xfId="13596" xr:uid="{00000000-0005-0000-0000-0000A2760000}"/>
    <cellStyle name="Normal 83 12 5" xfId="19179" xr:uid="{00000000-0005-0000-0000-0000A3760000}"/>
    <cellStyle name="Normal 83 12 6" xfId="24762" xr:uid="{00000000-0005-0000-0000-0000A4760000}"/>
    <cellStyle name="Normal 83 12 7" xfId="30345" xr:uid="{00000000-0005-0000-0000-0000A5760000}"/>
    <cellStyle name="Normal 83 13" xfId="2602" xr:uid="{00000000-0005-0000-0000-0000A6760000}"/>
    <cellStyle name="Normal 83 13 2" xfId="5398" xr:uid="{00000000-0005-0000-0000-0000A7760000}"/>
    <cellStyle name="Normal 83 13 2 2" xfId="10990" xr:uid="{00000000-0005-0000-0000-0000A8760000}"/>
    <cellStyle name="Normal 83 13 2 3" xfId="16573" xr:uid="{00000000-0005-0000-0000-0000A9760000}"/>
    <cellStyle name="Normal 83 13 2 4" xfId="22156" xr:uid="{00000000-0005-0000-0000-0000AA760000}"/>
    <cellStyle name="Normal 83 13 2 5" xfId="27739" xr:uid="{00000000-0005-0000-0000-0000AB760000}"/>
    <cellStyle name="Normal 83 13 2 6" xfId="33322" xr:uid="{00000000-0005-0000-0000-0000AC760000}"/>
    <cellStyle name="Normal 83 13 3" xfId="8200" xr:uid="{00000000-0005-0000-0000-0000AD760000}"/>
    <cellStyle name="Normal 83 13 4" xfId="13783" xr:uid="{00000000-0005-0000-0000-0000AE760000}"/>
    <cellStyle name="Normal 83 13 5" xfId="19366" xr:uid="{00000000-0005-0000-0000-0000AF760000}"/>
    <cellStyle name="Normal 83 13 6" xfId="24949" xr:uid="{00000000-0005-0000-0000-0000B0760000}"/>
    <cellStyle name="Normal 83 13 7" xfId="30532" xr:uid="{00000000-0005-0000-0000-0000B1760000}"/>
    <cellStyle name="Normal 83 14" xfId="2789" xr:uid="{00000000-0005-0000-0000-0000B2760000}"/>
    <cellStyle name="Normal 83 14 2" xfId="5585" xr:uid="{00000000-0005-0000-0000-0000B3760000}"/>
    <cellStyle name="Normal 83 14 2 2" xfId="11177" xr:uid="{00000000-0005-0000-0000-0000B4760000}"/>
    <cellStyle name="Normal 83 14 2 3" xfId="16760" xr:uid="{00000000-0005-0000-0000-0000B5760000}"/>
    <cellStyle name="Normal 83 14 2 4" xfId="22343" xr:uid="{00000000-0005-0000-0000-0000B6760000}"/>
    <cellStyle name="Normal 83 14 2 5" xfId="27926" xr:uid="{00000000-0005-0000-0000-0000B7760000}"/>
    <cellStyle name="Normal 83 14 2 6" xfId="33509" xr:uid="{00000000-0005-0000-0000-0000B8760000}"/>
    <cellStyle name="Normal 83 14 3" xfId="8387" xr:uid="{00000000-0005-0000-0000-0000B9760000}"/>
    <cellStyle name="Normal 83 14 4" xfId="13970" xr:uid="{00000000-0005-0000-0000-0000BA760000}"/>
    <cellStyle name="Normal 83 14 5" xfId="19553" xr:uid="{00000000-0005-0000-0000-0000BB760000}"/>
    <cellStyle name="Normal 83 14 6" xfId="25136" xr:uid="{00000000-0005-0000-0000-0000BC760000}"/>
    <cellStyle name="Normal 83 14 7" xfId="30719" xr:uid="{00000000-0005-0000-0000-0000BD760000}"/>
    <cellStyle name="Normal 83 15" xfId="2976" xr:uid="{00000000-0005-0000-0000-0000BE760000}"/>
    <cellStyle name="Normal 83 15 2" xfId="8574" xr:uid="{00000000-0005-0000-0000-0000BF760000}"/>
    <cellStyle name="Normal 83 15 3" xfId="14157" xr:uid="{00000000-0005-0000-0000-0000C0760000}"/>
    <cellStyle name="Normal 83 15 4" xfId="19740" xr:uid="{00000000-0005-0000-0000-0000C1760000}"/>
    <cellStyle name="Normal 83 15 5" xfId="25323" xr:uid="{00000000-0005-0000-0000-0000C2760000}"/>
    <cellStyle name="Normal 83 15 6" xfId="30906" xr:uid="{00000000-0005-0000-0000-0000C3760000}"/>
    <cellStyle name="Normal 83 16" xfId="5781" xr:uid="{00000000-0005-0000-0000-0000C4760000}"/>
    <cellStyle name="Normal 83 17" xfId="11364" xr:uid="{00000000-0005-0000-0000-0000C5760000}"/>
    <cellStyle name="Normal 83 18" xfId="16947" xr:uid="{00000000-0005-0000-0000-0000C6760000}"/>
    <cellStyle name="Normal 83 19" xfId="22530" xr:uid="{00000000-0005-0000-0000-0000C7760000}"/>
    <cellStyle name="Normal 83 2" xfId="366" xr:uid="{00000000-0005-0000-0000-0000C8760000}"/>
    <cellStyle name="Normal 83 2 2" xfId="1107" xr:uid="{00000000-0005-0000-0000-0000C9760000}"/>
    <cellStyle name="Normal 83 2 2 2" xfId="3905" xr:uid="{00000000-0005-0000-0000-0000CA760000}"/>
    <cellStyle name="Normal 83 2 2 2 2" xfId="9497" xr:uid="{00000000-0005-0000-0000-0000CB760000}"/>
    <cellStyle name="Normal 83 2 2 2 3" xfId="15080" xr:uid="{00000000-0005-0000-0000-0000CC760000}"/>
    <cellStyle name="Normal 83 2 2 2 4" xfId="20663" xr:uid="{00000000-0005-0000-0000-0000CD760000}"/>
    <cellStyle name="Normal 83 2 2 2 5" xfId="26246" xr:uid="{00000000-0005-0000-0000-0000CE760000}"/>
    <cellStyle name="Normal 83 2 2 2 6" xfId="31829" xr:uid="{00000000-0005-0000-0000-0000CF760000}"/>
    <cellStyle name="Normal 83 2 2 3" xfId="6707" xr:uid="{00000000-0005-0000-0000-0000D0760000}"/>
    <cellStyle name="Normal 83 2 2 4" xfId="12290" xr:uid="{00000000-0005-0000-0000-0000D1760000}"/>
    <cellStyle name="Normal 83 2 2 5" xfId="17873" xr:uid="{00000000-0005-0000-0000-0000D2760000}"/>
    <cellStyle name="Normal 83 2 2 6" xfId="23456" xr:uid="{00000000-0005-0000-0000-0000D3760000}"/>
    <cellStyle name="Normal 83 2 2 7" xfId="29039" xr:uid="{00000000-0005-0000-0000-0000D4760000}"/>
    <cellStyle name="Normal 83 2 3" xfId="3164" xr:uid="{00000000-0005-0000-0000-0000D5760000}"/>
    <cellStyle name="Normal 83 2 3 2" xfId="8758" xr:uid="{00000000-0005-0000-0000-0000D6760000}"/>
    <cellStyle name="Normal 83 2 3 3" xfId="14341" xr:uid="{00000000-0005-0000-0000-0000D7760000}"/>
    <cellStyle name="Normal 83 2 3 4" xfId="19924" xr:uid="{00000000-0005-0000-0000-0000D8760000}"/>
    <cellStyle name="Normal 83 2 3 5" xfId="25507" xr:uid="{00000000-0005-0000-0000-0000D9760000}"/>
    <cellStyle name="Normal 83 2 3 6" xfId="31090" xr:uid="{00000000-0005-0000-0000-0000DA760000}"/>
    <cellStyle name="Normal 83 2 4" xfId="5968" xr:uid="{00000000-0005-0000-0000-0000DB760000}"/>
    <cellStyle name="Normal 83 2 5" xfId="11551" xr:uid="{00000000-0005-0000-0000-0000DC760000}"/>
    <cellStyle name="Normal 83 2 6" xfId="17134" xr:uid="{00000000-0005-0000-0000-0000DD760000}"/>
    <cellStyle name="Normal 83 2 7" xfId="22717" xr:uid="{00000000-0005-0000-0000-0000DE760000}"/>
    <cellStyle name="Normal 83 2 8" xfId="28300" xr:uid="{00000000-0005-0000-0000-0000DF760000}"/>
    <cellStyle name="Normal 83 20" xfId="28113" xr:uid="{00000000-0005-0000-0000-0000E0760000}"/>
    <cellStyle name="Normal 83 3" xfId="550" xr:uid="{00000000-0005-0000-0000-0000E1760000}"/>
    <cellStyle name="Normal 83 3 2" xfId="3348" xr:uid="{00000000-0005-0000-0000-0000E2760000}"/>
    <cellStyle name="Normal 83 3 2 2" xfId="8942" xr:uid="{00000000-0005-0000-0000-0000E3760000}"/>
    <cellStyle name="Normal 83 3 2 3" xfId="14525" xr:uid="{00000000-0005-0000-0000-0000E4760000}"/>
    <cellStyle name="Normal 83 3 2 4" xfId="20108" xr:uid="{00000000-0005-0000-0000-0000E5760000}"/>
    <cellStyle name="Normal 83 3 2 5" xfId="25691" xr:uid="{00000000-0005-0000-0000-0000E6760000}"/>
    <cellStyle name="Normal 83 3 2 6" xfId="31274" xr:uid="{00000000-0005-0000-0000-0000E7760000}"/>
    <cellStyle name="Normal 83 3 3" xfId="6152" xr:uid="{00000000-0005-0000-0000-0000E8760000}"/>
    <cellStyle name="Normal 83 3 4" xfId="11735" xr:uid="{00000000-0005-0000-0000-0000E9760000}"/>
    <cellStyle name="Normal 83 3 5" xfId="17318" xr:uid="{00000000-0005-0000-0000-0000EA760000}"/>
    <cellStyle name="Normal 83 3 6" xfId="22901" xr:uid="{00000000-0005-0000-0000-0000EB760000}"/>
    <cellStyle name="Normal 83 3 7" xfId="28484" xr:uid="{00000000-0005-0000-0000-0000EC760000}"/>
    <cellStyle name="Normal 83 4" xfId="737" xr:uid="{00000000-0005-0000-0000-0000ED760000}"/>
    <cellStyle name="Normal 83 4 2" xfId="3535" xr:uid="{00000000-0005-0000-0000-0000EE760000}"/>
    <cellStyle name="Normal 83 4 2 2" xfId="9127" xr:uid="{00000000-0005-0000-0000-0000EF760000}"/>
    <cellStyle name="Normal 83 4 2 3" xfId="14710" xr:uid="{00000000-0005-0000-0000-0000F0760000}"/>
    <cellStyle name="Normal 83 4 2 4" xfId="20293" xr:uid="{00000000-0005-0000-0000-0000F1760000}"/>
    <cellStyle name="Normal 83 4 2 5" xfId="25876" xr:uid="{00000000-0005-0000-0000-0000F2760000}"/>
    <cellStyle name="Normal 83 4 2 6" xfId="31459" xr:uid="{00000000-0005-0000-0000-0000F3760000}"/>
    <cellStyle name="Normal 83 4 3" xfId="6337" xr:uid="{00000000-0005-0000-0000-0000F4760000}"/>
    <cellStyle name="Normal 83 4 4" xfId="11920" xr:uid="{00000000-0005-0000-0000-0000F5760000}"/>
    <cellStyle name="Normal 83 4 5" xfId="17503" xr:uid="{00000000-0005-0000-0000-0000F6760000}"/>
    <cellStyle name="Normal 83 4 6" xfId="23086" xr:uid="{00000000-0005-0000-0000-0000F7760000}"/>
    <cellStyle name="Normal 83 4 7" xfId="28669" xr:uid="{00000000-0005-0000-0000-0000F8760000}"/>
    <cellStyle name="Normal 83 5" xfId="924" xr:uid="{00000000-0005-0000-0000-0000F9760000}"/>
    <cellStyle name="Normal 83 5 2" xfId="3722" xr:uid="{00000000-0005-0000-0000-0000FA760000}"/>
    <cellStyle name="Normal 83 5 2 2" xfId="9314" xr:uid="{00000000-0005-0000-0000-0000FB760000}"/>
    <cellStyle name="Normal 83 5 2 3" xfId="14897" xr:uid="{00000000-0005-0000-0000-0000FC760000}"/>
    <cellStyle name="Normal 83 5 2 4" xfId="20480" xr:uid="{00000000-0005-0000-0000-0000FD760000}"/>
    <cellStyle name="Normal 83 5 2 5" xfId="26063" xr:uid="{00000000-0005-0000-0000-0000FE760000}"/>
    <cellStyle name="Normal 83 5 2 6" xfId="31646" xr:uid="{00000000-0005-0000-0000-0000FF760000}"/>
    <cellStyle name="Normal 83 5 3" xfId="6524" xr:uid="{00000000-0005-0000-0000-000000770000}"/>
    <cellStyle name="Normal 83 5 4" xfId="12107" xr:uid="{00000000-0005-0000-0000-000001770000}"/>
    <cellStyle name="Normal 83 5 5" xfId="17690" xr:uid="{00000000-0005-0000-0000-000002770000}"/>
    <cellStyle name="Normal 83 5 6" xfId="23273" xr:uid="{00000000-0005-0000-0000-000003770000}"/>
    <cellStyle name="Normal 83 5 7" xfId="28856" xr:uid="{00000000-0005-0000-0000-000004770000}"/>
    <cellStyle name="Normal 83 6" xfId="1291" xr:uid="{00000000-0005-0000-0000-000005770000}"/>
    <cellStyle name="Normal 83 6 2" xfId="4089" xr:uid="{00000000-0005-0000-0000-000006770000}"/>
    <cellStyle name="Normal 83 6 2 2" xfId="9681" xr:uid="{00000000-0005-0000-0000-000007770000}"/>
    <cellStyle name="Normal 83 6 2 3" xfId="15264" xr:uid="{00000000-0005-0000-0000-000008770000}"/>
    <cellStyle name="Normal 83 6 2 4" xfId="20847" xr:uid="{00000000-0005-0000-0000-000009770000}"/>
    <cellStyle name="Normal 83 6 2 5" xfId="26430" xr:uid="{00000000-0005-0000-0000-00000A770000}"/>
    <cellStyle name="Normal 83 6 2 6" xfId="32013" xr:uid="{00000000-0005-0000-0000-00000B770000}"/>
    <cellStyle name="Normal 83 6 3" xfId="6891" xr:uid="{00000000-0005-0000-0000-00000C770000}"/>
    <cellStyle name="Normal 83 6 4" xfId="12474" xr:uid="{00000000-0005-0000-0000-00000D770000}"/>
    <cellStyle name="Normal 83 6 5" xfId="18057" xr:uid="{00000000-0005-0000-0000-00000E770000}"/>
    <cellStyle name="Normal 83 6 6" xfId="23640" xr:uid="{00000000-0005-0000-0000-00000F770000}"/>
    <cellStyle name="Normal 83 6 7" xfId="29223" xr:uid="{00000000-0005-0000-0000-000010770000}"/>
    <cellStyle name="Normal 83 7" xfId="1480" xr:uid="{00000000-0005-0000-0000-000011770000}"/>
    <cellStyle name="Normal 83 7 2" xfId="4276" xr:uid="{00000000-0005-0000-0000-000012770000}"/>
    <cellStyle name="Normal 83 7 2 2" xfId="9868" xr:uid="{00000000-0005-0000-0000-000013770000}"/>
    <cellStyle name="Normal 83 7 2 3" xfId="15451" xr:uid="{00000000-0005-0000-0000-000014770000}"/>
    <cellStyle name="Normal 83 7 2 4" xfId="21034" xr:uid="{00000000-0005-0000-0000-000015770000}"/>
    <cellStyle name="Normal 83 7 2 5" xfId="26617" xr:uid="{00000000-0005-0000-0000-000016770000}"/>
    <cellStyle name="Normal 83 7 2 6" xfId="32200" xr:uid="{00000000-0005-0000-0000-000017770000}"/>
    <cellStyle name="Normal 83 7 3" xfId="7078" xr:uid="{00000000-0005-0000-0000-000018770000}"/>
    <cellStyle name="Normal 83 7 4" xfId="12661" xr:uid="{00000000-0005-0000-0000-000019770000}"/>
    <cellStyle name="Normal 83 7 5" xfId="18244" xr:uid="{00000000-0005-0000-0000-00001A770000}"/>
    <cellStyle name="Normal 83 7 6" xfId="23827" xr:uid="{00000000-0005-0000-0000-00001B770000}"/>
    <cellStyle name="Normal 83 7 7" xfId="29410" xr:uid="{00000000-0005-0000-0000-00001C770000}"/>
    <cellStyle name="Normal 83 8" xfId="1667" xr:uid="{00000000-0005-0000-0000-00001D770000}"/>
    <cellStyle name="Normal 83 8 2" xfId="4463" xr:uid="{00000000-0005-0000-0000-00001E770000}"/>
    <cellStyle name="Normal 83 8 2 2" xfId="10055" xr:uid="{00000000-0005-0000-0000-00001F770000}"/>
    <cellStyle name="Normal 83 8 2 3" xfId="15638" xr:uid="{00000000-0005-0000-0000-000020770000}"/>
    <cellStyle name="Normal 83 8 2 4" xfId="21221" xr:uid="{00000000-0005-0000-0000-000021770000}"/>
    <cellStyle name="Normal 83 8 2 5" xfId="26804" xr:uid="{00000000-0005-0000-0000-000022770000}"/>
    <cellStyle name="Normal 83 8 2 6" xfId="32387" xr:uid="{00000000-0005-0000-0000-000023770000}"/>
    <cellStyle name="Normal 83 8 3" xfId="7265" xr:uid="{00000000-0005-0000-0000-000024770000}"/>
    <cellStyle name="Normal 83 8 4" xfId="12848" xr:uid="{00000000-0005-0000-0000-000025770000}"/>
    <cellStyle name="Normal 83 8 5" xfId="18431" xr:uid="{00000000-0005-0000-0000-000026770000}"/>
    <cellStyle name="Normal 83 8 6" xfId="24014" xr:uid="{00000000-0005-0000-0000-000027770000}"/>
    <cellStyle name="Normal 83 8 7" xfId="29597" xr:uid="{00000000-0005-0000-0000-000028770000}"/>
    <cellStyle name="Normal 83 9" xfId="1854" xr:uid="{00000000-0005-0000-0000-000029770000}"/>
    <cellStyle name="Normal 83 9 2" xfId="4650" xr:uid="{00000000-0005-0000-0000-00002A770000}"/>
    <cellStyle name="Normal 83 9 2 2" xfId="10242" xr:uid="{00000000-0005-0000-0000-00002B770000}"/>
    <cellStyle name="Normal 83 9 2 3" xfId="15825" xr:uid="{00000000-0005-0000-0000-00002C770000}"/>
    <cellStyle name="Normal 83 9 2 4" xfId="21408" xr:uid="{00000000-0005-0000-0000-00002D770000}"/>
    <cellStyle name="Normal 83 9 2 5" xfId="26991" xr:uid="{00000000-0005-0000-0000-00002E770000}"/>
    <cellStyle name="Normal 83 9 2 6" xfId="32574" xr:uid="{00000000-0005-0000-0000-00002F770000}"/>
    <cellStyle name="Normal 83 9 3" xfId="7452" xr:uid="{00000000-0005-0000-0000-000030770000}"/>
    <cellStyle name="Normal 83 9 4" xfId="13035" xr:uid="{00000000-0005-0000-0000-000031770000}"/>
    <cellStyle name="Normal 83 9 5" xfId="18618" xr:uid="{00000000-0005-0000-0000-000032770000}"/>
    <cellStyle name="Normal 83 9 6" xfId="24201" xr:uid="{00000000-0005-0000-0000-000033770000}"/>
    <cellStyle name="Normal 83 9 7" xfId="29784" xr:uid="{00000000-0005-0000-0000-000034770000}"/>
    <cellStyle name="Normal 84" xfId="141" xr:uid="{00000000-0005-0000-0000-000035770000}"/>
    <cellStyle name="Normal 84 10" xfId="2048" xr:uid="{00000000-0005-0000-0000-000036770000}"/>
    <cellStyle name="Normal 84 10 2" xfId="4844" xr:uid="{00000000-0005-0000-0000-000037770000}"/>
    <cellStyle name="Normal 84 10 2 2" xfId="10436" xr:uid="{00000000-0005-0000-0000-000038770000}"/>
    <cellStyle name="Normal 84 10 2 3" xfId="16019" xr:uid="{00000000-0005-0000-0000-000039770000}"/>
    <cellStyle name="Normal 84 10 2 4" xfId="21602" xr:uid="{00000000-0005-0000-0000-00003A770000}"/>
    <cellStyle name="Normal 84 10 2 5" xfId="27185" xr:uid="{00000000-0005-0000-0000-00003B770000}"/>
    <cellStyle name="Normal 84 10 2 6" xfId="32768" xr:uid="{00000000-0005-0000-0000-00003C770000}"/>
    <cellStyle name="Normal 84 10 3" xfId="7646" xr:uid="{00000000-0005-0000-0000-00003D770000}"/>
    <cellStyle name="Normal 84 10 4" xfId="13229" xr:uid="{00000000-0005-0000-0000-00003E770000}"/>
    <cellStyle name="Normal 84 10 5" xfId="18812" xr:uid="{00000000-0005-0000-0000-00003F770000}"/>
    <cellStyle name="Normal 84 10 6" xfId="24395" xr:uid="{00000000-0005-0000-0000-000040770000}"/>
    <cellStyle name="Normal 84 10 7" xfId="29978" xr:uid="{00000000-0005-0000-0000-000041770000}"/>
    <cellStyle name="Normal 84 11" xfId="2235" xr:uid="{00000000-0005-0000-0000-000042770000}"/>
    <cellStyle name="Normal 84 11 2" xfId="5031" xr:uid="{00000000-0005-0000-0000-000043770000}"/>
    <cellStyle name="Normal 84 11 2 2" xfId="10623" xr:uid="{00000000-0005-0000-0000-000044770000}"/>
    <cellStyle name="Normal 84 11 2 3" xfId="16206" xr:uid="{00000000-0005-0000-0000-000045770000}"/>
    <cellStyle name="Normal 84 11 2 4" xfId="21789" xr:uid="{00000000-0005-0000-0000-000046770000}"/>
    <cellStyle name="Normal 84 11 2 5" xfId="27372" xr:uid="{00000000-0005-0000-0000-000047770000}"/>
    <cellStyle name="Normal 84 11 2 6" xfId="32955" xr:uid="{00000000-0005-0000-0000-000048770000}"/>
    <cellStyle name="Normal 84 11 3" xfId="7833" xr:uid="{00000000-0005-0000-0000-000049770000}"/>
    <cellStyle name="Normal 84 11 4" xfId="13416" xr:uid="{00000000-0005-0000-0000-00004A770000}"/>
    <cellStyle name="Normal 84 11 5" xfId="18999" xr:uid="{00000000-0005-0000-0000-00004B770000}"/>
    <cellStyle name="Normal 84 11 6" xfId="24582" xr:uid="{00000000-0005-0000-0000-00004C770000}"/>
    <cellStyle name="Normal 84 11 7" xfId="30165" xr:uid="{00000000-0005-0000-0000-00004D770000}"/>
    <cellStyle name="Normal 84 12" xfId="2422" xr:uid="{00000000-0005-0000-0000-00004E770000}"/>
    <cellStyle name="Normal 84 12 2" xfId="5218" xr:uid="{00000000-0005-0000-0000-00004F770000}"/>
    <cellStyle name="Normal 84 12 2 2" xfId="10810" xr:uid="{00000000-0005-0000-0000-000050770000}"/>
    <cellStyle name="Normal 84 12 2 3" xfId="16393" xr:uid="{00000000-0005-0000-0000-000051770000}"/>
    <cellStyle name="Normal 84 12 2 4" xfId="21976" xr:uid="{00000000-0005-0000-0000-000052770000}"/>
    <cellStyle name="Normal 84 12 2 5" xfId="27559" xr:uid="{00000000-0005-0000-0000-000053770000}"/>
    <cellStyle name="Normal 84 12 2 6" xfId="33142" xr:uid="{00000000-0005-0000-0000-000054770000}"/>
    <cellStyle name="Normal 84 12 3" xfId="8020" xr:uid="{00000000-0005-0000-0000-000055770000}"/>
    <cellStyle name="Normal 84 12 4" xfId="13603" xr:uid="{00000000-0005-0000-0000-000056770000}"/>
    <cellStyle name="Normal 84 12 5" xfId="19186" xr:uid="{00000000-0005-0000-0000-000057770000}"/>
    <cellStyle name="Normal 84 12 6" xfId="24769" xr:uid="{00000000-0005-0000-0000-000058770000}"/>
    <cellStyle name="Normal 84 12 7" xfId="30352" xr:uid="{00000000-0005-0000-0000-000059770000}"/>
    <cellStyle name="Normal 84 13" xfId="2609" xr:uid="{00000000-0005-0000-0000-00005A770000}"/>
    <cellStyle name="Normal 84 13 2" xfId="5405" xr:uid="{00000000-0005-0000-0000-00005B770000}"/>
    <cellStyle name="Normal 84 13 2 2" xfId="10997" xr:uid="{00000000-0005-0000-0000-00005C770000}"/>
    <cellStyle name="Normal 84 13 2 3" xfId="16580" xr:uid="{00000000-0005-0000-0000-00005D770000}"/>
    <cellStyle name="Normal 84 13 2 4" xfId="22163" xr:uid="{00000000-0005-0000-0000-00005E770000}"/>
    <cellStyle name="Normal 84 13 2 5" xfId="27746" xr:uid="{00000000-0005-0000-0000-00005F770000}"/>
    <cellStyle name="Normal 84 13 2 6" xfId="33329" xr:uid="{00000000-0005-0000-0000-000060770000}"/>
    <cellStyle name="Normal 84 13 3" xfId="8207" xr:uid="{00000000-0005-0000-0000-000061770000}"/>
    <cellStyle name="Normal 84 13 4" xfId="13790" xr:uid="{00000000-0005-0000-0000-000062770000}"/>
    <cellStyle name="Normal 84 13 5" xfId="19373" xr:uid="{00000000-0005-0000-0000-000063770000}"/>
    <cellStyle name="Normal 84 13 6" xfId="24956" xr:uid="{00000000-0005-0000-0000-000064770000}"/>
    <cellStyle name="Normal 84 13 7" xfId="30539" xr:uid="{00000000-0005-0000-0000-000065770000}"/>
    <cellStyle name="Normal 84 14" xfId="2796" xr:uid="{00000000-0005-0000-0000-000066770000}"/>
    <cellStyle name="Normal 84 14 2" xfId="5592" xr:uid="{00000000-0005-0000-0000-000067770000}"/>
    <cellStyle name="Normal 84 14 2 2" xfId="11184" xr:uid="{00000000-0005-0000-0000-000068770000}"/>
    <cellStyle name="Normal 84 14 2 3" xfId="16767" xr:uid="{00000000-0005-0000-0000-000069770000}"/>
    <cellStyle name="Normal 84 14 2 4" xfId="22350" xr:uid="{00000000-0005-0000-0000-00006A770000}"/>
    <cellStyle name="Normal 84 14 2 5" xfId="27933" xr:uid="{00000000-0005-0000-0000-00006B770000}"/>
    <cellStyle name="Normal 84 14 2 6" xfId="33516" xr:uid="{00000000-0005-0000-0000-00006C770000}"/>
    <cellStyle name="Normal 84 14 3" xfId="8394" xr:uid="{00000000-0005-0000-0000-00006D770000}"/>
    <cellStyle name="Normal 84 14 4" xfId="13977" xr:uid="{00000000-0005-0000-0000-00006E770000}"/>
    <cellStyle name="Normal 84 14 5" xfId="19560" xr:uid="{00000000-0005-0000-0000-00006F770000}"/>
    <cellStyle name="Normal 84 14 6" xfId="25143" xr:uid="{00000000-0005-0000-0000-000070770000}"/>
    <cellStyle name="Normal 84 14 7" xfId="30726" xr:uid="{00000000-0005-0000-0000-000071770000}"/>
    <cellStyle name="Normal 84 15" xfId="2983" xr:uid="{00000000-0005-0000-0000-000072770000}"/>
    <cellStyle name="Normal 84 15 2" xfId="8581" xr:uid="{00000000-0005-0000-0000-000073770000}"/>
    <cellStyle name="Normal 84 15 3" xfId="14164" xr:uid="{00000000-0005-0000-0000-000074770000}"/>
    <cellStyle name="Normal 84 15 4" xfId="19747" xr:uid="{00000000-0005-0000-0000-000075770000}"/>
    <cellStyle name="Normal 84 15 5" xfId="25330" xr:uid="{00000000-0005-0000-0000-000076770000}"/>
    <cellStyle name="Normal 84 15 6" xfId="30913" xr:uid="{00000000-0005-0000-0000-000077770000}"/>
    <cellStyle name="Normal 84 16" xfId="5788" xr:uid="{00000000-0005-0000-0000-000078770000}"/>
    <cellStyle name="Normal 84 17" xfId="11371" xr:uid="{00000000-0005-0000-0000-000079770000}"/>
    <cellStyle name="Normal 84 18" xfId="16954" xr:uid="{00000000-0005-0000-0000-00007A770000}"/>
    <cellStyle name="Normal 84 19" xfId="22537" xr:uid="{00000000-0005-0000-0000-00007B770000}"/>
    <cellStyle name="Normal 84 2" xfId="373" xr:uid="{00000000-0005-0000-0000-00007C770000}"/>
    <cellStyle name="Normal 84 2 2" xfId="1114" xr:uid="{00000000-0005-0000-0000-00007D770000}"/>
    <cellStyle name="Normal 84 2 2 2" xfId="3912" xr:uid="{00000000-0005-0000-0000-00007E770000}"/>
    <cellStyle name="Normal 84 2 2 2 2" xfId="9504" xr:uid="{00000000-0005-0000-0000-00007F770000}"/>
    <cellStyle name="Normal 84 2 2 2 3" xfId="15087" xr:uid="{00000000-0005-0000-0000-000080770000}"/>
    <cellStyle name="Normal 84 2 2 2 4" xfId="20670" xr:uid="{00000000-0005-0000-0000-000081770000}"/>
    <cellStyle name="Normal 84 2 2 2 5" xfId="26253" xr:uid="{00000000-0005-0000-0000-000082770000}"/>
    <cellStyle name="Normal 84 2 2 2 6" xfId="31836" xr:uid="{00000000-0005-0000-0000-000083770000}"/>
    <cellStyle name="Normal 84 2 2 3" xfId="6714" xr:uid="{00000000-0005-0000-0000-000084770000}"/>
    <cellStyle name="Normal 84 2 2 4" xfId="12297" xr:uid="{00000000-0005-0000-0000-000085770000}"/>
    <cellStyle name="Normal 84 2 2 5" xfId="17880" xr:uid="{00000000-0005-0000-0000-000086770000}"/>
    <cellStyle name="Normal 84 2 2 6" xfId="23463" xr:uid="{00000000-0005-0000-0000-000087770000}"/>
    <cellStyle name="Normal 84 2 2 7" xfId="29046" xr:uid="{00000000-0005-0000-0000-000088770000}"/>
    <cellStyle name="Normal 84 2 3" xfId="3171" xr:uid="{00000000-0005-0000-0000-000089770000}"/>
    <cellStyle name="Normal 84 2 3 2" xfId="8765" xr:uid="{00000000-0005-0000-0000-00008A770000}"/>
    <cellStyle name="Normal 84 2 3 3" xfId="14348" xr:uid="{00000000-0005-0000-0000-00008B770000}"/>
    <cellStyle name="Normal 84 2 3 4" xfId="19931" xr:uid="{00000000-0005-0000-0000-00008C770000}"/>
    <cellStyle name="Normal 84 2 3 5" xfId="25514" xr:uid="{00000000-0005-0000-0000-00008D770000}"/>
    <cellStyle name="Normal 84 2 3 6" xfId="31097" xr:uid="{00000000-0005-0000-0000-00008E770000}"/>
    <cellStyle name="Normal 84 2 4" xfId="5975" xr:uid="{00000000-0005-0000-0000-00008F770000}"/>
    <cellStyle name="Normal 84 2 5" xfId="11558" xr:uid="{00000000-0005-0000-0000-000090770000}"/>
    <cellStyle name="Normal 84 2 6" xfId="17141" xr:uid="{00000000-0005-0000-0000-000091770000}"/>
    <cellStyle name="Normal 84 2 7" xfId="22724" xr:uid="{00000000-0005-0000-0000-000092770000}"/>
    <cellStyle name="Normal 84 2 8" xfId="28307" xr:uid="{00000000-0005-0000-0000-000093770000}"/>
    <cellStyle name="Normal 84 20" xfId="28120" xr:uid="{00000000-0005-0000-0000-000094770000}"/>
    <cellStyle name="Normal 84 3" xfId="557" xr:uid="{00000000-0005-0000-0000-000095770000}"/>
    <cellStyle name="Normal 84 3 2" xfId="3355" xr:uid="{00000000-0005-0000-0000-000096770000}"/>
    <cellStyle name="Normal 84 3 2 2" xfId="8949" xr:uid="{00000000-0005-0000-0000-000097770000}"/>
    <cellStyle name="Normal 84 3 2 3" xfId="14532" xr:uid="{00000000-0005-0000-0000-000098770000}"/>
    <cellStyle name="Normal 84 3 2 4" xfId="20115" xr:uid="{00000000-0005-0000-0000-000099770000}"/>
    <cellStyle name="Normal 84 3 2 5" xfId="25698" xr:uid="{00000000-0005-0000-0000-00009A770000}"/>
    <cellStyle name="Normal 84 3 2 6" xfId="31281" xr:uid="{00000000-0005-0000-0000-00009B770000}"/>
    <cellStyle name="Normal 84 3 3" xfId="6159" xr:uid="{00000000-0005-0000-0000-00009C770000}"/>
    <cellStyle name="Normal 84 3 4" xfId="11742" xr:uid="{00000000-0005-0000-0000-00009D770000}"/>
    <cellStyle name="Normal 84 3 5" xfId="17325" xr:uid="{00000000-0005-0000-0000-00009E770000}"/>
    <cellStyle name="Normal 84 3 6" xfId="22908" xr:uid="{00000000-0005-0000-0000-00009F770000}"/>
    <cellStyle name="Normal 84 3 7" xfId="28491" xr:uid="{00000000-0005-0000-0000-0000A0770000}"/>
    <cellStyle name="Normal 84 4" xfId="744" xr:uid="{00000000-0005-0000-0000-0000A1770000}"/>
    <cellStyle name="Normal 84 4 2" xfId="3542" xr:uid="{00000000-0005-0000-0000-0000A2770000}"/>
    <cellStyle name="Normal 84 4 2 2" xfId="9134" xr:uid="{00000000-0005-0000-0000-0000A3770000}"/>
    <cellStyle name="Normal 84 4 2 3" xfId="14717" xr:uid="{00000000-0005-0000-0000-0000A4770000}"/>
    <cellStyle name="Normal 84 4 2 4" xfId="20300" xr:uid="{00000000-0005-0000-0000-0000A5770000}"/>
    <cellStyle name="Normal 84 4 2 5" xfId="25883" xr:uid="{00000000-0005-0000-0000-0000A6770000}"/>
    <cellStyle name="Normal 84 4 2 6" xfId="31466" xr:uid="{00000000-0005-0000-0000-0000A7770000}"/>
    <cellStyle name="Normal 84 4 3" xfId="6344" xr:uid="{00000000-0005-0000-0000-0000A8770000}"/>
    <cellStyle name="Normal 84 4 4" xfId="11927" xr:uid="{00000000-0005-0000-0000-0000A9770000}"/>
    <cellStyle name="Normal 84 4 5" xfId="17510" xr:uid="{00000000-0005-0000-0000-0000AA770000}"/>
    <cellStyle name="Normal 84 4 6" xfId="23093" xr:uid="{00000000-0005-0000-0000-0000AB770000}"/>
    <cellStyle name="Normal 84 4 7" xfId="28676" xr:uid="{00000000-0005-0000-0000-0000AC770000}"/>
    <cellStyle name="Normal 84 5" xfId="931" xr:uid="{00000000-0005-0000-0000-0000AD770000}"/>
    <cellStyle name="Normal 84 5 2" xfId="3729" xr:uid="{00000000-0005-0000-0000-0000AE770000}"/>
    <cellStyle name="Normal 84 5 2 2" xfId="9321" xr:uid="{00000000-0005-0000-0000-0000AF770000}"/>
    <cellStyle name="Normal 84 5 2 3" xfId="14904" xr:uid="{00000000-0005-0000-0000-0000B0770000}"/>
    <cellStyle name="Normal 84 5 2 4" xfId="20487" xr:uid="{00000000-0005-0000-0000-0000B1770000}"/>
    <cellStyle name="Normal 84 5 2 5" xfId="26070" xr:uid="{00000000-0005-0000-0000-0000B2770000}"/>
    <cellStyle name="Normal 84 5 2 6" xfId="31653" xr:uid="{00000000-0005-0000-0000-0000B3770000}"/>
    <cellStyle name="Normal 84 5 3" xfId="6531" xr:uid="{00000000-0005-0000-0000-0000B4770000}"/>
    <cellStyle name="Normal 84 5 4" xfId="12114" xr:uid="{00000000-0005-0000-0000-0000B5770000}"/>
    <cellStyle name="Normal 84 5 5" xfId="17697" xr:uid="{00000000-0005-0000-0000-0000B6770000}"/>
    <cellStyle name="Normal 84 5 6" xfId="23280" xr:uid="{00000000-0005-0000-0000-0000B7770000}"/>
    <cellStyle name="Normal 84 5 7" xfId="28863" xr:uid="{00000000-0005-0000-0000-0000B8770000}"/>
    <cellStyle name="Normal 84 6" xfId="1298" xr:uid="{00000000-0005-0000-0000-0000B9770000}"/>
    <cellStyle name="Normal 84 6 2" xfId="4096" xr:uid="{00000000-0005-0000-0000-0000BA770000}"/>
    <cellStyle name="Normal 84 6 2 2" xfId="9688" xr:uid="{00000000-0005-0000-0000-0000BB770000}"/>
    <cellStyle name="Normal 84 6 2 3" xfId="15271" xr:uid="{00000000-0005-0000-0000-0000BC770000}"/>
    <cellStyle name="Normal 84 6 2 4" xfId="20854" xr:uid="{00000000-0005-0000-0000-0000BD770000}"/>
    <cellStyle name="Normal 84 6 2 5" xfId="26437" xr:uid="{00000000-0005-0000-0000-0000BE770000}"/>
    <cellStyle name="Normal 84 6 2 6" xfId="32020" xr:uid="{00000000-0005-0000-0000-0000BF770000}"/>
    <cellStyle name="Normal 84 6 3" xfId="6898" xr:uid="{00000000-0005-0000-0000-0000C0770000}"/>
    <cellStyle name="Normal 84 6 4" xfId="12481" xr:uid="{00000000-0005-0000-0000-0000C1770000}"/>
    <cellStyle name="Normal 84 6 5" xfId="18064" xr:uid="{00000000-0005-0000-0000-0000C2770000}"/>
    <cellStyle name="Normal 84 6 6" xfId="23647" xr:uid="{00000000-0005-0000-0000-0000C3770000}"/>
    <cellStyle name="Normal 84 6 7" xfId="29230" xr:uid="{00000000-0005-0000-0000-0000C4770000}"/>
    <cellStyle name="Normal 84 7" xfId="1487" xr:uid="{00000000-0005-0000-0000-0000C5770000}"/>
    <cellStyle name="Normal 84 7 2" xfId="4283" xr:uid="{00000000-0005-0000-0000-0000C6770000}"/>
    <cellStyle name="Normal 84 7 2 2" xfId="9875" xr:uid="{00000000-0005-0000-0000-0000C7770000}"/>
    <cellStyle name="Normal 84 7 2 3" xfId="15458" xr:uid="{00000000-0005-0000-0000-0000C8770000}"/>
    <cellStyle name="Normal 84 7 2 4" xfId="21041" xr:uid="{00000000-0005-0000-0000-0000C9770000}"/>
    <cellStyle name="Normal 84 7 2 5" xfId="26624" xr:uid="{00000000-0005-0000-0000-0000CA770000}"/>
    <cellStyle name="Normal 84 7 2 6" xfId="32207" xr:uid="{00000000-0005-0000-0000-0000CB770000}"/>
    <cellStyle name="Normal 84 7 3" xfId="7085" xr:uid="{00000000-0005-0000-0000-0000CC770000}"/>
    <cellStyle name="Normal 84 7 4" xfId="12668" xr:uid="{00000000-0005-0000-0000-0000CD770000}"/>
    <cellStyle name="Normal 84 7 5" xfId="18251" xr:uid="{00000000-0005-0000-0000-0000CE770000}"/>
    <cellStyle name="Normal 84 7 6" xfId="23834" xr:uid="{00000000-0005-0000-0000-0000CF770000}"/>
    <cellStyle name="Normal 84 7 7" xfId="29417" xr:uid="{00000000-0005-0000-0000-0000D0770000}"/>
    <cellStyle name="Normal 84 8" xfId="1674" xr:uid="{00000000-0005-0000-0000-0000D1770000}"/>
    <cellStyle name="Normal 84 8 2" xfId="4470" xr:uid="{00000000-0005-0000-0000-0000D2770000}"/>
    <cellStyle name="Normal 84 8 2 2" xfId="10062" xr:uid="{00000000-0005-0000-0000-0000D3770000}"/>
    <cellStyle name="Normal 84 8 2 3" xfId="15645" xr:uid="{00000000-0005-0000-0000-0000D4770000}"/>
    <cellStyle name="Normal 84 8 2 4" xfId="21228" xr:uid="{00000000-0005-0000-0000-0000D5770000}"/>
    <cellStyle name="Normal 84 8 2 5" xfId="26811" xr:uid="{00000000-0005-0000-0000-0000D6770000}"/>
    <cellStyle name="Normal 84 8 2 6" xfId="32394" xr:uid="{00000000-0005-0000-0000-0000D7770000}"/>
    <cellStyle name="Normal 84 8 3" xfId="7272" xr:uid="{00000000-0005-0000-0000-0000D8770000}"/>
    <cellStyle name="Normal 84 8 4" xfId="12855" xr:uid="{00000000-0005-0000-0000-0000D9770000}"/>
    <cellStyle name="Normal 84 8 5" xfId="18438" xr:uid="{00000000-0005-0000-0000-0000DA770000}"/>
    <cellStyle name="Normal 84 8 6" xfId="24021" xr:uid="{00000000-0005-0000-0000-0000DB770000}"/>
    <cellStyle name="Normal 84 8 7" xfId="29604" xr:uid="{00000000-0005-0000-0000-0000DC770000}"/>
    <cellStyle name="Normal 84 9" xfId="1861" xr:uid="{00000000-0005-0000-0000-0000DD770000}"/>
    <cellStyle name="Normal 84 9 2" xfId="4657" xr:uid="{00000000-0005-0000-0000-0000DE770000}"/>
    <cellStyle name="Normal 84 9 2 2" xfId="10249" xr:uid="{00000000-0005-0000-0000-0000DF770000}"/>
    <cellStyle name="Normal 84 9 2 3" xfId="15832" xr:uid="{00000000-0005-0000-0000-0000E0770000}"/>
    <cellStyle name="Normal 84 9 2 4" xfId="21415" xr:uid="{00000000-0005-0000-0000-0000E1770000}"/>
    <cellStyle name="Normal 84 9 2 5" xfId="26998" xr:uid="{00000000-0005-0000-0000-0000E2770000}"/>
    <cellStyle name="Normal 84 9 2 6" xfId="32581" xr:uid="{00000000-0005-0000-0000-0000E3770000}"/>
    <cellStyle name="Normal 84 9 3" xfId="7459" xr:uid="{00000000-0005-0000-0000-0000E4770000}"/>
    <cellStyle name="Normal 84 9 4" xfId="13042" xr:uid="{00000000-0005-0000-0000-0000E5770000}"/>
    <cellStyle name="Normal 84 9 5" xfId="18625" xr:uid="{00000000-0005-0000-0000-0000E6770000}"/>
    <cellStyle name="Normal 84 9 6" xfId="24208" xr:uid="{00000000-0005-0000-0000-0000E7770000}"/>
    <cellStyle name="Normal 84 9 7" xfId="29791" xr:uid="{00000000-0005-0000-0000-0000E8770000}"/>
    <cellStyle name="Normal 85" xfId="131" xr:uid="{00000000-0005-0000-0000-0000E9770000}"/>
    <cellStyle name="Normal 85 10" xfId="2038" xr:uid="{00000000-0005-0000-0000-0000EA770000}"/>
    <cellStyle name="Normal 85 10 2" xfId="4834" xr:uid="{00000000-0005-0000-0000-0000EB770000}"/>
    <cellStyle name="Normal 85 10 2 2" xfId="10426" xr:uid="{00000000-0005-0000-0000-0000EC770000}"/>
    <cellStyle name="Normal 85 10 2 3" xfId="16009" xr:uid="{00000000-0005-0000-0000-0000ED770000}"/>
    <cellStyle name="Normal 85 10 2 4" xfId="21592" xr:uid="{00000000-0005-0000-0000-0000EE770000}"/>
    <cellStyle name="Normal 85 10 2 5" xfId="27175" xr:uid="{00000000-0005-0000-0000-0000EF770000}"/>
    <cellStyle name="Normal 85 10 2 6" xfId="32758" xr:uid="{00000000-0005-0000-0000-0000F0770000}"/>
    <cellStyle name="Normal 85 10 3" xfId="7636" xr:uid="{00000000-0005-0000-0000-0000F1770000}"/>
    <cellStyle name="Normal 85 10 4" xfId="13219" xr:uid="{00000000-0005-0000-0000-0000F2770000}"/>
    <cellStyle name="Normal 85 10 5" xfId="18802" xr:uid="{00000000-0005-0000-0000-0000F3770000}"/>
    <cellStyle name="Normal 85 10 6" xfId="24385" xr:uid="{00000000-0005-0000-0000-0000F4770000}"/>
    <cellStyle name="Normal 85 10 7" xfId="29968" xr:uid="{00000000-0005-0000-0000-0000F5770000}"/>
    <cellStyle name="Normal 85 11" xfId="2225" xr:uid="{00000000-0005-0000-0000-0000F6770000}"/>
    <cellStyle name="Normal 85 11 2" xfId="5021" xr:uid="{00000000-0005-0000-0000-0000F7770000}"/>
    <cellStyle name="Normal 85 11 2 2" xfId="10613" xr:uid="{00000000-0005-0000-0000-0000F8770000}"/>
    <cellStyle name="Normal 85 11 2 3" xfId="16196" xr:uid="{00000000-0005-0000-0000-0000F9770000}"/>
    <cellStyle name="Normal 85 11 2 4" xfId="21779" xr:uid="{00000000-0005-0000-0000-0000FA770000}"/>
    <cellStyle name="Normal 85 11 2 5" xfId="27362" xr:uid="{00000000-0005-0000-0000-0000FB770000}"/>
    <cellStyle name="Normal 85 11 2 6" xfId="32945" xr:uid="{00000000-0005-0000-0000-0000FC770000}"/>
    <cellStyle name="Normal 85 11 3" xfId="7823" xr:uid="{00000000-0005-0000-0000-0000FD770000}"/>
    <cellStyle name="Normal 85 11 4" xfId="13406" xr:uid="{00000000-0005-0000-0000-0000FE770000}"/>
    <cellStyle name="Normal 85 11 5" xfId="18989" xr:uid="{00000000-0005-0000-0000-0000FF770000}"/>
    <cellStyle name="Normal 85 11 6" xfId="24572" xr:uid="{00000000-0005-0000-0000-000000780000}"/>
    <cellStyle name="Normal 85 11 7" xfId="30155" xr:uid="{00000000-0005-0000-0000-000001780000}"/>
    <cellStyle name="Normal 85 12" xfId="2412" xr:uid="{00000000-0005-0000-0000-000002780000}"/>
    <cellStyle name="Normal 85 12 2" xfId="5208" xr:uid="{00000000-0005-0000-0000-000003780000}"/>
    <cellStyle name="Normal 85 12 2 2" xfId="10800" xr:uid="{00000000-0005-0000-0000-000004780000}"/>
    <cellStyle name="Normal 85 12 2 3" xfId="16383" xr:uid="{00000000-0005-0000-0000-000005780000}"/>
    <cellStyle name="Normal 85 12 2 4" xfId="21966" xr:uid="{00000000-0005-0000-0000-000006780000}"/>
    <cellStyle name="Normal 85 12 2 5" xfId="27549" xr:uid="{00000000-0005-0000-0000-000007780000}"/>
    <cellStyle name="Normal 85 12 2 6" xfId="33132" xr:uid="{00000000-0005-0000-0000-000008780000}"/>
    <cellStyle name="Normal 85 12 3" xfId="8010" xr:uid="{00000000-0005-0000-0000-000009780000}"/>
    <cellStyle name="Normal 85 12 4" xfId="13593" xr:uid="{00000000-0005-0000-0000-00000A780000}"/>
    <cellStyle name="Normal 85 12 5" xfId="19176" xr:uid="{00000000-0005-0000-0000-00000B780000}"/>
    <cellStyle name="Normal 85 12 6" xfId="24759" xr:uid="{00000000-0005-0000-0000-00000C780000}"/>
    <cellStyle name="Normal 85 12 7" xfId="30342" xr:uid="{00000000-0005-0000-0000-00000D780000}"/>
    <cellStyle name="Normal 85 13" xfId="2599" xr:uid="{00000000-0005-0000-0000-00000E780000}"/>
    <cellStyle name="Normal 85 13 2" xfId="5395" xr:uid="{00000000-0005-0000-0000-00000F780000}"/>
    <cellStyle name="Normal 85 13 2 2" xfId="10987" xr:uid="{00000000-0005-0000-0000-000010780000}"/>
    <cellStyle name="Normal 85 13 2 3" xfId="16570" xr:uid="{00000000-0005-0000-0000-000011780000}"/>
    <cellStyle name="Normal 85 13 2 4" xfId="22153" xr:uid="{00000000-0005-0000-0000-000012780000}"/>
    <cellStyle name="Normal 85 13 2 5" xfId="27736" xr:uid="{00000000-0005-0000-0000-000013780000}"/>
    <cellStyle name="Normal 85 13 2 6" xfId="33319" xr:uid="{00000000-0005-0000-0000-000014780000}"/>
    <cellStyle name="Normal 85 13 3" xfId="8197" xr:uid="{00000000-0005-0000-0000-000015780000}"/>
    <cellStyle name="Normal 85 13 4" xfId="13780" xr:uid="{00000000-0005-0000-0000-000016780000}"/>
    <cellStyle name="Normal 85 13 5" xfId="19363" xr:uid="{00000000-0005-0000-0000-000017780000}"/>
    <cellStyle name="Normal 85 13 6" xfId="24946" xr:uid="{00000000-0005-0000-0000-000018780000}"/>
    <cellStyle name="Normal 85 13 7" xfId="30529" xr:uid="{00000000-0005-0000-0000-000019780000}"/>
    <cellStyle name="Normal 85 14" xfId="2786" xr:uid="{00000000-0005-0000-0000-00001A780000}"/>
    <cellStyle name="Normal 85 14 2" xfId="5582" xr:uid="{00000000-0005-0000-0000-00001B780000}"/>
    <cellStyle name="Normal 85 14 2 2" xfId="11174" xr:uid="{00000000-0005-0000-0000-00001C780000}"/>
    <cellStyle name="Normal 85 14 2 3" xfId="16757" xr:uid="{00000000-0005-0000-0000-00001D780000}"/>
    <cellStyle name="Normal 85 14 2 4" xfId="22340" xr:uid="{00000000-0005-0000-0000-00001E780000}"/>
    <cellStyle name="Normal 85 14 2 5" xfId="27923" xr:uid="{00000000-0005-0000-0000-00001F780000}"/>
    <cellStyle name="Normal 85 14 2 6" xfId="33506" xr:uid="{00000000-0005-0000-0000-000020780000}"/>
    <cellStyle name="Normal 85 14 3" xfId="8384" xr:uid="{00000000-0005-0000-0000-000021780000}"/>
    <cellStyle name="Normal 85 14 4" xfId="13967" xr:uid="{00000000-0005-0000-0000-000022780000}"/>
    <cellStyle name="Normal 85 14 5" xfId="19550" xr:uid="{00000000-0005-0000-0000-000023780000}"/>
    <cellStyle name="Normal 85 14 6" xfId="25133" xr:uid="{00000000-0005-0000-0000-000024780000}"/>
    <cellStyle name="Normal 85 14 7" xfId="30716" xr:uid="{00000000-0005-0000-0000-000025780000}"/>
    <cellStyle name="Normal 85 15" xfId="2973" xr:uid="{00000000-0005-0000-0000-000026780000}"/>
    <cellStyle name="Normal 85 15 2" xfId="8571" xr:uid="{00000000-0005-0000-0000-000027780000}"/>
    <cellStyle name="Normal 85 15 3" xfId="14154" xr:uid="{00000000-0005-0000-0000-000028780000}"/>
    <cellStyle name="Normal 85 15 4" xfId="19737" xr:uid="{00000000-0005-0000-0000-000029780000}"/>
    <cellStyle name="Normal 85 15 5" xfId="25320" xr:uid="{00000000-0005-0000-0000-00002A780000}"/>
    <cellStyle name="Normal 85 15 6" xfId="30903" xr:uid="{00000000-0005-0000-0000-00002B780000}"/>
    <cellStyle name="Normal 85 16" xfId="5778" xr:uid="{00000000-0005-0000-0000-00002C780000}"/>
    <cellStyle name="Normal 85 17" xfId="11361" xr:uid="{00000000-0005-0000-0000-00002D780000}"/>
    <cellStyle name="Normal 85 18" xfId="16944" xr:uid="{00000000-0005-0000-0000-00002E780000}"/>
    <cellStyle name="Normal 85 19" xfId="22527" xr:uid="{00000000-0005-0000-0000-00002F780000}"/>
    <cellStyle name="Normal 85 2" xfId="363" xr:uid="{00000000-0005-0000-0000-000030780000}"/>
    <cellStyle name="Normal 85 2 2" xfId="1104" xr:uid="{00000000-0005-0000-0000-000031780000}"/>
    <cellStyle name="Normal 85 2 2 2" xfId="3902" xr:uid="{00000000-0005-0000-0000-000032780000}"/>
    <cellStyle name="Normal 85 2 2 2 2" xfId="9494" xr:uid="{00000000-0005-0000-0000-000033780000}"/>
    <cellStyle name="Normal 85 2 2 2 3" xfId="15077" xr:uid="{00000000-0005-0000-0000-000034780000}"/>
    <cellStyle name="Normal 85 2 2 2 4" xfId="20660" xr:uid="{00000000-0005-0000-0000-000035780000}"/>
    <cellStyle name="Normal 85 2 2 2 5" xfId="26243" xr:uid="{00000000-0005-0000-0000-000036780000}"/>
    <cellStyle name="Normal 85 2 2 2 6" xfId="31826" xr:uid="{00000000-0005-0000-0000-000037780000}"/>
    <cellStyle name="Normal 85 2 2 3" xfId="6704" xr:uid="{00000000-0005-0000-0000-000038780000}"/>
    <cellStyle name="Normal 85 2 2 4" xfId="12287" xr:uid="{00000000-0005-0000-0000-000039780000}"/>
    <cellStyle name="Normal 85 2 2 5" xfId="17870" xr:uid="{00000000-0005-0000-0000-00003A780000}"/>
    <cellStyle name="Normal 85 2 2 6" xfId="23453" xr:uid="{00000000-0005-0000-0000-00003B780000}"/>
    <cellStyle name="Normal 85 2 2 7" xfId="29036" xr:uid="{00000000-0005-0000-0000-00003C780000}"/>
    <cellStyle name="Normal 85 2 3" xfId="3161" xr:uid="{00000000-0005-0000-0000-00003D780000}"/>
    <cellStyle name="Normal 85 2 3 2" xfId="8755" xr:uid="{00000000-0005-0000-0000-00003E780000}"/>
    <cellStyle name="Normal 85 2 3 3" xfId="14338" xr:uid="{00000000-0005-0000-0000-00003F780000}"/>
    <cellStyle name="Normal 85 2 3 4" xfId="19921" xr:uid="{00000000-0005-0000-0000-000040780000}"/>
    <cellStyle name="Normal 85 2 3 5" xfId="25504" xr:uid="{00000000-0005-0000-0000-000041780000}"/>
    <cellStyle name="Normal 85 2 3 6" xfId="31087" xr:uid="{00000000-0005-0000-0000-000042780000}"/>
    <cellStyle name="Normal 85 2 4" xfId="5965" xr:uid="{00000000-0005-0000-0000-000043780000}"/>
    <cellStyle name="Normal 85 2 5" xfId="11548" xr:uid="{00000000-0005-0000-0000-000044780000}"/>
    <cellStyle name="Normal 85 2 6" xfId="17131" xr:uid="{00000000-0005-0000-0000-000045780000}"/>
    <cellStyle name="Normal 85 2 7" xfId="22714" xr:uid="{00000000-0005-0000-0000-000046780000}"/>
    <cellStyle name="Normal 85 2 8" xfId="28297" xr:uid="{00000000-0005-0000-0000-000047780000}"/>
    <cellStyle name="Normal 85 20" xfId="28110" xr:uid="{00000000-0005-0000-0000-000048780000}"/>
    <cellStyle name="Normal 85 3" xfId="547" xr:uid="{00000000-0005-0000-0000-000049780000}"/>
    <cellStyle name="Normal 85 3 2" xfId="3345" xr:uid="{00000000-0005-0000-0000-00004A780000}"/>
    <cellStyle name="Normal 85 3 2 2" xfId="8939" xr:uid="{00000000-0005-0000-0000-00004B780000}"/>
    <cellStyle name="Normal 85 3 2 3" xfId="14522" xr:uid="{00000000-0005-0000-0000-00004C780000}"/>
    <cellStyle name="Normal 85 3 2 4" xfId="20105" xr:uid="{00000000-0005-0000-0000-00004D780000}"/>
    <cellStyle name="Normal 85 3 2 5" xfId="25688" xr:uid="{00000000-0005-0000-0000-00004E780000}"/>
    <cellStyle name="Normal 85 3 2 6" xfId="31271" xr:uid="{00000000-0005-0000-0000-00004F780000}"/>
    <cellStyle name="Normal 85 3 3" xfId="6149" xr:uid="{00000000-0005-0000-0000-000050780000}"/>
    <cellStyle name="Normal 85 3 4" xfId="11732" xr:uid="{00000000-0005-0000-0000-000051780000}"/>
    <cellStyle name="Normal 85 3 5" xfId="17315" xr:uid="{00000000-0005-0000-0000-000052780000}"/>
    <cellStyle name="Normal 85 3 6" xfId="22898" xr:uid="{00000000-0005-0000-0000-000053780000}"/>
    <cellStyle name="Normal 85 3 7" xfId="28481" xr:uid="{00000000-0005-0000-0000-000054780000}"/>
    <cellStyle name="Normal 85 4" xfId="734" xr:uid="{00000000-0005-0000-0000-000055780000}"/>
    <cellStyle name="Normal 85 4 2" xfId="3532" xr:uid="{00000000-0005-0000-0000-000056780000}"/>
    <cellStyle name="Normal 85 4 2 2" xfId="9124" xr:uid="{00000000-0005-0000-0000-000057780000}"/>
    <cellStyle name="Normal 85 4 2 3" xfId="14707" xr:uid="{00000000-0005-0000-0000-000058780000}"/>
    <cellStyle name="Normal 85 4 2 4" xfId="20290" xr:uid="{00000000-0005-0000-0000-000059780000}"/>
    <cellStyle name="Normal 85 4 2 5" xfId="25873" xr:uid="{00000000-0005-0000-0000-00005A780000}"/>
    <cellStyle name="Normal 85 4 2 6" xfId="31456" xr:uid="{00000000-0005-0000-0000-00005B780000}"/>
    <cellStyle name="Normal 85 4 3" xfId="6334" xr:uid="{00000000-0005-0000-0000-00005C780000}"/>
    <cellStyle name="Normal 85 4 4" xfId="11917" xr:uid="{00000000-0005-0000-0000-00005D780000}"/>
    <cellStyle name="Normal 85 4 5" xfId="17500" xr:uid="{00000000-0005-0000-0000-00005E780000}"/>
    <cellStyle name="Normal 85 4 6" xfId="23083" xr:uid="{00000000-0005-0000-0000-00005F780000}"/>
    <cellStyle name="Normal 85 4 7" xfId="28666" xr:uid="{00000000-0005-0000-0000-000060780000}"/>
    <cellStyle name="Normal 85 5" xfId="921" xr:uid="{00000000-0005-0000-0000-000061780000}"/>
    <cellStyle name="Normal 85 5 2" xfId="3719" xr:uid="{00000000-0005-0000-0000-000062780000}"/>
    <cellStyle name="Normal 85 5 2 2" xfId="9311" xr:uid="{00000000-0005-0000-0000-000063780000}"/>
    <cellStyle name="Normal 85 5 2 3" xfId="14894" xr:uid="{00000000-0005-0000-0000-000064780000}"/>
    <cellStyle name="Normal 85 5 2 4" xfId="20477" xr:uid="{00000000-0005-0000-0000-000065780000}"/>
    <cellStyle name="Normal 85 5 2 5" xfId="26060" xr:uid="{00000000-0005-0000-0000-000066780000}"/>
    <cellStyle name="Normal 85 5 2 6" xfId="31643" xr:uid="{00000000-0005-0000-0000-000067780000}"/>
    <cellStyle name="Normal 85 5 3" xfId="6521" xr:uid="{00000000-0005-0000-0000-000068780000}"/>
    <cellStyle name="Normal 85 5 4" xfId="12104" xr:uid="{00000000-0005-0000-0000-000069780000}"/>
    <cellStyle name="Normal 85 5 5" xfId="17687" xr:uid="{00000000-0005-0000-0000-00006A780000}"/>
    <cellStyle name="Normal 85 5 6" xfId="23270" xr:uid="{00000000-0005-0000-0000-00006B780000}"/>
    <cellStyle name="Normal 85 5 7" xfId="28853" xr:uid="{00000000-0005-0000-0000-00006C780000}"/>
    <cellStyle name="Normal 85 6" xfId="1288" xr:uid="{00000000-0005-0000-0000-00006D780000}"/>
    <cellStyle name="Normal 85 6 2" xfId="4086" xr:uid="{00000000-0005-0000-0000-00006E780000}"/>
    <cellStyle name="Normal 85 6 2 2" xfId="9678" xr:uid="{00000000-0005-0000-0000-00006F780000}"/>
    <cellStyle name="Normal 85 6 2 3" xfId="15261" xr:uid="{00000000-0005-0000-0000-000070780000}"/>
    <cellStyle name="Normal 85 6 2 4" xfId="20844" xr:uid="{00000000-0005-0000-0000-000071780000}"/>
    <cellStyle name="Normal 85 6 2 5" xfId="26427" xr:uid="{00000000-0005-0000-0000-000072780000}"/>
    <cellStyle name="Normal 85 6 2 6" xfId="32010" xr:uid="{00000000-0005-0000-0000-000073780000}"/>
    <cellStyle name="Normal 85 6 3" xfId="6888" xr:uid="{00000000-0005-0000-0000-000074780000}"/>
    <cellStyle name="Normal 85 6 4" xfId="12471" xr:uid="{00000000-0005-0000-0000-000075780000}"/>
    <cellStyle name="Normal 85 6 5" xfId="18054" xr:uid="{00000000-0005-0000-0000-000076780000}"/>
    <cellStyle name="Normal 85 6 6" xfId="23637" xr:uid="{00000000-0005-0000-0000-000077780000}"/>
    <cellStyle name="Normal 85 6 7" xfId="29220" xr:uid="{00000000-0005-0000-0000-000078780000}"/>
    <cellStyle name="Normal 85 7" xfId="1477" xr:uid="{00000000-0005-0000-0000-000079780000}"/>
    <cellStyle name="Normal 85 7 2" xfId="4273" xr:uid="{00000000-0005-0000-0000-00007A780000}"/>
    <cellStyle name="Normal 85 7 2 2" xfId="9865" xr:uid="{00000000-0005-0000-0000-00007B780000}"/>
    <cellStyle name="Normal 85 7 2 3" xfId="15448" xr:uid="{00000000-0005-0000-0000-00007C780000}"/>
    <cellStyle name="Normal 85 7 2 4" xfId="21031" xr:uid="{00000000-0005-0000-0000-00007D780000}"/>
    <cellStyle name="Normal 85 7 2 5" xfId="26614" xr:uid="{00000000-0005-0000-0000-00007E780000}"/>
    <cellStyle name="Normal 85 7 2 6" xfId="32197" xr:uid="{00000000-0005-0000-0000-00007F780000}"/>
    <cellStyle name="Normal 85 7 3" xfId="7075" xr:uid="{00000000-0005-0000-0000-000080780000}"/>
    <cellStyle name="Normal 85 7 4" xfId="12658" xr:uid="{00000000-0005-0000-0000-000081780000}"/>
    <cellStyle name="Normal 85 7 5" xfId="18241" xr:uid="{00000000-0005-0000-0000-000082780000}"/>
    <cellStyle name="Normal 85 7 6" xfId="23824" xr:uid="{00000000-0005-0000-0000-000083780000}"/>
    <cellStyle name="Normal 85 7 7" xfId="29407" xr:uid="{00000000-0005-0000-0000-000084780000}"/>
    <cellStyle name="Normal 85 8" xfId="1664" xr:uid="{00000000-0005-0000-0000-000085780000}"/>
    <cellStyle name="Normal 85 8 2" xfId="4460" xr:uid="{00000000-0005-0000-0000-000086780000}"/>
    <cellStyle name="Normal 85 8 2 2" xfId="10052" xr:uid="{00000000-0005-0000-0000-000087780000}"/>
    <cellStyle name="Normal 85 8 2 3" xfId="15635" xr:uid="{00000000-0005-0000-0000-000088780000}"/>
    <cellStyle name="Normal 85 8 2 4" xfId="21218" xr:uid="{00000000-0005-0000-0000-000089780000}"/>
    <cellStyle name="Normal 85 8 2 5" xfId="26801" xr:uid="{00000000-0005-0000-0000-00008A780000}"/>
    <cellStyle name="Normal 85 8 2 6" xfId="32384" xr:uid="{00000000-0005-0000-0000-00008B780000}"/>
    <cellStyle name="Normal 85 8 3" xfId="7262" xr:uid="{00000000-0005-0000-0000-00008C780000}"/>
    <cellStyle name="Normal 85 8 4" xfId="12845" xr:uid="{00000000-0005-0000-0000-00008D780000}"/>
    <cellStyle name="Normal 85 8 5" xfId="18428" xr:uid="{00000000-0005-0000-0000-00008E780000}"/>
    <cellStyle name="Normal 85 8 6" xfId="24011" xr:uid="{00000000-0005-0000-0000-00008F780000}"/>
    <cellStyle name="Normal 85 8 7" xfId="29594" xr:uid="{00000000-0005-0000-0000-000090780000}"/>
    <cellStyle name="Normal 85 9" xfId="1851" xr:uid="{00000000-0005-0000-0000-000091780000}"/>
    <cellStyle name="Normal 85 9 2" xfId="4647" xr:uid="{00000000-0005-0000-0000-000092780000}"/>
    <cellStyle name="Normal 85 9 2 2" xfId="10239" xr:uid="{00000000-0005-0000-0000-000093780000}"/>
    <cellStyle name="Normal 85 9 2 3" xfId="15822" xr:uid="{00000000-0005-0000-0000-000094780000}"/>
    <cellStyle name="Normal 85 9 2 4" xfId="21405" xr:uid="{00000000-0005-0000-0000-000095780000}"/>
    <cellStyle name="Normal 85 9 2 5" xfId="26988" xr:uid="{00000000-0005-0000-0000-000096780000}"/>
    <cellStyle name="Normal 85 9 2 6" xfId="32571" xr:uid="{00000000-0005-0000-0000-000097780000}"/>
    <cellStyle name="Normal 85 9 3" xfId="7449" xr:uid="{00000000-0005-0000-0000-000098780000}"/>
    <cellStyle name="Normal 85 9 4" xfId="13032" xr:uid="{00000000-0005-0000-0000-000099780000}"/>
    <cellStyle name="Normal 85 9 5" xfId="18615" xr:uid="{00000000-0005-0000-0000-00009A780000}"/>
    <cellStyle name="Normal 85 9 6" xfId="24198" xr:uid="{00000000-0005-0000-0000-00009B780000}"/>
    <cellStyle name="Normal 85 9 7" xfId="29781" xr:uid="{00000000-0005-0000-0000-00009C780000}"/>
    <cellStyle name="Normal 86" xfId="140" xr:uid="{00000000-0005-0000-0000-00009D780000}"/>
    <cellStyle name="Normal 86 10" xfId="2047" xr:uid="{00000000-0005-0000-0000-00009E780000}"/>
    <cellStyle name="Normal 86 10 2" xfId="4843" xr:uid="{00000000-0005-0000-0000-00009F780000}"/>
    <cellStyle name="Normal 86 10 2 2" xfId="10435" xr:uid="{00000000-0005-0000-0000-0000A0780000}"/>
    <cellStyle name="Normal 86 10 2 3" xfId="16018" xr:uid="{00000000-0005-0000-0000-0000A1780000}"/>
    <cellStyle name="Normal 86 10 2 4" xfId="21601" xr:uid="{00000000-0005-0000-0000-0000A2780000}"/>
    <cellStyle name="Normal 86 10 2 5" xfId="27184" xr:uid="{00000000-0005-0000-0000-0000A3780000}"/>
    <cellStyle name="Normal 86 10 2 6" xfId="32767" xr:uid="{00000000-0005-0000-0000-0000A4780000}"/>
    <cellStyle name="Normal 86 10 3" xfId="7645" xr:uid="{00000000-0005-0000-0000-0000A5780000}"/>
    <cellStyle name="Normal 86 10 4" xfId="13228" xr:uid="{00000000-0005-0000-0000-0000A6780000}"/>
    <cellStyle name="Normal 86 10 5" xfId="18811" xr:uid="{00000000-0005-0000-0000-0000A7780000}"/>
    <cellStyle name="Normal 86 10 6" xfId="24394" xr:uid="{00000000-0005-0000-0000-0000A8780000}"/>
    <cellStyle name="Normal 86 10 7" xfId="29977" xr:uid="{00000000-0005-0000-0000-0000A9780000}"/>
    <cellStyle name="Normal 86 11" xfId="2234" xr:uid="{00000000-0005-0000-0000-0000AA780000}"/>
    <cellStyle name="Normal 86 11 2" xfId="5030" xr:uid="{00000000-0005-0000-0000-0000AB780000}"/>
    <cellStyle name="Normal 86 11 2 2" xfId="10622" xr:uid="{00000000-0005-0000-0000-0000AC780000}"/>
    <cellStyle name="Normal 86 11 2 3" xfId="16205" xr:uid="{00000000-0005-0000-0000-0000AD780000}"/>
    <cellStyle name="Normal 86 11 2 4" xfId="21788" xr:uid="{00000000-0005-0000-0000-0000AE780000}"/>
    <cellStyle name="Normal 86 11 2 5" xfId="27371" xr:uid="{00000000-0005-0000-0000-0000AF780000}"/>
    <cellStyle name="Normal 86 11 2 6" xfId="32954" xr:uid="{00000000-0005-0000-0000-0000B0780000}"/>
    <cellStyle name="Normal 86 11 3" xfId="7832" xr:uid="{00000000-0005-0000-0000-0000B1780000}"/>
    <cellStyle name="Normal 86 11 4" xfId="13415" xr:uid="{00000000-0005-0000-0000-0000B2780000}"/>
    <cellStyle name="Normal 86 11 5" xfId="18998" xr:uid="{00000000-0005-0000-0000-0000B3780000}"/>
    <cellStyle name="Normal 86 11 6" xfId="24581" xr:uid="{00000000-0005-0000-0000-0000B4780000}"/>
    <cellStyle name="Normal 86 11 7" xfId="30164" xr:uid="{00000000-0005-0000-0000-0000B5780000}"/>
    <cellStyle name="Normal 86 12" xfId="2421" xr:uid="{00000000-0005-0000-0000-0000B6780000}"/>
    <cellStyle name="Normal 86 12 2" xfId="5217" xr:uid="{00000000-0005-0000-0000-0000B7780000}"/>
    <cellStyle name="Normal 86 12 2 2" xfId="10809" xr:uid="{00000000-0005-0000-0000-0000B8780000}"/>
    <cellStyle name="Normal 86 12 2 3" xfId="16392" xr:uid="{00000000-0005-0000-0000-0000B9780000}"/>
    <cellStyle name="Normal 86 12 2 4" xfId="21975" xr:uid="{00000000-0005-0000-0000-0000BA780000}"/>
    <cellStyle name="Normal 86 12 2 5" xfId="27558" xr:uid="{00000000-0005-0000-0000-0000BB780000}"/>
    <cellStyle name="Normal 86 12 2 6" xfId="33141" xr:uid="{00000000-0005-0000-0000-0000BC780000}"/>
    <cellStyle name="Normal 86 12 3" xfId="8019" xr:uid="{00000000-0005-0000-0000-0000BD780000}"/>
    <cellStyle name="Normal 86 12 4" xfId="13602" xr:uid="{00000000-0005-0000-0000-0000BE780000}"/>
    <cellStyle name="Normal 86 12 5" xfId="19185" xr:uid="{00000000-0005-0000-0000-0000BF780000}"/>
    <cellStyle name="Normal 86 12 6" xfId="24768" xr:uid="{00000000-0005-0000-0000-0000C0780000}"/>
    <cellStyle name="Normal 86 12 7" xfId="30351" xr:uid="{00000000-0005-0000-0000-0000C1780000}"/>
    <cellStyle name="Normal 86 13" xfId="2608" xr:uid="{00000000-0005-0000-0000-0000C2780000}"/>
    <cellStyle name="Normal 86 13 2" xfId="5404" xr:uid="{00000000-0005-0000-0000-0000C3780000}"/>
    <cellStyle name="Normal 86 13 2 2" xfId="10996" xr:uid="{00000000-0005-0000-0000-0000C4780000}"/>
    <cellStyle name="Normal 86 13 2 3" xfId="16579" xr:uid="{00000000-0005-0000-0000-0000C5780000}"/>
    <cellStyle name="Normal 86 13 2 4" xfId="22162" xr:uid="{00000000-0005-0000-0000-0000C6780000}"/>
    <cellStyle name="Normal 86 13 2 5" xfId="27745" xr:uid="{00000000-0005-0000-0000-0000C7780000}"/>
    <cellStyle name="Normal 86 13 2 6" xfId="33328" xr:uid="{00000000-0005-0000-0000-0000C8780000}"/>
    <cellStyle name="Normal 86 13 3" xfId="8206" xr:uid="{00000000-0005-0000-0000-0000C9780000}"/>
    <cellStyle name="Normal 86 13 4" xfId="13789" xr:uid="{00000000-0005-0000-0000-0000CA780000}"/>
    <cellStyle name="Normal 86 13 5" xfId="19372" xr:uid="{00000000-0005-0000-0000-0000CB780000}"/>
    <cellStyle name="Normal 86 13 6" xfId="24955" xr:uid="{00000000-0005-0000-0000-0000CC780000}"/>
    <cellStyle name="Normal 86 13 7" xfId="30538" xr:uid="{00000000-0005-0000-0000-0000CD780000}"/>
    <cellStyle name="Normal 86 14" xfId="2795" xr:uid="{00000000-0005-0000-0000-0000CE780000}"/>
    <cellStyle name="Normal 86 14 2" xfId="5591" xr:uid="{00000000-0005-0000-0000-0000CF780000}"/>
    <cellStyle name="Normal 86 14 2 2" xfId="11183" xr:uid="{00000000-0005-0000-0000-0000D0780000}"/>
    <cellStyle name="Normal 86 14 2 3" xfId="16766" xr:uid="{00000000-0005-0000-0000-0000D1780000}"/>
    <cellStyle name="Normal 86 14 2 4" xfId="22349" xr:uid="{00000000-0005-0000-0000-0000D2780000}"/>
    <cellStyle name="Normal 86 14 2 5" xfId="27932" xr:uid="{00000000-0005-0000-0000-0000D3780000}"/>
    <cellStyle name="Normal 86 14 2 6" xfId="33515" xr:uid="{00000000-0005-0000-0000-0000D4780000}"/>
    <cellStyle name="Normal 86 14 3" xfId="8393" xr:uid="{00000000-0005-0000-0000-0000D5780000}"/>
    <cellStyle name="Normal 86 14 4" xfId="13976" xr:uid="{00000000-0005-0000-0000-0000D6780000}"/>
    <cellStyle name="Normal 86 14 5" xfId="19559" xr:uid="{00000000-0005-0000-0000-0000D7780000}"/>
    <cellStyle name="Normal 86 14 6" xfId="25142" xr:uid="{00000000-0005-0000-0000-0000D8780000}"/>
    <cellStyle name="Normal 86 14 7" xfId="30725" xr:uid="{00000000-0005-0000-0000-0000D9780000}"/>
    <cellStyle name="Normal 86 15" xfId="2982" xr:uid="{00000000-0005-0000-0000-0000DA780000}"/>
    <cellStyle name="Normal 86 15 2" xfId="8580" xr:uid="{00000000-0005-0000-0000-0000DB780000}"/>
    <cellStyle name="Normal 86 15 3" xfId="14163" xr:uid="{00000000-0005-0000-0000-0000DC780000}"/>
    <cellStyle name="Normal 86 15 4" xfId="19746" xr:uid="{00000000-0005-0000-0000-0000DD780000}"/>
    <cellStyle name="Normal 86 15 5" xfId="25329" xr:uid="{00000000-0005-0000-0000-0000DE780000}"/>
    <cellStyle name="Normal 86 15 6" xfId="30912" xr:uid="{00000000-0005-0000-0000-0000DF780000}"/>
    <cellStyle name="Normal 86 16" xfId="5787" xr:uid="{00000000-0005-0000-0000-0000E0780000}"/>
    <cellStyle name="Normal 86 17" xfId="11370" xr:uid="{00000000-0005-0000-0000-0000E1780000}"/>
    <cellStyle name="Normal 86 18" xfId="16953" xr:uid="{00000000-0005-0000-0000-0000E2780000}"/>
    <cellStyle name="Normal 86 19" xfId="22536" xr:uid="{00000000-0005-0000-0000-0000E3780000}"/>
    <cellStyle name="Normal 86 2" xfId="372" xr:uid="{00000000-0005-0000-0000-0000E4780000}"/>
    <cellStyle name="Normal 86 2 2" xfId="1113" xr:uid="{00000000-0005-0000-0000-0000E5780000}"/>
    <cellStyle name="Normal 86 2 2 2" xfId="3911" xr:uid="{00000000-0005-0000-0000-0000E6780000}"/>
    <cellStyle name="Normal 86 2 2 2 2" xfId="9503" xr:uid="{00000000-0005-0000-0000-0000E7780000}"/>
    <cellStyle name="Normal 86 2 2 2 3" xfId="15086" xr:uid="{00000000-0005-0000-0000-0000E8780000}"/>
    <cellStyle name="Normal 86 2 2 2 4" xfId="20669" xr:uid="{00000000-0005-0000-0000-0000E9780000}"/>
    <cellStyle name="Normal 86 2 2 2 5" xfId="26252" xr:uid="{00000000-0005-0000-0000-0000EA780000}"/>
    <cellStyle name="Normal 86 2 2 2 6" xfId="31835" xr:uid="{00000000-0005-0000-0000-0000EB780000}"/>
    <cellStyle name="Normal 86 2 2 3" xfId="6713" xr:uid="{00000000-0005-0000-0000-0000EC780000}"/>
    <cellStyle name="Normal 86 2 2 4" xfId="12296" xr:uid="{00000000-0005-0000-0000-0000ED780000}"/>
    <cellStyle name="Normal 86 2 2 5" xfId="17879" xr:uid="{00000000-0005-0000-0000-0000EE780000}"/>
    <cellStyle name="Normal 86 2 2 6" xfId="23462" xr:uid="{00000000-0005-0000-0000-0000EF780000}"/>
    <cellStyle name="Normal 86 2 2 7" xfId="29045" xr:uid="{00000000-0005-0000-0000-0000F0780000}"/>
    <cellStyle name="Normal 86 2 3" xfId="3170" xr:uid="{00000000-0005-0000-0000-0000F1780000}"/>
    <cellStyle name="Normal 86 2 3 2" xfId="8764" xr:uid="{00000000-0005-0000-0000-0000F2780000}"/>
    <cellStyle name="Normal 86 2 3 3" xfId="14347" xr:uid="{00000000-0005-0000-0000-0000F3780000}"/>
    <cellStyle name="Normal 86 2 3 4" xfId="19930" xr:uid="{00000000-0005-0000-0000-0000F4780000}"/>
    <cellStyle name="Normal 86 2 3 5" xfId="25513" xr:uid="{00000000-0005-0000-0000-0000F5780000}"/>
    <cellStyle name="Normal 86 2 3 6" xfId="31096" xr:uid="{00000000-0005-0000-0000-0000F6780000}"/>
    <cellStyle name="Normal 86 2 4" xfId="5974" xr:uid="{00000000-0005-0000-0000-0000F7780000}"/>
    <cellStyle name="Normal 86 2 5" xfId="11557" xr:uid="{00000000-0005-0000-0000-0000F8780000}"/>
    <cellStyle name="Normal 86 2 6" xfId="17140" xr:uid="{00000000-0005-0000-0000-0000F9780000}"/>
    <cellStyle name="Normal 86 2 7" xfId="22723" xr:uid="{00000000-0005-0000-0000-0000FA780000}"/>
    <cellStyle name="Normal 86 2 8" xfId="28306" xr:uid="{00000000-0005-0000-0000-0000FB780000}"/>
    <cellStyle name="Normal 86 20" xfId="28119" xr:uid="{00000000-0005-0000-0000-0000FC780000}"/>
    <cellStyle name="Normal 86 3" xfId="556" xr:uid="{00000000-0005-0000-0000-0000FD780000}"/>
    <cellStyle name="Normal 86 3 2" xfId="3354" xr:uid="{00000000-0005-0000-0000-0000FE780000}"/>
    <cellStyle name="Normal 86 3 2 2" xfId="8948" xr:uid="{00000000-0005-0000-0000-0000FF780000}"/>
    <cellStyle name="Normal 86 3 2 3" xfId="14531" xr:uid="{00000000-0005-0000-0000-000000790000}"/>
    <cellStyle name="Normal 86 3 2 4" xfId="20114" xr:uid="{00000000-0005-0000-0000-000001790000}"/>
    <cellStyle name="Normal 86 3 2 5" xfId="25697" xr:uid="{00000000-0005-0000-0000-000002790000}"/>
    <cellStyle name="Normal 86 3 2 6" xfId="31280" xr:uid="{00000000-0005-0000-0000-000003790000}"/>
    <cellStyle name="Normal 86 3 3" xfId="6158" xr:uid="{00000000-0005-0000-0000-000004790000}"/>
    <cellStyle name="Normal 86 3 4" xfId="11741" xr:uid="{00000000-0005-0000-0000-000005790000}"/>
    <cellStyle name="Normal 86 3 5" xfId="17324" xr:uid="{00000000-0005-0000-0000-000006790000}"/>
    <cellStyle name="Normal 86 3 6" xfId="22907" xr:uid="{00000000-0005-0000-0000-000007790000}"/>
    <cellStyle name="Normal 86 3 7" xfId="28490" xr:uid="{00000000-0005-0000-0000-000008790000}"/>
    <cellStyle name="Normal 86 4" xfId="743" xr:uid="{00000000-0005-0000-0000-000009790000}"/>
    <cellStyle name="Normal 86 4 2" xfId="3541" xr:uid="{00000000-0005-0000-0000-00000A790000}"/>
    <cellStyle name="Normal 86 4 2 2" xfId="9133" xr:uid="{00000000-0005-0000-0000-00000B790000}"/>
    <cellStyle name="Normal 86 4 2 3" xfId="14716" xr:uid="{00000000-0005-0000-0000-00000C790000}"/>
    <cellStyle name="Normal 86 4 2 4" xfId="20299" xr:uid="{00000000-0005-0000-0000-00000D790000}"/>
    <cellStyle name="Normal 86 4 2 5" xfId="25882" xr:uid="{00000000-0005-0000-0000-00000E790000}"/>
    <cellStyle name="Normal 86 4 2 6" xfId="31465" xr:uid="{00000000-0005-0000-0000-00000F790000}"/>
    <cellStyle name="Normal 86 4 3" xfId="6343" xr:uid="{00000000-0005-0000-0000-000010790000}"/>
    <cellStyle name="Normal 86 4 4" xfId="11926" xr:uid="{00000000-0005-0000-0000-000011790000}"/>
    <cellStyle name="Normal 86 4 5" xfId="17509" xr:uid="{00000000-0005-0000-0000-000012790000}"/>
    <cellStyle name="Normal 86 4 6" xfId="23092" xr:uid="{00000000-0005-0000-0000-000013790000}"/>
    <cellStyle name="Normal 86 4 7" xfId="28675" xr:uid="{00000000-0005-0000-0000-000014790000}"/>
    <cellStyle name="Normal 86 5" xfId="930" xr:uid="{00000000-0005-0000-0000-000015790000}"/>
    <cellStyle name="Normal 86 5 2" xfId="3728" xr:uid="{00000000-0005-0000-0000-000016790000}"/>
    <cellStyle name="Normal 86 5 2 2" xfId="9320" xr:uid="{00000000-0005-0000-0000-000017790000}"/>
    <cellStyle name="Normal 86 5 2 3" xfId="14903" xr:uid="{00000000-0005-0000-0000-000018790000}"/>
    <cellStyle name="Normal 86 5 2 4" xfId="20486" xr:uid="{00000000-0005-0000-0000-000019790000}"/>
    <cellStyle name="Normal 86 5 2 5" xfId="26069" xr:uid="{00000000-0005-0000-0000-00001A790000}"/>
    <cellStyle name="Normal 86 5 2 6" xfId="31652" xr:uid="{00000000-0005-0000-0000-00001B790000}"/>
    <cellStyle name="Normal 86 5 3" xfId="6530" xr:uid="{00000000-0005-0000-0000-00001C790000}"/>
    <cellStyle name="Normal 86 5 4" xfId="12113" xr:uid="{00000000-0005-0000-0000-00001D790000}"/>
    <cellStyle name="Normal 86 5 5" xfId="17696" xr:uid="{00000000-0005-0000-0000-00001E790000}"/>
    <cellStyle name="Normal 86 5 6" xfId="23279" xr:uid="{00000000-0005-0000-0000-00001F790000}"/>
    <cellStyle name="Normal 86 5 7" xfId="28862" xr:uid="{00000000-0005-0000-0000-000020790000}"/>
    <cellStyle name="Normal 86 6" xfId="1297" xr:uid="{00000000-0005-0000-0000-000021790000}"/>
    <cellStyle name="Normal 86 6 2" xfId="4095" xr:uid="{00000000-0005-0000-0000-000022790000}"/>
    <cellStyle name="Normal 86 6 2 2" xfId="9687" xr:uid="{00000000-0005-0000-0000-000023790000}"/>
    <cellStyle name="Normal 86 6 2 3" xfId="15270" xr:uid="{00000000-0005-0000-0000-000024790000}"/>
    <cellStyle name="Normal 86 6 2 4" xfId="20853" xr:uid="{00000000-0005-0000-0000-000025790000}"/>
    <cellStyle name="Normal 86 6 2 5" xfId="26436" xr:uid="{00000000-0005-0000-0000-000026790000}"/>
    <cellStyle name="Normal 86 6 2 6" xfId="32019" xr:uid="{00000000-0005-0000-0000-000027790000}"/>
    <cellStyle name="Normal 86 6 3" xfId="6897" xr:uid="{00000000-0005-0000-0000-000028790000}"/>
    <cellStyle name="Normal 86 6 4" xfId="12480" xr:uid="{00000000-0005-0000-0000-000029790000}"/>
    <cellStyle name="Normal 86 6 5" xfId="18063" xr:uid="{00000000-0005-0000-0000-00002A790000}"/>
    <cellStyle name="Normal 86 6 6" xfId="23646" xr:uid="{00000000-0005-0000-0000-00002B790000}"/>
    <cellStyle name="Normal 86 6 7" xfId="29229" xr:uid="{00000000-0005-0000-0000-00002C790000}"/>
    <cellStyle name="Normal 86 7" xfId="1486" xr:uid="{00000000-0005-0000-0000-00002D790000}"/>
    <cellStyle name="Normal 86 7 2" xfId="4282" xr:uid="{00000000-0005-0000-0000-00002E790000}"/>
    <cellStyle name="Normal 86 7 2 2" xfId="9874" xr:uid="{00000000-0005-0000-0000-00002F790000}"/>
    <cellStyle name="Normal 86 7 2 3" xfId="15457" xr:uid="{00000000-0005-0000-0000-000030790000}"/>
    <cellStyle name="Normal 86 7 2 4" xfId="21040" xr:uid="{00000000-0005-0000-0000-000031790000}"/>
    <cellStyle name="Normal 86 7 2 5" xfId="26623" xr:uid="{00000000-0005-0000-0000-000032790000}"/>
    <cellStyle name="Normal 86 7 2 6" xfId="32206" xr:uid="{00000000-0005-0000-0000-000033790000}"/>
    <cellStyle name="Normal 86 7 3" xfId="7084" xr:uid="{00000000-0005-0000-0000-000034790000}"/>
    <cellStyle name="Normal 86 7 4" xfId="12667" xr:uid="{00000000-0005-0000-0000-000035790000}"/>
    <cellStyle name="Normal 86 7 5" xfId="18250" xr:uid="{00000000-0005-0000-0000-000036790000}"/>
    <cellStyle name="Normal 86 7 6" xfId="23833" xr:uid="{00000000-0005-0000-0000-000037790000}"/>
    <cellStyle name="Normal 86 7 7" xfId="29416" xr:uid="{00000000-0005-0000-0000-000038790000}"/>
    <cellStyle name="Normal 86 8" xfId="1673" xr:uid="{00000000-0005-0000-0000-000039790000}"/>
    <cellStyle name="Normal 86 8 2" xfId="4469" xr:uid="{00000000-0005-0000-0000-00003A790000}"/>
    <cellStyle name="Normal 86 8 2 2" xfId="10061" xr:uid="{00000000-0005-0000-0000-00003B790000}"/>
    <cellStyle name="Normal 86 8 2 3" xfId="15644" xr:uid="{00000000-0005-0000-0000-00003C790000}"/>
    <cellStyle name="Normal 86 8 2 4" xfId="21227" xr:uid="{00000000-0005-0000-0000-00003D790000}"/>
    <cellStyle name="Normal 86 8 2 5" xfId="26810" xr:uid="{00000000-0005-0000-0000-00003E790000}"/>
    <cellStyle name="Normal 86 8 2 6" xfId="32393" xr:uid="{00000000-0005-0000-0000-00003F790000}"/>
    <cellStyle name="Normal 86 8 3" xfId="7271" xr:uid="{00000000-0005-0000-0000-000040790000}"/>
    <cellStyle name="Normal 86 8 4" xfId="12854" xr:uid="{00000000-0005-0000-0000-000041790000}"/>
    <cellStyle name="Normal 86 8 5" xfId="18437" xr:uid="{00000000-0005-0000-0000-000042790000}"/>
    <cellStyle name="Normal 86 8 6" xfId="24020" xr:uid="{00000000-0005-0000-0000-000043790000}"/>
    <cellStyle name="Normal 86 8 7" xfId="29603" xr:uid="{00000000-0005-0000-0000-000044790000}"/>
    <cellStyle name="Normal 86 9" xfId="1860" xr:uid="{00000000-0005-0000-0000-000045790000}"/>
    <cellStyle name="Normal 86 9 2" xfId="4656" xr:uid="{00000000-0005-0000-0000-000046790000}"/>
    <cellStyle name="Normal 86 9 2 2" xfId="10248" xr:uid="{00000000-0005-0000-0000-000047790000}"/>
    <cellStyle name="Normal 86 9 2 3" xfId="15831" xr:uid="{00000000-0005-0000-0000-000048790000}"/>
    <cellStyle name="Normal 86 9 2 4" xfId="21414" xr:uid="{00000000-0005-0000-0000-000049790000}"/>
    <cellStyle name="Normal 86 9 2 5" xfId="26997" xr:uid="{00000000-0005-0000-0000-00004A790000}"/>
    <cellStyle name="Normal 86 9 2 6" xfId="32580" xr:uid="{00000000-0005-0000-0000-00004B790000}"/>
    <cellStyle name="Normal 86 9 3" xfId="7458" xr:uid="{00000000-0005-0000-0000-00004C790000}"/>
    <cellStyle name="Normal 86 9 4" xfId="13041" xr:uid="{00000000-0005-0000-0000-00004D790000}"/>
    <cellStyle name="Normal 86 9 5" xfId="18624" xr:uid="{00000000-0005-0000-0000-00004E790000}"/>
    <cellStyle name="Normal 86 9 6" xfId="24207" xr:uid="{00000000-0005-0000-0000-00004F790000}"/>
    <cellStyle name="Normal 86 9 7" xfId="29790" xr:uid="{00000000-0005-0000-0000-000050790000}"/>
    <cellStyle name="Normal 87" xfId="143" xr:uid="{00000000-0005-0000-0000-000051790000}"/>
    <cellStyle name="Normal 87 10" xfId="2050" xr:uid="{00000000-0005-0000-0000-000052790000}"/>
    <cellStyle name="Normal 87 10 2" xfId="4846" xr:uid="{00000000-0005-0000-0000-000053790000}"/>
    <cellStyle name="Normal 87 10 2 2" xfId="10438" xr:uid="{00000000-0005-0000-0000-000054790000}"/>
    <cellStyle name="Normal 87 10 2 3" xfId="16021" xr:uid="{00000000-0005-0000-0000-000055790000}"/>
    <cellStyle name="Normal 87 10 2 4" xfId="21604" xr:uid="{00000000-0005-0000-0000-000056790000}"/>
    <cellStyle name="Normal 87 10 2 5" xfId="27187" xr:uid="{00000000-0005-0000-0000-000057790000}"/>
    <cellStyle name="Normal 87 10 2 6" xfId="32770" xr:uid="{00000000-0005-0000-0000-000058790000}"/>
    <cellStyle name="Normal 87 10 3" xfId="7648" xr:uid="{00000000-0005-0000-0000-000059790000}"/>
    <cellStyle name="Normal 87 10 4" xfId="13231" xr:uid="{00000000-0005-0000-0000-00005A790000}"/>
    <cellStyle name="Normal 87 10 5" xfId="18814" xr:uid="{00000000-0005-0000-0000-00005B790000}"/>
    <cellStyle name="Normal 87 10 6" xfId="24397" xr:uid="{00000000-0005-0000-0000-00005C790000}"/>
    <cellStyle name="Normal 87 10 7" xfId="29980" xr:uid="{00000000-0005-0000-0000-00005D790000}"/>
    <cellStyle name="Normal 87 11" xfId="2237" xr:uid="{00000000-0005-0000-0000-00005E790000}"/>
    <cellStyle name="Normal 87 11 2" xfId="5033" xr:uid="{00000000-0005-0000-0000-00005F790000}"/>
    <cellStyle name="Normal 87 11 2 2" xfId="10625" xr:uid="{00000000-0005-0000-0000-000060790000}"/>
    <cellStyle name="Normal 87 11 2 3" xfId="16208" xr:uid="{00000000-0005-0000-0000-000061790000}"/>
    <cellStyle name="Normal 87 11 2 4" xfId="21791" xr:uid="{00000000-0005-0000-0000-000062790000}"/>
    <cellStyle name="Normal 87 11 2 5" xfId="27374" xr:uid="{00000000-0005-0000-0000-000063790000}"/>
    <cellStyle name="Normal 87 11 2 6" xfId="32957" xr:uid="{00000000-0005-0000-0000-000064790000}"/>
    <cellStyle name="Normal 87 11 3" xfId="7835" xr:uid="{00000000-0005-0000-0000-000065790000}"/>
    <cellStyle name="Normal 87 11 4" xfId="13418" xr:uid="{00000000-0005-0000-0000-000066790000}"/>
    <cellStyle name="Normal 87 11 5" xfId="19001" xr:uid="{00000000-0005-0000-0000-000067790000}"/>
    <cellStyle name="Normal 87 11 6" xfId="24584" xr:uid="{00000000-0005-0000-0000-000068790000}"/>
    <cellStyle name="Normal 87 11 7" xfId="30167" xr:uid="{00000000-0005-0000-0000-000069790000}"/>
    <cellStyle name="Normal 87 12" xfId="2424" xr:uid="{00000000-0005-0000-0000-00006A790000}"/>
    <cellStyle name="Normal 87 12 2" xfId="5220" xr:uid="{00000000-0005-0000-0000-00006B790000}"/>
    <cellStyle name="Normal 87 12 2 2" xfId="10812" xr:uid="{00000000-0005-0000-0000-00006C790000}"/>
    <cellStyle name="Normal 87 12 2 3" xfId="16395" xr:uid="{00000000-0005-0000-0000-00006D790000}"/>
    <cellStyle name="Normal 87 12 2 4" xfId="21978" xr:uid="{00000000-0005-0000-0000-00006E790000}"/>
    <cellStyle name="Normal 87 12 2 5" xfId="27561" xr:uid="{00000000-0005-0000-0000-00006F790000}"/>
    <cellStyle name="Normal 87 12 2 6" xfId="33144" xr:uid="{00000000-0005-0000-0000-000070790000}"/>
    <cellStyle name="Normal 87 12 3" xfId="8022" xr:uid="{00000000-0005-0000-0000-000071790000}"/>
    <cellStyle name="Normal 87 12 4" xfId="13605" xr:uid="{00000000-0005-0000-0000-000072790000}"/>
    <cellStyle name="Normal 87 12 5" xfId="19188" xr:uid="{00000000-0005-0000-0000-000073790000}"/>
    <cellStyle name="Normal 87 12 6" xfId="24771" xr:uid="{00000000-0005-0000-0000-000074790000}"/>
    <cellStyle name="Normal 87 12 7" xfId="30354" xr:uid="{00000000-0005-0000-0000-000075790000}"/>
    <cellStyle name="Normal 87 13" xfId="2611" xr:uid="{00000000-0005-0000-0000-000076790000}"/>
    <cellStyle name="Normal 87 13 2" xfId="5407" xr:uid="{00000000-0005-0000-0000-000077790000}"/>
    <cellStyle name="Normal 87 13 2 2" xfId="10999" xr:uid="{00000000-0005-0000-0000-000078790000}"/>
    <cellStyle name="Normal 87 13 2 3" xfId="16582" xr:uid="{00000000-0005-0000-0000-000079790000}"/>
    <cellStyle name="Normal 87 13 2 4" xfId="22165" xr:uid="{00000000-0005-0000-0000-00007A790000}"/>
    <cellStyle name="Normal 87 13 2 5" xfId="27748" xr:uid="{00000000-0005-0000-0000-00007B790000}"/>
    <cellStyle name="Normal 87 13 2 6" xfId="33331" xr:uid="{00000000-0005-0000-0000-00007C790000}"/>
    <cellStyle name="Normal 87 13 3" xfId="8209" xr:uid="{00000000-0005-0000-0000-00007D790000}"/>
    <cellStyle name="Normal 87 13 4" xfId="13792" xr:uid="{00000000-0005-0000-0000-00007E790000}"/>
    <cellStyle name="Normal 87 13 5" xfId="19375" xr:uid="{00000000-0005-0000-0000-00007F790000}"/>
    <cellStyle name="Normal 87 13 6" xfId="24958" xr:uid="{00000000-0005-0000-0000-000080790000}"/>
    <cellStyle name="Normal 87 13 7" xfId="30541" xr:uid="{00000000-0005-0000-0000-000081790000}"/>
    <cellStyle name="Normal 87 14" xfId="2798" xr:uid="{00000000-0005-0000-0000-000082790000}"/>
    <cellStyle name="Normal 87 14 2" xfId="5594" xr:uid="{00000000-0005-0000-0000-000083790000}"/>
    <cellStyle name="Normal 87 14 2 2" xfId="11186" xr:uid="{00000000-0005-0000-0000-000084790000}"/>
    <cellStyle name="Normal 87 14 2 3" xfId="16769" xr:uid="{00000000-0005-0000-0000-000085790000}"/>
    <cellStyle name="Normal 87 14 2 4" xfId="22352" xr:uid="{00000000-0005-0000-0000-000086790000}"/>
    <cellStyle name="Normal 87 14 2 5" xfId="27935" xr:uid="{00000000-0005-0000-0000-000087790000}"/>
    <cellStyle name="Normal 87 14 2 6" xfId="33518" xr:uid="{00000000-0005-0000-0000-000088790000}"/>
    <cellStyle name="Normal 87 14 3" xfId="8396" xr:uid="{00000000-0005-0000-0000-000089790000}"/>
    <cellStyle name="Normal 87 14 4" xfId="13979" xr:uid="{00000000-0005-0000-0000-00008A790000}"/>
    <cellStyle name="Normal 87 14 5" xfId="19562" xr:uid="{00000000-0005-0000-0000-00008B790000}"/>
    <cellStyle name="Normal 87 14 6" xfId="25145" xr:uid="{00000000-0005-0000-0000-00008C790000}"/>
    <cellStyle name="Normal 87 14 7" xfId="30728" xr:uid="{00000000-0005-0000-0000-00008D790000}"/>
    <cellStyle name="Normal 87 15" xfId="2985" xr:uid="{00000000-0005-0000-0000-00008E790000}"/>
    <cellStyle name="Normal 87 15 2" xfId="8583" xr:uid="{00000000-0005-0000-0000-00008F790000}"/>
    <cellStyle name="Normal 87 15 3" xfId="14166" xr:uid="{00000000-0005-0000-0000-000090790000}"/>
    <cellStyle name="Normal 87 15 4" xfId="19749" xr:uid="{00000000-0005-0000-0000-000091790000}"/>
    <cellStyle name="Normal 87 15 5" xfId="25332" xr:uid="{00000000-0005-0000-0000-000092790000}"/>
    <cellStyle name="Normal 87 15 6" xfId="30915" xr:uid="{00000000-0005-0000-0000-000093790000}"/>
    <cellStyle name="Normal 87 16" xfId="5790" xr:uid="{00000000-0005-0000-0000-000094790000}"/>
    <cellStyle name="Normal 87 17" xfId="11373" xr:uid="{00000000-0005-0000-0000-000095790000}"/>
    <cellStyle name="Normal 87 18" xfId="16956" xr:uid="{00000000-0005-0000-0000-000096790000}"/>
    <cellStyle name="Normal 87 19" xfId="22539" xr:uid="{00000000-0005-0000-0000-000097790000}"/>
    <cellStyle name="Normal 87 2" xfId="375" xr:uid="{00000000-0005-0000-0000-000098790000}"/>
    <cellStyle name="Normal 87 2 2" xfId="1116" xr:uid="{00000000-0005-0000-0000-000099790000}"/>
    <cellStyle name="Normal 87 2 2 2" xfId="3914" xr:uid="{00000000-0005-0000-0000-00009A790000}"/>
    <cellStyle name="Normal 87 2 2 2 2" xfId="9506" xr:uid="{00000000-0005-0000-0000-00009B790000}"/>
    <cellStyle name="Normal 87 2 2 2 3" xfId="15089" xr:uid="{00000000-0005-0000-0000-00009C790000}"/>
    <cellStyle name="Normal 87 2 2 2 4" xfId="20672" xr:uid="{00000000-0005-0000-0000-00009D790000}"/>
    <cellStyle name="Normal 87 2 2 2 5" xfId="26255" xr:uid="{00000000-0005-0000-0000-00009E790000}"/>
    <cellStyle name="Normal 87 2 2 2 6" xfId="31838" xr:uid="{00000000-0005-0000-0000-00009F790000}"/>
    <cellStyle name="Normal 87 2 2 3" xfId="6716" xr:uid="{00000000-0005-0000-0000-0000A0790000}"/>
    <cellStyle name="Normal 87 2 2 4" xfId="12299" xr:uid="{00000000-0005-0000-0000-0000A1790000}"/>
    <cellStyle name="Normal 87 2 2 5" xfId="17882" xr:uid="{00000000-0005-0000-0000-0000A2790000}"/>
    <cellStyle name="Normal 87 2 2 6" xfId="23465" xr:uid="{00000000-0005-0000-0000-0000A3790000}"/>
    <cellStyle name="Normal 87 2 2 7" xfId="29048" xr:uid="{00000000-0005-0000-0000-0000A4790000}"/>
    <cellStyle name="Normal 87 2 3" xfId="3173" xr:uid="{00000000-0005-0000-0000-0000A5790000}"/>
    <cellStyle name="Normal 87 2 3 2" xfId="8767" xr:uid="{00000000-0005-0000-0000-0000A6790000}"/>
    <cellStyle name="Normal 87 2 3 3" xfId="14350" xr:uid="{00000000-0005-0000-0000-0000A7790000}"/>
    <cellStyle name="Normal 87 2 3 4" xfId="19933" xr:uid="{00000000-0005-0000-0000-0000A8790000}"/>
    <cellStyle name="Normal 87 2 3 5" xfId="25516" xr:uid="{00000000-0005-0000-0000-0000A9790000}"/>
    <cellStyle name="Normal 87 2 3 6" xfId="31099" xr:uid="{00000000-0005-0000-0000-0000AA790000}"/>
    <cellStyle name="Normal 87 2 4" xfId="5977" xr:uid="{00000000-0005-0000-0000-0000AB790000}"/>
    <cellStyle name="Normal 87 2 5" xfId="11560" xr:uid="{00000000-0005-0000-0000-0000AC790000}"/>
    <cellStyle name="Normal 87 2 6" xfId="17143" xr:uid="{00000000-0005-0000-0000-0000AD790000}"/>
    <cellStyle name="Normal 87 2 7" xfId="22726" xr:uid="{00000000-0005-0000-0000-0000AE790000}"/>
    <cellStyle name="Normal 87 2 8" xfId="28309" xr:uid="{00000000-0005-0000-0000-0000AF790000}"/>
    <cellStyle name="Normal 87 20" xfId="28122" xr:uid="{00000000-0005-0000-0000-0000B0790000}"/>
    <cellStyle name="Normal 87 3" xfId="559" xr:uid="{00000000-0005-0000-0000-0000B1790000}"/>
    <cellStyle name="Normal 87 3 2" xfId="3357" xr:uid="{00000000-0005-0000-0000-0000B2790000}"/>
    <cellStyle name="Normal 87 3 2 2" xfId="8951" xr:uid="{00000000-0005-0000-0000-0000B3790000}"/>
    <cellStyle name="Normal 87 3 2 3" xfId="14534" xr:uid="{00000000-0005-0000-0000-0000B4790000}"/>
    <cellStyle name="Normal 87 3 2 4" xfId="20117" xr:uid="{00000000-0005-0000-0000-0000B5790000}"/>
    <cellStyle name="Normal 87 3 2 5" xfId="25700" xr:uid="{00000000-0005-0000-0000-0000B6790000}"/>
    <cellStyle name="Normal 87 3 2 6" xfId="31283" xr:uid="{00000000-0005-0000-0000-0000B7790000}"/>
    <cellStyle name="Normal 87 3 3" xfId="6161" xr:uid="{00000000-0005-0000-0000-0000B8790000}"/>
    <cellStyle name="Normal 87 3 4" xfId="11744" xr:uid="{00000000-0005-0000-0000-0000B9790000}"/>
    <cellStyle name="Normal 87 3 5" xfId="17327" xr:uid="{00000000-0005-0000-0000-0000BA790000}"/>
    <cellStyle name="Normal 87 3 6" xfId="22910" xr:uid="{00000000-0005-0000-0000-0000BB790000}"/>
    <cellStyle name="Normal 87 3 7" xfId="28493" xr:uid="{00000000-0005-0000-0000-0000BC790000}"/>
    <cellStyle name="Normal 87 4" xfId="746" xr:uid="{00000000-0005-0000-0000-0000BD790000}"/>
    <cellStyle name="Normal 87 4 2" xfId="3544" xr:uid="{00000000-0005-0000-0000-0000BE790000}"/>
    <cellStyle name="Normal 87 4 2 2" xfId="9136" xr:uid="{00000000-0005-0000-0000-0000BF790000}"/>
    <cellStyle name="Normal 87 4 2 3" xfId="14719" xr:uid="{00000000-0005-0000-0000-0000C0790000}"/>
    <cellStyle name="Normal 87 4 2 4" xfId="20302" xr:uid="{00000000-0005-0000-0000-0000C1790000}"/>
    <cellStyle name="Normal 87 4 2 5" xfId="25885" xr:uid="{00000000-0005-0000-0000-0000C2790000}"/>
    <cellStyle name="Normal 87 4 2 6" xfId="31468" xr:uid="{00000000-0005-0000-0000-0000C3790000}"/>
    <cellStyle name="Normal 87 4 3" xfId="6346" xr:uid="{00000000-0005-0000-0000-0000C4790000}"/>
    <cellStyle name="Normal 87 4 4" xfId="11929" xr:uid="{00000000-0005-0000-0000-0000C5790000}"/>
    <cellStyle name="Normal 87 4 5" xfId="17512" xr:uid="{00000000-0005-0000-0000-0000C6790000}"/>
    <cellStyle name="Normal 87 4 6" xfId="23095" xr:uid="{00000000-0005-0000-0000-0000C7790000}"/>
    <cellStyle name="Normal 87 4 7" xfId="28678" xr:uid="{00000000-0005-0000-0000-0000C8790000}"/>
    <cellStyle name="Normal 87 5" xfId="933" xr:uid="{00000000-0005-0000-0000-0000C9790000}"/>
    <cellStyle name="Normal 87 5 2" xfId="3731" xr:uid="{00000000-0005-0000-0000-0000CA790000}"/>
    <cellStyle name="Normal 87 5 2 2" xfId="9323" xr:uid="{00000000-0005-0000-0000-0000CB790000}"/>
    <cellStyle name="Normal 87 5 2 3" xfId="14906" xr:uid="{00000000-0005-0000-0000-0000CC790000}"/>
    <cellStyle name="Normal 87 5 2 4" xfId="20489" xr:uid="{00000000-0005-0000-0000-0000CD790000}"/>
    <cellStyle name="Normal 87 5 2 5" xfId="26072" xr:uid="{00000000-0005-0000-0000-0000CE790000}"/>
    <cellStyle name="Normal 87 5 2 6" xfId="31655" xr:uid="{00000000-0005-0000-0000-0000CF790000}"/>
    <cellStyle name="Normal 87 5 3" xfId="6533" xr:uid="{00000000-0005-0000-0000-0000D0790000}"/>
    <cellStyle name="Normal 87 5 4" xfId="12116" xr:uid="{00000000-0005-0000-0000-0000D1790000}"/>
    <cellStyle name="Normal 87 5 5" xfId="17699" xr:uid="{00000000-0005-0000-0000-0000D2790000}"/>
    <cellStyle name="Normal 87 5 6" xfId="23282" xr:uid="{00000000-0005-0000-0000-0000D3790000}"/>
    <cellStyle name="Normal 87 5 7" xfId="28865" xr:uid="{00000000-0005-0000-0000-0000D4790000}"/>
    <cellStyle name="Normal 87 6" xfId="1300" xr:uid="{00000000-0005-0000-0000-0000D5790000}"/>
    <cellStyle name="Normal 87 6 2" xfId="4098" xr:uid="{00000000-0005-0000-0000-0000D6790000}"/>
    <cellStyle name="Normal 87 6 2 2" xfId="9690" xr:uid="{00000000-0005-0000-0000-0000D7790000}"/>
    <cellStyle name="Normal 87 6 2 3" xfId="15273" xr:uid="{00000000-0005-0000-0000-0000D8790000}"/>
    <cellStyle name="Normal 87 6 2 4" xfId="20856" xr:uid="{00000000-0005-0000-0000-0000D9790000}"/>
    <cellStyle name="Normal 87 6 2 5" xfId="26439" xr:uid="{00000000-0005-0000-0000-0000DA790000}"/>
    <cellStyle name="Normal 87 6 2 6" xfId="32022" xr:uid="{00000000-0005-0000-0000-0000DB790000}"/>
    <cellStyle name="Normal 87 6 3" xfId="6900" xr:uid="{00000000-0005-0000-0000-0000DC790000}"/>
    <cellStyle name="Normal 87 6 4" xfId="12483" xr:uid="{00000000-0005-0000-0000-0000DD790000}"/>
    <cellStyle name="Normal 87 6 5" xfId="18066" xr:uid="{00000000-0005-0000-0000-0000DE790000}"/>
    <cellStyle name="Normal 87 6 6" xfId="23649" xr:uid="{00000000-0005-0000-0000-0000DF790000}"/>
    <cellStyle name="Normal 87 6 7" xfId="29232" xr:uid="{00000000-0005-0000-0000-0000E0790000}"/>
    <cellStyle name="Normal 87 7" xfId="1489" xr:uid="{00000000-0005-0000-0000-0000E1790000}"/>
    <cellStyle name="Normal 87 7 2" xfId="4285" xr:uid="{00000000-0005-0000-0000-0000E2790000}"/>
    <cellStyle name="Normal 87 7 2 2" xfId="9877" xr:uid="{00000000-0005-0000-0000-0000E3790000}"/>
    <cellStyle name="Normal 87 7 2 3" xfId="15460" xr:uid="{00000000-0005-0000-0000-0000E4790000}"/>
    <cellStyle name="Normal 87 7 2 4" xfId="21043" xr:uid="{00000000-0005-0000-0000-0000E5790000}"/>
    <cellStyle name="Normal 87 7 2 5" xfId="26626" xr:uid="{00000000-0005-0000-0000-0000E6790000}"/>
    <cellStyle name="Normal 87 7 2 6" xfId="32209" xr:uid="{00000000-0005-0000-0000-0000E7790000}"/>
    <cellStyle name="Normal 87 7 3" xfId="7087" xr:uid="{00000000-0005-0000-0000-0000E8790000}"/>
    <cellStyle name="Normal 87 7 4" xfId="12670" xr:uid="{00000000-0005-0000-0000-0000E9790000}"/>
    <cellStyle name="Normal 87 7 5" xfId="18253" xr:uid="{00000000-0005-0000-0000-0000EA790000}"/>
    <cellStyle name="Normal 87 7 6" xfId="23836" xr:uid="{00000000-0005-0000-0000-0000EB790000}"/>
    <cellStyle name="Normal 87 7 7" xfId="29419" xr:uid="{00000000-0005-0000-0000-0000EC790000}"/>
    <cellStyle name="Normal 87 8" xfId="1676" xr:uid="{00000000-0005-0000-0000-0000ED790000}"/>
    <cellStyle name="Normal 87 8 2" xfId="4472" xr:uid="{00000000-0005-0000-0000-0000EE790000}"/>
    <cellStyle name="Normal 87 8 2 2" xfId="10064" xr:uid="{00000000-0005-0000-0000-0000EF790000}"/>
    <cellStyle name="Normal 87 8 2 3" xfId="15647" xr:uid="{00000000-0005-0000-0000-0000F0790000}"/>
    <cellStyle name="Normal 87 8 2 4" xfId="21230" xr:uid="{00000000-0005-0000-0000-0000F1790000}"/>
    <cellStyle name="Normal 87 8 2 5" xfId="26813" xr:uid="{00000000-0005-0000-0000-0000F2790000}"/>
    <cellStyle name="Normal 87 8 2 6" xfId="32396" xr:uid="{00000000-0005-0000-0000-0000F3790000}"/>
    <cellStyle name="Normal 87 8 3" xfId="7274" xr:uid="{00000000-0005-0000-0000-0000F4790000}"/>
    <cellStyle name="Normal 87 8 4" xfId="12857" xr:uid="{00000000-0005-0000-0000-0000F5790000}"/>
    <cellStyle name="Normal 87 8 5" xfId="18440" xr:uid="{00000000-0005-0000-0000-0000F6790000}"/>
    <cellStyle name="Normal 87 8 6" xfId="24023" xr:uid="{00000000-0005-0000-0000-0000F7790000}"/>
    <cellStyle name="Normal 87 8 7" xfId="29606" xr:uid="{00000000-0005-0000-0000-0000F8790000}"/>
    <cellStyle name="Normal 87 9" xfId="1863" xr:uid="{00000000-0005-0000-0000-0000F9790000}"/>
    <cellStyle name="Normal 87 9 2" xfId="4659" xr:uid="{00000000-0005-0000-0000-0000FA790000}"/>
    <cellStyle name="Normal 87 9 2 2" xfId="10251" xr:uid="{00000000-0005-0000-0000-0000FB790000}"/>
    <cellStyle name="Normal 87 9 2 3" xfId="15834" xr:uid="{00000000-0005-0000-0000-0000FC790000}"/>
    <cellStyle name="Normal 87 9 2 4" xfId="21417" xr:uid="{00000000-0005-0000-0000-0000FD790000}"/>
    <cellStyle name="Normal 87 9 2 5" xfId="27000" xr:uid="{00000000-0005-0000-0000-0000FE790000}"/>
    <cellStyle name="Normal 87 9 2 6" xfId="32583" xr:uid="{00000000-0005-0000-0000-0000FF790000}"/>
    <cellStyle name="Normal 87 9 3" xfId="7461" xr:uid="{00000000-0005-0000-0000-0000007A0000}"/>
    <cellStyle name="Normal 87 9 4" xfId="13044" xr:uid="{00000000-0005-0000-0000-0000017A0000}"/>
    <cellStyle name="Normal 87 9 5" xfId="18627" xr:uid="{00000000-0005-0000-0000-0000027A0000}"/>
    <cellStyle name="Normal 87 9 6" xfId="24210" xr:uid="{00000000-0005-0000-0000-0000037A0000}"/>
    <cellStyle name="Normal 87 9 7" xfId="29793" xr:uid="{00000000-0005-0000-0000-0000047A0000}"/>
    <cellStyle name="Normal 88" xfId="135" xr:uid="{00000000-0005-0000-0000-0000057A0000}"/>
    <cellStyle name="Normal 88 10" xfId="2042" xr:uid="{00000000-0005-0000-0000-0000067A0000}"/>
    <cellStyle name="Normal 88 10 2" xfId="4838" xr:uid="{00000000-0005-0000-0000-0000077A0000}"/>
    <cellStyle name="Normal 88 10 2 2" xfId="10430" xr:uid="{00000000-0005-0000-0000-0000087A0000}"/>
    <cellStyle name="Normal 88 10 2 3" xfId="16013" xr:uid="{00000000-0005-0000-0000-0000097A0000}"/>
    <cellStyle name="Normal 88 10 2 4" xfId="21596" xr:uid="{00000000-0005-0000-0000-00000A7A0000}"/>
    <cellStyle name="Normal 88 10 2 5" xfId="27179" xr:uid="{00000000-0005-0000-0000-00000B7A0000}"/>
    <cellStyle name="Normal 88 10 2 6" xfId="32762" xr:uid="{00000000-0005-0000-0000-00000C7A0000}"/>
    <cellStyle name="Normal 88 10 3" xfId="7640" xr:uid="{00000000-0005-0000-0000-00000D7A0000}"/>
    <cellStyle name="Normal 88 10 4" xfId="13223" xr:uid="{00000000-0005-0000-0000-00000E7A0000}"/>
    <cellStyle name="Normal 88 10 5" xfId="18806" xr:uid="{00000000-0005-0000-0000-00000F7A0000}"/>
    <cellStyle name="Normal 88 10 6" xfId="24389" xr:uid="{00000000-0005-0000-0000-0000107A0000}"/>
    <cellStyle name="Normal 88 10 7" xfId="29972" xr:uid="{00000000-0005-0000-0000-0000117A0000}"/>
    <cellStyle name="Normal 88 11" xfId="2229" xr:uid="{00000000-0005-0000-0000-0000127A0000}"/>
    <cellStyle name="Normal 88 11 2" xfId="5025" xr:uid="{00000000-0005-0000-0000-0000137A0000}"/>
    <cellStyle name="Normal 88 11 2 2" xfId="10617" xr:uid="{00000000-0005-0000-0000-0000147A0000}"/>
    <cellStyle name="Normal 88 11 2 3" xfId="16200" xr:uid="{00000000-0005-0000-0000-0000157A0000}"/>
    <cellStyle name="Normal 88 11 2 4" xfId="21783" xr:uid="{00000000-0005-0000-0000-0000167A0000}"/>
    <cellStyle name="Normal 88 11 2 5" xfId="27366" xr:uid="{00000000-0005-0000-0000-0000177A0000}"/>
    <cellStyle name="Normal 88 11 2 6" xfId="32949" xr:uid="{00000000-0005-0000-0000-0000187A0000}"/>
    <cellStyle name="Normal 88 11 3" xfId="7827" xr:uid="{00000000-0005-0000-0000-0000197A0000}"/>
    <cellStyle name="Normal 88 11 4" xfId="13410" xr:uid="{00000000-0005-0000-0000-00001A7A0000}"/>
    <cellStyle name="Normal 88 11 5" xfId="18993" xr:uid="{00000000-0005-0000-0000-00001B7A0000}"/>
    <cellStyle name="Normal 88 11 6" xfId="24576" xr:uid="{00000000-0005-0000-0000-00001C7A0000}"/>
    <cellStyle name="Normal 88 11 7" xfId="30159" xr:uid="{00000000-0005-0000-0000-00001D7A0000}"/>
    <cellStyle name="Normal 88 12" xfId="2416" xr:uid="{00000000-0005-0000-0000-00001E7A0000}"/>
    <cellStyle name="Normal 88 12 2" xfId="5212" xr:uid="{00000000-0005-0000-0000-00001F7A0000}"/>
    <cellStyle name="Normal 88 12 2 2" xfId="10804" xr:uid="{00000000-0005-0000-0000-0000207A0000}"/>
    <cellStyle name="Normal 88 12 2 3" xfId="16387" xr:uid="{00000000-0005-0000-0000-0000217A0000}"/>
    <cellStyle name="Normal 88 12 2 4" xfId="21970" xr:uid="{00000000-0005-0000-0000-0000227A0000}"/>
    <cellStyle name="Normal 88 12 2 5" xfId="27553" xr:uid="{00000000-0005-0000-0000-0000237A0000}"/>
    <cellStyle name="Normal 88 12 2 6" xfId="33136" xr:uid="{00000000-0005-0000-0000-0000247A0000}"/>
    <cellStyle name="Normal 88 12 3" xfId="8014" xr:uid="{00000000-0005-0000-0000-0000257A0000}"/>
    <cellStyle name="Normal 88 12 4" xfId="13597" xr:uid="{00000000-0005-0000-0000-0000267A0000}"/>
    <cellStyle name="Normal 88 12 5" xfId="19180" xr:uid="{00000000-0005-0000-0000-0000277A0000}"/>
    <cellStyle name="Normal 88 12 6" xfId="24763" xr:uid="{00000000-0005-0000-0000-0000287A0000}"/>
    <cellStyle name="Normal 88 12 7" xfId="30346" xr:uid="{00000000-0005-0000-0000-0000297A0000}"/>
    <cellStyle name="Normal 88 13" xfId="2603" xr:uid="{00000000-0005-0000-0000-00002A7A0000}"/>
    <cellStyle name="Normal 88 13 2" xfId="5399" xr:uid="{00000000-0005-0000-0000-00002B7A0000}"/>
    <cellStyle name="Normal 88 13 2 2" xfId="10991" xr:uid="{00000000-0005-0000-0000-00002C7A0000}"/>
    <cellStyle name="Normal 88 13 2 3" xfId="16574" xr:uid="{00000000-0005-0000-0000-00002D7A0000}"/>
    <cellStyle name="Normal 88 13 2 4" xfId="22157" xr:uid="{00000000-0005-0000-0000-00002E7A0000}"/>
    <cellStyle name="Normal 88 13 2 5" xfId="27740" xr:uid="{00000000-0005-0000-0000-00002F7A0000}"/>
    <cellStyle name="Normal 88 13 2 6" xfId="33323" xr:uid="{00000000-0005-0000-0000-0000307A0000}"/>
    <cellStyle name="Normal 88 13 3" xfId="8201" xr:uid="{00000000-0005-0000-0000-0000317A0000}"/>
    <cellStyle name="Normal 88 13 4" xfId="13784" xr:uid="{00000000-0005-0000-0000-0000327A0000}"/>
    <cellStyle name="Normal 88 13 5" xfId="19367" xr:uid="{00000000-0005-0000-0000-0000337A0000}"/>
    <cellStyle name="Normal 88 13 6" xfId="24950" xr:uid="{00000000-0005-0000-0000-0000347A0000}"/>
    <cellStyle name="Normal 88 13 7" xfId="30533" xr:uid="{00000000-0005-0000-0000-0000357A0000}"/>
    <cellStyle name="Normal 88 14" xfId="2790" xr:uid="{00000000-0005-0000-0000-0000367A0000}"/>
    <cellStyle name="Normal 88 14 2" xfId="5586" xr:uid="{00000000-0005-0000-0000-0000377A0000}"/>
    <cellStyle name="Normal 88 14 2 2" xfId="11178" xr:uid="{00000000-0005-0000-0000-0000387A0000}"/>
    <cellStyle name="Normal 88 14 2 3" xfId="16761" xr:uid="{00000000-0005-0000-0000-0000397A0000}"/>
    <cellStyle name="Normal 88 14 2 4" xfId="22344" xr:uid="{00000000-0005-0000-0000-00003A7A0000}"/>
    <cellStyle name="Normal 88 14 2 5" xfId="27927" xr:uid="{00000000-0005-0000-0000-00003B7A0000}"/>
    <cellStyle name="Normal 88 14 2 6" xfId="33510" xr:uid="{00000000-0005-0000-0000-00003C7A0000}"/>
    <cellStyle name="Normal 88 14 3" xfId="8388" xr:uid="{00000000-0005-0000-0000-00003D7A0000}"/>
    <cellStyle name="Normal 88 14 4" xfId="13971" xr:uid="{00000000-0005-0000-0000-00003E7A0000}"/>
    <cellStyle name="Normal 88 14 5" xfId="19554" xr:uid="{00000000-0005-0000-0000-00003F7A0000}"/>
    <cellStyle name="Normal 88 14 6" xfId="25137" xr:uid="{00000000-0005-0000-0000-0000407A0000}"/>
    <cellStyle name="Normal 88 14 7" xfId="30720" xr:uid="{00000000-0005-0000-0000-0000417A0000}"/>
    <cellStyle name="Normal 88 15" xfId="2977" xr:uid="{00000000-0005-0000-0000-0000427A0000}"/>
    <cellStyle name="Normal 88 15 2" xfId="8575" xr:uid="{00000000-0005-0000-0000-0000437A0000}"/>
    <cellStyle name="Normal 88 15 3" xfId="14158" xr:uid="{00000000-0005-0000-0000-0000447A0000}"/>
    <cellStyle name="Normal 88 15 4" xfId="19741" xr:uid="{00000000-0005-0000-0000-0000457A0000}"/>
    <cellStyle name="Normal 88 15 5" xfId="25324" xr:uid="{00000000-0005-0000-0000-0000467A0000}"/>
    <cellStyle name="Normal 88 15 6" xfId="30907" xr:uid="{00000000-0005-0000-0000-0000477A0000}"/>
    <cellStyle name="Normal 88 16" xfId="5782" xr:uid="{00000000-0005-0000-0000-0000487A0000}"/>
    <cellStyle name="Normal 88 17" xfId="11365" xr:uid="{00000000-0005-0000-0000-0000497A0000}"/>
    <cellStyle name="Normal 88 18" xfId="16948" xr:uid="{00000000-0005-0000-0000-00004A7A0000}"/>
    <cellStyle name="Normal 88 19" xfId="22531" xr:uid="{00000000-0005-0000-0000-00004B7A0000}"/>
    <cellStyle name="Normal 88 2" xfId="367" xr:uid="{00000000-0005-0000-0000-00004C7A0000}"/>
    <cellStyle name="Normal 88 2 2" xfId="1108" xr:uid="{00000000-0005-0000-0000-00004D7A0000}"/>
    <cellStyle name="Normal 88 2 2 2" xfId="3906" xr:uid="{00000000-0005-0000-0000-00004E7A0000}"/>
    <cellStyle name="Normal 88 2 2 2 2" xfId="9498" xr:uid="{00000000-0005-0000-0000-00004F7A0000}"/>
    <cellStyle name="Normal 88 2 2 2 3" xfId="15081" xr:uid="{00000000-0005-0000-0000-0000507A0000}"/>
    <cellStyle name="Normal 88 2 2 2 4" xfId="20664" xr:uid="{00000000-0005-0000-0000-0000517A0000}"/>
    <cellStyle name="Normal 88 2 2 2 5" xfId="26247" xr:uid="{00000000-0005-0000-0000-0000527A0000}"/>
    <cellStyle name="Normal 88 2 2 2 6" xfId="31830" xr:uid="{00000000-0005-0000-0000-0000537A0000}"/>
    <cellStyle name="Normal 88 2 2 3" xfId="6708" xr:uid="{00000000-0005-0000-0000-0000547A0000}"/>
    <cellStyle name="Normal 88 2 2 4" xfId="12291" xr:uid="{00000000-0005-0000-0000-0000557A0000}"/>
    <cellStyle name="Normal 88 2 2 5" xfId="17874" xr:uid="{00000000-0005-0000-0000-0000567A0000}"/>
    <cellStyle name="Normal 88 2 2 6" xfId="23457" xr:uid="{00000000-0005-0000-0000-0000577A0000}"/>
    <cellStyle name="Normal 88 2 2 7" xfId="29040" xr:uid="{00000000-0005-0000-0000-0000587A0000}"/>
    <cellStyle name="Normal 88 2 3" xfId="3165" xr:uid="{00000000-0005-0000-0000-0000597A0000}"/>
    <cellStyle name="Normal 88 2 3 2" xfId="8759" xr:uid="{00000000-0005-0000-0000-00005A7A0000}"/>
    <cellStyle name="Normal 88 2 3 3" xfId="14342" xr:uid="{00000000-0005-0000-0000-00005B7A0000}"/>
    <cellStyle name="Normal 88 2 3 4" xfId="19925" xr:uid="{00000000-0005-0000-0000-00005C7A0000}"/>
    <cellStyle name="Normal 88 2 3 5" xfId="25508" xr:uid="{00000000-0005-0000-0000-00005D7A0000}"/>
    <cellStyle name="Normal 88 2 3 6" xfId="31091" xr:uid="{00000000-0005-0000-0000-00005E7A0000}"/>
    <cellStyle name="Normal 88 2 4" xfId="5969" xr:uid="{00000000-0005-0000-0000-00005F7A0000}"/>
    <cellStyle name="Normal 88 2 5" xfId="11552" xr:uid="{00000000-0005-0000-0000-0000607A0000}"/>
    <cellStyle name="Normal 88 2 6" xfId="17135" xr:uid="{00000000-0005-0000-0000-0000617A0000}"/>
    <cellStyle name="Normal 88 2 7" xfId="22718" xr:uid="{00000000-0005-0000-0000-0000627A0000}"/>
    <cellStyle name="Normal 88 2 8" xfId="28301" xr:uid="{00000000-0005-0000-0000-0000637A0000}"/>
    <cellStyle name="Normal 88 20" xfId="28114" xr:uid="{00000000-0005-0000-0000-0000647A0000}"/>
    <cellStyle name="Normal 88 3" xfId="551" xr:uid="{00000000-0005-0000-0000-0000657A0000}"/>
    <cellStyle name="Normal 88 3 2" xfId="3349" xr:uid="{00000000-0005-0000-0000-0000667A0000}"/>
    <cellStyle name="Normal 88 3 2 2" xfId="8943" xr:uid="{00000000-0005-0000-0000-0000677A0000}"/>
    <cellStyle name="Normal 88 3 2 3" xfId="14526" xr:uid="{00000000-0005-0000-0000-0000687A0000}"/>
    <cellStyle name="Normal 88 3 2 4" xfId="20109" xr:uid="{00000000-0005-0000-0000-0000697A0000}"/>
    <cellStyle name="Normal 88 3 2 5" xfId="25692" xr:uid="{00000000-0005-0000-0000-00006A7A0000}"/>
    <cellStyle name="Normal 88 3 2 6" xfId="31275" xr:uid="{00000000-0005-0000-0000-00006B7A0000}"/>
    <cellStyle name="Normal 88 3 3" xfId="6153" xr:uid="{00000000-0005-0000-0000-00006C7A0000}"/>
    <cellStyle name="Normal 88 3 4" xfId="11736" xr:uid="{00000000-0005-0000-0000-00006D7A0000}"/>
    <cellStyle name="Normal 88 3 5" xfId="17319" xr:uid="{00000000-0005-0000-0000-00006E7A0000}"/>
    <cellStyle name="Normal 88 3 6" xfId="22902" xr:uid="{00000000-0005-0000-0000-00006F7A0000}"/>
    <cellStyle name="Normal 88 3 7" xfId="28485" xr:uid="{00000000-0005-0000-0000-0000707A0000}"/>
    <cellStyle name="Normal 88 4" xfId="738" xr:uid="{00000000-0005-0000-0000-0000717A0000}"/>
    <cellStyle name="Normal 88 4 2" xfId="3536" xr:uid="{00000000-0005-0000-0000-0000727A0000}"/>
    <cellStyle name="Normal 88 4 2 2" xfId="9128" xr:uid="{00000000-0005-0000-0000-0000737A0000}"/>
    <cellStyle name="Normal 88 4 2 3" xfId="14711" xr:uid="{00000000-0005-0000-0000-0000747A0000}"/>
    <cellStyle name="Normal 88 4 2 4" xfId="20294" xr:uid="{00000000-0005-0000-0000-0000757A0000}"/>
    <cellStyle name="Normal 88 4 2 5" xfId="25877" xr:uid="{00000000-0005-0000-0000-0000767A0000}"/>
    <cellStyle name="Normal 88 4 2 6" xfId="31460" xr:uid="{00000000-0005-0000-0000-0000777A0000}"/>
    <cellStyle name="Normal 88 4 3" xfId="6338" xr:uid="{00000000-0005-0000-0000-0000787A0000}"/>
    <cellStyle name="Normal 88 4 4" xfId="11921" xr:uid="{00000000-0005-0000-0000-0000797A0000}"/>
    <cellStyle name="Normal 88 4 5" xfId="17504" xr:uid="{00000000-0005-0000-0000-00007A7A0000}"/>
    <cellStyle name="Normal 88 4 6" xfId="23087" xr:uid="{00000000-0005-0000-0000-00007B7A0000}"/>
    <cellStyle name="Normal 88 4 7" xfId="28670" xr:uid="{00000000-0005-0000-0000-00007C7A0000}"/>
    <cellStyle name="Normal 88 5" xfId="925" xr:uid="{00000000-0005-0000-0000-00007D7A0000}"/>
    <cellStyle name="Normal 88 5 2" xfId="3723" xr:uid="{00000000-0005-0000-0000-00007E7A0000}"/>
    <cellStyle name="Normal 88 5 2 2" xfId="9315" xr:uid="{00000000-0005-0000-0000-00007F7A0000}"/>
    <cellStyle name="Normal 88 5 2 3" xfId="14898" xr:uid="{00000000-0005-0000-0000-0000807A0000}"/>
    <cellStyle name="Normal 88 5 2 4" xfId="20481" xr:uid="{00000000-0005-0000-0000-0000817A0000}"/>
    <cellStyle name="Normal 88 5 2 5" xfId="26064" xr:uid="{00000000-0005-0000-0000-0000827A0000}"/>
    <cellStyle name="Normal 88 5 2 6" xfId="31647" xr:uid="{00000000-0005-0000-0000-0000837A0000}"/>
    <cellStyle name="Normal 88 5 3" xfId="6525" xr:uid="{00000000-0005-0000-0000-0000847A0000}"/>
    <cellStyle name="Normal 88 5 4" xfId="12108" xr:uid="{00000000-0005-0000-0000-0000857A0000}"/>
    <cellStyle name="Normal 88 5 5" xfId="17691" xr:uid="{00000000-0005-0000-0000-0000867A0000}"/>
    <cellStyle name="Normal 88 5 6" xfId="23274" xr:uid="{00000000-0005-0000-0000-0000877A0000}"/>
    <cellStyle name="Normal 88 5 7" xfId="28857" xr:uid="{00000000-0005-0000-0000-0000887A0000}"/>
    <cellStyle name="Normal 88 6" xfId="1292" xr:uid="{00000000-0005-0000-0000-0000897A0000}"/>
    <cellStyle name="Normal 88 6 2" xfId="4090" xr:uid="{00000000-0005-0000-0000-00008A7A0000}"/>
    <cellStyle name="Normal 88 6 2 2" xfId="9682" xr:uid="{00000000-0005-0000-0000-00008B7A0000}"/>
    <cellStyle name="Normal 88 6 2 3" xfId="15265" xr:uid="{00000000-0005-0000-0000-00008C7A0000}"/>
    <cellStyle name="Normal 88 6 2 4" xfId="20848" xr:uid="{00000000-0005-0000-0000-00008D7A0000}"/>
    <cellStyle name="Normal 88 6 2 5" xfId="26431" xr:uid="{00000000-0005-0000-0000-00008E7A0000}"/>
    <cellStyle name="Normal 88 6 2 6" xfId="32014" xr:uid="{00000000-0005-0000-0000-00008F7A0000}"/>
    <cellStyle name="Normal 88 6 3" xfId="6892" xr:uid="{00000000-0005-0000-0000-0000907A0000}"/>
    <cellStyle name="Normal 88 6 4" xfId="12475" xr:uid="{00000000-0005-0000-0000-0000917A0000}"/>
    <cellStyle name="Normal 88 6 5" xfId="18058" xr:uid="{00000000-0005-0000-0000-0000927A0000}"/>
    <cellStyle name="Normal 88 6 6" xfId="23641" xr:uid="{00000000-0005-0000-0000-0000937A0000}"/>
    <cellStyle name="Normal 88 6 7" xfId="29224" xr:uid="{00000000-0005-0000-0000-0000947A0000}"/>
    <cellStyle name="Normal 88 7" xfId="1481" xr:uid="{00000000-0005-0000-0000-0000957A0000}"/>
    <cellStyle name="Normal 88 7 2" xfId="4277" xr:uid="{00000000-0005-0000-0000-0000967A0000}"/>
    <cellStyle name="Normal 88 7 2 2" xfId="9869" xr:uid="{00000000-0005-0000-0000-0000977A0000}"/>
    <cellStyle name="Normal 88 7 2 3" xfId="15452" xr:uid="{00000000-0005-0000-0000-0000987A0000}"/>
    <cellStyle name="Normal 88 7 2 4" xfId="21035" xr:uid="{00000000-0005-0000-0000-0000997A0000}"/>
    <cellStyle name="Normal 88 7 2 5" xfId="26618" xr:uid="{00000000-0005-0000-0000-00009A7A0000}"/>
    <cellStyle name="Normal 88 7 2 6" xfId="32201" xr:uid="{00000000-0005-0000-0000-00009B7A0000}"/>
    <cellStyle name="Normal 88 7 3" xfId="7079" xr:uid="{00000000-0005-0000-0000-00009C7A0000}"/>
    <cellStyle name="Normal 88 7 4" xfId="12662" xr:uid="{00000000-0005-0000-0000-00009D7A0000}"/>
    <cellStyle name="Normal 88 7 5" xfId="18245" xr:uid="{00000000-0005-0000-0000-00009E7A0000}"/>
    <cellStyle name="Normal 88 7 6" xfId="23828" xr:uid="{00000000-0005-0000-0000-00009F7A0000}"/>
    <cellStyle name="Normal 88 7 7" xfId="29411" xr:uid="{00000000-0005-0000-0000-0000A07A0000}"/>
    <cellStyle name="Normal 88 8" xfId="1668" xr:uid="{00000000-0005-0000-0000-0000A17A0000}"/>
    <cellStyle name="Normal 88 8 2" xfId="4464" xr:uid="{00000000-0005-0000-0000-0000A27A0000}"/>
    <cellStyle name="Normal 88 8 2 2" xfId="10056" xr:uid="{00000000-0005-0000-0000-0000A37A0000}"/>
    <cellStyle name="Normal 88 8 2 3" xfId="15639" xr:uid="{00000000-0005-0000-0000-0000A47A0000}"/>
    <cellStyle name="Normal 88 8 2 4" xfId="21222" xr:uid="{00000000-0005-0000-0000-0000A57A0000}"/>
    <cellStyle name="Normal 88 8 2 5" xfId="26805" xr:uid="{00000000-0005-0000-0000-0000A67A0000}"/>
    <cellStyle name="Normal 88 8 2 6" xfId="32388" xr:uid="{00000000-0005-0000-0000-0000A77A0000}"/>
    <cellStyle name="Normal 88 8 3" xfId="7266" xr:uid="{00000000-0005-0000-0000-0000A87A0000}"/>
    <cellStyle name="Normal 88 8 4" xfId="12849" xr:uid="{00000000-0005-0000-0000-0000A97A0000}"/>
    <cellStyle name="Normal 88 8 5" xfId="18432" xr:uid="{00000000-0005-0000-0000-0000AA7A0000}"/>
    <cellStyle name="Normal 88 8 6" xfId="24015" xr:uid="{00000000-0005-0000-0000-0000AB7A0000}"/>
    <cellStyle name="Normal 88 8 7" xfId="29598" xr:uid="{00000000-0005-0000-0000-0000AC7A0000}"/>
    <cellStyle name="Normal 88 9" xfId="1855" xr:uid="{00000000-0005-0000-0000-0000AD7A0000}"/>
    <cellStyle name="Normal 88 9 2" xfId="4651" xr:uid="{00000000-0005-0000-0000-0000AE7A0000}"/>
    <cellStyle name="Normal 88 9 2 2" xfId="10243" xr:uid="{00000000-0005-0000-0000-0000AF7A0000}"/>
    <cellStyle name="Normal 88 9 2 3" xfId="15826" xr:uid="{00000000-0005-0000-0000-0000B07A0000}"/>
    <cellStyle name="Normal 88 9 2 4" xfId="21409" xr:uid="{00000000-0005-0000-0000-0000B17A0000}"/>
    <cellStyle name="Normal 88 9 2 5" xfId="26992" xr:uid="{00000000-0005-0000-0000-0000B27A0000}"/>
    <cellStyle name="Normal 88 9 2 6" xfId="32575" xr:uid="{00000000-0005-0000-0000-0000B37A0000}"/>
    <cellStyle name="Normal 88 9 3" xfId="7453" xr:uid="{00000000-0005-0000-0000-0000B47A0000}"/>
    <cellStyle name="Normal 88 9 4" xfId="13036" xr:uid="{00000000-0005-0000-0000-0000B57A0000}"/>
    <cellStyle name="Normal 88 9 5" xfId="18619" xr:uid="{00000000-0005-0000-0000-0000B67A0000}"/>
    <cellStyle name="Normal 88 9 6" xfId="24202" xr:uid="{00000000-0005-0000-0000-0000B77A0000}"/>
    <cellStyle name="Normal 88 9 7" xfId="29785" xr:uid="{00000000-0005-0000-0000-0000B87A0000}"/>
    <cellStyle name="Normal 89" xfId="132" xr:uid="{00000000-0005-0000-0000-0000B97A0000}"/>
    <cellStyle name="Normal 89 10" xfId="2039" xr:uid="{00000000-0005-0000-0000-0000BA7A0000}"/>
    <cellStyle name="Normal 89 10 2" xfId="4835" xr:uid="{00000000-0005-0000-0000-0000BB7A0000}"/>
    <cellStyle name="Normal 89 10 2 2" xfId="10427" xr:uid="{00000000-0005-0000-0000-0000BC7A0000}"/>
    <cellStyle name="Normal 89 10 2 3" xfId="16010" xr:uid="{00000000-0005-0000-0000-0000BD7A0000}"/>
    <cellStyle name="Normal 89 10 2 4" xfId="21593" xr:uid="{00000000-0005-0000-0000-0000BE7A0000}"/>
    <cellStyle name="Normal 89 10 2 5" xfId="27176" xr:uid="{00000000-0005-0000-0000-0000BF7A0000}"/>
    <cellStyle name="Normal 89 10 2 6" xfId="32759" xr:uid="{00000000-0005-0000-0000-0000C07A0000}"/>
    <cellStyle name="Normal 89 10 3" xfId="7637" xr:uid="{00000000-0005-0000-0000-0000C17A0000}"/>
    <cellStyle name="Normal 89 10 4" xfId="13220" xr:uid="{00000000-0005-0000-0000-0000C27A0000}"/>
    <cellStyle name="Normal 89 10 5" xfId="18803" xr:uid="{00000000-0005-0000-0000-0000C37A0000}"/>
    <cellStyle name="Normal 89 10 6" xfId="24386" xr:uid="{00000000-0005-0000-0000-0000C47A0000}"/>
    <cellStyle name="Normal 89 10 7" xfId="29969" xr:uid="{00000000-0005-0000-0000-0000C57A0000}"/>
    <cellStyle name="Normal 89 11" xfId="2226" xr:uid="{00000000-0005-0000-0000-0000C67A0000}"/>
    <cellStyle name="Normal 89 11 2" xfId="5022" xr:uid="{00000000-0005-0000-0000-0000C77A0000}"/>
    <cellStyle name="Normal 89 11 2 2" xfId="10614" xr:uid="{00000000-0005-0000-0000-0000C87A0000}"/>
    <cellStyle name="Normal 89 11 2 3" xfId="16197" xr:uid="{00000000-0005-0000-0000-0000C97A0000}"/>
    <cellStyle name="Normal 89 11 2 4" xfId="21780" xr:uid="{00000000-0005-0000-0000-0000CA7A0000}"/>
    <cellStyle name="Normal 89 11 2 5" xfId="27363" xr:uid="{00000000-0005-0000-0000-0000CB7A0000}"/>
    <cellStyle name="Normal 89 11 2 6" xfId="32946" xr:uid="{00000000-0005-0000-0000-0000CC7A0000}"/>
    <cellStyle name="Normal 89 11 3" xfId="7824" xr:uid="{00000000-0005-0000-0000-0000CD7A0000}"/>
    <cellStyle name="Normal 89 11 4" xfId="13407" xr:uid="{00000000-0005-0000-0000-0000CE7A0000}"/>
    <cellStyle name="Normal 89 11 5" xfId="18990" xr:uid="{00000000-0005-0000-0000-0000CF7A0000}"/>
    <cellStyle name="Normal 89 11 6" xfId="24573" xr:uid="{00000000-0005-0000-0000-0000D07A0000}"/>
    <cellStyle name="Normal 89 11 7" xfId="30156" xr:uid="{00000000-0005-0000-0000-0000D17A0000}"/>
    <cellStyle name="Normal 89 12" xfId="2413" xr:uid="{00000000-0005-0000-0000-0000D27A0000}"/>
    <cellStyle name="Normal 89 12 2" xfId="5209" xr:uid="{00000000-0005-0000-0000-0000D37A0000}"/>
    <cellStyle name="Normal 89 12 2 2" xfId="10801" xr:uid="{00000000-0005-0000-0000-0000D47A0000}"/>
    <cellStyle name="Normal 89 12 2 3" xfId="16384" xr:uid="{00000000-0005-0000-0000-0000D57A0000}"/>
    <cellStyle name="Normal 89 12 2 4" xfId="21967" xr:uid="{00000000-0005-0000-0000-0000D67A0000}"/>
    <cellStyle name="Normal 89 12 2 5" xfId="27550" xr:uid="{00000000-0005-0000-0000-0000D77A0000}"/>
    <cellStyle name="Normal 89 12 2 6" xfId="33133" xr:uid="{00000000-0005-0000-0000-0000D87A0000}"/>
    <cellStyle name="Normal 89 12 3" xfId="8011" xr:uid="{00000000-0005-0000-0000-0000D97A0000}"/>
    <cellStyle name="Normal 89 12 4" xfId="13594" xr:uid="{00000000-0005-0000-0000-0000DA7A0000}"/>
    <cellStyle name="Normal 89 12 5" xfId="19177" xr:uid="{00000000-0005-0000-0000-0000DB7A0000}"/>
    <cellStyle name="Normal 89 12 6" xfId="24760" xr:uid="{00000000-0005-0000-0000-0000DC7A0000}"/>
    <cellStyle name="Normal 89 12 7" xfId="30343" xr:uid="{00000000-0005-0000-0000-0000DD7A0000}"/>
    <cellStyle name="Normal 89 13" xfId="2600" xr:uid="{00000000-0005-0000-0000-0000DE7A0000}"/>
    <cellStyle name="Normal 89 13 2" xfId="5396" xr:uid="{00000000-0005-0000-0000-0000DF7A0000}"/>
    <cellStyle name="Normal 89 13 2 2" xfId="10988" xr:uid="{00000000-0005-0000-0000-0000E07A0000}"/>
    <cellStyle name="Normal 89 13 2 3" xfId="16571" xr:uid="{00000000-0005-0000-0000-0000E17A0000}"/>
    <cellStyle name="Normal 89 13 2 4" xfId="22154" xr:uid="{00000000-0005-0000-0000-0000E27A0000}"/>
    <cellStyle name="Normal 89 13 2 5" xfId="27737" xr:uid="{00000000-0005-0000-0000-0000E37A0000}"/>
    <cellStyle name="Normal 89 13 2 6" xfId="33320" xr:uid="{00000000-0005-0000-0000-0000E47A0000}"/>
    <cellStyle name="Normal 89 13 3" xfId="8198" xr:uid="{00000000-0005-0000-0000-0000E57A0000}"/>
    <cellStyle name="Normal 89 13 4" xfId="13781" xr:uid="{00000000-0005-0000-0000-0000E67A0000}"/>
    <cellStyle name="Normal 89 13 5" xfId="19364" xr:uid="{00000000-0005-0000-0000-0000E77A0000}"/>
    <cellStyle name="Normal 89 13 6" xfId="24947" xr:uid="{00000000-0005-0000-0000-0000E87A0000}"/>
    <cellStyle name="Normal 89 13 7" xfId="30530" xr:uid="{00000000-0005-0000-0000-0000E97A0000}"/>
    <cellStyle name="Normal 89 14" xfId="2787" xr:uid="{00000000-0005-0000-0000-0000EA7A0000}"/>
    <cellStyle name="Normal 89 14 2" xfId="5583" xr:uid="{00000000-0005-0000-0000-0000EB7A0000}"/>
    <cellStyle name="Normal 89 14 2 2" xfId="11175" xr:uid="{00000000-0005-0000-0000-0000EC7A0000}"/>
    <cellStyle name="Normal 89 14 2 3" xfId="16758" xr:uid="{00000000-0005-0000-0000-0000ED7A0000}"/>
    <cellStyle name="Normal 89 14 2 4" xfId="22341" xr:uid="{00000000-0005-0000-0000-0000EE7A0000}"/>
    <cellStyle name="Normal 89 14 2 5" xfId="27924" xr:uid="{00000000-0005-0000-0000-0000EF7A0000}"/>
    <cellStyle name="Normal 89 14 2 6" xfId="33507" xr:uid="{00000000-0005-0000-0000-0000F07A0000}"/>
    <cellStyle name="Normal 89 14 3" xfId="8385" xr:uid="{00000000-0005-0000-0000-0000F17A0000}"/>
    <cellStyle name="Normal 89 14 4" xfId="13968" xr:uid="{00000000-0005-0000-0000-0000F27A0000}"/>
    <cellStyle name="Normal 89 14 5" xfId="19551" xr:uid="{00000000-0005-0000-0000-0000F37A0000}"/>
    <cellStyle name="Normal 89 14 6" xfId="25134" xr:uid="{00000000-0005-0000-0000-0000F47A0000}"/>
    <cellStyle name="Normal 89 14 7" xfId="30717" xr:uid="{00000000-0005-0000-0000-0000F57A0000}"/>
    <cellStyle name="Normal 89 15" xfId="2974" xr:uid="{00000000-0005-0000-0000-0000F67A0000}"/>
    <cellStyle name="Normal 89 15 2" xfId="8572" xr:uid="{00000000-0005-0000-0000-0000F77A0000}"/>
    <cellStyle name="Normal 89 15 3" xfId="14155" xr:uid="{00000000-0005-0000-0000-0000F87A0000}"/>
    <cellStyle name="Normal 89 15 4" xfId="19738" xr:uid="{00000000-0005-0000-0000-0000F97A0000}"/>
    <cellStyle name="Normal 89 15 5" xfId="25321" xr:uid="{00000000-0005-0000-0000-0000FA7A0000}"/>
    <cellStyle name="Normal 89 15 6" xfId="30904" xr:uid="{00000000-0005-0000-0000-0000FB7A0000}"/>
    <cellStyle name="Normal 89 16" xfId="5779" xr:uid="{00000000-0005-0000-0000-0000FC7A0000}"/>
    <cellStyle name="Normal 89 17" xfId="11362" xr:uid="{00000000-0005-0000-0000-0000FD7A0000}"/>
    <cellStyle name="Normal 89 18" xfId="16945" xr:uid="{00000000-0005-0000-0000-0000FE7A0000}"/>
    <cellStyle name="Normal 89 19" xfId="22528" xr:uid="{00000000-0005-0000-0000-0000FF7A0000}"/>
    <cellStyle name="Normal 89 2" xfId="364" xr:uid="{00000000-0005-0000-0000-0000007B0000}"/>
    <cellStyle name="Normal 89 2 2" xfId="1105" xr:uid="{00000000-0005-0000-0000-0000017B0000}"/>
    <cellStyle name="Normal 89 2 2 2" xfId="3903" xr:uid="{00000000-0005-0000-0000-0000027B0000}"/>
    <cellStyle name="Normal 89 2 2 2 2" xfId="9495" xr:uid="{00000000-0005-0000-0000-0000037B0000}"/>
    <cellStyle name="Normal 89 2 2 2 3" xfId="15078" xr:uid="{00000000-0005-0000-0000-0000047B0000}"/>
    <cellStyle name="Normal 89 2 2 2 4" xfId="20661" xr:uid="{00000000-0005-0000-0000-0000057B0000}"/>
    <cellStyle name="Normal 89 2 2 2 5" xfId="26244" xr:uid="{00000000-0005-0000-0000-0000067B0000}"/>
    <cellStyle name="Normal 89 2 2 2 6" xfId="31827" xr:uid="{00000000-0005-0000-0000-0000077B0000}"/>
    <cellStyle name="Normal 89 2 2 3" xfId="6705" xr:uid="{00000000-0005-0000-0000-0000087B0000}"/>
    <cellStyle name="Normal 89 2 2 4" xfId="12288" xr:uid="{00000000-0005-0000-0000-0000097B0000}"/>
    <cellStyle name="Normal 89 2 2 5" xfId="17871" xr:uid="{00000000-0005-0000-0000-00000A7B0000}"/>
    <cellStyle name="Normal 89 2 2 6" xfId="23454" xr:uid="{00000000-0005-0000-0000-00000B7B0000}"/>
    <cellStyle name="Normal 89 2 2 7" xfId="29037" xr:uid="{00000000-0005-0000-0000-00000C7B0000}"/>
    <cellStyle name="Normal 89 2 3" xfId="3162" xr:uid="{00000000-0005-0000-0000-00000D7B0000}"/>
    <cellStyle name="Normal 89 2 3 2" xfId="8756" xr:uid="{00000000-0005-0000-0000-00000E7B0000}"/>
    <cellStyle name="Normal 89 2 3 3" xfId="14339" xr:uid="{00000000-0005-0000-0000-00000F7B0000}"/>
    <cellStyle name="Normal 89 2 3 4" xfId="19922" xr:uid="{00000000-0005-0000-0000-0000107B0000}"/>
    <cellStyle name="Normal 89 2 3 5" xfId="25505" xr:uid="{00000000-0005-0000-0000-0000117B0000}"/>
    <cellStyle name="Normal 89 2 3 6" xfId="31088" xr:uid="{00000000-0005-0000-0000-0000127B0000}"/>
    <cellStyle name="Normal 89 2 4" xfId="5966" xr:uid="{00000000-0005-0000-0000-0000137B0000}"/>
    <cellStyle name="Normal 89 2 5" xfId="11549" xr:uid="{00000000-0005-0000-0000-0000147B0000}"/>
    <cellStyle name="Normal 89 2 6" xfId="17132" xr:uid="{00000000-0005-0000-0000-0000157B0000}"/>
    <cellStyle name="Normal 89 2 7" xfId="22715" xr:uid="{00000000-0005-0000-0000-0000167B0000}"/>
    <cellStyle name="Normal 89 2 8" xfId="28298" xr:uid="{00000000-0005-0000-0000-0000177B0000}"/>
    <cellStyle name="Normal 89 20" xfId="28111" xr:uid="{00000000-0005-0000-0000-0000187B0000}"/>
    <cellStyle name="Normal 89 3" xfId="548" xr:uid="{00000000-0005-0000-0000-0000197B0000}"/>
    <cellStyle name="Normal 89 3 2" xfId="3346" xr:uid="{00000000-0005-0000-0000-00001A7B0000}"/>
    <cellStyle name="Normal 89 3 2 2" xfId="8940" xr:uid="{00000000-0005-0000-0000-00001B7B0000}"/>
    <cellStyle name="Normal 89 3 2 3" xfId="14523" xr:uid="{00000000-0005-0000-0000-00001C7B0000}"/>
    <cellStyle name="Normal 89 3 2 4" xfId="20106" xr:uid="{00000000-0005-0000-0000-00001D7B0000}"/>
    <cellStyle name="Normal 89 3 2 5" xfId="25689" xr:uid="{00000000-0005-0000-0000-00001E7B0000}"/>
    <cellStyle name="Normal 89 3 2 6" xfId="31272" xr:uid="{00000000-0005-0000-0000-00001F7B0000}"/>
    <cellStyle name="Normal 89 3 3" xfId="6150" xr:uid="{00000000-0005-0000-0000-0000207B0000}"/>
    <cellStyle name="Normal 89 3 4" xfId="11733" xr:uid="{00000000-0005-0000-0000-0000217B0000}"/>
    <cellStyle name="Normal 89 3 5" xfId="17316" xr:uid="{00000000-0005-0000-0000-0000227B0000}"/>
    <cellStyle name="Normal 89 3 6" xfId="22899" xr:uid="{00000000-0005-0000-0000-0000237B0000}"/>
    <cellStyle name="Normal 89 3 7" xfId="28482" xr:uid="{00000000-0005-0000-0000-0000247B0000}"/>
    <cellStyle name="Normal 89 4" xfId="735" xr:uid="{00000000-0005-0000-0000-0000257B0000}"/>
    <cellStyle name="Normal 89 4 2" xfId="3533" xr:uid="{00000000-0005-0000-0000-0000267B0000}"/>
    <cellStyle name="Normal 89 4 2 2" xfId="9125" xr:uid="{00000000-0005-0000-0000-0000277B0000}"/>
    <cellStyle name="Normal 89 4 2 3" xfId="14708" xr:uid="{00000000-0005-0000-0000-0000287B0000}"/>
    <cellStyle name="Normal 89 4 2 4" xfId="20291" xr:uid="{00000000-0005-0000-0000-0000297B0000}"/>
    <cellStyle name="Normal 89 4 2 5" xfId="25874" xr:uid="{00000000-0005-0000-0000-00002A7B0000}"/>
    <cellStyle name="Normal 89 4 2 6" xfId="31457" xr:uid="{00000000-0005-0000-0000-00002B7B0000}"/>
    <cellStyle name="Normal 89 4 3" xfId="6335" xr:uid="{00000000-0005-0000-0000-00002C7B0000}"/>
    <cellStyle name="Normal 89 4 4" xfId="11918" xr:uid="{00000000-0005-0000-0000-00002D7B0000}"/>
    <cellStyle name="Normal 89 4 5" xfId="17501" xr:uid="{00000000-0005-0000-0000-00002E7B0000}"/>
    <cellStyle name="Normal 89 4 6" xfId="23084" xr:uid="{00000000-0005-0000-0000-00002F7B0000}"/>
    <cellStyle name="Normal 89 4 7" xfId="28667" xr:uid="{00000000-0005-0000-0000-0000307B0000}"/>
    <cellStyle name="Normal 89 5" xfId="922" xr:uid="{00000000-0005-0000-0000-0000317B0000}"/>
    <cellStyle name="Normal 89 5 2" xfId="3720" xr:uid="{00000000-0005-0000-0000-0000327B0000}"/>
    <cellStyle name="Normal 89 5 2 2" xfId="9312" xr:uid="{00000000-0005-0000-0000-0000337B0000}"/>
    <cellStyle name="Normal 89 5 2 3" xfId="14895" xr:uid="{00000000-0005-0000-0000-0000347B0000}"/>
    <cellStyle name="Normal 89 5 2 4" xfId="20478" xr:uid="{00000000-0005-0000-0000-0000357B0000}"/>
    <cellStyle name="Normal 89 5 2 5" xfId="26061" xr:uid="{00000000-0005-0000-0000-0000367B0000}"/>
    <cellStyle name="Normal 89 5 2 6" xfId="31644" xr:uid="{00000000-0005-0000-0000-0000377B0000}"/>
    <cellStyle name="Normal 89 5 3" xfId="6522" xr:uid="{00000000-0005-0000-0000-0000387B0000}"/>
    <cellStyle name="Normal 89 5 4" xfId="12105" xr:uid="{00000000-0005-0000-0000-0000397B0000}"/>
    <cellStyle name="Normal 89 5 5" xfId="17688" xr:uid="{00000000-0005-0000-0000-00003A7B0000}"/>
    <cellStyle name="Normal 89 5 6" xfId="23271" xr:uid="{00000000-0005-0000-0000-00003B7B0000}"/>
    <cellStyle name="Normal 89 5 7" xfId="28854" xr:uid="{00000000-0005-0000-0000-00003C7B0000}"/>
    <cellStyle name="Normal 89 6" xfId="1289" xr:uid="{00000000-0005-0000-0000-00003D7B0000}"/>
    <cellStyle name="Normal 89 6 2" xfId="4087" xr:uid="{00000000-0005-0000-0000-00003E7B0000}"/>
    <cellStyle name="Normal 89 6 2 2" xfId="9679" xr:uid="{00000000-0005-0000-0000-00003F7B0000}"/>
    <cellStyle name="Normal 89 6 2 3" xfId="15262" xr:uid="{00000000-0005-0000-0000-0000407B0000}"/>
    <cellStyle name="Normal 89 6 2 4" xfId="20845" xr:uid="{00000000-0005-0000-0000-0000417B0000}"/>
    <cellStyle name="Normal 89 6 2 5" xfId="26428" xr:uid="{00000000-0005-0000-0000-0000427B0000}"/>
    <cellStyle name="Normal 89 6 2 6" xfId="32011" xr:uid="{00000000-0005-0000-0000-0000437B0000}"/>
    <cellStyle name="Normal 89 6 3" xfId="6889" xr:uid="{00000000-0005-0000-0000-0000447B0000}"/>
    <cellStyle name="Normal 89 6 4" xfId="12472" xr:uid="{00000000-0005-0000-0000-0000457B0000}"/>
    <cellStyle name="Normal 89 6 5" xfId="18055" xr:uid="{00000000-0005-0000-0000-0000467B0000}"/>
    <cellStyle name="Normal 89 6 6" xfId="23638" xr:uid="{00000000-0005-0000-0000-0000477B0000}"/>
    <cellStyle name="Normal 89 6 7" xfId="29221" xr:uid="{00000000-0005-0000-0000-0000487B0000}"/>
    <cellStyle name="Normal 89 7" xfId="1478" xr:uid="{00000000-0005-0000-0000-0000497B0000}"/>
    <cellStyle name="Normal 89 7 2" xfId="4274" xr:uid="{00000000-0005-0000-0000-00004A7B0000}"/>
    <cellStyle name="Normal 89 7 2 2" xfId="9866" xr:uid="{00000000-0005-0000-0000-00004B7B0000}"/>
    <cellStyle name="Normal 89 7 2 3" xfId="15449" xr:uid="{00000000-0005-0000-0000-00004C7B0000}"/>
    <cellStyle name="Normal 89 7 2 4" xfId="21032" xr:uid="{00000000-0005-0000-0000-00004D7B0000}"/>
    <cellStyle name="Normal 89 7 2 5" xfId="26615" xr:uid="{00000000-0005-0000-0000-00004E7B0000}"/>
    <cellStyle name="Normal 89 7 2 6" xfId="32198" xr:uid="{00000000-0005-0000-0000-00004F7B0000}"/>
    <cellStyle name="Normal 89 7 3" xfId="7076" xr:uid="{00000000-0005-0000-0000-0000507B0000}"/>
    <cellStyle name="Normal 89 7 4" xfId="12659" xr:uid="{00000000-0005-0000-0000-0000517B0000}"/>
    <cellStyle name="Normal 89 7 5" xfId="18242" xr:uid="{00000000-0005-0000-0000-0000527B0000}"/>
    <cellStyle name="Normal 89 7 6" xfId="23825" xr:uid="{00000000-0005-0000-0000-0000537B0000}"/>
    <cellStyle name="Normal 89 7 7" xfId="29408" xr:uid="{00000000-0005-0000-0000-0000547B0000}"/>
    <cellStyle name="Normal 89 8" xfId="1665" xr:uid="{00000000-0005-0000-0000-0000557B0000}"/>
    <cellStyle name="Normal 89 8 2" xfId="4461" xr:uid="{00000000-0005-0000-0000-0000567B0000}"/>
    <cellStyle name="Normal 89 8 2 2" xfId="10053" xr:uid="{00000000-0005-0000-0000-0000577B0000}"/>
    <cellStyle name="Normal 89 8 2 3" xfId="15636" xr:uid="{00000000-0005-0000-0000-0000587B0000}"/>
    <cellStyle name="Normal 89 8 2 4" xfId="21219" xr:uid="{00000000-0005-0000-0000-0000597B0000}"/>
    <cellStyle name="Normal 89 8 2 5" xfId="26802" xr:uid="{00000000-0005-0000-0000-00005A7B0000}"/>
    <cellStyle name="Normal 89 8 2 6" xfId="32385" xr:uid="{00000000-0005-0000-0000-00005B7B0000}"/>
    <cellStyle name="Normal 89 8 3" xfId="7263" xr:uid="{00000000-0005-0000-0000-00005C7B0000}"/>
    <cellStyle name="Normal 89 8 4" xfId="12846" xr:uid="{00000000-0005-0000-0000-00005D7B0000}"/>
    <cellStyle name="Normal 89 8 5" xfId="18429" xr:uid="{00000000-0005-0000-0000-00005E7B0000}"/>
    <cellStyle name="Normal 89 8 6" xfId="24012" xr:uid="{00000000-0005-0000-0000-00005F7B0000}"/>
    <cellStyle name="Normal 89 8 7" xfId="29595" xr:uid="{00000000-0005-0000-0000-0000607B0000}"/>
    <cellStyle name="Normal 89 9" xfId="1852" xr:uid="{00000000-0005-0000-0000-0000617B0000}"/>
    <cellStyle name="Normal 89 9 2" xfId="4648" xr:uid="{00000000-0005-0000-0000-0000627B0000}"/>
    <cellStyle name="Normal 89 9 2 2" xfId="10240" xr:uid="{00000000-0005-0000-0000-0000637B0000}"/>
    <cellStyle name="Normal 89 9 2 3" xfId="15823" xr:uid="{00000000-0005-0000-0000-0000647B0000}"/>
    <cellStyle name="Normal 89 9 2 4" xfId="21406" xr:uid="{00000000-0005-0000-0000-0000657B0000}"/>
    <cellStyle name="Normal 89 9 2 5" xfId="26989" xr:uid="{00000000-0005-0000-0000-0000667B0000}"/>
    <cellStyle name="Normal 89 9 2 6" xfId="32572" xr:uid="{00000000-0005-0000-0000-0000677B0000}"/>
    <cellStyle name="Normal 89 9 3" xfId="7450" xr:uid="{00000000-0005-0000-0000-0000687B0000}"/>
    <cellStyle name="Normal 89 9 4" xfId="13033" xr:uid="{00000000-0005-0000-0000-0000697B0000}"/>
    <cellStyle name="Normal 89 9 5" xfId="18616" xr:uid="{00000000-0005-0000-0000-00006A7B0000}"/>
    <cellStyle name="Normal 89 9 6" xfId="24199" xr:uid="{00000000-0005-0000-0000-00006B7B0000}"/>
    <cellStyle name="Normal 89 9 7" xfId="29782" xr:uid="{00000000-0005-0000-0000-00006C7B0000}"/>
    <cellStyle name="Normal 9" xfId="22" xr:uid="{00000000-0005-0000-0000-00006D7B0000}"/>
    <cellStyle name="Normal 9 10" xfId="1932" xr:uid="{00000000-0005-0000-0000-00006E7B0000}"/>
    <cellStyle name="Normal 9 10 2" xfId="4728" xr:uid="{00000000-0005-0000-0000-00006F7B0000}"/>
    <cellStyle name="Normal 9 10 2 2" xfId="10320" xr:uid="{00000000-0005-0000-0000-0000707B0000}"/>
    <cellStyle name="Normal 9 10 2 3" xfId="15903" xr:uid="{00000000-0005-0000-0000-0000717B0000}"/>
    <cellStyle name="Normal 9 10 2 4" xfId="21486" xr:uid="{00000000-0005-0000-0000-0000727B0000}"/>
    <cellStyle name="Normal 9 10 2 5" xfId="27069" xr:uid="{00000000-0005-0000-0000-0000737B0000}"/>
    <cellStyle name="Normal 9 10 2 6" xfId="32652" xr:uid="{00000000-0005-0000-0000-0000747B0000}"/>
    <cellStyle name="Normal 9 10 3" xfId="7530" xr:uid="{00000000-0005-0000-0000-0000757B0000}"/>
    <cellStyle name="Normal 9 10 4" xfId="13113" xr:uid="{00000000-0005-0000-0000-0000767B0000}"/>
    <cellStyle name="Normal 9 10 5" xfId="18696" xr:uid="{00000000-0005-0000-0000-0000777B0000}"/>
    <cellStyle name="Normal 9 10 6" xfId="24279" xr:uid="{00000000-0005-0000-0000-0000787B0000}"/>
    <cellStyle name="Normal 9 10 7" xfId="29862" xr:uid="{00000000-0005-0000-0000-0000797B0000}"/>
    <cellStyle name="Normal 9 11" xfId="2119" xr:uid="{00000000-0005-0000-0000-00007A7B0000}"/>
    <cellStyle name="Normal 9 11 2" xfId="4915" xr:uid="{00000000-0005-0000-0000-00007B7B0000}"/>
    <cellStyle name="Normal 9 11 2 2" xfId="10507" xr:uid="{00000000-0005-0000-0000-00007C7B0000}"/>
    <cellStyle name="Normal 9 11 2 3" xfId="16090" xr:uid="{00000000-0005-0000-0000-00007D7B0000}"/>
    <cellStyle name="Normal 9 11 2 4" xfId="21673" xr:uid="{00000000-0005-0000-0000-00007E7B0000}"/>
    <cellStyle name="Normal 9 11 2 5" xfId="27256" xr:uid="{00000000-0005-0000-0000-00007F7B0000}"/>
    <cellStyle name="Normal 9 11 2 6" xfId="32839" xr:uid="{00000000-0005-0000-0000-0000807B0000}"/>
    <cellStyle name="Normal 9 11 3" xfId="7717" xr:uid="{00000000-0005-0000-0000-0000817B0000}"/>
    <cellStyle name="Normal 9 11 4" xfId="13300" xr:uid="{00000000-0005-0000-0000-0000827B0000}"/>
    <cellStyle name="Normal 9 11 5" xfId="18883" xr:uid="{00000000-0005-0000-0000-0000837B0000}"/>
    <cellStyle name="Normal 9 11 6" xfId="24466" xr:uid="{00000000-0005-0000-0000-0000847B0000}"/>
    <cellStyle name="Normal 9 11 7" xfId="30049" xr:uid="{00000000-0005-0000-0000-0000857B0000}"/>
    <cellStyle name="Normal 9 12" xfId="2306" xr:uid="{00000000-0005-0000-0000-0000867B0000}"/>
    <cellStyle name="Normal 9 12 2" xfId="5102" xr:uid="{00000000-0005-0000-0000-0000877B0000}"/>
    <cellStyle name="Normal 9 12 2 2" xfId="10694" xr:uid="{00000000-0005-0000-0000-0000887B0000}"/>
    <cellStyle name="Normal 9 12 2 3" xfId="16277" xr:uid="{00000000-0005-0000-0000-0000897B0000}"/>
    <cellStyle name="Normal 9 12 2 4" xfId="21860" xr:uid="{00000000-0005-0000-0000-00008A7B0000}"/>
    <cellStyle name="Normal 9 12 2 5" xfId="27443" xr:uid="{00000000-0005-0000-0000-00008B7B0000}"/>
    <cellStyle name="Normal 9 12 2 6" xfId="33026" xr:uid="{00000000-0005-0000-0000-00008C7B0000}"/>
    <cellStyle name="Normal 9 12 3" xfId="7904" xr:uid="{00000000-0005-0000-0000-00008D7B0000}"/>
    <cellStyle name="Normal 9 12 4" xfId="13487" xr:uid="{00000000-0005-0000-0000-00008E7B0000}"/>
    <cellStyle name="Normal 9 12 5" xfId="19070" xr:uid="{00000000-0005-0000-0000-00008F7B0000}"/>
    <cellStyle name="Normal 9 12 6" xfId="24653" xr:uid="{00000000-0005-0000-0000-0000907B0000}"/>
    <cellStyle name="Normal 9 12 7" xfId="30236" xr:uid="{00000000-0005-0000-0000-0000917B0000}"/>
    <cellStyle name="Normal 9 13" xfId="2493" xr:uid="{00000000-0005-0000-0000-0000927B0000}"/>
    <cellStyle name="Normal 9 13 2" xfId="5289" xr:uid="{00000000-0005-0000-0000-0000937B0000}"/>
    <cellStyle name="Normal 9 13 2 2" xfId="10881" xr:uid="{00000000-0005-0000-0000-0000947B0000}"/>
    <cellStyle name="Normal 9 13 2 3" xfId="16464" xr:uid="{00000000-0005-0000-0000-0000957B0000}"/>
    <cellStyle name="Normal 9 13 2 4" xfId="22047" xr:uid="{00000000-0005-0000-0000-0000967B0000}"/>
    <cellStyle name="Normal 9 13 2 5" xfId="27630" xr:uid="{00000000-0005-0000-0000-0000977B0000}"/>
    <cellStyle name="Normal 9 13 2 6" xfId="33213" xr:uid="{00000000-0005-0000-0000-0000987B0000}"/>
    <cellStyle name="Normal 9 13 3" xfId="8091" xr:uid="{00000000-0005-0000-0000-0000997B0000}"/>
    <cellStyle name="Normal 9 13 4" xfId="13674" xr:uid="{00000000-0005-0000-0000-00009A7B0000}"/>
    <cellStyle name="Normal 9 13 5" xfId="19257" xr:uid="{00000000-0005-0000-0000-00009B7B0000}"/>
    <cellStyle name="Normal 9 13 6" xfId="24840" xr:uid="{00000000-0005-0000-0000-00009C7B0000}"/>
    <cellStyle name="Normal 9 13 7" xfId="30423" xr:uid="{00000000-0005-0000-0000-00009D7B0000}"/>
    <cellStyle name="Normal 9 14" xfId="2680" xr:uid="{00000000-0005-0000-0000-00009E7B0000}"/>
    <cellStyle name="Normal 9 14 2" xfId="5476" xr:uid="{00000000-0005-0000-0000-00009F7B0000}"/>
    <cellStyle name="Normal 9 14 2 2" xfId="11068" xr:uid="{00000000-0005-0000-0000-0000A07B0000}"/>
    <cellStyle name="Normal 9 14 2 3" xfId="16651" xr:uid="{00000000-0005-0000-0000-0000A17B0000}"/>
    <cellStyle name="Normal 9 14 2 4" xfId="22234" xr:uid="{00000000-0005-0000-0000-0000A27B0000}"/>
    <cellStyle name="Normal 9 14 2 5" xfId="27817" xr:uid="{00000000-0005-0000-0000-0000A37B0000}"/>
    <cellStyle name="Normal 9 14 2 6" xfId="33400" xr:uid="{00000000-0005-0000-0000-0000A47B0000}"/>
    <cellStyle name="Normal 9 14 3" xfId="8278" xr:uid="{00000000-0005-0000-0000-0000A57B0000}"/>
    <cellStyle name="Normal 9 14 4" xfId="13861" xr:uid="{00000000-0005-0000-0000-0000A67B0000}"/>
    <cellStyle name="Normal 9 14 5" xfId="19444" xr:uid="{00000000-0005-0000-0000-0000A77B0000}"/>
    <cellStyle name="Normal 9 14 6" xfId="25027" xr:uid="{00000000-0005-0000-0000-0000A87B0000}"/>
    <cellStyle name="Normal 9 14 7" xfId="30610" xr:uid="{00000000-0005-0000-0000-0000A97B0000}"/>
    <cellStyle name="Normal 9 15" xfId="2867" xr:uid="{00000000-0005-0000-0000-0000AA7B0000}"/>
    <cellStyle name="Normal 9 15 2" xfId="8465" xr:uid="{00000000-0005-0000-0000-0000AB7B0000}"/>
    <cellStyle name="Normal 9 15 3" xfId="14048" xr:uid="{00000000-0005-0000-0000-0000AC7B0000}"/>
    <cellStyle name="Normal 9 15 4" xfId="19631" xr:uid="{00000000-0005-0000-0000-0000AD7B0000}"/>
    <cellStyle name="Normal 9 15 5" xfId="25214" xr:uid="{00000000-0005-0000-0000-0000AE7B0000}"/>
    <cellStyle name="Normal 9 15 6" xfId="30797" xr:uid="{00000000-0005-0000-0000-0000AF7B0000}"/>
    <cellStyle name="Normal 9 16" xfId="5672" xr:uid="{00000000-0005-0000-0000-0000B07B0000}"/>
    <cellStyle name="Normal 9 17" xfId="11255" xr:uid="{00000000-0005-0000-0000-0000B17B0000}"/>
    <cellStyle name="Normal 9 18" xfId="16838" xr:uid="{00000000-0005-0000-0000-0000B27B0000}"/>
    <cellStyle name="Normal 9 19" xfId="22421" xr:uid="{00000000-0005-0000-0000-0000B37B0000}"/>
    <cellStyle name="Normal 9 2" xfId="257" xr:uid="{00000000-0005-0000-0000-0000B47B0000}"/>
    <cellStyle name="Normal 9 2 2" xfId="998" xr:uid="{00000000-0005-0000-0000-0000B57B0000}"/>
    <cellStyle name="Normal 9 2 2 2" xfId="3796" xr:uid="{00000000-0005-0000-0000-0000B67B0000}"/>
    <cellStyle name="Normal 9 2 2 2 2" xfId="9388" xr:uid="{00000000-0005-0000-0000-0000B77B0000}"/>
    <cellStyle name="Normal 9 2 2 2 3" xfId="14971" xr:uid="{00000000-0005-0000-0000-0000B87B0000}"/>
    <cellStyle name="Normal 9 2 2 2 4" xfId="20554" xr:uid="{00000000-0005-0000-0000-0000B97B0000}"/>
    <cellStyle name="Normal 9 2 2 2 5" xfId="26137" xr:uid="{00000000-0005-0000-0000-0000BA7B0000}"/>
    <cellStyle name="Normal 9 2 2 2 6" xfId="31720" xr:uid="{00000000-0005-0000-0000-0000BB7B0000}"/>
    <cellStyle name="Normal 9 2 2 3" xfId="6598" xr:uid="{00000000-0005-0000-0000-0000BC7B0000}"/>
    <cellStyle name="Normal 9 2 2 4" xfId="12181" xr:uid="{00000000-0005-0000-0000-0000BD7B0000}"/>
    <cellStyle name="Normal 9 2 2 5" xfId="17764" xr:uid="{00000000-0005-0000-0000-0000BE7B0000}"/>
    <cellStyle name="Normal 9 2 2 6" xfId="23347" xr:uid="{00000000-0005-0000-0000-0000BF7B0000}"/>
    <cellStyle name="Normal 9 2 2 7" xfId="28930" xr:uid="{00000000-0005-0000-0000-0000C07B0000}"/>
    <cellStyle name="Normal 9 2 3" xfId="3056" xr:uid="{00000000-0005-0000-0000-0000C17B0000}"/>
    <cellStyle name="Normal 9 2 3 2" xfId="8650" xr:uid="{00000000-0005-0000-0000-0000C27B0000}"/>
    <cellStyle name="Normal 9 2 3 3" xfId="14233" xr:uid="{00000000-0005-0000-0000-0000C37B0000}"/>
    <cellStyle name="Normal 9 2 3 4" xfId="19816" xr:uid="{00000000-0005-0000-0000-0000C47B0000}"/>
    <cellStyle name="Normal 9 2 3 5" xfId="25399" xr:uid="{00000000-0005-0000-0000-0000C57B0000}"/>
    <cellStyle name="Normal 9 2 3 6" xfId="30982" xr:uid="{00000000-0005-0000-0000-0000C67B0000}"/>
    <cellStyle name="Normal 9 2 4" xfId="5859" xr:uid="{00000000-0005-0000-0000-0000C77B0000}"/>
    <cellStyle name="Normal 9 2 5" xfId="11442" xr:uid="{00000000-0005-0000-0000-0000C87B0000}"/>
    <cellStyle name="Normal 9 2 6" xfId="17025" xr:uid="{00000000-0005-0000-0000-0000C97B0000}"/>
    <cellStyle name="Normal 9 2 7" xfId="22608" xr:uid="{00000000-0005-0000-0000-0000CA7B0000}"/>
    <cellStyle name="Normal 9 2 8" xfId="28191" xr:uid="{00000000-0005-0000-0000-0000CB7B0000}"/>
    <cellStyle name="Normal 9 20" xfId="28004" xr:uid="{00000000-0005-0000-0000-0000CC7B0000}"/>
    <cellStyle name="Normal 9 3" xfId="441" xr:uid="{00000000-0005-0000-0000-0000CD7B0000}"/>
    <cellStyle name="Normal 9 3 2" xfId="3239" xr:uid="{00000000-0005-0000-0000-0000CE7B0000}"/>
    <cellStyle name="Normal 9 3 2 2" xfId="8833" xr:uid="{00000000-0005-0000-0000-0000CF7B0000}"/>
    <cellStyle name="Normal 9 3 2 3" xfId="14416" xr:uid="{00000000-0005-0000-0000-0000D07B0000}"/>
    <cellStyle name="Normal 9 3 2 4" xfId="19999" xr:uid="{00000000-0005-0000-0000-0000D17B0000}"/>
    <cellStyle name="Normal 9 3 2 5" xfId="25582" xr:uid="{00000000-0005-0000-0000-0000D27B0000}"/>
    <cellStyle name="Normal 9 3 2 6" xfId="31165" xr:uid="{00000000-0005-0000-0000-0000D37B0000}"/>
    <cellStyle name="Normal 9 3 3" xfId="6043" xr:uid="{00000000-0005-0000-0000-0000D47B0000}"/>
    <cellStyle name="Normal 9 3 4" xfId="11626" xr:uid="{00000000-0005-0000-0000-0000D57B0000}"/>
    <cellStyle name="Normal 9 3 5" xfId="17209" xr:uid="{00000000-0005-0000-0000-0000D67B0000}"/>
    <cellStyle name="Normal 9 3 6" xfId="22792" xr:uid="{00000000-0005-0000-0000-0000D77B0000}"/>
    <cellStyle name="Normal 9 3 7" xfId="28375" xr:uid="{00000000-0005-0000-0000-0000D87B0000}"/>
    <cellStyle name="Normal 9 4" xfId="628" xr:uid="{00000000-0005-0000-0000-0000D97B0000}"/>
    <cellStyle name="Normal 9 4 2" xfId="3426" xr:uid="{00000000-0005-0000-0000-0000DA7B0000}"/>
    <cellStyle name="Normal 9 4 2 2" xfId="9018" xr:uid="{00000000-0005-0000-0000-0000DB7B0000}"/>
    <cellStyle name="Normal 9 4 2 3" xfId="14601" xr:uid="{00000000-0005-0000-0000-0000DC7B0000}"/>
    <cellStyle name="Normal 9 4 2 4" xfId="20184" xr:uid="{00000000-0005-0000-0000-0000DD7B0000}"/>
    <cellStyle name="Normal 9 4 2 5" xfId="25767" xr:uid="{00000000-0005-0000-0000-0000DE7B0000}"/>
    <cellStyle name="Normal 9 4 2 6" xfId="31350" xr:uid="{00000000-0005-0000-0000-0000DF7B0000}"/>
    <cellStyle name="Normal 9 4 3" xfId="6228" xr:uid="{00000000-0005-0000-0000-0000E07B0000}"/>
    <cellStyle name="Normal 9 4 4" xfId="11811" xr:uid="{00000000-0005-0000-0000-0000E17B0000}"/>
    <cellStyle name="Normal 9 4 5" xfId="17394" xr:uid="{00000000-0005-0000-0000-0000E27B0000}"/>
    <cellStyle name="Normal 9 4 6" xfId="22977" xr:uid="{00000000-0005-0000-0000-0000E37B0000}"/>
    <cellStyle name="Normal 9 4 7" xfId="28560" xr:uid="{00000000-0005-0000-0000-0000E47B0000}"/>
    <cellStyle name="Normal 9 5" xfId="815" xr:uid="{00000000-0005-0000-0000-0000E57B0000}"/>
    <cellStyle name="Normal 9 5 2" xfId="3613" xr:uid="{00000000-0005-0000-0000-0000E67B0000}"/>
    <cellStyle name="Normal 9 5 2 2" xfId="9205" xr:uid="{00000000-0005-0000-0000-0000E77B0000}"/>
    <cellStyle name="Normal 9 5 2 3" xfId="14788" xr:uid="{00000000-0005-0000-0000-0000E87B0000}"/>
    <cellStyle name="Normal 9 5 2 4" xfId="20371" xr:uid="{00000000-0005-0000-0000-0000E97B0000}"/>
    <cellStyle name="Normal 9 5 2 5" xfId="25954" xr:uid="{00000000-0005-0000-0000-0000EA7B0000}"/>
    <cellStyle name="Normal 9 5 2 6" xfId="31537" xr:uid="{00000000-0005-0000-0000-0000EB7B0000}"/>
    <cellStyle name="Normal 9 5 3" xfId="6415" xr:uid="{00000000-0005-0000-0000-0000EC7B0000}"/>
    <cellStyle name="Normal 9 5 4" xfId="11998" xr:uid="{00000000-0005-0000-0000-0000ED7B0000}"/>
    <cellStyle name="Normal 9 5 5" xfId="17581" xr:uid="{00000000-0005-0000-0000-0000EE7B0000}"/>
    <cellStyle name="Normal 9 5 6" xfId="23164" xr:uid="{00000000-0005-0000-0000-0000EF7B0000}"/>
    <cellStyle name="Normal 9 5 7" xfId="28747" xr:uid="{00000000-0005-0000-0000-0000F07B0000}"/>
    <cellStyle name="Normal 9 6" xfId="1182" xr:uid="{00000000-0005-0000-0000-0000F17B0000}"/>
    <cellStyle name="Normal 9 6 2" xfId="3980" xr:uid="{00000000-0005-0000-0000-0000F27B0000}"/>
    <cellStyle name="Normal 9 6 2 2" xfId="9572" xr:uid="{00000000-0005-0000-0000-0000F37B0000}"/>
    <cellStyle name="Normal 9 6 2 3" xfId="15155" xr:uid="{00000000-0005-0000-0000-0000F47B0000}"/>
    <cellStyle name="Normal 9 6 2 4" xfId="20738" xr:uid="{00000000-0005-0000-0000-0000F57B0000}"/>
    <cellStyle name="Normal 9 6 2 5" xfId="26321" xr:uid="{00000000-0005-0000-0000-0000F67B0000}"/>
    <cellStyle name="Normal 9 6 2 6" xfId="31904" xr:uid="{00000000-0005-0000-0000-0000F77B0000}"/>
    <cellStyle name="Normal 9 6 3" xfId="6782" xr:uid="{00000000-0005-0000-0000-0000F87B0000}"/>
    <cellStyle name="Normal 9 6 4" xfId="12365" xr:uid="{00000000-0005-0000-0000-0000F97B0000}"/>
    <cellStyle name="Normal 9 6 5" xfId="17948" xr:uid="{00000000-0005-0000-0000-0000FA7B0000}"/>
    <cellStyle name="Normal 9 6 6" xfId="23531" xr:uid="{00000000-0005-0000-0000-0000FB7B0000}"/>
    <cellStyle name="Normal 9 6 7" xfId="29114" xr:uid="{00000000-0005-0000-0000-0000FC7B0000}"/>
    <cellStyle name="Normal 9 7" xfId="1371" xr:uid="{00000000-0005-0000-0000-0000FD7B0000}"/>
    <cellStyle name="Normal 9 7 2" xfId="4167" xr:uid="{00000000-0005-0000-0000-0000FE7B0000}"/>
    <cellStyle name="Normal 9 7 2 2" xfId="9759" xr:uid="{00000000-0005-0000-0000-0000FF7B0000}"/>
    <cellStyle name="Normal 9 7 2 3" xfId="15342" xr:uid="{00000000-0005-0000-0000-0000007C0000}"/>
    <cellStyle name="Normal 9 7 2 4" xfId="20925" xr:uid="{00000000-0005-0000-0000-0000017C0000}"/>
    <cellStyle name="Normal 9 7 2 5" xfId="26508" xr:uid="{00000000-0005-0000-0000-0000027C0000}"/>
    <cellStyle name="Normal 9 7 2 6" xfId="32091" xr:uid="{00000000-0005-0000-0000-0000037C0000}"/>
    <cellStyle name="Normal 9 7 3" xfId="6969" xr:uid="{00000000-0005-0000-0000-0000047C0000}"/>
    <cellStyle name="Normal 9 7 4" xfId="12552" xr:uid="{00000000-0005-0000-0000-0000057C0000}"/>
    <cellStyle name="Normal 9 7 5" xfId="18135" xr:uid="{00000000-0005-0000-0000-0000067C0000}"/>
    <cellStyle name="Normal 9 7 6" xfId="23718" xr:uid="{00000000-0005-0000-0000-0000077C0000}"/>
    <cellStyle name="Normal 9 7 7" xfId="29301" xr:uid="{00000000-0005-0000-0000-0000087C0000}"/>
    <cellStyle name="Normal 9 8" xfId="1558" xr:uid="{00000000-0005-0000-0000-0000097C0000}"/>
    <cellStyle name="Normal 9 8 2" xfId="4354" xr:uid="{00000000-0005-0000-0000-00000A7C0000}"/>
    <cellStyle name="Normal 9 8 2 2" xfId="9946" xr:uid="{00000000-0005-0000-0000-00000B7C0000}"/>
    <cellStyle name="Normal 9 8 2 3" xfId="15529" xr:uid="{00000000-0005-0000-0000-00000C7C0000}"/>
    <cellStyle name="Normal 9 8 2 4" xfId="21112" xr:uid="{00000000-0005-0000-0000-00000D7C0000}"/>
    <cellStyle name="Normal 9 8 2 5" xfId="26695" xr:uid="{00000000-0005-0000-0000-00000E7C0000}"/>
    <cellStyle name="Normal 9 8 2 6" xfId="32278" xr:uid="{00000000-0005-0000-0000-00000F7C0000}"/>
    <cellStyle name="Normal 9 8 3" xfId="7156" xr:uid="{00000000-0005-0000-0000-0000107C0000}"/>
    <cellStyle name="Normal 9 8 4" xfId="12739" xr:uid="{00000000-0005-0000-0000-0000117C0000}"/>
    <cellStyle name="Normal 9 8 5" xfId="18322" xr:uid="{00000000-0005-0000-0000-0000127C0000}"/>
    <cellStyle name="Normal 9 8 6" xfId="23905" xr:uid="{00000000-0005-0000-0000-0000137C0000}"/>
    <cellStyle name="Normal 9 8 7" xfId="29488" xr:uid="{00000000-0005-0000-0000-0000147C0000}"/>
    <cellStyle name="Normal 9 9" xfId="1745" xr:uid="{00000000-0005-0000-0000-0000157C0000}"/>
    <cellStyle name="Normal 9 9 2" xfId="4541" xr:uid="{00000000-0005-0000-0000-0000167C0000}"/>
    <cellStyle name="Normal 9 9 2 2" xfId="10133" xr:uid="{00000000-0005-0000-0000-0000177C0000}"/>
    <cellStyle name="Normal 9 9 2 3" xfId="15716" xr:uid="{00000000-0005-0000-0000-0000187C0000}"/>
    <cellStyle name="Normal 9 9 2 4" xfId="21299" xr:uid="{00000000-0005-0000-0000-0000197C0000}"/>
    <cellStyle name="Normal 9 9 2 5" xfId="26882" xr:uid="{00000000-0005-0000-0000-00001A7C0000}"/>
    <cellStyle name="Normal 9 9 2 6" xfId="32465" xr:uid="{00000000-0005-0000-0000-00001B7C0000}"/>
    <cellStyle name="Normal 9 9 3" xfId="7343" xr:uid="{00000000-0005-0000-0000-00001C7C0000}"/>
    <cellStyle name="Normal 9 9 4" xfId="12926" xr:uid="{00000000-0005-0000-0000-00001D7C0000}"/>
    <cellStyle name="Normal 9 9 5" xfId="18509" xr:uid="{00000000-0005-0000-0000-00001E7C0000}"/>
    <cellStyle name="Normal 9 9 6" xfId="24092" xr:uid="{00000000-0005-0000-0000-00001F7C0000}"/>
    <cellStyle name="Normal 9 9 7" xfId="29675" xr:uid="{00000000-0005-0000-0000-0000207C0000}"/>
    <cellStyle name="Normal 90" xfId="88" xr:uid="{00000000-0005-0000-0000-0000217C0000}"/>
    <cellStyle name="Normal 90 10" xfId="1996" xr:uid="{00000000-0005-0000-0000-0000227C0000}"/>
    <cellStyle name="Normal 90 10 2" xfId="4792" xr:uid="{00000000-0005-0000-0000-0000237C0000}"/>
    <cellStyle name="Normal 90 10 2 2" xfId="10384" xr:uid="{00000000-0005-0000-0000-0000247C0000}"/>
    <cellStyle name="Normal 90 10 2 3" xfId="15967" xr:uid="{00000000-0005-0000-0000-0000257C0000}"/>
    <cellStyle name="Normal 90 10 2 4" xfId="21550" xr:uid="{00000000-0005-0000-0000-0000267C0000}"/>
    <cellStyle name="Normal 90 10 2 5" xfId="27133" xr:uid="{00000000-0005-0000-0000-0000277C0000}"/>
    <cellStyle name="Normal 90 10 2 6" xfId="32716" xr:uid="{00000000-0005-0000-0000-0000287C0000}"/>
    <cellStyle name="Normal 90 10 3" xfId="7594" xr:uid="{00000000-0005-0000-0000-0000297C0000}"/>
    <cellStyle name="Normal 90 10 4" xfId="13177" xr:uid="{00000000-0005-0000-0000-00002A7C0000}"/>
    <cellStyle name="Normal 90 10 5" xfId="18760" xr:uid="{00000000-0005-0000-0000-00002B7C0000}"/>
    <cellStyle name="Normal 90 10 6" xfId="24343" xr:uid="{00000000-0005-0000-0000-00002C7C0000}"/>
    <cellStyle name="Normal 90 10 7" xfId="29926" xr:uid="{00000000-0005-0000-0000-00002D7C0000}"/>
    <cellStyle name="Normal 90 11" xfId="2183" xr:uid="{00000000-0005-0000-0000-00002E7C0000}"/>
    <cellStyle name="Normal 90 11 2" xfId="4979" xr:uid="{00000000-0005-0000-0000-00002F7C0000}"/>
    <cellStyle name="Normal 90 11 2 2" xfId="10571" xr:uid="{00000000-0005-0000-0000-0000307C0000}"/>
    <cellStyle name="Normal 90 11 2 3" xfId="16154" xr:uid="{00000000-0005-0000-0000-0000317C0000}"/>
    <cellStyle name="Normal 90 11 2 4" xfId="21737" xr:uid="{00000000-0005-0000-0000-0000327C0000}"/>
    <cellStyle name="Normal 90 11 2 5" xfId="27320" xr:uid="{00000000-0005-0000-0000-0000337C0000}"/>
    <cellStyle name="Normal 90 11 2 6" xfId="32903" xr:uid="{00000000-0005-0000-0000-0000347C0000}"/>
    <cellStyle name="Normal 90 11 3" xfId="7781" xr:uid="{00000000-0005-0000-0000-0000357C0000}"/>
    <cellStyle name="Normal 90 11 4" xfId="13364" xr:uid="{00000000-0005-0000-0000-0000367C0000}"/>
    <cellStyle name="Normal 90 11 5" xfId="18947" xr:uid="{00000000-0005-0000-0000-0000377C0000}"/>
    <cellStyle name="Normal 90 11 6" xfId="24530" xr:uid="{00000000-0005-0000-0000-0000387C0000}"/>
    <cellStyle name="Normal 90 11 7" xfId="30113" xr:uid="{00000000-0005-0000-0000-0000397C0000}"/>
    <cellStyle name="Normal 90 12" xfId="2370" xr:uid="{00000000-0005-0000-0000-00003A7C0000}"/>
    <cellStyle name="Normal 90 12 2" xfId="5166" xr:uid="{00000000-0005-0000-0000-00003B7C0000}"/>
    <cellStyle name="Normal 90 12 2 2" xfId="10758" xr:uid="{00000000-0005-0000-0000-00003C7C0000}"/>
    <cellStyle name="Normal 90 12 2 3" xfId="16341" xr:uid="{00000000-0005-0000-0000-00003D7C0000}"/>
    <cellStyle name="Normal 90 12 2 4" xfId="21924" xr:uid="{00000000-0005-0000-0000-00003E7C0000}"/>
    <cellStyle name="Normal 90 12 2 5" xfId="27507" xr:uid="{00000000-0005-0000-0000-00003F7C0000}"/>
    <cellStyle name="Normal 90 12 2 6" xfId="33090" xr:uid="{00000000-0005-0000-0000-0000407C0000}"/>
    <cellStyle name="Normal 90 12 3" xfId="7968" xr:uid="{00000000-0005-0000-0000-0000417C0000}"/>
    <cellStyle name="Normal 90 12 4" xfId="13551" xr:uid="{00000000-0005-0000-0000-0000427C0000}"/>
    <cellStyle name="Normal 90 12 5" xfId="19134" xr:uid="{00000000-0005-0000-0000-0000437C0000}"/>
    <cellStyle name="Normal 90 12 6" xfId="24717" xr:uid="{00000000-0005-0000-0000-0000447C0000}"/>
    <cellStyle name="Normal 90 12 7" xfId="30300" xr:uid="{00000000-0005-0000-0000-0000457C0000}"/>
    <cellStyle name="Normal 90 13" xfId="2557" xr:uid="{00000000-0005-0000-0000-0000467C0000}"/>
    <cellStyle name="Normal 90 13 2" xfId="5353" xr:uid="{00000000-0005-0000-0000-0000477C0000}"/>
    <cellStyle name="Normal 90 13 2 2" xfId="10945" xr:uid="{00000000-0005-0000-0000-0000487C0000}"/>
    <cellStyle name="Normal 90 13 2 3" xfId="16528" xr:uid="{00000000-0005-0000-0000-0000497C0000}"/>
    <cellStyle name="Normal 90 13 2 4" xfId="22111" xr:uid="{00000000-0005-0000-0000-00004A7C0000}"/>
    <cellStyle name="Normal 90 13 2 5" xfId="27694" xr:uid="{00000000-0005-0000-0000-00004B7C0000}"/>
    <cellStyle name="Normal 90 13 2 6" xfId="33277" xr:uid="{00000000-0005-0000-0000-00004C7C0000}"/>
    <cellStyle name="Normal 90 13 3" xfId="8155" xr:uid="{00000000-0005-0000-0000-00004D7C0000}"/>
    <cellStyle name="Normal 90 13 4" xfId="13738" xr:uid="{00000000-0005-0000-0000-00004E7C0000}"/>
    <cellStyle name="Normal 90 13 5" xfId="19321" xr:uid="{00000000-0005-0000-0000-00004F7C0000}"/>
    <cellStyle name="Normal 90 13 6" xfId="24904" xr:uid="{00000000-0005-0000-0000-0000507C0000}"/>
    <cellStyle name="Normal 90 13 7" xfId="30487" xr:uid="{00000000-0005-0000-0000-0000517C0000}"/>
    <cellStyle name="Normal 90 14" xfId="2744" xr:uid="{00000000-0005-0000-0000-0000527C0000}"/>
    <cellStyle name="Normal 90 14 2" xfId="5540" xr:uid="{00000000-0005-0000-0000-0000537C0000}"/>
    <cellStyle name="Normal 90 14 2 2" xfId="11132" xr:uid="{00000000-0005-0000-0000-0000547C0000}"/>
    <cellStyle name="Normal 90 14 2 3" xfId="16715" xr:uid="{00000000-0005-0000-0000-0000557C0000}"/>
    <cellStyle name="Normal 90 14 2 4" xfId="22298" xr:uid="{00000000-0005-0000-0000-0000567C0000}"/>
    <cellStyle name="Normal 90 14 2 5" xfId="27881" xr:uid="{00000000-0005-0000-0000-0000577C0000}"/>
    <cellStyle name="Normal 90 14 2 6" xfId="33464" xr:uid="{00000000-0005-0000-0000-0000587C0000}"/>
    <cellStyle name="Normal 90 14 3" xfId="8342" xr:uid="{00000000-0005-0000-0000-0000597C0000}"/>
    <cellStyle name="Normal 90 14 4" xfId="13925" xr:uid="{00000000-0005-0000-0000-00005A7C0000}"/>
    <cellStyle name="Normal 90 14 5" xfId="19508" xr:uid="{00000000-0005-0000-0000-00005B7C0000}"/>
    <cellStyle name="Normal 90 14 6" xfId="25091" xr:uid="{00000000-0005-0000-0000-00005C7C0000}"/>
    <cellStyle name="Normal 90 14 7" xfId="30674" xr:uid="{00000000-0005-0000-0000-00005D7C0000}"/>
    <cellStyle name="Normal 90 15" xfId="2931" xr:uid="{00000000-0005-0000-0000-00005E7C0000}"/>
    <cellStyle name="Normal 90 15 2" xfId="8529" xr:uid="{00000000-0005-0000-0000-00005F7C0000}"/>
    <cellStyle name="Normal 90 15 3" xfId="14112" xr:uid="{00000000-0005-0000-0000-0000607C0000}"/>
    <cellStyle name="Normal 90 15 4" xfId="19695" xr:uid="{00000000-0005-0000-0000-0000617C0000}"/>
    <cellStyle name="Normal 90 15 5" xfId="25278" xr:uid="{00000000-0005-0000-0000-0000627C0000}"/>
    <cellStyle name="Normal 90 15 6" xfId="30861" xr:uid="{00000000-0005-0000-0000-0000637C0000}"/>
    <cellStyle name="Normal 90 16" xfId="5736" xr:uid="{00000000-0005-0000-0000-0000647C0000}"/>
    <cellStyle name="Normal 90 17" xfId="11319" xr:uid="{00000000-0005-0000-0000-0000657C0000}"/>
    <cellStyle name="Normal 90 18" xfId="16902" xr:uid="{00000000-0005-0000-0000-0000667C0000}"/>
    <cellStyle name="Normal 90 19" xfId="22485" xr:uid="{00000000-0005-0000-0000-0000677C0000}"/>
    <cellStyle name="Normal 90 2" xfId="321" xr:uid="{00000000-0005-0000-0000-0000687C0000}"/>
    <cellStyle name="Normal 90 2 2" xfId="1062" xr:uid="{00000000-0005-0000-0000-0000697C0000}"/>
    <cellStyle name="Normal 90 2 2 2" xfId="3860" xr:uid="{00000000-0005-0000-0000-00006A7C0000}"/>
    <cellStyle name="Normal 90 2 2 2 2" xfId="9452" xr:uid="{00000000-0005-0000-0000-00006B7C0000}"/>
    <cellStyle name="Normal 90 2 2 2 3" xfId="15035" xr:uid="{00000000-0005-0000-0000-00006C7C0000}"/>
    <cellStyle name="Normal 90 2 2 2 4" xfId="20618" xr:uid="{00000000-0005-0000-0000-00006D7C0000}"/>
    <cellStyle name="Normal 90 2 2 2 5" xfId="26201" xr:uid="{00000000-0005-0000-0000-00006E7C0000}"/>
    <cellStyle name="Normal 90 2 2 2 6" xfId="31784" xr:uid="{00000000-0005-0000-0000-00006F7C0000}"/>
    <cellStyle name="Normal 90 2 2 3" xfId="6662" xr:uid="{00000000-0005-0000-0000-0000707C0000}"/>
    <cellStyle name="Normal 90 2 2 4" xfId="12245" xr:uid="{00000000-0005-0000-0000-0000717C0000}"/>
    <cellStyle name="Normal 90 2 2 5" xfId="17828" xr:uid="{00000000-0005-0000-0000-0000727C0000}"/>
    <cellStyle name="Normal 90 2 2 6" xfId="23411" xr:uid="{00000000-0005-0000-0000-0000737C0000}"/>
    <cellStyle name="Normal 90 2 2 7" xfId="28994" xr:uid="{00000000-0005-0000-0000-0000747C0000}"/>
    <cellStyle name="Normal 90 2 3" xfId="3119" xr:uid="{00000000-0005-0000-0000-0000757C0000}"/>
    <cellStyle name="Normal 90 2 3 2" xfId="8713" xr:uid="{00000000-0005-0000-0000-0000767C0000}"/>
    <cellStyle name="Normal 90 2 3 3" xfId="14296" xr:uid="{00000000-0005-0000-0000-0000777C0000}"/>
    <cellStyle name="Normal 90 2 3 4" xfId="19879" xr:uid="{00000000-0005-0000-0000-0000787C0000}"/>
    <cellStyle name="Normal 90 2 3 5" xfId="25462" xr:uid="{00000000-0005-0000-0000-0000797C0000}"/>
    <cellStyle name="Normal 90 2 3 6" xfId="31045" xr:uid="{00000000-0005-0000-0000-00007A7C0000}"/>
    <cellStyle name="Normal 90 2 4" xfId="5923" xr:uid="{00000000-0005-0000-0000-00007B7C0000}"/>
    <cellStyle name="Normal 90 2 5" xfId="11506" xr:uid="{00000000-0005-0000-0000-00007C7C0000}"/>
    <cellStyle name="Normal 90 2 6" xfId="17089" xr:uid="{00000000-0005-0000-0000-00007D7C0000}"/>
    <cellStyle name="Normal 90 2 7" xfId="22672" xr:uid="{00000000-0005-0000-0000-00007E7C0000}"/>
    <cellStyle name="Normal 90 2 8" xfId="28255" xr:uid="{00000000-0005-0000-0000-00007F7C0000}"/>
    <cellStyle name="Normal 90 20" xfId="28068" xr:uid="{00000000-0005-0000-0000-0000807C0000}"/>
    <cellStyle name="Normal 90 3" xfId="505" xr:uid="{00000000-0005-0000-0000-0000817C0000}"/>
    <cellStyle name="Normal 90 3 2" xfId="3303" xr:uid="{00000000-0005-0000-0000-0000827C0000}"/>
    <cellStyle name="Normal 90 3 2 2" xfId="8897" xr:uid="{00000000-0005-0000-0000-0000837C0000}"/>
    <cellStyle name="Normal 90 3 2 3" xfId="14480" xr:uid="{00000000-0005-0000-0000-0000847C0000}"/>
    <cellStyle name="Normal 90 3 2 4" xfId="20063" xr:uid="{00000000-0005-0000-0000-0000857C0000}"/>
    <cellStyle name="Normal 90 3 2 5" xfId="25646" xr:uid="{00000000-0005-0000-0000-0000867C0000}"/>
    <cellStyle name="Normal 90 3 2 6" xfId="31229" xr:uid="{00000000-0005-0000-0000-0000877C0000}"/>
    <cellStyle name="Normal 90 3 3" xfId="6107" xr:uid="{00000000-0005-0000-0000-0000887C0000}"/>
    <cellStyle name="Normal 90 3 4" xfId="11690" xr:uid="{00000000-0005-0000-0000-0000897C0000}"/>
    <cellStyle name="Normal 90 3 5" xfId="17273" xr:uid="{00000000-0005-0000-0000-00008A7C0000}"/>
    <cellStyle name="Normal 90 3 6" xfId="22856" xr:uid="{00000000-0005-0000-0000-00008B7C0000}"/>
    <cellStyle name="Normal 90 3 7" xfId="28439" xr:uid="{00000000-0005-0000-0000-00008C7C0000}"/>
    <cellStyle name="Normal 90 4" xfId="692" xr:uid="{00000000-0005-0000-0000-00008D7C0000}"/>
    <cellStyle name="Normal 90 4 2" xfId="3490" xr:uid="{00000000-0005-0000-0000-00008E7C0000}"/>
    <cellStyle name="Normal 90 4 2 2" xfId="9082" xr:uid="{00000000-0005-0000-0000-00008F7C0000}"/>
    <cellStyle name="Normal 90 4 2 3" xfId="14665" xr:uid="{00000000-0005-0000-0000-0000907C0000}"/>
    <cellStyle name="Normal 90 4 2 4" xfId="20248" xr:uid="{00000000-0005-0000-0000-0000917C0000}"/>
    <cellStyle name="Normal 90 4 2 5" xfId="25831" xr:uid="{00000000-0005-0000-0000-0000927C0000}"/>
    <cellStyle name="Normal 90 4 2 6" xfId="31414" xr:uid="{00000000-0005-0000-0000-0000937C0000}"/>
    <cellStyle name="Normal 90 4 3" xfId="6292" xr:uid="{00000000-0005-0000-0000-0000947C0000}"/>
    <cellStyle name="Normal 90 4 4" xfId="11875" xr:uid="{00000000-0005-0000-0000-0000957C0000}"/>
    <cellStyle name="Normal 90 4 5" xfId="17458" xr:uid="{00000000-0005-0000-0000-0000967C0000}"/>
    <cellStyle name="Normal 90 4 6" xfId="23041" xr:uid="{00000000-0005-0000-0000-0000977C0000}"/>
    <cellStyle name="Normal 90 4 7" xfId="28624" xr:uid="{00000000-0005-0000-0000-0000987C0000}"/>
    <cellStyle name="Normal 90 5" xfId="879" xr:uid="{00000000-0005-0000-0000-0000997C0000}"/>
    <cellStyle name="Normal 90 5 2" xfId="3677" xr:uid="{00000000-0005-0000-0000-00009A7C0000}"/>
    <cellStyle name="Normal 90 5 2 2" xfId="9269" xr:uid="{00000000-0005-0000-0000-00009B7C0000}"/>
    <cellStyle name="Normal 90 5 2 3" xfId="14852" xr:uid="{00000000-0005-0000-0000-00009C7C0000}"/>
    <cellStyle name="Normal 90 5 2 4" xfId="20435" xr:uid="{00000000-0005-0000-0000-00009D7C0000}"/>
    <cellStyle name="Normal 90 5 2 5" xfId="26018" xr:uid="{00000000-0005-0000-0000-00009E7C0000}"/>
    <cellStyle name="Normal 90 5 2 6" xfId="31601" xr:uid="{00000000-0005-0000-0000-00009F7C0000}"/>
    <cellStyle name="Normal 90 5 3" xfId="6479" xr:uid="{00000000-0005-0000-0000-0000A07C0000}"/>
    <cellStyle name="Normal 90 5 4" xfId="12062" xr:uid="{00000000-0005-0000-0000-0000A17C0000}"/>
    <cellStyle name="Normal 90 5 5" xfId="17645" xr:uid="{00000000-0005-0000-0000-0000A27C0000}"/>
    <cellStyle name="Normal 90 5 6" xfId="23228" xr:uid="{00000000-0005-0000-0000-0000A37C0000}"/>
    <cellStyle name="Normal 90 5 7" xfId="28811" xr:uid="{00000000-0005-0000-0000-0000A47C0000}"/>
    <cellStyle name="Normal 90 6" xfId="1246" xr:uid="{00000000-0005-0000-0000-0000A57C0000}"/>
    <cellStyle name="Normal 90 6 2" xfId="4044" xr:uid="{00000000-0005-0000-0000-0000A67C0000}"/>
    <cellStyle name="Normal 90 6 2 2" xfId="9636" xr:uid="{00000000-0005-0000-0000-0000A77C0000}"/>
    <cellStyle name="Normal 90 6 2 3" xfId="15219" xr:uid="{00000000-0005-0000-0000-0000A87C0000}"/>
    <cellStyle name="Normal 90 6 2 4" xfId="20802" xr:uid="{00000000-0005-0000-0000-0000A97C0000}"/>
    <cellStyle name="Normal 90 6 2 5" xfId="26385" xr:uid="{00000000-0005-0000-0000-0000AA7C0000}"/>
    <cellStyle name="Normal 90 6 2 6" xfId="31968" xr:uid="{00000000-0005-0000-0000-0000AB7C0000}"/>
    <cellStyle name="Normal 90 6 3" xfId="6846" xr:uid="{00000000-0005-0000-0000-0000AC7C0000}"/>
    <cellStyle name="Normal 90 6 4" xfId="12429" xr:uid="{00000000-0005-0000-0000-0000AD7C0000}"/>
    <cellStyle name="Normal 90 6 5" xfId="18012" xr:uid="{00000000-0005-0000-0000-0000AE7C0000}"/>
    <cellStyle name="Normal 90 6 6" xfId="23595" xr:uid="{00000000-0005-0000-0000-0000AF7C0000}"/>
    <cellStyle name="Normal 90 6 7" xfId="29178" xr:uid="{00000000-0005-0000-0000-0000B07C0000}"/>
    <cellStyle name="Normal 90 7" xfId="1435" xr:uid="{00000000-0005-0000-0000-0000B17C0000}"/>
    <cellStyle name="Normal 90 7 2" xfId="4231" xr:uid="{00000000-0005-0000-0000-0000B27C0000}"/>
    <cellStyle name="Normal 90 7 2 2" xfId="9823" xr:uid="{00000000-0005-0000-0000-0000B37C0000}"/>
    <cellStyle name="Normal 90 7 2 3" xfId="15406" xr:uid="{00000000-0005-0000-0000-0000B47C0000}"/>
    <cellStyle name="Normal 90 7 2 4" xfId="20989" xr:uid="{00000000-0005-0000-0000-0000B57C0000}"/>
    <cellStyle name="Normal 90 7 2 5" xfId="26572" xr:uid="{00000000-0005-0000-0000-0000B67C0000}"/>
    <cellStyle name="Normal 90 7 2 6" xfId="32155" xr:uid="{00000000-0005-0000-0000-0000B77C0000}"/>
    <cellStyle name="Normal 90 7 3" xfId="7033" xr:uid="{00000000-0005-0000-0000-0000B87C0000}"/>
    <cellStyle name="Normal 90 7 4" xfId="12616" xr:uid="{00000000-0005-0000-0000-0000B97C0000}"/>
    <cellStyle name="Normal 90 7 5" xfId="18199" xr:uid="{00000000-0005-0000-0000-0000BA7C0000}"/>
    <cellStyle name="Normal 90 7 6" xfId="23782" xr:uid="{00000000-0005-0000-0000-0000BB7C0000}"/>
    <cellStyle name="Normal 90 7 7" xfId="29365" xr:uid="{00000000-0005-0000-0000-0000BC7C0000}"/>
    <cellStyle name="Normal 90 8" xfId="1622" xr:uid="{00000000-0005-0000-0000-0000BD7C0000}"/>
    <cellStyle name="Normal 90 8 2" xfId="4418" xr:uid="{00000000-0005-0000-0000-0000BE7C0000}"/>
    <cellStyle name="Normal 90 8 2 2" xfId="10010" xr:uid="{00000000-0005-0000-0000-0000BF7C0000}"/>
    <cellStyle name="Normal 90 8 2 3" xfId="15593" xr:uid="{00000000-0005-0000-0000-0000C07C0000}"/>
    <cellStyle name="Normal 90 8 2 4" xfId="21176" xr:uid="{00000000-0005-0000-0000-0000C17C0000}"/>
    <cellStyle name="Normal 90 8 2 5" xfId="26759" xr:uid="{00000000-0005-0000-0000-0000C27C0000}"/>
    <cellStyle name="Normal 90 8 2 6" xfId="32342" xr:uid="{00000000-0005-0000-0000-0000C37C0000}"/>
    <cellStyle name="Normal 90 8 3" xfId="7220" xr:uid="{00000000-0005-0000-0000-0000C47C0000}"/>
    <cellStyle name="Normal 90 8 4" xfId="12803" xr:uid="{00000000-0005-0000-0000-0000C57C0000}"/>
    <cellStyle name="Normal 90 8 5" xfId="18386" xr:uid="{00000000-0005-0000-0000-0000C67C0000}"/>
    <cellStyle name="Normal 90 8 6" xfId="23969" xr:uid="{00000000-0005-0000-0000-0000C77C0000}"/>
    <cellStyle name="Normal 90 8 7" xfId="29552" xr:uid="{00000000-0005-0000-0000-0000C87C0000}"/>
    <cellStyle name="Normal 90 9" xfId="1809" xr:uid="{00000000-0005-0000-0000-0000C97C0000}"/>
    <cellStyle name="Normal 90 9 2" xfId="4605" xr:uid="{00000000-0005-0000-0000-0000CA7C0000}"/>
    <cellStyle name="Normal 90 9 2 2" xfId="10197" xr:uid="{00000000-0005-0000-0000-0000CB7C0000}"/>
    <cellStyle name="Normal 90 9 2 3" xfId="15780" xr:uid="{00000000-0005-0000-0000-0000CC7C0000}"/>
    <cellStyle name="Normal 90 9 2 4" xfId="21363" xr:uid="{00000000-0005-0000-0000-0000CD7C0000}"/>
    <cellStyle name="Normal 90 9 2 5" xfId="26946" xr:uid="{00000000-0005-0000-0000-0000CE7C0000}"/>
    <cellStyle name="Normal 90 9 2 6" xfId="32529" xr:uid="{00000000-0005-0000-0000-0000CF7C0000}"/>
    <cellStyle name="Normal 90 9 3" xfId="7407" xr:uid="{00000000-0005-0000-0000-0000D07C0000}"/>
    <cellStyle name="Normal 90 9 4" xfId="12990" xr:uid="{00000000-0005-0000-0000-0000D17C0000}"/>
    <cellStyle name="Normal 90 9 5" xfId="18573" xr:uid="{00000000-0005-0000-0000-0000D27C0000}"/>
    <cellStyle name="Normal 90 9 6" xfId="24156" xr:uid="{00000000-0005-0000-0000-0000D37C0000}"/>
    <cellStyle name="Normal 90 9 7" xfId="29739" xr:uid="{00000000-0005-0000-0000-0000D47C0000}"/>
    <cellStyle name="Normal 91" xfId="89" xr:uid="{00000000-0005-0000-0000-0000D57C0000}"/>
    <cellStyle name="Normal 91 10" xfId="1997" xr:uid="{00000000-0005-0000-0000-0000D67C0000}"/>
    <cellStyle name="Normal 91 10 2" xfId="4793" xr:uid="{00000000-0005-0000-0000-0000D77C0000}"/>
    <cellStyle name="Normal 91 10 2 2" xfId="10385" xr:uid="{00000000-0005-0000-0000-0000D87C0000}"/>
    <cellStyle name="Normal 91 10 2 3" xfId="15968" xr:uid="{00000000-0005-0000-0000-0000D97C0000}"/>
    <cellStyle name="Normal 91 10 2 4" xfId="21551" xr:uid="{00000000-0005-0000-0000-0000DA7C0000}"/>
    <cellStyle name="Normal 91 10 2 5" xfId="27134" xr:uid="{00000000-0005-0000-0000-0000DB7C0000}"/>
    <cellStyle name="Normal 91 10 2 6" xfId="32717" xr:uid="{00000000-0005-0000-0000-0000DC7C0000}"/>
    <cellStyle name="Normal 91 10 3" xfId="7595" xr:uid="{00000000-0005-0000-0000-0000DD7C0000}"/>
    <cellStyle name="Normal 91 10 4" xfId="13178" xr:uid="{00000000-0005-0000-0000-0000DE7C0000}"/>
    <cellStyle name="Normal 91 10 5" xfId="18761" xr:uid="{00000000-0005-0000-0000-0000DF7C0000}"/>
    <cellStyle name="Normal 91 10 6" xfId="24344" xr:uid="{00000000-0005-0000-0000-0000E07C0000}"/>
    <cellStyle name="Normal 91 10 7" xfId="29927" xr:uid="{00000000-0005-0000-0000-0000E17C0000}"/>
    <cellStyle name="Normal 91 11" xfId="2184" xr:uid="{00000000-0005-0000-0000-0000E27C0000}"/>
    <cellStyle name="Normal 91 11 2" xfId="4980" xr:uid="{00000000-0005-0000-0000-0000E37C0000}"/>
    <cellStyle name="Normal 91 11 2 2" xfId="10572" xr:uid="{00000000-0005-0000-0000-0000E47C0000}"/>
    <cellStyle name="Normal 91 11 2 3" xfId="16155" xr:uid="{00000000-0005-0000-0000-0000E57C0000}"/>
    <cellStyle name="Normal 91 11 2 4" xfId="21738" xr:uid="{00000000-0005-0000-0000-0000E67C0000}"/>
    <cellStyle name="Normal 91 11 2 5" xfId="27321" xr:uid="{00000000-0005-0000-0000-0000E77C0000}"/>
    <cellStyle name="Normal 91 11 2 6" xfId="32904" xr:uid="{00000000-0005-0000-0000-0000E87C0000}"/>
    <cellStyle name="Normal 91 11 3" xfId="7782" xr:uid="{00000000-0005-0000-0000-0000E97C0000}"/>
    <cellStyle name="Normal 91 11 4" xfId="13365" xr:uid="{00000000-0005-0000-0000-0000EA7C0000}"/>
    <cellStyle name="Normal 91 11 5" xfId="18948" xr:uid="{00000000-0005-0000-0000-0000EB7C0000}"/>
    <cellStyle name="Normal 91 11 6" xfId="24531" xr:uid="{00000000-0005-0000-0000-0000EC7C0000}"/>
    <cellStyle name="Normal 91 11 7" xfId="30114" xr:uid="{00000000-0005-0000-0000-0000ED7C0000}"/>
    <cellStyle name="Normal 91 12" xfId="2371" xr:uid="{00000000-0005-0000-0000-0000EE7C0000}"/>
    <cellStyle name="Normal 91 12 2" xfId="5167" xr:uid="{00000000-0005-0000-0000-0000EF7C0000}"/>
    <cellStyle name="Normal 91 12 2 2" xfId="10759" xr:uid="{00000000-0005-0000-0000-0000F07C0000}"/>
    <cellStyle name="Normal 91 12 2 3" xfId="16342" xr:uid="{00000000-0005-0000-0000-0000F17C0000}"/>
    <cellStyle name="Normal 91 12 2 4" xfId="21925" xr:uid="{00000000-0005-0000-0000-0000F27C0000}"/>
    <cellStyle name="Normal 91 12 2 5" xfId="27508" xr:uid="{00000000-0005-0000-0000-0000F37C0000}"/>
    <cellStyle name="Normal 91 12 2 6" xfId="33091" xr:uid="{00000000-0005-0000-0000-0000F47C0000}"/>
    <cellStyle name="Normal 91 12 3" xfId="7969" xr:uid="{00000000-0005-0000-0000-0000F57C0000}"/>
    <cellStyle name="Normal 91 12 4" xfId="13552" xr:uid="{00000000-0005-0000-0000-0000F67C0000}"/>
    <cellStyle name="Normal 91 12 5" xfId="19135" xr:uid="{00000000-0005-0000-0000-0000F77C0000}"/>
    <cellStyle name="Normal 91 12 6" xfId="24718" xr:uid="{00000000-0005-0000-0000-0000F87C0000}"/>
    <cellStyle name="Normal 91 12 7" xfId="30301" xr:uid="{00000000-0005-0000-0000-0000F97C0000}"/>
    <cellStyle name="Normal 91 13" xfId="2558" xr:uid="{00000000-0005-0000-0000-0000FA7C0000}"/>
    <cellStyle name="Normal 91 13 2" xfId="5354" xr:uid="{00000000-0005-0000-0000-0000FB7C0000}"/>
    <cellStyle name="Normal 91 13 2 2" xfId="10946" xr:uid="{00000000-0005-0000-0000-0000FC7C0000}"/>
    <cellStyle name="Normal 91 13 2 3" xfId="16529" xr:uid="{00000000-0005-0000-0000-0000FD7C0000}"/>
    <cellStyle name="Normal 91 13 2 4" xfId="22112" xr:uid="{00000000-0005-0000-0000-0000FE7C0000}"/>
    <cellStyle name="Normal 91 13 2 5" xfId="27695" xr:uid="{00000000-0005-0000-0000-0000FF7C0000}"/>
    <cellStyle name="Normal 91 13 2 6" xfId="33278" xr:uid="{00000000-0005-0000-0000-0000007D0000}"/>
    <cellStyle name="Normal 91 13 3" xfId="8156" xr:uid="{00000000-0005-0000-0000-0000017D0000}"/>
    <cellStyle name="Normal 91 13 4" xfId="13739" xr:uid="{00000000-0005-0000-0000-0000027D0000}"/>
    <cellStyle name="Normal 91 13 5" xfId="19322" xr:uid="{00000000-0005-0000-0000-0000037D0000}"/>
    <cellStyle name="Normal 91 13 6" xfId="24905" xr:uid="{00000000-0005-0000-0000-0000047D0000}"/>
    <cellStyle name="Normal 91 13 7" xfId="30488" xr:uid="{00000000-0005-0000-0000-0000057D0000}"/>
    <cellStyle name="Normal 91 14" xfId="2745" xr:uid="{00000000-0005-0000-0000-0000067D0000}"/>
    <cellStyle name="Normal 91 14 2" xfId="5541" xr:uid="{00000000-0005-0000-0000-0000077D0000}"/>
    <cellStyle name="Normal 91 14 2 2" xfId="11133" xr:uid="{00000000-0005-0000-0000-0000087D0000}"/>
    <cellStyle name="Normal 91 14 2 3" xfId="16716" xr:uid="{00000000-0005-0000-0000-0000097D0000}"/>
    <cellStyle name="Normal 91 14 2 4" xfId="22299" xr:uid="{00000000-0005-0000-0000-00000A7D0000}"/>
    <cellStyle name="Normal 91 14 2 5" xfId="27882" xr:uid="{00000000-0005-0000-0000-00000B7D0000}"/>
    <cellStyle name="Normal 91 14 2 6" xfId="33465" xr:uid="{00000000-0005-0000-0000-00000C7D0000}"/>
    <cellStyle name="Normal 91 14 3" xfId="8343" xr:uid="{00000000-0005-0000-0000-00000D7D0000}"/>
    <cellStyle name="Normal 91 14 4" xfId="13926" xr:uid="{00000000-0005-0000-0000-00000E7D0000}"/>
    <cellStyle name="Normal 91 14 5" xfId="19509" xr:uid="{00000000-0005-0000-0000-00000F7D0000}"/>
    <cellStyle name="Normal 91 14 6" xfId="25092" xr:uid="{00000000-0005-0000-0000-0000107D0000}"/>
    <cellStyle name="Normal 91 14 7" xfId="30675" xr:uid="{00000000-0005-0000-0000-0000117D0000}"/>
    <cellStyle name="Normal 91 15" xfId="2932" xr:uid="{00000000-0005-0000-0000-0000127D0000}"/>
    <cellStyle name="Normal 91 15 2" xfId="8530" xr:uid="{00000000-0005-0000-0000-0000137D0000}"/>
    <cellStyle name="Normal 91 15 3" xfId="14113" xr:uid="{00000000-0005-0000-0000-0000147D0000}"/>
    <cellStyle name="Normal 91 15 4" xfId="19696" xr:uid="{00000000-0005-0000-0000-0000157D0000}"/>
    <cellStyle name="Normal 91 15 5" xfId="25279" xr:uid="{00000000-0005-0000-0000-0000167D0000}"/>
    <cellStyle name="Normal 91 15 6" xfId="30862" xr:uid="{00000000-0005-0000-0000-0000177D0000}"/>
    <cellStyle name="Normal 91 16" xfId="5737" xr:uid="{00000000-0005-0000-0000-0000187D0000}"/>
    <cellStyle name="Normal 91 17" xfId="11320" xr:uid="{00000000-0005-0000-0000-0000197D0000}"/>
    <cellStyle name="Normal 91 18" xfId="16903" xr:uid="{00000000-0005-0000-0000-00001A7D0000}"/>
    <cellStyle name="Normal 91 19" xfId="22486" xr:uid="{00000000-0005-0000-0000-00001B7D0000}"/>
    <cellStyle name="Normal 91 2" xfId="322" xr:uid="{00000000-0005-0000-0000-00001C7D0000}"/>
    <cellStyle name="Normal 91 2 2" xfId="1063" xr:uid="{00000000-0005-0000-0000-00001D7D0000}"/>
    <cellStyle name="Normal 91 2 2 2" xfId="3861" xr:uid="{00000000-0005-0000-0000-00001E7D0000}"/>
    <cellStyle name="Normal 91 2 2 2 2" xfId="9453" xr:uid="{00000000-0005-0000-0000-00001F7D0000}"/>
    <cellStyle name="Normal 91 2 2 2 3" xfId="15036" xr:uid="{00000000-0005-0000-0000-0000207D0000}"/>
    <cellStyle name="Normal 91 2 2 2 4" xfId="20619" xr:uid="{00000000-0005-0000-0000-0000217D0000}"/>
    <cellStyle name="Normal 91 2 2 2 5" xfId="26202" xr:uid="{00000000-0005-0000-0000-0000227D0000}"/>
    <cellStyle name="Normal 91 2 2 2 6" xfId="31785" xr:uid="{00000000-0005-0000-0000-0000237D0000}"/>
    <cellStyle name="Normal 91 2 2 3" xfId="6663" xr:uid="{00000000-0005-0000-0000-0000247D0000}"/>
    <cellStyle name="Normal 91 2 2 4" xfId="12246" xr:uid="{00000000-0005-0000-0000-0000257D0000}"/>
    <cellStyle name="Normal 91 2 2 5" xfId="17829" xr:uid="{00000000-0005-0000-0000-0000267D0000}"/>
    <cellStyle name="Normal 91 2 2 6" xfId="23412" xr:uid="{00000000-0005-0000-0000-0000277D0000}"/>
    <cellStyle name="Normal 91 2 2 7" xfId="28995" xr:uid="{00000000-0005-0000-0000-0000287D0000}"/>
    <cellStyle name="Normal 91 2 3" xfId="3120" xr:uid="{00000000-0005-0000-0000-0000297D0000}"/>
    <cellStyle name="Normal 91 2 3 2" xfId="8714" xr:uid="{00000000-0005-0000-0000-00002A7D0000}"/>
    <cellStyle name="Normal 91 2 3 3" xfId="14297" xr:uid="{00000000-0005-0000-0000-00002B7D0000}"/>
    <cellStyle name="Normal 91 2 3 4" xfId="19880" xr:uid="{00000000-0005-0000-0000-00002C7D0000}"/>
    <cellStyle name="Normal 91 2 3 5" xfId="25463" xr:uid="{00000000-0005-0000-0000-00002D7D0000}"/>
    <cellStyle name="Normal 91 2 3 6" xfId="31046" xr:uid="{00000000-0005-0000-0000-00002E7D0000}"/>
    <cellStyle name="Normal 91 2 4" xfId="5924" xr:uid="{00000000-0005-0000-0000-00002F7D0000}"/>
    <cellStyle name="Normal 91 2 5" xfId="11507" xr:uid="{00000000-0005-0000-0000-0000307D0000}"/>
    <cellStyle name="Normal 91 2 6" xfId="17090" xr:uid="{00000000-0005-0000-0000-0000317D0000}"/>
    <cellStyle name="Normal 91 2 7" xfId="22673" xr:uid="{00000000-0005-0000-0000-0000327D0000}"/>
    <cellStyle name="Normal 91 2 8" xfId="28256" xr:uid="{00000000-0005-0000-0000-0000337D0000}"/>
    <cellStyle name="Normal 91 20" xfId="28069" xr:uid="{00000000-0005-0000-0000-0000347D0000}"/>
    <cellStyle name="Normal 91 3" xfId="506" xr:uid="{00000000-0005-0000-0000-0000357D0000}"/>
    <cellStyle name="Normal 91 3 2" xfId="3304" xr:uid="{00000000-0005-0000-0000-0000367D0000}"/>
    <cellStyle name="Normal 91 3 2 2" xfId="8898" xr:uid="{00000000-0005-0000-0000-0000377D0000}"/>
    <cellStyle name="Normal 91 3 2 3" xfId="14481" xr:uid="{00000000-0005-0000-0000-0000387D0000}"/>
    <cellStyle name="Normal 91 3 2 4" xfId="20064" xr:uid="{00000000-0005-0000-0000-0000397D0000}"/>
    <cellStyle name="Normal 91 3 2 5" xfId="25647" xr:uid="{00000000-0005-0000-0000-00003A7D0000}"/>
    <cellStyle name="Normal 91 3 2 6" xfId="31230" xr:uid="{00000000-0005-0000-0000-00003B7D0000}"/>
    <cellStyle name="Normal 91 3 3" xfId="6108" xr:uid="{00000000-0005-0000-0000-00003C7D0000}"/>
    <cellStyle name="Normal 91 3 4" xfId="11691" xr:uid="{00000000-0005-0000-0000-00003D7D0000}"/>
    <cellStyle name="Normal 91 3 5" xfId="17274" xr:uid="{00000000-0005-0000-0000-00003E7D0000}"/>
    <cellStyle name="Normal 91 3 6" xfId="22857" xr:uid="{00000000-0005-0000-0000-00003F7D0000}"/>
    <cellStyle name="Normal 91 3 7" xfId="28440" xr:uid="{00000000-0005-0000-0000-0000407D0000}"/>
    <cellStyle name="Normal 91 4" xfId="693" xr:uid="{00000000-0005-0000-0000-0000417D0000}"/>
    <cellStyle name="Normal 91 4 2" xfId="3491" xr:uid="{00000000-0005-0000-0000-0000427D0000}"/>
    <cellStyle name="Normal 91 4 2 2" xfId="9083" xr:uid="{00000000-0005-0000-0000-0000437D0000}"/>
    <cellStyle name="Normal 91 4 2 3" xfId="14666" xr:uid="{00000000-0005-0000-0000-0000447D0000}"/>
    <cellStyle name="Normal 91 4 2 4" xfId="20249" xr:uid="{00000000-0005-0000-0000-0000457D0000}"/>
    <cellStyle name="Normal 91 4 2 5" xfId="25832" xr:uid="{00000000-0005-0000-0000-0000467D0000}"/>
    <cellStyle name="Normal 91 4 2 6" xfId="31415" xr:uid="{00000000-0005-0000-0000-0000477D0000}"/>
    <cellStyle name="Normal 91 4 3" xfId="6293" xr:uid="{00000000-0005-0000-0000-0000487D0000}"/>
    <cellStyle name="Normal 91 4 4" xfId="11876" xr:uid="{00000000-0005-0000-0000-0000497D0000}"/>
    <cellStyle name="Normal 91 4 5" xfId="17459" xr:uid="{00000000-0005-0000-0000-00004A7D0000}"/>
    <cellStyle name="Normal 91 4 6" xfId="23042" xr:uid="{00000000-0005-0000-0000-00004B7D0000}"/>
    <cellStyle name="Normal 91 4 7" xfId="28625" xr:uid="{00000000-0005-0000-0000-00004C7D0000}"/>
    <cellStyle name="Normal 91 5" xfId="880" xr:uid="{00000000-0005-0000-0000-00004D7D0000}"/>
    <cellStyle name="Normal 91 5 2" xfId="3678" xr:uid="{00000000-0005-0000-0000-00004E7D0000}"/>
    <cellStyle name="Normal 91 5 2 2" xfId="9270" xr:uid="{00000000-0005-0000-0000-00004F7D0000}"/>
    <cellStyle name="Normal 91 5 2 3" xfId="14853" xr:uid="{00000000-0005-0000-0000-0000507D0000}"/>
    <cellStyle name="Normal 91 5 2 4" xfId="20436" xr:uid="{00000000-0005-0000-0000-0000517D0000}"/>
    <cellStyle name="Normal 91 5 2 5" xfId="26019" xr:uid="{00000000-0005-0000-0000-0000527D0000}"/>
    <cellStyle name="Normal 91 5 2 6" xfId="31602" xr:uid="{00000000-0005-0000-0000-0000537D0000}"/>
    <cellStyle name="Normal 91 5 3" xfId="6480" xr:uid="{00000000-0005-0000-0000-0000547D0000}"/>
    <cellStyle name="Normal 91 5 4" xfId="12063" xr:uid="{00000000-0005-0000-0000-0000557D0000}"/>
    <cellStyle name="Normal 91 5 5" xfId="17646" xr:uid="{00000000-0005-0000-0000-0000567D0000}"/>
    <cellStyle name="Normal 91 5 6" xfId="23229" xr:uid="{00000000-0005-0000-0000-0000577D0000}"/>
    <cellStyle name="Normal 91 5 7" xfId="28812" xr:uid="{00000000-0005-0000-0000-0000587D0000}"/>
    <cellStyle name="Normal 91 6" xfId="1247" xr:uid="{00000000-0005-0000-0000-0000597D0000}"/>
    <cellStyle name="Normal 91 6 2" xfId="4045" xr:uid="{00000000-0005-0000-0000-00005A7D0000}"/>
    <cellStyle name="Normal 91 6 2 2" xfId="9637" xr:uid="{00000000-0005-0000-0000-00005B7D0000}"/>
    <cellStyle name="Normal 91 6 2 3" xfId="15220" xr:uid="{00000000-0005-0000-0000-00005C7D0000}"/>
    <cellStyle name="Normal 91 6 2 4" xfId="20803" xr:uid="{00000000-0005-0000-0000-00005D7D0000}"/>
    <cellStyle name="Normal 91 6 2 5" xfId="26386" xr:uid="{00000000-0005-0000-0000-00005E7D0000}"/>
    <cellStyle name="Normal 91 6 2 6" xfId="31969" xr:uid="{00000000-0005-0000-0000-00005F7D0000}"/>
    <cellStyle name="Normal 91 6 3" xfId="6847" xr:uid="{00000000-0005-0000-0000-0000607D0000}"/>
    <cellStyle name="Normal 91 6 4" xfId="12430" xr:uid="{00000000-0005-0000-0000-0000617D0000}"/>
    <cellStyle name="Normal 91 6 5" xfId="18013" xr:uid="{00000000-0005-0000-0000-0000627D0000}"/>
    <cellStyle name="Normal 91 6 6" xfId="23596" xr:uid="{00000000-0005-0000-0000-0000637D0000}"/>
    <cellStyle name="Normal 91 6 7" xfId="29179" xr:uid="{00000000-0005-0000-0000-0000647D0000}"/>
    <cellStyle name="Normal 91 7" xfId="1436" xr:uid="{00000000-0005-0000-0000-0000657D0000}"/>
    <cellStyle name="Normal 91 7 2" xfId="4232" xr:uid="{00000000-0005-0000-0000-0000667D0000}"/>
    <cellStyle name="Normal 91 7 2 2" xfId="9824" xr:uid="{00000000-0005-0000-0000-0000677D0000}"/>
    <cellStyle name="Normal 91 7 2 3" xfId="15407" xr:uid="{00000000-0005-0000-0000-0000687D0000}"/>
    <cellStyle name="Normal 91 7 2 4" xfId="20990" xr:uid="{00000000-0005-0000-0000-0000697D0000}"/>
    <cellStyle name="Normal 91 7 2 5" xfId="26573" xr:uid="{00000000-0005-0000-0000-00006A7D0000}"/>
    <cellStyle name="Normal 91 7 2 6" xfId="32156" xr:uid="{00000000-0005-0000-0000-00006B7D0000}"/>
    <cellStyle name="Normal 91 7 3" xfId="7034" xr:uid="{00000000-0005-0000-0000-00006C7D0000}"/>
    <cellStyle name="Normal 91 7 4" xfId="12617" xr:uid="{00000000-0005-0000-0000-00006D7D0000}"/>
    <cellStyle name="Normal 91 7 5" xfId="18200" xr:uid="{00000000-0005-0000-0000-00006E7D0000}"/>
    <cellStyle name="Normal 91 7 6" xfId="23783" xr:uid="{00000000-0005-0000-0000-00006F7D0000}"/>
    <cellStyle name="Normal 91 7 7" xfId="29366" xr:uid="{00000000-0005-0000-0000-0000707D0000}"/>
    <cellStyle name="Normal 91 8" xfId="1623" xr:uid="{00000000-0005-0000-0000-0000717D0000}"/>
    <cellStyle name="Normal 91 8 2" xfId="4419" xr:uid="{00000000-0005-0000-0000-0000727D0000}"/>
    <cellStyle name="Normal 91 8 2 2" xfId="10011" xr:uid="{00000000-0005-0000-0000-0000737D0000}"/>
    <cellStyle name="Normal 91 8 2 3" xfId="15594" xr:uid="{00000000-0005-0000-0000-0000747D0000}"/>
    <cellStyle name="Normal 91 8 2 4" xfId="21177" xr:uid="{00000000-0005-0000-0000-0000757D0000}"/>
    <cellStyle name="Normal 91 8 2 5" xfId="26760" xr:uid="{00000000-0005-0000-0000-0000767D0000}"/>
    <cellStyle name="Normal 91 8 2 6" xfId="32343" xr:uid="{00000000-0005-0000-0000-0000777D0000}"/>
    <cellStyle name="Normal 91 8 3" xfId="7221" xr:uid="{00000000-0005-0000-0000-0000787D0000}"/>
    <cellStyle name="Normal 91 8 4" xfId="12804" xr:uid="{00000000-0005-0000-0000-0000797D0000}"/>
    <cellStyle name="Normal 91 8 5" xfId="18387" xr:uid="{00000000-0005-0000-0000-00007A7D0000}"/>
    <cellStyle name="Normal 91 8 6" xfId="23970" xr:uid="{00000000-0005-0000-0000-00007B7D0000}"/>
    <cellStyle name="Normal 91 8 7" xfId="29553" xr:uid="{00000000-0005-0000-0000-00007C7D0000}"/>
    <cellStyle name="Normal 91 9" xfId="1810" xr:uid="{00000000-0005-0000-0000-00007D7D0000}"/>
    <cellStyle name="Normal 91 9 2" xfId="4606" xr:uid="{00000000-0005-0000-0000-00007E7D0000}"/>
    <cellStyle name="Normal 91 9 2 2" xfId="10198" xr:uid="{00000000-0005-0000-0000-00007F7D0000}"/>
    <cellStyle name="Normal 91 9 2 3" xfId="15781" xr:uid="{00000000-0005-0000-0000-0000807D0000}"/>
    <cellStyle name="Normal 91 9 2 4" xfId="21364" xr:uid="{00000000-0005-0000-0000-0000817D0000}"/>
    <cellStyle name="Normal 91 9 2 5" xfId="26947" xr:uid="{00000000-0005-0000-0000-0000827D0000}"/>
    <cellStyle name="Normal 91 9 2 6" xfId="32530" xr:uid="{00000000-0005-0000-0000-0000837D0000}"/>
    <cellStyle name="Normal 91 9 3" xfId="7408" xr:uid="{00000000-0005-0000-0000-0000847D0000}"/>
    <cellStyle name="Normal 91 9 4" xfId="12991" xr:uid="{00000000-0005-0000-0000-0000857D0000}"/>
    <cellStyle name="Normal 91 9 5" xfId="18574" xr:uid="{00000000-0005-0000-0000-0000867D0000}"/>
    <cellStyle name="Normal 91 9 6" xfId="24157" xr:uid="{00000000-0005-0000-0000-0000877D0000}"/>
    <cellStyle name="Normal 91 9 7" xfId="29740" xr:uid="{00000000-0005-0000-0000-0000887D0000}"/>
    <cellStyle name="Normal 92" xfId="90" xr:uid="{00000000-0005-0000-0000-0000897D0000}"/>
    <cellStyle name="Normal 92 10" xfId="1998" xr:uid="{00000000-0005-0000-0000-00008A7D0000}"/>
    <cellStyle name="Normal 92 10 2" xfId="4794" xr:uid="{00000000-0005-0000-0000-00008B7D0000}"/>
    <cellStyle name="Normal 92 10 2 2" xfId="10386" xr:uid="{00000000-0005-0000-0000-00008C7D0000}"/>
    <cellStyle name="Normal 92 10 2 3" xfId="15969" xr:uid="{00000000-0005-0000-0000-00008D7D0000}"/>
    <cellStyle name="Normal 92 10 2 4" xfId="21552" xr:uid="{00000000-0005-0000-0000-00008E7D0000}"/>
    <cellStyle name="Normal 92 10 2 5" xfId="27135" xr:uid="{00000000-0005-0000-0000-00008F7D0000}"/>
    <cellStyle name="Normal 92 10 2 6" xfId="32718" xr:uid="{00000000-0005-0000-0000-0000907D0000}"/>
    <cellStyle name="Normal 92 10 3" xfId="7596" xr:uid="{00000000-0005-0000-0000-0000917D0000}"/>
    <cellStyle name="Normal 92 10 4" xfId="13179" xr:uid="{00000000-0005-0000-0000-0000927D0000}"/>
    <cellStyle name="Normal 92 10 5" xfId="18762" xr:uid="{00000000-0005-0000-0000-0000937D0000}"/>
    <cellStyle name="Normal 92 10 6" xfId="24345" xr:uid="{00000000-0005-0000-0000-0000947D0000}"/>
    <cellStyle name="Normal 92 10 7" xfId="29928" xr:uid="{00000000-0005-0000-0000-0000957D0000}"/>
    <cellStyle name="Normal 92 11" xfId="2185" xr:uid="{00000000-0005-0000-0000-0000967D0000}"/>
    <cellStyle name="Normal 92 11 2" xfId="4981" xr:uid="{00000000-0005-0000-0000-0000977D0000}"/>
    <cellStyle name="Normal 92 11 2 2" xfId="10573" xr:uid="{00000000-0005-0000-0000-0000987D0000}"/>
    <cellStyle name="Normal 92 11 2 3" xfId="16156" xr:uid="{00000000-0005-0000-0000-0000997D0000}"/>
    <cellStyle name="Normal 92 11 2 4" xfId="21739" xr:uid="{00000000-0005-0000-0000-00009A7D0000}"/>
    <cellStyle name="Normal 92 11 2 5" xfId="27322" xr:uid="{00000000-0005-0000-0000-00009B7D0000}"/>
    <cellStyle name="Normal 92 11 2 6" xfId="32905" xr:uid="{00000000-0005-0000-0000-00009C7D0000}"/>
    <cellStyle name="Normal 92 11 3" xfId="7783" xr:uid="{00000000-0005-0000-0000-00009D7D0000}"/>
    <cellStyle name="Normal 92 11 4" xfId="13366" xr:uid="{00000000-0005-0000-0000-00009E7D0000}"/>
    <cellStyle name="Normal 92 11 5" xfId="18949" xr:uid="{00000000-0005-0000-0000-00009F7D0000}"/>
    <cellStyle name="Normal 92 11 6" xfId="24532" xr:uid="{00000000-0005-0000-0000-0000A07D0000}"/>
    <cellStyle name="Normal 92 11 7" xfId="30115" xr:uid="{00000000-0005-0000-0000-0000A17D0000}"/>
    <cellStyle name="Normal 92 12" xfId="2372" xr:uid="{00000000-0005-0000-0000-0000A27D0000}"/>
    <cellStyle name="Normal 92 12 2" xfId="5168" xr:uid="{00000000-0005-0000-0000-0000A37D0000}"/>
    <cellStyle name="Normal 92 12 2 2" xfId="10760" xr:uid="{00000000-0005-0000-0000-0000A47D0000}"/>
    <cellStyle name="Normal 92 12 2 3" xfId="16343" xr:uid="{00000000-0005-0000-0000-0000A57D0000}"/>
    <cellStyle name="Normal 92 12 2 4" xfId="21926" xr:uid="{00000000-0005-0000-0000-0000A67D0000}"/>
    <cellStyle name="Normal 92 12 2 5" xfId="27509" xr:uid="{00000000-0005-0000-0000-0000A77D0000}"/>
    <cellStyle name="Normal 92 12 2 6" xfId="33092" xr:uid="{00000000-0005-0000-0000-0000A87D0000}"/>
    <cellStyle name="Normal 92 12 3" xfId="7970" xr:uid="{00000000-0005-0000-0000-0000A97D0000}"/>
    <cellStyle name="Normal 92 12 4" xfId="13553" xr:uid="{00000000-0005-0000-0000-0000AA7D0000}"/>
    <cellStyle name="Normal 92 12 5" xfId="19136" xr:uid="{00000000-0005-0000-0000-0000AB7D0000}"/>
    <cellStyle name="Normal 92 12 6" xfId="24719" xr:uid="{00000000-0005-0000-0000-0000AC7D0000}"/>
    <cellStyle name="Normal 92 12 7" xfId="30302" xr:uid="{00000000-0005-0000-0000-0000AD7D0000}"/>
    <cellStyle name="Normal 92 13" xfId="2559" xr:uid="{00000000-0005-0000-0000-0000AE7D0000}"/>
    <cellStyle name="Normal 92 13 2" xfId="5355" xr:uid="{00000000-0005-0000-0000-0000AF7D0000}"/>
    <cellStyle name="Normal 92 13 2 2" xfId="10947" xr:uid="{00000000-0005-0000-0000-0000B07D0000}"/>
    <cellStyle name="Normal 92 13 2 3" xfId="16530" xr:uid="{00000000-0005-0000-0000-0000B17D0000}"/>
    <cellStyle name="Normal 92 13 2 4" xfId="22113" xr:uid="{00000000-0005-0000-0000-0000B27D0000}"/>
    <cellStyle name="Normal 92 13 2 5" xfId="27696" xr:uid="{00000000-0005-0000-0000-0000B37D0000}"/>
    <cellStyle name="Normal 92 13 2 6" xfId="33279" xr:uid="{00000000-0005-0000-0000-0000B47D0000}"/>
    <cellStyle name="Normal 92 13 3" xfId="8157" xr:uid="{00000000-0005-0000-0000-0000B57D0000}"/>
    <cellStyle name="Normal 92 13 4" xfId="13740" xr:uid="{00000000-0005-0000-0000-0000B67D0000}"/>
    <cellStyle name="Normal 92 13 5" xfId="19323" xr:uid="{00000000-0005-0000-0000-0000B77D0000}"/>
    <cellStyle name="Normal 92 13 6" xfId="24906" xr:uid="{00000000-0005-0000-0000-0000B87D0000}"/>
    <cellStyle name="Normal 92 13 7" xfId="30489" xr:uid="{00000000-0005-0000-0000-0000B97D0000}"/>
    <cellStyle name="Normal 92 14" xfId="2746" xr:uid="{00000000-0005-0000-0000-0000BA7D0000}"/>
    <cellStyle name="Normal 92 14 2" xfId="5542" xr:uid="{00000000-0005-0000-0000-0000BB7D0000}"/>
    <cellStyle name="Normal 92 14 2 2" xfId="11134" xr:uid="{00000000-0005-0000-0000-0000BC7D0000}"/>
    <cellStyle name="Normal 92 14 2 3" xfId="16717" xr:uid="{00000000-0005-0000-0000-0000BD7D0000}"/>
    <cellStyle name="Normal 92 14 2 4" xfId="22300" xr:uid="{00000000-0005-0000-0000-0000BE7D0000}"/>
    <cellStyle name="Normal 92 14 2 5" xfId="27883" xr:uid="{00000000-0005-0000-0000-0000BF7D0000}"/>
    <cellStyle name="Normal 92 14 2 6" xfId="33466" xr:uid="{00000000-0005-0000-0000-0000C07D0000}"/>
    <cellStyle name="Normal 92 14 3" xfId="8344" xr:uid="{00000000-0005-0000-0000-0000C17D0000}"/>
    <cellStyle name="Normal 92 14 4" xfId="13927" xr:uid="{00000000-0005-0000-0000-0000C27D0000}"/>
    <cellStyle name="Normal 92 14 5" xfId="19510" xr:uid="{00000000-0005-0000-0000-0000C37D0000}"/>
    <cellStyle name="Normal 92 14 6" xfId="25093" xr:uid="{00000000-0005-0000-0000-0000C47D0000}"/>
    <cellStyle name="Normal 92 14 7" xfId="30676" xr:uid="{00000000-0005-0000-0000-0000C57D0000}"/>
    <cellStyle name="Normal 92 15" xfId="2933" xr:uid="{00000000-0005-0000-0000-0000C67D0000}"/>
    <cellStyle name="Normal 92 15 2" xfId="8531" xr:uid="{00000000-0005-0000-0000-0000C77D0000}"/>
    <cellStyle name="Normal 92 15 3" xfId="14114" xr:uid="{00000000-0005-0000-0000-0000C87D0000}"/>
    <cellStyle name="Normal 92 15 4" xfId="19697" xr:uid="{00000000-0005-0000-0000-0000C97D0000}"/>
    <cellStyle name="Normal 92 15 5" xfId="25280" xr:uid="{00000000-0005-0000-0000-0000CA7D0000}"/>
    <cellStyle name="Normal 92 15 6" xfId="30863" xr:uid="{00000000-0005-0000-0000-0000CB7D0000}"/>
    <cellStyle name="Normal 92 16" xfId="5738" xr:uid="{00000000-0005-0000-0000-0000CC7D0000}"/>
    <cellStyle name="Normal 92 17" xfId="11321" xr:uid="{00000000-0005-0000-0000-0000CD7D0000}"/>
    <cellStyle name="Normal 92 18" xfId="16904" xr:uid="{00000000-0005-0000-0000-0000CE7D0000}"/>
    <cellStyle name="Normal 92 19" xfId="22487" xr:uid="{00000000-0005-0000-0000-0000CF7D0000}"/>
    <cellStyle name="Normal 92 2" xfId="323" xr:uid="{00000000-0005-0000-0000-0000D07D0000}"/>
    <cellStyle name="Normal 92 2 2" xfId="1064" xr:uid="{00000000-0005-0000-0000-0000D17D0000}"/>
    <cellStyle name="Normal 92 2 2 2" xfId="3862" xr:uid="{00000000-0005-0000-0000-0000D27D0000}"/>
    <cellStyle name="Normal 92 2 2 2 2" xfId="9454" xr:uid="{00000000-0005-0000-0000-0000D37D0000}"/>
    <cellStyle name="Normal 92 2 2 2 3" xfId="15037" xr:uid="{00000000-0005-0000-0000-0000D47D0000}"/>
    <cellStyle name="Normal 92 2 2 2 4" xfId="20620" xr:uid="{00000000-0005-0000-0000-0000D57D0000}"/>
    <cellStyle name="Normal 92 2 2 2 5" xfId="26203" xr:uid="{00000000-0005-0000-0000-0000D67D0000}"/>
    <cellStyle name="Normal 92 2 2 2 6" xfId="31786" xr:uid="{00000000-0005-0000-0000-0000D77D0000}"/>
    <cellStyle name="Normal 92 2 2 3" xfId="6664" xr:uid="{00000000-0005-0000-0000-0000D87D0000}"/>
    <cellStyle name="Normal 92 2 2 4" xfId="12247" xr:uid="{00000000-0005-0000-0000-0000D97D0000}"/>
    <cellStyle name="Normal 92 2 2 5" xfId="17830" xr:uid="{00000000-0005-0000-0000-0000DA7D0000}"/>
    <cellStyle name="Normal 92 2 2 6" xfId="23413" xr:uid="{00000000-0005-0000-0000-0000DB7D0000}"/>
    <cellStyle name="Normal 92 2 2 7" xfId="28996" xr:uid="{00000000-0005-0000-0000-0000DC7D0000}"/>
    <cellStyle name="Normal 92 2 3" xfId="3121" xr:uid="{00000000-0005-0000-0000-0000DD7D0000}"/>
    <cellStyle name="Normal 92 2 3 2" xfId="8715" xr:uid="{00000000-0005-0000-0000-0000DE7D0000}"/>
    <cellStyle name="Normal 92 2 3 3" xfId="14298" xr:uid="{00000000-0005-0000-0000-0000DF7D0000}"/>
    <cellStyle name="Normal 92 2 3 4" xfId="19881" xr:uid="{00000000-0005-0000-0000-0000E07D0000}"/>
    <cellStyle name="Normal 92 2 3 5" xfId="25464" xr:uid="{00000000-0005-0000-0000-0000E17D0000}"/>
    <cellStyle name="Normal 92 2 3 6" xfId="31047" xr:uid="{00000000-0005-0000-0000-0000E27D0000}"/>
    <cellStyle name="Normal 92 2 4" xfId="5925" xr:uid="{00000000-0005-0000-0000-0000E37D0000}"/>
    <cellStyle name="Normal 92 2 5" xfId="11508" xr:uid="{00000000-0005-0000-0000-0000E47D0000}"/>
    <cellStyle name="Normal 92 2 6" xfId="17091" xr:uid="{00000000-0005-0000-0000-0000E57D0000}"/>
    <cellStyle name="Normal 92 2 7" xfId="22674" xr:uid="{00000000-0005-0000-0000-0000E67D0000}"/>
    <cellStyle name="Normal 92 2 8" xfId="28257" xr:uid="{00000000-0005-0000-0000-0000E77D0000}"/>
    <cellStyle name="Normal 92 20" xfId="28070" xr:uid="{00000000-0005-0000-0000-0000E87D0000}"/>
    <cellStyle name="Normal 92 3" xfId="507" xr:uid="{00000000-0005-0000-0000-0000E97D0000}"/>
    <cellStyle name="Normal 92 3 2" xfId="3305" xr:uid="{00000000-0005-0000-0000-0000EA7D0000}"/>
    <cellStyle name="Normal 92 3 2 2" xfId="8899" xr:uid="{00000000-0005-0000-0000-0000EB7D0000}"/>
    <cellStyle name="Normal 92 3 2 3" xfId="14482" xr:uid="{00000000-0005-0000-0000-0000EC7D0000}"/>
    <cellStyle name="Normal 92 3 2 4" xfId="20065" xr:uid="{00000000-0005-0000-0000-0000ED7D0000}"/>
    <cellStyle name="Normal 92 3 2 5" xfId="25648" xr:uid="{00000000-0005-0000-0000-0000EE7D0000}"/>
    <cellStyle name="Normal 92 3 2 6" xfId="31231" xr:uid="{00000000-0005-0000-0000-0000EF7D0000}"/>
    <cellStyle name="Normal 92 3 3" xfId="6109" xr:uid="{00000000-0005-0000-0000-0000F07D0000}"/>
    <cellStyle name="Normal 92 3 4" xfId="11692" xr:uid="{00000000-0005-0000-0000-0000F17D0000}"/>
    <cellStyle name="Normal 92 3 5" xfId="17275" xr:uid="{00000000-0005-0000-0000-0000F27D0000}"/>
    <cellStyle name="Normal 92 3 6" xfId="22858" xr:uid="{00000000-0005-0000-0000-0000F37D0000}"/>
    <cellStyle name="Normal 92 3 7" xfId="28441" xr:uid="{00000000-0005-0000-0000-0000F47D0000}"/>
    <cellStyle name="Normal 92 4" xfId="694" xr:uid="{00000000-0005-0000-0000-0000F57D0000}"/>
    <cellStyle name="Normal 92 4 2" xfId="3492" xr:uid="{00000000-0005-0000-0000-0000F67D0000}"/>
    <cellStyle name="Normal 92 4 2 2" xfId="9084" xr:uid="{00000000-0005-0000-0000-0000F77D0000}"/>
    <cellStyle name="Normal 92 4 2 3" xfId="14667" xr:uid="{00000000-0005-0000-0000-0000F87D0000}"/>
    <cellStyle name="Normal 92 4 2 4" xfId="20250" xr:uid="{00000000-0005-0000-0000-0000F97D0000}"/>
    <cellStyle name="Normal 92 4 2 5" xfId="25833" xr:uid="{00000000-0005-0000-0000-0000FA7D0000}"/>
    <cellStyle name="Normal 92 4 2 6" xfId="31416" xr:uid="{00000000-0005-0000-0000-0000FB7D0000}"/>
    <cellStyle name="Normal 92 4 3" xfId="6294" xr:uid="{00000000-0005-0000-0000-0000FC7D0000}"/>
    <cellStyle name="Normal 92 4 4" xfId="11877" xr:uid="{00000000-0005-0000-0000-0000FD7D0000}"/>
    <cellStyle name="Normal 92 4 5" xfId="17460" xr:uid="{00000000-0005-0000-0000-0000FE7D0000}"/>
    <cellStyle name="Normal 92 4 6" xfId="23043" xr:uid="{00000000-0005-0000-0000-0000FF7D0000}"/>
    <cellStyle name="Normal 92 4 7" xfId="28626" xr:uid="{00000000-0005-0000-0000-0000007E0000}"/>
    <cellStyle name="Normal 92 5" xfId="881" xr:uid="{00000000-0005-0000-0000-0000017E0000}"/>
    <cellStyle name="Normal 92 5 2" xfId="3679" xr:uid="{00000000-0005-0000-0000-0000027E0000}"/>
    <cellStyle name="Normal 92 5 2 2" xfId="9271" xr:uid="{00000000-0005-0000-0000-0000037E0000}"/>
    <cellStyle name="Normal 92 5 2 3" xfId="14854" xr:uid="{00000000-0005-0000-0000-0000047E0000}"/>
    <cellStyle name="Normal 92 5 2 4" xfId="20437" xr:uid="{00000000-0005-0000-0000-0000057E0000}"/>
    <cellStyle name="Normal 92 5 2 5" xfId="26020" xr:uid="{00000000-0005-0000-0000-0000067E0000}"/>
    <cellStyle name="Normal 92 5 2 6" xfId="31603" xr:uid="{00000000-0005-0000-0000-0000077E0000}"/>
    <cellStyle name="Normal 92 5 3" xfId="6481" xr:uid="{00000000-0005-0000-0000-0000087E0000}"/>
    <cellStyle name="Normal 92 5 4" xfId="12064" xr:uid="{00000000-0005-0000-0000-0000097E0000}"/>
    <cellStyle name="Normal 92 5 5" xfId="17647" xr:uid="{00000000-0005-0000-0000-00000A7E0000}"/>
    <cellStyle name="Normal 92 5 6" xfId="23230" xr:uid="{00000000-0005-0000-0000-00000B7E0000}"/>
    <cellStyle name="Normal 92 5 7" xfId="28813" xr:uid="{00000000-0005-0000-0000-00000C7E0000}"/>
    <cellStyle name="Normal 92 6" xfId="1248" xr:uid="{00000000-0005-0000-0000-00000D7E0000}"/>
    <cellStyle name="Normal 92 6 2" xfId="4046" xr:uid="{00000000-0005-0000-0000-00000E7E0000}"/>
    <cellStyle name="Normal 92 6 2 2" xfId="9638" xr:uid="{00000000-0005-0000-0000-00000F7E0000}"/>
    <cellStyle name="Normal 92 6 2 3" xfId="15221" xr:uid="{00000000-0005-0000-0000-0000107E0000}"/>
    <cellStyle name="Normal 92 6 2 4" xfId="20804" xr:uid="{00000000-0005-0000-0000-0000117E0000}"/>
    <cellStyle name="Normal 92 6 2 5" xfId="26387" xr:uid="{00000000-0005-0000-0000-0000127E0000}"/>
    <cellStyle name="Normal 92 6 2 6" xfId="31970" xr:uid="{00000000-0005-0000-0000-0000137E0000}"/>
    <cellStyle name="Normal 92 6 3" xfId="6848" xr:uid="{00000000-0005-0000-0000-0000147E0000}"/>
    <cellStyle name="Normal 92 6 4" xfId="12431" xr:uid="{00000000-0005-0000-0000-0000157E0000}"/>
    <cellStyle name="Normal 92 6 5" xfId="18014" xr:uid="{00000000-0005-0000-0000-0000167E0000}"/>
    <cellStyle name="Normal 92 6 6" xfId="23597" xr:uid="{00000000-0005-0000-0000-0000177E0000}"/>
    <cellStyle name="Normal 92 6 7" xfId="29180" xr:uid="{00000000-0005-0000-0000-0000187E0000}"/>
    <cellStyle name="Normal 92 7" xfId="1437" xr:uid="{00000000-0005-0000-0000-0000197E0000}"/>
    <cellStyle name="Normal 92 7 2" xfId="4233" xr:uid="{00000000-0005-0000-0000-00001A7E0000}"/>
    <cellStyle name="Normal 92 7 2 2" xfId="9825" xr:uid="{00000000-0005-0000-0000-00001B7E0000}"/>
    <cellStyle name="Normal 92 7 2 3" xfId="15408" xr:uid="{00000000-0005-0000-0000-00001C7E0000}"/>
    <cellStyle name="Normal 92 7 2 4" xfId="20991" xr:uid="{00000000-0005-0000-0000-00001D7E0000}"/>
    <cellStyle name="Normal 92 7 2 5" xfId="26574" xr:uid="{00000000-0005-0000-0000-00001E7E0000}"/>
    <cellStyle name="Normal 92 7 2 6" xfId="32157" xr:uid="{00000000-0005-0000-0000-00001F7E0000}"/>
    <cellStyle name="Normal 92 7 3" xfId="7035" xr:uid="{00000000-0005-0000-0000-0000207E0000}"/>
    <cellStyle name="Normal 92 7 4" xfId="12618" xr:uid="{00000000-0005-0000-0000-0000217E0000}"/>
    <cellStyle name="Normal 92 7 5" xfId="18201" xr:uid="{00000000-0005-0000-0000-0000227E0000}"/>
    <cellStyle name="Normal 92 7 6" xfId="23784" xr:uid="{00000000-0005-0000-0000-0000237E0000}"/>
    <cellStyle name="Normal 92 7 7" xfId="29367" xr:uid="{00000000-0005-0000-0000-0000247E0000}"/>
    <cellStyle name="Normal 92 8" xfId="1624" xr:uid="{00000000-0005-0000-0000-0000257E0000}"/>
    <cellStyle name="Normal 92 8 2" xfId="4420" xr:uid="{00000000-0005-0000-0000-0000267E0000}"/>
    <cellStyle name="Normal 92 8 2 2" xfId="10012" xr:uid="{00000000-0005-0000-0000-0000277E0000}"/>
    <cellStyle name="Normal 92 8 2 3" xfId="15595" xr:uid="{00000000-0005-0000-0000-0000287E0000}"/>
    <cellStyle name="Normal 92 8 2 4" xfId="21178" xr:uid="{00000000-0005-0000-0000-0000297E0000}"/>
    <cellStyle name="Normal 92 8 2 5" xfId="26761" xr:uid="{00000000-0005-0000-0000-00002A7E0000}"/>
    <cellStyle name="Normal 92 8 2 6" xfId="32344" xr:uid="{00000000-0005-0000-0000-00002B7E0000}"/>
    <cellStyle name="Normal 92 8 3" xfId="7222" xr:uid="{00000000-0005-0000-0000-00002C7E0000}"/>
    <cellStyle name="Normal 92 8 4" xfId="12805" xr:uid="{00000000-0005-0000-0000-00002D7E0000}"/>
    <cellStyle name="Normal 92 8 5" xfId="18388" xr:uid="{00000000-0005-0000-0000-00002E7E0000}"/>
    <cellStyle name="Normal 92 8 6" xfId="23971" xr:uid="{00000000-0005-0000-0000-00002F7E0000}"/>
    <cellStyle name="Normal 92 8 7" xfId="29554" xr:uid="{00000000-0005-0000-0000-0000307E0000}"/>
    <cellStyle name="Normal 92 9" xfId="1811" xr:uid="{00000000-0005-0000-0000-0000317E0000}"/>
    <cellStyle name="Normal 92 9 2" xfId="4607" xr:uid="{00000000-0005-0000-0000-0000327E0000}"/>
    <cellStyle name="Normal 92 9 2 2" xfId="10199" xr:uid="{00000000-0005-0000-0000-0000337E0000}"/>
    <cellStyle name="Normal 92 9 2 3" xfId="15782" xr:uid="{00000000-0005-0000-0000-0000347E0000}"/>
    <cellStyle name="Normal 92 9 2 4" xfId="21365" xr:uid="{00000000-0005-0000-0000-0000357E0000}"/>
    <cellStyle name="Normal 92 9 2 5" xfId="26948" xr:uid="{00000000-0005-0000-0000-0000367E0000}"/>
    <cellStyle name="Normal 92 9 2 6" xfId="32531" xr:uid="{00000000-0005-0000-0000-0000377E0000}"/>
    <cellStyle name="Normal 92 9 3" xfId="7409" xr:uid="{00000000-0005-0000-0000-0000387E0000}"/>
    <cellStyle name="Normal 92 9 4" xfId="12992" xr:uid="{00000000-0005-0000-0000-0000397E0000}"/>
    <cellStyle name="Normal 92 9 5" xfId="18575" xr:uid="{00000000-0005-0000-0000-00003A7E0000}"/>
    <cellStyle name="Normal 92 9 6" xfId="24158" xr:uid="{00000000-0005-0000-0000-00003B7E0000}"/>
    <cellStyle name="Normal 92 9 7" xfId="29741" xr:uid="{00000000-0005-0000-0000-00003C7E0000}"/>
    <cellStyle name="Normal 93" xfId="91" xr:uid="{00000000-0005-0000-0000-00003D7E0000}"/>
    <cellStyle name="Normal 93 10" xfId="1999" xr:uid="{00000000-0005-0000-0000-00003E7E0000}"/>
    <cellStyle name="Normal 93 10 2" xfId="4795" xr:uid="{00000000-0005-0000-0000-00003F7E0000}"/>
    <cellStyle name="Normal 93 10 2 2" xfId="10387" xr:uid="{00000000-0005-0000-0000-0000407E0000}"/>
    <cellStyle name="Normal 93 10 2 3" xfId="15970" xr:uid="{00000000-0005-0000-0000-0000417E0000}"/>
    <cellStyle name="Normal 93 10 2 4" xfId="21553" xr:uid="{00000000-0005-0000-0000-0000427E0000}"/>
    <cellStyle name="Normal 93 10 2 5" xfId="27136" xr:uid="{00000000-0005-0000-0000-0000437E0000}"/>
    <cellStyle name="Normal 93 10 2 6" xfId="32719" xr:uid="{00000000-0005-0000-0000-0000447E0000}"/>
    <cellStyle name="Normal 93 10 3" xfId="7597" xr:uid="{00000000-0005-0000-0000-0000457E0000}"/>
    <cellStyle name="Normal 93 10 4" xfId="13180" xr:uid="{00000000-0005-0000-0000-0000467E0000}"/>
    <cellStyle name="Normal 93 10 5" xfId="18763" xr:uid="{00000000-0005-0000-0000-0000477E0000}"/>
    <cellStyle name="Normal 93 10 6" xfId="24346" xr:uid="{00000000-0005-0000-0000-0000487E0000}"/>
    <cellStyle name="Normal 93 10 7" xfId="29929" xr:uid="{00000000-0005-0000-0000-0000497E0000}"/>
    <cellStyle name="Normal 93 11" xfId="2186" xr:uid="{00000000-0005-0000-0000-00004A7E0000}"/>
    <cellStyle name="Normal 93 11 2" xfId="4982" xr:uid="{00000000-0005-0000-0000-00004B7E0000}"/>
    <cellStyle name="Normal 93 11 2 2" xfId="10574" xr:uid="{00000000-0005-0000-0000-00004C7E0000}"/>
    <cellStyle name="Normal 93 11 2 3" xfId="16157" xr:uid="{00000000-0005-0000-0000-00004D7E0000}"/>
    <cellStyle name="Normal 93 11 2 4" xfId="21740" xr:uid="{00000000-0005-0000-0000-00004E7E0000}"/>
    <cellStyle name="Normal 93 11 2 5" xfId="27323" xr:uid="{00000000-0005-0000-0000-00004F7E0000}"/>
    <cellStyle name="Normal 93 11 2 6" xfId="32906" xr:uid="{00000000-0005-0000-0000-0000507E0000}"/>
    <cellStyle name="Normal 93 11 3" xfId="7784" xr:uid="{00000000-0005-0000-0000-0000517E0000}"/>
    <cellStyle name="Normal 93 11 4" xfId="13367" xr:uid="{00000000-0005-0000-0000-0000527E0000}"/>
    <cellStyle name="Normal 93 11 5" xfId="18950" xr:uid="{00000000-0005-0000-0000-0000537E0000}"/>
    <cellStyle name="Normal 93 11 6" xfId="24533" xr:uid="{00000000-0005-0000-0000-0000547E0000}"/>
    <cellStyle name="Normal 93 11 7" xfId="30116" xr:uid="{00000000-0005-0000-0000-0000557E0000}"/>
    <cellStyle name="Normal 93 12" xfId="2373" xr:uid="{00000000-0005-0000-0000-0000567E0000}"/>
    <cellStyle name="Normal 93 12 2" xfId="5169" xr:uid="{00000000-0005-0000-0000-0000577E0000}"/>
    <cellStyle name="Normal 93 12 2 2" xfId="10761" xr:uid="{00000000-0005-0000-0000-0000587E0000}"/>
    <cellStyle name="Normal 93 12 2 3" xfId="16344" xr:uid="{00000000-0005-0000-0000-0000597E0000}"/>
    <cellStyle name="Normal 93 12 2 4" xfId="21927" xr:uid="{00000000-0005-0000-0000-00005A7E0000}"/>
    <cellStyle name="Normal 93 12 2 5" xfId="27510" xr:uid="{00000000-0005-0000-0000-00005B7E0000}"/>
    <cellStyle name="Normal 93 12 2 6" xfId="33093" xr:uid="{00000000-0005-0000-0000-00005C7E0000}"/>
    <cellStyle name="Normal 93 12 3" xfId="7971" xr:uid="{00000000-0005-0000-0000-00005D7E0000}"/>
    <cellStyle name="Normal 93 12 4" xfId="13554" xr:uid="{00000000-0005-0000-0000-00005E7E0000}"/>
    <cellStyle name="Normal 93 12 5" xfId="19137" xr:uid="{00000000-0005-0000-0000-00005F7E0000}"/>
    <cellStyle name="Normal 93 12 6" xfId="24720" xr:uid="{00000000-0005-0000-0000-0000607E0000}"/>
    <cellStyle name="Normal 93 12 7" xfId="30303" xr:uid="{00000000-0005-0000-0000-0000617E0000}"/>
    <cellStyle name="Normal 93 13" xfId="2560" xr:uid="{00000000-0005-0000-0000-0000627E0000}"/>
    <cellStyle name="Normal 93 13 2" xfId="5356" xr:uid="{00000000-0005-0000-0000-0000637E0000}"/>
    <cellStyle name="Normal 93 13 2 2" xfId="10948" xr:uid="{00000000-0005-0000-0000-0000647E0000}"/>
    <cellStyle name="Normal 93 13 2 3" xfId="16531" xr:uid="{00000000-0005-0000-0000-0000657E0000}"/>
    <cellStyle name="Normal 93 13 2 4" xfId="22114" xr:uid="{00000000-0005-0000-0000-0000667E0000}"/>
    <cellStyle name="Normal 93 13 2 5" xfId="27697" xr:uid="{00000000-0005-0000-0000-0000677E0000}"/>
    <cellStyle name="Normal 93 13 2 6" xfId="33280" xr:uid="{00000000-0005-0000-0000-0000687E0000}"/>
    <cellStyle name="Normal 93 13 3" xfId="8158" xr:uid="{00000000-0005-0000-0000-0000697E0000}"/>
    <cellStyle name="Normal 93 13 4" xfId="13741" xr:uid="{00000000-0005-0000-0000-00006A7E0000}"/>
    <cellStyle name="Normal 93 13 5" xfId="19324" xr:uid="{00000000-0005-0000-0000-00006B7E0000}"/>
    <cellStyle name="Normal 93 13 6" xfId="24907" xr:uid="{00000000-0005-0000-0000-00006C7E0000}"/>
    <cellStyle name="Normal 93 13 7" xfId="30490" xr:uid="{00000000-0005-0000-0000-00006D7E0000}"/>
    <cellStyle name="Normal 93 14" xfId="2747" xr:uid="{00000000-0005-0000-0000-00006E7E0000}"/>
    <cellStyle name="Normal 93 14 2" xfId="5543" xr:uid="{00000000-0005-0000-0000-00006F7E0000}"/>
    <cellStyle name="Normal 93 14 2 2" xfId="11135" xr:uid="{00000000-0005-0000-0000-0000707E0000}"/>
    <cellStyle name="Normal 93 14 2 3" xfId="16718" xr:uid="{00000000-0005-0000-0000-0000717E0000}"/>
    <cellStyle name="Normal 93 14 2 4" xfId="22301" xr:uid="{00000000-0005-0000-0000-0000727E0000}"/>
    <cellStyle name="Normal 93 14 2 5" xfId="27884" xr:uid="{00000000-0005-0000-0000-0000737E0000}"/>
    <cellStyle name="Normal 93 14 2 6" xfId="33467" xr:uid="{00000000-0005-0000-0000-0000747E0000}"/>
    <cellStyle name="Normal 93 14 3" xfId="8345" xr:uid="{00000000-0005-0000-0000-0000757E0000}"/>
    <cellStyle name="Normal 93 14 4" xfId="13928" xr:uid="{00000000-0005-0000-0000-0000767E0000}"/>
    <cellStyle name="Normal 93 14 5" xfId="19511" xr:uid="{00000000-0005-0000-0000-0000777E0000}"/>
    <cellStyle name="Normal 93 14 6" xfId="25094" xr:uid="{00000000-0005-0000-0000-0000787E0000}"/>
    <cellStyle name="Normal 93 14 7" xfId="30677" xr:uid="{00000000-0005-0000-0000-0000797E0000}"/>
    <cellStyle name="Normal 93 15" xfId="2934" xr:uid="{00000000-0005-0000-0000-00007A7E0000}"/>
    <cellStyle name="Normal 93 15 2" xfId="8532" xr:uid="{00000000-0005-0000-0000-00007B7E0000}"/>
    <cellStyle name="Normal 93 15 3" xfId="14115" xr:uid="{00000000-0005-0000-0000-00007C7E0000}"/>
    <cellStyle name="Normal 93 15 4" xfId="19698" xr:uid="{00000000-0005-0000-0000-00007D7E0000}"/>
    <cellStyle name="Normal 93 15 5" xfId="25281" xr:uid="{00000000-0005-0000-0000-00007E7E0000}"/>
    <cellStyle name="Normal 93 15 6" xfId="30864" xr:uid="{00000000-0005-0000-0000-00007F7E0000}"/>
    <cellStyle name="Normal 93 16" xfId="5739" xr:uid="{00000000-0005-0000-0000-0000807E0000}"/>
    <cellStyle name="Normal 93 17" xfId="11322" xr:uid="{00000000-0005-0000-0000-0000817E0000}"/>
    <cellStyle name="Normal 93 18" xfId="16905" xr:uid="{00000000-0005-0000-0000-0000827E0000}"/>
    <cellStyle name="Normal 93 19" xfId="22488" xr:uid="{00000000-0005-0000-0000-0000837E0000}"/>
    <cellStyle name="Normal 93 2" xfId="324" xr:uid="{00000000-0005-0000-0000-0000847E0000}"/>
    <cellStyle name="Normal 93 2 2" xfId="1065" xr:uid="{00000000-0005-0000-0000-0000857E0000}"/>
    <cellStyle name="Normal 93 2 2 2" xfId="3863" xr:uid="{00000000-0005-0000-0000-0000867E0000}"/>
    <cellStyle name="Normal 93 2 2 2 2" xfId="9455" xr:uid="{00000000-0005-0000-0000-0000877E0000}"/>
    <cellStyle name="Normal 93 2 2 2 3" xfId="15038" xr:uid="{00000000-0005-0000-0000-0000887E0000}"/>
    <cellStyle name="Normal 93 2 2 2 4" xfId="20621" xr:uid="{00000000-0005-0000-0000-0000897E0000}"/>
    <cellStyle name="Normal 93 2 2 2 5" xfId="26204" xr:uid="{00000000-0005-0000-0000-00008A7E0000}"/>
    <cellStyle name="Normal 93 2 2 2 6" xfId="31787" xr:uid="{00000000-0005-0000-0000-00008B7E0000}"/>
    <cellStyle name="Normal 93 2 2 3" xfId="6665" xr:uid="{00000000-0005-0000-0000-00008C7E0000}"/>
    <cellStyle name="Normal 93 2 2 4" xfId="12248" xr:uid="{00000000-0005-0000-0000-00008D7E0000}"/>
    <cellStyle name="Normal 93 2 2 5" xfId="17831" xr:uid="{00000000-0005-0000-0000-00008E7E0000}"/>
    <cellStyle name="Normal 93 2 2 6" xfId="23414" xr:uid="{00000000-0005-0000-0000-00008F7E0000}"/>
    <cellStyle name="Normal 93 2 2 7" xfId="28997" xr:uid="{00000000-0005-0000-0000-0000907E0000}"/>
    <cellStyle name="Normal 93 2 3" xfId="3122" xr:uid="{00000000-0005-0000-0000-0000917E0000}"/>
    <cellStyle name="Normal 93 2 3 2" xfId="8716" xr:uid="{00000000-0005-0000-0000-0000927E0000}"/>
    <cellStyle name="Normal 93 2 3 3" xfId="14299" xr:uid="{00000000-0005-0000-0000-0000937E0000}"/>
    <cellStyle name="Normal 93 2 3 4" xfId="19882" xr:uid="{00000000-0005-0000-0000-0000947E0000}"/>
    <cellStyle name="Normal 93 2 3 5" xfId="25465" xr:uid="{00000000-0005-0000-0000-0000957E0000}"/>
    <cellStyle name="Normal 93 2 3 6" xfId="31048" xr:uid="{00000000-0005-0000-0000-0000967E0000}"/>
    <cellStyle name="Normal 93 2 4" xfId="5926" xr:uid="{00000000-0005-0000-0000-0000977E0000}"/>
    <cellStyle name="Normal 93 2 5" xfId="11509" xr:uid="{00000000-0005-0000-0000-0000987E0000}"/>
    <cellStyle name="Normal 93 2 6" xfId="17092" xr:uid="{00000000-0005-0000-0000-0000997E0000}"/>
    <cellStyle name="Normal 93 2 7" xfId="22675" xr:uid="{00000000-0005-0000-0000-00009A7E0000}"/>
    <cellStyle name="Normal 93 2 8" xfId="28258" xr:uid="{00000000-0005-0000-0000-00009B7E0000}"/>
    <cellStyle name="Normal 93 20" xfId="28071" xr:uid="{00000000-0005-0000-0000-00009C7E0000}"/>
    <cellStyle name="Normal 93 3" xfId="508" xr:uid="{00000000-0005-0000-0000-00009D7E0000}"/>
    <cellStyle name="Normal 93 3 2" xfId="3306" xr:uid="{00000000-0005-0000-0000-00009E7E0000}"/>
    <cellStyle name="Normal 93 3 2 2" xfId="8900" xr:uid="{00000000-0005-0000-0000-00009F7E0000}"/>
    <cellStyle name="Normal 93 3 2 3" xfId="14483" xr:uid="{00000000-0005-0000-0000-0000A07E0000}"/>
    <cellStyle name="Normal 93 3 2 4" xfId="20066" xr:uid="{00000000-0005-0000-0000-0000A17E0000}"/>
    <cellStyle name="Normal 93 3 2 5" xfId="25649" xr:uid="{00000000-0005-0000-0000-0000A27E0000}"/>
    <cellStyle name="Normal 93 3 2 6" xfId="31232" xr:uid="{00000000-0005-0000-0000-0000A37E0000}"/>
    <cellStyle name="Normal 93 3 3" xfId="6110" xr:uid="{00000000-0005-0000-0000-0000A47E0000}"/>
    <cellStyle name="Normal 93 3 4" xfId="11693" xr:uid="{00000000-0005-0000-0000-0000A57E0000}"/>
    <cellStyle name="Normal 93 3 5" xfId="17276" xr:uid="{00000000-0005-0000-0000-0000A67E0000}"/>
    <cellStyle name="Normal 93 3 6" xfId="22859" xr:uid="{00000000-0005-0000-0000-0000A77E0000}"/>
    <cellStyle name="Normal 93 3 7" xfId="28442" xr:uid="{00000000-0005-0000-0000-0000A87E0000}"/>
    <cellStyle name="Normal 93 4" xfId="695" xr:uid="{00000000-0005-0000-0000-0000A97E0000}"/>
    <cellStyle name="Normal 93 4 2" xfId="3493" xr:uid="{00000000-0005-0000-0000-0000AA7E0000}"/>
    <cellStyle name="Normal 93 4 2 2" xfId="9085" xr:uid="{00000000-0005-0000-0000-0000AB7E0000}"/>
    <cellStyle name="Normal 93 4 2 3" xfId="14668" xr:uid="{00000000-0005-0000-0000-0000AC7E0000}"/>
    <cellStyle name="Normal 93 4 2 4" xfId="20251" xr:uid="{00000000-0005-0000-0000-0000AD7E0000}"/>
    <cellStyle name="Normal 93 4 2 5" xfId="25834" xr:uid="{00000000-0005-0000-0000-0000AE7E0000}"/>
    <cellStyle name="Normal 93 4 2 6" xfId="31417" xr:uid="{00000000-0005-0000-0000-0000AF7E0000}"/>
    <cellStyle name="Normal 93 4 3" xfId="6295" xr:uid="{00000000-0005-0000-0000-0000B07E0000}"/>
    <cellStyle name="Normal 93 4 4" xfId="11878" xr:uid="{00000000-0005-0000-0000-0000B17E0000}"/>
    <cellStyle name="Normal 93 4 5" xfId="17461" xr:uid="{00000000-0005-0000-0000-0000B27E0000}"/>
    <cellStyle name="Normal 93 4 6" xfId="23044" xr:uid="{00000000-0005-0000-0000-0000B37E0000}"/>
    <cellStyle name="Normal 93 4 7" xfId="28627" xr:uid="{00000000-0005-0000-0000-0000B47E0000}"/>
    <cellStyle name="Normal 93 5" xfId="882" xr:uid="{00000000-0005-0000-0000-0000B57E0000}"/>
    <cellStyle name="Normal 93 5 2" xfId="3680" xr:uid="{00000000-0005-0000-0000-0000B67E0000}"/>
    <cellStyle name="Normal 93 5 2 2" xfId="9272" xr:uid="{00000000-0005-0000-0000-0000B77E0000}"/>
    <cellStyle name="Normal 93 5 2 3" xfId="14855" xr:uid="{00000000-0005-0000-0000-0000B87E0000}"/>
    <cellStyle name="Normal 93 5 2 4" xfId="20438" xr:uid="{00000000-0005-0000-0000-0000B97E0000}"/>
    <cellStyle name="Normal 93 5 2 5" xfId="26021" xr:uid="{00000000-0005-0000-0000-0000BA7E0000}"/>
    <cellStyle name="Normal 93 5 2 6" xfId="31604" xr:uid="{00000000-0005-0000-0000-0000BB7E0000}"/>
    <cellStyle name="Normal 93 5 3" xfId="6482" xr:uid="{00000000-0005-0000-0000-0000BC7E0000}"/>
    <cellStyle name="Normal 93 5 4" xfId="12065" xr:uid="{00000000-0005-0000-0000-0000BD7E0000}"/>
    <cellStyle name="Normal 93 5 5" xfId="17648" xr:uid="{00000000-0005-0000-0000-0000BE7E0000}"/>
    <cellStyle name="Normal 93 5 6" xfId="23231" xr:uid="{00000000-0005-0000-0000-0000BF7E0000}"/>
    <cellStyle name="Normal 93 5 7" xfId="28814" xr:uid="{00000000-0005-0000-0000-0000C07E0000}"/>
    <cellStyle name="Normal 93 6" xfId="1249" xr:uid="{00000000-0005-0000-0000-0000C17E0000}"/>
    <cellStyle name="Normal 93 6 2" xfId="4047" xr:uid="{00000000-0005-0000-0000-0000C27E0000}"/>
    <cellStyle name="Normal 93 6 2 2" xfId="9639" xr:uid="{00000000-0005-0000-0000-0000C37E0000}"/>
    <cellStyle name="Normal 93 6 2 3" xfId="15222" xr:uid="{00000000-0005-0000-0000-0000C47E0000}"/>
    <cellStyle name="Normal 93 6 2 4" xfId="20805" xr:uid="{00000000-0005-0000-0000-0000C57E0000}"/>
    <cellStyle name="Normal 93 6 2 5" xfId="26388" xr:uid="{00000000-0005-0000-0000-0000C67E0000}"/>
    <cellStyle name="Normal 93 6 2 6" xfId="31971" xr:uid="{00000000-0005-0000-0000-0000C77E0000}"/>
    <cellStyle name="Normal 93 6 3" xfId="6849" xr:uid="{00000000-0005-0000-0000-0000C87E0000}"/>
    <cellStyle name="Normal 93 6 4" xfId="12432" xr:uid="{00000000-0005-0000-0000-0000C97E0000}"/>
    <cellStyle name="Normal 93 6 5" xfId="18015" xr:uid="{00000000-0005-0000-0000-0000CA7E0000}"/>
    <cellStyle name="Normal 93 6 6" xfId="23598" xr:uid="{00000000-0005-0000-0000-0000CB7E0000}"/>
    <cellStyle name="Normal 93 6 7" xfId="29181" xr:uid="{00000000-0005-0000-0000-0000CC7E0000}"/>
    <cellStyle name="Normal 93 7" xfId="1438" xr:uid="{00000000-0005-0000-0000-0000CD7E0000}"/>
    <cellStyle name="Normal 93 7 2" xfId="4234" xr:uid="{00000000-0005-0000-0000-0000CE7E0000}"/>
    <cellStyle name="Normal 93 7 2 2" xfId="9826" xr:uid="{00000000-0005-0000-0000-0000CF7E0000}"/>
    <cellStyle name="Normal 93 7 2 3" xfId="15409" xr:uid="{00000000-0005-0000-0000-0000D07E0000}"/>
    <cellStyle name="Normal 93 7 2 4" xfId="20992" xr:uid="{00000000-0005-0000-0000-0000D17E0000}"/>
    <cellStyle name="Normal 93 7 2 5" xfId="26575" xr:uid="{00000000-0005-0000-0000-0000D27E0000}"/>
    <cellStyle name="Normal 93 7 2 6" xfId="32158" xr:uid="{00000000-0005-0000-0000-0000D37E0000}"/>
    <cellStyle name="Normal 93 7 3" xfId="7036" xr:uid="{00000000-0005-0000-0000-0000D47E0000}"/>
    <cellStyle name="Normal 93 7 4" xfId="12619" xr:uid="{00000000-0005-0000-0000-0000D57E0000}"/>
    <cellStyle name="Normal 93 7 5" xfId="18202" xr:uid="{00000000-0005-0000-0000-0000D67E0000}"/>
    <cellStyle name="Normal 93 7 6" xfId="23785" xr:uid="{00000000-0005-0000-0000-0000D77E0000}"/>
    <cellStyle name="Normal 93 7 7" xfId="29368" xr:uid="{00000000-0005-0000-0000-0000D87E0000}"/>
    <cellStyle name="Normal 93 8" xfId="1625" xr:uid="{00000000-0005-0000-0000-0000D97E0000}"/>
    <cellStyle name="Normal 93 8 2" xfId="4421" xr:uid="{00000000-0005-0000-0000-0000DA7E0000}"/>
    <cellStyle name="Normal 93 8 2 2" xfId="10013" xr:uid="{00000000-0005-0000-0000-0000DB7E0000}"/>
    <cellStyle name="Normal 93 8 2 3" xfId="15596" xr:uid="{00000000-0005-0000-0000-0000DC7E0000}"/>
    <cellStyle name="Normal 93 8 2 4" xfId="21179" xr:uid="{00000000-0005-0000-0000-0000DD7E0000}"/>
    <cellStyle name="Normal 93 8 2 5" xfId="26762" xr:uid="{00000000-0005-0000-0000-0000DE7E0000}"/>
    <cellStyle name="Normal 93 8 2 6" xfId="32345" xr:uid="{00000000-0005-0000-0000-0000DF7E0000}"/>
    <cellStyle name="Normal 93 8 3" xfId="7223" xr:uid="{00000000-0005-0000-0000-0000E07E0000}"/>
    <cellStyle name="Normal 93 8 4" xfId="12806" xr:uid="{00000000-0005-0000-0000-0000E17E0000}"/>
    <cellStyle name="Normal 93 8 5" xfId="18389" xr:uid="{00000000-0005-0000-0000-0000E27E0000}"/>
    <cellStyle name="Normal 93 8 6" xfId="23972" xr:uid="{00000000-0005-0000-0000-0000E37E0000}"/>
    <cellStyle name="Normal 93 8 7" xfId="29555" xr:uid="{00000000-0005-0000-0000-0000E47E0000}"/>
    <cellStyle name="Normal 93 9" xfId="1812" xr:uid="{00000000-0005-0000-0000-0000E57E0000}"/>
    <cellStyle name="Normal 93 9 2" xfId="4608" xr:uid="{00000000-0005-0000-0000-0000E67E0000}"/>
    <cellStyle name="Normal 93 9 2 2" xfId="10200" xr:uid="{00000000-0005-0000-0000-0000E77E0000}"/>
    <cellStyle name="Normal 93 9 2 3" xfId="15783" xr:uid="{00000000-0005-0000-0000-0000E87E0000}"/>
    <cellStyle name="Normal 93 9 2 4" xfId="21366" xr:uid="{00000000-0005-0000-0000-0000E97E0000}"/>
    <cellStyle name="Normal 93 9 2 5" xfId="26949" xr:uid="{00000000-0005-0000-0000-0000EA7E0000}"/>
    <cellStyle name="Normal 93 9 2 6" xfId="32532" xr:uid="{00000000-0005-0000-0000-0000EB7E0000}"/>
    <cellStyle name="Normal 93 9 3" xfId="7410" xr:uid="{00000000-0005-0000-0000-0000EC7E0000}"/>
    <cellStyle name="Normal 93 9 4" xfId="12993" xr:uid="{00000000-0005-0000-0000-0000ED7E0000}"/>
    <cellStyle name="Normal 93 9 5" xfId="18576" xr:uid="{00000000-0005-0000-0000-0000EE7E0000}"/>
    <cellStyle name="Normal 93 9 6" xfId="24159" xr:uid="{00000000-0005-0000-0000-0000EF7E0000}"/>
    <cellStyle name="Normal 93 9 7" xfId="29742" xr:uid="{00000000-0005-0000-0000-0000F07E0000}"/>
    <cellStyle name="Normal 94" xfId="92" xr:uid="{00000000-0005-0000-0000-0000F17E0000}"/>
    <cellStyle name="Normal 94 10" xfId="2000" xr:uid="{00000000-0005-0000-0000-0000F27E0000}"/>
    <cellStyle name="Normal 94 10 2" xfId="4796" xr:uid="{00000000-0005-0000-0000-0000F37E0000}"/>
    <cellStyle name="Normal 94 10 2 2" xfId="10388" xr:uid="{00000000-0005-0000-0000-0000F47E0000}"/>
    <cellStyle name="Normal 94 10 2 3" xfId="15971" xr:uid="{00000000-0005-0000-0000-0000F57E0000}"/>
    <cellStyle name="Normal 94 10 2 4" xfId="21554" xr:uid="{00000000-0005-0000-0000-0000F67E0000}"/>
    <cellStyle name="Normal 94 10 2 5" xfId="27137" xr:uid="{00000000-0005-0000-0000-0000F77E0000}"/>
    <cellStyle name="Normal 94 10 2 6" xfId="32720" xr:uid="{00000000-0005-0000-0000-0000F87E0000}"/>
    <cellStyle name="Normal 94 10 3" xfId="7598" xr:uid="{00000000-0005-0000-0000-0000F97E0000}"/>
    <cellStyle name="Normal 94 10 4" xfId="13181" xr:uid="{00000000-0005-0000-0000-0000FA7E0000}"/>
    <cellStyle name="Normal 94 10 5" xfId="18764" xr:uid="{00000000-0005-0000-0000-0000FB7E0000}"/>
    <cellStyle name="Normal 94 10 6" xfId="24347" xr:uid="{00000000-0005-0000-0000-0000FC7E0000}"/>
    <cellStyle name="Normal 94 10 7" xfId="29930" xr:uid="{00000000-0005-0000-0000-0000FD7E0000}"/>
    <cellStyle name="Normal 94 11" xfId="2187" xr:uid="{00000000-0005-0000-0000-0000FE7E0000}"/>
    <cellStyle name="Normal 94 11 2" xfId="4983" xr:uid="{00000000-0005-0000-0000-0000FF7E0000}"/>
    <cellStyle name="Normal 94 11 2 2" xfId="10575" xr:uid="{00000000-0005-0000-0000-0000007F0000}"/>
    <cellStyle name="Normal 94 11 2 3" xfId="16158" xr:uid="{00000000-0005-0000-0000-0000017F0000}"/>
    <cellStyle name="Normal 94 11 2 4" xfId="21741" xr:uid="{00000000-0005-0000-0000-0000027F0000}"/>
    <cellStyle name="Normal 94 11 2 5" xfId="27324" xr:uid="{00000000-0005-0000-0000-0000037F0000}"/>
    <cellStyle name="Normal 94 11 2 6" xfId="32907" xr:uid="{00000000-0005-0000-0000-0000047F0000}"/>
    <cellStyle name="Normal 94 11 3" xfId="7785" xr:uid="{00000000-0005-0000-0000-0000057F0000}"/>
    <cellStyle name="Normal 94 11 4" xfId="13368" xr:uid="{00000000-0005-0000-0000-0000067F0000}"/>
    <cellStyle name="Normal 94 11 5" xfId="18951" xr:uid="{00000000-0005-0000-0000-0000077F0000}"/>
    <cellStyle name="Normal 94 11 6" xfId="24534" xr:uid="{00000000-0005-0000-0000-0000087F0000}"/>
    <cellStyle name="Normal 94 11 7" xfId="30117" xr:uid="{00000000-0005-0000-0000-0000097F0000}"/>
    <cellStyle name="Normal 94 12" xfId="2374" xr:uid="{00000000-0005-0000-0000-00000A7F0000}"/>
    <cellStyle name="Normal 94 12 2" xfId="5170" xr:uid="{00000000-0005-0000-0000-00000B7F0000}"/>
    <cellStyle name="Normal 94 12 2 2" xfId="10762" xr:uid="{00000000-0005-0000-0000-00000C7F0000}"/>
    <cellStyle name="Normal 94 12 2 3" xfId="16345" xr:uid="{00000000-0005-0000-0000-00000D7F0000}"/>
    <cellStyle name="Normal 94 12 2 4" xfId="21928" xr:uid="{00000000-0005-0000-0000-00000E7F0000}"/>
    <cellStyle name="Normal 94 12 2 5" xfId="27511" xr:uid="{00000000-0005-0000-0000-00000F7F0000}"/>
    <cellStyle name="Normal 94 12 2 6" xfId="33094" xr:uid="{00000000-0005-0000-0000-0000107F0000}"/>
    <cellStyle name="Normal 94 12 3" xfId="7972" xr:uid="{00000000-0005-0000-0000-0000117F0000}"/>
    <cellStyle name="Normal 94 12 4" xfId="13555" xr:uid="{00000000-0005-0000-0000-0000127F0000}"/>
    <cellStyle name="Normal 94 12 5" xfId="19138" xr:uid="{00000000-0005-0000-0000-0000137F0000}"/>
    <cellStyle name="Normal 94 12 6" xfId="24721" xr:uid="{00000000-0005-0000-0000-0000147F0000}"/>
    <cellStyle name="Normal 94 12 7" xfId="30304" xr:uid="{00000000-0005-0000-0000-0000157F0000}"/>
    <cellStyle name="Normal 94 13" xfId="2561" xr:uid="{00000000-0005-0000-0000-0000167F0000}"/>
    <cellStyle name="Normal 94 13 2" xfId="5357" xr:uid="{00000000-0005-0000-0000-0000177F0000}"/>
    <cellStyle name="Normal 94 13 2 2" xfId="10949" xr:uid="{00000000-0005-0000-0000-0000187F0000}"/>
    <cellStyle name="Normal 94 13 2 3" xfId="16532" xr:uid="{00000000-0005-0000-0000-0000197F0000}"/>
    <cellStyle name="Normal 94 13 2 4" xfId="22115" xr:uid="{00000000-0005-0000-0000-00001A7F0000}"/>
    <cellStyle name="Normal 94 13 2 5" xfId="27698" xr:uid="{00000000-0005-0000-0000-00001B7F0000}"/>
    <cellStyle name="Normal 94 13 2 6" xfId="33281" xr:uid="{00000000-0005-0000-0000-00001C7F0000}"/>
    <cellStyle name="Normal 94 13 3" xfId="8159" xr:uid="{00000000-0005-0000-0000-00001D7F0000}"/>
    <cellStyle name="Normal 94 13 4" xfId="13742" xr:uid="{00000000-0005-0000-0000-00001E7F0000}"/>
    <cellStyle name="Normal 94 13 5" xfId="19325" xr:uid="{00000000-0005-0000-0000-00001F7F0000}"/>
    <cellStyle name="Normal 94 13 6" xfId="24908" xr:uid="{00000000-0005-0000-0000-0000207F0000}"/>
    <cellStyle name="Normal 94 13 7" xfId="30491" xr:uid="{00000000-0005-0000-0000-0000217F0000}"/>
    <cellStyle name="Normal 94 14" xfId="2748" xr:uid="{00000000-0005-0000-0000-0000227F0000}"/>
    <cellStyle name="Normal 94 14 2" xfId="5544" xr:uid="{00000000-0005-0000-0000-0000237F0000}"/>
    <cellStyle name="Normal 94 14 2 2" xfId="11136" xr:uid="{00000000-0005-0000-0000-0000247F0000}"/>
    <cellStyle name="Normal 94 14 2 3" xfId="16719" xr:uid="{00000000-0005-0000-0000-0000257F0000}"/>
    <cellStyle name="Normal 94 14 2 4" xfId="22302" xr:uid="{00000000-0005-0000-0000-0000267F0000}"/>
    <cellStyle name="Normal 94 14 2 5" xfId="27885" xr:uid="{00000000-0005-0000-0000-0000277F0000}"/>
    <cellStyle name="Normal 94 14 2 6" xfId="33468" xr:uid="{00000000-0005-0000-0000-0000287F0000}"/>
    <cellStyle name="Normal 94 14 3" xfId="8346" xr:uid="{00000000-0005-0000-0000-0000297F0000}"/>
    <cellStyle name="Normal 94 14 4" xfId="13929" xr:uid="{00000000-0005-0000-0000-00002A7F0000}"/>
    <cellStyle name="Normal 94 14 5" xfId="19512" xr:uid="{00000000-0005-0000-0000-00002B7F0000}"/>
    <cellStyle name="Normal 94 14 6" xfId="25095" xr:uid="{00000000-0005-0000-0000-00002C7F0000}"/>
    <cellStyle name="Normal 94 14 7" xfId="30678" xr:uid="{00000000-0005-0000-0000-00002D7F0000}"/>
    <cellStyle name="Normal 94 15" xfId="2935" xr:uid="{00000000-0005-0000-0000-00002E7F0000}"/>
    <cellStyle name="Normal 94 15 2" xfId="8533" xr:uid="{00000000-0005-0000-0000-00002F7F0000}"/>
    <cellStyle name="Normal 94 15 3" xfId="14116" xr:uid="{00000000-0005-0000-0000-0000307F0000}"/>
    <cellStyle name="Normal 94 15 4" xfId="19699" xr:uid="{00000000-0005-0000-0000-0000317F0000}"/>
    <cellStyle name="Normal 94 15 5" xfId="25282" xr:uid="{00000000-0005-0000-0000-0000327F0000}"/>
    <cellStyle name="Normal 94 15 6" xfId="30865" xr:uid="{00000000-0005-0000-0000-0000337F0000}"/>
    <cellStyle name="Normal 94 16" xfId="5740" xr:uid="{00000000-0005-0000-0000-0000347F0000}"/>
    <cellStyle name="Normal 94 17" xfId="11323" xr:uid="{00000000-0005-0000-0000-0000357F0000}"/>
    <cellStyle name="Normal 94 18" xfId="16906" xr:uid="{00000000-0005-0000-0000-0000367F0000}"/>
    <cellStyle name="Normal 94 19" xfId="22489" xr:uid="{00000000-0005-0000-0000-0000377F0000}"/>
    <cellStyle name="Normal 94 2" xfId="325" xr:uid="{00000000-0005-0000-0000-0000387F0000}"/>
    <cellStyle name="Normal 94 2 2" xfId="1066" xr:uid="{00000000-0005-0000-0000-0000397F0000}"/>
    <cellStyle name="Normal 94 2 2 2" xfId="3864" xr:uid="{00000000-0005-0000-0000-00003A7F0000}"/>
    <cellStyle name="Normal 94 2 2 2 2" xfId="9456" xr:uid="{00000000-0005-0000-0000-00003B7F0000}"/>
    <cellStyle name="Normal 94 2 2 2 3" xfId="15039" xr:uid="{00000000-0005-0000-0000-00003C7F0000}"/>
    <cellStyle name="Normal 94 2 2 2 4" xfId="20622" xr:uid="{00000000-0005-0000-0000-00003D7F0000}"/>
    <cellStyle name="Normal 94 2 2 2 5" xfId="26205" xr:uid="{00000000-0005-0000-0000-00003E7F0000}"/>
    <cellStyle name="Normal 94 2 2 2 6" xfId="31788" xr:uid="{00000000-0005-0000-0000-00003F7F0000}"/>
    <cellStyle name="Normal 94 2 2 3" xfId="6666" xr:uid="{00000000-0005-0000-0000-0000407F0000}"/>
    <cellStyle name="Normal 94 2 2 4" xfId="12249" xr:uid="{00000000-0005-0000-0000-0000417F0000}"/>
    <cellStyle name="Normal 94 2 2 5" xfId="17832" xr:uid="{00000000-0005-0000-0000-0000427F0000}"/>
    <cellStyle name="Normal 94 2 2 6" xfId="23415" xr:uid="{00000000-0005-0000-0000-0000437F0000}"/>
    <cellStyle name="Normal 94 2 2 7" xfId="28998" xr:uid="{00000000-0005-0000-0000-0000447F0000}"/>
    <cellStyle name="Normal 94 2 3" xfId="3123" xr:uid="{00000000-0005-0000-0000-0000457F0000}"/>
    <cellStyle name="Normal 94 2 3 2" xfId="8717" xr:uid="{00000000-0005-0000-0000-0000467F0000}"/>
    <cellStyle name="Normal 94 2 3 3" xfId="14300" xr:uid="{00000000-0005-0000-0000-0000477F0000}"/>
    <cellStyle name="Normal 94 2 3 4" xfId="19883" xr:uid="{00000000-0005-0000-0000-0000487F0000}"/>
    <cellStyle name="Normal 94 2 3 5" xfId="25466" xr:uid="{00000000-0005-0000-0000-0000497F0000}"/>
    <cellStyle name="Normal 94 2 3 6" xfId="31049" xr:uid="{00000000-0005-0000-0000-00004A7F0000}"/>
    <cellStyle name="Normal 94 2 4" xfId="5927" xr:uid="{00000000-0005-0000-0000-00004B7F0000}"/>
    <cellStyle name="Normal 94 2 5" xfId="11510" xr:uid="{00000000-0005-0000-0000-00004C7F0000}"/>
    <cellStyle name="Normal 94 2 6" xfId="17093" xr:uid="{00000000-0005-0000-0000-00004D7F0000}"/>
    <cellStyle name="Normal 94 2 7" xfId="22676" xr:uid="{00000000-0005-0000-0000-00004E7F0000}"/>
    <cellStyle name="Normal 94 2 8" xfId="28259" xr:uid="{00000000-0005-0000-0000-00004F7F0000}"/>
    <cellStyle name="Normal 94 20" xfId="28072" xr:uid="{00000000-0005-0000-0000-0000507F0000}"/>
    <cellStyle name="Normal 94 3" xfId="509" xr:uid="{00000000-0005-0000-0000-0000517F0000}"/>
    <cellStyle name="Normal 94 3 2" xfId="3307" xr:uid="{00000000-0005-0000-0000-0000527F0000}"/>
    <cellStyle name="Normal 94 3 2 2" xfId="8901" xr:uid="{00000000-0005-0000-0000-0000537F0000}"/>
    <cellStyle name="Normal 94 3 2 3" xfId="14484" xr:uid="{00000000-0005-0000-0000-0000547F0000}"/>
    <cellStyle name="Normal 94 3 2 4" xfId="20067" xr:uid="{00000000-0005-0000-0000-0000557F0000}"/>
    <cellStyle name="Normal 94 3 2 5" xfId="25650" xr:uid="{00000000-0005-0000-0000-0000567F0000}"/>
    <cellStyle name="Normal 94 3 2 6" xfId="31233" xr:uid="{00000000-0005-0000-0000-0000577F0000}"/>
    <cellStyle name="Normal 94 3 3" xfId="6111" xr:uid="{00000000-0005-0000-0000-0000587F0000}"/>
    <cellStyle name="Normal 94 3 4" xfId="11694" xr:uid="{00000000-0005-0000-0000-0000597F0000}"/>
    <cellStyle name="Normal 94 3 5" xfId="17277" xr:uid="{00000000-0005-0000-0000-00005A7F0000}"/>
    <cellStyle name="Normal 94 3 6" xfId="22860" xr:uid="{00000000-0005-0000-0000-00005B7F0000}"/>
    <cellStyle name="Normal 94 3 7" xfId="28443" xr:uid="{00000000-0005-0000-0000-00005C7F0000}"/>
    <cellStyle name="Normal 94 4" xfId="696" xr:uid="{00000000-0005-0000-0000-00005D7F0000}"/>
    <cellStyle name="Normal 94 4 2" xfId="3494" xr:uid="{00000000-0005-0000-0000-00005E7F0000}"/>
    <cellStyle name="Normal 94 4 2 2" xfId="9086" xr:uid="{00000000-0005-0000-0000-00005F7F0000}"/>
    <cellStyle name="Normal 94 4 2 3" xfId="14669" xr:uid="{00000000-0005-0000-0000-0000607F0000}"/>
    <cellStyle name="Normal 94 4 2 4" xfId="20252" xr:uid="{00000000-0005-0000-0000-0000617F0000}"/>
    <cellStyle name="Normal 94 4 2 5" xfId="25835" xr:uid="{00000000-0005-0000-0000-0000627F0000}"/>
    <cellStyle name="Normal 94 4 2 6" xfId="31418" xr:uid="{00000000-0005-0000-0000-0000637F0000}"/>
    <cellStyle name="Normal 94 4 3" xfId="6296" xr:uid="{00000000-0005-0000-0000-0000647F0000}"/>
    <cellStyle name="Normal 94 4 4" xfId="11879" xr:uid="{00000000-0005-0000-0000-0000657F0000}"/>
    <cellStyle name="Normal 94 4 5" xfId="17462" xr:uid="{00000000-0005-0000-0000-0000667F0000}"/>
    <cellStyle name="Normal 94 4 6" xfId="23045" xr:uid="{00000000-0005-0000-0000-0000677F0000}"/>
    <cellStyle name="Normal 94 4 7" xfId="28628" xr:uid="{00000000-0005-0000-0000-0000687F0000}"/>
    <cellStyle name="Normal 94 5" xfId="883" xr:uid="{00000000-0005-0000-0000-0000697F0000}"/>
    <cellStyle name="Normal 94 5 2" xfId="3681" xr:uid="{00000000-0005-0000-0000-00006A7F0000}"/>
    <cellStyle name="Normal 94 5 2 2" xfId="9273" xr:uid="{00000000-0005-0000-0000-00006B7F0000}"/>
    <cellStyle name="Normal 94 5 2 3" xfId="14856" xr:uid="{00000000-0005-0000-0000-00006C7F0000}"/>
    <cellStyle name="Normal 94 5 2 4" xfId="20439" xr:uid="{00000000-0005-0000-0000-00006D7F0000}"/>
    <cellStyle name="Normal 94 5 2 5" xfId="26022" xr:uid="{00000000-0005-0000-0000-00006E7F0000}"/>
    <cellStyle name="Normal 94 5 2 6" xfId="31605" xr:uid="{00000000-0005-0000-0000-00006F7F0000}"/>
    <cellStyle name="Normal 94 5 3" xfId="6483" xr:uid="{00000000-0005-0000-0000-0000707F0000}"/>
    <cellStyle name="Normal 94 5 4" xfId="12066" xr:uid="{00000000-0005-0000-0000-0000717F0000}"/>
    <cellStyle name="Normal 94 5 5" xfId="17649" xr:uid="{00000000-0005-0000-0000-0000727F0000}"/>
    <cellStyle name="Normal 94 5 6" xfId="23232" xr:uid="{00000000-0005-0000-0000-0000737F0000}"/>
    <cellStyle name="Normal 94 5 7" xfId="28815" xr:uid="{00000000-0005-0000-0000-0000747F0000}"/>
    <cellStyle name="Normal 94 6" xfId="1250" xr:uid="{00000000-0005-0000-0000-0000757F0000}"/>
    <cellStyle name="Normal 94 6 2" xfId="4048" xr:uid="{00000000-0005-0000-0000-0000767F0000}"/>
    <cellStyle name="Normal 94 6 2 2" xfId="9640" xr:uid="{00000000-0005-0000-0000-0000777F0000}"/>
    <cellStyle name="Normal 94 6 2 3" xfId="15223" xr:uid="{00000000-0005-0000-0000-0000787F0000}"/>
    <cellStyle name="Normal 94 6 2 4" xfId="20806" xr:uid="{00000000-0005-0000-0000-0000797F0000}"/>
    <cellStyle name="Normal 94 6 2 5" xfId="26389" xr:uid="{00000000-0005-0000-0000-00007A7F0000}"/>
    <cellStyle name="Normal 94 6 2 6" xfId="31972" xr:uid="{00000000-0005-0000-0000-00007B7F0000}"/>
    <cellStyle name="Normal 94 6 3" xfId="6850" xr:uid="{00000000-0005-0000-0000-00007C7F0000}"/>
    <cellStyle name="Normal 94 6 4" xfId="12433" xr:uid="{00000000-0005-0000-0000-00007D7F0000}"/>
    <cellStyle name="Normal 94 6 5" xfId="18016" xr:uid="{00000000-0005-0000-0000-00007E7F0000}"/>
    <cellStyle name="Normal 94 6 6" xfId="23599" xr:uid="{00000000-0005-0000-0000-00007F7F0000}"/>
    <cellStyle name="Normal 94 6 7" xfId="29182" xr:uid="{00000000-0005-0000-0000-0000807F0000}"/>
    <cellStyle name="Normal 94 7" xfId="1439" xr:uid="{00000000-0005-0000-0000-0000817F0000}"/>
    <cellStyle name="Normal 94 7 2" xfId="4235" xr:uid="{00000000-0005-0000-0000-0000827F0000}"/>
    <cellStyle name="Normal 94 7 2 2" xfId="9827" xr:uid="{00000000-0005-0000-0000-0000837F0000}"/>
    <cellStyle name="Normal 94 7 2 3" xfId="15410" xr:uid="{00000000-0005-0000-0000-0000847F0000}"/>
    <cellStyle name="Normal 94 7 2 4" xfId="20993" xr:uid="{00000000-0005-0000-0000-0000857F0000}"/>
    <cellStyle name="Normal 94 7 2 5" xfId="26576" xr:uid="{00000000-0005-0000-0000-0000867F0000}"/>
    <cellStyle name="Normal 94 7 2 6" xfId="32159" xr:uid="{00000000-0005-0000-0000-0000877F0000}"/>
    <cellStyle name="Normal 94 7 3" xfId="7037" xr:uid="{00000000-0005-0000-0000-0000887F0000}"/>
    <cellStyle name="Normal 94 7 4" xfId="12620" xr:uid="{00000000-0005-0000-0000-0000897F0000}"/>
    <cellStyle name="Normal 94 7 5" xfId="18203" xr:uid="{00000000-0005-0000-0000-00008A7F0000}"/>
    <cellStyle name="Normal 94 7 6" xfId="23786" xr:uid="{00000000-0005-0000-0000-00008B7F0000}"/>
    <cellStyle name="Normal 94 7 7" xfId="29369" xr:uid="{00000000-0005-0000-0000-00008C7F0000}"/>
    <cellStyle name="Normal 94 8" xfId="1626" xr:uid="{00000000-0005-0000-0000-00008D7F0000}"/>
    <cellStyle name="Normal 94 8 2" xfId="4422" xr:uid="{00000000-0005-0000-0000-00008E7F0000}"/>
    <cellStyle name="Normal 94 8 2 2" xfId="10014" xr:uid="{00000000-0005-0000-0000-00008F7F0000}"/>
    <cellStyle name="Normal 94 8 2 3" xfId="15597" xr:uid="{00000000-0005-0000-0000-0000907F0000}"/>
    <cellStyle name="Normal 94 8 2 4" xfId="21180" xr:uid="{00000000-0005-0000-0000-0000917F0000}"/>
    <cellStyle name="Normal 94 8 2 5" xfId="26763" xr:uid="{00000000-0005-0000-0000-0000927F0000}"/>
    <cellStyle name="Normal 94 8 2 6" xfId="32346" xr:uid="{00000000-0005-0000-0000-0000937F0000}"/>
    <cellStyle name="Normal 94 8 3" xfId="7224" xr:uid="{00000000-0005-0000-0000-0000947F0000}"/>
    <cellStyle name="Normal 94 8 4" xfId="12807" xr:uid="{00000000-0005-0000-0000-0000957F0000}"/>
    <cellStyle name="Normal 94 8 5" xfId="18390" xr:uid="{00000000-0005-0000-0000-0000967F0000}"/>
    <cellStyle name="Normal 94 8 6" xfId="23973" xr:uid="{00000000-0005-0000-0000-0000977F0000}"/>
    <cellStyle name="Normal 94 8 7" xfId="29556" xr:uid="{00000000-0005-0000-0000-0000987F0000}"/>
    <cellStyle name="Normal 94 9" xfId="1813" xr:uid="{00000000-0005-0000-0000-0000997F0000}"/>
    <cellStyle name="Normal 94 9 2" xfId="4609" xr:uid="{00000000-0005-0000-0000-00009A7F0000}"/>
    <cellStyle name="Normal 94 9 2 2" xfId="10201" xr:uid="{00000000-0005-0000-0000-00009B7F0000}"/>
    <cellStyle name="Normal 94 9 2 3" xfId="15784" xr:uid="{00000000-0005-0000-0000-00009C7F0000}"/>
    <cellStyle name="Normal 94 9 2 4" xfId="21367" xr:uid="{00000000-0005-0000-0000-00009D7F0000}"/>
    <cellStyle name="Normal 94 9 2 5" xfId="26950" xr:uid="{00000000-0005-0000-0000-00009E7F0000}"/>
    <cellStyle name="Normal 94 9 2 6" xfId="32533" xr:uid="{00000000-0005-0000-0000-00009F7F0000}"/>
    <cellStyle name="Normal 94 9 3" xfId="7411" xr:uid="{00000000-0005-0000-0000-0000A07F0000}"/>
    <cellStyle name="Normal 94 9 4" xfId="12994" xr:uid="{00000000-0005-0000-0000-0000A17F0000}"/>
    <cellStyle name="Normal 94 9 5" xfId="18577" xr:uid="{00000000-0005-0000-0000-0000A27F0000}"/>
    <cellStyle name="Normal 94 9 6" xfId="24160" xr:uid="{00000000-0005-0000-0000-0000A37F0000}"/>
    <cellStyle name="Normal 94 9 7" xfId="29743" xr:uid="{00000000-0005-0000-0000-0000A47F0000}"/>
    <cellStyle name="Normal 95" xfId="93" xr:uid="{00000000-0005-0000-0000-0000A57F0000}"/>
    <cellStyle name="Normal 95 10" xfId="2001" xr:uid="{00000000-0005-0000-0000-0000A67F0000}"/>
    <cellStyle name="Normal 95 10 2" xfId="4797" xr:uid="{00000000-0005-0000-0000-0000A77F0000}"/>
    <cellStyle name="Normal 95 10 2 2" xfId="10389" xr:uid="{00000000-0005-0000-0000-0000A87F0000}"/>
    <cellStyle name="Normal 95 10 2 3" xfId="15972" xr:uid="{00000000-0005-0000-0000-0000A97F0000}"/>
    <cellStyle name="Normal 95 10 2 4" xfId="21555" xr:uid="{00000000-0005-0000-0000-0000AA7F0000}"/>
    <cellStyle name="Normal 95 10 2 5" xfId="27138" xr:uid="{00000000-0005-0000-0000-0000AB7F0000}"/>
    <cellStyle name="Normal 95 10 2 6" xfId="32721" xr:uid="{00000000-0005-0000-0000-0000AC7F0000}"/>
    <cellStyle name="Normal 95 10 3" xfId="7599" xr:uid="{00000000-0005-0000-0000-0000AD7F0000}"/>
    <cellStyle name="Normal 95 10 4" xfId="13182" xr:uid="{00000000-0005-0000-0000-0000AE7F0000}"/>
    <cellStyle name="Normal 95 10 5" xfId="18765" xr:uid="{00000000-0005-0000-0000-0000AF7F0000}"/>
    <cellStyle name="Normal 95 10 6" xfId="24348" xr:uid="{00000000-0005-0000-0000-0000B07F0000}"/>
    <cellStyle name="Normal 95 10 7" xfId="29931" xr:uid="{00000000-0005-0000-0000-0000B17F0000}"/>
    <cellStyle name="Normal 95 11" xfId="2188" xr:uid="{00000000-0005-0000-0000-0000B27F0000}"/>
    <cellStyle name="Normal 95 11 2" xfId="4984" xr:uid="{00000000-0005-0000-0000-0000B37F0000}"/>
    <cellStyle name="Normal 95 11 2 2" xfId="10576" xr:uid="{00000000-0005-0000-0000-0000B47F0000}"/>
    <cellStyle name="Normal 95 11 2 3" xfId="16159" xr:uid="{00000000-0005-0000-0000-0000B57F0000}"/>
    <cellStyle name="Normal 95 11 2 4" xfId="21742" xr:uid="{00000000-0005-0000-0000-0000B67F0000}"/>
    <cellStyle name="Normal 95 11 2 5" xfId="27325" xr:uid="{00000000-0005-0000-0000-0000B77F0000}"/>
    <cellStyle name="Normal 95 11 2 6" xfId="32908" xr:uid="{00000000-0005-0000-0000-0000B87F0000}"/>
    <cellStyle name="Normal 95 11 3" xfId="7786" xr:uid="{00000000-0005-0000-0000-0000B97F0000}"/>
    <cellStyle name="Normal 95 11 4" xfId="13369" xr:uid="{00000000-0005-0000-0000-0000BA7F0000}"/>
    <cellStyle name="Normal 95 11 5" xfId="18952" xr:uid="{00000000-0005-0000-0000-0000BB7F0000}"/>
    <cellStyle name="Normal 95 11 6" xfId="24535" xr:uid="{00000000-0005-0000-0000-0000BC7F0000}"/>
    <cellStyle name="Normal 95 11 7" xfId="30118" xr:uid="{00000000-0005-0000-0000-0000BD7F0000}"/>
    <cellStyle name="Normal 95 12" xfId="2375" xr:uid="{00000000-0005-0000-0000-0000BE7F0000}"/>
    <cellStyle name="Normal 95 12 2" xfId="5171" xr:uid="{00000000-0005-0000-0000-0000BF7F0000}"/>
    <cellStyle name="Normal 95 12 2 2" xfId="10763" xr:uid="{00000000-0005-0000-0000-0000C07F0000}"/>
    <cellStyle name="Normal 95 12 2 3" xfId="16346" xr:uid="{00000000-0005-0000-0000-0000C17F0000}"/>
    <cellStyle name="Normal 95 12 2 4" xfId="21929" xr:uid="{00000000-0005-0000-0000-0000C27F0000}"/>
    <cellStyle name="Normal 95 12 2 5" xfId="27512" xr:uid="{00000000-0005-0000-0000-0000C37F0000}"/>
    <cellStyle name="Normal 95 12 2 6" xfId="33095" xr:uid="{00000000-0005-0000-0000-0000C47F0000}"/>
    <cellStyle name="Normal 95 12 3" xfId="7973" xr:uid="{00000000-0005-0000-0000-0000C57F0000}"/>
    <cellStyle name="Normal 95 12 4" xfId="13556" xr:uid="{00000000-0005-0000-0000-0000C67F0000}"/>
    <cellStyle name="Normal 95 12 5" xfId="19139" xr:uid="{00000000-0005-0000-0000-0000C77F0000}"/>
    <cellStyle name="Normal 95 12 6" xfId="24722" xr:uid="{00000000-0005-0000-0000-0000C87F0000}"/>
    <cellStyle name="Normal 95 12 7" xfId="30305" xr:uid="{00000000-0005-0000-0000-0000C97F0000}"/>
    <cellStyle name="Normal 95 13" xfId="2562" xr:uid="{00000000-0005-0000-0000-0000CA7F0000}"/>
    <cellStyle name="Normal 95 13 2" xfId="5358" xr:uid="{00000000-0005-0000-0000-0000CB7F0000}"/>
    <cellStyle name="Normal 95 13 2 2" xfId="10950" xr:uid="{00000000-0005-0000-0000-0000CC7F0000}"/>
    <cellStyle name="Normal 95 13 2 3" xfId="16533" xr:uid="{00000000-0005-0000-0000-0000CD7F0000}"/>
    <cellStyle name="Normal 95 13 2 4" xfId="22116" xr:uid="{00000000-0005-0000-0000-0000CE7F0000}"/>
    <cellStyle name="Normal 95 13 2 5" xfId="27699" xr:uid="{00000000-0005-0000-0000-0000CF7F0000}"/>
    <cellStyle name="Normal 95 13 2 6" xfId="33282" xr:uid="{00000000-0005-0000-0000-0000D07F0000}"/>
    <cellStyle name="Normal 95 13 3" xfId="8160" xr:uid="{00000000-0005-0000-0000-0000D17F0000}"/>
    <cellStyle name="Normal 95 13 4" xfId="13743" xr:uid="{00000000-0005-0000-0000-0000D27F0000}"/>
    <cellStyle name="Normal 95 13 5" xfId="19326" xr:uid="{00000000-0005-0000-0000-0000D37F0000}"/>
    <cellStyle name="Normal 95 13 6" xfId="24909" xr:uid="{00000000-0005-0000-0000-0000D47F0000}"/>
    <cellStyle name="Normal 95 13 7" xfId="30492" xr:uid="{00000000-0005-0000-0000-0000D57F0000}"/>
    <cellStyle name="Normal 95 14" xfId="2749" xr:uid="{00000000-0005-0000-0000-0000D67F0000}"/>
    <cellStyle name="Normal 95 14 2" xfId="5545" xr:uid="{00000000-0005-0000-0000-0000D77F0000}"/>
    <cellStyle name="Normal 95 14 2 2" xfId="11137" xr:uid="{00000000-0005-0000-0000-0000D87F0000}"/>
    <cellStyle name="Normal 95 14 2 3" xfId="16720" xr:uid="{00000000-0005-0000-0000-0000D97F0000}"/>
    <cellStyle name="Normal 95 14 2 4" xfId="22303" xr:uid="{00000000-0005-0000-0000-0000DA7F0000}"/>
    <cellStyle name="Normal 95 14 2 5" xfId="27886" xr:uid="{00000000-0005-0000-0000-0000DB7F0000}"/>
    <cellStyle name="Normal 95 14 2 6" xfId="33469" xr:uid="{00000000-0005-0000-0000-0000DC7F0000}"/>
    <cellStyle name="Normal 95 14 3" xfId="8347" xr:uid="{00000000-0005-0000-0000-0000DD7F0000}"/>
    <cellStyle name="Normal 95 14 4" xfId="13930" xr:uid="{00000000-0005-0000-0000-0000DE7F0000}"/>
    <cellStyle name="Normal 95 14 5" xfId="19513" xr:uid="{00000000-0005-0000-0000-0000DF7F0000}"/>
    <cellStyle name="Normal 95 14 6" xfId="25096" xr:uid="{00000000-0005-0000-0000-0000E07F0000}"/>
    <cellStyle name="Normal 95 14 7" xfId="30679" xr:uid="{00000000-0005-0000-0000-0000E17F0000}"/>
    <cellStyle name="Normal 95 15" xfId="2936" xr:uid="{00000000-0005-0000-0000-0000E27F0000}"/>
    <cellStyle name="Normal 95 15 2" xfId="8534" xr:uid="{00000000-0005-0000-0000-0000E37F0000}"/>
    <cellStyle name="Normal 95 15 3" xfId="14117" xr:uid="{00000000-0005-0000-0000-0000E47F0000}"/>
    <cellStyle name="Normal 95 15 4" xfId="19700" xr:uid="{00000000-0005-0000-0000-0000E57F0000}"/>
    <cellStyle name="Normal 95 15 5" xfId="25283" xr:uid="{00000000-0005-0000-0000-0000E67F0000}"/>
    <cellStyle name="Normal 95 15 6" xfId="30866" xr:uid="{00000000-0005-0000-0000-0000E77F0000}"/>
    <cellStyle name="Normal 95 16" xfId="5741" xr:uid="{00000000-0005-0000-0000-0000E87F0000}"/>
    <cellStyle name="Normal 95 17" xfId="11324" xr:uid="{00000000-0005-0000-0000-0000E97F0000}"/>
    <cellStyle name="Normal 95 18" xfId="16907" xr:uid="{00000000-0005-0000-0000-0000EA7F0000}"/>
    <cellStyle name="Normal 95 19" xfId="22490" xr:uid="{00000000-0005-0000-0000-0000EB7F0000}"/>
    <cellStyle name="Normal 95 2" xfId="326" xr:uid="{00000000-0005-0000-0000-0000EC7F0000}"/>
    <cellStyle name="Normal 95 2 2" xfId="1067" xr:uid="{00000000-0005-0000-0000-0000ED7F0000}"/>
    <cellStyle name="Normal 95 2 2 2" xfId="3865" xr:uid="{00000000-0005-0000-0000-0000EE7F0000}"/>
    <cellStyle name="Normal 95 2 2 2 2" xfId="9457" xr:uid="{00000000-0005-0000-0000-0000EF7F0000}"/>
    <cellStyle name="Normal 95 2 2 2 3" xfId="15040" xr:uid="{00000000-0005-0000-0000-0000F07F0000}"/>
    <cellStyle name="Normal 95 2 2 2 4" xfId="20623" xr:uid="{00000000-0005-0000-0000-0000F17F0000}"/>
    <cellStyle name="Normal 95 2 2 2 5" xfId="26206" xr:uid="{00000000-0005-0000-0000-0000F27F0000}"/>
    <cellStyle name="Normal 95 2 2 2 6" xfId="31789" xr:uid="{00000000-0005-0000-0000-0000F37F0000}"/>
    <cellStyle name="Normal 95 2 2 3" xfId="6667" xr:uid="{00000000-0005-0000-0000-0000F47F0000}"/>
    <cellStyle name="Normal 95 2 2 4" xfId="12250" xr:uid="{00000000-0005-0000-0000-0000F57F0000}"/>
    <cellStyle name="Normal 95 2 2 5" xfId="17833" xr:uid="{00000000-0005-0000-0000-0000F67F0000}"/>
    <cellStyle name="Normal 95 2 2 6" xfId="23416" xr:uid="{00000000-0005-0000-0000-0000F77F0000}"/>
    <cellStyle name="Normal 95 2 2 7" xfId="28999" xr:uid="{00000000-0005-0000-0000-0000F87F0000}"/>
    <cellStyle name="Normal 95 2 3" xfId="3124" xr:uid="{00000000-0005-0000-0000-0000F97F0000}"/>
    <cellStyle name="Normal 95 2 3 2" xfId="8718" xr:uid="{00000000-0005-0000-0000-0000FA7F0000}"/>
    <cellStyle name="Normal 95 2 3 3" xfId="14301" xr:uid="{00000000-0005-0000-0000-0000FB7F0000}"/>
    <cellStyle name="Normal 95 2 3 4" xfId="19884" xr:uid="{00000000-0005-0000-0000-0000FC7F0000}"/>
    <cellStyle name="Normal 95 2 3 5" xfId="25467" xr:uid="{00000000-0005-0000-0000-0000FD7F0000}"/>
    <cellStyle name="Normal 95 2 3 6" xfId="31050" xr:uid="{00000000-0005-0000-0000-0000FE7F0000}"/>
    <cellStyle name="Normal 95 2 4" xfId="5928" xr:uid="{00000000-0005-0000-0000-0000FF7F0000}"/>
    <cellStyle name="Normal 95 2 5" xfId="11511" xr:uid="{00000000-0005-0000-0000-000000800000}"/>
    <cellStyle name="Normal 95 2 6" xfId="17094" xr:uid="{00000000-0005-0000-0000-000001800000}"/>
    <cellStyle name="Normal 95 2 7" xfId="22677" xr:uid="{00000000-0005-0000-0000-000002800000}"/>
    <cellStyle name="Normal 95 2 8" xfId="28260" xr:uid="{00000000-0005-0000-0000-000003800000}"/>
    <cellStyle name="Normal 95 20" xfId="28073" xr:uid="{00000000-0005-0000-0000-000004800000}"/>
    <cellStyle name="Normal 95 3" xfId="510" xr:uid="{00000000-0005-0000-0000-000005800000}"/>
    <cellStyle name="Normal 95 3 2" xfId="3308" xr:uid="{00000000-0005-0000-0000-000006800000}"/>
    <cellStyle name="Normal 95 3 2 2" xfId="8902" xr:uid="{00000000-0005-0000-0000-000007800000}"/>
    <cellStyle name="Normal 95 3 2 3" xfId="14485" xr:uid="{00000000-0005-0000-0000-000008800000}"/>
    <cellStyle name="Normal 95 3 2 4" xfId="20068" xr:uid="{00000000-0005-0000-0000-000009800000}"/>
    <cellStyle name="Normal 95 3 2 5" xfId="25651" xr:uid="{00000000-0005-0000-0000-00000A800000}"/>
    <cellStyle name="Normal 95 3 2 6" xfId="31234" xr:uid="{00000000-0005-0000-0000-00000B800000}"/>
    <cellStyle name="Normal 95 3 3" xfId="6112" xr:uid="{00000000-0005-0000-0000-00000C800000}"/>
    <cellStyle name="Normal 95 3 4" xfId="11695" xr:uid="{00000000-0005-0000-0000-00000D800000}"/>
    <cellStyle name="Normal 95 3 5" xfId="17278" xr:uid="{00000000-0005-0000-0000-00000E800000}"/>
    <cellStyle name="Normal 95 3 6" xfId="22861" xr:uid="{00000000-0005-0000-0000-00000F800000}"/>
    <cellStyle name="Normal 95 3 7" xfId="28444" xr:uid="{00000000-0005-0000-0000-000010800000}"/>
    <cellStyle name="Normal 95 4" xfId="697" xr:uid="{00000000-0005-0000-0000-000011800000}"/>
    <cellStyle name="Normal 95 4 2" xfId="3495" xr:uid="{00000000-0005-0000-0000-000012800000}"/>
    <cellStyle name="Normal 95 4 2 2" xfId="9087" xr:uid="{00000000-0005-0000-0000-000013800000}"/>
    <cellStyle name="Normal 95 4 2 3" xfId="14670" xr:uid="{00000000-0005-0000-0000-000014800000}"/>
    <cellStyle name="Normal 95 4 2 4" xfId="20253" xr:uid="{00000000-0005-0000-0000-000015800000}"/>
    <cellStyle name="Normal 95 4 2 5" xfId="25836" xr:uid="{00000000-0005-0000-0000-000016800000}"/>
    <cellStyle name="Normal 95 4 2 6" xfId="31419" xr:uid="{00000000-0005-0000-0000-000017800000}"/>
    <cellStyle name="Normal 95 4 3" xfId="6297" xr:uid="{00000000-0005-0000-0000-000018800000}"/>
    <cellStyle name="Normal 95 4 4" xfId="11880" xr:uid="{00000000-0005-0000-0000-000019800000}"/>
    <cellStyle name="Normal 95 4 5" xfId="17463" xr:uid="{00000000-0005-0000-0000-00001A800000}"/>
    <cellStyle name="Normal 95 4 6" xfId="23046" xr:uid="{00000000-0005-0000-0000-00001B800000}"/>
    <cellStyle name="Normal 95 4 7" xfId="28629" xr:uid="{00000000-0005-0000-0000-00001C800000}"/>
    <cellStyle name="Normal 95 5" xfId="884" xr:uid="{00000000-0005-0000-0000-00001D800000}"/>
    <cellStyle name="Normal 95 5 2" xfId="3682" xr:uid="{00000000-0005-0000-0000-00001E800000}"/>
    <cellStyle name="Normal 95 5 2 2" xfId="9274" xr:uid="{00000000-0005-0000-0000-00001F800000}"/>
    <cellStyle name="Normal 95 5 2 3" xfId="14857" xr:uid="{00000000-0005-0000-0000-000020800000}"/>
    <cellStyle name="Normal 95 5 2 4" xfId="20440" xr:uid="{00000000-0005-0000-0000-000021800000}"/>
    <cellStyle name="Normal 95 5 2 5" xfId="26023" xr:uid="{00000000-0005-0000-0000-000022800000}"/>
    <cellStyle name="Normal 95 5 2 6" xfId="31606" xr:uid="{00000000-0005-0000-0000-000023800000}"/>
    <cellStyle name="Normal 95 5 3" xfId="6484" xr:uid="{00000000-0005-0000-0000-000024800000}"/>
    <cellStyle name="Normal 95 5 4" xfId="12067" xr:uid="{00000000-0005-0000-0000-000025800000}"/>
    <cellStyle name="Normal 95 5 5" xfId="17650" xr:uid="{00000000-0005-0000-0000-000026800000}"/>
    <cellStyle name="Normal 95 5 6" xfId="23233" xr:uid="{00000000-0005-0000-0000-000027800000}"/>
    <cellStyle name="Normal 95 5 7" xfId="28816" xr:uid="{00000000-0005-0000-0000-000028800000}"/>
    <cellStyle name="Normal 95 6" xfId="1251" xr:uid="{00000000-0005-0000-0000-000029800000}"/>
    <cellStyle name="Normal 95 6 2" xfId="4049" xr:uid="{00000000-0005-0000-0000-00002A800000}"/>
    <cellStyle name="Normal 95 6 2 2" xfId="9641" xr:uid="{00000000-0005-0000-0000-00002B800000}"/>
    <cellStyle name="Normal 95 6 2 3" xfId="15224" xr:uid="{00000000-0005-0000-0000-00002C800000}"/>
    <cellStyle name="Normal 95 6 2 4" xfId="20807" xr:uid="{00000000-0005-0000-0000-00002D800000}"/>
    <cellStyle name="Normal 95 6 2 5" xfId="26390" xr:uid="{00000000-0005-0000-0000-00002E800000}"/>
    <cellStyle name="Normal 95 6 2 6" xfId="31973" xr:uid="{00000000-0005-0000-0000-00002F800000}"/>
    <cellStyle name="Normal 95 6 3" xfId="6851" xr:uid="{00000000-0005-0000-0000-000030800000}"/>
    <cellStyle name="Normal 95 6 4" xfId="12434" xr:uid="{00000000-0005-0000-0000-000031800000}"/>
    <cellStyle name="Normal 95 6 5" xfId="18017" xr:uid="{00000000-0005-0000-0000-000032800000}"/>
    <cellStyle name="Normal 95 6 6" xfId="23600" xr:uid="{00000000-0005-0000-0000-000033800000}"/>
    <cellStyle name="Normal 95 6 7" xfId="29183" xr:uid="{00000000-0005-0000-0000-000034800000}"/>
    <cellStyle name="Normal 95 7" xfId="1440" xr:uid="{00000000-0005-0000-0000-000035800000}"/>
    <cellStyle name="Normal 95 7 2" xfId="4236" xr:uid="{00000000-0005-0000-0000-000036800000}"/>
    <cellStyle name="Normal 95 7 2 2" xfId="9828" xr:uid="{00000000-0005-0000-0000-000037800000}"/>
    <cellStyle name="Normal 95 7 2 3" xfId="15411" xr:uid="{00000000-0005-0000-0000-000038800000}"/>
    <cellStyle name="Normal 95 7 2 4" xfId="20994" xr:uid="{00000000-0005-0000-0000-000039800000}"/>
    <cellStyle name="Normal 95 7 2 5" xfId="26577" xr:uid="{00000000-0005-0000-0000-00003A800000}"/>
    <cellStyle name="Normal 95 7 2 6" xfId="32160" xr:uid="{00000000-0005-0000-0000-00003B800000}"/>
    <cellStyle name="Normal 95 7 3" xfId="7038" xr:uid="{00000000-0005-0000-0000-00003C800000}"/>
    <cellStyle name="Normal 95 7 4" xfId="12621" xr:uid="{00000000-0005-0000-0000-00003D800000}"/>
    <cellStyle name="Normal 95 7 5" xfId="18204" xr:uid="{00000000-0005-0000-0000-00003E800000}"/>
    <cellStyle name="Normal 95 7 6" xfId="23787" xr:uid="{00000000-0005-0000-0000-00003F800000}"/>
    <cellStyle name="Normal 95 7 7" xfId="29370" xr:uid="{00000000-0005-0000-0000-000040800000}"/>
    <cellStyle name="Normal 95 8" xfId="1627" xr:uid="{00000000-0005-0000-0000-000041800000}"/>
    <cellStyle name="Normal 95 8 2" xfId="4423" xr:uid="{00000000-0005-0000-0000-000042800000}"/>
    <cellStyle name="Normal 95 8 2 2" xfId="10015" xr:uid="{00000000-0005-0000-0000-000043800000}"/>
    <cellStyle name="Normal 95 8 2 3" xfId="15598" xr:uid="{00000000-0005-0000-0000-000044800000}"/>
    <cellStyle name="Normal 95 8 2 4" xfId="21181" xr:uid="{00000000-0005-0000-0000-000045800000}"/>
    <cellStyle name="Normal 95 8 2 5" xfId="26764" xr:uid="{00000000-0005-0000-0000-000046800000}"/>
    <cellStyle name="Normal 95 8 2 6" xfId="32347" xr:uid="{00000000-0005-0000-0000-000047800000}"/>
    <cellStyle name="Normal 95 8 3" xfId="7225" xr:uid="{00000000-0005-0000-0000-000048800000}"/>
    <cellStyle name="Normal 95 8 4" xfId="12808" xr:uid="{00000000-0005-0000-0000-000049800000}"/>
    <cellStyle name="Normal 95 8 5" xfId="18391" xr:uid="{00000000-0005-0000-0000-00004A800000}"/>
    <cellStyle name="Normal 95 8 6" xfId="23974" xr:uid="{00000000-0005-0000-0000-00004B800000}"/>
    <cellStyle name="Normal 95 8 7" xfId="29557" xr:uid="{00000000-0005-0000-0000-00004C800000}"/>
    <cellStyle name="Normal 95 9" xfId="1814" xr:uid="{00000000-0005-0000-0000-00004D800000}"/>
    <cellStyle name="Normal 95 9 2" xfId="4610" xr:uid="{00000000-0005-0000-0000-00004E800000}"/>
    <cellStyle name="Normal 95 9 2 2" xfId="10202" xr:uid="{00000000-0005-0000-0000-00004F800000}"/>
    <cellStyle name="Normal 95 9 2 3" xfId="15785" xr:uid="{00000000-0005-0000-0000-000050800000}"/>
    <cellStyle name="Normal 95 9 2 4" xfId="21368" xr:uid="{00000000-0005-0000-0000-000051800000}"/>
    <cellStyle name="Normal 95 9 2 5" xfId="26951" xr:uid="{00000000-0005-0000-0000-000052800000}"/>
    <cellStyle name="Normal 95 9 2 6" xfId="32534" xr:uid="{00000000-0005-0000-0000-000053800000}"/>
    <cellStyle name="Normal 95 9 3" xfId="7412" xr:uid="{00000000-0005-0000-0000-000054800000}"/>
    <cellStyle name="Normal 95 9 4" xfId="12995" xr:uid="{00000000-0005-0000-0000-000055800000}"/>
    <cellStyle name="Normal 95 9 5" xfId="18578" xr:uid="{00000000-0005-0000-0000-000056800000}"/>
    <cellStyle name="Normal 95 9 6" xfId="24161" xr:uid="{00000000-0005-0000-0000-000057800000}"/>
    <cellStyle name="Normal 95 9 7" xfId="29744" xr:uid="{00000000-0005-0000-0000-000058800000}"/>
    <cellStyle name="Normal 96" xfId="94" xr:uid="{00000000-0005-0000-0000-000059800000}"/>
    <cellStyle name="Normal 96 10" xfId="2002" xr:uid="{00000000-0005-0000-0000-00005A800000}"/>
    <cellStyle name="Normal 96 10 2" xfId="4798" xr:uid="{00000000-0005-0000-0000-00005B800000}"/>
    <cellStyle name="Normal 96 10 2 2" xfId="10390" xr:uid="{00000000-0005-0000-0000-00005C800000}"/>
    <cellStyle name="Normal 96 10 2 3" xfId="15973" xr:uid="{00000000-0005-0000-0000-00005D800000}"/>
    <cellStyle name="Normal 96 10 2 4" xfId="21556" xr:uid="{00000000-0005-0000-0000-00005E800000}"/>
    <cellStyle name="Normal 96 10 2 5" xfId="27139" xr:uid="{00000000-0005-0000-0000-00005F800000}"/>
    <cellStyle name="Normal 96 10 2 6" xfId="32722" xr:uid="{00000000-0005-0000-0000-000060800000}"/>
    <cellStyle name="Normal 96 10 3" xfId="7600" xr:uid="{00000000-0005-0000-0000-000061800000}"/>
    <cellStyle name="Normal 96 10 4" xfId="13183" xr:uid="{00000000-0005-0000-0000-000062800000}"/>
    <cellStyle name="Normal 96 10 5" xfId="18766" xr:uid="{00000000-0005-0000-0000-000063800000}"/>
    <cellStyle name="Normal 96 10 6" xfId="24349" xr:uid="{00000000-0005-0000-0000-000064800000}"/>
    <cellStyle name="Normal 96 10 7" xfId="29932" xr:uid="{00000000-0005-0000-0000-000065800000}"/>
    <cellStyle name="Normal 96 11" xfId="2189" xr:uid="{00000000-0005-0000-0000-000066800000}"/>
    <cellStyle name="Normal 96 11 2" xfId="4985" xr:uid="{00000000-0005-0000-0000-000067800000}"/>
    <cellStyle name="Normal 96 11 2 2" xfId="10577" xr:uid="{00000000-0005-0000-0000-000068800000}"/>
    <cellStyle name="Normal 96 11 2 3" xfId="16160" xr:uid="{00000000-0005-0000-0000-000069800000}"/>
    <cellStyle name="Normal 96 11 2 4" xfId="21743" xr:uid="{00000000-0005-0000-0000-00006A800000}"/>
    <cellStyle name="Normal 96 11 2 5" xfId="27326" xr:uid="{00000000-0005-0000-0000-00006B800000}"/>
    <cellStyle name="Normal 96 11 2 6" xfId="32909" xr:uid="{00000000-0005-0000-0000-00006C800000}"/>
    <cellStyle name="Normal 96 11 3" xfId="7787" xr:uid="{00000000-0005-0000-0000-00006D800000}"/>
    <cellStyle name="Normal 96 11 4" xfId="13370" xr:uid="{00000000-0005-0000-0000-00006E800000}"/>
    <cellStyle name="Normal 96 11 5" xfId="18953" xr:uid="{00000000-0005-0000-0000-00006F800000}"/>
    <cellStyle name="Normal 96 11 6" xfId="24536" xr:uid="{00000000-0005-0000-0000-000070800000}"/>
    <cellStyle name="Normal 96 11 7" xfId="30119" xr:uid="{00000000-0005-0000-0000-000071800000}"/>
    <cellStyle name="Normal 96 12" xfId="2376" xr:uid="{00000000-0005-0000-0000-000072800000}"/>
    <cellStyle name="Normal 96 12 2" xfId="5172" xr:uid="{00000000-0005-0000-0000-000073800000}"/>
    <cellStyle name="Normal 96 12 2 2" xfId="10764" xr:uid="{00000000-0005-0000-0000-000074800000}"/>
    <cellStyle name="Normal 96 12 2 3" xfId="16347" xr:uid="{00000000-0005-0000-0000-000075800000}"/>
    <cellStyle name="Normal 96 12 2 4" xfId="21930" xr:uid="{00000000-0005-0000-0000-000076800000}"/>
    <cellStyle name="Normal 96 12 2 5" xfId="27513" xr:uid="{00000000-0005-0000-0000-000077800000}"/>
    <cellStyle name="Normal 96 12 2 6" xfId="33096" xr:uid="{00000000-0005-0000-0000-000078800000}"/>
    <cellStyle name="Normal 96 12 3" xfId="7974" xr:uid="{00000000-0005-0000-0000-000079800000}"/>
    <cellStyle name="Normal 96 12 4" xfId="13557" xr:uid="{00000000-0005-0000-0000-00007A800000}"/>
    <cellStyle name="Normal 96 12 5" xfId="19140" xr:uid="{00000000-0005-0000-0000-00007B800000}"/>
    <cellStyle name="Normal 96 12 6" xfId="24723" xr:uid="{00000000-0005-0000-0000-00007C800000}"/>
    <cellStyle name="Normal 96 12 7" xfId="30306" xr:uid="{00000000-0005-0000-0000-00007D800000}"/>
    <cellStyle name="Normal 96 13" xfId="2563" xr:uid="{00000000-0005-0000-0000-00007E800000}"/>
    <cellStyle name="Normal 96 13 2" xfId="5359" xr:uid="{00000000-0005-0000-0000-00007F800000}"/>
    <cellStyle name="Normal 96 13 2 2" xfId="10951" xr:uid="{00000000-0005-0000-0000-000080800000}"/>
    <cellStyle name="Normal 96 13 2 3" xfId="16534" xr:uid="{00000000-0005-0000-0000-000081800000}"/>
    <cellStyle name="Normal 96 13 2 4" xfId="22117" xr:uid="{00000000-0005-0000-0000-000082800000}"/>
    <cellStyle name="Normal 96 13 2 5" xfId="27700" xr:uid="{00000000-0005-0000-0000-000083800000}"/>
    <cellStyle name="Normal 96 13 2 6" xfId="33283" xr:uid="{00000000-0005-0000-0000-000084800000}"/>
    <cellStyle name="Normal 96 13 3" xfId="8161" xr:uid="{00000000-0005-0000-0000-000085800000}"/>
    <cellStyle name="Normal 96 13 4" xfId="13744" xr:uid="{00000000-0005-0000-0000-000086800000}"/>
    <cellStyle name="Normal 96 13 5" xfId="19327" xr:uid="{00000000-0005-0000-0000-000087800000}"/>
    <cellStyle name="Normal 96 13 6" xfId="24910" xr:uid="{00000000-0005-0000-0000-000088800000}"/>
    <cellStyle name="Normal 96 13 7" xfId="30493" xr:uid="{00000000-0005-0000-0000-000089800000}"/>
    <cellStyle name="Normal 96 14" xfId="2750" xr:uid="{00000000-0005-0000-0000-00008A800000}"/>
    <cellStyle name="Normal 96 14 2" xfId="5546" xr:uid="{00000000-0005-0000-0000-00008B800000}"/>
    <cellStyle name="Normal 96 14 2 2" xfId="11138" xr:uid="{00000000-0005-0000-0000-00008C800000}"/>
    <cellStyle name="Normal 96 14 2 3" xfId="16721" xr:uid="{00000000-0005-0000-0000-00008D800000}"/>
    <cellStyle name="Normal 96 14 2 4" xfId="22304" xr:uid="{00000000-0005-0000-0000-00008E800000}"/>
    <cellStyle name="Normal 96 14 2 5" xfId="27887" xr:uid="{00000000-0005-0000-0000-00008F800000}"/>
    <cellStyle name="Normal 96 14 2 6" xfId="33470" xr:uid="{00000000-0005-0000-0000-000090800000}"/>
    <cellStyle name="Normal 96 14 3" xfId="8348" xr:uid="{00000000-0005-0000-0000-000091800000}"/>
    <cellStyle name="Normal 96 14 4" xfId="13931" xr:uid="{00000000-0005-0000-0000-000092800000}"/>
    <cellStyle name="Normal 96 14 5" xfId="19514" xr:uid="{00000000-0005-0000-0000-000093800000}"/>
    <cellStyle name="Normal 96 14 6" xfId="25097" xr:uid="{00000000-0005-0000-0000-000094800000}"/>
    <cellStyle name="Normal 96 14 7" xfId="30680" xr:uid="{00000000-0005-0000-0000-000095800000}"/>
    <cellStyle name="Normal 96 15" xfId="2937" xr:uid="{00000000-0005-0000-0000-000096800000}"/>
    <cellStyle name="Normal 96 15 2" xfId="8535" xr:uid="{00000000-0005-0000-0000-000097800000}"/>
    <cellStyle name="Normal 96 15 3" xfId="14118" xr:uid="{00000000-0005-0000-0000-000098800000}"/>
    <cellStyle name="Normal 96 15 4" xfId="19701" xr:uid="{00000000-0005-0000-0000-000099800000}"/>
    <cellStyle name="Normal 96 15 5" xfId="25284" xr:uid="{00000000-0005-0000-0000-00009A800000}"/>
    <cellStyle name="Normal 96 15 6" xfId="30867" xr:uid="{00000000-0005-0000-0000-00009B800000}"/>
    <cellStyle name="Normal 96 16" xfId="5742" xr:uid="{00000000-0005-0000-0000-00009C800000}"/>
    <cellStyle name="Normal 96 17" xfId="11325" xr:uid="{00000000-0005-0000-0000-00009D800000}"/>
    <cellStyle name="Normal 96 18" xfId="16908" xr:uid="{00000000-0005-0000-0000-00009E800000}"/>
    <cellStyle name="Normal 96 19" xfId="22491" xr:uid="{00000000-0005-0000-0000-00009F800000}"/>
    <cellStyle name="Normal 96 2" xfId="327" xr:uid="{00000000-0005-0000-0000-0000A0800000}"/>
    <cellStyle name="Normal 96 2 2" xfId="1068" xr:uid="{00000000-0005-0000-0000-0000A1800000}"/>
    <cellStyle name="Normal 96 2 2 2" xfId="3866" xr:uid="{00000000-0005-0000-0000-0000A2800000}"/>
    <cellStyle name="Normal 96 2 2 2 2" xfId="9458" xr:uid="{00000000-0005-0000-0000-0000A3800000}"/>
    <cellStyle name="Normal 96 2 2 2 3" xfId="15041" xr:uid="{00000000-0005-0000-0000-0000A4800000}"/>
    <cellStyle name="Normal 96 2 2 2 4" xfId="20624" xr:uid="{00000000-0005-0000-0000-0000A5800000}"/>
    <cellStyle name="Normal 96 2 2 2 5" xfId="26207" xr:uid="{00000000-0005-0000-0000-0000A6800000}"/>
    <cellStyle name="Normal 96 2 2 2 6" xfId="31790" xr:uid="{00000000-0005-0000-0000-0000A7800000}"/>
    <cellStyle name="Normal 96 2 2 3" xfId="6668" xr:uid="{00000000-0005-0000-0000-0000A8800000}"/>
    <cellStyle name="Normal 96 2 2 4" xfId="12251" xr:uid="{00000000-0005-0000-0000-0000A9800000}"/>
    <cellStyle name="Normal 96 2 2 5" xfId="17834" xr:uid="{00000000-0005-0000-0000-0000AA800000}"/>
    <cellStyle name="Normal 96 2 2 6" xfId="23417" xr:uid="{00000000-0005-0000-0000-0000AB800000}"/>
    <cellStyle name="Normal 96 2 2 7" xfId="29000" xr:uid="{00000000-0005-0000-0000-0000AC800000}"/>
    <cellStyle name="Normal 96 2 3" xfId="3125" xr:uid="{00000000-0005-0000-0000-0000AD800000}"/>
    <cellStyle name="Normal 96 2 3 2" xfId="8719" xr:uid="{00000000-0005-0000-0000-0000AE800000}"/>
    <cellStyle name="Normal 96 2 3 3" xfId="14302" xr:uid="{00000000-0005-0000-0000-0000AF800000}"/>
    <cellStyle name="Normal 96 2 3 4" xfId="19885" xr:uid="{00000000-0005-0000-0000-0000B0800000}"/>
    <cellStyle name="Normal 96 2 3 5" xfId="25468" xr:uid="{00000000-0005-0000-0000-0000B1800000}"/>
    <cellStyle name="Normal 96 2 3 6" xfId="31051" xr:uid="{00000000-0005-0000-0000-0000B2800000}"/>
    <cellStyle name="Normal 96 2 4" xfId="5929" xr:uid="{00000000-0005-0000-0000-0000B3800000}"/>
    <cellStyle name="Normal 96 2 5" xfId="11512" xr:uid="{00000000-0005-0000-0000-0000B4800000}"/>
    <cellStyle name="Normal 96 2 6" xfId="17095" xr:uid="{00000000-0005-0000-0000-0000B5800000}"/>
    <cellStyle name="Normal 96 2 7" xfId="22678" xr:uid="{00000000-0005-0000-0000-0000B6800000}"/>
    <cellStyle name="Normal 96 2 8" xfId="28261" xr:uid="{00000000-0005-0000-0000-0000B7800000}"/>
    <cellStyle name="Normal 96 20" xfId="28074" xr:uid="{00000000-0005-0000-0000-0000B8800000}"/>
    <cellStyle name="Normal 96 3" xfId="511" xr:uid="{00000000-0005-0000-0000-0000B9800000}"/>
    <cellStyle name="Normal 96 3 2" xfId="3309" xr:uid="{00000000-0005-0000-0000-0000BA800000}"/>
    <cellStyle name="Normal 96 3 2 2" xfId="8903" xr:uid="{00000000-0005-0000-0000-0000BB800000}"/>
    <cellStyle name="Normal 96 3 2 3" xfId="14486" xr:uid="{00000000-0005-0000-0000-0000BC800000}"/>
    <cellStyle name="Normal 96 3 2 4" xfId="20069" xr:uid="{00000000-0005-0000-0000-0000BD800000}"/>
    <cellStyle name="Normal 96 3 2 5" xfId="25652" xr:uid="{00000000-0005-0000-0000-0000BE800000}"/>
    <cellStyle name="Normal 96 3 2 6" xfId="31235" xr:uid="{00000000-0005-0000-0000-0000BF800000}"/>
    <cellStyle name="Normal 96 3 3" xfId="6113" xr:uid="{00000000-0005-0000-0000-0000C0800000}"/>
    <cellStyle name="Normal 96 3 4" xfId="11696" xr:uid="{00000000-0005-0000-0000-0000C1800000}"/>
    <cellStyle name="Normal 96 3 5" xfId="17279" xr:uid="{00000000-0005-0000-0000-0000C2800000}"/>
    <cellStyle name="Normal 96 3 6" xfId="22862" xr:uid="{00000000-0005-0000-0000-0000C3800000}"/>
    <cellStyle name="Normal 96 3 7" xfId="28445" xr:uid="{00000000-0005-0000-0000-0000C4800000}"/>
    <cellStyle name="Normal 96 4" xfId="698" xr:uid="{00000000-0005-0000-0000-0000C5800000}"/>
    <cellStyle name="Normal 96 4 2" xfId="3496" xr:uid="{00000000-0005-0000-0000-0000C6800000}"/>
    <cellStyle name="Normal 96 4 2 2" xfId="9088" xr:uid="{00000000-0005-0000-0000-0000C7800000}"/>
    <cellStyle name="Normal 96 4 2 3" xfId="14671" xr:uid="{00000000-0005-0000-0000-0000C8800000}"/>
    <cellStyle name="Normal 96 4 2 4" xfId="20254" xr:uid="{00000000-0005-0000-0000-0000C9800000}"/>
    <cellStyle name="Normal 96 4 2 5" xfId="25837" xr:uid="{00000000-0005-0000-0000-0000CA800000}"/>
    <cellStyle name="Normal 96 4 2 6" xfId="31420" xr:uid="{00000000-0005-0000-0000-0000CB800000}"/>
    <cellStyle name="Normal 96 4 3" xfId="6298" xr:uid="{00000000-0005-0000-0000-0000CC800000}"/>
    <cellStyle name="Normal 96 4 4" xfId="11881" xr:uid="{00000000-0005-0000-0000-0000CD800000}"/>
    <cellStyle name="Normal 96 4 5" xfId="17464" xr:uid="{00000000-0005-0000-0000-0000CE800000}"/>
    <cellStyle name="Normal 96 4 6" xfId="23047" xr:uid="{00000000-0005-0000-0000-0000CF800000}"/>
    <cellStyle name="Normal 96 4 7" xfId="28630" xr:uid="{00000000-0005-0000-0000-0000D0800000}"/>
    <cellStyle name="Normal 96 5" xfId="885" xr:uid="{00000000-0005-0000-0000-0000D1800000}"/>
    <cellStyle name="Normal 96 5 2" xfId="3683" xr:uid="{00000000-0005-0000-0000-0000D2800000}"/>
    <cellStyle name="Normal 96 5 2 2" xfId="9275" xr:uid="{00000000-0005-0000-0000-0000D3800000}"/>
    <cellStyle name="Normal 96 5 2 3" xfId="14858" xr:uid="{00000000-0005-0000-0000-0000D4800000}"/>
    <cellStyle name="Normal 96 5 2 4" xfId="20441" xr:uid="{00000000-0005-0000-0000-0000D5800000}"/>
    <cellStyle name="Normal 96 5 2 5" xfId="26024" xr:uid="{00000000-0005-0000-0000-0000D6800000}"/>
    <cellStyle name="Normal 96 5 2 6" xfId="31607" xr:uid="{00000000-0005-0000-0000-0000D7800000}"/>
    <cellStyle name="Normal 96 5 3" xfId="6485" xr:uid="{00000000-0005-0000-0000-0000D8800000}"/>
    <cellStyle name="Normal 96 5 4" xfId="12068" xr:uid="{00000000-0005-0000-0000-0000D9800000}"/>
    <cellStyle name="Normal 96 5 5" xfId="17651" xr:uid="{00000000-0005-0000-0000-0000DA800000}"/>
    <cellStyle name="Normal 96 5 6" xfId="23234" xr:uid="{00000000-0005-0000-0000-0000DB800000}"/>
    <cellStyle name="Normal 96 5 7" xfId="28817" xr:uid="{00000000-0005-0000-0000-0000DC800000}"/>
    <cellStyle name="Normal 96 6" xfId="1252" xr:uid="{00000000-0005-0000-0000-0000DD800000}"/>
    <cellStyle name="Normal 96 6 2" xfId="4050" xr:uid="{00000000-0005-0000-0000-0000DE800000}"/>
    <cellStyle name="Normal 96 6 2 2" xfId="9642" xr:uid="{00000000-0005-0000-0000-0000DF800000}"/>
    <cellStyle name="Normal 96 6 2 3" xfId="15225" xr:uid="{00000000-0005-0000-0000-0000E0800000}"/>
    <cellStyle name="Normal 96 6 2 4" xfId="20808" xr:uid="{00000000-0005-0000-0000-0000E1800000}"/>
    <cellStyle name="Normal 96 6 2 5" xfId="26391" xr:uid="{00000000-0005-0000-0000-0000E2800000}"/>
    <cellStyle name="Normal 96 6 2 6" xfId="31974" xr:uid="{00000000-0005-0000-0000-0000E3800000}"/>
    <cellStyle name="Normal 96 6 3" xfId="6852" xr:uid="{00000000-0005-0000-0000-0000E4800000}"/>
    <cellStyle name="Normal 96 6 4" xfId="12435" xr:uid="{00000000-0005-0000-0000-0000E5800000}"/>
    <cellStyle name="Normal 96 6 5" xfId="18018" xr:uid="{00000000-0005-0000-0000-0000E6800000}"/>
    <cellStyle name="Normal 96 6 6" xfId="23601" xr:uid="{00000000-0005-0000-0000-0000E7800000}"/>
    <cellStyle name="Normal 96 6 7" xfId="29184" xr:uid="{00000000-0005-0000-0000-0000E8800000}"/>
    <cellStyle name="Normal 96 7" xfId="1441" xr:uid="{00000000-0005-0000-0000-0000E9800000}"/>
    <cellStyle name="Normal 96 7 2" xfId="4237" xr:uid="{00000000-0005-0000-0000-0000EA800000}"/>
    <cellStyle name="Normal 96 7 2 2" xfId="9829" xr:uid="{00000000-0005-0000-0000-0000EB800000}"/>
    <cellStyle name="Normal 96 7 2 3" xfId="15412" xr:uid="{00000000-0005-0000-0000-0000EC800000}"/>
    <cellStyle name="Normal 96 7 2 4" xfId="20995" xr:uid="{00000000-0005-0000-0000-0000ED800000}"/>
    <cellStyle name="Normal 96 7 2 5" xfId="26578" xr:uid="{00000000-0005-0000-0000-0000EE800000}"/>
    <cellStyle name="Normal 96 7 2 6" xfId="32161" xr:uid="{00000000-0005-0000-0000-0000EF800000}"/>
    <cellStyle name="Normal 96 7 3" xfId="7039" xr:uid="{00000000-0005-0000-0000-0000F0800000}"/>
    <cellStyle name="Normal 96 7 4" xfId="12622" xr:uid="{00000000-0005-0000-0000-0000F1800000}"/>
    <cellStyle name="Normal 96 7 5" xfId="18205" xr:uid="{00000000-0005-0000-0000-0000F2800000}"/>
    <cellStyle name="Normal 96 7 6" xfId="23788" xr:uid="{00000000-0005-0000-0000-0000F3800000}"/>
    <cellStyle name="Normal 96 7 7" xfId="29371" xr:uid="{00000000-0005-0000-0000-0000F4800000}"/>
    <cellStyle name="Normal 96 8" xfId="1628" xr:uid="{00000000-0005-0000-0000-0000F5800000}"/>
    <cellStyle name="Normal 96 8 2" xfId="4424" xr:uid="{00000000-0005-0000-0000-0000F6800000}"/>
    <cellStyle name="Normal 96 8 2 2" xfId="10016" xr:uid="{00000000-0005-0000-0000-0000F7800000}"/>
    <cellStyle name="Normal 96 8 2 3" xfId="15599" xr:uid="{00000000-0005-0000-0000-0000F8800000}"/>
    <cellStyle name="Normal 96 8 2 4" xfId="21182" xr:uid="{00000000-0005-0000-0000-0000F9800000}"/>
    <cellStyle name="Normal 96 8 2 5" xfId="26765" xr:uid="{00000000-0005-0000-0000-0000FA800000}"/>
    <cellStyle name="Normal 96 8 2 6" xfId="32348" xr:uid="{00000000-0005-0000-0000-0000FB800000}"/>
    <cellStyle name="Normal 96 8 3" xfId="7226" xr:uid="{00000000-0005-0000-0000-0000FC800000}"/>
    <cellStyle name="Normal 96 8 4" xfId="12809" xr:uid="{00000000-0005-0000-0000-0000FD800000}"/>
    <cellStyle name="Normal 96 8 5" xfId="18392" xr:uid="{00000000-0005-0000-0000-0000FE800000}"/>
    <cellStyle name="Normal 96 8 6" xfId="23975" xr:uid="{00000000-0005-0000-0000-0000FF800000}"/>
    <cellStyle name="Normal 96 8 7" xfId="29558" xr:uid="{00000000-0005-0000-0000-000000810000}"/>
    <cellStyle name="Normal 96 9" xfId="1815" xr:uid="{00000000-0005-0000-0000-000001810000}"/>
    <cellStyle name="Normal 96 9 2" xfId="4611" xr:uid="{00000000-0005-0000-0000-000002810000}"/>
    <cellStyle name="Normal 96 9 2 2" xfId="10203" xr:uid="{00000000-0005-0000-0000-000003810000}"/>
    <cellStyle name="Normal 96 9 2 3" xfId="15786" xr:uid="{00000000-0005-0000-0000-000004810000}"/>
    <cellStyle name="Normal 96 9 2 4" xfId="21369" xr:uid="{00000000-0005-0000-0000-000005810000}"/>
    <cellStyle name="Normal 96 9 2 5" xfId="26952" xr:uid="{00000000-0005-0000-0000-000006810000}"/>
    <cellStyle name="Normal 96 9 2 6" xfId="32535" xr:uid="{00000000-0005-0000-0000-000007810000}"/>
    <cellStyle name="Normal 96 9 3" xfId="7413" xr:uid="{00000000-0005-0000-0000-000008810000}"/>
    <cellStyle name="Normal 96 9 4" xfId="12996" xr:uid="{00000000-0005-0000-0000-000009810000}"/>
    <cellStyle name="Normal 96 9 5" xfId="18579" xr:uid="{00000000-0005-0000-0000-00000A810000}"/>
    <cellStyle name="Normal 96 9 6" xfId="24162" xr:uid="{00000000-0005-0000-0000-00000B810000}"/>
    <cellStyle name="Normal 96 9 7" xfId="29745" xr:uid="{00000000-0005-0000-0000-00000C810000}"/>
    <cellStyle name="Normal 97" xfId="95" xr:uid="{00000000-0005-0000-0000-00000D810000}"/>
    <cellStyle name="Normal 97 10" xfId="2003" xr:uid="{00000000-0005-0000-0000-00000E810000}"/>
    <cellStyle name="Normal 97 10 2" xfId="4799" xr:uid="{00000000-0005-0000-0000-00000F810000}"/>
    <cellStyle name="Normal 97 10 2 2" xfId="10391" xr:uid="{00000000-0005-0000-0000-000010810000}"/>
    <cellStyle name="Normal 97 10 2 3" xfId="15974" xr:uid="{00000000-0005-0000-0000-000011810000}"/>
    <cellStyle name="Normal 97 10 2 4" xfId="21557" xr:uid="{00000000-0005-0000-0000-000012810000}"/>
    <cellStyle name="Normal 97 10 2 5" xfId="27140" xr:uid="{00000000-0005-0000-0000-000013810000}"/>
    <cellStyle name="Normal 97 10 2 6" xfId="32723" xr:uid="{00000000-0005-0000-0000-000014810000}"/>
    <cellStyle name="Normal 97 10 3" xfId="7601" xr:uid="{00000000-0005-0000-0000-000015810000}"/>
    <cellStyle name="Normal 97 10 4" xfId="13184" xr:uid="{00000000-0005-0000-0000-000016810000}"/>
    <cellStyle name="Normal 97 10 5" xfId="18767" xr:uid="{00000000-0005-0000-0000-000017810000}"/>
    <cellStyle name="Normal 97 10 6" xfId="24350" xr:uid="{00000000-0005-0000-0000-000018810000}"/>
    <cellStyle name="Normal 97 10 7" xfId="29933" xr:uid="{00000000-0005-0000-0000-000019810000}"/>
    <cellStyle name="Normal 97 11" xfId="2190" xr:uid="{00000000-0005-0000-0000-00001A810000}"/>
    <cellStyle name="Normal 97 11 2" xfId="4986" xr:uid="{00000000-0005-0000-0000-00001B810000}"/>
    <cellStyle name="Normal 97 11 2 2" xfId="10578" xr:uid="{00000000-0005-0000-0000-00001C810000}"/>
    <cellStyle name="Normal 97 11 2 3" xfId="16161" xr:uid="{00000000-0005-0000-0000-00001D810000}"/>
    <cellStyle name="Normal 97 11 2 4" xfId="21744" xr:uid="{00000000-0005-0000-0000-00001E810000}"/>
    <cellStyle name="Normal 97 11 2 5" xfId="27327" xr:uid="{00000000-0005-0000-0000-00001F810000}"/>
    <cellStyle name="Normal 97 11 2 6" xfId="32910" xr:uid="{00000000-0005-0000-0000-000020810000}"/>
    <cellStyle name="Normal 97 11 3" xfId="7788" xr:uid="{00000000-0005-0000-0000-000021810000}"/>
    <cellStyle name="Normal 97 11 4" xfId="13371" xr:uid="{00000000-0005-0000-0000-000022810000}"/>
    <cellStyle name="Normal 97 11 5" xfId="18954" xr:uid="{00000000-0005-0000-0000-000023810000}"/>
    <cellStyle name="Normal 97 11 6" xfId="24537" xr:uid="{00000000-0005-0000-0000-000024810000}"/>
    <cellStyle name="Normal 97 11 7" xfId="30120" xr:uid="{00000000-0005-0000-0000-000025810000}"/>
    <cellStyle name="Normal 97 12" xfId="2377" xr:uid="{00000000-0005-0000-0000-000026810000}"/>
    <cellStyle name="Normal 97 12 2" xfId="5173" xr:uid="{00000000-0005-0000-0000-000027810000}"/>
    <cellStyle name="Normal 97 12 2 2" xfId="10765" xr:uid="{00000000-0005-0000-0000-000028810000}"/>
    <cellStyle name="Normal 97 12 2 3" xfId="16348" xr:uid="{00000000-0005-0000-0000-000029810000}"/>
    <cellStyle name="Normal 97 12 2 4" xfId="21931" xr:uid="{00000000-0005-0000-0000-00002A810000}"/>
    <cellStyle name="Normal 97 12 2 5" xfId="27514" xr:uid="{00000000-0005-0000-0000-00002B810000}"/>
    <cellStyle name="Normal 97 12 2 6" xfId="33097" xr:uid="{00000000-0005-0000-0000-00002C810000}"/>
    <cellStyle name="Normal 97 12 3" xfId="7975" xr:uid="{00000000-0005-0000-0000-00002D810000}"/>
    <cellStyle name="Normal 97 12 4" xfId="13558" xr:uid="{00000000-0005-0000-0000-00002E810000}"/>
    <cellStyle name="Normal 97 12 5" xfId="19141" xr:uid="{00000000-0005-0000-0000-00002F810000}"/>
    <cellStyle name="Normal 97 12 6" xfId="24724" xr:uid="{00000000-0005-0000-0000-000030810000}"/>
    <cellStyle name="Normal 97 12 7" xfId="30307" xr:uid="{00000000-0005-0000-0000-000031810000}"/>
    <cellStyle name="Normal 97 13" xfId="2564" xr:uid="{00000000-0005-0000-0000-000032810000}"/>
    <cellStyle name="Normal 97 13 2" xfId="5360" xr:uid="{00000000-0005-0000-0000-000033810000}"/>
    <cellStyle name="Normal 97 13 2 2" xfId="10952" xr:uid="{00000000-0005-0000-0000-000034810000}"/>
    <cellStyle name="Normal 97 13 2 3" xfId="16535" xr:uid="{00000000-0005-0000-0000-000035810000}"/>
    <cellStyle name="Normal 97 13 2 4" xfId="22118" xr:uid="{00000000-0005-0000-0000-000036810000}"/>
    <cellStyle name="Normal 97 13 2 5" xfId="27701" xr:uid="{00000000-0005-0000-0000-000037810000}"/>
    <cellStyle name="Normal 97 13 2 6" xfId="33284" xr:uid="{00000000-0005-0000-0000-000038810000}"/>
    <cellStyle name="Normal 97 13 3" xfId="8162" xr:uid="{00000000-0005-0000-0000-000039810000}"/>
    <cellStyle name="Normal 97 13 4" xfId="13745" xr:uid="{00000000-0005-0000-0000-00003A810000}"/>
    <cellStyle name="Normal 97 13 5" xfId="19328" xr:uid="{00000000-0005-0000-0000-00003B810000}"/>
    <cellStyle name="Normal 97 13 6" xfId="24911" xr:uid="{00000000-0005-0000-0000-00003C810000}"/>
    <cellStyle name="Normal 97 13 7" xfId="30494" xr:uid="{00000000-0005-0000-0000-00003D810000}"/>
    <cellStyle name="Normal 97 14" xfId="2751" xr:uid="{00000000-0005-0000-0000-00003E810000}"/>
    <cellStyle name="Normal 97 14 2" xfId="5547" xr:uid="{00000000-0005-0000-0000-00003F810000}"/>
    <cellStyle name="Normal 97 14 2 2" xfId="11139" xr:uid="{00000000-0005-0000-0000-000040810000}"/>
    <cellStyle name="Normal 97 14 2 3" xfId="16722" xr:uid="{00000000-0005-0000-0000-000041810000}"/>
    <cellStyle name="Normal 97 14 2 4" xfId="22305" xr:uid="{00000000-0005-0000-0000-000042810000}"/>
    <cellStyle name="Normal 97 14 2 5" xfId="27888" xr:uid="{00000000-0005-0000-0000-000043810000}"/>
    <cellStyle name="Normal 97 14 2 6" xfId="33471" xr:uid="{00000000-0005-0000-0000-000044810000}"/>
    <cellStyle name="Normal 97 14 3" xfId="8349" xr:uid="{00000000-0005-0000-0000-000045810000}"/>
    <cellStyle name="Normal 97 14 4" xfId="13932" xr:uid="{00000000-0005-0000-0000-000046810000}"/>
    <cellStyle name="Normal 97 14 5" xfId="19515" xr:uid="{00000000-0005-0000-0000-000047810000}"/>
    <cellStyle name="Normal 97 14 6" xfId="25098" xr:uid="{00000000-0005-0000-0000-000048810000}"/>
    <cellStyle name="Normal 97 14 7" xfId="30681" xr:uid="{00000000-0005-0000-0000-000049810000}"/>
    <cellStyle name="Normal 97 15" xfId="2938" xr:uid="{00000000-0005-0000-0000-00004A810000}"/>
    <cellStyle name="Normal 97 15 2" xfId="8536" xr:uid="{00000000-0005-0000-0000-00004B810000}"/>
    <cellStyle name="Normal 97 15 3" xfId="14119" xr:uid="{00000000-0005-0000-0000-00004C810000}"/>
    <cellStyle name="Normal 97 15 4" xfId="19702" xr:uid="{00000000-0005-0000-0000-00004D810000}"/>
    <cellStyle name="Normal 97 15 5" xfId="25285" xr:uid="{00000000-0005-0000-0000-00004E810000}"/>
    <cellStyle name="Normal 97 15 6" xfId="30868" xr:uid="{00000000-0005-0000-0000-00004F810000}"/>
    <cellStyle name="Normal 97 16" xfId="5743" xr:uid="{00000000-0005-0000-0000-000050810000}"/>
    <cellStyle name="Normal 97 17" xfId="11326" xr:uid="{00000000-0005-0000-0000-000051810000}"/>
    <cellStyle name="Normal 97 18" xfId="16909" xr:uid="{00000000-0005-0000-0000-000052810000}"/>
    <cellStyle name="Normal 97 19" xfId="22492" xr:uid="{00000000-0005-0000-0000-000053810000}"/>
    <cellStyle name="Normal 97 2" xfId="328" xr:uid="{00000000-0005-0000-0000-000054810000}"/>
    <cellStyle name="Normal 97 2 2" xfId="1069" xr:uid="{00000000-0005-0000-0000-000055810000}"/>
    <cellStyle name="Normal 97 2 2 2" xfId="3867" xr:uid="{00000000-0005-0000-0000-000056810000}"/>
    <cellStyle name="Normal 97 2 2 2 2" xfId="9459" xr:uid="{00000000-0005-0000-0000-000057810000}"/>
    <cellStyle name="Normal 97 2 2 2 3" xfId="15042" xr:uid="{00000000-0005-0000-0000-000058810000}"/>
    <cellStyle name="Normal 97 2 2 2 4" xfId="20625" xr:uid="{00000000-0005-0000-0000-000059810000}"/>
    <cellStyle name="Normal 97 2 2 2 5" xfId="26208" xr:uid="{00000000-0005-0000-0000-00005A810000}"/>
    <cellStyle name="Normal 97 2 2 2 6" xfId="31791" xr:uid="{00000000-0005-0000-0000-00005B810000}"/>
    <cellStyle name="Normal 97 2 2 3" xfId="6669" xr:uid="{00000000-0005-0000-0000-00005C810000}"/>
    <cellStyle name="Normal 97 2 2 4" xfId="12252" xr:uid="{00000000-0005-0000-0000-00005D810000}"/>
    <cellStyle name="Normal 97 2 2 5" xfId="17835" xr:uid="{00000000-0005-0000-0000-00005E810000}"/>
    <cellStyle name="Normal 97 2 2 6" xfId="23418" xr:uid="{00000000-0005-0000-0000-00005F810000}"/>
    <cellStyle name="Normal 97 2 2 7" xfId="29001" xr:uid="{00000000-0005-0000-0000-000060810000}"/>
    <cellStyle name="Normal 97 2 3" xfId="3126" xr:uid="{00000000-0005-0000-0000-000061810000}"/>
    <cellStyle name="Normal 97 2 3 2" xfId="8720" xr:uid="{00000000-0005-0000-0000-000062810000}"/>
    <cellStyle name="Normal 97 2 3 3" xfId="14303" xr:uid="{00000000-0005-0000-0000-000063810000}"/>
    <cellStyle name="Normal 97 2 3 4" xfId="19886" xr:uid="{00000000-0005-0000-0000-000064810000}"/>
    <cellStyle name="Normal 97 2 3 5" xfId="25469" xr:uid="{00000000-0005-0000-0000-000065810000}"/>
    <cellStyle name="Normal 97 2 3 6" xfId="31052" xr:uid="{00000000-0005-0000-0000-000066810000}"/>
    <cellStyle name="Normal 97 2 4" xfId="5930" xr:uid="{00000000-0005-0000-0000-000067810000}"/>
    <cellStyle name="Normal 97 2 5" xfId="11513" xr:uid="{00000000-0005-0000-0000-000068810000}"/>
    <cellStyle name="Normal 97 2 6" xfId="17096" xr:uid="{00000000-0005-0000-0000-000069810000}"/>
    <cellStyle name="Normal 97 2 7" xfId="22679" xr:uid="{00000000-0005-0000-0000-00006A810000}"/>
    <cellStyle name="Normal 97 2 8" xfId="28262" xr:uid="{00000000-0005-0000-0000-00006B810000}"/>
    <cellStyle name="Normal 97 20" xfId="28075" xr:uid="{00000000-0005-0000-0000-00006C810000}"/>
    <cellStyle name="Normal 97 3" xfId="512" xr:uid="{00000000-0005-0000-0000-00006D810000}"/>
    <cellStyle name="Normal 97 3 2" xfId="3310" xr:uid="{00000000-0005-0000-0000-00006E810000}"/>
    <cellStyle name="Normal 97 3 2 2" xfId="8904" xr:uid="{00000000-0005-0000-0000-00006F810000}"/>
    <cellStyle name="Normal 97 3 2 3" xfId="14487" xr:uid="{00000000-0005-0000-0000-000070810000}"/>
    <cellStyle name="Normal 97 3 2 4" xfId="20070" xr:uid="{00000000-0005-0000-0000-000071810000}"/>
    <cellStyle name="Normal 97 3 2 5" xfId="25653" xr:uid="{00000000-0005-0000-0000-000072810000}"/>
    <cellStyle name="Normal 97 3 2 6" xfId="31236" xr:uid="{00000000-0005-0000-0000-000073810000}"/>
    <cellStyle name="Normal 97 3 3" xfId="6114" xr:uid="{00000000-0005-0000-0000-000074810000}"/>
    <cellStyle name="Normal 97 3 4" xfId="11697" xr:uid="{00000000-0005-0000-0000-000075810000}"/>
    <cellStyle name="Normal 97 3 5" xfId="17280" xr:uid="{00000000-0005-0000-0000-000076810000}"/>
    <cellStyle name="Normal 97 3 6" xfId="22863" xr:uid="{00000000-0005-0000-0000-000077810000}"/>
    <cellStyle name="Normal 97 3 7" xfId="28446" xr:uid="{00000000-0005-0000-0000-000078810000}"/>
    <cellStyle name="Normal 97 4" xfId="699" xr:uid="{00000000-0005-0000-0000-000079810000}"/>
    <cellStyle name="Normal 97 4 2" xfId="3497" xr:uid="{00000000-0005-0000-0000-00007A810000}"/>
    <cellStyle name="Normal 97 4 2 2" xfId="9089" xr:uid="{00000000-0005-0000-0000-00007B810000}"/>
    <cellStyle name="Normal 97 4 2 3" xfId="14672" xr:uid="{00000000-0005-0000-0000-00007C810000}"/>
    <cellStyle name="Normal 97 4 2 4" xfId="20255" xr:uid="{00000000-0005-0000-0000-00007D810000}"/>
    <cellStyle name="Normal 97 4 2 5" xfId="25838" xr:uid="{00000000-0005-0000-0000-00007E810000}"/>
    <cellStyle name="Normal 97 4 2 6" xfId="31421" xr:uid="{00000000-0005-0000-0000-00007F810000}"/>
    <cellStyle name="Normal 97 4 3" xfId="6299" xr:uid="{00000000-0005-0000-0000-000080810000}"/>
    <cellStyle name="Normal 97 4 4" xfId="11882" xr:uid="{00000000-0005-0000-0000-000081810000}"/>
    <cellStyle name="Normal 97 4 5" xfId="17465" xr:uid="{00000000-0005-0000-0000-000082810000}"/>
    <cellStyle name="Normal 97 4 6" xfId="23048" xr:uid="{00000000-0005-0000-0000-000083810000}"/>
    <cellStyle name="Normal 97 4 7" xfId="28631" xr:uid="{00000000-0005-0000-0000-000084810000}"/>
    <cellStyle name="Normal 97 5" xfId="886" xr:uid="{00000000-0005-0000-0000-000085810000}"/>
    <cellStyle name="Normal 97 5 2" xfId="3684" xr:uid="{00000000-0005-0000-0000-000086810000}"/>
    <cellStyle name="Normal 97 5 2 2" xfId="9276" xr:uid="{00000000-0005-0000-0000-000087810000}"/>
    <cellStyle name="Normal 97 5 2 3" xfId="14859" xr:uid="{00000000-0005-0000-0000-000088810000}"/>
    <cellStyle name="Normal 97 5 2 4" xfId="20442" xr:uid="{00000000-0005-0000-0000-000089810000}"/>
    <cellStyle name="Normal 97 5 2 5" xfId="26025" xr:uid="{00000000-0005-0000-0000-00008A810000}"/>
    <cellStyle name="Normal 97 5 2 6" xfId="31608" xr:uid="{00000000-0005-0000-0000-00008B810000}"/>
    <cellStyle name="Normal 97 5 3" xfId="6486" xr:uid="{00000000-0005-0000-0000-00008C810000}"/>
    <cellStyle name="Normal 97 5 4" xfId="12069" xr:uid="{00000000-0005-0000-0000-00008D810000}"/>
    <cellStyle name="Normal 97 5 5" xfId="17652" xr:uid="{00000000-0005-0000-0000-00008E810000}"/>
    <cellStyle name="Normal 97 5 6" xfId="23235" xr:uid="{00000000-0005-0000-0000-00008F810000}"/>
    <cellStyle name="Normal 97 5 7" xfId="28818" xr:uid="{00000000-0005-0000-0000-000090810000}"/>
    <cellStyle name="Normal 97 6" xfId="1253" xr:uid="{00000000-0005-0000-0000-000091810000}"/>
    <cellStyle name="Normal 97 6 2" xfId="4051" xr:uid="{00000000-0005-0000-0000-000092810000}"/>
    <cellStyle name="Normal 97 6 2 2" xfId="9643" xr:uid="{00000000-0005-0000-0000-000093810000}"/>
    <cellStyle name="Normal 97 6 2 3" xfId="15226" xr:uid="{00000000-0005-0000-0000-000094810000}"/>
    <cellStyle name="Normal 97 6 2 4" xfId="20809" xr:uid="{00000000-0005-0000-0000-000095810000}"/>
    <cellStyle name="Normal 97 6 2 5" xfId="26392" xr:uid="{00000000-0005-0000-0000-000096810000}"/>
    <cellStyle name="Normal 97 6 2 6" xfId="31975" xr:uid="{00000000-0005-0000-0000-000097810000}"/>
    <cellStyle name="Normal 97 6 3" xfId="6853" xr:uid="{00000000-0005-0000-0000-000098810000}"/>
    <cellStyle name="Normal 97 6 4" xfId="12436" xr:uid="{00000000-0005-0000-0000-000099810000}"/>
    <cellStyle name="Normal 97 6 5" xfId="18019" xr:uid="{00000000-0005-0000-0000-00009A810000}"/>
    <cellStyle name="Normal 97 6 6" xfId="23602" xr:uid="{00000000-0005-0000-0000-00009B810000}"/>
    <cellStyle name="Normal 97 6 7" xfId="29185" xr:uid="{00000000-0005-0000-0000-00009C810000}"/>
    <cellStyle name="Normal 97 7" xfId="1442" xr:uid="{00000000-0005-0000-0000-00009D810000}"/>
    <cellStyle name="Normal 97 7 2" xfId="4238" xr:uid="{00000000-0005-0000-0000-00009E810000}"/>
    <cellStyle name="Normal 97 7 2 2" xfId="9830" xr:uid="{00000000-0005-0000-0000-00009F810000}"/>
    <cellStyle name="Normal 97 7 2 3" xfId="15413" xr:uid="{00000000-0005-0000-0000-0000A0810000}"/>
    <cellStyle name="Normal 97 7 2 4" xfId="20996" xr:uid="{00000000-0005-0000-0000-0000A1810000}"/>
    <cellStyle name="Normal 97 7 2 5" xfId="26579" xr:uid="{00000000-0005-0000-0000-0000A2810000}"/>
    <cellStyle name="Normal 97 7 2 6" xfId="32162" xr:uid="{00000000-0005-0000-0000-0000A3810000}"/>
    <cellStyle name="Normal 97 7 3" xfId="7040" xr:uid="{00000000-0005-0000-0000-0000A4810000}"/>
    <cellStyle name="Normal 97 7 4" xfId="12623" xr:uid="{00000000-0005-0000-0000-0000A5810000}"/>
    <cellStyle name="Normal 97 7 5" xfId="18206" xr:uid="{00000000-0005-0000-0000-0000A6810000}"/>
    <cellStyle name="Normal 97 7 6" xfId="23789" xr:uid="{00000000-0005-0000-0000-0000A7810000}"/>
    <cellStyle name="Normal 97 7 7" xfId="29372" xr:uid="{00000000-0005-0000-0000-0000A8810000}"/>
    <cellStyle name="Normal 97 8" xfId="1629" xr:uid="{00000000-0005-0000-0000-0000A9810000}"/>
    <cellStyle name="Normal 97 8 2" xfId="4425" xr:uid="{00000000-0005-0000-0000-0000AA810000}"/>
    <cellStyle name="Normal 97 8 2 2" xfId="10017" xr:uid="{00000000-0005-0000-0000-0000AB810000}"/>
    <cellStyle name="Normal 97 8 2 3" xfId="15600" xr:uid="{00000000-0005-0000-0000-0000AC810000}"/>
    <cellStyle name="Normal 97 8 2 4" xfId="21183" xr:uid="{00000000-0005-0000-0000-0000AD810000}"/>
    <cellStyle name="Normal 97 8 2 5" xfId="26766" xr:uid="{00000000-0005-0000-0000-0000AE810000}"/>
    <cellStyle name="Normal 97 8 2 6" xfId="32349" xr:uid="{00000000-0005-0000-0000-0000AF810000}"/>
    <cellStyle name="Normal 97 8 3" xfId="7227" xr:uid="{00000000-0005-0000-0000-0000B0810000}"/>
    <cellStyle name="Normal 97 8 4" xfId="12810" xr:uid="{00000000-0005-0000-0000-0000B1810000}"/>
    <cellStyle name="Normal 97 8 5" xfId="18393" xr:uid="{00000000-0005-0000-0000-0000B2810000}"/>
    <cellStyle name="Normal 97 8 6" xfId="23976" xr:uid="{00000000-0005-0000-0000-0000B3810000}"/>
    <cellStyle name="Normal 97 8 7" xfId="29559" xr:uid="{00000000-0005-0000-0000-0000B4810000}"/>
    <cellStyle name="Normal 97 9" xfId="1816" xr:uid="{00000000-0005-0000-0000-0000B5810000}"/>
    <cellStyle name="Normal 97 9 2" xfId="4612" xr:uid="{00000000-0005-0000-0000-0000B6810000}"/>
    <cellStyle name="Normal 97 9 2 2" xfId="10204" xr:uid="{00000000-0005-0000-0000-0000B7810000}"/>
    <cellStyle name="Normal 97 9 2 3" xfId="15787" xr:uid="{00000000-0005-0000-0000-0000B8810000}"/>
    <cellStyle name="Normal 97 9 2 4" xfId="21370" xr:uid="{00000000-0005-0000-0000-0000B9810000}"/>
    <cellStyle name="Normal 97 9 2 5" xfId="26953" xr:uid="{00000000-0005-0000-0000-0000BA810000}"/>
    <cellStyle name="Normal 97 9 2 6" xfId="32536" xr:uid="{00000000-0005-0000-0000-0000BB810000}"/>
    <cellStyle name="Normal 97 9 3" xfId="7414" xr:uid="{00000000-0005-0000-0000-0000BC810000}"/>
    <cellStyle name="Normal 97 9 4" xfId="12997" xr:uid="{00000000-0005-0000-0000-0000BD810000}"/>
    <cellStyle name="Normal 97 9 5" xfId="18580" xr:uid="{00000000-0005-0000-0000-0000BE810000}"/>
    <cellStyle name="Normal 97 9 6" xfId="24163" xr:uid="{00000000-0005-0000-0000-0000BF810000}"/>
    <cellStyle name="Normal 97 9 7" xfId="29746" xr:uid="{00000000-0005-0000-0000-0000C0810000}"/>
    <cellStyle name="Normal 98" xfId="168" xr:uid="{00000000-0005-0000-0000-0000C1810000}"/>
    <cellStyle name="Normal 98 10" xfId="2074" xr:uid="{00000000-0005-0000-0000-0000C2810000}"/>
    <cellStyle name="Normal 98 10 2" xfId="4870" xr:uid="{00000000-0005-0000-0000-0000C3810000}"/>
    <cellStyle name="Normal 98 10 2 2" xfId="10462" xr:uid="{00000000-0005-0000-0000-0000C4810000}"/>
    <cellStyle name="Normal 98 10 2 3" xfId="16045" xr:uid="{00000000-0005-0000-0000-0000C5810000}"/>
    <cellStyle name="Normal 98 10 2 4" xfId="21628" xr:uid="{00000000-0005-0000-0000-0000C6810000}"/>
    <cellStyle name="Normal 98 10 2 5" xfId="27211" xr:uid="{00000000-0005-0000-0000-0000C7810000}"/>
    <cellStyle name="Normal 98 10 2 6" xfId="32794" xr:uid="{00000000-0005-0000-0000-0000C8810000}"/>
    <cellStyle name="Normal 98 10 3" xfId="7672" xr:uid="{00000000-0005-0000-0000-0000C9810000}"/>
    <cellStyle name="Normal 98 10 4" xfId="13255" xr:uid="{00000000-0005-0000-0000-0000CA810000}"/>
    <cellStyle name="Normal 98 10 5" xfId="18838" xr:uid="{00000000-0005-0000-0000-0000CB810000}"/>
    <cellStyle name="Normal 98 10 6" xfId="24421" xr:uid="{00000000-0005-0000-0000-0000CC810000}"/>
    <cellStyle name="Normal 98 10 7" xfId="30004" xr:uid="{00000000-0005-0000-0000-0000CD810000}"/>
    <cellStyle name="Normal 98 11" xfId="2261" xr:uid="{00000000-0005-0000-0000-0000CE810000}"/>
    <cellStyle name="Normal 98 11 2" xfId="5057" xr:uid="{00000000-0005-0000-0000-0000CF810000}"/>
    <cellStyle name="Normal 98 11 2 2" xfId="10649" xr:uid="{00000000-0005-0000-0000-0000D0810000}"/>
    <cellStyle name="Normal 98 11 2 3" xfId="16232" xr:uid="{00000000-0005-0000-0000-0000D1810000}"/>
    <cellStyle name="Normal 98 11 2 4" xfId="21815" xr:uid="{00000000-0005-0000-0000-0000D2810000}"/>
    <cellStyle name="Normal 98 11 2 5" xfId="27398" xr:uid="{00000000-0005-0000-0000-0000D3810000}"/>
    <cellStyle name="Normal 98 11 2 6" xfId="32981" xr:uid="{00000000-0005-0000-0000-0000D4810000}"/>
    <cellStyle name="Normal 98 11 3" xfId="7859" xr:uid="{00000000-0005-0000-0000-0000D5810000}"/>
    <cellStyle name="Normal 98 11 4" xfId="13442" xr:uid="{00000000-0005-0000-0000-0000D6810000}"/>
    <cellStyle name="Normal 98 11 5" xfId="19025" xr:uid="{00000000-0005-0000-0000-0000D7810000}"/>
    <cellStyle name="Normal 98 11 6" xfId="24608" xr:uid="{00000000-0005-0000-0000-0000D8810000}"/>
    <cellStyle name="Normal 98 11 7" xfId="30191" xr:uid="{00000000-0005-0000-0000-0000D9810000}"/>
    <cellStyle name="Normal 98 12" xfId="2448" xr:uid="{00000000-0005-0000-0000-0000DA810000}"/>
    <cellStyle name="Normal 98 12 2" xfId="5244" xr:uid="{00000000-0005-0000-0000-0000DB810000}"/>
    <cellStyle name="Normal 98 12 2 2" xfId="10836" xr:uid="{00000000-0005-0000-0000-0000DC810000}"/>
    <cellStyle name="Normal 98 12 2 3" xfId="16419" xr:uid="{00000000-0005-0000-0000-0000DD810000}"/>
    <cellStyle name="Normal 98 12 2 4" xfId="22002" xr:uid="{00000000-0005-0000-0000-0000DE810000}"/>
    <cellStyle name="Normal 98 12 2 5" xfId="27585" xr:uid="{00000000-0005-0000-0000-0000DF810000}"/>
    <cellStyle name="Normal 98 12 2 6" xfId="33168" xr:uid="{00000000-0005-0000-0000-0000E0810000}"/>
    <cellStyle name="Normal 98 12 3" xfId="8046" xr:uid="{00000000-0005-0000-0000-0000E1810000}"/>
    <cellStyle name="Normal 98 12 4" xfId="13629" xr:uid="{00000000-0005-0000-0000-0000E2810000}"/>
    <cellStyle name="Normal 98 12 5" xfId="19212" xr:uid="{00000000-0005-0000-0000-0000E3810000}"/>
    <cellStyle name="Normal 98 12 6" xfId="24795" xr:uid="{00000000-0005-0000-0000-0000E4810000}"/>
    <cellStyle name="Normal 98 12 7" xfId="30378" xr:uid="{00000000-0005-0000-0000-0000E5810000}"/>
    <cellStyle name="Normal 98 13" xfId="2635" xr:uid="{00000000-0005-0000-0000-0000E6810000}"/>
    <cellStyle name="Normal 98 13 2" xfId="5431" xr:uid="{00000000-0005-0000-0000-0000E7810000}"/>
    <cellStyle name="Normal 98 13 2 2" xfId="11023" xr:uid="{00000000-0005-0000-0000-0000E8810000}"/>
    <cellStyle name="Normal 98 13 2 3" xfId="16606" xr:uid="{00000000-0005-0000-0000-0000E9810000}"/>
    <cellStyle name="Normal 98 13 2 4" xfId="22189" xr:uid="{00000000-0005-0000-0000-0000EA810000}"/>
    <cellStyle name="Normal 98 13 2 5" xfId="27772" xr:uid="{00000000-0005-0000-0000-0000EB810000}"/>
    <cellStyle name="Normal 98 13 2 6" xfId="33355" xr:uid="{00000000-0005-0000-0000-0000EC810000}"/>
    <cellStyle name="Normal 98 13 3" xfId="8233" xr:uid="{00000000-0005-0000-0000-0000ED810000}"/>
    <cellStyle name="Normal 98 13 4" xfId="13816" xr:uid="{00000000-0005-0000-0000-0000EE810000}"/>
    <cellStyle name="Normal 98 13 5" xfId="19399" xr:uid="{00000000-0005-0000-0000-0000EF810000}"/>
    <cellStyle name="Normal 98 13 6" xfId="24982" xr:uid="{00000000-0005-0000-0000-0000F0810000}"/>
    <cellStyle name="Normal 98 13 7" xfId="30565" xr:uid="{00000000-0005-0000-0000-0000F1810000}"/>
    <cellStyle name="Normal 98 14" xfId="2822" xr:uid="{00000000-0005-0000-0000-0000F2810000}"/>
    <cellStyle name="Normal 98 14 2" xfId="5618" xr:uid="{00000000-0005-0000-0000-0000F3810000}"/>
    <cellStyle name="Normal 98 14 2 2" xfId="11210" xr:uid="{00000000-0005-0000-0000-0000F4810000}"/>
    <cellStyle name="Normal 98 14 2 3" xfId="16793" xr:uid="{00000000-0005-0000-0000-0000F5810000}"/>
    <cellStyle name="Normal 98 14 2 4" xfId="22376" xr:uid="{00000000-0005-0000-0000-0000F6810000}"/>
    <cellStyle name="Normal 98 14 2 5" xfId="27959" xr:uid="{00000000-0005-0000-0000-0000F7810000}"/>
    <cellStyle name="Normal 98 14 2 6" xfId="33542" xr:uid="{00000000-0005-0000-0000-0000F8810000}"/>
    <cellStyle name="Normal 98 14 3" xfId="8420" xr:uid="{00000000-0005-0000-0000-0000F9810000}"/>
    <cellStyle name="Normal 98 14 4" xfId="14003" xr:uid="{00000000-0005-0000-0000-0000FA810000}"/>
    <cellStyle name="Normal 98 14 5" xfId="19586" xr:uid="{00000000-0005-0000-0000-0000FB810000}"/>
    <cellStyle name="Normal 98 14 6" xfId="25169" xr:uid="{00000000-0005-0000-0000-0000FC810000}"/>
    <cellStyle name="Normal 98 14 7" xfId="30752" xr:uid="{00000000-0005-0000-0000-0000FD810000}"/>
    <cellStyle name="Normal 98 15" xfId="3009" xr:uid="{00000000-0005-0000-0000-0000FE810000}"/>
    <cellStyle name="Normal 98 15 2" xfId="8607" xr:uid="{00000000-0005-0000-0000-0000FF810000}"/>
    <cellStyle name="Normal 98 15 3" xfId="14190" xr:uid="{00000000-0005-0000-0000-000000820000}"/>
    <cellStyle name="Normal 98 15 4" xfId="19773" xr:uid="{00000000-0005-0000-0000-000001820000}"/>
    <cellStyle name="Normal 98 15 5" xfId="25356" xr:uid="{00000000-0005-0000-0000-000002820000}"/>
    <cellStyle name="Normal 98 15 6" xfId="30939" xr:uid="{00000000-0005-0000-0000-000003820000}"/>
    <cellStyle name="Normal 98 16" xfId="5814" xr:uid="{00000000-0005-0000-0000-000004820000}"/>
    <cellStyle name="Normal 98 17" xfId="11397" xr:uid="{00000000-0005-0000-0000-000005820000}"/>
    <cellStyle name="Normal 98 18" xfId="16980" xr:uid="{00000000-0005-0000-0000-000006820000}"/>
    <cellStyle name="Normal 98 19" xfId="22563" xr:uid="{00000000-0005-0000-0000-000007820000}"/>
    <cellStyle name="Normal 98 2" xfId="399" xr:uid="{00000000-0005-0000-0000-000008820000}"/>
    <cellStyle name="Normal 98 2 2" xfId="1140" xr:uid="{00000000-0005-0000-0000-000009820000}"/>
    <cellStyle name="Normal 98 2 2 2" xfId="3938" xr:uid="{00000000-0005-0000-0000-00000A820000}"/>
    <cellStyle name="Normal 98 2 2 2 2" xfId="9530" xr:uid="{00000000-0005-0000-0000-00000B820000}"/>
    <cellStyle name="Normal 98 2 2 2 3" xfId="15113" xr:uid="{00000000-0005-0000-0000-00000C820000}"/>
    <cellStyle name="Normal 98 2 2 2 4" xfId="20696" xr:uid="{00000000-0005-0000-0000-00000D820000}"/>
    <cellStyle name="Normal 98 2 2 2 5" xfId="26279" xr:uid="{00000000-0005-0000-0000-00000E820000}"/>
    <cellStyle name="Normal 98 2 2 2 6" xfId="31862" xr:uid="{00000000-0005-0000-0000-00000F820000}"/>
    <cellStyle name="Normal 98 2 2 3" xfId="6740" xr:uid="{00000000-0005-0000-0000-000010820000}"/>
    <cellStyle name="Normal 98 2 2 4" xfId="12323" xr:uid="{00000000-0005-0000-0000-000011820000}"/>
    <cellStyle name="Normal 98 2 2 5" xfId="17906" xr:uid="{00000000-0005-0000-0000-000012820000}"/>
    <cellStyle name="Normal 98 2 2 6" xfId="23489" xr:uid="{00000000-0005-0000-0000-000013820000}"/>
    <cellStyle name="Normal 98 2 2 7" xfId="29072" xr:uid="{00000000-0005-0000-0000-000014820000}"/>
    <cellStyle name="Normal 98 2 3" xfId="3197" xr:uid="{00000000-0005-0000-0000-000015820000}"/>
    <cellStyle name="Normal 98 2 3 2" xfId="8791" xr:uid="{00000000-0005-0000-0000-000016820000}"/>
    <cellStyle name="Normal 98 2 3 3" xfId="14374" xr:uid="{00000000-0005-0000-0000-000017820000}"/>
    <cellStyle name="Normal 98 2 3 4" xfId="19957" xr:uid="{00000000-0005-0000-0000-000018820000}"/>
    <cellStyle name="Normal 98 2 3 5" xfId="25540" xr:uid="{00000000-0005-0000-0000-000019820000}"/>
    <cellStyle name="Normal 98 2 3 6" xfId="31123" xr:uid="{00000000-0005-0000-0000-00001A820000}"/>
    <cellStyle name="Normal 98 2 4" xfId="6001" xr:uid="{00000000-0005-0000-0000-00001B820000}"/>
    <cellStyle name="Normal 98 2 5" xfId="11584" xr:uid="{00000000-0005-0000-0000-00001C820000}"/>
    <cellStyle name="Normal 98 2 6" xfId="17167" xr:uid="{00000000-0005-0000-0000-00001D820000}"/>
    <cellStyle name="Normal 98 2 7" xfId="22750" xr:uid="{00000000-0005-0000-0000-00001E820000}"/>
    <cellStyle name="Normal 98 2 8" xfId="28333" xr:uid="{00000000-0005-0000-0000-00001F820000}"/>
    <cellStyle name="Normal 98 20" xfId="28146" xr:uid="{00000000-0005-0000-0000-000020820000}"/>
    <cellStyle name="Normal 98 3" xfId="583" xr:uid="{00000000-0005-0000-0000-000021820000}"/>
    <cellStyle name="Normal 98 3 2" xfId="3381" xr:uid="{00000000-0005-0000-0000-000022820000}"/>
    <cellStyle name="Normal 98 3 2 2" xfId="8975" xr:uid="{00000000-0005-0000-0000-000023820000}"/>
    <cellStyle name="Normal 98 3 2 3" xfId="14558" xr:uid="{00000000-0005-0000-0000-000024820000}"/>
    <cellStyle name="Normal 98 3 2 4" xfId="20141" xr:uid="{00000000-0005-0000-0000-000025820000}"/>
    <cellStyle name="Normal 98 3 2 5" xfId="25724" xr:uid="{00000000-0005-0000-0000-000026820000}"/>
    <cellStyle name="Normal 98 3 2 6" xfId="31307" xr:uid="{00000000-0005-0000-0000-000027820000}"/>
    <cellStyle name="Normal 98 3 3" xfId="6185" xr:uid="{00000000-0005-0000-0000-000028820000}"/>
    <cellStyle name="Normal 98 3 4" xfId="11768" xr:uid="{00000000-0005-0000-0000-000029820000}"/>
    <cellStyle name="Normal 98 3 5" xfId="17351" xr:uid="{00000000-0005-0000-0000-00002A820000}"/>
    <cellStyle name="Normal 98 3 6" xfId="22934" xr:uid="{00000000-0005-0000-0000-00002B820000}"/>
    <cellStyle name="Normal 98 3 7" xfId="28517" xr:uid="{00000000-0005-0000-0000-00002C820000}"/>
    <cellStyle name="Normal 98 4" xfId="770" xr:uid="{00000000-0005-0000-0000-00002D820000}"/>
    <cellStyle name="Normal 98 4 2" xfId="3568" xr:uid="{00000000-0005-0000-0000-00002E820000}"/>
    <cellStyle name="Normal 98 4 2 2" xfId="9160" xr:uid="{00000000-0005-0000-0000-00002F820000}"/>
    <cellStyle name="Normal 98 4 2 3" xfId="14743" xr:uid="{00000000-0005-0000-0000-000030820000}"/>
    <cellStyle name="Normal 98 4 2 4" xfId="20326" xr:uid="{00000000-0005-0000-0000-000031820000}"/>
    <cellStyle name="Normal 98 4 2 5" xfId="25909" xr:uid="{00000000-0005-0000-0000-000032820000}"/>
    <cellStyle name="Normal 98 4 2 6" xfId="31492" xr:uid="{00000000-0005-0000-0000-000033820000}"/>
    <cellStyle name="Normal 98 4 3" xfId="6370" xr:uid="{00000000-0005-0000-0000-000034820000}"/>
    <cellStyle name="Normal 98 4 4" xfId="11953" xr:uid="{00000000-0005-0000-0000-000035820000}"/>
    <cellStyle name="Normal 98 4 5" xfId="17536" xr:uid="{00000000-0005-0000-0000-000036820000}"/>
    <cellStyle name="Normal 98 4 6" xfId="23119" xr:uid="{00000000-0005-0000-0000-000037820000}"/>
    <cellStyle name="Normal 98 4 7" xfId="28702" xr:uid="{00000000-0005-0000-0000-000038820000}"/>
    <cellStyle name="Normal 98 5" xfId="957" xr:uid="{00000000-0005-0000-0000-000039820000}"/>
    <cellStyle name="Normal 98 5 2" xfId="3755" xr:uid="{00000000-0005-0000-0000-00003A820000}"/>
    <cellStyle name="Normal 98 5 2 2" xfId="9347" xr:uid="{00000000-0005-0000-0000-00003B820000}"/>
    <cellStyle name="Normal 98 5 2 3" xfId="14930" xr:uid="{00000000-0005-0000-0000-00003C820000}"/>
    <cellStyle name="Normal 98 5 2 4" xfId="20513" xr:uid="{00000000-0005-0000-0000-00003D820000}"/>
    <cellStyle name="Normal 98 5 2 5" xfId="26096" xr:uid="{00000000-0005-0000-0000-00003E820000}"/>
    <cellStyle name="Normal 98 5 2 6" xfId="31679" xr:uid="{00000000-0005-0000-0000-00003F820000}"/>
    <cellStyle name="Normal 98 5 3" xfId="6557" xr:uid="{00000000-0005-0000-0000-000040820000}"/>
    <cellStyle name="Normal 98 5 4" xfId="12140" xr:uid="{00000000-0005-0000-0000-000041820000}"/>
    <cellStyle name="Normal 98 5 5" xfId="17723" xr:uid="{00000000-0005-0000-0000-000042820000}"/>
    <cellStyle name="Normal 98 5 6" xfId="23306" xr:uid="{00000000-0005-0000-0000-000043820000}"/>
    <cellStyle name="Normal 98 5 7" xfId="28889" xr:uid="{00000000-0005-0000-0000-000044820000}"/>
    <cellStyle name="Normal 98 6" xfId="1324" xr:uid="{00000000-0005-0000-0000-000045820000}"/>
    <cellStyle name="Normal 98 6 2" xfId="4122" xr:uid="{00000000-0005-0000-0000-000046820000}"/>
    <cellStyle name="Normal 98 6 2 2" xfId="9714" xr:uid="{00000000-0005-0000-0000-000047820000}"/>
    <cellStyle name="Normal 98 6 2 3" xfId="15297" xr:uid="{00000000-0005-0000-0000-000048820000}"/>
    <cellStyle name="Normal 98 6 2 4" xfId="20880" xr:uid="{00000000-0005-0000-0000-000049820000}"/>
    <cellStyle name="Normal 98 6 2 5" xfId="26463" xr:uid="{00000000-0005-0000-0000-00004A820000}"/>
    <cellStyle name="Normal 98 6 2 6" xfId="32046" xr:uid="{00000000-0005-0000-0000-00004B820000}"/>
    <cellStyle name="Normal 98 6 3" xfId="6924" xr:uid="{00000000-0005-0000-0000-00004C820000}"/>
    <cellStyle name="Normal 98 6 4" xfId="12507" xr:uid="{00000000-0005-0000-0000-00004D820000}"/>
    <cellStyle name="Normal 98 6 5" xfId="18090" xr:uid="{00000000-0005-0000-0000-00004E820000}"/>
    <cellStyle name="Normal 98 6 6" xfId="23673" xr:uid="{00000000-0005-0000-0000-00004F820000}"/>
    <cellStyle name="Normal 98 6 7" xfId="29256" xr:uid="{00000000-0005-0000-0000-000050820000}"/>
    <cellStyle name="Normal 98 7" xfId="1513" xr:uid="{00000000-0005-0000-0000-000051820000}"/>
    <cellStyle name="Normal 98 7 2" xfId="4309" xr:uid="{00000000-0005-0000-0000-000052820000}"/>
    <cellStyle name="Normal 98 7 2 2" xfId="9901" xr:uid="{00000000-0005-0000-0000-000053820000}"/>
    <cellStyle name="Normal 98 7 2 3" xfId="15484" xr:uid="{00000000-0005-0000-0000-000054820000}"/>
    <cellStyle name="Normal 98 7 2 4" xfId="21067" xr:uid="{00000000-0005-0000-0000-000055820000}"/>
    <cellStyle name="Normal 98 7 2 5" xfId="26650" xr:uid="{00000000-0005-0000-0000-000056820000}"/>
    <cellStyle name="Normal 98 7 2 6" xfId="32233" xr:uid="{00000000-0005-0000-0000-000057820000}"/>
    <cellStyle name="Normal 98 7 3" xfId="7111" xr:uid="{00000000-0005-0000-0000-000058820000}"/>
    <cellStyle name="Normal 98 7 4" xfId="12694" xr:uid="{00000000-0005-0000-0000-000059820000}"/>
    <cellStyle name="Normal 98 7 5" xfId="18277" xr:uid="{00000000-0005-0000-0000-00005A820000}"/>
    <cellStyle name="Normal 98 7 6" xfId="23860" xr:uid="{00000000-0005-0000-0000-00005B820000}"/>
    <cellStyle name="Normal 98 7 7" xfId="29443" xr:uid="{00000000-0005-0000-0000-00005C820000}"/>
    <cellStyle name="Normal 98 8" xfId="1700" xr:uid="{00000000-0005-0000-0000-00005D820000}"/>
    <cellStyle name="Normal 98 8 2" xfId="4496" xr:uid="{00000000-0005-0000-0000-00005E820000}"/>
    <cellStyle name="Normal 98 8 2 2" xfId="10088" xr:uid="{00000000-0005-0000-0000-00005F820000}"/>
    <cellStyle name="Normal 98 8 2 3" xfId="15671" xr:uid="{00000000-0005-0000-0000-000060820000}"/>
    <cellStyle name="Normal 98 8 2 4" xfId="21254" xr:uid="{00000000-0005-0000-0000-000061820000}"/>
    <cellStyle name="Normal 98 8 2 5" xfId="26837" xr:uid="{00000000-0005-0000-0000-000062820000}"/>
    <cellStyle name="Normal 98 8 2 6" xfId="32420" xr:uid="{00000000-0005-0000-0000-000063820000}"/>
    <cellStyle name="Normal 98 8 3" xfId="7298" xr:uid="{00000000-0005-0000-0000-000064820000}"/>
    <cellStyle name="Normal 98 8 4" xfId="12881" xr:uid="{00000000-0005-0000-0000-000065820000}"/>
    <cellStyle name="Normal 98 8 5" xfId="18464" xr:uid="{00000000-0005-0000-0000-000066820000}"/>
    <cellStyle name="Normal 98 8 6" xfId="24047" xr:uid="{00000000-0005-0000-0000-000067820000}"/>
    <cellStyle name="Normal 98 8 7" xfId="29630" xr:uid="{00000000-0005-0000-0000-000068820000}"/>
    <cellStyle name="Normal 98 9" xfId="1887" xr:uid="{00000000-0005-0000-0000-000069820000}"/>
    <cellStyle name="Normal 98 9 2" xfId="4683" xr:uid="{00000000-0005-0000-0000-00006A820000}"/>
    <cellStyle name="Normal 98 9 2 2" xfId="10275" xr:uid="{00000000-0005-0000-0000-00006B820000}"/>
    <cellStyle name="Normal 98 9 2 3" xfId="15858" xr:uid="{00000000-0005-0000-0000-00006C820000}"/>
    <cellStyle name="Normal 98 9 2 4" xfId="21441" xr:uid="{00000000-0005-0000-0000-00006D820000}"/>
    <cellStyle name="Normal 98 9 2 5" xfId="27024" xr:uid="{00000000-0005-0000-0000-00006E820000}"/>
    <cellStyle name="Normal 98 9 2 6" xfId="32607" xr:uid="{00000000-0005-0000-0000-00006F820000}"/>
    <cellStyle name="Normal 98 9 3" xfId="7485" xr:uid="{00000000-0005-0000-0000-000070820000}"/>
    <cellStyle name="Normal 98 9 4" xfId="13068" xr:uid="{00000000-0005-0000-0000-000071820000}"/>
    <cellStyle name="Normal 98 9 5" xfId="18651" xr:uid="{00000000-0005-0000-0000-000072820000}"/>
    <cellStyle name="Normal 98 9 6" xfId="24234" xr:uid="{00000000-0005-0000-0000-000073820000}"/>
    <cellStyle name="Normal 98 9 7" xfId="29817" xr:uid="{00000000-0005-0000-0000-000074820000}"/>
    <cellStyle name="Normal 99" xfId="96" xr:uid="{00000000-0005-0000-0000-000075820000}"/>
    <cellStyle name="Normal 99 10" xfId="2004" xr:uid="{00000000-0005-0000-0000-000076820000}"/>
    <cellStyle name="Normal 99 10 2" xfId="4800" xr:uid="{00000000-0005-0000-0000-000077820000}"/>
    <cellStyle name="Normal 99 10 2 2" xfId="10392" xr:uid="{00000000-0005-0000-0000-000078820000}"/>
    <cellStyle name="Normal 99 10 2 3" xfId="15975" xr:uid="{00000000-0005-0000-0000-000079820000}"/>
    <cellStyle name="Normal 99 10 2 4" xfId="21558" xr:uid="{00000000-0005-0000-0000-00007A820000}"/>
    <cellStyle name="Normal 99 10 2 5" xfId="27141" xr:uid="{00000000-0005-0000-0000-00007B820000}"/>
    <cellStyle name="Normal 99 10 2 6" xfId="32724" xr:uid="{00000000-0005-0000-0000-00007C820000}"/>
    <cellStyle name="Normal 99 10 3" xfId="7602" xr:uid="{00000000-0005-0000-0000-00007D820000}"/>
    <cellStyle name="Normal 99 10 4" xfId="13185" xr:uid="{00000000-0005-0000-0000-00007E820000}"/>
    <cellStyle name="Normal 99 10 5" xfId="18768" xr:uid="{00000000-0005-0000-0000-00007F820000}"/>
    <cellStyle name="Normal 99 10 6" xfId="24351" xr:uid="{00000000-0005-0000-0000-000080820000}"/>
    <cellStyle name="Normal 99 10 7" xfId="29934" xr:uid="{00000000-0005-0000-0000-000081820000}"/>
    <cellStyle name="Normal 99 11" xfId="2191" xr:uid="{00000000-0005-0000-0000-000082820000}"/>
    <cellStyle name="Normal 99 11 2" xfId="4987" xr:uid="{00000000-0005-0000-0000-000083820000}"/>
    <cellStyle name="Normal 99 11 2 2" xfId="10579" xr:uid="{00000000-0005-0000-0000-000084820000}"/>
    <cellStyle name="Normal 99 11 2 3" xfId="16162" xr:uid="{00000000-0005-0000-0000-000085820000}"/>
    <cellStyle name="Normal 99 11 2 4" xfId="21745" xr:uid="{00000000-0005-0000-0000-000086820000}"/>
    <cellStyle name="Normal 99 11 2 5" xfId="27328" xr:uid="{00000000-0005-0000-0000-000087820000}"/>
    <cellStyle name="Normal 99 11 2 6" xfId="32911" xr:uid="{00000000-0005-0000-0000-000088820000}"/>
    <cellStyle name="Normal 99 11 3" xfId="7789" xr:uid="{00000000-0005-0000-0000-000089820000}"/>
    <cellStyle name="Normal 99 11 4" xfId="13372" xr:uid="{00000000-0005-0000-0000-00008A820000}"/>
    <cellStyle name="Normal 99 11 5" xfId="18955" xr:uid="{00000000-0005-0000-0000-00008B820000}"/>
    <cellStyle name="Normal 99 11 6" xfId="24538" xr:uid="{00000000-0005-0000-0000-00008C820000}"/>
    <cellStyle name="Normal 99 11 7" xfId="30121" xr:uid="{00000000-0005-0000-0000-00008D820000}"/>
    <cellStyle name="Normal 99 12" xfId="2378" xr:uid="{00000000-0005-0000-0000-00008E820000}"/>
    <cellStyle name="Normal 99 12 2" xfId="5174" xr:uid="{00000000-0005-0000-0000-00008F820000}"/>
    <cellStyle name="Normal 99 12 2 2" xfId="10766" xr:uid="{00000000-0005-0000-0000-000090820000}"/>
    <cellStyle name="Normal 99 12 2 3" xfId="16349" xr:uid="{00000000-0005-0000-0000-000091820000}"/>
    <cellStyle name="Normal 99 12 2 4" xfId="21932" xr:uid="{00000000-0005-0000-0000-000092820000}"/>
    <cellStyle name="Normal 99 12 2 5" xfId="27515" xr:uid="{00000000-0005-0000-0000-000093820000}"/>
    <cellStyle name="Normal 99 12 2 6" xfId="33098" xr:uid="{00000000-0005-0000-0000-000094820000}"/>
    <cellStyle name="Normal 99 12 3" xfId="7976" xr:uid="{00000000-0005-0000-0000-000095820000}"/>
    <cellStyle name="Normal 99 12 4" xfId="13559" xr:uid="{00000000-0005-0000-0000-000096820000}"/>
    <cellStyle name="Normal 99 12 5" xfId="19142" xr:uid="{00000000-0005-0000-0000-000097820000}"/>
    <cellStyle name="Normal 99 12 6" xfId="24725" xr:uid="{00000000-0005-0000-0000-000098820000}"/>
    <cellStyle name="Normal 99 12 7" xfId="30308" xr:uid="{00000000-0005-0000-0000-000099820000}"/>
    <cellStyle name="Normal 99 13" xfId="2565" xr:uid="{00000000-0005-0000-0000-00009A820000}"/>
    <cellStyle name="Normal 99 13 2" xfId="5361" xr:uid="{00000000-0005-0000-0000-00009B820000}"/>
    <cellStyle name="Normal 99 13 2 2" xfId="10953" xr:uid="{00000000-0005-0000-0000-00009C820000}"/>
    <cellStyle name="Normal 99 13 2 3" xfId="16536" xr:uid="{00000000-0005-0000-0000-00009D820000}"/>
    <cellStyle name="Normal 99 13 2 4" xfId="22119" xr:uid="{00000000-0005-0000-0000-00009E820000}"/>
    <cellStyle name="Normal 99 13 2 5" xfId="27702" xr:uid="{00000000-0005-0000-0000-00009F820000}"/>
    <cellStyle name="Normal 99 13 2 6" xfId="33285" xr:uid="{00000000-0005-0000-0000-0000A0820000}"/>
    <cellStyle name="Normal 99 13 3" xfId="8163" xr:uid="{00000000-0005-0000-0000-0000A1820000}"/>
    <cellStyle name="Normal 99 13 4" xfId="13746" xr:uid="{00000000-0005-0000-0000-0000A2820000}"/>
    <cellStyle name="Normal 99 13 5" xfId="19329" xr:uid="{00000000-0005-0000-0000-0000A3820000}"/>
    <cellStyle name="Normal 99 13 6" xfId="24912" xr:uid="{00000000-0005-0000-0000-0000A4820000}"/>
    <cellStyle name="Normal 99 13 7" xfId="30495" xr:uid="{00000000-0005-0000-0000-0000A5820000}"/>
    <cellStyle name="Normal 99 14" xfId="2752" xr:uid="{00000000-0005-0000-0000-0000A6820000}"/>
    <cellStyle name="Normal 99 14 2" xfId="5548" xr:uid="{00000000-0005-0000-0000-0000A7820000}"/>
    <cellStyle name="Normal 99 14 2 2" xfId="11140" xr:uid="{00000000-0005-0000-0000-0000A8820000}"/>
    <cellStyle name="Normal 99 14 2 3" xfId="16723" xr:uid="{00000000-0005-0000-0000-0000A9820000}"/>
    <cellStyle name="Normal 99 14 2 4" xfId="22306" xr:uid="{00000000-0005-0000-0000-0000AA820000}"/>
    <cellStyle name="Normal 99 14 2 5" xfId="27889" xr:uid="{00000000-0005-0000-0000-0000AB820000}"/>
    <cellStyle name="Normal 99 14 2 6" xfId="33472" xr:uid="{00000000-0005-0000-0000-0000AC820000}"/>
    <cellStyle name="Normal 99 14 3" xfId="8350" xr:uid="{00000000-0005-0000-0000-0000AD820000}"/>
    <cellStyle name="Normal 99 14 4" xfId="13933" xr:uid="{00000000-0005-0000-0000-0000AE820000}"/>
    <cellStyle name="Normal 99 14 5" xfId="19516" xr:uid="{00000000-0005-0000-0000-0000AF820000}"/>
    <cellStyle name="Normal 99 14 6" xfId="25099" xr:uid="{00000000-0005-0000-0000-0000B0820000}"/>
    <cellStyle name="Normal 99 14 7" xfId="30682" xr:uid="{00000000-0005-0000-0000-0000B1820000}"/>
    <cellStyle name="Normal 99 15" xfId="2939" xr:uid="{00000000-0005-0000-0000-0000B2820000}"/>
    <cellStyle name="Normal 99 15 2" xfId="8537" xr:uid="{00000000-0005-0000-0000-0000B3820000}"/>
    <cellStyle name="Normal 99 15 3" xfId="14120" xr:uid="{00000000-0005-0000-0000-0000B4820000}"/>
    <cellStyle name="Normal 99 15 4" xfId="19703" xr:uid="{00000000-0005-0000-0000-0000B5820000}"/>
    <cellStyle name="Normal 99 15 5" xfId="25286" xr:uid="{00000000-0005-0000-0000-0000B6820000}"/>
    <cellStyle name="Normal 99 15 6" xfId="30869" xr:uid="{00000000-0005-0000-0000-0000B7820000}"/>
    <cellStyle name="Normal 99 16" xfId="5744" xr:uid="{00000000-0005-0000-0000-0000B8820000}"/>
    <cellStyle name="Normal 99 17" xfId="11327" xr:uid="{00000000-0005-0000-0000-0000B9820000}"/>
    <cellStyle name="Normal 99 18" xfId="16910" xr:uid="{00000000-0005-0000-0000-0000BA820000}"/>
    <cellStyle name="Normal 99 19" xfId="22493" xr:uid="{00000000-0005-0000-0000-0000BB820000}"/>
    <cellStyle name="Normal 99 2" xfId="329" xr:uid="{00000000-0005-0000-0000-0000BC820000}"/>
    <cellStyle name="Normal 99 2 2" xfId="1070" xr:uid="{00000000-0005-0000-0000-0000BD820000}"/>
    <cellStyle name="Normal 99 2 2 2" xfId="3868" xr:uid="{00000000-0005-0000-0000-0000BE820000}"/>
    <cellStyle name="Normal 99 2 2 2 2" xfId="9460" xr:uid="{00000000-0005-0000-0000-0000BF820000}"/>
    <cellStyle name="Normal 99 2 2 2 3" xfId="15043" xr:uid="{00000000-0005-0000-0000-0000C0820000}"/>
    <cellStyle name="Normal 99 2 2 2 4" xfId="20626" xr:uid="{00000000-0005-0000-0000-0000C1820000}"/>
    <cellStyle name="Normal 99 2 2 2 5" xfId="26209" xr:uid="{00000000-0005-0000-0000-0000C2820000}"/>
    <cellStyle name="Normal 99 2 2 2 6" xfId="31792" xr:uid="{00000000-0005-0000-0000-0000C3820000}"/>
    <cellStyle name="Normal 99 2 2 3" xfId="6670" xr:uid="{00000000-0005-0000-0000-0000C4820000}"/>
    <cellStyle name="Normal 99 2 2 4" xfId="12253" xr:uid="{00000000-0005-0000-0000-0000C5820000}"/>
    <cellStyle name="Normal 99 2 2 5" xfId="17836" xr:uid="{00000000-0005-0000-0000-0000C6820000}"/>
    <cellStyle name="Normal 99 2 2 6" xfId="23419" xr:uid="{00000000-0005-0000-0000-0000C7820000}"/>
    <cellStyle name="Normal 99 2 2 7" xfId="29002" xr:uid="{00000000-0005-0000-0000-0000C8820000}"/>
    <cellStyle name="Normal 99 2 3" xfId="3127" xr:uid="{00000000-0005-0000-0000-0000C9820000}"/>
    <cellStyle name="Normal 99 2 3 2" xfId="8721" xr:uid="{00000000-0005-0000-0000-0000CA820000}"/>
    <cellStyle name="Normal 99 2 3 3" xfId="14304" xr:uid="{00000000-0005-0000-0000-0000CB820000}"/>
    <cellStyle name="Normal 99 2 3 4" xfId="19887" xr:uid="{00000000-0005-0000-0000-0000CC820000}"/>
    <cellStyle name="Normal 99 2 3 5" xfId="25470" xr:uid="{00000000-0005-0000-0000-0000CD820000}"/>
    <cellStyle name="Normal 99 2 3 6" xfId="31053" xr:uid="{00000000-0005-0000-0000-0000CE820000}"/>
    <cellStyle name="Normal 99 2 4" xfId="5931" xr:uid="{00000000-0005-0000-0000-0000CF820000}"/>
    <cellStyle name="Normal 99 2 5" xfId="11514" xr:uid="{00000000-0005-0000-0000-0000D0820000}"/>
    <cellStyle name="Normal 99 2 6" xfId="17097" xr:uid="{00000000-0005-0000-0000-0000D1820000}"/>
    <cellStyle name="Normal 99 2 7" xfId="22680" xr:uid="{00000000-0005-0000-0000-0000D2820000}"/>
    <cellStyle name="Normal 99 2 8" xfId="28263" xr:uid="{00000000-0005-0000-0000-0000D3820000}"/>
    <cellStyle name="Normal 99 20" xfId="28076" xr:uid="{00000000-0005-0000-0000-0000D4820000}"/>
    <cellStyle name="Normal 99 3" xfId="513" xr:uid="{00000000-0005-0000-0000-0000D5820000}"/>
    <cellStyle name="Normal 99 3 2" xfId="3311" xr:uid="{00000000-0005-0000-0000-0000D6820000}"/>
    <cellStyle name="Normal 99 3 2 2" xfId="8905" xr:uid="{00000000-0005-0000-0000-0000D7820000}"/>
    <cellStyle name="Normal 99 3 2 3" xfId="14488" xr:uid="{00000000-0005-0000-0000-0000D8820000}"/>
    <cellStyle name="Normal 99 3 2 4" xfId="20071" xr:uid="{00000000-0005-0000-0000-0000D9820000}"/>
    <cellStyle name="Normal 99 3 2 5" xfId="25654" xr:uid="{00000000-0005-0000-0000-0000DA820000}"/>
    <cellStyle name="Normal 99 3 2 6" xfId="31237" xr:uid="{00000000-0005-0000-0000-0000DB820000}"/>
    <cellStyle name="Normal 99 3 3" xfId="6115" xr:uid="{00000000-0005-0000-0000-0000DC820000}"/>
    <cellStyle name="Normal 99 3 4" xfId="11698" xr:uid="{00000000-0005-0000-0000-0000DD820000}"/>
    <cellStyle name="Normal 99 3 5" xfId="17281" xr:uid="{00000000-0005-0000-0000-0000DE820000}"/>
    <cellStyle name="Normal 99 3 6" xfId="22864" xr:uid="{00000000-0005-0000-0000-0000DF820000}"/>
    <cellStyle name="Normal 99 3 7" xfId="28447" xr:uid="{00000000-0005-0000-0000-0000E0820000}"/>
    <cellStyle name="Normal 99 4" xfId="700" xr:uid="{00000000-0005-0000-0000-0000E1820000}"/>
    <cellStyle name="Normal 99 4 2" xfId="3498" xr:uid="{00000000-0005-0000-0000-0000E2820000}"/>
    <cellStyle name="Normal 99 4 2 2" xfId="9090" xr:uid="{00000000-0005-0000-0000-0000E3820000}"/>
    <cellStyle name="Normal 99 4 2 3" xfId="14673" xr:uid="{00000000-0005-0000-0000-0000E4820000}"/>
    <cellStyle name="Normal 99 4 2 4" xfId="20256" xr:uid="{00000000-0005-0000-0000-0000E5820000}"/>
    <cellStyle name="Normal 99 4 2 5" xfId="25839" xr:uid="{00000000-0005-0000-0000-0000E6820000}"/>
    <cellStyle name="Normal 99 4 2 6" xfId="31422" xr:uid="{00000000-0005-0000-0000-0000E7820000}"/>
    <cellStyle name="Normal 99 4 3" xfId="6300" xr:uid="{00000000-0005-0000-0000-0000E8820000}"/>
    <cellStyle name="Normal 99 4 4" xfId="11883" xr:uid="{00000000-0005-0000-0000-0000E9820000}"/>
    <cellStyle name="Normal 99 4 5" xfId="17466" xr:uid="{00000000-0005-0000-0000-0000EA820000}"/>
    <cellStyle name="Normal 99 4 6" xfId="23049" xr:uid="{00000000-0005-0000-0000-0000EB820000}"/>
    <cellStyle name="Normal 99 4 7" xfId="28632" xr:uid="{00000000-0005-0000-0000-0000EC820000}"/>
    <cellStyle name="Normal 99 5" xfId="887" xr:uid="{00000000-0005-0000-0000-0000ED820000}"/>
    <cellStyle name="Normal 99 5 2" xfId="3685" xr:uid="{00000000-0005-0000-0000-0000EE820000}"/>
    <cellStyle name="Normal 99 5 2 2" xfId="9277" xr:uid="{00000000-0005-0000-0000-0000EF820000}"/>
    <cellStyle name="Normal 99 5 2 3" xfId="14860" xr:uid="{00000000-0005-0000-0000-0000F0820000}"/>
    <cellStyle name="Normal 99 5 2 4" xfId="20443" xr:uid="{00000000-0005-0000-0000-0000F1820000}"/>
    <cellStyle name="Normal 99 5 2 5" xfId="26026" xr:uid="{00000000-0005-0000-0000-0000F2820000}"/>
    <cellStyle name="Normal 99 5 2 6" xfId="31609" xr:uid="{00000000-0005-0000-0000-0000F3820000}"/>
    <cellStyle name="Normal 99 5 3" xfId="6487" xr:uid="{00000000-0005-0000-0000-0000F4820000}"/>
    <cellStyle name="Normal 99 5 4" xfId="12070" xr:uid="{00000000-0005-0000-0000-0000F5820000}"/>
    <cellStyle name="Normal 99 5 5" xfId="17653" xr:uid="{00000000-0005-0000-0000-0000F6820000}"/>
    <cellStyle name="Normal 99 5 6" xfId="23236" xr:uid="{00000000-0005-0000-0000-0000F7820000}"/>
    <cellStyle name="Normal 99 5 7" xfId="28819" xr:uid="{00000000-0005-0000-0000-0000F8820000}"/>
    <cellStyle name="Normal 99 6" xfId="1254" xr:uid="{00000000-0005-0000-0000-0000F9820000}"/>
    <cellStyle name="Normal 99 6 2" xfId="4052" xr:uid="{00000000-0005-0000-0000-0000FA820000}"/>
    <cellStyle name="Normal 99 6 2 2" xfId="9644" xr:uid="{00000000-0005-0000-0000-0000FB820000}"/>
    <cellStyle name="Normal 99 6 2 3" xfId="15227" xr:uid="{00000000-0005-0000-0000-0000FC820000}"/>
    <cellStyle name="Normal 99 6 2 4" xfId="20810" xr:uid="{00000000-0005-0000-0000-0000FD820000}"/>
    <cellStyle name="Normal 99 6 2 5" xfId="26393" xr:uid="{00000000-0005-0000-0000-0000FE820000}"/>
    <cellStyle name="Normal 99 6 2 6" xfId="31976" xr:uid="{00000000-0005-0000-0000-0000FF820000}"/>
    <cellStyle name="Normal 99 6 3" xfId="6854" xr:uid="{00000000-0005-0000-0000-000000830000}"/>
    <cellStyle name="Normal 99 6 4" xfId="12437" xr:uid="{00000000-0005-0000-0000-000001830000}"/>
    <cellStyle name="Normal 99 6 5" xfId="18020" xr:uid="{00000000-0005-0000-0000-000002830000}"/>
    <cellStyle name="Normal 99 6 6" xfId="23603" xr:uid="{00000000-0005-0000-0000-000003830000}"/>
    <cellStyle name="Normal 99 6 7" xfId="29186" xr:uid="{00000000-0005-0000-0000-000004830000}"/>
    <cellStyle name="Normal 99 7" xfId="1443" xr:uid="{00000000-0005-0000-0000-000005830000}"/>
    <cellStyle name="Normal 99 7 2" xfId="4239" xr:uid="{00000000-0005-0000-0000-000006830000}"/>
    <cellStyle name="Normal 99 7 2 2" xfId="9831" xr:uid="{00000000-0005-0000-0000-000007830000}"/>
    <cellStyle name="Normal 99 7 2 3" xfId="15414" xr:uid="{00000000-0005-0000-0000-000008830000}"/>
    <cellStyle name="Normal 99 7 2 4" xfId="20997" xr:uid="{00000000-0005-0000-0000-000009830000}"/>
    <cellStyle name="Normal 99 7 2 5" xfId="26580" xr:uid="{00000000-0005-0000-0000-00000A830000}"/>
    <cellStyle name="Normal 99 7 2 6" xfId="32163" xr:uid="{00000000-0005-0000-0000-00000B830000}"/>
    <cellStyle name="Normal 99 7 3" xfId="7041" xr:uid="{00000000-0005-0000-0000-00000C830000}"/>
    <cellStyle name="Normal 99 7 4" xfId="12624" xr:uid="{00000000-0005-0000-0000-00000D830000}"/>
    <cellStyle name="Normal 99 7 5" xfId="18207" xr:uid="{00000000-0005-0000-0000-00000E830000}"/>
    <cellStyle name="Normal 99 7 6" xfId="23790" xr:uid="{00000000-0005-0000-0000-00000F830000}"/>
    <cellStyle name="Normal 99 7 7" xfId="29373" xr:uid="{00000000-0005-0000-0000-000010830000}"/>
    <cellStyle name="Normal 99 8" xfId="1630" xr:uid="{00000000-0005-0000-0000-000011830000}"/>
    <cellStyle name="Normal 99 8 2" xfId="4426" xr:uid="{00000000-0005-0000-0000-000012830000}"/>
    <cellStyle name="Normal 99 8 2 2" xfId="10018" xr:uid="{00000000-0005-0000-0000-000013830000}"/>
    <cellStyle name="Normal 99 8 2 3" xfId="15601" xr:uid="{00000000-0005-0000-0000-000014830000}"/>
    <cellStyle name="Normal 99 8 2 4" xfId="21184" xr:uid="{00000000-0005-0000-0000-000015830000}"/>
    <cellStyle name="Normal 99 8 2 5" xfId="26767" xr:uid="{00000000-0005-0000-0000-000016830000}"/>
    <cellStyle name="Normal 99 8 2 6" xfId="32350" xr:uid="{00000000-0005-0000-0000-000017830000}"/>
    <cellStyle name="Normal 99 8 3" xfId="7228" xr:uid="{00000000-0005-0000-0000-000018830000}"/>
    <cellStyle name="Normal 99 8 4" xfId="12811" xr:uid="{00000000-0005-0000-0000-000019830000}"/>
    <cellStyle name="Normal 99 8 5" xfId="18394" xr:uid="{00000000-0005-0000-0000-00001A830000}"/>
    <cellStyle name="Normal 99 8 6" xfId="23977" xr:uid="{00000000-0005-0000-0000-00001B830000}"/>
    <cellStyle name="Normal 99 8 7" xfId="29560" xr:uid="{00000000-0005-0000-0000-00001C830000}"/>
    <cellStyle name="Normal 99 9" xfId="1817" xr:uid="{00000000-0005-0000-0000-00001D830000}"/>
    <cellStyle name="Normal 99 9 2" xfId="4613" xr:uid="{00000000-0005-0000-0000-00001E830000}"/>
    <cellStyle name="Normal 99 9 2 2" xfId="10205" xr:uid="{00000000-0005-0000-0000-00001F830000}"/>
    <cellStyle name="Normal 99 9 2 3" xfId="15788" xr:uid="{00000000-0005-0000-0000-000020830000}"/>
    <cellStyle name="Normal 99 9 2 4" xfId="21371" xr:uid="{00000000-0005-0000-0000-000021830000}"/>
    <cellStyle name="Normal 99 9 2 5" xfId="26954" xr:uid="{00000000-0005-0000-0000-000022830000}"/>
    <cellStyle name="Normal 99 9 2 6" xfId="32537" xr:uid="{00000000-0005-0000-0000-000023830000}"/>
    <cellStyle name="Normal 99 9 3" xfId="7415" xr:uid="{00000000-0005-0000-0000-000024830000}"/>
    <cellStyle name="Normal 99 9 4" xfId="12998" xr:uid="{00000000-0005-0000-0000-000025830000}"/>
    <cellStyle name="Normal 99 9 5" xfId="18581" xr:uid="{00000000-0005-0000-0000-000026830000}"/>
    <cellStyle name="Normal 99 9 6" xfId="24164" xr:uid="{00000000-0005-0000-0000-000027830000}"/>
    <cellStyle name="Normal 99 9 7" xfId="29747" xr:uid="{00000000-0005-0000-0000-000028830000}"/>
  </cellStyles>
  <dxfs count="96">
    <dxf>
      <font>
        <b/>
        <strike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strike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/>
        <strike val="0"/>
        <outline val="0"/>
        <shadow val="0"/>
        <u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/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26" Type="http://schemas.openxmlformats.org/officeDocument/2006/relationships/customXml" Target="../customXml/item11.xml"/><Relationship Id="rId39" Type="http://schemas.openxmlformats.org/officeDocument/2006/relationships/customXml" Target="../customXml/item24.xml"/><Relationship Id="rId21" Type="http://schemas.openxmlformats.org/officeDocument/2006/relationships/customXml" Target="../customXml/item6.xml"/><Relationship Id="rId34" Type="http://schemas.openxmlformats.org/officeDocument/2006/relationships/customXml" Target="../customXml/item19.xml"/><Relationship Id="rId7" Type="http://schemas.openxmlformats.org/officeDocument/2006/relationships/externalLink" Target="externalLinks/externalLink1.xml"/><Relationship Id="rId12" Type="http://schemas.openxmlformats.org/officeDocument/2006/relationships/connections" Target="connections.xml"/><Relationship Id="rId17" Type="http://schemas.openxmlformats.org/officeDocument/2006/relationships/customXml" Target="../customXml/item2.xml"/><Relationship Id="rId25" Type="http://schemas.openxmlformats.org/officeDocument/2006/relationships/customXml" Target="../customXml/item10.xml"/><Relationship Id="rId33" Type="http://schemas.openxmlformats.org/officeDocument/2006/relationships/customXml" Target="../customXml/item18.xml"/><Relationship Id="rId38" Type="http://schemas.openxmlformats.org/officeDocument/2006/relationships/customXml" Target="../customXml/item2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20" Type="http://schemas.openxmlformats.org/officeDocument/2006/relationships/customXml" Target="../customXml/item5.xml"/><Relationship Id="rId29" Type="http://schemas.openxmlformats.org/officeDocument/2006/relationships/customXml" Target="../customXml/item1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24" Type="http://schemas.openxmlformats.org/officeDocument/2006/relationships/customXml" Target="../customXml/item9.xml"/><Relationship Id="rId32" Type="http://schemas.openxmlformats.org/officeDocument/2006/relationships/customXml" Target="../customXml/item17.xml"/><Relationship Id="rId37" Type="http://schemas.openxmlformats.org/officeDocument/2006/relationships/customXml" Target="../customXml/item2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23" Type="http://schemas.openxmlformats.org/officeDocument/2006/relationships/customXml" Target="../customXml/item8.xml"/><Relationship Id="rId28" Type="http://schemas.openxmlformats.org/officeDocument/2006/relationships/customXml" Target="../customXml/item13.xml"/><Relationship Id="rId36" Type="http://schemas.openxmlformats.org/officeDocument/2006/relationships/customXml" Target="../customXml/item21.xml"/><Relationship Id="rId10" Type="http://schemas.openxmlformats.org/officeDocument/2006/relationships/externalLink" Target="externalLinks/externalLink4.xml"/><Relationship Id="rId19" Type="http://schemas.openxmlformats.org/officeDocument/2006/relationships/customXml" Target="../customXml/item4.xml"/><Relationship Id="rId31" Type="http://schemas.openxmlformats.org/officeDocument/2006/relationships/customXml" Target="../customXml/item1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Relationship Id="rId22" Type="http://schemas.openxmlformats.org/officeDocument/2006/relationships/customXml" Target="../customXml/item7.xml"/><Relationship Id="rId27" Type="http://schemas.openxmlformats.org/officeDocument/2006/relationships/customXml" Target="../customXml/item12.xml"/><Relationship Id="rId30" Type="http://schemas.openxmlformats.org/officeDocument/2006/relationships/customXml" Target="../customXml/item15.xml"/><Relationship Id="rId35" Type="http://schemas.openxmlformats.org/officeDocument/2006/relationships/customXml" Target="../customXml/item20.xml"/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247650</xdr:colOff>
      <xdr:row>0</xdr:row>
      <xdr:rowOff>0</xdr:rowOff>
    </xdr:from>
    <xdr:to>
      <xdr:col>5</xdr:col>
      <xdr:colOff>314325</xdr:colOff>
      <xdr:row>2</xdr:row>
      <xdr:rowOff>0</xdr:rowOff>
    </xdr:to>
    <xdr:pic>
      <xdr:nvPicPr>
        <xdr:cNvPr id="2" name="Picture 4" descr="Description: Description: gulf_redef_insur_r_cmyk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038" r="7858"/>
        <a:stretch>
          <a:fillRect/>
        </a:stretch>
      </xdr:blipFill>
      <xdr:spPr bwMode="auto">
        <a:xfrm>
          <a:off x="3876675" y="0"/>
          <a:ext cx="40767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441254</xdr:colOff>
      <xdr:row>0</xdr:row>
      <xdr:rowOff>163286</xdr:rowOff>
    </xdr:from>
    <xdr:to>
      <xdr:col>2</xdr:col>
      <xdr:colOff>682297</xdr:colOff>
      <xdr:row>1</xdr:row>
      <xdr:rowOff>153795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457CE14-3C4F-4D48-871E-9E30C4C089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2304" y="163286"/>
          <a:ext cx="1568193" cy="37150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441254</xdr:colOff>
      <xdr:row>0</xdr:row>
      <xdr:rowOff>163286</xdr:rowOff>
    </xdr:from>
    <xdr:to>
      <xdr:col>2</xdr:col>
      <xdr:colOff>693756</xdr:colOff>
      <xdr:row>1</xdr:row>
      <xdr:rowOff>153795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AFA546D-F64B-4600-84A3-D42DB9D731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8279" y="163286"/>
          <a:ext cx="1492235" cy="37150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441254</xdr:colOff>
      <xdr:row>0</xdr:row>
      <xdr:rowOff>163286</xdr:rowOff>
    </xdr:from>
    <xdr:to>
      <xdr:col>2</xdr:col>
      <xdr:colOff>682298</xdr:colOff>
      <xdr:row>1</xdr:row>
      <xdr:rowOff>153795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76DA339-FF14-4510-B88C-1335FA49A0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8279" y="163286"/>
          <a:ext cx="1507869" cy="37150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&#1601;&#1585;&#1608;&#1593;%20&#1575;&#1604;&#1605;&#1582;&#1578;&#1576;&#1585;.xlsx" TargetMode="External"/><Relationship Id="rId2" Type="http://schemas.openxmlformats.org/officeDocument/2006/relationships/externalLinkPath" Target="file:///D:\Work\Net%20Work\Net%20Work\&#1601;&#1585;&#1608;&#1593;%20&#1575;&#1604;&#1605;&#1582;&#1578;&#1576;&#1585;.xlsx" TargetMode="External"/><Relationship Id="rId1" Type="http://schemas.openxmlformats.org/officeDocument/2006/relationships/externalLinkPath" Target="/Work/Net%20Work/Net%20Work/&#1601;&#1585;&#1608;&#1593;%20&#1575;&#1604;&#1605;&#1582;&#1578;&#1576;&#1585;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June%202025/AXA%20Providers%20Network%20-%20June%202025.xlsx" TargetMode="External"/><Relationship Id="rId2" Type="http://schemas.openxmlformats.org/officeDocument/2006/relationships/externalLinkPath" Target="file:///D:\Work\Net%20Work\Net%20Work\June%202025\AXA%20Providers%20Network%20-%20June%202025.xlsx" TargetMode="External"/><Relationship Id="rId1" Type="http://schemas.openxmlformats.org/officeDocument/2006/relationships/externalLinkPath" Target="/Work/Net%20Work/Net%20Work/June%202025/AXA%20Providers%20Network%20-%20June%20202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XAFS02\Health\Work\Net%20Work\Net%20Work\Orange%20Pharmacie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XAFS02\Health\Work\Net%20Work\Net%20Work\July%202023\AXA%20Providers%20Network%20-%20July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heet2"/>
      <sheetName val="Sheet3"/>
      <sheetName val="Sheet4"/>
      <sheetName val="Repeated"/>
      <sheetName val="Update (2)"/>
      <sheetName val="Update"/>
      <sheetName val="New Additions"/>
      <sheetName val="Deletion"/>
      <sheetName val="One Network"/>
      <sheetName val="Pharmacies for Pepsico Staff"/>
      <sheetName val="Eng. Summary"/>
      <sheetName val="Arabic Summary"/>
    </sheetNames>
    <sheetDataSet>
      <sheetData sheetId="0"/>
      <sheetData sheetId="1"/>
      <sheetData sheetId="2"/>
      <sheetData sheetId="3"/>
      <sheetData sheetId="4"/>
      <sheetData sheetId="5">
        <row r="2">
          <cell r="U2" t="str">
            <v>http://maps.google.com/?q=</v>
          </cell>
        </row>
      </sheetData>
      <sheetData sheetId="6">
        <row r="2">
          <cell r="U2" t="str">
            <v>http://maps.google.com/?q=</v>
          </cell>
        </row>
      </sheetData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heet2"/>
      <sheetName val="Sheet3"/>
      <sheetName val="Sheet4"/>
      <sheetName val="Update"/>
      <sheetName val="New Additions"/>
      <sheetName val="Deletion"/>
    </sheetNames>
    <sheetDataSet>
      <sheetData sheetId="0"/>
      <sheetData sheetId="1"/>
      <sheetData sheetId="2"/>
      <sheetData sheetId="3">
        <row r="2">
          <cell r="U2" t="str">
            <v>http://maps.google.com/?q=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3"/>
      <sheetName val="Sheet4"/>
      <sheetName val="Sheet2 (2)"/>
      <sheetName val="Update"/>
    </sheetNames>
    <sheetDataSet>
      <sheetData sheetId="0"/>
      <sheetData sheetId="1"/>
      <sheetData sheetId="2"/>
      <sheetData sheetId="3"/>
      <sheetData sheetId="4">
        <row r="2">
          <cell r="T2" t="str">
            <v>http://maps.google.com/?q=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3"/>
      <sheetName val="Sheet4"/>
      <sheetName val="Update"/>
      <sheetName val="Sheet1"/>
      <sheetName val="New Additions"/>
      <sheetName val="Deletion"/>
    </sheetNames>
    <sheetDataSet>
      <sheetData sheetId="0"/>
      <sheetData sheetId="1"/>
      <sheetData sheetId="2"/>
      <sheetData sheetId="3">
        <row r="2">
          <cell r="U2" t="str">
            <v>http://maps.google.com/?q=</v>
          </cell>
        </row>
      </sheetData>
      <sheetData sheetId="4"/>
      <sheetData sheetId="5"/>
      <sheetData sheetId="6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01CC689-D89C-44A5-A065-4B19C85956D9}" name="Table14239" displayName="Table14239" ref="A4:AA3511" totalsRowShown="0" headerRowDxfId="31" dataDxfId="30" headerRowBorderDxfId="28" tableBorderDxfId="29" totalsRowBorderDxfId="27" headerRowCellStyle="Normal">
  <autoFilter ref="A4:AA3511" xr:uid="{40B99E6A-693D-4DF3-9330-6FBBC490DAE8}"/>
  <sortState xmlns:xlrd2="http://schemas.microsoft.com/office/spreadsheetml/2017/richdata2" ref="A5:AA3511">
    <sortCondition ref="E5:E3511"/>
    <sortCondition ref="F5:F3511"/>
    <sortCondition ref="B5:B3511"/>
    <sortCondition ref="L5:L3511"/>
  </sortState>
  <tableColumns count="27">
    <tableColumn id="1" xr3:uid="{7C234C1A-5E08-4F6C-BC49-60855465620E}" name="Provider" dataDxfId="26" dataCellStyle="Normal"/>
    <tableColumn id="3" xr3:uid="{EECC53B5-A557-4720-B1C1-7AEEE4370ECC}" name="Type" dataDxfId="25" dataCellStyle="Normal"/>
    <tableColumn id="18" xr3:uid="{433E7208-BF4A-4433-8CDD-D0134C5BC53D}" name="Network Name" dataDxfId="24"/>
    <tableColumn id="24" xr3:uid="{F125CBF5-3A5C-4E6A-A6BC-4C86C128C29A}" name="Card" dataDxfId="23"/>
    <tableColumn id="2" xr3:uid="{08ECF54D-635C-4DA4-846C-573F159A3325}" name="Governorate" dataDxfId="22"/>
    <tableColumn id="4" xr3:uid="{152EB1D6-213D-4AC8-8750-4D33CCFF2E60}" name="City" dataDxfId="21"/>
    <tableColumn id="29" xr3:uid="{1DE49A4D-79FC-4622-B072-6CFEC85F3CD8}" name="Address" dataDxfId="20"/>
    <tableColumn id="33" xr3:uid="{F93C0361-5CDA-4E41-A999-B5D9D0D067EF}" name="Phone(s)" dataDxfId="19"/>
    <tableColumn id="17" xr3:uid="{9D5F9D33-0806-48F1-8DC2-5955F76B25AC}" name="Fax" dataDxfId="18"/>
    <tableColumn id="6" xr3:uid="{8599EF34-16FC-4885-9E50-C3810EAEB082}" name="Email Address" dataDxfId="17" dataCellStyle="Hyperlink"/>
    <tableColumn id="13" xr3:uid="{DD9914E4-52BC-48F2-8DC8-E19088D9DB4D}" name="Services provided" dataDxfId="16" dataCellStyle="Hyperlink"/>
    <tableColumn id="35" xr3:uid="{78C60396-ADBC-484C-987C-8CAB77EBDE53}" name="Speciality" dataDxfId="15" dataCellStyle="Normal"/>
    <tableColumn id="7" xr3:uid="{4B26A21E-F032-407D-B150-000F864A7E78}" name="التخصص" dataDxfId="14"/>
    <tableColumn id="15" xr3:uid="{D531CB3C-1EDA-4D5E-8BFB-31D233A90991}" name="الخدمات المقدمة" dataDxfId="13"/>
    <tableColumn id="14" xr3:uid="{237529A3-63AC-46DC-A818-B89E3DFEC256}" name="WebSite" dataDxfId="12" dataCellStyle="Hyperlink"/>
    <tableColumn id="22" xr3:uid="{FF0804CD-22A3-4D3F-8E1B-C5FFD6832BB0}" name="Location on Map" dataDxfId="11" dataCellStyle="Hyperlink"/>
    <tableColumn id="21" xr3:uid="{AF8D666C-0550-4948-9609-6B95D074F2A4}" name="latitude" dataDxfId="10"/>
    <tableColumn id="19" xr3:uid="{EEFB0AD6-0B75-415B-A7EA-5B7A96D7C24C}" name="longitude" dataDxfId="9"/>
    <tableColumn id="16" xr3:uid="{349D66D6-0ACC-4768-9E8E-E922A97666AF}" name="فاكس" dataDxfId="8"/>
    <tableColumn id="8" xr3:uid="{BDA80A13-7305-4CF5-BBC7-7F58FF3D1178}" name="تليفون2" dataDxfId="7"/>
    <tableColumn id="9" xr3:uid="{621301C5-246F-483F-88FA-67CEED8CA6A6}" name="العنوان" dataDxfId="6"/>
    <tableColumn id="5" xr3:uid="{36092536-E128-476E-A92A-5CBB7F141B2D}" name="المدينة" dataDxfId="5"/>
    <tableColumn id="10" xr3:uid="{CB8AE048-E118-4410-BBBC-6205A977929A}" name="المحافظة" dataDxfId="4"/>
    <tableColumn id="23" xr3:uid="{8370418A-42AA-4AFE-B00C-6D84DDAD7D37}" name="الكارت الطبي" dataDxfId="3"/>
    <tableColumn id="20" xr3:uid="{C27D56DC-C5F7-4D68-8FB3-A97AFC265204}" name="اسم الشبكة" dataDxfId="2"/>
    <tableColumn id="11" xr3:uid="{4997AA2C-A743-4476-9AA5-FE40C295D712}" name="النوع" dataDxfId="1"/>
    <tableColumn id="12" xr3:uid="{5E914ABB-4960-4DF7-A36E-0B388BE44B27}" name="اسم مقدم الخدمة" dataDxfId="0"/>
  </tableColumns>
  <tableStyleInfo name="TableStyleLight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025664F-6513-4802-B9F2-FB39DA1D92D8}" name="Table142392" displayName="Table142392" ref="A4:AA52" totalsRowShown="0" headerRowDxfId="95" dataDxfId="93" headerRowBorderDxfId="94" tableBorderDxfId="92" totalsRowBorderDxfId="91" headerRowCellStyle="Normal">
  <autoFilter ref="A4:AA52" xr:uid="{00000000-000C-0000-FFFF-FFFF01000000}"/>
  <sortState xmlns:xlrd2="http://schemas.microsoft.com/office/spreadsheetml/2017/richdata2" ref="A5:Z9">
    <sortCondition ref="E10:E2713"/>
    <sortCondition ref="F10:F2713"/>
    <sortCondition ref="B10:B2713"/>
    <sortCondition ref="L10:L2713"/>
  </sortState>
  <tableColumns count="27">
    <tableColumn id="1" xr3:uid="{CE546111-7F5B-49A9-AFE3-345867D8A860}" name="Provider" dataDxfId="90" dataCellStyle="Normal"/>
    <tableColumn id="3" xr3:uid="{4FEC6B29-80C2-421C-9A9C-AA649E6145C5}" name="Type" dataDxfId="89" dataCellStyle="Normal"/>
    <tableColumn id="18" xr3:uid="{385E4F12-1B6A-4F64-B136-657215E48BF5}" name="Network Name" dataDxfId="88"/>
    <tableColumn id="24" xr3:uid="{925E71A1-98B9-42FC-B45C-0FC30F304121}" name="Card" dataDxfId="87"/>
    <tableColumn id="2" xr3:uid="{DFBA868C-B4C9-47FF-ABAF-CFDFAF6A4688}" name="Governorate" dataDxfId="86"/>
    <tableColumn id="4" xr3:uid="{8686DC5D-4C25-4F0C-B6F3-A6E3263DDE67}" name="City" dataDxfId="85"/>
    <tableColumn id="29" xr3:uid="{0B393843-3AE0-4236-BA4B-B80FBF0B3875}" name="Address" dataDxfId="84"/>
    <tableColumn id="33" xr3:uid="{600CD9EE-2A26-49C3-B1BB-5B82D9F9B7CC}" name="Phone(s)" dataDxfId="83"/>
    <tableColumn id="17" xr3:uid="{46DEDD53-957B-4A08-BD35-CDB7BB9EE238}" name="Fax" dataDxfId="82"/>
    <tableColumn id="6" xr3:uid="{1514C1F2-C03A-459B-A425-AB9559E3BFAE}" name="Email Address" dataDxfId="81" dataCellStyle="Hyperlink"/>
    <tableColumn id="13" xr3:uid="{A999A81E-8975-4F08-AC88-424FC7B0D944}" name="Services provided" dataDxfId="80" dataCellStyle="Hyperlink"/>
    <tableColumn id="35" xr3:uid="{BF7D0EBB-DE0C-49B4-B220-737CF07D1218}" name="Speciality" dataDxfId="79" dataCellStyle="Normal"/>
    <tableColumn id="7" xr3:uid="{D3B119FE-7DA9-458F-91F5-CCAD71E9BE10}" name="التخصص" dataDxfId="78"/>
    <tableColumn id="15" xr3:uid="{95D7B7C7-7551-4750-AD1D-16CF83F8CF2C}" name="الخدمات المقدمة" dataDxfId="77"/>
    <tableColumn id="14" xr3:uid="{4ED9E2CC-F113-4980-80E3-7A3DC35FF36A}" name="WebSite" dataDxfId="76" dataCellStyle="Hyperlink"/>
    <tableColumn id="22" xr3:uid="{6A232618-281A-4022-B58E-FA61F7D0915E}" name="Location on Map" dataDxfId="75" dataCellStyle="Hyperlink">
      <calculatedColumnFormula>HYPERLINK(U$2&amp;Q5&amp;","&amp;R5,"Location On Map")</calculatedColumnFormula>
    </tableColumn>
    <tableColumn id="21" xr3:uid="{417392AF-93FE-4444-8D13-70325192C6E5}" name="latitude" dataDxfId="74"/>
    <tableColumn id="19" xr3:uid="{F95481B9-4006-4E66-92D4-936EA1C9D4CF}" name="longitude" dataDxfId="73"/>
    <tableColumn id="16" xr3:uid="{8A12906D-3406-49EA-9651-43DB41F643F8}" name="فاكس" dataDxfId="72"/>
    <tableColumn id="8" xr3:uid="{CC7CB2CA-1137-4640-922E-470543AFA987}" name="تليفون" dataDxfId="71"/>
    <tableColumn id="9" xr3:uid="{A4DCEB33-F0DE-452C-9CF3-44FA363D3FB2}" name="العنوان" dataDxfId="70"/>
    <tableColumn id="5" xr3:uid="{2708AAC2-C34F-42DD-BDF4-7E2B8B2AAF35}" name="المدينة" dataDxfId="69"/>
    <tableColumn id="10" xr3:uid="{C4010CE3-2465-4319-9D19-FE27992C8B08}" name="المحافظة" dataDxfId="68"/>
    <tableColumn id="23" xr3:uid="{D9DA4069-2C63-430A-BB5E-8A603EBF93ED}" name="الكارت الطبي" dataDxfId="67"/>
    <tableColumn id="20" xr3:uid="{B386C144-4B88-44D2-8F4F-B7C7388749CC}" name="اسم الشبكة" dataDxfId="66"/>
    <tableColumn id="11" xr3:uid="{37249EC4-F9D1-4A57-9C85-1556ADEC1F58}" name="النوع" dataDxfId="65"/>
    <tableColumn id="12" xr3:uid="{9A1A682F-7209-4216-8889-DBF730158792}" name="اسم مقدم الخدمة" dataDxfId="64"/>
  </tableColumns>
  <tableStyleInfo name="TableStyleLight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EBF79DE-391E-411E-A195-26E1EBBEDFF8}" name="Table1423924" displayName="Table1423924" ref="A4:AA17" totalsRowShown="0" headerRowDxfId="63" dataDxfId="61" headerRowBorderDxfId="62" tableBorderDxfId="60" totalsRowBorderDxfId="59" headerRowCellStyle="Normal">
  <autoFilter ref="A4:AA17" xr:uid="{00000000-0009-0000-0100-000006000000}"/>
  <sortState xmlns:xlrd2="http://schemas.microsoft.com/office/spreadsheetml/2017/richdata2" ref="A5:AA8">
    <sortCondition ref="AA5:AA8"/>
  </sortState>
  <tableColumns count="27">
    <tableColumn id="1" xr3:uid="{42A90F48-FE66-473A-AE4A-1DC6C6715B7F}" name="Provider" dataDxfId="58" dataCellStyle="Normal"/>
    <tableColumn id="3" xr3:uid="{1C5E7D73-266D-47A2-85D6-AC8AD9D9EEEB}" name="Type" dataDxfId="57" dataCellStyle="Normal"/>
    <tableColumn id="18" xr3:uid="{430EE6DC-4903-40E0-AF55-4EEE394FC83E}" name="Network Name" dataDxfId="56"/>
    <tableColumn id="23" xr3:uid="{1127F75C-6795-4B43-97D9-8235F068CF1C}" name="Card" dataDxfId="55"/>
    <tableColumn id="2" xr3:uid="{FF0C10A7-B89B-4297-B7E5-AE037326E7EC}" name="Governorate" dataDxfId="54"/>
    <tableColumn id="4" xr3:uid="{AE2414C5-998B-40B9-A791-64A8489A0099}" name="City" dataDxfId="53"/>
    <tableColumn id="29" xr3:uid="{64E861AE-7079-429E-BD3F-1FFE8F52C8D2}" name="Address" dataDxfId="52"/>
    <tableColumn id="33" xr3:uid="{76BA86C6-D6EC-433C-90BB-5FD12E10A8BB}" name="Phone(s)" dataDxfId="51"/>
    <tableColumn id="17" xr3:uid="{9026972A-7582-4D33-A734-75A9E6AA8EE9}" name="Fax" dataDxfId="50"/>
    <tableColumn id="6" xr3:uid="{F29C7C0B-C764-4AB4-BE1B-E4C7516F727E}" name="Email Address" dataDxfId="49" dataCellStyle="Hyperlink"/>
    <tableColumn id="13" xr3:uid="{8343C592-4473-4F8F-83C1-5A8740838E6A}" name="Services provided" dataDxfId="48" dataCellStyle="Hyperlink"/>
    <tableColumn id="35" xr3:uid="{BA14E318-00BE-4C29-9C8B-E65FB6F388EA}" name="Speciality" dataDxfId="47" dataCellStyle="Normal"/>
    <tableColumn id="7" xr3:uid="{FDED7933-5AA4-4F32-B549-AC9DCB879C5A}" name="التخصص" dataDxfId="46"/>
    <tableColumn id="15" xr3:uid="{5A44B4C2-4940-427F-A639-8E4BEDF05B52}" name="الخدمات المقدمة" dataDxfId="45"/>
    <tableColumn id="14" xr3:uid="{F0215E8D-B8A8-4040-A034-6964227AABD6}" name="WebSite" dataDxfId="44" dataCellStyle="Hyperlink"/>
    <tableColumn id="22" xr3:uid="{E482BADE-D069-499E-A509-8C5AD6C597B0}" name="Location on Map" dataDxfId="43" dataCellStyle="Hyperlink">
      <calculatedColumnFormula>HYPERLINK(#REF!&amp;Q5&amp;","&amp;R5,"Location On Map")</calculatedColumnFormula>
    </tableColumn>
    <tableColumn id="21" xr3:uid="{88F3BF76-CD8B-4D1A-BB5A-0DFD9FB67523}" name="latitude" dataDxfId="42"/>
    <tableColumn id="19" xr3:uid="{1C1D673E-2A65-4142-BDC9-1EB75A595287}" name="longitude" dataDxfId="41"/>
    <tableColumn id="16" xr3:uid="{F31BBF00-4543-489D-BC97-7E560F158268}" name="فاكس" dataDxfId="40"/>
    <tableColumn id="8" xr3:uid="{BBEFDE67-7137-4185-B53F-F0F0A55FCF44}" name="تليفون" dataDxfId="39"/>
    <tableColumn id="9" xr3:uid="{75E4DA87-9D32-4CD7-8865-83CABDEFD49D}" name="العنوان" dataDxfId="38"/>
    <tableColumn id="5" xr3:uid="{6B0E2FFF-8495-47FB-8505-2BDB6188C51B}" name="المدينة" dataDxfId="37"/>
    <tableColumn id="10" xr3:uid="{C0C700D2-04C6-441C-B3C6-32EA7F4ACDE6}" name="المحافظة" dataDxfId="36"/>
    <tableColumn id="24" xr3:uid="{7B240A1B-6075-47B2-A5B1-FA16C937CD09}" name="الكارت الطبي" dataDxfId="35"/>
    <tableColumn id="20" xr3:uid="{3CC69A6A-1729-4A8A-8AD1-689C10ECACBB}" name="اسم الشبكة" dataDxfId="34"/>
    <tableColumn id="11" xr3:uid="{7CD76DE2-957D-40E0-B3A7-648800BC77ED}" name="النوع" dataDxfId="33"/>
    <tableColumn id="12" xr3:uid="{0AC07DCF-D6F1-4379-9716-7F7DB6E0AF7B}" name="اسم مقدم الخدمة" dataDxfId="32"/>
  </tableColumns>
  <tableStyleInfo name="TableStyleLight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ganzourihospital.com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medical@Aol.com" TargetMode="External"/><Relationship Id="rId1" Type="http://schemas.openxmlformats.org/officeDocument/2006/relationships/hyperlink" Target="mailto:cleopatra@cleopatrahospital.com" TargetMode="External"/><Relationship Id="rId6" Type="http://schemas.openxmlformats.org/officeDocument/2006/relationships/hyperlink" Target="mailto:dccezzat@link.net" TargetMode="External"/><Relationship Id="rId5" Type="http://schemas.openxmlformats.org/officeDocument/2006/relationships/hyperlink" Target="mailto:dcc@dccegypt.com" TargetMode="External"/><Relationship Id="rId4" Type="http://schemas.openxmlformats.org/officeDocument/2006/relationships/hyperlink" Target="mailto:info@alwadihospital.com" TargetMode="Externa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mailto:info@eltoukhy-pharmacy.com" TargetMode="External"/><Relationship Id="rId671" Type="http://schemas.openxmlformats.org/officeDocument/2006/relationships/hyperlink" Target="http://www.alborglab.com/" TargetMode="External"/><Relationship Id="rId769" Type="http://schemas.openxmlformats.org/officeDocument/2006/relationships/hyperlink" Target="https://one-health.com/" TargetMode="External"/><Relationship Id="rId21" Type="http://schemas.openxmlformats.org/officeDocument/2006/relationships/hyperlink" Target="https://one-health.com/" TargetMode="External"/><Relationship Id="rId324" Type="http://schemas.openxmlformats.org/officeDocument/2006/relationships/hyperlink" Target="http://www.hassab.com/" TargetMode="External"/><Relationship Id="rId531" Type="http://schemas.openxmlformats.org/officeDocument/2006/relationships/hyperlink" Target="http://www.speedlab.com.eg/" TargetMode="External"/><Relationship Id="rId629" Type="http://schemas.openxmlformats.org/officeDocument/2006/relationships/hyperlink" Target="http://www.elezabypharmacy.com/" TargetMode="External"/><Relationship Id="rId170" Type="http://schemas.openxmlformats.org/officeDocument/2006/relationships/hyperlink" Target="mailto:Elsa3a@misrpharmacies.com" TargetMode="External"/><Relationship Id="rId268" Type="http://schemas.openxmlformats.org/officeDocument/2006/relationships/hyperlink" Target="mailto:branches@citymedicalclinic.com" TargetMode="External"/><Relationship Id="rId475" Type="http://schemas.openxmlformats.org/officeDocument/2006/relationships/hyperlink" Target="mailto:nileCity@barakaoptics.com" TargetMode="External"/><Relationship Id="rId682" Type="http://schemas.openxmlformats.org/officeDocument/2006/relationships/hyperlink" Target="mailto:hassabo@hassabo-clinic.com" TargetMode="External"/><Relationship Id="rId32" Type="http://schemas.openxmlformats.org/officeDocument/2006/relationships/hyperlink" Target="mailto:qenauniversity.pharmacy@eptc-egydrug.com" TargetMode="External"/><Relationship Id="rId128" Type="http://schemas.openxmlformats.org/officeDocument/2006/relationships/hyperlink" Target="http://www.speedlab.com.eg/" TargetMode="External"/><Relationship Id="rId335" Type="http://schemas.openxmlformats.org/officeDocument/2006/relationships/hyperlink" Target="http://www.alborglab.com/" TargetMode="External"/><Relationship Id="rId542" Type="http://schemas.openxmlformats.org/officeDocument/2006/relationships/hyperlink" Target="http://www.tabarakhospital.com/" TargetMode="External"/><Relationship Id="rId181" Type="http://schemas.openxmlformats.org/officeDocument/2006/relationships/hyperlink" Target="mailto:elhakim@misrpharmacies.com" TargetMode="External"/><Relationship Id="rId402" Type="http://schemas.openxmlformats.org/officeDocument/2006/relationships/hyperlink" Target="http://www.alborglab.com/" TargetMode="External"/><Relationship Id="rId279" Type="http://schemas.openxmlformats.org/officeDocument/2006/relationships/hyperlink" Target="http://www.jolyoptics.com/" TargetMode="External"/><Relationship Id="rId486" Type="http://schemas.openxmlformats.org/officeDocument/2006/relationships/hyperlink" Target="mailto:info@iehegypt.com" TargetMode="External"/><Relationship Id="rId693" Type="http://schemas.openxmlformats.org/officeDocument/2006/relationships/hyperlink" Target="http://www.elezabypharmacy.com/" TargetMode="External"/><Relationship Id="rId707" Type="http://schemas.openxmlformats.org/officeDocument/2006/relationships/hyperlink" Target="mailto:sawans2001@yahoo.com" TargetMode="External"/><Relationship Id="rId43" Type="http://schemas.openxmlformats.org/officeDocument/2006/relationships/hyperlink" Target="mailto:mostafakamel.pharmacy@eptc-egydrug.com" TargetMode="External"/><Relationship Id="rId139" Type="http://schemas.openxmlformats.org/officeDocument/2006/relationships/hyperlink" Target="http://www.eyeworldhospital.com/" TargetMode="External"/><Relationship Id="rId346" Type="http://schemas.openxmlformats.org/officeDocument/2006/relationships/hyperlink" Target="http://www.tabarakhospital.com/" TargetMode="External"/><Relationship Id="rId553" Type="http://schemas.openxmlformats.org/officeDocument/2006/relationships/hyperlink" Target="http://www.elezabypharmacy.com/" TargetMode="External"/><Relationship Id="rId760" Type="http://schemas.openxmlformats.org/officeDocument/2006/relationships/hyperlink" Target="http://www.alshamslabs.com/" TargetMode="External"/><Relationship Id="rId192" Type="http://schemas.openxmlformats.org/officeDocument/2006/relationships/hyperlink" Target="mailto:marketingihum@gmail.com" TargetMode="External"/><Relationship Id="rId206" Type="http://schemas.openxmlformats.org/officeDocument/2006/relationships/hyperlink" Target="http://www.lithypharmacy.com/" TargetMode="External"/><Relationship Id="rId413" Type="http://schemas.openxmlformats.org/officeDocument/2006/relationships/hyperlink" Target="http://www.fouda.com/" TargetMode="External"/><Relationship Id="rId497" Type="http://schemas.openxmlformats.org/officeDocument/2006/relationships/hyperlink" Target="mailto:dccezzat@link.net" TargetMode="External"/><Relationship Id="rId620" Type="http://schemas.openxmlformats.org/officeDocument/2006/relationships/hyperlink" Target="http://www.iehegypt.com/" TargetMode="External"/><Relationship Id="rId718" Type="http://schemas.openxmlformats.org/officeDocument/2006/relationships/hyperlink" Target="mailto:ahmadsoliman1968@hotmail.com" TargetMode="External"/><Relationship Id="rId357" Type="http://schemas.openxmlformats.org/officeDocument/2006/relationships/hyperlink" Target="http://www.candco-eg.com/" TargetMode="External"/><Relationship Id="rId54" Type="http://schemas.openxmlformats.org/officeDocument/2006/relationships/hyperlink" Target="mailto:abaselakad@nsa-lab.com" TargetMode="External"/><Relationship Id="rId217" Type="http://schemas.openxmlformats.org/officeDocument/2006/relationships/hyperlink" Target="http://www.speedlab.com.eg/" TargetMode="External"/><Relationship Id="rId564" Type="http://schemas.openxmlformats.org/officeDocument/2006/relationships/hyperlink" Target="http://www.elezabypharmacy.com/" TargetMode="External"/><Relationship Id="rId771" Type="http://schemas.openxmlformats.org/officeDocument/2006/relationships/hyperlink" Target="http://www.alborgscan.com/" TargetMode="External"/><Relationship Id="rId424" Type="http://schemas.openxmlformats.org/officeDocument/2006/relationships/hyperlink" Target="http://www.cairoscan.com.eg/" TargetMode="External"/><Relationship Id="rId631" Type="http://schemas.openxmlformats.org/officeDocument/2006/relationships/hyperlink" Target="http://www.elezabypharmacy.com/" TargetMode="External"/><Relationship Id="rId729" Type="http://schemas.openxmlformats.org/officeDocument/2006/relationships/hyperlink" Target="http://www.almokhtabar.org/" TargetMode="External"/><Relationship Id="rId270" Type="http://schemas.openxmlformats.org/officeDocument/2006/relationships/hyperlink" Target="mailto:info@capitalscaneg.com" TargetMode="External"/><Relationship Id="rId65" Type="http://schemas.openxmlformats.org/officeDocument/2006/relationships/hyperlink" Target="mailto:iman@imanscan.com" TargetMode="External"/><Relationship Id="rId130" Type="http://schemas.openxmlformats.org/officeDocument/2006/relationships/hyperlink" Target="http://www.speedlab.com.eg/" TargetMode="External"/><Relationship Id="rId368" Type="http://schemas.openxmlformats.org/officeDocument/2006/relationships/hyperlink" Target="http://www.alfascan.com/" TargetMode="External"/><Relationship Id="rId575" Type="http://schemas.openxmlformats.org/officeDocument/2006/relationships/hyperlink" Target="http://www.baheya.org/" TargetMode="External"/><Relationship Id="rId228" Type="http://schemas.openxmlformats.org/officeDocument/2006/relationships/hyperlink" Target="http://www.almouneer.com/" TargetMode="External"/><Relationship Id="rId435" Type="http://schemas.openxmlformats.org/officeDocument/2006/relationships/hyperlink" Target="http://www.elezabypharmacy.com/" TargetMode="External"/><Relationship Id="rId642" Type="http://schemas.openxmlformats.org/officeDocument/2006/relationships/hyperlink" Target="http://www.imanscan.com/" TargetMode="External"/><Relationship Id="rId281" Type="http://schemas.openxmlformats.org/officeDocument/2006/relationships/hyperlink" Target="mailto:elmahalla@jolyoptics.com" TargetMode="External"/><Relationship Id="rId502" Type="http://schemas.openxmlformats.org/officeDocument/2006/relationships/hyperlink" Target="mailto:cairo.hospital@magrabi.com" TargetMode="External"/><Relationship Id="rId76" Type="http://schemas.openxmlformats.org/officeDocument/2006/relationships/hyperlink" Target="http://www.alborglab.com/" TargetMode="External"/><Relationship Id="rId141" Type="http://schemas.openxmlformats.org/officeDocument/2006/relationships/hyperlink" Target="mailto:iman@imanscan.com" TargetMode="External"/><Relationship Id="rId379" Type="http://schemas.openxmlformats.org/officeDocument/2006/relationships/hyperlink" Target="http://www.alborglab.com/" TargetMode="External"/><Relationship Id="rId586" Type="http://schemas.openxmlformats.org/officeDocument/2006/relationships/hyperlink" Target="http://www.royal-lab.net/" TargetMode="External"/><Relationship Id="rId7" Type="http://schemas.openxmlformats.org/officeDocument/2006/relationships/hyperlink" Target="https://one-health.com/" TargetMode="External"/><Relationship Id="rId239" Type="http://schemas.openxmlformats.org/officeDocument/2006/relationships/hyperlink" Target="http://www.hmpolyclinic.com/" TargetMode="External"/><Relationship Id="rId446" Type="http://schemas.openxmlformats.org/officeDocument/2006/relationships/hyperlink" Target="mailto:kharbotly98@gmail.com" TargetMode="External"/><Relationship Id="rId653" Type="http://schemas.openxmlformats.org/officeDocument/2006/relationships/hyperlink" Target="http://www.alborglab.com/" TargetMode="External"/><Relationship Id="rId292" Type="http://schemas.openxmlformats.org/officeDocument/2006/relationships/hyperlink" Target="mailto:merghany@jolyoptics.com" TargetMode="External"/><Relationship Id="rId306" Type="http://schemas.openxmlformats.org/officeDocument/2006/relationships/hyperlink" Target="http://www.royal-lab.net/" TargetMode="External"/><Relationship Id="rId87" Type="http://schemas.openxmlformats.org/officeDocument/2006/relationships/hyperlink" Target="http://www.opticgalleryeg.com/" TargetMode="External"/><Relationship Id="rId513" Type="http://schemas.openxmlformats.org/officeDocument/2006/relationships/hyperlink" Target="mailto:binelsarayat@misrpharmacies.com" TargetMode="External"/><Relationship Id="rId597" Type="http://schemas.openxmlformats.org/officeDocument/2006/relationships/hyperlink" Target="mailto:mega.scan@yahoo.com" TargetMode="External"/><Relationship Id="rId720" Type="http://schemas.openxmlformats.org/officeDocument/2006/relationships/hyperlink" Target="mailto:info@ebsar.info" TargetMode="External"/><Relationship Id="rId152" Type="http://schemas.openxmlformats.org/officeDocument/2006/relationships/hyperlink" Target="http://www.jolyoptics.com/" TargetMode="External"/><Relationship Id="rId457" Type="http://schemas.openxmlformats.org/officeDocument/2006/relationships/hyperlink" Target="mailto:maadi@candco-eg.com" TargetMode="External"/><Relationship Id="rId664" Type="http://schemas.openxmlformats.org/officeDocument/2006/relationships/hyperlink" Target="http://www.alborglab.com/" TargetMode="External"/><Relationship Id="rId14" Type="http://schemas.openxmlformats.org/officeDocument/2006/relationships/hyperlink" Target="http://www.technoholding.com/" TargetMode="External"/><Relationship Id="rId317" Type="http://schemas.openxmlformats.org/officeDocument/2006/relationships/hyperlink" Target="http://cairolabs.com/" TargetMode="External"/><Relationship Id="rId524" Type="http://schemas.openxmlformats.org/officeDocument/2006/relationships/hyperlink" Target="mailto:info@AlShoroukHospital.com" TargetMode="External"/><Relationship Id="rId731" Type="http://schemas.openxmlformats.org/officeDocument/2006/relationships/hyperlink" Target="http://www.elezabypharmacy.com/" TargetMode="External"/><Relationship Id="rId98" Type="http://schemas.openxmlformats.org/officeDocument/2006/relationships/hyperlink" Target="http://www.abdinpharmacies.com/" TargetMode="External"/><Relationship Id="rId163" Type="http://schemas.openxmlformats.org/officeDocument/2006/relationships/hyperlink" Target="http://www.elezabypharmacy.com/" TargetMode="External"/><Relationship Id="rId370" Type="http://schemas.openxmlformats.org/officeDocument/2006/relationships/hyperlink" Target="http://www.alserafypharmacies.com/" TargetMode="External"/><Relationship Id="rId230" Type="http://schemas.openxmlformats.org/officeDocument/2006/relationships/hyperlink" Target="http://www.alrowadhospital.com/" TargetMode="External"/><Relationship Id="rId468" Type="http://schemas.openxmlformats.org/officeDocument/2006/relationships/hyperlink" Target="mailto:makka@barakaoptics.com" TargetMode="External"/><Relationship Id="rId675" Type="http://schemas.openxmlformats.org/officeDocument/2006/relationships/hyperlink" Target="http://www.alborglab.com/" TargetMode="External"/><Relationship Id="rId25" Type="http://schemas.openxmlformats.org/officeDocument/2006/relationships/hyperlink" Target="https://one-health.com/" TargetMode="External"/><Relationship Id="rId328" Type="http://schemas.openxmlformats.org/officeDocument/2006/relationships/hyperlink" Target="http://www.hassab.com/" TargetMode="External"/><Relationship Id="rId535" Type="http://schemas.openxmlformats.org/officeDocument/2006/relationships/hyperlink" Target="http://www.alkawtherhospital.com/" TargetMode="External"/><Relationship Id="rId742" Type="http://schemas.openxmlformats.org/officeDocument/2006/relationships/hyperlink" Target="http://www.alshamslabs.com/" TargetMode="External"/><Relationship Id="rId174" Type="http://schemas.openxmlformats.org/officeDocument/2006/relationships/hyperlink" Target="mailto:mallmisr@misrpharmacies.com" TargetMode="External"/><Relationship Id="rId381" Type="http://schemas.openxmlformats.org/officeDocument/2006/relationships/hyperlink" Target="http://www.alborglab.com/" TargetMode="External"/><Relationship Id="rId602" Type="http://schemas.openxmlformats.org/officeDocument/2006/relationships/hyperlink" Target="mailto:alharam@jolyoptics.com" TargetMode="External"/><Relationship Id="rId241" Type="http://schemas.openxmlformats.org/officeDocument/2006/relationships/hyperlink" Target="http://www.hmpolyclinic.com/" TargetMode="External"/><Relationship Id="rId479" Type="http://schemas.openxmlformats.org/officeDocument/2006/relationships/hyperlink" Target="mailto:webmaster@alfascan.com" TargetMode="External"/><Relationship Id="rId686" Type="http://schemas.openxmlformats.org/officeDocument/2006/relationships/hyperlink" Target="http://www.citymedicalclinic.com/" TargetMode="External"/><Relationship Id="rId36" Type="http://schemas.openxmlformats.org/officeDocument/2006/relationships/hyperlink" Target="mailto:portsaid.pharmacy@eptc-egydrug.com" TargetMode="External"/><Relationship Id="rId339" Type="http://schemas.openxmlformats.org/officeDocument/2006/relationships/hyperlink" Target="http://www.almokhtabar.org/" TargetMode="External"/><Relationship Id="rId546" Type="http://schemas.openxmlformats.org/officeDocument/2006/relationships/hyperlink" Target="http://www.abdinpharmacies.com/" TargetMode="External"/><Relationship Id="rId753" Type="http://schemas.openxmlformats.org/officeDocument/2006/relationships/hyperlink" Target="http://www.alshamslabs.com/" TargetMode="External"/><Relationship Id="rId101" Type="http://schemas.openxmlformats.org/officeDocument/2006/relationships/hyperlink" Target="http://www.ivein-clinic.com/" TargetMode="External"/><Relationship Id="rId185" Type="http://schemas.openxmlformats.org/officeDocument/2006/relationships/hyperlink" Target="mailto:m3ady@misrpharmacies.com" TargetMode="External"/><Relationship Id="rId406" Type="http://schemas.openxmlformats.org/officeDocument/2006/relationships/hyperlink" Target="http://www.alborglab.com/" TargetMode="External"/><Relationship Id="rId392" Type="http://schemas.openxmlformats.org/officeDocument/2006/relationships/hyperlink" Target="http://www.alborglab.com/" TargetMode="External"/><Relationship Id="rId613" Type="http://schemas.openxmlformats.org/officeDocument/2006/relationships/hyperlink" Target="http://www.royal-lab.net/" TargetMode="External"/><Relationship Id="rId697" Type="http://schemas.openxmlformats.org/officeDocument/2006/relationships/hyperlink" Target="http://www.elezabypharmacy.com/" TargetMode="External"/><Relationship Id="rId252" Type="http://schemas.openxmlformats.org/officeDocument/2006/relationships/hyperlink" Target="mailto:approvals@alsafwahospital.net" TargetMode="External"/><Relationship Id="rId47" Type="http://schemas.openxmlformats.org/officeDocument/2006/relationships/hyperlink" Target="mailto:sedigaber.pharmacy@eptc-egydrug.com" TargetMode="External"/><Relationship Id="rId112" Type="http://schemas.openxmlformats.org/officeDocument/2006/relationships/hyperlink" Target="mailto:nasrcity@sehhapharmacy.com" TargetMode="External"/><Relationship Id="rId557" Type="http://schemas.openxmlformats.org/officeDocument/2006/relationships/hyperlink" Target="mailto:mesh3al@misrpharmacies.com" TargetMode="External"/><Relationship Id="rId764" Type="http://schemas.openxmlformats.org/officeDocument/2006/relationships/hyperlink" Target="http://www.alshamslabs.com/" TargetMode="External"/><Relationship Id="rId196" Type="http://schemas.openxmlformats.org/officeDocument/2006/relationships/hyperlink" Target="http://www.elezabypharmacy.com/" TargetMode="External"/><Relationship Id="rId417" Type="http://schemas.openxmlformats.org/officeDocument/2006/relationships/hyperlink" Target="http://www.opticgalleryeg.com/" TargetMode="External"/><Relationship Id="rId624" Type="http://schemas.openxmlformats.org/officeDocument/2006/relationships/hyperlink" Target="http://www.elarabyhospital.com/" TargetMode="External"/><Relationship Id="rId263" Type="http://schemas.openxmlformats.org/officeDocument/2006/relationships/hyperlink" Target="http://www.royal-lab.net/" TargetMode="External"/><Relationship Id="rId470" Type="http://schemas.openxmlformats.org/officeDocument/2006/relationships/hyperlink" Target="mailto:raya@barakaoptics.com" TargetMode="External"/><Relationship Id="rId58" Type="http://schemas.openxmlformats.org/officeDocument/2006/relationships/hyperlink" Target="mailto:newcairo1@nsa-lab.com" TargetMode="External"/><Relationship Id="rId123" Type="http://schemas.openxmlformats.org/officeDocument/2006/relationships/hyperlink" Target="mailto:mohamednancy771@gmail.com" TargetMode="External"/><Relationship Id="rId330" Type="http://schemas.openxmlformats.org/officeDocument/2006/relationships/hyperlink" Target="http://www.hassab.com/" TargetMode="External"/><Relationship Id="rId568" Type="http://schemas.openxmlformats.org/officeDocument/2006/relationships/hyperlink" Target="mailto:life.sport.co@gmail.com" TargetMode="External"/><Relationship Id="rId775" Type="http://schemas.openxmlformats.org/officeDocument/2006/relationships/hyperlink" Target="http://www.alborgscan.com/" TargetMode="External"/><Relationship Id="rId428" Type="http://schemas.openxmlformats.org/officeDocument/2006/relationships/hyperlink" Target="http://www.mynilescan.com/" TargetMode="External"/><Relationship Id="rId635" Type="http://schemas.openxmlformats.org/officeDocument/2006/relationships/hyperlink" Target="http://www.nilehospital.com/" TargetMode="External"/><Relationship Id="rId274" Type="http://schemas.openxmlformats.org/officeDocument/2006/relationships/hyperlink" Target="mailto:info@alzaidcenter.com" TargetMode="External"/><Relationship Id="rId481" Type="http://schemas.openxmlformats.org/officeDocument/2006/relationships/hyperlink" Target="mailto:support@kids-hospital.com" TargetMode="External"/><Relationship Id="rId702" Type="http://schemas.openxmlformats.org/officeDocument/2006/relationships/hyperlink" Target="http://www.technoholding.com/" TargetMode="External"/><Relationship Id="rId69" Type="http://schemas.openxmlformats.org/officeDocument/2006/relationships/hyperlink" Target="http://www.dawaeepharmacy.com/" TargetMode="External"/><Relationship Id="rId134" Type="http://schemas.openxmlformats.org/officeDocument/2006/relationships/hyperlink" Target="http://www.cairoscan.com.eg/" TargetMode="External"/><Relationship Id="rId579" Type="http://schemas.openxmlformats.org/officeDocument/2006/relationships/hyperlink" Target="http://www.almouneer.com/" TargetMode="External"/><Relationship Id="rId341" Type="http://schemas.openxmlformats.org/officeDocument/2006/relationships/hyperlink" Target="http://www.almokhtabar.org/" TargetMode="External"/><Relationship Id="rId439" Type="http://schemas.openxmlformats.org/officeDocument/2006/relationships/hyperlink" Target="http://www.elezabypharmacy.com/" TargetMode="External"/><Relationship Id="rId646" Type="http://schemas.openxmlformats.org/officeDocument/2006/relationships/hyperlink" Target="http://www.fouda.com/" TargetMode="External"/><Relationship Id="rId201" Type="http://schemas.openxmlformats.org/officeDocument/2006/relationships/hyperlink" Target="http://www.speedlab.com.eg/" TargetMode="External"/><Relationship Id="rId285" Type="http://schemas.openxmlformats.org/officeDocument/2006/relationships/hyperlink" Target="mailto:mallofarabia@jolyoptics.com" TargetMode="External"/><Relationship Id="rId506" Type="http://schemas.openxmlformats.org/officeDocument/2006/relationships/hyperlink" Target="mailto:info@cairolabs.com" TargetMode="External"/><Relationship Id="rId492" Type="http://schemas.openxmlformats.org/officeDocument/2006/relationships/hyperlink" Target="mailto:info@alamalhospital.net" TargetMode="External"/><Relationship Id="rId713" Type="http://schemas.openxmlformats.org/officeDocument/2006/relationships/hyperlink" Target="mailto:savoy@barakaoptics.com" TargetMode="External"/><Relationship Id="rId145" Type="http://schemas.openxmlformats.org/officeDocument/2006/relationships/hyperlink" Target="http://www.opticgalleryeg.com/" TargetMode="External"/><Relationship Id="rId352" Type="http://schemas.openxmlformats.org/officeDocument/2006/relationships/hyperlink" Target="http://www.tabarakhospital.com/" TargetMode="External"/><Relationship Id="rId212" Type="http://schemas.openxmlformats.org/officeDocument/2006/relationships/hyperlink" Target="http://www.dareloyoun.org/Arabic" TargetMode="External"/><Relationship Id="rId657" Type="http://schemas.openxmlformats.org/officeDocument/2006/relationships/hyperlink" Target="http://www.alborglab.com/" TargetMode="External"/><Relationship Id="rId296" Type="http://schemas.openxmlformats.org/officeDocument/2006/relationships/hyperlink" Target="http://www.royal-lab.net/" TargetMode="External"/><Relationship Id="rId517" Type="http://schemas.openxmlformats.org/officeDocument/2006/relationships/hyperlink" Target="mailto:info@labmedegypt.com" TargetMode="External"/><Relationship Id="rId724" Type="http://schemas.openxmlformats.org/officeDocument/2006/relationships/hyperlink" Target="mailto:alfacurecenter@gmail.com" TargetMode="External"/><Relationship Id="rId60" Type="http://schemas.openxmlformats.org/officeDocument/2006/relationships/hyperlink" Target="mailto:iman@imanscan.com" TargetMode="External"/><Relationship Id="rId156" Type="http://schemas.openxmlformats.org/officeDocument/2006/relationships/hyperlink" Target="http://www.hassabo-clinic.com/" TargetMode="External"/><Relationship Id="rId363" Type="http://schemas.openxmlformats.org/officeDocument/2006/relationships/hyperlink" Target="http://www.candco-eg.com/" TargetMode="External"/><Relationship Id="rId570" Type="http://schemas.openxmlformats.org/officeDocument/2006/relationships/hyperlink" Target="http://www.dareloyoun.org/Arabic" TargetMode="External"/><Relationship Id="rId223" Type="http://schemas.openxmlformats.org/officeDocument/2006/relationships/hyperlink" Target="http://www.yasmeenhospital.com/" TargetMode="External"/><Relationship Id="rId430" Type="http://schemas.openxmlformats.org/officeDocument/2006/relationships/hyperlink" Target="http://www.mynilescan.com/" TargetMode="External"/><Relationship Id="rId668" Type="http://schemas.openxmlformats.org/officeDocument/2006/relationships/hyperlink" Target="http://www.alborglab.com/" TargetMode="External"/><Relationship Id="rId18" Type="http://schemas.openxmlformats.org/officeDocument/2006/relationships/hyperlink" Target="https://one-health.com/" TargetMode="External"/><Relationship Id="rId528" Type="http://schemas.openxmlformats.org/officeDocument/2006/relationships/hyperlink" Target="http://www.speedlab.com.eg/" TargetMode="External"/><Relationship Id="rId735" Type="http://schemas.openxmlformats.org/officeDocument/2006/relationships/hyperlink" Target="https://one-health.com/" TargetMode="External"/><Relationship Id="rId167" Type="http://schemas.openxmlformats.org/officeDocument/2006/relationships/hyperlink" Target="mailto:sheraton@misrpharmacies.com" TargetMode="External"/><Relationship Id="rId374" Type="http://schemas.openxmlformats.org/officeDocument/2006/relationships/hyperlink" Target="mailto:yasser.abdelhady@ymail.com" TargetMode="External"/><Relationship Id="rId581" Type="http://schemas.openxmlformats.org/officeDocument/2006/relationships/hyperlink" Target="http://www.speedlab.com.eg/" TargetMode="External"/><Relationship Id="rId71" Type="http://schemas.openxmlformats.org/officeDocument/2006/relationships/hyperlink" Target="mailto:iman@imanscan.com" TargetMode="External"/><Relationship Id="rId234" Type="http://schemas.openxmlformats.org/officeDocument/2006/relationships/hyperlink" Target="mailto:info@hmpolyclinic.com" TargetMode="External"/><Relationship Id="rId679" Type="http://schemas.openxmlformats.org/officeDocument/2006/relationships/hyperlink" Target="http://www.alborglab.com/" TargetMode="External"/><Relationship Id="rId2" Type="http://schemas.openxmlformats.org/officeDocument/2006/relationships/hyperlink" Target="http://maps.google.com/?q=" TargetMode="External"/><Relationship Id="rId29" Type="http://schemas.openxmlformats.org/officeDocument/2006/relationships/hyperlink" Target="mailto:ellbeany@newpharmacy-co.com" TargetMode="External"/><Relationship Id="rId441" Type="http://schemas.openxmlformats.org/officeDocument/2006/relationships/hyperlink" Target="http://www.elezabypharmacy.com/" TargetMode="External"/><Relationship Id="rId539" Type="http://schemas.openxmlformats.org/officeDocument/2006/relationships/hyperlink" Target="mailto:iman@imanscan.com" TargetMode="External"/><Relationship Id="rId746" Type="http://schemas.openxmlformats.org/officeDocument/2006/relationships/hyperlink" Target="http://www.alshamslabs.com/" TargetMode="External"/><Relationship Id="rId178" Type="http://schemas.openxmlformats.org/officeDocument/2006/relationships/hyperlink" Target="mailto:October1@misrpharmacies.com" TargetMode="External"/><Relationship Id="rId301" Type="http://schemas.openxmlformats.org/officeDocument/2006/relationships/hyperlink" Target="http://www.royal-lab.net/" TargetMode="External"/><Relationship Id="rId82" Type="http://schemas.openxmlformats.org/officeDocument/2006/relationships/hyperlink" Target="http://www.dawaeepharmacy.com/" TargetMode="External"/><Relationship Id="rId385" Type="http://schemas.openxmlformats.org/officeDocument/2006/relationships/hyperlink" Target="http://www.alborglab.com/" TargetMode="External"/><Relationship Id="rId592" Type="http://schemas.openxmlformats.org/officeDocument/2006/relationships/hyperlink" Target="mailto:mega.scan@yahoo.com" TargetMode="External"/><Relationship Id="rId606" Type="http://schemas.openxmlformats.org/officeDocument/2006/relationships/hyperlink" Target="http://www.royal-lab.net/" TargetMode="External"/><Relationship Id="rId245" Type="http://schemas.openxmlformats.org/officeDocument/2006/relationships/hyperlink" Target="http://www.hmpolyclinic.com/" TargetMode="External"/><Relationship Id="rId452" Type="http://schemas.openxmlformats.org/officeDocument/2006/relationships/hyperlink" Target="mailto:dr.sara_pharmacy@hotmail.com" TargetMode="External"/><Relationship Id="rId105" Type="http://schemas.openxmlformats.org/officeDocument/2006/relationships/hyperlink" Target="http://www.dawaeepharmacy.com/" TargetMode="External"/><Relationship Id="rId312" Type="http://schemas.openxmlformats.org/officeDocument/2006/relationships/hyperlink" Target="mailto:info@tabibi247.com" TargetMode="External"/><Relationship Id="rId757" Type="http://schemas.openxmlformats.org/officeDocument/2006/relationships/hyperlink" Target="http://www.alshamslabs.com/" TargetMode="External"/><Relationship Id="rId93" Type="http://schemas.openxmlformats.org/officeDocument/2006/relationships/hyperlink" Target="http://www.iehegypt.com/" TargetMode="External"/><Relationship Id="rId189" Type="http://schemas.openxmlformats.org/officeDocument/2006/relationships/hyperlink" Target="http://www.iehegypt.com/" TargetMode="External"/><Relationship Id="rId396" Type="http://schemas.openxmlformats.org/officeDocument/2006/relationships/hyperlink" Target="http://www.alborglab.com/" TargetMode="External"/><Relationship Id="rId617" Type="http://schemas.openxmlformats.org/officeDocument/2006/relationships/hyperlink" Target="mailto:behos@lithypharmacy.com" TargetMode="External"/><Relationship Id="rId256" Type="http://schemas.openxmlformats.org/officeDocument/2006/relationships/hyperlink" Target="http://www.alzaidcenter.com/" TargetMode="External"/><Relationship Id="rId463" Type="http://schemas.openxmlformats.org/officeDocument/2006/relationships/hyperlink" Target="mailto:suncity@candco-eg.com" TargetMode="External"/><Relationship Id="rId670" Type="http://schemas.openxmlformats.org/officeDocument/2006/relationships/hyperlink" Target="http://www.alborglab.com/" TargetMode="External"/><Relationship Id="rId116" Type="http://schemas.openxmlformats.org/officeDocument/2006/relationships/hyperlink" Target="mailto:info@eltoukhy-pharmacy.com" TargetMode="External"/><Relationship Id="rId323" Type="http://schemas.openxmlformats.org/officeDocument/2006/relationships/hyperlink" Target="http://www.hassab.com/" TargetMode="External"/><Relationship Id="rId530" Type="http://schemas.openxmlformats.org/officeDocument/2006/relationships/hyperlink" Target="http://www.speedlab.com.eg/" TargetMode="External"/><Relationship Id="rId768" Type="http://schemas.openxmlformats.org/officeDocument/2006/relationships/hyperlink" Target="https://one-health.com/" TargetMode="External"/><Relationship Id="rId20" Type="http://schemas.openxmlformats.org/officeDocument/2006/relationships/hyperlink" Target="http://www.alshamslabs.com/" TargetMode="External"/><Relationship Id="rId628" Type="http://schemas.openxmlformats.org/officeDocument/2006/relationships/hyperlink" Target="http://www.elezabypharmacy.com/" TargetMode="External"/><Relationship Id="rId267" Type="http://schemas.openxmlformats.org/officeDocument/2006/relationships/hyperlink" Target="http://www.citymedicalclinic.com/" TargetMode="External"/><Relationship Id="rId474" Type="http://schemas.openxmlformats.org/officeDocument/2006/relationships/hyperlink" Target="mailto:beymen@barakaoptics.com" TargetMode="External"/><Relationship Id="rId127" Type="http://schemas.openxmlformats.org/officeDocument/2006/relationships/hyperlink" Target="http://www.speedlab.com.eg/" TargetMode="External"/><Relationship Id="rId681" Type="http://schemas.openxmlformats.org/officeDocument/2006/relationships/hyperlink" Target="http://www.alserafypharmacies.com/" TargetMode="External"/><Relationship Id="rId779" Type="http://schemas.openxmlformats.org/officeDocument/2006/relationships/printerSettings" Target="../printerSettings/printerSettings1.bin"/><Relationship Id="rId31" Type="http://schemas.openxmlformats.org/officeDocument/2006/relationships/hyperlink" Target="mailto:damietta.pharmacy@eptc-egydrug.com" TargetMode="External"/><Relationship Id="rId334" Type="http://schemas.openxmlformats.org/officeDocument/2006/relationships/hyperlink" Target="http://www.alborglab.com/" TargetMode="External"/><Relationship Id="rId541" Type="http://schemas.openxmlformats.org/officeDocument/2006/relationships/hyperlink" Target="http://www.tabarakhospital.com/" TargetMode="External"/><Relationship Id="rId639" Type="http://schemas.openxmlformats.org/officeDocument/2006/relationships/hyperlink" Target="http://www.tabarakhospital.com/" TargetMode="External"/><Relationship Id="rId180" Type="http://schemas.openxmlformats.org/officeDocument/2006/relationships/hyperlink" Target="mailto:tal3atharb@misrpharmacies.com" TargetMode="External"/><Relationship Id="rId278" Type="http://schemas.openxmlformats.org/officeDocument/2006/relationships/hyperlink" Target="mailto:dentsalah@yahoo.com" TargetMode="External"/><Relationship Id="rId401" Type="http://schemas.openxmlformats.org/officeDocument/2006/relationships/hyperlink" Target="http://www.alborglab.com/" TargetMode="External"/><Relationship Id="rId485" Type="http://schemas.openxmlformats.org/officeDocument/2006/relationships/hyperlink" Target="mailto:info@iehegypt.com" TargetMode="External"/><Relationship Id="rId692" Type="http://schemas.openxmlformats.org/officeDocument/2006/relationships/hyperlink" Target="http://www.mynilescan.com/" TargetMode="External"/><Relationship Id="rId706" Type="http://schemas.openxmlformats.org/officeDocument/2006/relationships/hyperlink" Target="mailto:mohheiba@gmail.com" TargetMode="External"/><Relationship Id="rId42" Type="http://schemas.openxmlformats.org/officeDocument/2006/relationships/hyperlink" Target="mailto:elopera.pharmacy@eptc-egydrug.com" TargetMode="External"/><Relationship Id="rId138" Type="http://schemas.openxmlformats.org/officeDocument/2006/relationships/hyperlink" Target="http://www.eyeworldhospital.com/" TargetMode="External"/><Relationship Id="rId345" Type="http://schemas.openxmlformats.org/officeDocument/2006/relationships/hyperlink" Target="http://www.tabarakhospital.com/" TargetMode="External"/><Relationship Id="rId552" Type="http://schemas.openxmlformats.org/officeDocument/2006/relationships/hyperlink" Target="http://www.elezabypharmacy.com/" TargetMode="External"/><Relationship Id="rId191" Type="http://schemas.openxmlformats.org/officeDocument/2006/relationships/hyperlink" Target="mailto:f.mnecy.pharmacy@yahoo.com" TargetMode="External"/><Relationship Id="rId205" Type="http://schemas.openxmlformats.org/officeDocument/2006/relationships/hyperlink" Target="http://www.nouralhaya.com/" TargetMode="External"/><Relationship Id="rId412" Type="http://schemas.openxmlformats.org/officeDocument/2006/relationships/hyperlink" Target="http://www.neuromedclinics.com/" TargetMode="External"/><Relationship Id="rId289" Type="http://schemas.openxmlformats.org/officeDocument/2006/relationships/hyperlink" Target="mailto:shobra@jolyoptics.com" TargetMode="External"/><Relationship Id="rId496" Type="http://schemas.openxmlformats.org/officeDocument/2006/relationships/hyperlink" Target="mailto:dccezzat@link.net" TargetMode="External"/><Relationship Id="rId717" Type="http://schemas.openxmlformats.org/officeDocument/2006/relationships/hyperlink" Target="mailto:info@globalcarehospital.com" TargetMode="External"/><Relationship Id="rId11" Type="http://schemas.openxmlformats.org/officeDocument/2006/relationships/hyperlink" Target="http://www.technoholding.com/" TargetMode="External"/><Relationship Id="rId53" Type="http://schemas.openxmlformats.org/officeDocument/2006/relationships/hyperlink" Target="mailto:shoubra@nsa-lab.com" TargetMode="External"/><Relationship Id="rId149" Type="http://schemas.openxmlformats.org/officeDocument/2006/relationships/hyperlink" Target="http://www.tabarakhospital.com/" TargetMode="External"/><Relationship Id="rId314" Type="http://schemas.openxmlformats.org/officeDocument/2006/relationships/hyperlink" Target="http://www.firstlab-eg.com/" TargetMode="External"/><Relationship Id="rId356" Type="http://schemas.openxmlformats.org/officeDocument/2006/relationships/hyperlink" Target="http://www.candco-eg.com/" TargetMode="External"/><Relationship Id="rId398" Type="http://schemas.openxmlformats.org/officeDocument/2006/relationships/hyperlink" Target="http://www.alborglab.com/" TargetMode="External"/><Relationship Id="rId521" Type="http://schemas.openxmlformats.org/officeDocument/2006/relationships/hyperlink" Target="mailto:tampoly15@gmail.com" TargetMode="External"/><Relationship Id="rId563" Type="http://schemas.openxmlformats.org/officeDocument/2006/relationships/hyperlink" Target="mailto:sawans2001@yahoo.com" TargetMode="External"/><Relationship Id="rId619" Type="http://schemas.openxmlformats.org/officeDocument/2006/relationships/hyperlink" Target="mailto:shourbajident2002@yahoo.com" TargetMode="External"/><Relationship Id="rId770" Type="http://schemas.openxmlformats.org/officeDocument/2006/relationships/hyperlink" Target="mailto:BS-Sanhori@alborgscan.com" TargetMode="External"/><Relationship Id="rId95" Type="http://schemas.openxmlformats.org/officeDocument/2006/relationships/hyperlink" Target="mailto:life.sport.co@gmail.com" TargetMode="External"/><Relationship Id="rId160" Type="http://schemas.openxmlformats.org/officeDocument/2006/relationships/hyperlink" Target="http://www.elezabypharmacy.com/" TargetMode="External"/><Relationship Id="rId216" Type="http://schemas.openxmlformats.org/officeDocument/2006/relationships/hyperlink" Target="mailto:info@AlShoroukHospital.com" TargetMode="External"/><Relationship Id="rId423" Type="http://schemas.openxmlformats.org/officeDocument/2006/relationships/hyperlink" Target="http://www.cairoscan.com.eg/" TargetMode="External"/><Relationship Id="rId258" Type="http://schemas.openxmlformats.org/officeDocument/2006/relationships/hyperlink" Target="http://www.royal-lab.net/" TargetMode="External"/><Relationship Id="rId465" Type="http://schemas.openxmlformats.org/officeDocument/2006/relationships/hyperlink" Target="mailto:heliopolis@candco-eg.com" TargetMode="External"/><Relationship Id="rId630" Type="http://schemas.openxmlformats.org/officeDocument/2006/relationships/hyperlink" Target="http://www.elezabypharmacy.com/" TargetMode="External"/><Relationship Id="rId672" Type="http://schemas.openxmlformats.org/officeDocument/2006/relationships/hyperlink" Target="http://www.alborglab.com/" TargetMode="External"/><Relationship Id="rId728" Type="http://schemas.openxmlformats.org/officeDocument/2006/relationships/hyperlink" Target="mailto:sherif533@hotmail.com" TargetMode="External"/><Relationship Id="rId22" Type="http://schemas.openxmlformats.org/officeDocument/2006/relationships/hyperlink" Target="https://one-health.com/" TargetMode="External"/><Relationship Id="rId64" Type="http://schemas.openxmlformats.org/officeDocument/2006/relationships/hyperlink" Target="mailto:iman@imanscan.com" TargetMode="External"/><Relationship Id="rId118" Type="http://schemas.openxmlformats.org/officeDocument/2006/relationships/hyperlink" Target="mailto:info@eltoukhy-pharmacy.com" TargetMode="External"/><Relationship Id="rId325" Type="http://schemas.openxmlformats.org/officeDocument/2006/relationships/hyperlink" Target="http://www.hassab.com/" TargetMode="External"/><Relationship Id="rId367" Type="http://schemas.openxmlformats.org/officeDocument/2006/relationships/hyperlink" Target="http://www.imanscan.com/" TargetMode="External"/><Relationship Id="rId532" Type="http://schemas.openxmlformats.org/officeDocument/2006/relationships/hyperlink" Target="http://www.speedlab.com.eg/" TargetMode="External"/><Relationship Id="rId574" Type="http://schemas.openxmlformats.org/officeDocument/2006/relationships/hyperlink" Target="http://www.cutis-clinic.com/" TargetMode="External"/><Relationship Id="rId171" Type="http://schemas.openxmlformats.org/officeDocument/2006/relationships/hyperlink" Target="mailto:shubra2@misrpharmacies.com&#160;" TargetMode="External"/><Relationship Id="rId227" Type="http://schemas.openxmlformats.org/officeDocument/2006/relationships/hyperlink" Target="mailto:info@almouneer.com" TargetMode="External"/><Relationship Id="rId781" Type="http://schemas.openxmlformats.org/officeDocument/2006/relationships/table" Target="../tables/table1.xml"/><Relationship Id="rId269" Type="http://schemas.openxmlformats.org/officeDocument/2006/relationships/hyperlink" Target="http://www.capitalscaneg.com/" TargetMode="External"/><Relationship Id="rId434" Type="http://schemas.openxmlformats.org/officeDocument/2006/relationships/hyperlink" Target="http://www.elezabypharmacy.com/" TargetMode="External"/><Relationship Id="rId476" Type="http://schemas.openxmlformats.org/officeDocument/2006/relationships/hyperlink" Target="mailto:shehab@barakaoptics.com" TargetMode="External"/><Relationship Id="rId641" Type="http://schemas.openxmlformats.org/officeDocument/2006/relationships/hyperlink" Target="http://www.imanscan.com/" TargetMode="External"/><Relationship Id="rId683" Type="http://schemas.openxmlformats.org/officeDocument/2006/relationships/hyperlink" Target="http://www.elezabypharmacy.com/" TargetMode="External"/><Relationship Id="rId739" Type="http://schemas.openxmlformats.org/officeDocument/2006/relationships/hyperlink" Target="http://www.alshamslabs.com/" TargetMode="External"/><Relationship Id="rId33" Type="http://schemas.openxmlformats.org/officeDocument/2006/relationships/hyperlink" Target="mailto:kahrabetelmansoura.pharmacy@eptc-egydrug.com" TargetMode="External"/><Relationship Id="rId129" Type="http://schemas.openxmlformats.org/officeDocument/2006/relationships/hyperlink" Target="http://www.speedlab.com.eg/" TargetMode="External"/><Relationship Id="rId280" Type="http://schemas.openxmlformats.org/officeDocument/2006/relationships/hyperlink" Target="mailto:tantaorouba@jolyoptics.com" TargetMode="External"/><Relationship Id="rId336" Type="http://schemas.openxmlformats.org/officeDocument/2006/relationships/hyperlink" Target="http://www.alborglab.com/" TargetMode="External"/><Relationship Id="rId501" Type="http://schemas.openxmlformats.org/officeDocument/2006/relationships/hyperlink" Target="mailto:alfacurecenter@gmail.com" TargetMode="External"/><Relationship Id="rId543" Type="http://schemas.openxmlformats.org/officeDocument/2006/relationships/hyperlink" Target="http://www.tabarakhospital.com/" TargetMode="External"/><Relationship Id="rId75" Type="http://schemas.openxmlformats.org/officeDocument/2006/relationships/hyperlink" Target="http://www.alborglab.com/" TargetMode="External"/><Relationship Id="rId140" Type="http://schemas.openxmlformats.org/officeDocument/2006/relationships/hyperlink" Target="mailto:life.sport.co@gmail.com" TargetMode="External"/><Relationship Id="rId182" Type="http://schemas.openxmlformats.org/officeDocument/2006/relationships/hyperlink" Target="mailto:elzamalek@misrpharmacies.com" TargetMode="External"/><Relationship Id="rId378" Type="http://schemas.openxmlformats.org/officeDocument/2006/relationships/hyperlink" Target="http://www.candco-eg.com/" TargetMode="External"/><Relationship Id="rId403" Type="http://schemas.openxmlformats.org/officeDocument/2006/relationships/hyperlink" Target="http://www.alborglab.com/" TargetMode="External"/><Relationship Id="rId585" Type="http://schemas.openxmlformats.org/officeDocument/2006/relationships/hyperlink" Target="http://www.royal-lab.net/" TargetMode="External"/><Relationship Id="rId750" Type="http://schemas.openxmlformats.org/officeDocument/2006/relationships/hyperlink" Target="http://www.alshamslabs.com/" TargetMode="External"/><Relationship Id="rId6" Type="http://schemas.openxmlformats.org/officeDocument/2006/relationships/hyperlink" Target="http://www.abdinpharmacies.com/" TargetMode="External"/><Relationship Id="rId238" Type="http://schemas.openxmlformats.org/officeDocument/2006/relationships/hyperlink" Target="mailto:info@hmpolyclinic.com" TargetMode="External"/><Relationship Id="rId445" Type="http://schemas.openxmlformats.org/officeDocument/2006/relationships/hyperlink" Target="http://www.technoholding.com/" TargetMode="External"/><Relationship Id="rId487" Type="http://schemas.openxmlformats.org/officeDocument/2006/relationships/hyperlink" Target="mailto:info@alsalamhospital.org" TargetMode="External"/><Relationship Id="rId610" Type="http://schemas.openxmlformats.org/officeDocument/2006/relationships/hyperlink" Target="http://www.royal-lab.net/" TargetMode="External"/><Relationship Id="rId652" Type="http://schemas.openxmlformats.org/officeDocument/2006/relationships/hyperlink" Target="http://www.alborglab.com/" TargetMode="External"/><Relationship Id="rId694" Type="http://schemas.openxmlformats.org/officeDocument/2006/relationships/hyperlink" Target="http://www.elezabypharmacy.com/" TargetMode="External"/><Relationship Id="rId708" Type="http://schemas.openxmlformats.org/officeDocument/2006/relationships/hyperlink" Target="mailto:contactus@sinaiclinichospital.com" TargetMode="External"/><Relationship Id="rId291" Type="http://schemas.openxmlformats.org/officeDocument/2006/relationships/hyperlink" Target="mailto:khalifa@jolyoptics.com" TargetMode="External"/><Relationship Id="rId305" Type="http://schemas.openxmlformats.org/officeDocument/2006/relationships/hyperlink" Target="http://www.royal-lab.net/" TargetMode="External"/><Relationship Id="rId347" Type="http://schemas.openxmlformats.org/officeDocument/2006/relationships/hyperlink" Target="http://www.tabarakhospital.com/" TargetMode="External"/><Relationship Id="rId512" Type="http://schemas.openxmlformats.org/officeDocument/2006/relationships/hyperlink" Target="mailto:lebnan@misrpharmacies.com" TargetMode="External"/><Relationship Id="rId44" Type="http://schemas.openxmlformats.org/officeDocument/2006/relationships/hyperlink" Target="mailto:shubra.pharmacy@eptc-egydrug.com" TargetMode="External"/><Relationship Id="rId86" Type="http://schemas.openxmlformats.org/officeDocument/2006/relationships/hyperlink" Target="http://www.opticgalleryeg.com/" TargetMode="External"/><Relationship Id="rId151" Type="http://schemas.openxmlformats.org/officeDocument/2006/relationships/hyperlink" Target="http://www.elezabypharmacy.com/" TargetMode="External"/><Relationship Id="rId389" Type="http://schemas.openxmlformats.org/officeDocument/2006/relationships/hyperlink" Target="http://www.alborglab.com/" TargetMode="External"/><Relationship Id="rId554" Type="http://schemas.openxmlformats.org/officeDocument/2006/relationships/hyperlink" Target="http://www.elezabypharmacy.com/" TargetMode="External"/><Relationship Id="rId596" Type="http://schemas.openxmlformats.org/officeDocument/2006/relationships/hyperlink" Target="mailto:mega.scan@yahoo.com" TargetMode="External"/><Relationship Id="rId761" Type="http://schemas.openxmlformats.org/officeDocument/2006/relationships/hyperlink" Target="http://www.alshamslabs.com/" TargetMode="External"/><Relationship Id="rId193" Type="http://schemas.openxmlformats.org/officeDocument/2006/relationships/hyperlink" Target="mailto:marketingihum@gmail.com" TargetMode="External"/><Relationship Id="rId207" Type="http://schemas.openxmlformats.org/officeDocument/2006/relationships/hyperlink" Target="http://www.lithypharmacy.com/" TargetMode="External"/><Relationship Id="rId249" Type="http://schemas.openxmlformats.org/officeDocument/2006/relationships/hyperlink" Target="http://www.speedlab.com.eg/" TargetMode="External"/><Relationship Id="rId414" Type="http://schemas.openxmlformats.org/officeDocument/2006/relationships/hyperlink" Target="http://www.elezabypharmacy.com/" TargetMode="External"/><Relationship Id="rId456" Type="http://schemas.openxmlformats.org/officeDocument/2006/relationships/hyperlink" Target="mailto:mallofarabia@candco-eg.com" TargetMode="External"/><Relationship Id="rId498" Type="http://schemas.openxmlformats.org/officeDocument/2006/relationships/hyperlink" Target="mailto:dcc@dccegypt.com" TargetMode="External"/><Relationship Id="rId621" Type="http://schemas.openxmlformats.org/officeDocument/2006/relationships/hyperlink" Target="http://www.hassab.com/" TargetMode="External"/><Relationship Id="rId663" Type="http://schemas.openxmlformats.org/officeDocument/2006/relationships/hyperlink" Target="http://www.alborglab.com/" TargetMode="External"/><Relationship Id="rId13" Type="http://schemas.openxmlformats.org/officeDocument/2006/relationships/hyperlink" Target="http://www.technoholding.com/" TargetMode="External"/><Relationship Id="rId109" Type="http://schemas.openxmlformats.org/officeDocument/2006/relationships/hyperlink" Target="mailto:madinaty@sehhapharmacy.com" TargetMode="External"/><Relationship Id="rId260" Type="http://schemas.openxmlformats.org/officeDocument/2006/relationships/hyperlink" Target="http://www.royal-lab.net/" TargetMode="External"/><Relationship Id="rId316" Type="http://schemas.openxmlformats.org/officeDocument/2006/relationships/hyperlink" Target="mailto:zamalek@lithypharmacy.com" TargetMode="External"/><Relationship Id="rId523" Type="http://schemas.openxmlformats.org/officeDocument/2006/relationships/hyperlink" Target="http://www.elezabypharmacy.com/" TargetMode="External"/><Relationship Id="rId719" Type="http://schemas.openxmlformats.org/officeDocument/2006/relationships/hyperlink" Target="mailto:info@southsinaihospital.com" TargetMode="External"/><Relationship Id="rId55" Type="http://schemas.openxmlformats.org/officeDocument/2006/relationships/hyperlink" Target="mailto:maadi@nsa-lab.com" TargetMode="External"/><Relationship Id="rId97" Type="http://schemas.openxmlformats.org/officeDocument/2006/relationships/hyperlink" Target="http://www.ivein-clinic.com/" TargetMode="External"/><Relationship Id="rId120" Type="http://schemas.openxmlformats.org/officeDocument/2006/relationships/hyperlink" Target="http://www.alserafypharmacies.com/" TargetMode="External"/><Relationship Id="rId358" Type="http://schemas.openxmlformats.org/officeDocument/2006/relationships/hyperlink" Target="http://www.candco-eg.com/" TargetMode="External"/><Relationship Id="rId565" Type="http://schemas.openxmlformats.org/officeDocument/2006/relationships/hyperlink" Target="http://www.speedlab.com.eg/" TargetMode="External"/><Relationship Id="rId730" Type="http://schemas.openxmlformats.org/officeDocument/2006/relationships/hyperlink" Target="https://one-health.com/" TargetMode="External"/><Relationship Id="rId772" Type="http://schemas.openxmlformats.org/officeDocument/2006/relationships/hyperlink" Target="mailto:Bs-shoubra@alalborgsca.com" TargetMode="External"/><Relationship Id="rId162" Type="http://schemas.openxmlformats.org/officeDocument/2006/relationships/hyperlink" Target="http://www.elezabypharmacy.com/" TargetMode="External"/><Relationship Id="rId218" Type="http://schemas.openxmlformats.org/officeDocument/2006/relationships/hyperlink" Target="http://www.speedlab.com.eg/" TargetMode="External"/><Relationship Id="rId425" Type="http://schemas.openxmlformats.org/officeDocument/2006/relationships/hyperlink" Target="http://www.cairoscan.com.eg/" TargetMode="External"/><Relationship Id="rId467" Type="http://schemas.openxmlformats.org/officeDocument/2006/relationships/hyperlink" Target="mailto:mohyaldin@barakaoptics.com" TargetMode="External"/><Relationship Id="rId632" Type="http://schemas.openxmlformats.org/officeDocument/2006/relationships/hyperlink" Target="http://www.elezabypharmacy.com/" TargetMode="External"/><Relationship Id="rId271" Type="http://schemas.openxmlformats.org/officeDocument/2006/relationships/hyperlink" Target="http://www.alborglab.com/" TargetMode="External"/><Relationship Id="rId674" Type="http://schemas.openxmlformats.org/officeDocument/2006/relationships/hyperlink" Target="http://www.alborglab.com/" TargetMode="External"/><Relationship Id="rId24" Type="http://schemas.openxmlformats.org/officeDocument/2006/relationships/hyperlink" Target="https://one-health.com/" TargetMode="External"/><Relationship Id="rId66" Type="http://schemas.openxmlformats.org/officeDocument/2006/relationships/hyperlink" Target="mailto:iman@imanscan.com" TargetMode="External"/><Relationship Id="rId131" Type="http://schemas.openxmlformats.org/officeDocument/2006/relationships/hyperlink" Target="http://www.speedlab.com.eg/" TargetMode="External"/><Relationship Id="rId327" Type="http://schemas.openxmlformats.org/officeDocument/2006/relationships/hyperlink" Target="http://www.hassab.com/" TargetMode="External"/><Relationship Id="rId369" Type="http://schemas.openxmlformats.org/officeDocument/2006/relationships/hyperlink" Target="http://www.alfascan.com/" TargetMode="External"/><Relationship Id="rId534" Type="http://schemas.openxmlformats.org/officeDocument/2006/relationships/hyperlink" Target="http://www.wadi-eltebb.com/" TargetMode="External"/><Relationship Id="rId576" Type="http://schemas.openxmlformats.org/officeDocument/2006/relationships/hyperlink" Target="mailto:info@farid-habib-hospital.com" TargetMode="External"/><Relationship Id="rId741" Type="http://schemas.openxmlformats.org/officeDocument/2006/relationships/hyperlink" Target="http://www.alshamslabs.com/" TargetMode="External"/><Relationship Id="rId173" Type="http://schemas.openxmlformats.org/officeDocument/2006/relationships/hyperlink" Target="mailto:glory@misrpharmacies.com" TargetMode="External"/><Relationship Id="rId229" Type="http://schemas.openxmlformats.org/officeDocument/2006/relationships/hyperlink" Target="http://www.elezabypharmacy.com/" TargetMode="External"/><Relationship Id="rId380" Type="http://schemas.openxmlformats.org/officeDocument/2006/relationships/hyperlink" Target="http://www.alborglab.com/" TargetMode="External"/><Relationship Id="rId436" Type="http://schemas.openxmlformats.org/officeDocument/2006/relationships/hyperlink" Target="http://www.elezabypharmacy.com/" TargetMode="External"/><Relationship Id="rId601" Type="http://schemas.openxmlformats.org/officeDocument/2006/relationships/hyperlink" Target="mailto:portsaid@jolyoptics.com" TargetMode="External"/><Relationship Id="rId643" Type="http://schemas.openxmlformats.org/officeDocument/2006/relationships/hyperlink" Target="http://www.alfascan.com/" TargetMode="External"/><Relationship Id="rId240" Type="http://schemas.openxmlformats.org/officeDocument/2006/relationships/hyperlink" Target="mailto:info@hmpolyclinic.com" TargetMode="External"/><Relationship Id="rId478" Type="http://schemas.openxmlformats.org/officeDocument/2006/relationships/hyperlink" Target="mailto:zamalek@barakaoptics.com" TargetMode="External"/><Relationship Id="rId685" Type="http://schemas.openxmlformats.org/officeDocument/2006/relationships/hyperlink" Target="http://www.citymedicalclinic.com/" TargetMode="External"/><Relationship Id="rId35" Type="http://schemas.openxmlformats.org/officeDocument/2006/relationships/hyperlink" Target="mailto:elismailia.pharmacy@eptc-egydrug.com" TargetMode="External"/><Relationship Id="rId77" Type="http://schemas.openxmlformats.org/officeDocument/2006/relationships/hyperlink" Target="mailto:info@labmedegypt.com" TargetMode="External"/><Relationship Id="rId100" Type="http://schemas.openxmlformats.org/officeDocument/2006/relationships/hyperlink" Target="mailto:info@capitalscaneg.com" TargetMode="External"/><Relationship Id="rId282" Type="http://schemas.openxmlformats.org/officeDocument/2006/relationships/hyperlink" Target="mailto:mansoura@jolyoptics.com" TargetMode="External"/><Relationship Id="rId338" Type="http://schemas.openxmlformats.org/officeDocument/2006/relationships/hyperlink" Target="http://www.aldorrahhearthospital.com/" TargetMode="External"/><Relationship Id="rId503" Type="http://schemas.openxmlformats.org/officeDocument/2006/relationships/hyperlink" Target="mailto:cairo.hospital@magrabi.com" TargetMode="External"/><Relationship Id="rId545" Type="http://schemas.openxmlformats.org/officeDocument/2006/relationships/hyperlink" Target="http://www.elezabypharmacy.com/" TargetMode="External"/><Relationship Id="rId587" Type="http://schemas.openxmlformats.org/officeDocument/2006/relationships/hyperlink" Target="http://www.royal-lab.net/" TargetMode="External"/><Relationship Id="rId710" Type="http://schemas.openxmlformats.org/officeDocument/2006/relationships/hyperlink" Target="mailto:kuwaiti_specialised_hospital@yahoo.com" TargetMode="External"/><Relationship Id="rId752" Type="http://schemas.openxmlformats.org/officeDocument/2006/relationships/hyperlink" Target="http://www.alshamslabs.com/" TargetMode="External"/><Relationship Id="rId8" Type="http://schemas.openxmlformats.org/officeDocument/2006/relationships/hyperlink" Target="http://www.technoholding.com/" TargetMode="External"/><Relationship Id="rId142" Type="http://schemas.openxmlformats.org/officeDocument/2006/relationships/hyperlink" Target="mailto:iman@imanscan.com" TargetMode="External"/><Relationship Id="rId184" Type="http://schemas.openxmlformats.org/officeDocument/2006/relationships/hyperlink" Target="mailto:vodafone@misrpharmacies.com" TargetMode="External"/><Relationship Id="rId391" Type="http://schemas.openxmlformats.org/officeDocument/2006/relationships/hyperlink" Target="http://www.alborglab.com/" TargetMode="External"/><Relationship Id="rId405" Type="http://schemas.openxmlformats.org/officeDocument/2006/relationships/hyperlink" Target="http://www.alborglab.com/" TargetMode="External"/><Relationship Id="rId447" Type="http://schemas.openxmlformats.org/officeDocument/2006/relationships/hyperlink" Target="mailto:sawans2001@yahoo.com" TargetMode="External"/><Relationship Id="rId612" Type="http://schemas.openxmlformats.org/officeDocument/2006/relationships/hyperlink" Target="http://www.royal-lab.net/" TargetMode="External"/><Relationship Id="rId251" Type="http://schemas.openxmlformats.org/officeDocument/2006/relationships/hyperlink" Target="http://www.speedlab.com.eg/" TargetMode="External"/><Relationship Id="rId489" Type="http://schemas.openxmlformats.org/officeDocument/2006/relationships/hyperlink" Target="mailto:info@assih.com" TargetMode="External"/><Relationship Id="rId654" Type="http://schemas.openxmlformats.org/officeDocument/2006/relationships/hyperlink" Target="http://www.alborglab.com/" TargetMode="External"/><Relationship Id="rId696" Type="http://schemas.openxmlformats.org/officeDocument/2006/relationships/hyperlink" Target="http://www.elezabypharmacy.com/" TargetMode="External"/><Relationship Id="rId46" Type="http://schemas.openxmlformats.org/officeDocument/2006/relationships/hyperlink" Target="mailto:kahrabetnasrcity.pharmacy@eptc-egydrug.com" TargetMode="External"/><Relationship Id="rId293" Type="http://schemas.openxmlformats.org/officeDocument/2006/relationships/hyperlink" Target="mailto:abbas@jolyoptics.com" TargetMode="External"/><Relationship Id="rId307" Type="http://schemas.openxmlformats.org/officeDocument/2006/relationships/hyperlink" Target="http://www.royal-lab.net/" TargetMode="External"/><Relationship Id="rId349" Type="http://schemas.openxmlformats.org/officeDocument/2006/relationships/hyperlink" Target="http://www.tabarakhospital.com/" TargetMode="External"/><Relationship Id="rId514" Type="http://schemas.openxmlformats.org/officeDocument/2006/relationships/hyperlink" Target="mailto:albehous@misrpharmacies.com" TargetMode="External"/><Relationship Id="rId556" Type="http://schemas.openxmlformats.org/officeDocument/2006/relationships/hyperlink" Target="mailto:hadayekalahram@misrpharmacies.com" TargetMode="External"/><Relationship Id="rId721" Type="http://schemas.openxmlformats.org/officeDocument/2006/relationships/hyperlink" Target="mailto:contactus@elarabyhospital.com" TargetMode="External"/><Relationship Id="rId763" Type="http://schemas.openxmlformats.org/officeDocument/2006/relationships/hyperlink" Target="http://www.alshamslabs.com/" TargetMode="External"/><Relationship Id="rId88" Type="http://schemas.openxmlformats.org/officeDocument/2006/relationships/hyperlink" Target="http://www.opticgalleryeg.com/" TargetMode="External"/><Relationship Id="rId111" Type="http://schemas.openxmlformats.org/officeDocument/2006/relationships/hyperlink" Target="mailto:newcairo1@sehhapharmacy.com" TargetMode="External"/><Relationship Id="rId153" Type="http://schemas.openxmlformats.org/officeDocument/2006/relationships/hyperlink" Target="http://www.eiadty.com/" TargetMode="External"/><Relationship Id="rId195" Type="http://schemas.openxmlformats.org/officeDocument/2006/relationships/hyperlink" Target="http://www.elezabypharmacy.com/" TargetMode="External"/><Relationship Id="rId209" Type="http://schemas.openxmlformats.org/officeDocument/2006/relationships/hyperlink" Target="http://www.dareloyoun.org/Arabic" TargetMode="External"/><Relationship Id="rId360" Type="http://schemas.openxmlformats.org/officeDocument/2006/relationships/hyperlink" Target="http://www.candco-eg.com/" TargetMode="External"/><Relationship Id="rId416" Type="http://schemas.openxmlformats.org/officeDocument/2006/relationships/hyperlink" Target="http://www.opticgalleryeg.com/" TargetMode="External"/><Relationship Id="rId598" Type="http://schemas.openxmlformats.org/officeDocument/2006/relationships/hyperlink" Target="http://www.abouzahraptc.net/" TargetMode="External"/><Relationship Id="rId220" Type="http://schemas.openxmlformats.org/officeDocument/2006/relationships/hyperlink" Target="mailto:elterir99@yahoo.com" TargetMode="External"/><Relationship Id="rId458" Type="http://schemas.openxmlformats.org/officeDocument/2006/relationships/hyperlink" Target="mailto:alahlynasrcity@candco-eg.com" TargetMode="External"/><Relationship Id="rId623" Type="http://schemas.openxmlformats.org/officeDocument/2006/relationships/hyperlink" Target="http://www.nabdelhayat.com/" TargetMode="External"/><Relationship Id="rId665" Type="http://schemas.openxmlformats.org/officeDocument/2006/relationships/hyperlink" Target="http://www.alborglab.com/" TargetMode="External"/><Relationship Id="rId15" Type="http://schemas.openxmlformats.org/officeDocument/2006/relationships/hyperlink" Target="http://www.technoholding.com/" TargetMode="External"/><Relationship Id="rId57" Type="http://schemas.openxmlformats.org/officeDocument/2006/relationships/hyperlink" Target="mailto:downtown@nsa-lab.com" TargetMode="External"/><Relationship Id="rId262" Type="http://schemas.openxmlformats.org/officeDocument/2006/relationships/hyperlink" Target="http://www.royal-lab.net/" TargetMode="External"/><Relationship Id="rId318" Type="http://schemas.openxmlformats.org/officeDocument/2006/relationships/hyperlink" Target="http://www.clinicaegypt.com/" TargetMode="External"/><Relationship Id="rId525" Type="http://schemas.openxmlformats.org/officeDocument/2006/relationships/hyperlink" Target="http://www.alshoroukhospital.com/" TargetMode="External"/><Relationship Id="rId567" Type="http://schemas.openxmlformats.org/officeDocument/2006/relationships/hyperlink" Target="http://www.lithypharmacy.com/" TargetMode="External"/><Relationship Id="rId732" Type="http://schemas.openxmlformats.org/officeDocument/2006/relationships/hyperlink" Target="https://one-health.com/" TargetMode="External"/><Relationship Id="rId99" Type="http://schemas.openxmlformats.org/officeDocument/2006/relationships/hyperlink" Target="http://www.capitalscaneg.com/" TargetMode="External"/><Relationship Id="rId122" Type="http://schemas.openxmlformats.org/officeDocument/2006/relationships/hyperlink" Target="http://www.neuroespitalia.com/" TargetMode="External"/><Relationship Id="rId164" Type="http://schemas.openxmlformats.org/officeDocument/2006/relationships/hyperlink" Target="http://www.elezabypharmacy.com/" TargetMode="External"/><Relationship Id="rId371" Type="http://schemas.openxmlformats.org/officeDocument/2006/relationships/hyperlink" Target="http://www.balighgroup.com/" TargetMode="External"/><Relationship Id="rId774" Type="http://schemas.openxmlformats.org/officeDocument/2006/relationships/hyperlink" Target="http://www.alborgscan.com/" TargetMode="External"/><Relationship Id="rId427" Type="http://schemas.openxmlformats.org/officeDocument/2006/relationships/hyperlink" Target="http://www.cairoscan.com.eg/" TargetMode="External"/><Relationship Id="rId469" Type="http://schemas.openxmlformats.org/officeDocument/2006/relationships/hyperlink" Target="mailto:geziraclub@barakaoptics.com" TargetMode="External"/><Relationship Id="rId634" Type="http://schemas.openxmlformats.org/officeDocument/2006/relationships/hyperlink" Target="http://www.redseahospital.net/" TargetMode="External"/><Relationship Id="rId676" Type="http://schemas.openxmlformats.org/officeDocument/2006/relationships/hyperlink" Target="http://www.alborglab.com/" TargetMode="External"/><Relationship Id="rId26" Type="http://schemas.openxmlformats.org/officeDocument/2006/relationships/hyperlink" Target="https://one-health.com/" TargetMode="External"/><Relationship Id="rId231" Type="http://schemas.openxmlformats.org/officeDocument/2006/relationships/hyperlink" Target="mailto:info@alrowadhospital.com" TargetMode="External"/><Relationship Id="rId273" Type="http://schemas.openxmlformats.org/officeDocument/2006/relationships/hyperlink" Target="mailto:mega.scan@yahoo.com" TargetMode="External"/><Relationship Id="rId329" Type="http://schemas.openxmlformats.org/officeDocument/2006/relationships/hyperlink" Target="http://www.hassab.com/" TargetMode="External"/><Relationship Id="rId480" Type="http://schemas.openxmlformats.org/officeDocument/2006/relationships/hyperlink" Target="mailto:cob@nilebadrawi.com" TargetMode="External"/><Relationship Id="rId536" Type="http://schemas.openxmlformats.org/officeDocument/2006/relationships/hyperlink" Target="mailto:info@alkawtherhospital.com" TargetMode="External"/><Relationship Id="rId701" Type="http://schemas.openxmlformats.org/officeDocument/2006/relationships/hyperlink" Target="http://www.technoholding.com/" TargetMode="External"/><Relationship Id="rId68" Type="http://schemas.openxmlformats.org/officeDocument/2006/relationships/hyperlink" Target="http://www.dawaeepharmacy.com/" TargetMode="External"/><Relationship Id="rId133" Type="http://schemas.openxmlformats.org/officeDocument/2006/relationships/hyperlink" Target="http://www.cairoscan.com.eg/" TargetMode="External"/><Relationship Id="rId175" Type="http://schemas.openxmlformats.org/officeDocument/2006/relationships/hyperlink" Target="mailto:elnasr@misrpharmacies.com" TargetMode="External"/><Relationship Id="rId340" Type="http://schemas.openxmlformats.org/officeDocument/2006/relationships/hyperlink" Target="http://www.almokhtabar.org/" TargetMode="External"/><Relationship Id="rId578" Type="http://schemas.openxmlformats.org/officeDocument/2006/relationships/hyperlink" Target="mailto:info@almouneer.com" TargetMode="External"/><Relationship Id="rId743" Type="http://schemas.openxmlformats.org/officeDocument/2006/relationships/hyperlink" Target="http://www.alshamslabs.com/" TargetMode="External"/><Relationship Id="rId200" Type="http://schemas.openxmlformats.org/officeDocument/2006/relationships/hyperlink" Target="http://www.speedlab.com.eg/" TargetMode="External"/><Relationship Id="rId382" Type="http://schemas.openxmlformats.org/officeDocument/2006/relationships/hyperlink" Target="http://www.alborglab.com/" TargetMode="External"/><Relationship Id="rId438" Type="http://schemas.openxmlformats.org/officeDocument/2006/relationships/hyperlink" Target="http://www.elezabypharmacy.com/" TargetMode="External"/><Relationship Id="rId603" Type="http://schemas.openxmlformats.org/officeDocument/2006/relationships/hyperlink" Target="mailto:obour@jolyoptics.com" TargetMode="External"/><Relationship Id="rId645" Type="http://schemas.openxmlformats.org/officeDocument/2006/relationships/hyperlink" Target="http://www.mynilescan.com/" TargetMode="External"/><Relationship Id="rId687" Type="http://schemas.openxmlformats.org/officeDocument/2006/relationships/hyperlink" Target="http://www.citymedicalclinic.com/" TargetMode="External"/><Relationship Id="rId242" Type="http://schemas.openxmlformats.org/officeDocument/2006/relationships/hyperlink" Target="mailto:info@hmpolyclinic.com" TargetMode="External"/><Relationship Id="rId284" Type="http://schemas.openxmlformats.org/officeDocument/2006/relationships/hyperlink" Target="mailto:tanta@jolyoptics.com" TargetMode="External"/><Relationship Id="rId491" Type="http://schemas.openxmlformats.org/officeDocument/2006/relationships/hyperlink" Target="mailto:rahma.hospital1@yahoo.com" TargetMode="External"/><Relationship Id="rId505" Type="http://schemas.openxmlformats.org/officeDocument/2006/relationships/hyperlink" Target="mailto:tanta.hospital@magrabi.com" TargetMode="External"/><Relationship Id="rId712" Type="http://schemas.openxmlformats.org/officeDocument/2006/relationships/hyperlink" Target="mailto:mercato@barakaoptics.com" TargetMode="External"/><Relationship Id="rId37" Type="http://schemas.openxmlformats.org/officeDocument/2006/relationships/hyperlink" Target="mailto:elsuez.pharmacy@eptc-egydrug.com" TargetMode="External"/><Relationship Id="rId79" Type="http://schemas.openxmlformats.org/officeDocument/2006/relationships/hyperlink" Target="http://www.ivein-clinic.com/" TargetMode="External"/><Relationship Id="rId102" Type="http://schemas.openxmlformats.org/officeDocument/2006/relationships/hyperlink" Target="mailto:samydentalclinic12@gmail.com" TargetMode="External"/><Relationship Id="rId144" Type="http://schemas.openxmlformats.org/officeDocument/2006/relationships/hyperlink" Target="http://www.almokhtabar.org/" TargetMode="External"/><Relationship Id="rId547" Type="http://schemas.openxmlformats.org/officeDocument/2006/relationships/hyperlink" Target="http://www.abdinpharmacies.com/" TargetMode="External"/><Relationship Id="rId589" Type="http://schemas.openxmlformats.org/officeDocument/2006/relationships/hyperlink" Target="http://www.capitalscaneg.com/" TargetMode="External"/><Relationship Id="rId754" Type="http://schemas.openxmlformats.org/officeDocument/2006/relationships/hyperlink" Target="http://www.alshamslabs.com/" TargetMode="External"/><Relationship Id="rId90" Type="http://schemas.openxmlformats.org/officeDocument/2006/relationships/hyperlink" Target="http://www.alagzakhana.com/" TargetMode="External"/><Relationship Id="rId186" Type="http://schemas.openxmlformats.org/officeDocument/2006/relationships/hyperlink" Target="mailto:madinty@misrpharmacies.com" TargetMode="External"/><Relationship Id="rId351" Type="http://schemas.openxmlformats.org/officeDocument/2006/relationships/hyperlink" Target="http://www.tabarakhospital.com/" TargetMode="External"/><Relationship Id="rId393" Type="http://schemas.openxmlformats.org/officeDocument/2006/relationships/hyperlink" Target="http://www.alborglab.com/" TargetMode="External"/><Relationship Id="rId407" Type="http://schemas.openxmlformats.org/officeDocument/2006/relationships/hyperlink" Target="http://www.alborglab.com/" TargetMode="External"/><Relationship Id="rId449" Type="http://schemas.openxmlformats.org/officeDocument/2006/relationships/hyperlink" Target="mailto:samirwafa1956@hotmail.co.uk" TargetMode="External"/><Relationship Id="rId614" Type="http://schemas.openxmlformats.org/officeDocument/2006/relationships/hyperlink" Target="http://www.royal-lab.net/" TargetMode="External"/><Relationship Id="rId656" Type="http://schemas.openxmlformats.org/officeDocument/2006/relationships/hyperlink" Target="http://www.alborglab.com/" TargetMode="External"/><Relationship Id="rId211" Type="http://schemas.openxmlformats.org/officeDocument/2006/relationships/hyperlink" Target="http://www.dareloyoun.org/Arabic" TargetMode="External"/><Relationship Id="rId253" Type="http://schemas.openxmlformats.org/officeDocument/2006/relationships/hyperlink" Target="http://www.http/speedlab.com.eg" TargetMode="External"/><Relationship Id="rId295" Type="http://schemas.openxmlformats.org/officeDocument/2006/relationships/hyperlink" Target="http://www.royal-lab.net/" TargetMode="External"/><Relationship Id="rId309" Type="http://schemas.openxmlformats.org/officeDocument/2006/relationships/hyperlink" Target="http://www.royal-lab.net/" TargetMode="External"/><Relationship Id="rId460" Type="http://schemas.openxmlformats.org/officeDocument/2006/relationships/hyperlink" Target="mailto:genena@candco-eg.com" TargetMode="External"/><Relationship Id="rId516" Type="http://schemas.openxmlformats.org/officeDocument/2006/relationships/hyperlink" Target="http://www.dawaeepharmacy.com/" TargetMode="External"/><Relationship Id="rId698" Type="http://schemas.openxmlformats.org/officeDocument/2006/relationships/hyperlink" Target="http://www.elezabypharmacy.com/" TargetMode="External"/><Relationship Id="rId48" Type="http://schemas.openxmlformats.org/officeDocument/2006/relationships/hyperlink" Target="mailto:medipoint@nsa-lab.com" TargetMode="External"/><Relationship Id="rId113" Type="http://schemas.openxmlformats.org/officeDocument/2006/relationships/hyperlink" Target="mailto:contact.tahayassinhospital@gmail.com" TargetMode="External"/><Relationship Id="rId320" Type="http://schemas.openxmlformats.org/officeDocument/2006/relationships/hyperlink" Target="http://www.iehegypt.com/" TargetMode="External"/><Relationship Id="rId558" Type="http://schemas.openxmlformats.org/officeDocument/2006/relationships/hyperlink" Target="mailto:alharam@misrpharmacies.com" TargetMode="External"/><Relationship Id="rId723" Type="http://schemas.openxmlformats.org/officeDocument/2006/relationships/hyperlink" Target="mailto:info@elgounahospital.com.eg" TargetMode="External"/><Relationship Id="rId765" Type="http://schemas.openxmlformats.org/officeDocument/2006/relationships/hyperlink" Target="http://www.alshamslabs.com/" TargetMode="External"/><Relationship Id="rId155" Type="http://schemas.openxmlformats.org/officeDocument/2006/relationships/hyperlink" Target="mailto:hassabo@hassabo-clinic.com" TargetMode="External"/><Relationship Id="rId197" Type="http://schemas.openxmlformats.org/officeDocument/2006/relationships/hyperlink" Target="http://www.speedlab.com.eg/" TargetMode="External"/><Relationship Id="rId362" Type="http://schemas.openxmlformats.org/officeDocument/2006/relationships/hyperlink" Target="http://www.candco-eg.com/" TargetMode="External"/><Relationship Id="rId418" Type="http://schemas.openxmlformats.org/officeDocument/2006/relationships/hyperlink" Target="http://www.zohairyhospital.com/" TargetMode="External"/><Relationship Id="rId625" Type="http://schemas.openxmlformats.org/officeDocument/2006/relationships/hyperlink" Target="http://www.royal-lab.net/" TargetMode="External"/><Relationship Id="rId222" Type="http://schemas.openxmlformats.org/officeDocument/2006/relationships/hyperlink" Target="http://www.al-image.com/" TargetMode="External"/><Relationship Id="rId264" Type="http://schemas.openxmlformats.org/officeDocument/2006/relationships/hyperlink" Target="http://www.roshdypharmacies.com/" TargetMode="External"/><Relationship Id="rId471" Type="http://schemas.openxmlformats.org/officeDocument/2006/relationships/hyperlink" Target="mailto:mallofarabia@barakaoptics.com" TargetMode="External"/><Relationship Id="rId667" Type="http://schemas.openxmlformats.org/officeDocument/2006/relationships/hyperlink" Target="http://www.alborglab.com/" TargetMode="External"/><Relationship Id="rId17" Type="http://schemas.openxmlformats.org/officeDocument/2006/relationships/hyperlink" Target="https://one-health.com/" TargetMode="External"/><Relationship Id="rId59" Type="http://schemas.openxmlformats.org/officeDocument/2006/relationships/hyperlink" Target="http://www.alborglab.com/" TargetMode="External"/><Relationship Id="rId124" Type="http://schemas.openxmlformats.org/officeDocument/2006/relationships/hyperlink" Target="mailto:ahdymohamed0@gmail.com" TargetMode="External"/><Relationship Id="rId527" Type="http://schemas.openxmlformats.org/officeDocument/2006/relationships/hyperlink" Target="http://www.speedlab.com.eg/" TargetMode="External"/><Relationship Id="rId569" Type="http://schemas.openxmlformats.org/officeDocument/2006/relationships/hyperlink" Target="http://www.dareloyoun.org/Arabic" TargetMode="External"/><Relationship Id="rId734" Type="http://schemas.openxmlformats.org/officeDocument/2006/relationships/hyperlink" Target="https://one-health.com/" TargetMode="External"/><Relationship Id="rId776" Type="http://schemas.openxmlformats.org/officeDocument/2006/relationships/hyperlink" Target="http://www.alborgscan.com/" TargetMode="External"/><Relationship Id="rId70" Type="http://schemas.openxmlformats.org/officeDocument/2006/relationships/hyperlink" Target="http://www.dawaeepharmacy.com/" TargetMode="External"/><Relationship Id="rId166" Type="http://schemas.openxmlformats.org/officeDocument/2006/relationships/hyperlink" Target="mailto:safeer@misrpharmacies.com" TargetMode="External"/><Relationship Id="rId331" Type="http://schemas.openxmlformats.org/officeDocument/2006/relationships/hyperlink" Target="http://www.elsallabhospital.org/" TargetMode="External"/><Relationship Id="rId373" Type="http://schemas.openxmlformats.org/officeDocument/2006/relationships/hyperlink" Target="http://www.balighgroup.com/" TargetMode="External"/><Relationship Id="rId429" Type="http://schemas.openxmlformats.org/officeDocument/2006/relationships/hyperlink" Target="http://www.mynilescan.com/" TargetMode="External"/><Relationship Id="rId580" Type="http://schemas.openxmlformats.org/officeDocument/2006/relationships/hyperlink" Target="http://www.ahmedmagdi.net/" TargetMode="External"/><Relationship Id="rId636" Type="http://schemas.openxmlformats.org/officeDocument/2006/relationships/hyperlink" Target="http://www.tabarakhospital.com/" TargetMode="External"/><Relationship Id="rId1" Type="http://schemas.openxmlformats.org/officeDocument/2006/relationships/hyperlink" Target="http://www.baraemsuez.net/" TargetMode="External"/><Relationship Id="rId233" Type="http://schemas.openxmlformats.org/officeDocument/2006/relationships/hyperlink" Target="http://www.speedlab.com.eg/" TargetMode="External"/><Relationship Id="rId440" Type="http://schemas.openxmlformats.org/officeDocument/2006/relationships/hyperlink" Target="http://www.elezabypharmacy.com/" TargetMode="External"/><Relationship Id="rId678" Type="http://schemas.openxmlformats.org/officeDocument/2006/relationships/hyperlink" Target="http://www.alborglab.com/" TargetMode="External"/><Relationship Id="rId28" Type="http://schemas.openxmlformats.org/officeDocument/2006/relationships/hyperlink" Target="http://www.elezabypharmacy.com/" TargetMode="External"/><Relationship Id="rId275" Type="http://schemas.openxmlformats.org/officeDocument/2006/relationships/hyperlink" Target="http://www.alzaidcenter.com/" TargetMode="External"/><Relationship Id="rId300" Type="http://schemas.openxmlformats.org/officeDocument/2006/relationships/hyperlink" Target="http://www.royal-lab.net/" TargetMode="External"/><Relationship Id="rId482" Type="http://schemas.openxmlformats.org/officeDocument/2006/relationships/hyperlink" Target="mailto:support@kids-hospital.com" TargetMode="External"/><Relationship Id="rId538" Type="http://schemas.openxmlformats.org/officeDocument/2006/relationships/hyperlink" Target="http://www.imanscan.com/" TargetMode="External"/><Relationship Id="rId703" Type="http://schemas.openxmlformats.org/officeDocument/2006/relationships/hyperlink" Target="http://www.technoholding.com/" TargetMode="External"/><Relationship Id="rId745" Type="http://schemas.openxmlformats.org/officeDocument/2006/relationships/hyperlink" Target="http://www.alshamslabs.com/" TargetMode="External"/><Relationship Id="rId81" Type="http://schemas.openxmlformats.org/officeDocument/2006/relationships/hyperlink" Target="http://www.alfascan.com/" TargetMode="External"/><Relationship Id="rId135" Type="http://schemas.openxmlformats.org/officeDocument/2006/relationships/hyperlink" Target="mailto:nfo@neuromedclinics.com" TargetMode="External"/><Relationship Id="rId177" Type="http://schemas.openxmlformats.org/officeDocument/2006/relationships/hyperlink" Target="mailto:motamyez@misrpharmacies.com" TargetMode="External"/><Relationship Id="rId342" Type="http://schemas.openxmlformats.org/officeDocument/2006/relationships/hyperlink" Target="http://www.tabarakhospital.com/" TargetMode="External"/><Relationship Id="rId384" Type="http://schemas.openxmlformats.org/officeDocument/2006/relationships/hyperlink" Target="http://www.alborglab.com/" TargetMode="External"/><Relationship Id="rId591" Type="http://schemas.openxmlformats.org/officeDocument/2006/relationships/hyperlink" Target="mailto:alsolimanhospital@yahoo.com" TargetMode="External"/><Relationship Id="rId605" Type="http://schemas.openxmlformats.org/officeDocument/2006/relationships/hyperlink" Target="http://www.lifekidneycenter.com/" TargetMode="External"/><Relationship Id="rId202" Type="http://schemas.openxmlformats.org/officeDocument/2006/relationships/hyperlink" Target="mailto:info@enclinicegypt.com" TargetMode="External"/><Relationship Id="rId244" Type="http://schemas.openxmlformats.org/officeDocument/2006/relationships/hyperlink" Target="mailto:info@hmpolyclinic.com" TargetMode="External"/><Relationship Id="rId647" Type="http://schemas.openxmlformats.org/officeDocument/2006/relationships/hyperlink" Target="http://www.alborglab.com/" TargetMode="External"/><Relationship Id="rId689" Type="http://schemas.openxmlformats.org/officeDocument/2006/relationships/hyperlink" Target="mailto:nabdelhayate@yahoo.com" TargetMode="External"/><Relationship Id="rId39" Type="http://schemas.openxmlformats.org/officeDocument/2006/relationships/hyperlink" Target="mailto:elgiza.pharmacy@eptc-egydrug.com" TargetMode="External"/><Relationship Id="rId286" Type="http://schemas.openxmlformats.org/officeDocument/2006/relationships/hyperlink" Target="mailto:mosadaq@jolyoptics.com" TargetMode="External"/><Relationship Id="rId451" Type="http://schemas.openxmlformats.org/officeDocument/2006/relationships/hyperlink" Target="mailto:rcc.rcc222@gmail.com" TargetMode="External"/><Relationship Id="rId493" Type="http://schemas.openxmlformats.org/officeDocument/2006/relationships/hyperlink" Target="mailto:meweida@hotmail.com" TargetMode="External"/><Relationship Id="rId507" Type="http://schemas.openxmlformats.org/officeDocument/2006/relationships/hyperlink" Target="mailto:info@enclinicegypt.com" TargetMode="External"/><Relationship Id="rId549" Type="http://schemas.openxmlformats.org/officeDocument/2006/relationships/hyperlink" Target="http://www.khairwebaraka.co.cc/" TargetMode="External"/><Relationship Id="rId714" Type="http://schemas.openxmlformats.org/officeDocument/2006/relationships/hyperlink" Target="mailto:info@entclincegypt.com" TargetMode="External"/><Relationship Id="rId756" Type="http://schemas.openxmlformats.org/officeDocument/2006/relationships/hyperlink" Target="http://www.alshamslabs.com/" TargetMode="External"/><Relationship Id="rId50" Type="http://schemas.openxmlformats.org/officeDocument/2006/relationships/hyperlink" Target="mailto:megalab@nsa-lab.com" TargetMode="External"/><Relationship Id="rId104" Type="http://schemas.openxmlformats.org/officeDocument/2006/relationships/hyperlink" Target="mailto:life.sport.co@gmail.com" TargetMode="External"/><Relationship Id="rId146" Type="http://schemas.openxmlformats.org/officeDocument/2006/relationships/hyperlink" Target="http://www.opticgalleryeg.com/" TargetMode="External"/><Relationship Id="rId188" Type="http://schemas.openxmlformats.org/officeDocument/2006/relationships/hyperlink" Target="mailto:mansoura@misrpharmacies.com" TargetMode="External"/><Relationship Id="rId311" Type="http://schemas.openxmlformats.org/officeDocument/2006/relationships/hyperlink" Target="http://www.tabibi247.com/" TargetMode="External"/><Relationship Id="rId353" Type="http://schemas.openxmlformats.org/officeDocument/2006/relationships/hyperlink" Target="http://www.candco-eg.com/" TargetMode="External"/><Relationship Id="rId395" Type="http://schemas.openxmlformats.org/officeDocument/2006/relationships/hyperlink" Target="http://www.alborglab.com/" TargetMode="External"/><Relationship Id="rId409" Type="http://schemas.openxmlformats.org/officeDocument/2006/relationships/hyperlink" Target="http://www.alfalaboratory.com/" TargetMode="External"/><Relationship Id="rId560" Type="http://schemas.openxmlformats.org/officeDocument/2006/relationships/hyperlink" Target="mailto:zaied@misrpharmacies.com" TargetMode="External"/><Relationship Id="rId92" Type="http://schemas.openxmlformats.org/officeDocument/2006/relationships/hyperlink" Target="mailto:info@iehegypt.com" TargetMode="External"/><Relationship Id="rId213" Type="http://schemas.openxmlformats.org/officeDocument/2006/relationships/hyperlink" Target="mailto:Patient.relations@cairomc.com" TargetMode="External"/><Relationship Id="rId420" Type="http://schemas.openxmlformats.org/officeDocument/2006/relationships/hyperlink" Target="http://www.tabarakhospital.com/" TargetMode="External"/><Relationship Id="rId616" Type="http://schemas.openxmlformats.org/officeDocument/2006/relationships/hyperlink" Target="mailto:info@tabibi247.com" TargetMode="External"/><Relationship Id="rId658" Type="http://schemas.openxmlformats.org/officeDocument/2006/relationships/hyperlink" Target="http://www.alborglab.com/" TargetMode="External"/><Relationship Id="rId255" Type="http://schemas.openxmlformats.org/officeDocument/2006/relationships/hyperlink" Target="mailto:info@alzaidcenter.com" TargetMode="External"/><Relationship Id="rId297" Type="http://schemas.openxmlformats.org/officeDocument/2006/relationships/hyperlink" Target="http://www.royal-lab.net/" TargetMode="External"/><Relationship Id="rId462" Type="http://schemas.openxmlformats.org/officeDocument/2006/relationships/hyperlink" Target="mailto:citycenter@candco-eg.com" TargetMode="External"/><Relationship Id="rId518" Type="http://schemas.openxmlformats.org/officeDocument/2006/relationships/hyperlink" Target="http://www.labmedegypt.com/" TargetMode="External"/><Relationship Id="rId725" Type="http://schemas.openxmlformats.org/officeDocument/2006/relationships/hyperlink" Target="mailto:branches@citymedicalclinic.com" TargetMode="External"/><Relationship Id="rId115" Type="http://schemas.openxmlformats.org/officeDocument/2006/relationships/hyperlink" Target="http://eltoukhy-pharmacy.com/" TargetMode="External"/><Relationship Id="rId157" Type="http://schemas.openxmlformats.org/officeDocument/2006/relationships/hyperlink" Target="http://www.eyeexperteg.com/" TargetMode="External"/><Relationship Id="rId322" Type="http://schemas.openxmlformats.org/officeDocument/2006/relationships/hyperlink" Target="http://www.iehegypt.com/" TargetMode="External"/><Relationship Id="rId364" Type="http://schemas.openxmlformats.org/officeDocument/2006/relationships/hyperlink" Target="http://www.imanscan.com/" TargetMode="External"/><Relationship Id="rId767" Type="http://schemas.openxmlformats.org/officeDocument/2006/relationships/hyperlink" Target="http://www.alshamslabs.com/" TargetMode="External"/><Relationship Id="rId61" Type="http://schemas.openxmlformats.org/officeDocument/2006/relationships/hyperlink" Target="http://www.alagzakhana.com/" TargetMode="External"/><Relationship Id="rId199" Type="http://schemas.openxmlformats.org/officeDocument/2006/relationships/hyperlink" Target="http://www.speedlab.com.eg/" TargetMode="External"/><Relationship Id="rId571" Type="http://schemas.openxmlformats.org/officeDocument/2006/relationships/hyperlink" Target="http://www.speedlab.com.eg/" TargetMode="External"/><Relationship Id="rId627" Type="http://schemas.openxmlformats.org/officeDocument/2006/relationships/hyperlink" Target="http://www.southsinaihospital.com/" TargetMode="External"/><Relationship Id="rId669" Type="http://schemas.openxmlformats.org/officeDocument/2006/relationships/hyperlink" Target="http://www.alborglab.com/" TargetMode="External"/><Relationship Id="rId19" Type="http://schemas.openxmlformats.org/officeDocument/2006/relationships/hyperlink" Target="http://www.almokhtabar.org/" TargetMode="External"/><Relationship Id="rId224" Type="http://schemas.openxmlformats.org/officeDocument/2006/relationships/hyperlink" Target="mailto:info@yasmeenhospital.com" TargetMode="External"/><Relationship Id="rId266" Type="http://schemas.openxmlformats.org/officeDocument/2006/relationships/hyperlink" Target="mailto:branches@citymedicalclinic.com" TargetMode="External"/><Relationship Id="rId431" Type="http://schemas.openxmlformats.org/officeDocument/2006/relationships/hyperlink" Target="http://www.elezabypharmacy.com/" TargetMode="External"/><Relationship Id="rId473" Type="http://schemas.openxmlformats.org/officeDocument/2006/relationships/hyperlink" Target="mailto:firstmall@barakaoptics.com" TargetMode="External"/><Relationship Id="rId529" Type="http://schemas.openxmlformats.org/officeDocument/2006/relationships/hyperlink" Target="http://www.speedlab.com.eg/" TargetMode="External"/><Relationship Id="rId680" Type="http://schemas.openxmlformats.org/officeDocument/2006/relationships/hyperlink" Target="http://www.alborglab.com/" TargetMode="External"/><Relationship Id="rId736" Type="http://schemas.openxmlformats.org/officeDocument/2006/relationships/hyperlink" Target="http://www.alshamslabs.com/" TargetMode="External"/><Relationship Id="rId30" Type="http://schemas.openxmlformats.org/officeDocument/2006/relationships/hyperlink" Target="http://www.speedlab.com.eg/" TargetMode="External"/><Relationship Id="rId126" Type="http://schemas.openxmlformats.org/officeDocument/2006/relationships/hyperlink" Target="http://www.speedlab.com.eg/" TargetMode="External"/><Relationship Id="rId168" Type="http://schemas.openxmlformats.org/officeDocument/2006/relationships/hyperlink" Target="mailto:merghany@misrpharmacies.com" TargetMode="External"/><Relationship Id="rId333" Type="http://schemas.openxmlformats.org/officeDocument/2006/relationships/hyperlink" Target="http://www.alborglab.com/" TargetMode="External"/><Relationship Id="rId540" Type="http://schemas.openxmlformats.org/officeDocument/2006/relationships/hyperlink" Target="mailto:iman@imanscan.com" TargetMode="External"/><Relationship Id="rId778" Type="http://schemas.openxmlformats.org/officeDocument/2006/relationships/hyperlink" Target="http://www.alagzakhana.com/" TargetMode="External"/><Relationship Id="rId72" Type="http://schemas.openxmlformats.org/officeDocument/2006/relationships/hyperlink" Target="http://www.dawaeepharmacy.com/" TargetMode="External"/><Relationship Id="rId375" Type="http://schemas.openxmlformats.org/officeDocument/2006/relationships/hyperlink" Target="mailto:shereenragy1953@icloud.com" TargetMode="External"/><Relationship Id="rId582" Type="http://schemas.openxmlformats.org/officeDocument/2006/relationships/hyperlink" Target="http://www.misr-hospital.com/" TargetMode="External"/><Relationship Id="rId638" Type="http://schemas.openxmlformats.org/officeDocument/2006/relationships/hyperlink" Target="http://www.tabarakhospital.com/" TargetMode="External"/><Relationship Id="rId3" Type="http://schemas.openxmlformats.org/officeDocument/2006/relationships/hyperlink" Target="mailto:Babycare_bc@hotmail.com" TargetMode="External"/><Relationship Id="rId235" Type="http://schemas.openxmlformats.org/officeDocument/2006/relationships/hyperlink" Target="http://www.hmpolyclinic.com/" TargetMode="External"/><Relationship Id="rId277" Type="http://schemas.openxmlformats.org/officeDocument/2006/relationships/hyperlink" Target="http://www.alzaidcenter.com/" TargetMode="External"/><Relationship Id="rId400" Type="http://schemas.openxmlformats.org/officeDocument/2006/relationships/hyperlink" Target="http://www.alborglab.com/" TargetMode="External"/><Relationship Id="rId442" Type="http://schemas.openxmlformats.org/officeDocument/2006/relationships/hyperlink" Target="http://www.technoholding.com/" TargetMode="External"/><Relationship Id="rId484" Type="http://schemas.openxmlformats.org/officeDocument/2006/relationships/hyperlink" Target="mailto:info@iehegypt.com" TargetMode="External"/><Relationship Id="rId705" Type="http://schemas.openxmlformats.org/officeDocument/2006/relationships/hyperlink" Target="mailto:mohheiba@gmail.com" TargetMode="External"/><Relationship Id="rId137" Type="http://schemas.openxmlformats.org/officeDocument/2006/relationships/hyperlink" Target="http://www.neuromedclinics.com/" TargetMode="External"/><Relationship Id="rId302" Type="http://schemas.openxmlformats.org/officeDocument/2006/relationships/hyperlink" Target="http://www.royal-lab.net/" TargetMode="External"/><Relationship Id="rId344" Type="http://schemas.openxmlformats.org/officeDocument/2006/relationships/hyperlink" Target="http://www.tabarakhospital.com/" TargetMode="External"/><Relationship Id="rId691" Type="http://schemas.openxmlformats.org/officeDocument/2006/relationships/hyperlink" Target="http://www.cairoscan.com.eg/" TargetMode="External"/><Relationship Id="rId747" Type="http://schemas.openxmlformats.org/officeDocument/2006/relationships/hyperlink" Target="http://www.alshamslabs.com/" TargetMode="External"/><Relationship Id="rId41" Type="http://schemas.openxmlformats.org/officeDocument/2006/relationships/hyperlink" Target="mailto:elkasrelaini.pharmacy@eptc-egydrug.com" TargetMode="External"/><Relationship Id="rId83" Type="http://schemas.openxmlformats.org/officeDocument/2006/relationships/hyperlink" Target="http://www.elezabypharmacy.com/" TargetMode="External"/><Relationship Id="rId179" Type="http://schemas.openxmlformats.org/officeDocument/2006/relationships/hyperlink" Target="mailto:shubra@misrpharmacies.com" TargetMode="External"/><Relationship Id="rId386" Type="http://schemas.openxmlformats.org/officeDocument/2006/relationships/hyperlink" Target="http://www.alborglab.com/" TargetMode="External"/><Relationship Id="rId551" Type="http://schemas.openxmlformats.org/officeDocument/2006/relationships/hyperlink" Target="http://www.elezabypharmacy.com/" TargetMode="External"/><Relationship Id="rId593" Type="http://schemas.openxmlformats.org/officeDocument/2006/relationships/hyperlink" Target="http://www.megascancenters.com/" TargetMode="External"/><Relationship Id="rId607" Type="http://schemas.openxmlformats.org/officeDocument/2006/relationships/hyperlink" Target="http://www.royal-lab.net/" TargetMode="External"/><Relationship Id="rId649" Type="http://schemas.openxmlformats.org/officeDocument/2006/relationships/hyperlink" Target="http://www.alborglab.com/" TargetMode="External"/><Relationship Id="rId190" Type="http://schemas.openxmlformats.org/officeDocument/2006/relationships/hyperlink" Target="mailto:info@iehegypt.com" TargetMode="External"/><Relationship Id="rId204" Type="http://schemas.openxmlformats.org/officeDocument/2006/relationships/hyperlink" Target="mailto:downtown@lithypharmacy.com" TargetMode="External"/><Relationship Id="rId246" Type="http://schemas.openxmlformats.org/officeDocument/2006/relationships/hyperlink" Target="mailto:info@hmpolyclinic.com" TargetMode="External"/><Relationship Id="rId288" Type="http://schemas.openxmlformats.org/officeDocument/2006/relationships/hyperlink" Target="mailto:lebanonsq@jolyoptics.com" TargetMode="External"/><Relationship Id="rId411" Type="http://schemas.openxmlformats.org/officeDocument/2006/relationships/hyperlink" Target="http://www.alfalaboratory.com/" TargetMode="External"/><Relationship Id="rId453" Type="http://schemas.openxmlformats.org/officeDocument/2006/relationships/hyperlink" Target="mailto:rehab-hospital@hotmail.com" TargetMode="External"/><Relationship Id="rId509" Type="http://schemas.openxmlformats.org/officeDocument/2006/relationships/hyperlink" Target="mailto:geziratelarab@misrpharmacies.com" TargetMode="External"/><Relationship Id="rId660" Type="http://schemas.openxmlformats.org/officeDocument/2006/relationships/hyperlink" Target="http://www.alborglab.com/" TargetMode="External"/><Relationship Id="rId106" Type="http://schemas.openxmlformats.org/officeDocument/2006/relationships/hyperlink" Target="mailto:iman@imanscan.com" TargetMode="External"/><Relationship Id="rId313" Type="http://schemas.openxmlformats.org/officeDocument/2006/relationships/hyperlink" Target="mailto:firstlab@yahoo.com" TargetMode="External"/><Relationship Id="rId495" Type="http://schemas.openxmlformats.org/officeDocument/2006/relationships/hyperlink" Target="mailto:info@cutis-clinic.com" TargetMode="External"/><Relationship Id="rId716" Type="http://schemas.openxmlformats.org/officeDocument/2006/relationships/hyperlink" Target="mailto:info@iehegypt.com" TargetMode="External"/><Relationship Id="rId758" Type="http://schemas.openxmlformats.org/officeDocument/2006/relationships/hyperlink" Target="http://www.alshamslabs.com/" TargetMode="External"/><Relationship Id="rId10" Type="http://schemas.openxmlformats.org/officeDocument/2006/relationships/hyperlink" Target="http://www.technoholding.com/" TargetMode="External"/><Relationship Id="rId52" Type="http://schemas.openxmlformats.org/officeDocument/2006/relationships/hyperlink" Target="mailto:hosary@nsa-lab.com" TargetMode="External"/><Relationship Id="rId94" Type="http://schemas.openxmlformats.org/officeDocument/2006/relationships/hyperlink" Target="http://www.royal-lab.net/" TargetMode="External"/><Relationship Id="rId148" Type="http://schemas.openxmlformats.org/officeDocument/2006/relationships/hyperlink" Target="http://www.tabarakhospital.com/" TargetMode="External"/><Relationship Id="rId355" Type="http://schemas.openxmlformats.org/officeDocument/2006/relationships/hyperlink" Target="http://www.candco-eg.com/" TargetMode="External"/><Relationship Id="rId397" Type="http://schemas.openxmlformats.org/officeDocument/2006/relationships/hyperlink" Target="http://www.alborglab.com/" TargetMode="External"/><Relationship Id="rId520" Type="http://schemas.openxmlformats.org/officeDocument/2006/relationships/hyperlink" Target="http://www.abdinpharmacies.com/" TargetMode="External"/><Relationship Id="rId562" Type="http://schemas.openxmlformats.org/officeDocument/2006/relationships/hyperlink" Target="mailto:Sohag1@misrpharmacies.com" TargetMode="External"/><Relationship Id="rId618" Type="http://schemas.openxmlformats.org/officeDocument/2006/relationships/hyperlink" Target="mailto:doki@lithypharmacy.com" TargetMode="External"/><Relationship Id="rId215" Type="http://schemas.openxmlformats.org/officeDocument/2006/relationships/hyperlink" Target="http://www.imc.org.eg/" TargetMode="External"/><Relationship Id="rId257" Type="http://schemas.openxmlformats.org/officeDocument/2006/relationships/hyperlink" Target="http://www.royal-lab.net/" TargetMode="External"/><Relationship Id="rId422" Type="http://schemas.openxmlformats.org/officeDocument/2006/relationships/hyperlink" Target="http://www.almokhtabar.org/" TargetMode="External"/><Relationship Id="rId464" Type="http://schemas.openxmlformats.org/officeDocument/2006/relationships/hyperlink" Target="mailto:shams@candco-eg.com" TargetMode="External"/><Relationship Id="rId299" Type="http://schemas.openxmlformats.org/officeDocument/2006/relationships/hyperlink" Target="http://www.royal-lab.net/" TargetMode="External"/><Relationship Id="rId727" Type="http://schemas.openxmlformats.org/officeDocument/2006/relationships/hyperlink" Target="mailto:branches@citymedicalclinic.com" TargetMode="External"/><Relationship Id="rId63" Type="http://schemas.openxmlformats.org/officeDocument/2006/relationships/hyperlink" Target="mailto:iman@imanscan.com" TargetMode="External"/><Relationship Id="rId159" Type="http://schemas.openxmlformats.org/officeDocument/2006/relationships/hyperlink" Target="http://www.elezabypharmacy.com/" TargetMode="External"/><Relationship Id="rId366" Type="http://schemas.openxmlformats.org/officeDocument/2006/relationships/hyperlink" Target="http://www.imanscan.com/" TargetMode="External"/><Relationship Id="rId573" Type="http://schemas.openxmlformats.org/officeDocument/2006/relationships/hyperlink" Target="http://www.speedlab.com.eg/" TargetMode="External"/><Relationship Id="rId780" Type="http://schemas.openxmlformats.org/officeDocument/2006/relationships/drawing" Target="../drawings/drawing2.xml"/><Relationship Id="rId226" Type="http://schemas.openxmlformats.org/officeDocument/2006/relationships/hyperlink" Target="mailto:info@alrowadhospital.com" TargetMode="External"/><Relationship Id="rId433" Type="http://schemas.openxmlformats.org/officeDocument/2006/relationships/hyperlink" Target="http://www.elezabypharmacy.com/" TargetMode="External"/><Relationship Id="rId640" Type="http://schemas.openxmlformats.org/officeDocument/2006/relationships/hyperlink" Target="http://www.tabarakhospital.com/" TargetMode="External"/><Relationship Id="rId738" Type="http://schemas.openxmlformats.org/officeDocument/2006/relationships/hyperlink" Target="http://www.alshamslabs.com/" TargetMode="External"/><Relationship Id="rId74" Type="http://schemas.openxmlformats.org/officeDocument/2006/relationships/hyperlink" Target="http://www.almokhtabar.org/" TargetMode="External"/><Relationship Id="rId377" Type="http://schemas.openxmlformats.org/officeDocument/2006/relationships/hyperlink" Target="http://www.alshamslabs.com/" TargetMode="External"/><Relationship Id="rId500" Type="http://schemas.openxmlformats.org/officeDocument/2006/relationships/hyperlink" Target="mailto:email@daralfouad.org" TargetMode="External"/><Relationship Id="rId584" Type="http://schemas.openxmlformats.org/officeDocument/2006/relationships/hyperlink" Target="http://www.royal-lab.net/" TargetMode="External"/><Relationship Id="rId5" Type="http://schemas.openxmlformats.org/officeDocument/2006/relationships/hyperlink" Target="http://www.technoholding.com/" TargetMode="External"/><Relationship Id="rId237" Type="http://schemas.openxmlformats.org/officeDocument/2006/relationships/hyperlink" Target="http://www.hmpolyclinic.com/" TargetMode="External"/><Relationship Id="rId444" Type="http://schemas.openxmlformats.org/officeDocument/2006/relationships/hyperlink" Target="http://www.technoholding.com/" TargetMode="External"/><Relationship Id="rId651" Type="http://schemas.openxmlformats.org/officeDocument/2006/relationships/hyperlink" Target="http://www.alborglab.com/" TargetMode="External"/><Relationship Id="rId749" Type="http://schemas.openxmlformats.org/officeDocument/2006/relationships/hyperlink" Target="http://www.alshamslabs.com/" TargetMode="External"/><Relationship Id="rId290" Type="http://schemas.openxmlformats.org/officeDocument/2006/relationships/hyperlink" Target="mailto:maadi1@jolyoptics.com" TargetMode="External"/><Relationship Id="rId304" Type="http://schemas.openxmlformats.org/officeDocument/2006/relationships/hyperlink" Target="http://www.royal-lab.net/" TargetMode="External"/><Relationship Id="rId388" Type="http://schemas.openxmlformats.org/officeDocument/2006/relationships/hyperlink" Target="http://www.alborglab.com/" TargetMode="External"/><Relationship Id="rId511" Type="http://schemas.openxmlformats.org/officeDocument/2006/relationships/hyperlink" Target="mailto:oraby@misrpharmacies.com" TargetMode="External"/><Relationship Id="rId609" Type="http://schemas.openxmlformats.org/officeDocument/2006/relationships/hyperlink" Target="http://www.royal-lab.net/" TargetMode="External"/><Relationship Id="rId85" Type="http://schemas.openxmlformats.org/officeDocument/2006/relationships/hyperlink" Target="https://www.google.com/search?q=%D9%85%D8%B3%D8%AA%D8%B4%D9%81%D9%89+%D8%A8%D8%A7%D8%B4%D8%A7+%D8%A7%D9%84%D8%AA%D8%AE%D8%B5%D8%B5%D9%89&amp;rlz=1C1GCEU_enEG942EG942&amp;oq=%D9%85%D8%B3%D8%AA%D8%B4%D9%81%D9%89+%D8%A8%D8%A7%D8%B4%D8%A7&amp;aqs=chrome.1.69i57j0i512l4j46i175i199i512j0i512l2j46i10i175i199i512j0i512.11901j0j15&amp;sourceid=chrome&amp;ie=UTF-8" TargetMode="External"/><Relationship Id="rId150" Type="http://schemas.openxmlformats.org/officeDocument/2006/relationships/hyperlink" Target="http://www.tabarakhospital.com/" TargetMode="External"/><Relationship Id="rId595" Type="http://schemas.openxmlformats.org/officeDocument/2006/relationships/hyperlink" Target="http://www.megascancenters.com/" TargetMode="External"/><Relationship Id="rId248" Type="http://schemas.openxmlformats.org/officeDocument/2006/relationships/hyperlink" Target="mailto:support@kids-hospital.com" TargetMode="External"/><Relationship Id="rId455" Type="http://schemas.openxmlformats.org/officeDocument/2006/relationships/hyperlink" Target="mailto:smilecareclinic.dental@gmail.com" TargetMode="External"/><Relationship Id="rId662" Type="http://schemas.openxmlformats.org/officeDocument/2006/relationships/hyperlink" Target="http://www.alborglab.com/" TargetMode="External"/><Relationship Id="rId12" Type="http://schemas.openxmlformats.org/officeDocument/2006/relationships/hyperlink" Target="http://www.technoholding.com/" TargetMode="External"/><Relationship Id="rId108" Type="http://schemas.openxmlformats.org/officeDocument/2006/relationships/hyperlink" Target="mailto:newcairo.nasaaem@sehhapharmacy.com" TargetMode="External"/><Relationship Id="rId315" Type="http://schemas.openxmlformats.org/officeDocument/2006/relationships/hyperlink" Target="mailto:sayeda@lithypharmacy.com" TargetMode="External"/><Relationship Id="rId522" Type="http://schemas.openxmlformats.org/officeDocument/2006/relationships/hyperlink" Target="mailto:moofekry@gmail.com" TargetMode="External"/><Relationship Id="rId96" Type="http://schemas.openxmlformats.org/officeDocument/2006/relationships/hyperlink" Target="http://www.dawaeepharmacy.com/" TargetMode="External"/><Relationship Id="rId161" Type="http://schemas.openxmlformats.org/officeDocument/2006/relationships/hyperlink" Target="http://www.elezabypharmacy.com/" TargetMode="External"/><Relationship Id="rId399" Type="http://schemas.openxmlformats.org/officeDocument/2006/relationships/hyperlink" Target="http://www.alborglab.com/" TargetMode="External"/><Relationship Id="rId259" Type="http://schemas.openxmlformats.org/officeDocument/2006/relationships/hyperlink" Target="http://www.royal-lab.net/" TargetMode="External"/><Relationship Id="rId466" Type="http://schemas.openxmlformats.org/officeDocument/2006/relationships/hyperlink" Target="mailto:korba@candco-eg.com" TargetMode="External"/><Relationship Id="rId673" Type="http://schemas.openxmlformats.org/officeDocument/2006/relationships/hyperlink" Target="http://www.alborglab.com/" TargetMode="External"/><Relationship Id="rId23" Type="http://schemas.openxmlformats.org/officeDocument/2006/relationships/hyperlink" Target="https://one-health.com/" TargetMode="External"/><Relationship Id="rId119" Type="http://schemas.openxmlformats.org/officeDocument/2006/relationships/hyperlink" Target="mailto:info@eltoukhy-pharmacy.com" TargetMode="External"/><Relationship Id="rId326" Type="http://schemas.openxmlformats.org/officeDocument/2006/relationships/hyperlink" Target="http://www.hassab.com/" TargetMode="External"/><Relationship Id="rId533" Type="http://schemas.openxmlformats.org/officeDocument/2006/relationships/hyperlink" Target="http://www.speedlab.com.eg/" TargetMode="External"/><Relationship Id="rId740" Type="http://schemas.openxmlformats.org/officeDocument/2006/relationships/hyperlink" Target="http://www.alshamslabs.com/" TargetMode="External"/><Relationship Id="rId172" Type="http://schemas.openxmlformats.org/officeDocument/2006/relationships/hyperlink" Target="mailto:almuqattam@misrpharmacies.com" TargetMode="External"/><Relationship Id="rId477" Type="http://schemas.openxmlformats.org/officeDocument/2006/relationships/hyperlink" Target="mailto:mohandessen@barakaoptics.com" TargetMode="External"/><Relationship Id="rId600" Type="http://schemas.openxmlformats.org/officeDocument/2006/relationships/hyperlink" Target="mailto:hurghada@jolyoptics.com" TargetMode="External"/><Relationship Id="rId684" Type="http://schemas.openxmlformats.org/officeDocument/2006/relationships/hyperlink" Target="mailto:cleopatrahospital.cl@gmail.com" TargetMode="External"/><Relationship Id="rId337" Type="http://schemas.openxmlformats.org/officeDocument/2006/relationships/hyperlink" Target="http://www.alborglab.com/" TargetMode="External"/><Relationship Id="rId34" Type="http://schemas.openxmlformats.org/officeDocument/2006/relationships/hyperlink" Target="mailto:kahrabetelzagazig.pharmacy@eptc-egydrug.com" TargetMode="External"/><Relationship Id="rId544" Type="http://schemas.openxmlformats.org/officeDocument/2006/relationships/hyperlink" Target="http://www.tabarakhospital.com/" TargetMode="External"/><Relationship Id="rId751" Type="http://schemas.openxmlformats.org/officeDocument/2006/relationships/hyperlink" Target="http://www.alshamslabs.com/" TargetMode="External"/><Relationship Id="rId183" Type="http://schemas.openxmlformats.org/officeDocument/2006/relationships/hyperlink" Target="mailto:primavista@misrpharmacies.com" TargetMode="External"/><Relationship Id="rId390" Type="http://schemas.openxmlformats.org/officeDocument/2006/relationships/hyperlink" Target="http://www.alborglab.com/" TargetMode="External"/><Relationship Id="rId404" Type="http://schemas.openxmlformats.org/officeDocument/2006/relationships/hyperlink" Target="http://www.alborglab.com/" TargetMode="External"/><Relationship Id="rId611" Type="http://schemas.openxmlformats.org/officeDocument/2006/relationships/hyperlink" Target="http://www.royal-lab.net/" TargetMode="External"/><Relationship Id="rId250" Type="http://schemas.openxmlformats.org/officeDocument/2006/relationships/hyperlink" Target="http://www.speedlab.com.eg/" TargetMode="External"/><Relationship Id="rId488" Type="http://schemas.openxmlformats.org/officeDocument/2006/relationships/hyperlink" Target="mailto:sallab_hos@yahoo.com" TargetMode="External"/><Relationship Id="rId695" Type="http://schemas.openxmlformats.org/officeDocument/2006/relationships/hyperlink" Target="http://www.elezabypharmacy.com/" TargetMode="External"/><Relationship Id="rId709" Type="http://schemas.openxmlformats.org/officeDocument/2006/relationships/hyperlink" Target="mailto:Omaraboulmakarem@gmail.com" TargetMode="External"/><Relationship Id="rId45" Type="http://schemas.openxmlformats.org/officeDocument/2006/relationships/hyperlink" Target="mailto:elzamalek.pharmacy@eptc-egydrug.com" TargetMode="External"/><Relationship Id="rId110" Type="http://schemas.openxmlformats.org/officeDocument/2006/relationships/hyperlink" Target="mailto:newcairo.mpp@sehhapharmacy.com" TargetMode="External"/><Relationship Id="rId348" Type="http://schemas.openxmlformats.org/officeDocument/2006/relationships/hyperlink" Target="http://www.tabarakhospital.com/" TargetMode="External"/><Relationship Id="rId555" Type="http://schemas.openxmlformats.org/officeDocument/2006/relationships/hyperlink" Target="mailto:elgizahospital@misrpharmacies.com" TargetMode="External"/><Relationship Id="rId762" Type="http://schemas.openxmlformats.org/officeDocument/2006/relationships/hyperlink" Target="http://www.alshamslabs.com/" TargetMode="External"/><Relationship Id="rId194" Type="http://schemas.openxmlformats.org/officeDocument/2006/relationships/hyperlink" Target="http://www.elezabypharmacy.com/" TargetMode="External"/><Relationship Id="rId208" Type="http://schemas.openxmlformats.org/officeDocument/2006/relationships/hyperlink" Target="mailto:life.sport.co@gmail.com" TargetMode="External"/><Relationship Id="rId415" Type="http://schemas.openxmlformats.org/officeDocument/2006/relationships/hyperlink" Target="http://www.opticgalleryeg.com/" TargetMode="External"/><Relationship Id="rId622" Type="http://schemas.openxmlformats.org/officeDocument/2006/relationships/hyperlink" Target="http://www.hassab.com/" TargetMode="External"/><Relationship Id="rId261" Type="http://schemas.openxmlformats.org/officeDocument/2006/relationships/hyperlink" Target="http://www.royal-lab.net/" TargetMode="External"/><Relationship Id="rId499" Type="http://schemas.openxmlformats.org/officeDocument/2006/relationships/hyperlink" Target="mailto:al-marwahospital_eg@hotmail.com" TargetMode="External"/><Relationship Id="rId56" Type="http://schemas.openxmlformats.org/officeDocument/2006/relationships/hyperlink" Target="mailto:heliopolis1@nsa-lab.com" TargetMode="External"/><Relationship Id="rId359" Type="http://schemas.openxmlformats.org/officeDocument/2006/relationships/hyperlink" Target="http://www.candco-eg.com/" TargetMode="External"/><Relationship Id="rId566" Type="http://schemas.openxmlformats.org/officeDocument/2006/relationships/hyperlink" Target="http://www.lithypharmacy.com/" TargetMode="External"/><Relationship Id="rId773" Type="http://schemas.openxmlformats.org/officeDocument/2006/relationships/hyperlink" Target="http://www.alagzakhana.com/" TargetMode="External"/><Relationship Id="rId121" Type="http://schemas.openxmlformats.org/officeDocument/2006/relationships/hyperlink" Target="mailto:info@alserafypharmacies.com" TargetMode="External"/><Relationship Id="rId219" Type="http://schemas.openxmlformats.org/officeDocument/2006/relationships/hyperlink" Target="http://www.cutis-clinic.com/" TargetMode="External"/><Relationship Id="rId426" Type="http://schemas.openxmlformats.org/officeDocument/2006/relationships/hyperlink" Target="http://www.cairoscan.com.eg/" TargetMode="External"/><Relationship Id="rId633" Type="http://schemas.openxmlformats.org/officeDocument/2006/relationships/hyperlink" Target="http://www.elezabypharmacy.com/" TargetMode="External"/><Relationship Id="rId67" Type="http://schemas.openxmlformats.org/officeDocument/2006/relationships/hyperlink" Target="http://www.dawaeepharmacy.com/" TargetMode="External"/><Relationship Id="rId272" Type="http://schemas.openxmlformats.org/officeDocument/2006/relationships/hyperlink" Target="http://www.megascancenters.com/" TargetMode="External"/><Relationship Id="rId577" Type="http://schemas.openxmlformats.org/officeDocument/2006/relationships/hyperlink" Target="http://www.farid-habib-hospital.com/" TargetMode="External"/><Relationship Id="rId700" Type="http://schemas.openxmlformats.org/officeDocument/2006/relationships/hyperlink" Target="http://www.technoholding.com/" TargetMode="External"/><Relationship Id="rId132" Type="http://schemas.openxmlformats.org/officeDocument/2006/relationships/hyperlink" Target="http://www.speedlab.com.eg/" TargetMode="External"/><Relationship Id="rId437" Type="http://schemas.openxmlformats.org/officeDocument/2006/relationships/hyperlink" Target="http://www.elezabypharmacy.com/" TargetMode="External"/><Relationship Id="rId644" Type="http://schemas.openxmlformats.org/officeDocument/2006/relationships/hyperlink" Target="http://www.alfascan.com/" TargetMode="External"/><Relationship Id="rId283" Type="http://schemas.openxmlformats.org/officeDocument/2006/relationships/hyperlink" Target="mailto:tanta2@jolyoptics.com" TargetMode="External"/><Relationship Id="rId490" Type="http://schemas.openxmlformats.org/officeDocument/2006/relationships/hyperlink" Target="mailto:info@AlsafwaHospital.net" TargetMode="External"/><Relationship Id="rId504" Type="http://schemas.openxmlformats.org/officeDocument/2006/relationships/hyperlink" Target="mailto:cairo.hospital@magrabi.com" TargetMode="External"/><Relationship Id="rId711" Type="http://schemas.openxmlformats.org/officeDocument/2006/relationships/hyperlink" Target="mailto:branches@citymedicalclinic.com" TargetMode="External"/><Relationship Id="rId78" Type="http://schemas.openxmlformats.org/officeDocument/2006/relationships/hyperlink" Target="http://www.labmedegypt.com/" TargetMode="External"/><Relationship Id="rId143" Type="http://schemas.openxmlformats.org/officeDocument/2006/relationships/hyperlink" Target="mailto:iman@imanscan.com" TargetMode="External"/><Relationship Id="rId350" Type="http://schemas.openxmlformats.org/officeDocument/2006/relationships/hyperlink" Target="http://www.tabarakhospital.com/" TargetMode="External"/><Relationship Id="rId588" Type="http://schemas.openxmlformats.org/officeDocument/2006/relationships/hyperlink" Target="mailto:dokkimedicalcenter@hotmail.com" TargetMode="External"/><Relationship Id="rId9" Type="http://schemas.openxmlformats.org/officeDocument/2006/relationships/hyperlink" Target="http://www.technoholding.com/" TargetMode="External"/><Relationship Id="rId210" Type="http://schemas.openxmlformats.org/officeDocument/2006/relationships/hyperlink" Target="http://www.dareloyoun.org/Arabic" TargetMode="External"/><Relationship Id="rId448" Type="http://schemas.openxmlformats.org/officeDocument/2006/relationships/hyperlink" Target="mailto:hmc@hayatmedicalcenter.net" TargetMode="External"/><Relationship Id="rId655" Type="http://schemas.openxmlformats.org/officeDocument/2006/relationships/hyperlink" Target="http://www.alborglab.com/" TargetMode="External"/><Relationship Id="rId294" Type="http://schemas.openxmlformats.org/officeDocument/2006/relationships/hyperlink" Target="mailto:stars@jolyoptics.com" TargetMode="External"/><Relationship Id="rId308" Type="http://schemas.openxmlformats.org/officeDocument/2006/relationships/hyperlink" Target="http://www.royal-lab.net/" TargetMode="External"/><Relationship Id="rId515" Type="http://schemas.openxmlformats.org/officeDocument/2006/relationships/hyperlink" Target="mailto:Dokki@misrpharmacies.com" TargetMode="External"/><Relationship Id="rId722" Type="http://schemas.openxmlformats.org/officeDocument/2006/relationships/hyperlink" Target="mailto:info@cutis-clinic.com" TargetMode="External"/><Relationship Id="rId89" Type="http://schemas.openxmlformats.org/officeDocument/2006/relationships/hyperlink" Target="http://www.alagzakhana.com/" TargetMode="External"/><Relationship Id="rId154" Type="http://schemas.openxmlformats.org/officeDocument/2006/relationships/hyperlink" Target="mailto:info@eiadty.com" TargetMode="External"/><Relationship Id="rId361" Type="http://schemas.openxmlformats.org/officeDocument/2006/relationships/hyperlink" Target="http://www.candco-eg.com/" TargetMode="External"/><Relationship Id="rId599" Type="http://schemas.openxmlformats.org/officeDocument/2006/relationships/hyperlink" Target="mailto:infoabouzahra@abouzahraptc.net" TargetMode="External"/><Relationship Id="rId459" Type="http://schemas.openxmlformats.org/officeDocument/2006/relationships/hyperlink" Target="mailto:citystar2@candco-eg.com" TargetMode="External"/><Relationship Id="rId666" Type="http://schemas.openxmlformats.org/officeDocument/2006/relationships/hyperlink" Target="http://www.alborglab.com/" TargetMode="External"/><Relationship Id="rId16" Type="http://schemas.openxmlformats.org/officeDocument/2006/relationships/hyperlink" Target="http://www.technoholding.com/" TargetMode="External"/><Relationship Id="rId221" Type="http://schemas.openxmlformats.org/officeDocument/2006/relationships/hyperlink" Target="http://elkatib.com.eg/" TargetMode="External"/><Relationship Id="rId319" Type="http://schemas.openxmlformats.org/officeDocument/2006/relationships/hyperlink" Target="http://www.alsafwahospital.net/" TargetMode="External"/><Relationship Id="rId526" Type="http://schemas.openxmlformats.org/officeDocument/2006/relationships/hyperlink" Target="http://www.barradaeyecenter.com/" TargetMode="External"/><Relationship Id="rId733" Type="http://schemas.openxmlformats.org/officeDocument/2006/relationships/hyperlink" Target="https://one-health.com/" TargetMode="External"/><Relationship Id="rId165" Type="http://schemas.openxmlformats.org/officeDocument/2006/relationships/hyperlink" Target="mailto:sakanat@misrpharmacies.com" TargetMode="External"/><Relationship Id="rId372" Type="http://schemas.openxmlformats.org/officeDocument/2006/relationships/hyperlink" Target="http://www.balighgroup.com/" TargetMode="External"/><Relationship Id="rId677" Type="http://schemas.openxmlformats.org/officeDocument/2006/relationships/hyperlink" Target="http://www.alborglab.com/" TargetMode="External"/><Relationship Id="rId232" Type="http://schemas.openxmlformats.org/officeDocument/2006/relationships/hyperlink" Target="mailto:islam8181@yahoo.com" TargetMode="External"/><Relationship Id="rId27" Type="http://schemas.openxmlformats.org/officeDocument/2006/relationships/hyperlink" Target="http://www.al-image.com/" TargetMode="External"/><Relationship Id="rId537" Type="http://schemas.openxmlformats.org/officeDocument/2006/relationships/hyperlink" Target="mailto:iman@imanscan.com" TargetMode="External"/><Relationship Id="rId744" Type="http://schemas.openxmlformats.org/officeDocument/2006/relationships/hyperlink" Target="http://www.alshamslabs.com/" TargetMode="External"/><Relationship Id="rId80" Type="http://schemas.openxmlformats.org/officeDocument/2006/relationships/hyperlink" Target="http://www.alfascan.com/" TargetMode="External"/><Relationship Id="rId176" Type="http://schemas.openxmlformats.org/officeDocument/2006/relationships/hyperlink" Target="mailto:dreamland@misrpharmacies.com" TargetMode="External"/><Relationship Id="rId383" Type="http://schemas.openxmlformats.org/officeDocument/2006/relationships/hyperlink" Target="http://www.alborglab.com/" TargetMode="External"/><Relationship Id="rId590" Type="http://schemas.openxmlformats.org/officeDocument/2006/relationships/hyperlink" Target="mailto:info@capitalscaneg.com" TargetMode="External"/><Relationship Id="rId604" Type="http://schemas.openxmlformats.org/officeDocument/2006/relationships/hyperlink" Target="http://www.royal-lab.net/" TargetMode="External"/><Relationship Id="rId243" Type="http://schemas.openxmlformats.org/officeDocument/2006/relationships/hyperlink" Target="http://www.hmpolyclinic.com/" TargetMode="External"/><Relationship Id="rId450" Type="http://schemas.openxmlformats.org/officeDocument/2006/relationships/hyperlink" Target="mailto:samirwafa1956@hotmail.co.uk" TargetMode="External"/><Relationship Id="rId688" Type="http://schemas.openxmlformats.org/officeDocument/2006/relationships/hyperlink" Target="http://www.citymedicalclinic.com/" TargetMode="External"/><Relationship Id="rId38" Type="http://schemas.openxmlformats.org/officeDocument/2006/relationships/hyperlink" Target="mailto:6october.pharmacy@eptc-egydrug.com" TargetMode="External"/><Relationship Id="rId103" Type="http://schemas.openxmlformats.org/officeDocument/2006/relationships/hyperlink" Target="http://www.tabarak-new-cairo-hospital.org/" TargetMode="External"/><Relationship Id="rId310" Type="http://schemas.openxmlformats.org/officeDocument/2006/relationships/hyperlink" Target="http://www.royal-lab.net/" TargetMode="External"/><Relationship Id="rId548" Type="http://schemas.openxmlformats.org/officeDocument/2006/relationships/hyperlink" Target="http://www.abdinpharmacies.com/" TargetMode="External"/><Relationship Id="rId755" Type="http://schemas.openxmlformats.org/officeDocument/2006/relationships/hyperlink" Target="http://www.alshamslabs.com/" TargetMode="External"/><Relationship Id="rId91" Type="http://schemas.openxmlformats.org/officeDocument/2006/relationships/hyperlink" Target="http://www.alagzakhana.com/" TargetMode="External"/><Relationship Id="rId187" Type="http://schemas.openxmlformats.org/officeDocument/2006/relationships/hyperlink" Target="mailto:shrouk@misrpharmacies.com" TargetMode="External"/><Relationship Id="rId394" Type="http://schemas.openxmlformats.org/officeDocument/2006/relationships/hyperlink" Target="http://www.alborglab.com/" TargetMode="External"/><Relationship Id="rId408" Type="http://schemas.openxmlformats.org/officeDocument/2006/relationships/hyperlink" Target="http://www.alserafypharmacies.com/" TargetMode="External"/><Relationship Id="rId615" Type="http://schemas.openxmlformats.org/officeDocument/2006/relationships/hyperlink" Target="http://www.tabibi247.com/" TargetMode="External"/><Relationship Id="rId254" Type="http://schemas.openxmlformats.org/officeDocument/2006/relationships/hyperlink" Target="http://www.speedclinic.com.eg/" TargetMode="External"/><Relationship Id="rId699" Type="http://schemas.openxmlformats.org/officeDocument/2006/relationships/hyperlink" Target="http://www.technoholding.com/" TargetMode="External"/><Relationship Id="rId49" Type="http://schemas.openxmlformats.org/officeDocument/2006/relationships/hyperlink" Target="mailto:faisal@nsa_lab.com" TargetMode="External"/><Relationship Id="rId114" Type="http://schemas.openxmlformats.org/officeDocument/2006/relationships/hyperlink" Target="http://www.ivein-clinic.com/" TargetMode="External"/><Relationship Id="rId461" Type="http://schemas.openxmlformats.org/officeDocument/2006/relationships/hyperlink" Target="mailto:citystar@candco-eg.com" TargetMode="External"/><Relationship Id="rId559" Type="http://schemas.openxmlformats.org/officeDocument/2006/relationships/hyperlink" Target="mailto:sodic@misrpharmacies.com" TargetMode="External"/><Relationship Id="rId766" Type="http://schemas.openxmlformats.org/officeDocument/2006/relationships/hyperlink" Target="http://www.alshamslabs.com/" TargetMode="External"/><Relationship Id="rId198" Type="http://schemas.openxmlformats.org/officeDocument/2006/relationships/hyperlink" Target="http://www.speedlab.com.eg/" TargetMode="External"/><Relationship Id="rId321" Type="http://schemas.openxmlformats.org/officeDocument/2006/relationships/hyperlink" Target="http://www.iehegypt.com/" TargetMode="External"/><Relationship Id="rId419" Type="http://schemas.openxmlformats.org/officeDocument/2006/relationships/hyperlink" Target="http://www.tabarakhospital.com/" TargetMode="External"/><Relationship Id="rId626" Type="http://schemas.openxmlformats.org/officeDocument/2006/relationships/hyperlink" Target="http://www.sinaiclinichospital.com/" TargetMode="External"/><Relationship Id="rId265" Type="http://schemas.openxmlformats.org/officeDocument/2006/relationships/hyperlink" Target="http://www.citymedicalclinic.com/" TargetMode="External"/><Relationship Id="rId472" Type="http://schemas.openxmlformats.org/officeDocument/2006/relationships/hyperlink" Target="mailto:dandy@barakaoptics.com" TargetMode="External"/><Relationship Id="rId125" Type="http://schemas.openxmlformats.org/officeDocument/2006/relationships/hyperlink" Target="mailto:cob@nilebadrawi.com" TargetMode="External"/><Relationship Id="rId332" Type="http://schemas.openxmlformats.org/officeDocument/2006/relationships/hyperlink" Target="http://www.royal-lab.net/" TargetMode="External"/><Relationship Id="rId777" Type="http://schemas.openxmlformats.org/officeDocument/2006/relationships/hyperlink" Target="mailto:Bs-marghany@alborgscane.com" TargetMode="External"/><Relationship Id="rId637" Type="http://schemas.openxmlformats.org/officeDocument/2006/relationships/hyperlink" Target="http://www.tabarakhospital.com/" TargetMode="External"/><Relationship Id="rId276" Type="http://schemas.openxmlformats.org/officeDocument/2006/relationships/hyperlink" Target="mailto:info@alzaidcenter.com" TargetMode="External"/><Relationship Id="rId483" Type="http://schemas.openxmlformats.org/officeDocument/2006/relationships/hyperlink" Target="mailto:IMC@imc.org.eg" TargetMode="External"/><Relationship Id="rId690" Type="http://schemas.openxmlformats.org/officeDocument/2006/relationships/hyperlink" Target="http://www.nabdelhayat.com/" TargetMode="External"/><Relationship Id="rId704" Type="http://schemas.openxmlformats.org/officeDocument/2006/relationships/hyperlink" Target="http://www.technoholding.com/" TargetMode="External"/><Relationship Id="rId40" Type="http://schemas.openxmlformats.org/officeDocument/2006/relationships/hyperlink" Target="mailto:helwan.pharmacy@eptc-egydrug.com" TargetMode="External"/><Relationship Id="rId136" Type="http://schemas.openxmlformats.org/officeDocument/2006/relationships/hyperlink" Target="mailto:nfo@neuromedclinics.com" TargetMode="External"/><Relationship Id="rId343" Type="http://schemas.openxmlformats.org/officeDocument/2006/relationships/hyperlink" Target="http://www.tabarakhospital.com/" TargetMode="External"/><Relationship Id="rId550" Type="http://schemas.openxmlformats.org/officeDocument/2006/relationships/hyperlink" Target="http://www.elezabypharmacy.com/" TargetMode="External"/><Relationship Id="rId203" Type="http://schemas.openxmlformats.org/officeDocument/2006/relationships/hyperlink" Target="http://www.lithypharmacy.com/" TargetMode="External"/><Relationship Id="rId648" Type="http://schemas.openxmlformats.org/officeDocument/2006/relationships/hyperlink" Target="http://www.alborglab.com/" TargetMode="External"/><Relationship Id="rId287" Type="http://schemas.openxmlformats.org/officeDocument/2006/relationships/hyperlink" Target="mailto:shehab@jolyoptics.com" TargetMode="External"/><Relationship Id="rId410" Type="http://schemas.openxmlformats.org/officeDocument/2006/relationships/hyperlink" Target="http://www.alfalaboratory.com/" TargetMode="External"/><Relationship Id="rId494" Type="http://schemas.openxmlformats.org/officeDocument/2006/relationships/hyperlink" Target="mailto:redamiran@hotmail.com" TargetMode="External"/><Relationship Id="rId508" Type="http://schemas.openxmlformats.org/officeDocument/2006/relationships/hyperlink" Target="mailto:Morad@misrpharmacies.com" TargetMode="External"/><Relationship Id="rId715" Type="http://schemas.openxmlformats.org/officeDocument/2006/relationships/hyperlink" Target="mailto:info@redseahospital.net" TargetMode="External"/><Relationship Id="rId147" Type="http://schemas.openxmlformats.org/officeDocument/2006/relationships/hyperlink" Target="http://www.opticgalleryeg.com/" TargetMode="External"/><Relationship Id="rId354" Type="http://schemas.openxmlformats.org/officeDocument/2006/relationships/hyperlink" Target="http://www.candco-eg.com/" TargetMode="External"/><Relationship Id="rId51" Type="http://schemas.openxmlformats.org/officeDocument/2006/relationships/hyperlink" Target="mailto:borg.ateba@nsa-lab.com" TargetMode="External"/><Relationship Id="rId561" Type="http://schemas.openxmlformats.org/officeDocument/2006/relationships/hyperlink" Target="mailto:suez@misrpharmacies.com" TargetMode="External"/><Relationship Id="rId659" Type="http://schemas.openxmlformats.org/officeDocument/2006/relationships/hyperlink" Target="http://www.alborglab.com/" TargetMode="External"/><Relationship Id="rId214" Type="http://schemas.openxmlformats.org/officeDocument/2006/relationships/hyperlink" Target="http://www.alexpharmacies.com/" TargetMode="External"/><Relationship Id="rId298" Type="http://schemas.openxmlformats.org/officeDocument/2006/relationships/hyperlink" Target="http://www.royal-lab.net/" TargetMode="External"/><Relationship Id="rId421" Type="http://schemas.openxmlformats.org/officeDocument/2006/relationships/hyperlink" Target="mailto:sferif_bahr@hotmail.com" TargetMode="External"/><Relationship Id="rId519" Type="http://schemas.openxmlformats.org/officeDocument/2006/relationships/hyperlink" Target="http://www.alagzakhana.com/" TargetMode="External"/><Relationship Id="rId158" Type="http://schemas.openxmlformats.org/officeDocument/2006/relationships/hyperlink" Target="http://www.elezabypharmacy.com/" TargetMode="External"/><Relationship Id="rId726" Type="http://schemas.openxmlformats.org/officeDocument/2006/relationships/hyperlink" Target="mailto:branches@citymedicalclinic.com" TargetMode="External"/><Relationship Id="rId62" Type="http://schemas.openxmlformats.org/officeDocument/2006/relationships/hyperlink" Target="http://www.alfascan.com/" TargetMode="External"/><Relationship Id="rId365" Type="http://schemas.openxmlformats.org/officeDocument/2006/relationships/hyperlink" Target="http://www.imanscan.com/" TargetMode="External"/><Relationship Id="rId572" Type="http://schemas.openxmlformats.org/officeDocument/2006/relationships/hyperlink" Target="http://www.speedlab.com.eg/" TargetMode="External"/><Relationship Id="rId225" Type="http://schemas.openxmlformats.org/officeDocument/2006/relationships/hyperlink" Target="http://www.alrowadhospital.com/" TargetMode="External"/><Relationship Id="rId432" Type="http://schemas.openxmlformats.org/officeDocument/2006/relationships/hyperlink" Target="http://www.elezabypharmacy.com/" TargetMode="External"/><Relationship Id="rId737" Type="http://schemas.openxmlformats.org/officeDocument/2006/relationships/hyperlink" Target="http://www.alshamslabs.com/" TargetMode="External"/><Relationship Id="rId73" Type="http://schemas.openxmlformats.org/officeDocument/2006/relationships/hyperlink" Target="http://www.elezabypharmacy.com/" TargetMode="External"/><Relationship Id="rId169" Type="http://schemas.openxmlformats.org/officeDocument/2006/relationships/hyperlink" Target="mailto:tayaran@misrpharmacies.com" TargetMode="External"/><Relationship Id="rId376" Type="http://schemas.openxmlformats.org/officeDocument/2006/relationships/hyperlink" Target="http://www.drosmanhospital.com/" TargetMode="External"/><Relationship Id="rId583" Type="http://schemas.openxmlformats.org/officeDocument/2006/relationships/hyperlink" Target="mailto:Misr.hospital.sohag@gmail.com" TargetMode="External"/><Relationship Id="rId4" Type="http://schemas.openxmlformats.org/officeDocument/2006/relationships/hyperlink" Target="mailto:hayah.scan@yahoo.com" TargetMode="External"/><Relationship Id="rId236" Type="http://schemas.openxmlformats.org/officeDocument/2006/relationships/hyperlink" Target="mailto:info@hmpolyclinic.com" TargetMode="External"/><Relationship Id="rId443" Type="http://schemas.openxmlformats.org/officeDocument/2006/relationships/hyperlink" Target="http://www.technoholding.com/" TargetMode="External"/><Relationship Id="rId650" Type="http://schemas.openxmlformats.org/officeDocument/2006/relationships/hyperlink" Target="http://www.alborglab.com/" TargetMode="External"/><Relationship Id="rId303" Type="http://schemas.openxmlformats.org/officeDocument/2006/relationships/hyperlink" Target="http://www.royal-lab.net/" TargetMode="External"/><Relationship Id="rId748" Type="http://schemas.openxmlformats.org/officeDocument/2006/relationships/hyperlink" Target="http://www.alshamslabs.com/" TargetMode="External"/><Relationship Id="rId84" Type="http://schemas.openxmlformats.org/officeDocument/2006/relationships/hyperlink" Target="https://www.google.com/search?q=%D9%85%D8%B3%D8%AA%D8%B4%D9%81%D9%89+%D8%A8%D8%A7%D8%B4%D8%A7+%D8%A7%D9%84%D8%AA%D8%AE%D8%B5%D8%B5%D9%89&amp;rlz=1C1GCEU_enEG942EG942&amp;oq=%D9%85%D8%B3%D8%AA%D8%B4%D9%81%D9%89+%D8%A8%D8%A7%D8%B4%D8%A7&amp;aqs=chrome.1.69i57j0i512l4j46i175i199i512j0i512l2j46i10i175i199i512j0i512.11901j0j15&amp;sourceid=chrome&amp;ie=UTF-8" TargetMode="External"/><Relationship Id="rId387" Type="http://schemas.openxmlformats.org/officeDocument/2006/relationships/hyperlink" Target="http://www.alborglab.com/" TargetMode="External"/><Relationship Id="rId510" Type="http://schemas.openxmlformats.org/officeDocument/2006/relationships/hyperlink" Target="mailto:moheyeldin@misrpharmacies.com" TargetMode="External"/><Relationship Id="rId594" Type="http://schemas.openxmlformats.org/officeDocument/2006/relationships/hyperlink" Target="http://www.megascancenters.com/" TargetMode="External"/><Relationship Id="rId608" Type="http://schemas.openxmlformats.org/officeDocument/2006/relationships/hyperlink" Target="http://www.royal-lab.net/" TargetMode="External"/><Relationship Id="rId247" Type="http://schemas.openxmlformats.org/officeDocument/2006/relationships/hyperlink" Target="http://www.hmpolyclinic.com/" TargetMode="External"/><Relationship Id="rId107" Type="http://schemas.openxmlformats.org/officeDocument/2006/relationships/hyperlink" Target="mailto:Omaraboulmakarem@gmail.com" TargetMode="External"/><Relationship Id="rId454" Type="http://schemas.openxmlformats.org/officeDocument/2006/relationships/hyperlink" Target="mailto:cleopatra@cleopatrahospital.com" TargetMode="External"/><Relationship Id="rId661" Type="http://schemas.openxmlformats.org/officeDocument/2006/relationships/hyperlink" Target="http://www.alborglab.com/" TargetMode="External"/><Relationship Id="rId759" Type="http://schemas.openxmlformats.org/officeDocument/2006/relationships/hyperlink" Target="http://www.alshamslabs.com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alagzakhana.com/" TargetMode="External"/><Relationship Id="rId1" Type="http://schemas.openxmlformats.org/officeDocument/2006/relationships/hyperlink" Target="http://maps.google.com/?q=" TargetMode="External"/><Relationship Id="rId5" Type="http://schemas.openxmlformats.org/officeDocument/2006/relationships/table" Target="../tables/table2.xml"/><Relationship Id="rId4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lagzakhana.com/" TargetMode="External"/><Relationship Id="rId7" Type="http://schemas.openxmlformats.org/officeDocument/2006/relationships/table" Target="../tables/table3.xml"/><Relationship Id="rId2" Type="http://schemas.openxmlformats.org/officeDocument/2006/relationships/hyperlink" Target="https://one-health.com/" TargetMode="External"/><Relationship Id="rId1" Type="http://schemas.openxmlformats.org/officeDocument/2006/relationships/hyperlink" Target="http://maps.google.com/?q=" TargetMode="External"/><Relationship Id="rId6" Type="http://schemas.openxmlformats.org/officeDocument/2006/relationships/drawing" Target="../drawings/drawing4.xm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://www.alagzakh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N619"/>
  <sheetViews>
    <sheetView workbookViewId="0">
      <selection activeCell="F6" sqref="F6"/>
    </sheetView>
  </sheetViews>
  <sheetFormatPr defaultRowHeight="14.5" x14ac:dyDescent="0.35"/>
  <cols>
    <col min="1" max="1" width="19.453125" customWidth="1"/>
    <col min="2" max="2" width="15.81640625" customWidth="1"/>
    <col min="3" max="3" width="14.81640625" customWidth="1"/>
    <col min="4" max="4" width="13.54296875" customWidth="1"/>
    <col min="5" max="5" width="15.453125" customWidth="1"/>
    <col min="6" max="6" width="30.453125" customWidth="1"/>
    <col min="7" max="7" width="18.1796875" customWidth="1"/>
    <col min="8" max="8" width="16.26953125" customWidth="1"/>
    <col min="9" max="9" width="13.81640625" customWidth="1"/>
    <col min="10" max="10" width="14.7265625" customWidth="1"/>
    <col min="11" max="11" width="15.26953125" customWidth="1"/>
    <col min="12" max="12" width="13" customWidth="1"/>
    <col min="13" max="13" width="15.81640625" customWidth="1"/>
    <col min="14" max="14" width="20.54296875" customWidth="1"/>
  </cols>
  <sheetData>
    <row r="1" spans="1:14" ht="15.5" x14ac:dyDescent="0.35">
      <c r="A1" s="1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" thickBot="1" x14ac:dyDescent="0.4">
      <c r="A2" s="86" t="s">
        <v>1</v>
      </c>
      <c r="B2" s="86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5" thickBot="1" x14ac:dyDescent="0.4">
      <c r="A3" s="4" t="s">
        <v>2</v>
      </c>
      <c r="B3" s="5" t="s">
        <v>3</v>
      </c>
      <c r="C3" s="6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</row>
    <row r="4" spans="1:14" ht="15" thickBot="1" x14ac:dyDescent="0.4">
      <c r="A4" s="8"/>
      <c r="B4" s="9"/>
      <c r="C4" s="10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4" s="17" customFormat="1" ht="29.5" thickBot="1" x14ac:dyDescent="0.4">
      <c r="A5" s="13" t="s">
        <v>1608</v>
      </c>
      <c r="B5" s="18">
        <v>22143991</v>
      </c>
      <c r="C5" s="13" t="s">
        <v>1606</v>
      </c>
      <c r="D5" s="13" t="s">
        <v>1610</v>
      </c>
      <c r="E5" s="13" t="s">
        <v>1609</v>
      </c>
      <c r="F5" s="13" t="s">
        <v>1612</v>
      </c>
      <c r="G5" s="13" t="s">
        <v>1607</v>
      </c>
      <c r="H5" s="18">
        <v>22143991</v>
      </c>
      <c r="I5" s="13"/>
      <c r="J5" s="13"/>
      <c r="K5" s="13"/>
      <c r="L5" s="13" t="s">
        <v>19</v>
      </c>
      <c r="M5" s="18">
        <v>22417206</v>
      </c>
      <c r="N5" s="13" t="s">
        <v>20</v>
      </c>
    </row>
    <row r="6" spans="1:14" s="17" customFormat="1" ht="29.5" thickBot="1" x14ac:dyDescent="0.4">
      <c r="A6" s="13" t="s">
        <v>1613</v>
      </c>
      <c r="B6" s="13"/>
      <c r="C6" s="13" t="s">
        <v>1606</v>
      </c>
      <c r="D6" s="13" t="s">
        <v>1610</v>
      </c>
      <c r="E6" s="13" t="s">
        <v>1609</v>
      </c>
      <c r="F6" s="13" t="s">
        <v>1611</v>
      </c>
      <c r="G6" s="13" t="s">
        <v>19</v>
      </c>
      <c r="H6" s="13"/>
      <c r="I6" s="13">
        <v>24507500</v>
      </c>
      <c r="J6" s="13" t="s">
        <v>19</v>
      </c>
      <c r="K6" s="13" t="s">
        <v>19</v>
      </c>
      <c r="L6" s="13" t="s">
        <v>19</v>
      </c>
      <c r="M6" s="13" t="s">
        <v>22</v>
      </c>
      <c r="N6" s="13" t="s">
        <v>23</v>
      </c>
    </row>
    <row r="7" spans="1:14" s="17" customFormat="1" ht="29.5" thickBot="1" x14ac:dyDescent="0.4">
      <c r="A7" s="13" t="s">
        <v>24</v>
      </c>
      <c r="B7" s="13" t="s">
        <v>1072</v>
      </c>
      <c r="C7" s="13" t="s">
        <v>25</v>
      </c>
      <c r="D7" s="13" t="s">
        <v>17</v>
      </c>
      <c r="E7" s="13" t="s">
        <v>18</v>
      </c>
      <c r="F7" s="13" t="s">
        <v>26</v>
      </c>
      <c r="G7" s="13" t="s">
        <v>19</v>
      </c>
      <c r="H7" s="13" t="s">
        <v>1072</v>
      </c>
      <c r="I7" s="13" t="s">
        <v>1073</v>
      </c>
      <c r="J7" s="13" t="s">
        <v>1072</v>
      </c>
      <c r="K7" s="13" t="s">
        <v>19</v>
      </c>
      <c r="L7" s="13" t="s">
        <v>19</v>
      </c>
      <c r="M7" s="13" t="s">
        <v>27</v>
      </c>
      <c r="N7" s="13" t="s">
        <v>19</v>
      </c>
    </row>
    <row r="8" spans="1:14" s="17" customFormat="1" ht="44" thickBot="1" x14ac:dyDescent="0.4">
      <c r="A8" s="13" t="s">
        <v>28</v>
      </c>
      <c r="B8" s="13" t="s">
        <v>1074</v>
      </c>
      <c r="C8" s="13" t="s">
        <v>16</v>
      </c>
      <c r="D8" s="13" t="s">
        <v>21</v>
      </c>
      <c r="E8" s="13" t="s">
        <v>18</v>
      </c>
      <c r="F8" s="13" t="s">
        <v>29</v>
      </c>
      <c r="G8" s="13" t="s">
        <v>30</v>
      </c>
      <c r="H8" s="13" t="s">
        <v>1075</v>
      </c>
      <c r="I8" s="13" t="s">
        <v>1076</v>
      </c>
      <c r="J8" s="13" t="s">
        <v>1077</v>
      </c>
      <c r="K8" s="13" t="s">
        <v>19</v>
      </c>
      <c r="L8" s="13" t="s">
        <v>19</v>
      </c>
      <c r="M8" s="13">
        <v>22660717</v>
      </c>
      <c r="N8" s="13" t="s">
        <v>19</v>
      </c>
    </row>
    <row r="9" spans="1:14" s="17" customFormat="1" ht="29.5" thickBot="1" x14ac:dyDescent="0.4">
      <c r="A9" s="13" t="s">
        <v>31</v>
      </c>
      <c r="B9" s="13" t="s">
        <v>1078</v>
      </c>
      <c r="C9" s="13" t="s">
        <v>16</v>
      </c>
      <c r="D9" s="13" t="s">
        <v>17</v>
      </c>
      <c r="E9" s="13" t="s">
        <v>32</v>
      </c>
      <c r="F9" s="13" t="s">
        <v>33</v>
      </c>
      <c r="G9" s="13" t="s">
        <v>19</v>
      </c>
      <c r="H9" s="13" t="s">
        <v>1079</v>
      </c>
      <c r="I9" s="13" t="s">
        <v>1080</v>
      </c>
      <c r="J9" s="13" t="s">
        <v>1081</v>
      </c>
      <c r="K9" s="13" t="s">
        <v>1082</v>
      </c>
      <c r="L9" s="13" t="s">
        <v>19</v>
      </c>
      <c r="M9" s="13">
        <v>24544533</v>
      </c>
      <c r="N9" s="13" t="s">
        <v>34</v>
      </c>
    </row>
    <row r="10" spans="1:14" s="17" customFormat="1" ht="29.5" thickBot="1" x14ac:dyDescent="0.4">
      <c r="A10" s="13" t="s">
        <v>35</v>
      </c>
      <c r="B10" s="13" t="s">
        <v>1083</v>
      </c>
      <c r="C10" s="13" t="s">
        <v>16</v>
      </c>
      <c r="D10" s="13" t="s">
        <v>17</v>
      </c>
      <c r="E10" s="13" t="s">
        <v>36</v>
      </c>
      <c r="F10" s="13" t="s">
        <v>37</v>
      </c>
      <c r="G10" s="13" t="s">
        <v>38</v>
      </c>
      <c r="H10" s="13" t="s">
        <v>1083</v>
      </c>
      <c r="I10" s="13" t="s">
        <v>1084</v>
      </c>
      <c r="J10" s="13" t="s">
        <v>19</v>
      </c>
      <c r="K10" s="13" t="s">
        <v>19</v>
      </c>
      <c r="L10" s="13" t="s">
        <v>19</v>
      </c>
      <c r="M10" s="13" t="s">
        <v>19</v>
      </c>
      <c r="N10" s="13" t="s">
        <v>19</v>
      </c>
    </row>
    <row r="11" spans="1:14" s="17" customFormat="1" ht="15" thickBot="1" x14ac:dyDescent="0.4">
      <c r="A11" s="13" t="s">
        <v>35</v>
      </c>
      <c r="B11" s="13" t="s">
        <v>1085</v>
      </c>
      <c r="C11" s="13" t="s">
        <v>16</v>
      </c>
      <c r="D11" s="13" t="s">
        <v>17</v>
      </c>
      <c r="E11" s="13" t="s">
        <v>39</v>
      </c>
      <c r="F11" s="13" t="s">
        <v>40</v>
      </c>
      <c r="G11" s="13" t="s">
        <v>41</v>
      </c>
      <c r="H11" s="13" t="s">
        <v>1085</v>
      </c>
      <c r="I11" s="13" t="s">
        <v>19</v>
      </c>
      <c r="J11" s="13" t="s">
        <v>19</v>
      </c>
      <c r="K11" s="13" t="s">
        <v>19</v>
      </c>
      <c r="L11" s="13" t="s">
        <v>19</v>
      </c>
      <c r="M11" s="13" t="s">
        <v>19</v>
      </c>
      <c r="N11" s="13" t="s">
        <v>19</v>
      </c>
    </row>
    <row r="12" spans="1:14" s="17" customFormat="1" ht="29.5" thickBot="1" x14ac:dyDescent="0.4">
      <c r="A12" s="13" t="s">
        <v>35</v>
      </c>
      <c r="B12" s="13" t="s">
        <v>1086</v>
      </c>
      <c r="C12" s="13" t="s">
        <v>16</v>
      </c>
      <c r="D12" s="13" t="s">
        <v>42</v>
      </c>
      <c r="E12" s="13" t="s">
        <v>43</v>
      </c>
      <c r="F12" s="13" t="s">
        <v>44</v>
      </c>
      <c r="G12" s="13" t="s">
        <v>45</v>
      </c>
      <c r="H12" s="13" t="s">
        <v>1086</v>
      </c>
      <c r="I12" s="13" t="s">
        <v>19</v>
      </c>
      <c r="J12" s="13" t="s">
        <v>19</v>
      </c>
      <c r="K12" s="13" t="s">
        <v>19</v>
      </c>
      <c r="L12" s="13" t="s">
        <v>19</v>
      </c>
      <c r="M12" s="13" t="s">
        <v>1086</v>
      </c>
      <c r="N12" s="13" t="s">
        <v>19</v>
      </c>
    </row>
    <row r="13" spans="1:14" s="17" customFormat="1" ht="29.5" thickBot="1" x14ac:dyDescent="0.4">
      <c r="A13" s="12" t="s">
        <v>35</v>
      </c>
      <c r="B13" s="12" t="s">
        <v>1115</v>
      </c>
      <c r="C13" s="12" t="s">
        <v>16</v>
      </c>
      <c r="D13" s="12" t="s">
        <v>17</v>
      </c>
      <c r="E13" s="12" t="s">
        <v>39</v>
      </c>
      <c r="F13" s="12" t="s">
        <v>46</v>
      </c>
      <c r="G13" s="12" t="s">
        <v>47</v>
      </c>
      <c r="H13" s="12"/>
      <c r="I13" s="12"/>
      <c r="J13" s="12" t="s">
        <v>19</v>
      </c>
      <c r="K13" s="12" t="s">
        <v>19</v>
      </c>
      <c r="L13" s="12" t="s">
        <v>19</v>
      </c>
      <c r="M13" s="12" t="s">
        <v>19</v>
      </c>
      <c r="N13" s="12" t="s">
        <v>19</v>
      </c>
    </row>
    <row r="14" spans="1:14" s="17" customFormat="1" ht="44" thickBot="1" x14ac:dyDescent="0.4">
      <c r="A14" s="14" t="s">
        <v>35</v>
      </c>
      <c r="B14" s="14" t="s">
        <v>1087</v>
      </c>
      <c r="C14" s="14" t="s">
        <v>16</v>
      </c>
      <c r="D14" s="14" t="s">
        <v>17</v>
      </c>
      <c r="E14" s="14" t="s">
        <v>48</v>
      </c>
      <c r="F14" s="14" t="s">
        <v>49</v>
      </c>
      <c r="G14" s="14" t="s">
        <v>50</v>
      </c>
      <c r="H14" s="14" t="s">
        <v>1087</v>
      </c>
      <c r="I14" s="14" t="s">
        <v>1089</v>
      </c>
      <c r="J14" s="14" t="s">
        <v>19</v>
      </c>
      <c r="K14" s="14" t="s">
        <v>19</v>
      </c>
      <c r="L14" s="14" t="s">
        <v>19</v>
      </c>
      <c r="M14" s="14" t="s">
        <v>1087</v>
      </c>
      <c r="N14" s="14" t="s">
        <v>19</v>
      </c>
    </row>
    <row r="15" spans="1:14" s="17" customFormat="1" ht="29.5" thickBot="1" x14ac:dyDescent="0.4">
      <c r="A15" s="14" t="s">
        <v>35</v>
      </c>
      <c r="B15" s="14" t="s">
        <v>1088</v>
      </c>
      <c r="C15" s="14" t="s">
        <v>16</v>
      </c>
      <c r="D15" s="14" t="s">
        <v>17</v>
      </c>
      <c r="E15" s="14" t="s">
        <v>51</v>
      </c>
      <c r="F15" s="14" t="s">
        <v>52</v>
      </c>
      <c r="G15" s="14" t="s">
        <v>53</v>
      </c>
      <c r="H15" s="14" t="s">
        <v>1088</v>
      </c>
      <c r="I15" s="14" t="s">
        <v>1090</v>
      </c>
      <c r="J15" s="14" t="s">
        <v>19</v>
      </c>
      <c r="K15" s="14" t="s">
        <v>19</v>
      </c>
      <c r="L15" s="14" t="s">
        <v>19</v>
      </c>
      <c r="M15" s="14" t="s">
        <v>1088</v>
      </c>
      <c r="N15" s="14" t="s">
        <v>19</v>
      </c>
    </row>
    <row r="16" spans="1:14" s="17" customFormat="1" ht="58.5" thickBot="1" x14ac:dyDescent="0.4">
      <c r="A16" s="14" t="s">
        <v>35</v>
      </c>
      <c r="B16" s="14" t="s">
        <v>1091</v>
      </c>
      <c r="C16" s="14" t="s">
        <v>16</v>
      </c>
      <c r="D16" s="14" t="s">
        <v>42</v>
      </c>
      <c r="E16" s="14" t="s">
        <v>54</v>
      </c>
      <c r="F16" s="14" t="s">
        <v>1092</v>
      </c>
      <c r="G16" s="14" t="s">
        <v>1093</v>
      </c>
      <c r="H16" s="14" t="s">
        <v>1091</v>
      </c>
      <c r="I16" s="14" t="s">
        <v>19</v>
      </c>
      <c r="J16" s="14" t="s">
        <v>19</v>
      </c>
      <c r="K16" s="14" t="s">
        <v>19</v>
      </c>
      <c r="L16" s="14" t="s">
        <v>19</v>
      </c>
      <c r="M16" s="14" t="s">
        <v>19</v>
      </c>
      <c r="N16" s="14" t="s">
        <v>19</v>
      </c>
    </row>
    <row r="17" spans="1:14" s="17" customFormat="1" ht="29.5" thickBot="1" x14ac:dyDescent="0.4">
      <c r="A17" s="14" t="s">
        <v>35</v>
      </c>
      <c r="B17" s="14" t="s">
        <v>1094</v>
      </c>
      <c r="C17" s="14" t="s">
        <v>25</v>
      </c>
      <c r="D17" s="14" t="s">
        <v>21</v>
      </c>
      <c r="E17" s="14" t="s">
        <v>56</v>
      </c>
      <c r="F17" s="14" t="s">
        <v>57</v>
      </c>
      <c r="G17" s="14" t="s">
        <v>58</v>
      </c>
      <c r="H17" s="14" t="s">
        <v>1094</v>
      </c>
      <c r="I17" s="14" t="s">
        <v>19</v>
      </c>
      <c r="J17" s="14" t="s">
        <v>19</v>
      </c>
      <c r="K17" s="14" t="s">
        <v>19</v>
      </c>
      <c r="L17" s="14" t="s">
        <v>19</v>
      </c>
      <c r="M17" s="14" t="s">
        <v>19</v>
      </c>
      <c r="N17" s="14" t="s">
        <v>19</v>
      </c>
    </row>
    <row r="18" spans="1:14" s="17" customFormat="1" ht="29.5" thickBot="1" x14ac:dyDescent="0.4">
      <c r="A18" s="14" t="s">
        <v>35</v>
      </c>
      <c r="B18" s="14" t="s">
        <v>1096</v>
      </c>
      <c r="C18" s="14" t="s">
        <v>25</v>
      </c>
      <c r="D18" s="14" t="s">
        <v>59</v>
      </c>
      <c r="E18" s="14" t="s">
        <v>60</v>
      </c>
      <c r="F18" s="14" t="s">
        <v>1095</v>
      </c>
      <c r="G18" s="14" t="s">
        <v>61</v>
      </c>
      <c r="H18" s="14" t="s">
        <v>1096</v>
      </c>
      <c r="I18" s="14" t="s">
        <v>1097</v>
      </c>
      <c r="J18" s="14" t="s">
        <v>19</v>
      </c>
      <c r="K18" s="14" t="s">
        <v>19</v>
      </c>
      <c r="L18" s="14" t="s">
        <v>19</v>
      </c>
      <c r="M18" s="14" t="s">
        <v>62</v>
      </c>
      <c r="N18" s="14" t="s">
        <v>19</v>
      </c>
    </row>
    <row r="19" spans="1:14" s="17" customFormat="1" ht="44" thickBot="1" x14ac:dyDescent="0.4">
      <c r="A19" s="14" t="s">
        <v>35</v>
      </c>
      <c r="B19" s="14" t="s">
        <v>1098</v>
      </c>
      <c r="C19" s="14" t="s">
        <v>25</v>
      </c>
      <c r="D19" s="14" t="s">
        <v>21</v>
      </c>
      <c r="E19" s="14" t="s">
        <v>63</v>
      </c>
      <c r="F19" s="14" t="s">
        <v>64</v>
      </c>
      <c r="G19" s="14" t="s">
        <v>19</v>
      </c>
      <c r="H19" s="14" t="s">
        <v>1098</v>
      </c>
      <c r="I19" s="14" t="s">
        <v>19</v>
      </c>
      <c r="J19" s="14" t="s">
        <v>19</v>
      </c>
      <c r="K19" s="14" t="s">
        <v>19</v>
      </c>
      <c r="L19" s="14" t="s">
        <v>19</v>
      </c>
      <c r="M19" s="14" t="s">
        <v>19</v>
      </c>
      <c r="N19" s="14" t="s">
        <v>19</v>
      </c>
    </row>
    <row r="20" spans="1:14" s="17" customFormat="1" ht="15" thickBot="1" x14ac:dyDescent="0.4">
      <c r="A20" s="12" t="s">
        <v>35</v>
      </c>
      <c r="B20" s="12"/>
      <c r="C20" s="12" t="s">
        <v>25</v>
      </c>
      <c r="D20" s="12" t="s">
        <v>21</v>
      </c>
      <c r="E20" s="12" t="s">
        <v>63</v>
      </c>
      <c r="F20" s="12" t="s">
        <v>65</v>
      </c>
      <c r="G20" s="12" t="s">
        <v>19</v>
      </c>
      <c r="H20" s="12"/>
      <c r="I20" s="12" t="s">
        <v>19</v>
      </c>
      <c r="J20" s="12" t="s">
        <v>19</v>
      </c>
      <c r="K20" s="12" t="s">
        <v>19</v>
      </c>
      <c r="L20" s="12" t="s">
        <v>19</v>
      </c>
      <c r="M20" s="12" t="s">
        <v>19</v>
      </c>
      <c r="N20" s="12" t="s">
        <v>19</v>
      </c>
    </row>
    <row r="21" spans="1:14" s="17" customFormat="1" ht="29.5" thickBot="1" x14ac:dyDescent="0.4">
      <c r="A21" s="12" t="s">
        <v>35</v>
      </c>
      <c r="B21" s="12"/>
      <c r="C21" s="12" t="s">
        <v>25</v>
      </c>
      <c r="D21" s="12" t="s">
        <v>21</v>
      </c>
      <c r="E21" s="12" t="s">
        <v>66</v>
      </c>
      <c r="F21" s="12" t="s">
        <v>67</v>
      </c>
      <c r="G21" s="12" t="s">
        <v>68</v>
      </c>
      <c r="H21" s="12"/>
      <c r="I21" s="12" t="s">
        <v>19</v>
      </c>
      <c r="J21" s="12" t="s">
        <v>19</v>
      </c>
      <c r="K21" s="12" t="s">
        <v>19</v>
      </c>
      <c r="L21" s="12" t="s">
        <v>19</v>
      </c>
      <c r="M21" s="12" t="s">
        <v>19</v>
      </c>
      <c r="N21" s="12" t="s">
        <v>19</v>
      </c>
    </row>
    <row r="22" spans="1:14" s="17" customFormat="1" ht="29.5" thickBot="1" x14ac:dyDescent="0.4">
      <c r="A22" s="14" t="s">
        <v>35</v>
      </c>
      <c r="B22" s="14" t="s">
        <v>1099</v>
      </c>
      <c r="C22" s="14" t="s">
        <v>25</v>
      </c>
      <c r="D22" s="14" t="s">
        <v>21</v>
      </c>
      <c r="E22" s="14" t="s">
        <v>69</v>
      </c>
      <c r="F22" s="14" t="s">
        <v>70</v>
      </c>
      <c r="G22" s="14" t="s">
        <v>71</v>
      </c>
      <c r="H22" s="14" t="s">
        <v>1100</v>
      </c>
      <c r="I22" s="14" t="s">
        <v>19</v>
      </c>
      <c r="J22" s="14" t="s">
        <v>19</v>
      </c>
      <c r="K22" s="14" t="s">
        <v>19</v>
      </c>
      <c r="L22" s="14" t="s">
        <v>19</v>
      </c>
      <c r="M22" s="14" t="s">
        <v>19</v>
      </c>
      <c r="N22" s="14" t="s">
        <v>19</v>
      </c>
    </row>
    <row r="23" spans="1:14" s="17" customFormat="1" ht="29.5" thickBot="1" x14ac:dyDescent="0.4">
      <c r="A23" s="14" t="s">
        <v>35</v>
      </c>
      <c r="B23" s="14" t="s">
        <v>1101</v>
      </c>
      <c r="C23" s="14" t="s">
        <v>25</v>
      </c>
      <c r="D23" s="14" t="s">
        <v>42</v>
      </c>
      <c r="E23" s="14" t="s">
        <v>72</v>
      </c>
      <c r="F23" s="14" t="s">
        <v>73</v>
      </c>
      <c r="G23" s="14" t="s">
        <v>74</v>
      </c>
      <c r="H23" s="14">
        <v>35454780</v>
      </c>
      <c r="I23" s="14">
        <v>35454781</v>
      </c>
      <c r="J23" s="14" t="s">
        <v>19</v>
      </c>
      <c r="K23" s="14" t="s">
        <v>19</v>
      </c>
      <c r="L23" s="14" t="s">
        <v>19</v>
      </c>
      <c r="M23" s="14" t="s">
        <v>19</v>
      </c>
      <c r="N23" s="14" t="s">
        <v>19</v>
      </c>
    </row>
    <row r="24" spans="1:14" s="17" customFormat="1" ht="87.5" thickBot="1" x14ac:dyDescent="0.4">
      <c r="A24" s="14" t="s">
        <v>35</v>
      </c>
      <c r="B24" s="14" t="s">
        <v>1102</v>
      </c>
      <c r="C24" s="14" t="s">
        <v>25</v>
      </c>
      <c r="D24" s="14" t="s">
        <v>21</v>
      </c>
      <c r="E24" s="14" t="s">
        <v>75</v>
      </c>
      <c r="F24" s="14" t="s">
        <v>76</v>
      </c>
      <c r="G24" s="14" t="s">
        <v>1103</v>
      </c>
      <c r="H24" s="14" t="s">
        <v>1102</v>
      </c>
      <c r="I24" s="14" t="s">
        <v>19</v>
      </c>
      <c r="J24" s="14" t="s">
        <v>19</v>
      </c>
      <c r="K24" s="14" t="s">
        <v>19</v>
      </c>
      <c r="L24" s="14" t="s">
        <v>19</v>
      </c>
      <c r="M24" s="14" t="s">
        <v>19</v>
      </c>
      <c r="N24" s="14" t="s">
        <v>19</v>
      </c>
    </row>
    <row r="25" spans="1:14" s="17" customFormat="1" ht="15" thickBot="1" x14ac:dyDescent="0.4">
      <c r="A25" s="14" t="s">
        <v>35</v>
      </c>
      <c r="B25" s="14" t="s">
        <v>1104</v>
      </c>
      <c r="C25" s="14" t="s">
        <v>25</v>
      </c>
      <c r="D25" s="14" t="s">
        <v>42</v>
      </c>
      <c r="E25" s="14" t="s">
        <v>77</v>
      </c>
      <c r="F25" s="14" t="s">
        <v>78</v>
      </c>
      <c r="G25" s="14" t="s">
        <v>19</v>
      </c>
      <c r="H25" s="14" t="s">
        <v>1104</v>
      </c>
      <c r="I25" s="14" t="s">
        <v>1105</v>
      </c>
      <c r="J25" s="14" t="s">
        <v>19</v>
      </c>
      <c r="K25" s="14" t="s">
        <v>19</v>
      </c>
      <c r="L25" s="14" t="s">
        <v>19</v>
      </c>
      <c r="M25" s="14">
        <v>37836141</v>
      </c>
      <c r="N25" s="14" t="s">
        <v>19</v>
      </c>
    </row>
    <row r="26" spans="1:14" s="17" customFormat="1" ht="29.5" thickBot="1" x14ac:dyDescent="0.4">
      <c r="A26" s="14" t="s">
        <v>35</v>
      </c>
      <c r="B26" s="14" t="s">
        <v>1106</v>
      </c>
      <c r="C26" s="14" t="s">
        <v>25</v>
      </c>
      <c r="D26" s="14" t="s">
        <v>21</v>
      </c>
      <c r="E26" s="14" t="s">
        <v>79</v>
      </c>
      <c r="F26" s="14" t="s">
        <v>80</v>
      </c>
      <c r="G26" s="14" t="s">
        <v>81</v>
      </c>
      <c r="H26" s="14" t="s">
        <v>1106</v>
      </c>
      <c r="I26" s="14" t="s">
        <v>1107</v>
      </c>
      <c r="J26" s="14" t="s">
        <v>19</v>
      </c>
      <c r="K26" s="14" t="s">
        <v>19</v>
      </c>
      <c r="L26" s="14" t="s">
        <v>19</v>
      </c>
      <c r="M26" s="14" t="s">
        <v>19</v>
      </c>
      <c r="N26" s="14" t="s">
        <v>19</v>
      </c>
    </row>
    <row r="27" spans="1:14" s="17" customFormat="1" ht="58.5" thickBot="1" x14ac:dyDescent="0.4">
      <c r="A27" s="14" t="s">
        <v>35</v>
      </c>
      <c r="B27" s="14" t="s">
        <v>1108</v>
      </c>
      <c r="C27" s="14" t="s">
        <v>25</v>
      </c>
      <c r="D27" s="14" t="s">
        <v>21</v>
      </c>
      <c r="E27" s="14" t="s">
        <v>79</v>
      </c>
      <c r="F27" s="14" t="s">
        <v>82</v>
      </c>
      <c r="G27" s="14" t="s">
        <v>83</v>
      </c>
      <c r="H27" s="14" t="s">
        <v>1108</v>
      </c>
      <c r="I27" s="14" t="s">
        <v>19</v>
      </c>
      <c r="J27" s="14" t="s">
        <v>19</v>
      </c>
      <c r="K27" s="14" t="s">
        <v>19</v>
      </c>
      <c r="L27" s="14" t="s">
        <v>19</v>
      </c>
      <c r="M27" s="14" t="s">
        <v>19</v>
      </c>
      <c r="N27" s="14" t="s">
        <v>19</v>
      </c>
    </row>
    <row r="28" spans="1:14" s="17" customFormat="1" ht="58.5" thickBot="1" x14ac:dyDescent="0.4">
      <c r="A28" s="14" t="s">
        <v>35</v>
      </c>
      <c r="B28" s="14" t="s">
        <v>1109</v>
      </c>
      <c r="C28" s="14" t="s">
        <v>25</v>
      </c>
      <c r="D28" s="14" t="s">
        <v>21</v>
      </c>
      <c r="E28" s="14" t="s">
        <v>18</v>
      </c>
      <c r="F28" s="14" t="s">
        <v>84</v>
      </c>
      <c r="G28" s="14" t="s">
        <v>83</v>
      </c>
      <c r="H28" s="14" t="s">
        <v>1109</v>
      </c>
      <c r="I28" s="14" t="s">
        <v>1110</v>
      </c>
      <c r="J28" s="14" t="s">
        <v>1111</v>
      </c>
      <c r="K28" s="14" t="s">
        <v>1112</v>
      </c>
      <c r="L28" s="14" t="s">
        <v>19</v>
      </c>
      <c r="M28" s="14" t="s">
        <v>1113</v>
      </c>
      <c r="N28" s="14" t="s">
        <v>19</v>
      </c>
    </row>
    <row r="29" spans="1:14" s="17" customFormat="1" ht="29.5" thickBot="1" x14ac:dyDescent="0.4">
      <c r="A29" s="12" t="s">
        <v>35</v>
      </c>
      <c r="B29" s="12"/>
      <c r="C29" s="12" t="s">
        <v>25</v>
      </c>
      <c r="D29" s="12" t="s">
        <v>42</v>
      </c>
      <c r="E29" s="12" t="s">
        <v>77</v>
      </c>
      <c r="F29" s="12" t="s">
        <v>85</v>
      </c>
      <c r="G29" s="12" t="s">
        <v>86</v>
      </c>
      <c r="H29" s="12"/>
      <c r="I29" s="12" t="s">
        <v>19</v>
      </c>
      <c r="J29" s="12" t="s">
        <v>19</v>
      </c>
      <c r="K29" s="12" t="s">
        <v>19</v>
      </c>
      <c r="L29" s="12" t="s">
        <v>19</v>
      </c>
      <c r="M29" s="12" t="s">
        <v>19</v>
      </c>
      <c r="N29" s="12" t="s">
        <v>19</v>
      </c>
    </row>
    <row r="30" spans="1:14" s="17" customFormat="1" ht="29.5" thickBot="1" x14ac:dyDescent="0.4">
      <c r="A30" s="14" t="s">
        <v>35</v>
      </c>
      <c r="B30" s="14" t="s">
        <v>1114</v>
      </c>
      <c r="C30" s="14" t="s">
        <v>25</v>
      </c>
      <c r="D30" s="14" t="s">
        <v>21</v>
      </c>
      <c r="E30" s="14" t="s">
        <v>87</v>
      </c>
      <c r="F30" s="14" t="s">
        <v>88</v>
      </c>
      <c r="G30" s="14" t="s">
        <v>89</v>
      </c>
      <c r="H30" s="14" t="s">
        <v>1114</v>
      </c>
      <c r="I30" s="14" t="s">
        <v>19</v>
      </c>
      <c r="J30" s="14" t="s">
        <v>19</v>
      </c>
      <c r="K30" s="14" t="s">
        <v>19</v>
      </c>
      <c r="L30" s="14" t="s">
        <v>19</v>
      </c>
      <c r="M30" s="14" t="s">
        <v>19</v>
      </c>
      <c r="N30" s="14" t="s">
        <v>19</v>
      </c>
    </row>
    <row r="31" spans="1:14" s="17" customFormat="1" ht="29.5" thickBot="1" x14ac:dyDescent="0.4">
      <c r="A31" s="14" t="s">
        <v>35</v>
      </c>
      <c r="B31" s="14" t="s">
        <v>1116</v>
      </c>
      <c r="C31" s="14" t="s">
        <v>25</v>
      </c>
      <c r="D31" s="14" t="s">
        <v>21</v>
      </c>
      <c r="E31" s="14" t="s">
        <v>18</v>
      </c>
      <c r="F31" s="14" t="s">
        <v>90</v>
      </c>
      <c r="G31" s="14" t="s">
        <v>91</v>
      </c>
      <c r="H31" s="14" t="s">
        <v>1116</v>
      </c>
      <c r="I31" s="14" t="s">
        <v>1118</v>
      </c>
      <c r="J31" s="14" t="s">
        <v>19</v>
      </c>
      <c r="K31" s="14" t="s">
        <v>19</v>
      </c>
      <c r="L31" s="14" t="s">
        <v>19</v>
      </c>
      <c r="M31" s="14" t="s">
        <v>19</v>
      </c>
      <c r="N31" s="14" t="s">
        <v>19</v>
      </c>
    </row>
    <row r="32" spans="1:14" s="17" customFormat="1" ht="29.5" thickBot="1" x14ac:dyDescent="0.4">
      <c r="A32" s="14" t="s">
        <v>35</v>
      </c>
      <c r="B32" s="14" t="s">
        <v>1117</v>
      </c>
      <c r="C32" s="14" t="s">
        <v>25</v>
      </c>
      <c r="D32" s="14" t="s">
        <v>21</v>
      </c>
      <c r="E32" s="14" t="s">
        <v>92</v>
      </c>
      <c r="F32" s="14" t="s">
        <v>93</v>
      </c>
      <c r="G32" s="14" t="s">
        <v>94</v>
      </c>
      <c r="H32" s="14" t="s">
        <v>1117</v>
      </c>
      <c r="I32" s="14" t="s">
        <v>1119</v>
      </c>
      <c r="J32" s="14" t="s">
        <v>19</v>
      </c>
      <c r="K32" s="14" t="s">
        <v>19</v>
      </c>
      <c r="L32" s="14" t="s">
        <v>19</v>
      </c>
      <c r="M32" s="14" t="s">
        <v>19</v>
      </c>
      <c r="N32" s="14" t="s">
        <v>19</v>
      </c>
    </row>
    <row r="33" spans="1:14" s="17" customFormat="1" ht="29.5" thickBot="1" x14ac:dyDescent="0.4">
      <c r="A33" s="14" t="s">
        <v>35</v>
      </c>
      <c r="B33" s="14" t="s">
        <v>1120</v>
      </c>
      <c r="C33" s="14" t="s">
        <v>25</v>
      </c>
      <c r="D33" s="14" t="s">
        <v>42</v>
      </c>
      <c r="E33" s="14" t="s">
        <v>95</v>
      </c>
      <c r="F33" s="14" t="s">
        <v>96</v>
      </c>
      <c r="G33" s="14" t="s">
        <v>97</v>
      </c>
      <c r="H33" s="14" t="s">
        <v>1120</v>
      </c>
      <c r="I33" s="14" t="s">
        <v>1121</v>
      </c>
      <c r="J33" s="14" t="s">
        <v>19</v>
      </c>
      <c r="K33" s="14" t="s">
        <v>19</v>
      </c>
      <c r="L33" s="14" t="s">
        <v>19</v>
      </c>
      <c r="M33" s="14" t="s">
        <v>19</v>
      </c>
      <c r="N33" s="14" t="s">
        <v>19</v>
      </c>
    </row>
    <row r="34" spans="1:14" s="17" customFormat="1" ht="29.5" thickBot="1" x14ac:dyDescent="0.4">
      <c r="A34" s="12" t="s">
        <v>35</v>
      </c>
      <c r="B34" s="12"/>
      <c r="C34" s="12" t="s">
        <v>25</v>
      </c>
      <c r="D34" s="12" t="s">
        <v>21</v>
      </c>
      <c r="E34" s="12" t="s">
        <v>98</v>
      </c>
      <c r="F34" s="12" t="s">
        <v>99</v>
      </c>
      <c r="G34" s="12" t="s">
        <v>100</v>
      </c>
      <c r="H34" s="12"/>
      <c r="I34" s="12" t="s">
        <v>19</v>
      </c>
      <c r="J34" s="12" t="s">
        <v>19</v>
      </c>
      <c r="K34" s="12" t="s">
        <v>19</v>
      </c>
      <c r="L34" s="12" t="s">
        <v>19</v>
      </c>
      <c r="M34" s="12" t="s">
        <v>19</v>
      </c>
      <c r="N34" s="12" t="s">
        <v>19</v>
      </c>
    </row>
    <row r="35" spans="1:14" s="17" customFormat="1" ht="15" thickBot="1" x14ac:dyDescent="0.4">
      <c r="A35" s="14" t="s">
        <v>35</v>
      </c>
      <c r="B35" s="14" t="s">
        <v>1122</v>
      </c>
      <c r="C35" s="14" t="s">
        <v>25</v>
      </c>
      <c r="D35" s="14" t="s">
        <v>101</v>
      </c>
      <c r="E35" s="14" t="s">
        <v>102</v>
      </c>
      <c r="F35" s="14" t="s">
        <v>103</v>
      </c>
      <c r="G35" s="14" t="s">
        <v>104</v>
      </c>
      <c r="H35" s="14" t="s">
        <v>1122</v>
      </c>
      <c r="I35" s="14" t="s">
        <v>19</v>
      </c>
      <c r="J35" s="14" t="s">
        <v>19</v>
      </c>
      <c r="K35" s="14" t="s">
        <v>19</v>
      </c>
      <c r="L35" s="14" t="s">
        <v>19</v>
      </c>
      <c r="M35" s="14" t="s">
        <v>19</v>
      </c>
      <c r="N35" s="14" t="s">
        <v>19</v>
      </c>
    </row>
    <row r="36" spans="1:14" s="17" customFormat="1" ht="29.5" thickBot="1" x14ac:dyDescent="0.4">
      <c r="A36" s="14" t="s">
        <v>35</v>
      </c>
      <c r="B36" s="14" t="s">
        <v>1123</v>
      </c>
      <c r="C36" s="14" t="s">
        <v>25</v>
      </c>
      <c r="D36" s="14" t="s">
        <v>42</v>
      </c>
      <c r="E36" s="14" t="s">
        <v>95</v>
      </c>
      <c r="F36" s="14" t="s">
        <v>105</v>
      </c>
      <c r="G36" s="14" t="s">
        <v>106</v>
      </c>
      <c r="H36" s="14" t="s">
        <v>1123</v>
      </c>
      <c r="I36" s="14" t="s">
        <v>19</v>
      </c>
      <c r="J36" s="14" t="s">
        <v>19</v>
      </c>
      <c r="K36" s="14" t="s">
        <v>19</v>
      </c>
      <c r="L36" s="14" t="s">
        <v>19</v>
      </c>
      <c r="M36" s="14" t="s">
        <v>19</v>
      </c>
      <c r="N36" s="14" t="s">
        <v>19</v>
      </c>
    </row>
    <row r="37" spans="1:14" s="17" customFormat="1" ht="29.5" thickBot="1" x14ac:dyDescent="0.4">
      <c r="A37" s="14" t="s">
        <v>35</v>
      </c>
      <c r="B37" s="14" t="s">
        <v>1124</v>
      </c>
      <c r="C37" s="14" t="s">
        <v>25</v>
      </c>
      <c r="D37" s="14" t="s">
        <v>42</v>
      </c>
      <c r="E37" s="14" t="s">
        <v>107</v>
      </c>
      <c r="F37" s="14" t="s">
        <v>108</v>
      </c>
      <c r="G37" s="14" t="s">
        <v>109</v>
      </c>
      <c r="H37" s="14" t="s">
        <v>1124</v>
      </c>
      <c r="I37" s="14" t="s">
        <v>1125</v>
      </c>
      <c r="J37" s="14" t="s">
        <v>19</v>
      </c>
      <c r="K37" s="14" t="s">
        <v>19</v>
      </c>
      <c r="L37" s="14" t="s">
        <v>19</v>
      </c>
      <c r="M37" s="14" t="s">
        <v>1124</v>
      </c>
      <c r="N37" s="14" t="s">
        <v>19</v>
      </c>
    </row>
    <row r="38" spans="1:14" s="17" customFormat="1" ht="29.5" thickBot="1" x14ac:dyDescent="0.4">
      <c r="A38" s="14" t="s">
        <v>35</v>
      </c>
      <c r="B38" s="14" t="s">
        <v>1126</v>
      </c>
      <c r="C38" s="14" t="s">
        <v>16</v>
      </c>
      <c r="D38" s="14" t="s">
        <v>17</v>
      </c>
      <c r="E38" s="14" t="s">
        <v>142</v>
      </c>
      <c r="F38" s="14" t="s">
        <v>143</v>
      </c>
      <c r="G38" s="14" t="s">
        <v>144</v>
      </c>
      <c r="H38" s="14" t="s">
        <v>1126</v>
      </c>
      <c r="I38" s="14" t="s">
        <v>145</v>
      </c>
      <c r="J38" s="14" t="s">
        <v>19</v>
      </c>
      <c r="K38" s="14" t="s">
        <v>19</v>
      </c>
      <c r="L38" s="14" t="s">
        <v>19</v>
      </c>
      <c r="M38" s="14" t="s">
        <v>19</v>
      </c>
      <c r="N38" s="14" t="s">
        <v>19</v>
      </c>
    </row>
    <row r="39" spans="1:14" s="17" customFormat="1" ht="44" thickBot="1" x14ac:dyDescent="0.4">
      <c r="A39" s="14" t="s">
        <v>35</v>
      </c>
      <c r="B39" s="14" t="s">
        <v>1127</v>
      </c>
      <c r="C39" s="14" t="s">
        <v>25</v>
      </c>
      <c r="D39" s="14" t="s">
        <v>21</v>
      </c>
      <c r="E39" s="14" t="s">
        <v>146</v>
      </c>
      <c r="F39" s="14" t="s">
        <v>147</v>
      </c>
      <c r="G39" s="14" t="s">
        <v>1129</v>
      </c>
      <c r="H39" s="14" t="s">
        <v>1127</v>
      </c>
      <c r="I39" s="14" t="s">
        <v>1128</v>
      </c>
      <c r="J39" s="14" t="s">
        <v>19</v>
      </c>
      <c r="K39" s="14" t="s">
        <v>19</v>
      </c>
      <c r="L39" s="14" t="s">
        <v>19</v>
      </c>
      <c r="M39" s="14" t="s">
        <v>19</v>
      </c>
      <c r="N39" s="14" t="s">
        <v>19</v>
      </c>
    </row>
    <row r="40" spans="1:14" s="17" customFormat="1" ht="15" thickBot="1" x14ac:dyDescent="0.4">
      <c r="A40" s="14" t="s">
        <v>35</v>
      </c>
      <c r="B40" s="14" t="s">
        <v>1130</v>
      </c>
      <c r="C40" s="14" t="s">
        <v>25</v>
      </c>
      <c r="D40" s="14" t="s">
        <v>21</v>
      </c>
      <c r="E40" s="14" t="s">
        <v>142</v>
      </c>
      <c r="F40" s="14" t="s">
        <v>148</v>
      </c>
      <c r="G40" s="14" t="s">
        <v>149</v>
      </c>
      <c r="H40" s="14" t="s">
        <v>1130</v>
      </c>
      <c r="I40" s="14" t="s">
        <v>1131</v>
      </c>
      <c r="J40" s="14" t="s">
        <v>1132</v>
      </c>
      <c r="K40" s="14" t="s">
        <v>1133</v>
      </c>
      <c r="L40" s="14" t="s">
        <v>19</v>
      </c>
      <c r="M40" s="14">
        <v>24055034</v>
      </c>
      <c r="N40" s="14" t="s">
        <v>19</v>
      </c>
    </row>
    <row r="41" spans="1:14" s="17" customFormat="1" ht="44" thickBot="1" x14ac:dyDescent="0.4">
      <c r="A41" s="12" t="s">
        <v>35</v>
      </c>
      <c r="B41" s="12"/>
      <c r="C41" s="12" t="s">
        <v>16</v>
      </c>
      <c r="D41" s="12" t="s">
        <v>21</v>
      </c>
      <c r="E41" s="12"/>
      <c r="F41" s="12" t="s">
        <v>151</v>
      </c>
      <c r="G41" s="12" t="s">
        <v>152</v>
      </c>
      <c r="H41" s="12"/>
      <c r="I41" s="12"/>
      <c r="J41" s="12" t="s">
        <v>19</v>
      </c>
      <c r="K41" s="12" t="s">
        <v>19</v>
      </c>
      <c r="L41" s="12" t="s">
        <v>19</v>
      </c>
      <c r="M41" s="12" t="s">
        <v>19</v>
      </c>
      <c r="N41" s="12" t="s">
        <v>19</v>
      </c>
    </row>
    <row r="42" spans="1:14" s="17" customFormat="1" ht="29.5" thickBot="1" x14ac:dyDescent="0.4">
      <c r="A42" s="12" t="s">
        <v>35</v>
      </c>
      <c r="B42" s="12" t="s">
        <v>1134</v>
      </c>
      <c r="C42" s="12" t="s">
        <v>16</v>
      </c>
      <c r="D42" s="12" t="s">
        <v>155</v>
      </c>
      <c r="E42" s="12" t="s">
        <v>153</v>
      </c>
      <c r="F42" s="12" t="s">
        <v>154</v>
      </c>
      <c r="G42" s="12" t="s">
        <v>160</v>
      </c>
      <c r="H42" s="12" t="s">
        <v>1134</v>
      </c>
      <c r="I42" s="12" t="s">
        <v>19</v>
      </c>
      <c r="J42" s="12" t="s">
        <v>19</v>
      </c>
      <c r="K42" s="12" t="s">
        <v>19</v>
      </c>
      <c r="L42" s="12" t="s">
        <v>19</v>
      </c>
      <c r="M42" s="12">
        <v>506921212</v>
      </c>
      <c r="N42" s="12" t="s">
        <v>19</v>
      </c>
    </row>
    <row r="43" spans="1:14" s="17" customFormat="1" ht="29.5" thickBot="1" x14ac:dyDescent="0.4">
      <c r="A43" s="12" t="s">
        <v>35</v>
      </c>
      <c r="B43" s="12" t="s">
        <v>1135</v>
      </c>
      <c r="C43" s="12" t="s">
        <v>16</v>
      </c>
      <c r="D43" s="12" t="s">
        <v>156</v>
      </c>
      <c r="E43" s="12" t="s">
        <v>157</v>
      </c>
      <c r="F43" s="12" t="s">
        <v>158</v>
      </c>
      <c r="G43" s="12" t="s">
        <v>159</v>
      </c>
      <c r="H43" s="12" t="s">
        <v>1135</v>
      </c>
      <c r="I43" s="12" t="s">
        <v>19</v>
      </c>
      <c r="J43" s="12" t="s">
        <v>19</v>
      </c>
      <c r="K43" s="12" t="s">
        <v>19</v>
      </c>
      <c r="L43" s="12" t="s">
        <v>19</v>
      </c>
      <c r="M43" s="12" t="s">
        <v>19</v>
      </c>
      <c r="N43" s="12" t="s">
        <v>19</v>
      </c>
    </row>
    <row r="44" spans="1:14" s="17" customFormat="1" ht="29.5" thickBot="1" x14ac:dyDescent="0.4">
      <c r="A44" s="14" t="s">
        <v>35</v>
      </c>
      <c r="B44" s="14" t="s">
        <v>1136</v>
      </c>
      <c r="C44" s="14" t="s">
        <v>16</v>
      </c>
      <c r="D44" s="14" t="s">
        <v>21</v>
      </c>
      <c r="E44" s="14" t="s">
        <v>161</v>
      </c>
      <c r="F44" s="14" t="s">
        <v>162</v>
      </c>
      <c r="G44" s="14" t="s">
        <v>163</v>
      </c>
      <c r="H44" s="14" t="s">
        <v>1136</v>
      </c>
      <c r="I44" s="14" t="s">
        <v>1137</v>
      </c>
      <c r="J44" s="14" t="s">
        <v>19</v>
      </c>
      <c r="K44" s="14" t="s">
        <v>19</v>
      </c>
      <c r="L44" s="14" t="s">
        <v>19</v>
      </c>
      <c r="M44" s="14" t="s">
        <v>19</v>
      </c>
      <c r="N44" s="14" t="s">
        <v>19</v>
      </c>
    </row>
    <row r="45" spans="1:14" s="17" customFormat="1" ht="29.5" thickBot="1" x14ac:dyDescent="0.4">
      <c r="A45" s="12" t="s">
        <v>35</v>
      </c>
      <c r="B45" s="12">
        <v>44084080</v>
      </c>
      <c r="C45" s="12" t="s">
        <v>16</v>
      </c>
      <c r="D45" s="12" t="s">
        <v>156</v>
      </c>
      <c r="E45" s="12" t="s">
        <v>164</v>
      </c>
      <c r="F45" s="12" t="s">
        <v>165</v>
      </c>
      <c r="G45" s="12" t="s">
        <v>166</v>
      </c>
      <c r="H45" s="12">
        <v>44084080</v>
      </c>
      <c r="I45" s="12">
        <v>44751001</v>
      </c>
      <c r="J45" s="12" t="s">
        <v>19</v>
      </c>
      <c r="K45" s="12" t="s">
        <v>19</v>
      </c>
      <c r="L45" s="12" t="s">
        <v>19</v>
      </c>
      <c r="M45" s="12" t="s">
        <v>19</v>
      </c>
      <c r="N45" s="12" t="s">
        <v>19</v>
      </c>
    </row>
    <row r="46" spans="1:14" s="17" customFormat="1" ht="29.5" thickBot="1" x14ac:dyDescent="0.4">
      <c r="A46" s="14" t="s">
        <v>110</v>
      </c>
      <c r="B46" s="14" t="s">
        <v>1138</v>
      </c>
      <c r="C46" s="14" t="s">
        <v>16</v>
      </c>
      <c r="D46" s="14" t="s">
        <v>21</v>
      </c>
      <c r="E46" s="14" t="s">
        <v>167</v>
      </c>
      <c r="F46" s="14" t="s">
        <v>168</v>
      </c>
      <c r="G46" s="14" t="s">
        <v>169</v>
      </c>
      <c r="H46" s="14" t="s">
        <v>1138</v>
      </c>
      <c r="I46" s="14" t="s">
        <v>1139</v>
      </c>
      <c r="J46" s="14">
        <v>1116111169</v>
      </c>
      <c r="K46" s="14">
        <v>1280666994</v>
      </c>
      <c r="L46" s="14" t="s">
        <v>19</v>
      </c>
      <c r="M46" s="14" t="s">
        <v>170</v>
      </c>
      <c r="N46" s="14" t="s">
        <v>19</v>
      </c>
    </row>
    <row r="47" spans="1:14" s="17" customFormat="1" ht="29.5" thickBot="1" x14ac:dyDescent="0.4">
      <c r="A47" s="14" t="s">
        <v>111</v>
      </c>
      <c r="B47" s="14" t="s">
        <v>1140</v>
      </c>
      <c r="C47" s="14" t="s">
        <v>16</v>
      </c>
      <c r="D47" s="14" t="s">
        <v>21</v>
      </c>
      <c r="E47" s="14" t="s">
        <v>18</v>
      </c>
      <c r="F47" s="14" t="s">
        <v>171</v>
      </c>
      <c r="G47" s="14" t="s">
        <v>172</v>
      </c>
      <c r="H47" s="14" t="s">
        <v>1140</v>
      </c>
      <c r="I47" s="14" t="s">
        <v>19</v>
      </c>
      <c r="J47" s="14" t="s">
        <v>19</v>
      </c>
      <c r="K47" s="14" t="s">
        <v>19</v>
      </c>
      <c r="L47" s="14" t="s">
        <v>19</v>
      </c>
      <c r="M47" s="14" t="s">
        <v>1145</v>
      </c>
      <c r="N47" s="14" t="s">
        <v>19</v>
      </c>
    </row>
    <row r="48" spans="1:14" s="17" customFormat="1" ht="29.5" thickBot="1" x14ac:dyDescent="0.4">
      <c r="A48" s="14" t="s">
        <v>112</v>
      </c>
      <c r="B48" s="14" t="s">
        <v>1141</v>
      </c>
      <c r="C48" s="14" t="s">
        <v>16</v>
      </c>
      <c r="D48" s="14" t="s">
        <v>21</v>
      </c>
      <c r="E48" s="14" t="s">
        <v>18</v>
      </c>
      <c r="F48" s="14" t="s">
        <v>173</v>
      </c>
      <c r="G48" s="14" t="s">
        <v>174</v>
      </c>
      <c r="H48" s="14" t="s">
        <v>1141</v>
      </c>
      <c r="I48" s="14" t="s">
        <v>1142</v>
      </c>
      <c r="J48" s="14">
        <v>108888081</v>
      </c>
      <c r="K48" s="14">
        <v>108888082</v>
      </c>
      <c r="L48" s="14" t="s">
        <v>19</v>
      </c>
      <c r="M48" s="14" t="s">
        <v>1143</v>
      </c>
      <c r="N48" s="14" t="s">
        <v>19</v>
      </c>
    </row>
    <row r="49" spans="1:14" s="17" customFormat="1" ht="15" thickBot="1" x14ac:dyDescent="0.4">
      <c r="A49" s="14" t="s">
        <v>113</v>
      </c>
      <c r="B49" s="14" t="s">
        <v>1144</v>
      </c>
      <c r="C49" s="14" t="s">
        <v>16</v>
      </c>
      <c r="D49" s="14" t="s">
        <v>21</v>
      </c>
      <c r="E49" s="14" t="s">
        <v>18</v>
      </c>
      <c r="F49" s="14" t="s">
        <v>175</v>
      </c>
      <c r="G49" s="14" t="s">
        <v>176</v>
      </c>
      <c r="H49" s="14" t="s">
        <v>1144</v>
      </c>
      <c r="I49" s="14">
        <v>1211138385</v>
      </c>
      <c r="J49" s="14">
        <v>1211138387</v>
      </c>
      <c r="K49" s="14" t="s">
        <v>19</v>
      </c>
      <c r="L49" s="14" t="s">
        <v>19</v>
      </c>
      <c r="M49" s="14" t="s">
        <v>1146</v>
      </c>
      <c r="N49" s="14" t="s">
        <v>19</v>
      </c>
    </row>
    <row r="50" spans="1:14" s="17" customFormat="1" ht="29.5" thickBot="1" x14ac:dyDescent="0.4">
      <c r="A50" s="14" t="s">
        <v>114</v>
      </c>
      <c r="B50" s="14" t="s">
        <v>1147</v>
      </c>
      <c r="C50" s="14" t="s">
        <v>16</v>
      </c>
      <c r="D50" s="14" t="s">
        <v>177</v>
      </c>
      <c r="E50" s="14" t="s">
        <v>77</v>
      </c>
      <c r="F50" s="14" t="s">
        <v>178</v>
      </c>
      <c r="G50" s="14" t="s">
        <v>55</v>
      </c>
      <c r="H50" s="14" t="s">
        <v>1147</v>
      </c>
      <c r="I50" s="14" t="s">
        <v>1148</v>
      </c>
      <c r="J50" s="14" t="s">
        <v>1149</v>
      </c>
      <c r="K50" s="14" t="s">
        <v>1150</v>
      </c>
      <c r="L50" s="14" t="s">
        <v>19</v>
      </c>
      <c r="M50" s="14" t="s">
        <v>1151</v>
      </c>
      <c r="N50" s="14" t="s">
        <v>19</v>
      </c>
    </row>
    <row r="51" spans="1:14" s="17" customFormat="1" ht="29.5" thickBot="1" x14ac:dyDescent="0.4">
      <c r="A51" s="14" t="s">
        <v>115</v>
      </c>
      <c r="B51" s="14" t="s">
        <v>1152</v>
      </c>
      <c r="C51" s="14" t="s">
        <v>16</v>
      </c>
      <c r="D51" s="14" t="s">
        <v>21</v>
      </c>
      <c r="E51" s="14" t="s">
        <v>18</v>
      </c>
      <c r="F51" s="14" t="s">
        <v>179</v>
      </c>
      <c r="G51" s="14" t="s">
        <v>180</v>
      </c>
      <c r="H51" s="14" t="s">
        <v>1152</v>
      </c>
      <c r="I51" s="14" t="s">
        <v>1153</v>
      </c>
      <c r="J51" s="14" t="s">
        <v>1154</v>
      </c>
      <c r="K51" s="14" t="s">
        <v>19</v>
      </c>
      <c r="L51" s="14">
        <v>19980</v>
      </c>
      <c r="M51" s="14">
        <v>24545839</v>
      </c>
      <c r="N51" s="14" t="s">
        <v>19</v>
      </c>
    </row>
    <row r="52" spans="1:14" s="17" customFormat="1" ht="29.5" thickBot="1" x14ac:dyDescent="0.4">
      <c r="A52" s="12" t="s">
        <v>116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 t="s">
        <v>19</v>
      </c>
      <c r="N52" s="12" t="s">
        <v>19</v>
      </c>
    </row>
    <row r="53" spans="1:14" s="17" customFormat="1" ht="29.5" thickBot="1" x14ac:dyDescent="0.4">
      <c r="A53" s="14" t="s">
        <v>117</v>
      </c>
      <c r="B53" s="14" t="s">
        <v>1157</v>
      </c>
      <c r="C53" s="14" t="s">
        <v>16</v>
      </c>
      <c r="D53" s="14" t="s">
        <v>177</v>
      </c>
      <c r="E53" s="14" t="s">
        <v>181</v>
      </c>
      <c r="F53" s="14" t="s">
        <v>182</v>
      </c>
      <c r="G53" s="14" t="s">
        <v>183</v>
      </c>
      <c r="H53" s="14" t="s">
        <v>1155</v>
      </c>
      <c r="I53" s="14" t="s">
        <v>1156</v>
      </c>
      <c r="J53" s="14" t="s">
        <v>19</v>
      </c>
      <c r="K53" s="14" t="s">
        <v>19</v>
      </c>
      <c r="L53" s="14" t="s">
        <v>19</v>
      </c>
      <c r="M53" s="14" t="s">
        <v>19</v>
      </c>
      <c r="N53" s="14" t="s">
        <v>19</v>
      </c>
    </row>
    <row r="54" spans="1:14" s="17" customFormat="1" ht="29.5" thickBot="1" x14ac:dyDescent="0.4">
      <c r="A54" s="14" t="s">
        <v>118</v>
      </c>
      <c r="B54" s="14" t="s">
        <v>1158</v>
      </c>
      <c r="C54" s="14" t="s">
        <v>16</v>
      </c>
      <c r="D54" s="14" t="s">
        <v>177</v>
      </c>
      <c r="E54" s="14" t="s">
        <v>107</v>
      </c>
      <c r="F54" s="14" t="s">
        <v>184</v>
      </c>
      <c r="G54" s="14" t="s">
        <v>185</v>
      </c>
      <c r="H54" s="14" t="s">
        <v>1158</v>
      </c>
      <c r="I54" s="14" t="s">
        <v>1159</v>
      </c>
      <c r="J54" s="14" t="s">
        <v>1160</v>
      </c>
      <c r="K54" s="14" t="s">
        <v>19</v>
      </c>
      <c r="L54" s="14">
        <v>16181</v>
      </c>
      <c r="M54" s="14" t="s">
        <v>1161</v>
      </c>
      <c r="N54" s="14" t="s">
        <v>19</v>
      </c>
    </row>
    <row r="55" spans="1:14" s="17" customFormat="1" ht="29.5" thickBot="1" x14ac:dyDescent="0.4">
      <c r="A55" s="14" t="s">
        <v>119</v>
      </c>
      <c r="B55" s="14" t="s">
        <v>1162</v>
      </c>
      <c r="C55" s="14" t="s">
        <v>16</v>
      </c>
      <c r="D55" s="14" t="s">
        <v>177</v>
      </c>
      <c r="E55" s="14" t="s">
        <v>186</v>
      </c>
      <c r="F55" s="14" t="s">
        <v>187</v>
      </c>
      <c r="G55" s="14" t="s">
        <v>188</v>
      </c>
      <c r="H55" s="14" t="s">
        <v>1162</v>
      </c>
      <c r="I55" s="14" t="s">
        <v>1163</v>
      </c>
      <c r="J55" s="14" t="s">
        <v>1164</v>
      </c>
      <c r="K55" s="14" t="s">
        <v>1165</v>
      </c>
      <c r="L55" s="14" t="s">
        <v>19</v>
      </c>
      <c r="M55" s="14" t="s">
        <v>1166</v>
      </c>
      <c r="N55" s="14" t="s">
        <v>19</v>
      </c>
    </row>
    <row r="56" spans="1:14" s="17" customFormat="1" ht="29.5" thickBot="1" x14ac:dyDescent="0.4">
      <c r="A56" s="14" t="s">
        <v>120</v>
      </c>
      <c r="B56" s="14" t="s">
        <v>1167</v>
      </c>
      <c r="C56" s="14" t="s">
        <v>16</v>
      </c>
      <c r="D56" s="14" t="s">
        <v>21</v>
      </c>
      <c r="E56" s="14" t="s">
        <v>18</v>
      </c>
      <c r="F56" s="14" t="s">
        <v>189</v>
      </c>
      <c r="G56" s="14" t="s">
        <v>190</v>
      </c>
      <c r="H56" s="14" t="s">
        <v>1167</v>
      </c>
      <c r="I56" s="14" t="s">
        <v>19</v>
      </c>
      <c r="J56" s="14" t="s">
        <v>19</v>
      </c>
      <c r="K56" s="14" t="s">
        <v>19</v>
      </c>
      <c r="L56" s="14">
        <v>19650</v>
      </c>
      <c r="M56" s="14">
        <v>24554468</v>
      </c>
      <c r="N56" s="14" t="s">
        <v>19</v>
      </c>
    </row>
    <row r="57" spans="1:14" s="17" customFormat="1" ht="44" thickBot="1" x14ac:dyDescent="0.4">
      <c r="A57" s="14" t="s">
        <v>120</v>
      </c>
      <c r="B57" s="14" t="s">
        <v>1168</v>
      </c>
      <c r="C57" s="14" t="s">
        <v>16</v>
      </c>
      <c r="D57" s="14" t="s">
        <v>177</v>
      </c>
      <c r="E57" s="14" t="s">
        <v>186</v>
      </c>
      <c r="F57" s="14" t="s">
        <v>192</v>
      </c>
      <c r="G57" s="14" t="s">
        <v>191</v>
      </c>
      <c r="H57" s="14" t="s">
        <v>1168</v>
      </c>
      <c r="I57" s="14" t="s">
        <v>19</v>
      </c>
      <c r="J57" s="14" t="s">
        <v>19</v>
      </c>
      <c r="K57" s="14" t="s">
        <v>19</v>
      </c>
      <c r="L57" s="14">
        <v>19650</v>
      </c>
      <c r="M57" s="14" t="s">
        <v>19</v>
      </c>
      <c r="N57" s="14" t="s">
        <v>19</v>
      </c>
    </row>
    <row r="58" spans="1:14" s="17" customFormat="1" ht="29.5" thickBot="1" x14ac:dyDescent="0.4">
      <c r="A58" s="12" t="s">
        <v>120</v>
      </c>
      <c r="B58" s="12" t="s">
        <v>1174</v>
      </c>
      <c r="C58" s="12" t="s">
        <v>16</v>
      </c>
      <c r="D58" s="12" t="s">
        <v>193</v>
      </c>
      <c r="E58" s="12" t="s">
        <v>194</v>
      </c>
      <c r="F58" s="12" t="s">
        <v>195</v>
      </c>
      <c r="G58" s="12" t="s">
        <v>196</v>
      </c>
      <c r="H58" s="12" t="s">
        <v>1175</v>
      </c>
      <c r="I58" s="12" t="s">
        <v>1176</v>
      </c>
      <c r="J58" s="12" t="s">
        <v>19</v>
      </c>
      <c r="K58" s="12" t="s">
        <v>19</v>
      </c>
      <c r="L58" s="12">
        <v>19650</v>
      </c>
      <c r="M58" s="12" t="s">
        <v>1174</v>
      </c>
      <c r="N58" s="12" t="s">
        <v>19</v>
      </c>
    </row>
    <row r="59" spans="1:14" s="17" customFormat="1" ht="29.5" thickBot="1" x14ac:dyDescent="0.4">
      <c r="A59" s="14" t="s">
        <v>120</v>
      </c>
      <c r="B59" s="14" t="s">
        <v>1169</v>
      </c>
      <c r="C59" s="14" t="s">
        <v>16</v>
      </c>
      <c r="D59" s="14" t="s">
        <v>197</v>
      </c>
      <c r="E59" s="14" t="s">
        <v>198</v>
      </c>
      <c r="F59" s="14" t="s">
        <v>199</v>
      </c>
      <c r="G59" s="14" t="s">
        <v>200</v>
      </c>
      <c r="H59" s="14" t="s">
        <v>1169</v>
      </c>
      <c r="I59" s="14" t="s">
        <v>1170</v>
      </c>
      <c r="J59" s="14" t="s">
        <v>1171</v>
      </c>
      <c r="K59" s="14" t="s">
        <v>1172</v>
      </c>
      <c r="L59" s="14">
        <v>19650</v>
      </c>
      <c r="M59" s="14" t="s">
        <v>1173</v>
      </c>
      <c r="N59" s="14" t="s">
        <v>19</v>
      </c>
    </row>
    <row r="60" spans="1:14" s="17" customFormat="1" ht="29.5" thickBot="1" x14ac:dyDescent="0.4">
      <c r="A60" s="14" t="s">
        <v>121</v>
      </c>
      <c r="B60" s="14" t="s">
        <v>1177</v>
      </c>
      <c r="C60" s="14" t="s">
        <v>16</v>
      </c>
      <c r="D60" s="14" t="s">
        <v>42</v>
      </c>
      <c r="E60" s="14" t="s">
        <v>186</v>
      </c>
      <c r="F60" s="14" t="s">
        <v>201</v>
      </c>
      <c r="G60" s="14" t="s">
        <v>55</v>
      </c>
      <c r="H60" s="14" t="s">
        <v>1177</v>
      </c>
      <c r="I60" s="14" t="s">
        <v>19</v>
      </c>
      <c r="J60" s="14" t="s">
        <v>19</v>
      </c>
      <c r="K60" s="14" t="s">
        <v>19</v>
      </c>
      <c r="L60" s="14" t="s">
        <v>19</v>
      </c>
      <c r="M60" s="14" t="s">
        <v>1179</v>
      </c>
      <c r="N60" s="14" t="s">
        <v>19</v>
      </c>
    </row>
    <row r="61" spans="1:14" s="17" customFormat="1" ht="15" thickBot="1" x14ac:dyDescent="0.4">
      <c r="A61" s="12" t="s">
        <v>122</v>
      </c>
      <c r="B61" s="12" t="s">
        <v>1178</v>
      </c>
      <c r="C61" s="12" t="s">
        <v>16</v>
      </c>
      <c r="D61" s="12" t="s">
        <v>21</v>
      </c>
      <c r="E61" s="12" t="s">
        <v>36</v>
      </c>
      <c r="F61" s="12" t="s">
        <v>202</v>
      </c>
      <c r="G61" s="12" t="s">
        <v>55</v>
      </c>
      <c r="H61" s="12" t="s">
        <v>55</v>
      </c>
      <c r="I61" s="12" t="s">
        <v>55</v>
      </c>
      <c r="J61" s="12" t="s">
        <v>55</v>
      </c>
      <c r="K61" s="12" t="s">
        <v>55</v>
      </c>
      <c r="L61" s="12">
        <v>19885</v>
      </c>
      <c r="M61" s="12">
        <v>25240066</v>
      </c>
      <c r="N61" s="12" t="s">
        <v>55</v>
      </c>
    </row>
    <row r="62" spans="1:14" s="17" customFormat="1" ht="29.5" thickBot="1" x14ac:dyDescent="0.4">
      <c r="A62" s="14" t="s">
        <v>123</v>
      </c>
      <c r="B62" s="14" t="s">
        <v>1180</v>
      </c>
      <c r="C62" s="14" t="s">
        <v>16</v>
      </c>
      <c r="D62" s="14" t="s">
        <v>21</v>
      </c>
      <c r="E62" s="14" t="s">
        <v>36</v>
      </c>
      <c r="F62" s="14" t="s">
        <v>203</v>
      </c>
      <c r="G62" s="14" t="s">
        <v>204</v>
      </c>
      <c r="H62" s="14" t="s">
        <v>1180</v>
      </c>
      <c r="I62" s="14" t="s">
        <v>55</v>
      </c>
      <c r="J62" s="14" t="s">
        <v>55</v>
      </c>
      <c r="K62" s="14" t="s">
        <v>55</v>
      </c>
      <c r="L62" s="14">
        <v>16781</v>
      </c>
      <c r="M62" s="14" t="s">
        <v>1181</v>
      </c>
      <c r="N62" s="14" t="s">
        <v>55</v>
      </c>
    </row>
    <row r="63" spans="1:14" s="17" customFormat="1" ht="29.5" thickBot="1" x14ac:dyDescent="0.4">
      <c r="A63" s="14" t="s">
        <v>124</v>
      </c>
      <c r="B63" s="14" t="s">
        <v>1182</v>
      </c>
      <c r="C63" s="14" t="s">
        <v>16</v>
      </c>
      <c r="D63" s="14" t="s">
        <v>21</v>
      </c>
      <c r="E63" s="14" t="s">
        <v>36</v>
      </c>
      <c r="F63" s="14" t="s">
        <v>205</v>
      </c>
      <c r="G63" s="14" t="s">
        <v>55</v>
      </c>
      <c r="H63" s="14" t="s">
        <v>1182</v>
      </c>
      <c r="I63" s="14" t="s">
        <v>1185</v>
      </c>
      <c r="J63" s="14" t="s">
        <v>1183</v>
      </c>
      <c r="K63" s="14" t="s">
        <v>1184</v>
      </c>
      <c r="L63" s="14" t="s">
        <v>55</v>
      </c>
      <c r="M63" s="14" t="s">
        <v>1190</v>
      </c>
      <c r="N63" s="14" t="s">
        <v>55</v>
      </c>
    </row>
    <row r="64" spans="1:14" s="17" customFormat="1" ht="44" thickBot="1" x14ac:dyDescent="0.4">
      <c r="A64" s="14" t="s">
        <v>125</v>
      </c>
      <c r="B64" s="14" t="s">
        <v>1189</v>
      </c>
      <c r="C64" s="14" t="s">
        <v>16</v>
      </c>
      <c r="D64" s="14" t="s">
        <v>21</v>
      </c>
      <c r="E64" s="14" t="s">
        <v>36</v>
      </c>
      <c r="F64" s="14" t="s">
        <v>202</v>
      </c>
      <c r="G64" s="14" t="s">
        <v>206</v>
      </c>
      <c r="H64" s="14" t="s">
        <v>1189</v>
      </c>
      <c r="I64" s="14" t="s">
        <v>1187</v>
      </c>
      <c r="J64" s="14" t="s">
        <v>1188</v>
      </c>
      <c r="K64" s="14" t="s">
        <v>1186</v>
      </c>
      <c r="L64" s="14" t="s">
        <v>55</v>
      </c>
      <c r="M64" s="14" t="s">
        <v>1191</v>
      </c>
      <c r="N64" s="14" t="s">
        <v>19</v>
      </c>
    </row>
    <row r="65" spans="1:14" s="17" customFormat="1" ht="29.5" thickBot="1" x14ac:dyDescent="0.4">
      <c r="A65" s="12" t="s">
        <v>126</v>
      </c>
      <c r="B65" s="12" t="s">
        <v>1192</v>
      </c>
      <c r="C65" s="12" t="s">
        <v>16</v>
      </c>
      <c r="D65" s="12" t="s">
        <v>21</v>
      </c>
      <c r="E65" s="12" t="s">
        <v>36</v>
      </c>
      <c r="F65" s="12" t="s">
        <v>207</v>
      </c>
      <c r="G65" s="12" t="s">
        <v>208</v>
      </c>
      <c r="H65" s="12" t="s">
        <v>1192</v>
      </c>
      <c r="I65" s="12" t="s">
        <v>1193</v>
      </c>
      <c r="J65" s="12" t="s">
        <v>55</v>
      </c>
      <c r="K65" s="12" t="s">
        <v>55</v>
      </c>
      <c r="L65" s="12" t="s">
        <v>55</v>
      </c>
      <c r="M65" s="12" t="s">
        <v>1194</v>
      </c>
      <c r="N65" s="12" t="s">
        <v>55</v>
      </c>
    </row>
    <row r="66" spans="1:14" s="17" customFormat="1" ht="15" thickBot="1" x14ac:dyDescent="0.4">
      <c r="A66" s="12" t="s">
        <v>127</v>
      </c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</row>
    <row r="67" spans="1:14" s="17" customFormat="1" ht="15" thickBot="1" x14ac:dyDescent="0.4">
      <c r="A67" s="12" t="s">
        <v>128</v>
      </c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</row>
    <row r="68" spans="1:14" s="17" customFormat="1" ht="15" thickBot="1" x14ac:dyDescent="0.4">
      <c r="A68" s="12" t="s">
        <v>129</v>
      </c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</row>
    <row r="69" spans="1:14" s="17" customFormat="1" ht="29.5" thickBot="1" x14ac:dyDescent="0.4">
      <c r="A69" s="14" t="s">
        <v>130</v>
      </c>
      <c r="B69" s="14" t="s">
        <v>1195</v>
      </c>
      <c r="C69" s="14" t="s">
        <v>16</v>
      </c>
      <c r="D69" s="14" t="s">
        <v>21</v>
      </c>
      <c r="E69" s="14" t="s">
        <v>107</v>
      </c>
      <c r="F69" s="14" t="s">
        <v>209</v>
      </c>
      <c r="G69" s="14" t="s">
        <v>19</v>
      </c>
      <c r="H69" s="14" t="s">
        <v>1195</v>
      </c>
      <c r="I69" s="14" t="s">
        <v>1196</v>
      </c>
      <c r="J69" s="14" t="s">
        <v>1197</v>
      </c>
      <c r="K69" s="14" t="s">
        <v>1198</v>
      </c>
      <c r="L69" s="14" t="s">
        <v>19</v>
      </c>
      <c r="M69" s="14" t="s">
        <v>19</v>
      </c>
      <c r="N69" s="14" t="s">
        <v>19</v>
      </c>
    </row>
    <row r="70" spans="1:14" s="17" customFormat="1" ht="29.5" thickBot="1" x14ac:dyDescent="0.4">
      <c r="A70" s="14" t="s">
        <v>131</v>
      </c>
      <c r="B70" s="14" t="s">
        <v>1199</v>
      </c>
      <c r="C70" s="14" t="s">
        <v>16</v>
      </c>
      <c r="D70" s="14" t="s">
        <v>21</v>
      </c>
      <c r="E70" s="14" t="s">
        <v>107</v>
      </c>
      <c r="F70" s="14" t="s">
        <v>210</v>
      </c>
      <c r="G70" s="14" t="s">
        <v>208</v>
      </c>
      <c r="H70" s="14" t="s">
        <v>1199</v>
      </c>
      <c r="I70" s="14" t="s">
        <v>1200</v>
      </c>
      <c r="J70" s="14" t="s">
        <v>1201</v>
      </c>
      <c r="K70" s="14" t="s">
        <v>1202</v>
      </c>
      <c r="L70" s="14" t="s">
        <v>55</v>
      </c>
      <c r="M70" s="14" t="s">
        <v>1203</v>
      </c>
      <c r="N70" s="14" t="s">
        <v>55</v>
      </c>
    </row>
    <row r="71" spans="1:14" s="17" customFormat="1" ht="29.5" thickBot="1" x14ac:dyDescent="0.4">
      <c r="A71" s="14" t="s">
        <v>132</v>
      </c>
      <c r="B71" s="14" t="s">
        <v>1204</v>
      </c>
      <c r="C71" s="14" t="s">
        <v>16</v>
      </c>
      <c r="D71" s="14" t="s">
        <v>42</v>
      </c>
      <c r="E71" s="14" t="s">
        <v>107</v>
      </c>
      <c r="F71" s="14" t="s">
        <v>211</v>
      </c>
      <c r="G71" s="14" t="s">
        <v>55</v>
      </c>
      <c r="H71" s="14" t="s">
        <v>1204</v>
      </c>
      <c r="I71" s="14" t="s">
        <v>19</v>
      </c>
      <c r="J71" s="14" t="s">
        <v>19</v>
      </c>
      <c r="K71" s="14" t="s">
        <v>19</v>
      </c>
      <c r="L71" s="14" t="s">
        <v>55</v>
      </c>
      <c r="M71" s="14" t="s">
        <v>1205</v>
      </c>
      <c r="N71" s="14" t="s">
        <v>55</v>
      </c>
    </row>
    <row r="72" spans="1:14" s="17" customFormat="1" ht="15" thickBot="1" x14ac:dyDescent="0.4">
      <c r="A72" s="14" t="s">
        <v>133</v>
      </c>
      <c r="B72" s="14" t="s">
        <v>1206</v>
      </c>
      <c r="C72" s="14" t="s">
        <v>16</v>
      </c>
      <c r="D72" s="14" t="s">
        <v>42</v>
      </c>
      <c r="E72" s="14" t="s">
        <v>186</v>
      </c>
      <c r="F72" s="14" t="s">
        <v>212</v>
      </c>
      <c r="G72" s="14" t="s">
        <v>55</v>
      </c>
      <c r="H72" s="14" t="s">
        <v>1206</v>
      </c>
      <c r="I72" s="14" t="s">
        <v>19</v>
      </c>
      <c r="J72" s="14" t="s">
        <v>19</v>
      </c>
      <c r="K72" s="14" t="s">
        <v>55</v>
      </c>
      <c r="L72" s="14" t="s">
        <v>55</v>
      </c>
      <c r="M72" s="14" t="s">
        <v>19</v>
      </c>
      <c r="N72" s="14" t="s">
        <v>55</v>
      </c>
    </row>
    <row r="73" spans="1:14" s="17" customFormat="1" ht="44" thickBot="1" x14ac:dyDescent="0.4">
      <c r="A73" s="14" t="s">
        <v>134</v>
      </c>
      <c r="B73" s="14" t="s">
        <v>1209</v>
      </c>
      <c r="C73" s="14" t="s">
        <v>16</v>
      </c>
      <c r="D73" s="14" t="s">
        <v>42</v>
      </c>
      <c r="E73" s="14" t="s">
        <v>186</v>
      </c>
      <c r="F73" s="14" t="s">
        <v>213</v>
      </c>
      <c r="G73" s="14" t="s">
        <v>214</v>
      </c>
      <c r="H73" s="14" t="s">
        <v>1207</v>
      </c>
      <c r="I73" s="14" t="s">
        <v>19</v>
      </c>
      <c r="J73" s="14" t="s">
        <v>19</v>
      </c>
      <c r="K73" s="14" t="s">
        <v>19</v>
      </c>
      <c r="L73" s="14" t="s">
        <v>55</v>
      </c>
      <c r="M73" s="14" t="s">
        <v>1208</v>
      </c>
      <c r="N73" s="14" t="s">
        <v>55</v>
      </c>
    </row>
    <row r="74" spans="1:14" s="17" customFormat="1" ht="29.5" thickBot="1" x14ac:dyDescent="0.4">
      <c r="A74" s="12" t="s">
        <v>135</v>
      </c>
      <c r="B74" s="12" t="s">
        <v>1210</v>
      </c>
      <c r="C74" s="12" t="s">
        <v>16</v>
      </c>
      <c r="D74" s="12" t="s">
        <v>42</v>
      </c>
      <c r="E74" s="12" t="s">
        <v>107</v>
      </c>
      <c r="F74" s="12" t="s">
        <v>215</v>
      </c>
      <c r="G74" s="12" t="s">
        <v>55</v>
      </c>
      <c r="H74" s="12" t="s">
        <v>1210</v>
      </c>
      <c r="I74" s="12" t="s">
        <v>1211</v>
      </c>
      <c r="J74" s="12" t="s">
        <v>1212</v>
      </c>
      <c r="K74" s="12" t="s">
        <v>55</v>
      </c>
      <c r="L74" s="12" t="s">
        <v>55</v>
      </c>
      <c r="M74" s="12" t="s">
        <v>1605</v>
      </c>
      <c r="N74" s="12" t="s">
        <v>55</v>
      </c>
    </row>
    <row r="75" spans="1:14" s="17" customFormat="1" ht="15" thickBot="1" x14ac:dyDescent="0.4">
      <c r="A75" s="14" t="s">
        <v>136</v>
      </c>
      <c r="B75" s="14" t="s">
        <v>1213</v>
      </c>
      <c r="C75" s="14" t="s">
        <v>16</v>
      </c>
      <c r="D75" s="14" t="s">
        <v>42</v>
      </c>
      <c r="E75" s="14" t="s">
        <v>186</v>
      </c>
      <c r="F75" s="14" t="s">
        <v>216</v>
      </c>
      <c r="G75" s="14" t="s">
        <v>55</v>
      </c>
      <c r="H75" s="14" t="s">
        <v>1213</v>
      </c>
      <c r="I75" s="14" t="s">
        <v>1214</v>
      </c>
      <c r="J75" s="14" t="s">
        <v>1215</v>
      </c>
      <c r="K75" s="14" t="s">
        <v>55</v>
      </c>
      <c r="L75" s="14" t="s">
        <v>55</v>
      </c>
      <c r="M75" s="14" t="s">
        <v>1213</v>
      </c>
      <c r="N75" s="14" t="s">
        <v>55</v>
      </c>
    </row>
    <row r="76" spans="1:14" s="17" customFormat="1" ht="29.5" thickBot="1" x14ac:dyDescent="0.4">
      <c r="A76" s="14" t="s">
        <v>137</v>
      </c>
      <c r="B76" s="14" t="s">
        <v>1217</v>
      </c>
      <c r="C76" s="14" t="s">
        <v>16</v>
      </c>
      <c r="D76" s="14" t="s">
        <v>21</v>
      </c>
      <c r="E76" s="14" t="s">
        <v>142</v>
      </c>
      <c r="F76" s="14" t="s">
        <v>217</v>
      </c>
      <c r="G76" s="14" t="s">
        <v>218</v>
      </c>
      <c r="H76" s="14" t="s">
        <v>1217</v>
      </c>
      <c r="I76" s="14" t="s">
        <v>1216</v>
      </c>
      <c r="J76" s="14" t="s">
        <v>1218</v>
      </c>
      <c r="K76" s="14" t="s">
        <v>55</v>
      </c>
      <c r="L76" s="14" t="s">
        <v>55</v>
      </c>
      <c r="M76" s="14" t="s">
        <v>1216</v>
      </c>
      <c r="N76" s="14" t="s">
        <v>55</v>
      </c>
    </row>
    <row r="77" spans="1:14" s="17" customFormat="1" ht="29.5" thickBot="1" x14ac:dyDescent="0.4">
      <c r="A77" s="14" t="s">
        <v>138</v>
      </c>
      <c r="B77" s="14" t="s">
        <v>1219</v>
      </c>
      <c r="C77" s="14" t="s">
        <v>16</v>
      </c>
      <c r="D77" s="14" t="s">
        <v>21</v>
      </c>
      <c r="E77" s="14" t="s">
        <v>142</v>
      </c>
      <c r="F77" s="14" t="s">
        <v>219</v>
      </c>
      <c r="G77" s="14" t="s">
        <v>220</v>
      </c>
      <c r="H77" s="14" t="s">
        <v>1219</v>
      </c>
      <c r="I77" s="14" t="s">
        <v>1220</v>
      </c>
      <c r="J77" s="14" t="s">
        <v>1221</v>
      </c>
      <c r="K77" s="14" t="s">
        <v>1222</v>
      </c>
      <c r="L77" s="14" t="s">
        <v>55</v>
      </c>
      <c r="M77" s="14" t="s">
        <v>1228</v>
      </c>
      <c r="N77" s="14" t="s">
        <v>55</v>
      </c>
    </row>
    <row r="78" spans="1:14" s="17" customFormat="1" ht="15" thickBot="1" x14ac:dyDescent="0.4">
      <c r="A78" s="14" t="s">
        <v>139</v>
      </c>
      <c r="B78" s="14" t="s">
        <v>1223</v>
      </c>
      <c r="C78" s="14" t="s">
        <v>16</v>
      </c>
      <c r="D78" s="14" t="s">
        <v>21</v>
      </c>
      <c r="E78" s="14" t="s">
        <v>142</v>
      </c>
      <c r="F78" s="14" t="s">
        <v>221</v>
      </c>
      <c r="G78" s="14" t="s">
        <v>222</v>
      </c>
      <c r="H78" s="14" t="s">
        <v>1223</v>
      </c>
      <c r="I78" s="14" t="s">
        <v>1224</v>
      </c>
      <c r="J78" s="14" t="s">
        <v>1225</v>
      </c>
      <c r="K78" s="14" t="s">
        <v>1226</v>
      </c>
      <c r="L78" s="14" t="s">
        <v>55</v>
      </c>
      <c r="M78" s="14" t="s">
        <v>1227</v>
      </c>
      <c r="N78" s="14" t="s">
        <v>55</v>
      </c>
    </row>
    <row r="79" spans="1:14" s="17" customFormat="1" ht="29.5" thickBot="1" x14ac:dyDescent="0.4">
      <c r="A79" s="14" t="s">
        <v>140</v>
      </c>
      <c r="B79" s="14" t="s">
        <v>1229</v>
      </c>
      <c r="C79" s="14" t="s">
        <v>16</v>
      </c>
      <c r="D79" s="14" t="s">
        <v>21</v>
      </c>
      <c r="E79" s="14" t="s">
        <v>142</v>
      </c>
      <c r="F79" s="14" t="s">
        <v>223</v>
      </c>
      <c r="G79" s="14" t="s">
        <v>224</v>
      </c>
      <c r="H79" s="14" t="s">
        <v>1229</v>
      </c>
      <c r="I79" s="14" t="s">
        <v>55</v>
      </c>
      <c r="J79" s="14" t="s">
        <v>55</v>
      </c>
      <c r="K79" s="14" t="s">
        <v>55</v>
      </c>
      <c r="L79" s="14">
        <v>19660</v>
      </c>
      <c r="M79" s="14" t="s">
        <v>1230</v>
      </c>
      <c r="N79" s="14" t="s">
        <v>55</v>
      </c>
    </row>
    <row r="80" spans="1:14" s="17" customFormat="1" ht="58.5" thickBot="1" x14ac:dyDescent="0.4">
      <c r="A80" s="14" t="s">
        <v>141</v>
      </c>
      <c r="B80" s="14" t="s">
        <v>1231</v>
      </c>
      <c r="C80" s="14" t="s">
        <v>16</v>
      </c>
      <c r="D80" s="14" t="s">
        <v>21</v>
      </c>
      <c r="E80" s="14" t="s">
        <v>18</v>
      </c>
      <c r="F80" s="14" t="s">
        <v>253</v>
      </c>
      <c r="G80" s="14" t="s">
        <v>254</v>
      </c>
      <c r="H80" s="14" t="s">
        <v>1231</v>
      </c>
      <c r="I80" s="14" t="s">
        <v>1232</v>
      </c>
      <c r="J80" s="14" t="s">
        <v>1233</v>
      </c>
      <c r="K80" s="14" t="s">
        <v>55</v>
      </c>
      <c r="L80" s="14" t="s">
        <v>55</v>
      </c>
      <c r="M80" s="14" t="s">
        <v>1234</v>
      </c>
      <c r="N80" s="14" t="s">
        <v>55</v>
      </c>
    </row>
    <row r="81" spans="1:14" s="17" customFormat="1" ht="44" thickBot="1" x14ac:dyDescent="0.4">
      <c r="A81" s="14" t="s">
        <v>1238</v>
      </c>
      <c r="B81" s="14" t="s">
        <v>1235</v>
      </c>
      <c r="C81" s="14" t="s">
        <v>16</v>
      </c>
      <c r="D81" s="14" t="s">
        <v>21</v>
      </c>
      <c r="E81" s="14" t="s">
        <v>18</v>
      </c>
      <c r="F81" s="14" t="s">
        <v>255</v>
      </c>
      <c r="G81" s="14" t="s">
        <v>256</v>
      </c>
      <c r="H81" s="14" t="s">
        <v>1235</v>
      </c>
      <c r="I81" s="14" t="s">
        <v>1236</v>
      </c>
      <c r="J81" s="14" t="s">
        <v>55</v>
      </c>
      <c r="K81" s="14" t="s">
        <v>55</v>
      </c>
      <c r="L81" s="14" t="s">
        <v>55</v>
      </c>
      <c r="M81" s="14" t="s">
        <v>1237</v>
      </c>
      <c r="N81" s="14" t="s">
        <v>55</v>
      </c>
    </row>
    <row r="82" spans="1:14" s="17" customFormat="1" ht="29.5" thickBot="1" x14ac:dyDescent="0.4">
      <c r="A82" s="12" t="s">
        <v>225</v>
      </c>
      <c r="B82" s="12" t="s">
        <v>1239</v>
      </c>
      <c r="C82" s="12" t="s">
        <v>16</v>
      </c>
      <c r="D82" s="12" t="s">
        <v>257</v>
      </c>
      <c r="E82" s="12" t="s">
        <v>107</v>
      </c>
      <c r="F82" s="12" t="s">
        <v>258</v>
      </c>
      <c r="G82" s="12" t="s">
        <v>259</v>
      </c>
      <c r="H82" s="12" t="s">
        <v>1239</v>
      </c>
      <c r="I82" s="12" t="s">
        <v>1240</v>
      </c>
      <c r="J82" s="12" t="s">
        <v>1241</v>
      </c>
      <c r="K82" s="12" t="s">
        <v>55</v>
      </c>
      <c r="L82" s="12" t="s">
        <v>55</v>
      </c>
      <c r="M82" s="12" t="s">
        <v>55</v>
      </c>
      <c r="N82" s="12" t="s">
        <v>55</v>
      </c>
    </row>
    <row r="83" spans="1:14" s="17" customFormat="1" ht="29.5" thickBot="1" x14ac:dyDescent="0.4">
      <c r="A83" s="14" t="s">
        <v>226</v>
      </c>
      <c r="B83" s="14" t="s">
        <v>1242</v>
      </c>
      <c r="C83" s="14" t="s">
        <v>16</v>
      </c>
      <c r="D83" s="14" t="s">
        <v>21</v>
      </c>
      <c r="E83" s="14" t="s">
        <v>92</v>
      </c>
      <c r="F83" s="14" t="s">
        <v>261</v>
      </c>
      <c r="G83" s="14" t="s">
        <v>260</v>
      </c>
      <c r="H83" s="14" t="s">
        <v>1242</v>
      </c>
      <c r="I83" s="14" t="s">
        <v>1243</v>
      </c>
      <c r="J83" s="14" t="s">
        <v>1244</v>
      </c>
      <c r="K83" s="14" t="s">
        <v>1245</v>
      </c>
      <c r="L83" s="14" t="s">
        <v>55</v>
      </c>
      <c r="M83" s="14" t="s">
        <v>1246</v>
      </c>
      <c r="N83" s="14" t="s">
        <v>55</v>
      </c>
    </row>
    <row r="84" spans="1:14" s="17" customFormat="1" ht="15" thickBot="1" x14ac:dyDescent="0.4">
      <c r="A84" s="14" t="s">
        <v>227</v>
      </c>
      <c r="B84" s="14" t="s">
        <v>1247</v>
      </c>
      <c r="C84" s="14" t="s">
        <v>16</v>
      </c>
      <c r="D84" s="14" t="s">
        <v>21</v>
      </c>
      <c r="E84" s="14" t="s">
        <v>262</v>
      </c>
      <c r="F84" s="14" t="s">
        <v>263</v>
      </c>
      <c r="G84" s="14" t="s">
        <v>55</v>
      </c>
      <c r="H84" s="14" t="s">
        <v>1248</v>
      </c>
      <c r="I84" s="14" t="s">
        <v>1249</v>
      </c>
      <c r="J84" s="14" t="s">
        <v>1250</v>
      </c>
      <c r="K84" s="14" t="s">
        <v>55</v>
      </c>
      <c r="L84" s="14" t="s">
        <v>55</v>
      </c>
      <c r="M84" s="14" t="s">
        <v>1251</v>
      </c>
      <c r="N84" s="14" t="s">
        <v>55</v>
      </c>
    </row>
    <row r="85" spans="1:14" s="17" customFormat="1" ht="29.5" thickBot="1" x14ac:dyDescent="0.4">
      <c r="A85" s="14" t="s">
        <v>228</v>
      </c>
      <c r="B85" s="14">
        <v>16361</v>
      </c>
      <c r="C85" s="14" t="s">
        <v>16</v>
      </c>
      <c r="D85" s="14" t="s">
        <v>177</v>
      </c>
      <c r="E85" s="14" t="s">
        <v>264</v>
      </c>
      <c r="F85" s="14" t="s">
        <v>158</v>
      </c>
      <c r="G85" s="14" t="s">
        <v>265</v>
      </c>
      <c r="H85" s="14">
        <v>16361</v>
      </c>
      <c r="I85" s="14" t="s">
        <v>19</v>
      </c>
      <c r="J85" s="14" t="s">
        <v>19</v>
      </c>
      <c r="K85" s="14" t="s">
        <v>55</v>
      </c>
      <c r="L85" s="14">
        <v>16361</v>
      </c>
      <c r="M85" s="14" t="s">
        <v>19</v>
      </c>
      <c r="N85" s="14" t="s">
        <v>55</v>
      </c>
    </row>
    <row r="86" spans="1:14" s="17" customFormat="1" ht="29.5" thickBot="1" x14ac:dyDescent="0.4">
      <c r="A86" s="14" t="s">
        <v>266</v>
      </c>
      <c r="B86" s="14" t="s">
        <v>1253</v>
      </c>
      <c r="C86" s="14" t="s">
        <v>16</v>
      </c>
      <c r="D86" s="14" t="s">
        <v>21</v>
      </c>
      <c r="E86" s="14" t="s">
        <v>262</v>
      </c>
      <c r="F86" s="14" t="s">
        <v>267</v>
      </c>
      <c r="G86" s="14" t="s">
        <v>268</v>
      </c>
      <c r="H86" s="14" t="s">
        <v>1253</v>
      </c>
      <c r="I86" s="14" t="s">
        <v>1252</v>
      </c>
      <c r="J86" s="14" t="s">
        <v>19</v>
      </c>
      <c r="K86" s="14" t="s">
        <v>55</v>
      </c>
      <c r="L86" s="14" t="s">
        <v>55</v>
      </c>
      <c r="M86" s="14" t="s">
        <v>1253</v>
      </c>
      <c r="N86" s="14" t="s">
        <v>55</v>
      </c>
    </row>
    <row r="87" spans="1:14" s="17" customFormat="1" ht="58.5" thickBot="1" x14ac:dyDescent="0.4">
      <c r="A87" s="14" t="s">
        <v>1254</v>
      </c>
      <c r="B87" s="14" t="s">
        <v>1255</v>
      </c>
      <c r="C87" s="14" t="s">
        <v>16</v>
      </c>
      <c r="D87" s="14" t="s">
        <v>177</v>
      </c>
      <c r="E87" s="14" t="s">
        <v>264</v>
      </c>
      <c r="F87" s="14" t="s">
        <v>269</v>
      </c>
      <c r="G87" s="14" t="s">
        <v>270</v>
      </c>
      <c r="H87" s="14" t="s">
        <v>1255</v>
      </c>
      <c r="I87" s="14" t="s">
        <v>1256</v>
      </c>
      <c r="J87" s="14" t="s">
        <v>19</v>
      </c>
      <c r="K87" s="14" t="s">
        <v>19</v>
      </c>
      <c r="L87" s="14">
        <v>16370</v>
      </c>
      <c r="M87" s="14">
        <v>38247220</v>
      </c>
      <c r="N87" s="14" t="s">
        <v>55</v>
      </c>
    </row>
    <row r="88" spans="1:14" s="17" customFormat="1" ht="44" thickBot="1" x14ac:dyDescent="0.4">
      <c r="A88" s="12" t="s">
        <v>229</v>
      </c>
      <c r="B88" s="12" t="s">
        <v>1257</v>
      </c>
      <c r="C88" s="12" t="s">
        <v>16</v>
      </c>
      <c r="D88" s="12" t="s">
        <v>177</v>
      </c>
      <c r="E88" s="12" t="s">
        <v>264</v>
      </c>
      <c r="F88" s="12" t="s">
        <v>271</v>
      </c>
      <c r="G88" s="12" t="s">
        <v>272</v>
      </c>
      <c r="H88" s="12" t="s">
        <v>1257</v>
      </c>
      <c r="I88" s="12" t="s">
        <v>1258</v>
      </c>
      <c r="J88" s="12" t="s">
        <v>1259</v>
      </c>
      <c r="K88" s="12" t="s">
        <v>55</v>
      </c>
      <c r="L88" s="12" t="s">
        <v>55</v>
      </c>
      <c r="M88" s="12" t="s">
        <v>1260</v>
      </c>
      <c r="N88" s="12" t="s">
        <v>55</v>
      </c>
    </row>
    <row r="89" spans="1:14" s="17" customFormat="1" ht="44" thickBot="1" x14ac:dyDescent="0.4">
      <c r="A89" s="12" t="s">
        <v>230</v>
      </c>
      <c r="B89" s="12" t="s">
        <v>1261</v>
      </c>
      <c r="C89" s="12" t="s">
        <v>16</v>
      </c>
      <c r="D89" s="12" t="s">
        <v>177</v>
      </c>
      <c r="E89" s="12" t="s">
        <v>264</v>
      </c>
      <c r="F89" s="12" t="s">
        <v>273</v>
      </c>
      <c r="G89" s="12" t="s">
        <v>274</v>
      </c>
      <c r="H89" s="12" t="s">
        <v>1261</v>
      </c>
      <c r="I89" s="12" t="s">
        <v>1262</v>
      </c>
      <c r="J89" s="12" t="s">
        <v>1263</v>
      </c>
      <c r="K89" s="12" t="s">
        <v>1264</v>
      </c>
      <c r="L89" s="12" t="s">
        <v>55</v>
      </c>
      <c r="M89" s="12" t="s">
        <v>1265</v>
      </c>
      <c r="N89" s="12" t="s">
        <v>55</v>
      </c>
    </row>
    <row r="90" spans="1:14" s="17" customFormat="1" ht="29.5" thickBot="1" x14ac:dyDescent="0.4">
      <c r="A90" s="14" t="s">
        <v>231</v>
      </c>
      <c r="B90" s="14" t="s">
        <v>1266</v>
      </c>
      <c r="C90" s="14" t="s">
        <v>16</v>
      </c>
      <c r="D90" s="14" t="s">
        <v>177</v>
      </c>
      <c r="E90" s="14" t="s">
        <v>264</v>
      </c>
      <c r="F90" s="14" t="s">
        <v>275</v>
      </c>
      <c r="G90" s="14" t="s">
        <v>55</v>
      </c>
      <c r="H90" s="14" t="s">
        <v>1266</v>
      </c>
      <c r="I90" s="14" t="s">
        <v>1267</v>
      </c>
      <c r="J90" s="14" t="s">
        <v>1268</v>
      </c>
      <c r="K90" s="14">
        <v>1001793217</v>
      </c>
      <c r="L90" s="14" t="s">
        <v>19</v>
      </c>
      <c r="M90" s="14">
        <v>38362462</v>
      </c>
      <c r="N90" s="14" t="s">
        <v>55</v>
      </c>
    </row>
    <row r="91" spans="1:14" s="17" customFormat="1" ht="29.5" thickBot="1" x14ac:dyDescent="0.4">
      <c r="A91" s="14" t="s">
        <v>232</v>
      </c>
      <c r="B91" s="14" t="s">
        <v>1269</v>
      </c>
      <c r="C91" s="14" t="s">
        <v>16</v>
      </c>
      <c r="D91" s="14" t="s">
        <v>177</v>
      </c>
      <c r="E91" s="14" t="s">
        <v>264</v>
      </c>
      <c r="F91" s="14" t="s">
        <v>276</v>
      </c>
      <c r="G91" s="14" t="s">
        <v>277</v>
      </c>
      <c r="H91" s="14" t="s">
        <v>1269</v>
      </c>
      <c r="I91" s="14" t="s">
        <v>1270</v>
      </c>
      <c r="J91" s="14" t="s">
        <v>1272</v>
      </c>
      <c r="K91" s="14" t="s">
        <v>1273</v>
      </c>
      <c r="L91" s="14" t="s">
        <v>19</v>
      </c>
      <c r="M91" s="14" t="s">
        <v>1271</v>
      </c>
      <c r="N91" s="14" t="s">
        <v>278</v>
      </c>
    </row>
    <row r="92" spans="1:14" s="17" customFormat="1" ht="29.5" thickBot="1" x14ac:dyDescent="0.4">
      <c r="A92" s="14" t="s">
        <v>228</v>
      </c>
      <c r="B92" s="14" t="s">
        <v>1274</v>
      </c>
      <c r="C92" s="14" t="s">
        <v>16</v>
      </c>
      <c r="D92" s="14" t="s">
        <v>21</v>
      </c>
      <c r="E92" s="14" t="s">
        <v>18</v>
      </c>
      <c r="F92" s="14" t="s">
        <v>279</v>
      </c>
      <c r="G92" s="14" t="s">
        <v>280</v>
      </c>
      <c r="H92" s="14" t="s">
        <v>1276</v>
      </c>
      <c r="I92" s="14" t="s">
        <v>19</v>
      </c>
      <c r="J92" s="14" t="s">
        <v>19</v>
      </c>
      <c r="K92" s="14" t="s">
        <v>19</v>
      </c>
      <c r="L92" s="14" t="s">
        <v>19</v>
      </c>
      <c r="M92" s="14" t="s">
        <v>1275</v>
      </c>
      <c r="N92" s="14" t="s">
        <v>19</v>
      </c>
    </row>
    <row r="93" spans="1:14" s="17" customFormat="1" ht="15" thickBot="1" x14ac:dyDescent="0.4">
      <c r="A93" s="12" t="s">
        <v>233</v>
      </c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</row>
    <row r="94" spans="1:14" s="17" customFormat="1" ht="44" thickBot="1" x14ac:dyDescent="0.4">
      <c r="A94" s="14" t="s">
        <v>234</v>
      </c>
      <c r="B94" s="14" t="s">
        <v>1277</v>
      </c>
      <c r="C94" s="14" t="s">
        <v>16</v>
      </c>
      <c r="D94" s="14" t="s">
        <v>281</v>
      </c>
      <c r="E94" s="14" t="s">
        <v>282</v>
      </c>
      <c r="F94" s="14" t="s">
        <v>283</v>
      </c>
      <c r="G94" s="14" t="s">
        <v>284</v>
      </c>
      <c r="H94" s="14" t="s">
        <v>1277</v>
      </c>
      <c r="I94" s="14" t="s">
        <v>1278</v>
      </c>
      <c r="J94" s="14" t="s">
        <v>1279</v>
      </c>
      <c r="K94" s="14" t="s">
        <v>19</v>
      </c>
      <c r="L94" s="14" t="s">
        <v>19</v>
      </c>
      <c r="M94" s="14" t="s">
        <v>19</v>
      </c>
      <c r="N94" s="14" t="s">
        <v>19</v>
      </c>
    </row>
    <row r="95" spans="1:14" s="17" customFormat="1" ht="29.5" thickBot="1" x14ac:dyDescent="0.4">
      <c r="A95" s="12" t="s">
        <v>235</v>
      </c>
      <c r="B95" s="12">
        <v>37628806</v>
      </c>
      <c r="C95" s="12" t="s">
        <v>16</v>
      </c>
      <c r="D95" s="12" t="s">
        <v>177</v>
      </c>
      <c r="E95" s="12" t="s">
        <v>107</v>
      </c>
      <c r="F95" s="12" t="s">
        <v>285</v>
      </c>
      <c r="G95" s="12" t="s">
        <v>286</v>
      </c>
      <c r="H95" s="12">
        <v>37628806</v>
      </c>
      <c r="I95" s="12">
        <v>37628805</v>
      </c>
      <c r="J95" s="12">
        <v>1000300948</v>
      </c>
      <c r="K95" s="12" t="s">
        <v>19</v>
      </c>
      <c r="L95" s="12" t="s">
        <v>19</v>
      </c>
      <c r="M95" s="12" t="s">
        <v>19</v>
      </c>
      <c r="N95" s="12" t="s">
        <v>19</v>
      </c>
    </row>
    <row r="96" spans="1:14" s="17" customFormat="1" ht="44" thickBot="1" x14ac:dyDescent="0.4">
      <c r="A96" s="12" t="s">
        <v>235</v>
      </c>
      <c r="B96" s="12">
        <v>1000300948</v>
      </c>
      <c r="C96" s="12" t="s">
        <v>16</v>
      </c>
      <c r="D96" s="12" t="s">
        <v>177</v>
      </c>
      <c r="E96" s="12" t="s">
        <v>264</v>
      </c>
      <c r="F96" s="12" t="s">
        <v>287</v>
      </c>
      <c r="G96" s="12" t="s">
        <v>288</v>
      </c>
      <c r="H96" s="12">
        <v>1000300948</v>
      </c>
      <c r="I96" s="12" t="s">
        <v>19</v>
      </c>
      <c r="J96" s="12" t="s">
        <v>19</v>
      </c>
      <c r="K96" s="12" t="s">
        <v>19</v>
      </c>
      <c r="L96" s="12" t="s">
        <v>19</v>
      </c>
      <c r="M96" s="12" t="s">
        <v>19</v>
      </c>
      <c r="N96" s="12" t="s">
        <v>19</v>
      </c>
    </row>
    <row r="97" spans="1:14" s="17" customFormat="1" ht="29.5" thickBot="1" x14ac:dyDescent="0.4">
      <c r="A97" s="14" t="s">
        <v>235</v>
      </c>
      <c r="B97" s="14" t="s">
        <v>1280</v>
      </c>
      <c r="C97" s="14" t="s">
        <v>16</v>
      </c>
      <c r="D97" s="14" t="s">
        <v>971</v>
      </c>
      <c r="E97" s="14" t="s">
        <v>17</v>
      </c>
      <c r="F97" s="14" t="s">
        <v>970</v>
      </c>
      <c r="G97" s="14" t="s">
        <v>972</v>
      </c>
      <c r="H97" s="14" t="s">
        <v>1281</v>
      </c>
      <c r="I97" s="14" t="s">
        <v>19</v>
      </c>
      <c r="J97" s="14" t="s">
        <v>19</v>
      </c>
      <c r="K97" s="14" t="s">
        <v>19</v>
      </c>
      <c r="L97" s="14">
        <v>16221</v>
      </c>
      <c r="M97" s="14" t="s">
        <v>19</v>
      </c>
      <c r="N97" s="14" t="s">
        <v>19</v>
      </c>
    </row>
    <row r="98" spans="1:14" s="17" customFormat="1" ht="29.5" thickBot="1" x14ac:dyDescent="0.4">
      <c r="A98" s="14" t="s">
        <v>236</v>
      </c>
      <c r="B98" s="14">
        <v>16784</v>
      </c>
      <c r="C98" s="14" t="s">
        <v>16</v>
      </c>
      <c r="D98" s="14" t="s">
        <v>17</v>
      </c>
      <c r="E98" s="14" t="s">
        <v>156</v>
      </c>
      <c r="F98" s="14" t="s">
        <v>289</v>
      </c>
      <c r="G98" s="14" t="s">
        <v>19</v>
      </c>
      <c r="H98" s="14">
        <v>16784</v>
      </c>
      <c r="I98" s="14" t="s">
        <v>19</v>
      </c>
      <c r="J98" s="14" t="s">
        <v>19</v>
      </c>
      <c r="K98" s="14" t="s">
        <v>19</v>
      </c>
      <c r="L98" s="14">
        <v>16784</v>
      </c>
      <c r="M98" s="14" t="s">
        <v>1282</v>
      </c>
      <c r="N98" s="14" t="s">
        <v>19</v>
      </c>
    </row>
    <row r="99" spans="1:14" s="17" customFormat="1" ht="15" thickBot="1" x14ac:dyDescent="0.4">
      <c r="A99" s="14" t="s">
        <v>237</v>
      </c>
      <c r="B99" s="14" t="s">
        <v>1285</v>
      </c>
      <c r="C99" s="14" t="s">
        <v>16</v>
      </c>
      <c r="D99" s="14" t="s">
        <v>17</v>
      </c>
      <c r="E99" s="14" t="s">
        <v>291</v>
      </c>
      <c r="F99" s="14" t="s">
        <v>290</v>
      </c>
      <c r="G99" s="14" t="s">
        <v>19</v>
      </c>
      <c r="H99" s="14" t="s">
        <v>1283</v>
      </c>
      <c r="I99" s="14" t="s">
        <v>1284</v>
      </c>
      <c r="J99" s="14" t="s">
        <v>19</v>
      </c>
      <c r="K99" s="14" t="s">
        <v>19</v>
      </c>
      <c r="L99" s="14" t="s">
        <v>19</v>
      </c>
      <c r="M99" s="14" t="s">
        <v>1285</v>
      </c>
      <c r="N99" s="14" t="s">
        <v>19</v>
      </c>
    </row>
    <row r="100" spans="1:14" s="17" customFormat="1" ht="29.5" thickBot="1" x14ac:dyDescent="0.4">
      <c r="A100" s="12" t="s">
        <v>238</v>
      </c>
      <c r="B100" s="12" t="s">
        <v>1286</v>
      </c>
      <c r="C100" s="12" t="s">
        <v>16</v>
      </c>
      <c r="D100" s="12" t="s">
        <v>17</v>
      </c>
      <c r="E100" s="12" t="s">
        <v>292</v>
      </c>
      <c r="F100" s="12" t="s">
        <v>294</v>
      </c>
      <c r="G100" s="12" t="s">
        <v>293</v>
      </c>
      <c r="H100" s="12" t="s">
        <v>1286</v>
      </c>
      <c r="I100" s="12" t="s">
        <v>1287</v>
      </c>
      <c r="J100" s="12" t="s">
        <v>19</v>
      </c>
      <c r="K100" s="12" t="s">
        <v>19</v>
      </c>
      <c r="L100" s="12" t="s">
        <v>19</v>
      </c>
      <c r="M100" s="12" t="s">
        <v>19</v>
      </c>
      <c r="N100" s="12" t="s">
        <v>19</v>
      </c>
    </row>
    <row r="101" spans="1:14" s="17" customFormat="1" ht="44" thickBot="1" x14ac:dyDescent="0.4">
      <c r="A101" s="14" t="s">
        <v>239</v>
      </c>
      <c r="B101" s="14" t="s">
        <v>1288</v>
      </c>
      <c r="C101" s="14" t="s">
        <v>16</v>
      </c>
      <c r="D101" s="14" t="s">
        <v>17</v>
      </c>
      <c r="E101" s="14" t="s">
        <v>295</v>
      </c>
      <c r="F101" s="14" t="s">
        <v>296</v>
      </c>
      <c r="G101" s="14" t="s">
        <v>297</v>
      </c>
      <c r="H101" s="14" t="s">
        <v>1288</v>
      </c>
      <c r="I101" s="14" t="s">
        <v>1290</v>
      </c>
      <c r="J101" s="14" t="s">
        <v>1291</v>
      </c>
      <c r="K101" s="14" t="s">
        <v>1289</v>
      </c>
      <c r="L101" s="14" t="s">
        <v>19</v>
      </c>
      <c r="M101" s="14" t="s">
        <v>19</v>
      </c>
      <c r="N101" s="14" t="s">
        <v>19</v>
      </c>
    </row>
    <row r="102" spans="1:14" s="17" customFormat="1" ht="29.5" thickBot="1" x14ac:dyDescent="0.4">
      <c r="A102" s="14" t="s">
        <v>240</v>
      </c>
      <c r="B102" s="14">
        <v>19448</v>
      </c>
      <c r="C102" s="14" t="s">
        <v>16</v>
      </c>
      <c r="D102" s="14" t="s">
        <v>17</v>
      </c>
      <c r="E102" s="14" t="s">
        <v>968</v>
      </c>
      <c r="F102" s="14" t="s">
        <v>969</v>
      </c>
      <c r="G102" s="14" t="s">
        <v>19</v>
      </c>
      <c r="H102" s="14">
        <v>19448</v>
      </c>
      <c r="I102" s="14" t="s">
        <v>19</v>
      </c>
      <c r="J102" s="14" t="s">
        <v>19</v>
      </c>
      <c r="K102" s="14" t="s">
        <v>19</v>
      </c>
      <c r="L102" s="14">
        <v>19448</v>
      </c>
      <c r="M102" s="14" t="s">
        <v>1292</v>
      </c>
      <c r="N102" s="14" t="s">
        <v>19</v>
      </c>
    </row>
    <row r="103" spans="1:14" s="17" customFormat="1" ht="15" thickBot="1" x14ac:dyDescent="0.4">
      <c r="A103" s="14" t="s">
        <v>241</v>
      </c>
      <c r="B103" s="14" t="s">
        <v>1293</v>
      </c>
      <c r="C103" s="14" t="s">
        <v>16</v>
      </c>
      <c r="D103" s="14" t="s">
        <v>17</v>
      </c>
      <c r="E103" s="14" t="s">
        <v>299</v>
      </c>
      <c r="F103" s="14" t="s">
        <v>298</v>
      </c>
      <c r="G103" s="14" t="s">
        <v>19</v>
      </c>
      <c r="H103" s="14" t="s">
        <v>1293</v>
      </c>
      <c r="I103" s="14" t="s">
        <v>1294</v>
      </c>
      <c r="J103" s="14" t="s">
        <v>19</v>
      </c>
      <c r="K103" s="14" t="s">
        <v>19</v>
      </c>
      <c r="L103" s="14" t="s">
        <v>19</v>
      </c>
      <c r="M103" s="14" t="s">
        <v>19</v>
      </c>
      <c r="N103" s="14" t="s">
        <v>19</v>
      </c>
    </row>
    <row r="104" spans="1:14" s="17" customFormat="1" ht="29.5" thickBot="1" x14ac:dyDescent="0.4">
      <c r="A104" s="14" t="s">
        <v>241</v>
      </c>
      <c r="B104" s="14" t="s">
        <v>1295</v>
      </c>
      <c r="C104" s="14" t="s">
        <v>16</v>
      </c>
      <c r="D104" s="14" t="s">
        <v>17</v>
      </c>
      <c r="E104" s="14" t="s">
        <v>299</v>
      </c>
      <c r="F104" s="14" t="s">
        <v>300</v>
      </c>
      <c r="G104" s="14" t="s">
        <v>301</v>
      </c>
      <c r="H104" s="14" t="s">
        <v>1295</v>
      </c>
      <c r="I104" s="14" t="s">
        <v>1296</v>
      </c>
      <c r="J104" s="14" t="s">
        <v>1297</v>
      </c>
      <c r="K104" s="14" t="s">
        <v>1298</v>
      </c>
      <c r="L104" s="14" t="s">
        <v>19</v>
      </c>
      <c r="M104" s="14" t="s">
        <v>19</v>
      </c>
      <c r="N104" s="14" t="s">
        <v>19</v>
      </c>
    </row>
    <row r="105" spans="1:14" s="17" customFormat="1" ht="29.5" thickBot="1" x14ac:dyDescent="0.4">
      <c r="A105" s="12" t="s">
        <v>242</v>
      </c>
      <c r="B105" s="12">
        <v>23683219</v>
      </c>
      <c r="C105" s="12" t="s">
        <v>16</v>
      </c>
      <c r="D105" s="12" t="s">
        <v>17</v>
      </c>
      <c r="E105" s="12" t="s">
        <v>302</v>
      </c>
      <c r="F105" s="12" t="s">
        <v>303</v>
      </c>
      <c r="G105" s="12" t="s">
        <v>304</v>
      </c>
      <c r="H105" s="12">
        <v>23683219</v>
      </c>
      <c r="I105" s="12">
        <v>23688122</v>
      </c>
      <c r="J105" s="12">
        <v>23631241</v>
      </c>
      <c r="K105" s="12">
        <v>23648364</v>
      </c>
      <c r="L105" s="12" t="s">
        <v>55</v>
      </c>
      <c r="M105" s="12">
        <v>25320958</v>
      </c>
      <c r="N105" s="12" t="s">
        <v>19</v>
      </c>
    </row>
    <row r="106" spans="1:14" s="17" customFormat="1" ht="15" thickBot="1" x14ac:dyDescent="0.4">
      <c r="A106" s="14" t="s">
        <v>243</v>
      </c>
      <c r="B106" s="14" t="s">
        <v>1299</v>
      </c>
      <c r="C106" s="14" t="s">
        <v>16</v>
      </c>
      <c r="D106" s="14" t="s">
        <v>17</v>
      </c>
      <c r="E106" s="14" t="s">
        <v>305</v>
      </c>
      <c r="F106" s="14" t="s">
        <v>306</v>
      </c>
      <c r="G106" s="14" t="s">
        <v>307</v>
      </c>
      <c r="H106" s="14" t="s">
        <v>1299</v>
      </c>
      <c r="I106" s="14" t="s">
        <v>19</v>
      </c>
      <c r="J106" s="14" t="s">
        <v>19</v>
      </c>
      <c r="K106" s="14" t="s">
        <v>19</v>
      </c>
      <c r="L106" s="14" t="s">
        <v>19</v>
      </c>
      <c r="M106" s="14" t="s">
        <v>1299</v>
      </c>
      <c r="N106" s="14" t="s">
        <v>19</v>
      </c>
    </row>
    <row r="107" spans="1:14" s="17" customFormat="1" ht="44" thickBot="1" x14ac:dyDescent="0.4">
      <c r="A107" s="14" t="s">
        <v>244</v>
      </c>
      <c r="B107" s="14" t="s">
        <v>1300</v>
      </c>
      <c r="C107" s="14" t="s">
        <v>16</v>
      </c>
      <c r="D107" s="14" t="s">
        <v>17</v>
      </c>
      <c r="E107" s="14" t="s">
        <v>308</v>
      </c>
      <c r="F107" s="14" t="s">
        <v>309</v>
      </c>
      <c r="G107" s="14" t="s">
        <v>310</v>
      </c>
      <c r="H107" s="14" t="s">
        <v>1300</v>
      </c>
      <c r="I107" s="14" t="s">
        <v>1301</v>
      </c>
      <c r="J107" s="14" t="s">
        <v>1302</v>
      </c>
      <c r="K107" s="14" t="s">
        <v>1303</v>
      </c>
      <c r="L107" s="14" t="s">
        <v>19</v>
      </c>
      <c r="M107" s="14" t="s">
        <v>1304</v>
      </c>
      <c r="N107" s="14" t="s">
        <v>19</v>
      </c>
    </row>
    <row r="108" spans="1:14" s="17" customFormat="1" ht="29.5" thickBot="1" x14ac:dyDescent="0.4">
      <c r="A108" s="14" t="s">
        <v>245</v>
      </c>
      <c r="B108" s="14" t="s">
        <v>1305</v>
      </c>
      <c r="C108" s="14" t="s">
        <v>16</v>
      </c>
      <c r="D108" s="14" t="s">
        <v>17</v>
      </c>
      <c r="E108" s="14" t="s">
        <v>311</v>
      </c>
      <c r="F108" s="14" t="s">
        <v>312</v>
      </c>
      <c r="G108" s="14" t="s">
        <v>313</v>
      </c>
      <c r="H108" s="14" t="s">
        <v>1305</v>
      </c>
      <c r="I108" s="14" t="s">
        <v>1306</v>
      </c>
      <c r="J108" s="14" t="s">
        <v>19</v>
      </c>
      <c r="K108" s="14" t="s">
        <v>19</v>
      </c>
      <c r="L108" s="14" t="s">
        <v>19</v>
      </c>
      <c r="M108" s="14" t="s">
        <v>19</v>
      </c>
      <c r="N108" s="14" t="s">
        <v>19</v>
      </c>
    </row>
    <row r="109" spans="1:14" s="17" customFormat="1" ht="15" thickBot="1" x14ac:dyDescent="0.4">
      <c r="A109" s="14" t="s">
        <v>246</v>
      </c>
      <c r="B109" s="14" t="s">
        <v>1307</v>
      </c>
      <c r="C109" s="14" t="s">
        <v>16</v>
      </c>
      <c r="D109" s="14" t="s">
        <v>17</v>
      </c>
      <c r="E109" s="14" t="s">
        <v>18</v>
      </c>
      <c r="F109" s="14" t="s">
        <v>314</v>
      </c>
      <c r="G109" s="14" t="s">
        <v>19</v>
      </c>
      <c r="H109" s="14" t="s">
        <v>1307</v>
      </c>
      <c r="I109" s="14" t="s">
        <v>1308</v>
      </c>
      <c r="J109" s="14" t="s">
        <v>19</v>
      </c>
      <c r="K109" s="14" t="s">
        <v>19</v>
      </c>
      <c r="L109" s="14" t="s">
        <v>19</v>
      </c>
      <c r="M109" s="14" t="s">
        <v>19</v>
      </c>
      <c r="N109" s="14" t="s">
        <v>19</v>
      </c>
    </row>
    <row r="110" spans="1:14" s="17" customFormat="1" ht="15" thickBot="1" x14ac:dyDescent="0.4">
      <c r="A110" s="14" t="s">
        <v>246</v>
      </c>
      <c r="B110" s="14" t="s">
        <v>1309</v>
      </c>
      <c r="C110" s="14" t="s">
        <v>16</v>
      </c>
      <c r="D110" s="14" t="s">
        <v>42</v>
      </c>
      <c r="E110" s="14" t="s">
        <v>107</v>
      </c>
      <c r="F110" s="14" t="s">
        <v>315</v>
      </c>
      <c r="G110" s="14" t="s">
        <v>55</v>
      </c>
      <c r="H110" s="14" t="s">
        <v>1309</v>
      </c>
      <c r="I110" s="14" t="s">
        <v>1310</v>
      </c>
      <c r="J110" s="14" t="s">
        <v>1315</v>
      </c>
      <c r="K110" s="14" t="s">
        <v>19</v>
      </c>
      <c r="L110" s="14" t="s">
        <v>19</v>
      </c>
      <c r="M110" s="14" t="s">
        <v>19</v>
      </c>
      <c r="N110" s="14" t="s">
        <v>19</v>
      </c>
    </row>
    <row r="111" spans="1:14" s="17" customFormat="1" ht="29.5" thickBot="1" x14ac:dyDescent="0.4">
      <c r="A111" s="14" t="s">
        <v>247</v>
      </c>
      <c r="B111" s="14">
        <v>37625577</v>
      </c>
      <c r="C111" s="14" t="s">
        <v>317</v>
      </c>
      <c r="D111" s="14" t="s">
        <v>42</v>
      </c>
      <c r="E111" s="14" t="s">
        <v>107</v>
      </c>
      <c r="F111" s="14" t="s">
        <v>316</v>
      </c>
      <c r="G111" s="14" t="s">
        <v>318</v>
      </c>
      <c r="H111" s="14" t="s">
        <v>1311</v>
      </c>
      <c r="I111" s="14" t="s">
        <v>1312</v>
      </c>
      <c r="J111" s="14" t="s">
        <v>1313</v>
      </c>
      <c r="K111" s="14" t="s">
        <v>19</v>
      </c>
      <c r="L111" s="14" t="s">
        <v>1314</v>
      </c>
      <c r="M111" s="14" t="s">
        <v>19</v>
      </c>
      <c r="N111" s="14" t="s">
        <v>19</v>
      </c>
    </row>
    <row r="112" spans="1:14" s="17" customFormat="1" ht="29.5" thickBot="1" x14ac:dyDescent="0.4">
      <c r="A112" s="12" t="s">
        <v>247</v>
      </c>
      <c r="B112" s="12">
        <v>27943001</v>
      </c>
      <c r="C112" s="12" t="s">
        <v>317</v>
      </c>
      <c r="D112" s="12" t="s">
        <v>21</v>
      </c>
      <c r="E112" s="12" t="s">
        <v>320</v>
      </c>
      <c r="F112" s="12" t="s">
        <v>319</v>
      </c>
      <c r="G112" s="12" t="s">
        <v>321</v>
      </c>
      <c r="H112" s="12">
        <v>27943001</v>
      </c>
      <c r="I112" s="12">
        <v>27944430</v>
      </c>
      <c r="J112" s="12">
        <v>1288003050</v>
      </c>
      <c r="K112" s="12" t="s">
        <v>19</v>
      </c>
      <c r="L112" s="12" t="s">
        <v>1314</v>
      </c>
      <c r="M112" s="12">
        <v>27962260</v>
      </c>
      <c r="N112" s="12" t="s">
        <v>19</v>
      </c>
    </row>
    <row r="113" spans="1:14" s="17" customFormat="1" ht="29.5" thickBot="1" x14ac:dyDescent="0.4">
      <c r="A113" s="14" t="s">
        <v>247</v>
      </c>
      <c r="B113" s="14" t="s">
        <v>1316</v>
      </c>
      <c r="C113" s="14" t="s">
        <v>317</v>
      </c>
      <c r="D113" s="14" t="s">
        <v>42</v>
      </c>
      <c r="E113" s="14" t="s">
        <v>42</v>
      </c>
      <c r="F113" s="14" t="s">
        <v>322</v>
      </c>
      <c r="G113" s="14" t="s">
        <v>323</v>
      </c>
      <c r="H113" s="14" t="s">
        <v>1316</v>
      </c>
      <c r="I113" s="14" t="s">
        <v>1317</v>
      </c>
      <c r="J113" s="14">
        <v>35720877</v>
      </c>
      <c r="K113" s="14" t="s">
        <v>19</v>
      </c>
      <c r="L113" s="14" t="s">
        <v>1314</v>
      </c>
      <c r="M113" s="14" t="s">
        <v>19</v>
      </c>
      <c r="N113" s="14" t="s">
        <v>19</v>
      </c>
    </row>
    <row r="114" spans="1:14" s="17" customFormat="1" ht="15" thickBot="1" x14ac:dyDescent="0.4">
      <c r="A114" s="12" t="s">
        <v>248</v>
      </c>
      <c r="B114" s="12">
        <v>37486100</v>
      </c>
      <c r="C114" s="12" t="s">
        <v>325</v>
      </c>
      <c r="D114" s="12" t="s">
        <v>42</v>
      </c>
      <c r="E114" s="12" t="s">
        <v>107</v>
      </c>
      <c r="F114" s="12" t="s">
        <v>324</v>
      </c>
      <c r="G114" s="12" t="s">
        <v>19</v>
      </c>
      <c r="H114" s="12">
        <v>37486100</v>
      </c>
      <c r="I114" s="12" t="s">
        <v>19</v>
      </c>
      <c r="J114" s="12" t="s">
        <v>19</v>
      </c>
      <c r="K114" s="12" t="s">
        <v>19</v>
      </c>
      <c r="L114" s="12">
        <v>16436</v>
      </c>
      <c r="M114" s="12">
        <v>37493312</v>
      </c>
      <c r="N114" s="12" t="s">
        <v>19</v>
      </c>
    </row>
    <row r="115" spans="1:14" s="17" customFormat="1" ht="29.5" thickBot="1" x14ac:dyDescent="0.4">
      <c r="A115" s="12" t="s">
        <v>249</v>
      </c>
      <c r="B115" s="12"/>
      <c r="C115" s="12" t="s">
        <v>327</v>
      </c>
      <c r="D115" s="12" t="s">
        <v>42</v>
      </c>
      <c r="E115" s="12" t="s">
        <v>186</v>
      </c>
      <c r="F115" s="12" t="s">
        <v>326</v>
      </c>
      <c r="G115" s="12"/>
      <c r="H115" s="12"/>
      <c r="I115" s="12"/>
      <c r="J115" s="12"/>
      <c r="K115" s="12"/>
      <c r="L115" s="12"/>
      <c r="M115" s="12"/>
      <c r="N115" s="12"/>
    </row>
    <row r="116" spans="1:14" s="17" customFormat="1" ht="29.5" thickBot="1" x14ac:dyDescent="0.4">
      <c r="A116" s="14" t="s">
        <v>250</v>
      </c>
      <c r="B116" s="14" t="s">
        <v>1318</v>
      </c>
      <c r="C116" s="14" t="s">
        <v>328</v>
      </c>
      <c r="D116" s="14" t="s">
        <v>21</v>
      </c>
      <c r="E116" s="14" t="s">
        <v>142</v>
      </c>
      <c r="F116" s="14" t="s">
        <v>329</v>
      </c>
      <c r="G116" s="14" t="s">
        <v>19</v>
      </c>
      <c r="H116" s="14" t="s">
        <v>1318</v>
      </c>
      <c r="I116" s="14" t="s">
        <v>1319</v>
      </c>
      <c r="J116" s="14" t="s">
        <v>1320</v>
      </c>
      <c r="K116" s="14" t="s">
        <v>19</v>
      </c>
      <c r="L116" s="14" t="s">
        <v>19</v>
      </c>
      <c r="M116" s="14" t="s">
        <v>1321</v>
      </c>
      <c r="N116" s="14" t="s">
        <v>19</v>
      </c>
    </row>
    <row r="117" spans="1:14" s="17" customFormat="1" ht="15" thickBot="1" x14ac:dyDescent="0.4">
      <c r="A117" s="14" t="s">
        <v>251</v>
      </c>
      <c r="B117" s="14" t="s">
        <v>1322</v>
      </c>
      <c r="C117" s="14" t="s">
        <v>328</v>
      </c>
      <c r="D117" s="14" t="s">
        <v>42</v>
      </c>
      <c r="E117" s="14" t="s">
        <v>186</v>
      </c>
      <c r="F117" s="14" t="s">
        <v>330</v>
      </c>
      <c r="G117" s="14" t="s">
        <v>19</v>
      </c>
      <c r="H117" s="14" t="s">
        <v>1322</v>
      </c>
      <c r="I117" s="14" t="s">
        <v>19</v>
      </c>
      <c r="J117" s="14" t="s">
        <v>19</v>
      </c>
      <c r="K117" s="14" t="s">
        <v>19</v>
      </c>
      <c r="L117" s="14" t="s">
        <v>19</v>
      </c>
      <c r="M117" s="14" t="s">
        <v>19</v>
      </c>
      <c r="N117" s="14" t="s">
        <v>331</v>
      </c>
    </row>
    <row r="118" spans="1:14" s="17" customFormat="1" ht="15" thickBot="1" x14ac:dyDescent="0.4">
      <c r="A118" s="14" t="s">
        <v>251</v>
      </c>
      <c r="B118" s="14" t="s">
        <v>1323</v>
      </c>
      <c r="C118" s="14" t="s">
        <v>328</v>
      </c>
      <c r="D118" s="14" t="s">
        <v>21</v>
      </c>
      <c r="E118" s="14" t="s">
        <v>18</v>
      </c>
      <c r="F118" s="14" t="s">
        <v>332</v>
      </c>
      <c r="G118" s="14" t="s">
        <v>19</v>
      </c>
      <c r="H118" s="14" t="s">
        <v>1323</v>
      </c>
      <c r="I118" s="14" t="s">
        <v>19</v>
      </c>
      <c r="J118" s="14" t="s">
        <v>19</v>
      </c>
      <c r="K118" s="14" t="s">
        <v>19</v>
      </c>
      <c r="L118" s="14" t="s">
        <v>19</v>
      </c>
      <c r="M118" s="14" t="s">
        <v>19</v>
      </c>
      <c r="N118" s="14" t="s">
        <v>333</v>
      </c>
    </row>
    <row r="119" spans="1:14" s="17" customFormat="1" ht="44" thickBot="1" x14ac:dyDescent="0.4">
      <c r="A119" s="12" t="s">
        <v>252</v>
      </c>
      <c r="B119" s="12"/>
      <c r="C119" s="12" t="s">
        <v>337</v>
      </c>
      <c r="D119" s="12" t="s">
        <v>21</v>
      </c>
      <c r="E119" s="12" t="s">
        <v>335</v>
      </c>
      <c r="F119" s="12" t="s">
        <v>334</v>
      </c>
      <c r="G119" s="12" t="s">
        <v>336</v>
      </c>
      <c r="H119" s="12"/>
      <c r="I119" s="12"/>
      <c r="J119" s="12" t="s">
        <v>19</v>
      </c>
      <c r="K119" s="12" t="s">
        <v>19</v>
      </c>
      <c r="L119" s="12" t="s">
        <v>19</v>
      </c>
      <c r="M119" s="12" t="s">
        <v>19</v>
      </c>
      <c r="N119" s="12" t="s">
        <v>19</v>
      </c>
    </row>
    <row r="120" spans="1:14" s="17" customFormat="1" ht="29.5" thickBot="1" x14ac:dyDescent="0.4">
      <c r="A120" s="14" t="s">
        <v>338</v>
      </c>
      <c r="B120" s="14" t="s">
        <v>1324</v>
      </c>
      <c r="C120" s="14" t="s">
        <v>339</v>
      </c>
      <c r="D120" s="14" t="s">
        <v>177</v>
      </c>
      <c r="E120" s="14" t="s">
        <v>340</v>
      </c>
      <c r="F120" s="14" t="s">
        <v>341</v>
      </c>
      <c r="G120" s="14" t="s">
        <v>342</v>
      </c>
      <c r="H120" s="14" t="s">
        <v>1324</v>
      </c>
      <c r="I120" s="14" t="s">
        <v>1325</v>
      </c>
      <c r="J120" s="14" t="s">
        <v>19</v>
      </c>
      <c r="K120" s="14" t="s">
        <v>19</v>
      </c>
      <c r="L120" s="14">
        <v>19661</v>
      </c>
      <c r="M120" s="14" t="s">
        <v>1326</v>
      </c>
      <c r="N120" s="14" t="s">
        <v>19</v>
      </c>
    </row>
    <row r="121" spans="1:14" s="17" customFormat="1" ht="29.5" thickBot="1" x14ac:dyDescent="0.4">
      <c r="A121" s="14" t="s">
        <v>338</v>
      </c>
      <c r="B121" s="14" t="s">
        <v>1327</v>
      </c>
      <c r="C121" s="14" t="s">
        <v>339</v>
      </c>
      <c r="D121" s="14" t="s">
        <v>177</v>
      </c>
      <c r="E121" s="14" t="s">
        <v>43</v>
      </c>
      <c r="F121" s="14" t="s">
        <v>343</v>
      </c>
      <c r="G121" s="14" t="s">
        <v>344</v>
      </c>
      <c r="H121" s="14" t="s">
        <v>1327</v>
      </c>
      <c r="I121" s="14" t="s">
        <v>1330</v>
      </c>
      <c r="J121" s="14" t="s">
        <v>1329</v>
      </c>
      <c r="K121" s="14" t="s">
        <v>19</v>
      </c>
      <c r="L121" s="14">
        <v>19661</v>
      </c>
      <c r="M121" s="14" t="s">
        <v>1328</v>
      </c>
      <c r="N121" s="14" t="s">
        <v>19</v>
      </c>
    </row>
    <row r="122" spans="1:14" s="17" customFormat="1" ht="29.5" thickBot="1" x14ac:dyDescent="0.4">
      <c r="A122" s="14" t="s">
        <v>338</v>
      </c>
      <c r="B122" s="14" t="s">
        <v>1333</v>
      </c>
      <c r="C122" s="14" t="s">
        <v>339</v>
      </c>
      <c r="D122" s="14" t="s">
        <v>177</v>
      </c>
      <c r="E122" s="14" t="s">
        <v>43</v>
      </c>
      <c r="F122" s="14" t="s">
        <v>345</v>
      </c>
      <c r="G122" s="14" t="s">
        <v>1334</v>
      </c>
      <c r="H122" s="14" t="s">
        <v>1333</v>
      </c>
      <c r="I122" s="14" t="s">
        <v>1331</v>
      </c>
      <c r="J122" s="14" t="s">
        <v>1332</v>
      </c>
      <c r="K122" s="14" t="s">
        <v>19</v>
      </c>
      <c r="L122" s="14">
        <v>19661</v>
      </c>
      <c r="M122" s="14" t="s">
        <v>19</v>
      </c>
      <c r="N122" s="14" t="s">
        <v>19</v>
      </c>
    </row>
    <row r="123" spans="1:14" s="17" customFormat="1" ht="29.5" thickBot="1" x14ac:dyDescent="0.4">
      <c r="A123" s="14" t="s">
        <v>338</v>
      </c>
      <c r="B123" s="14" t="s">
        <v>1335</v>
      </c>
      <c r="C123" s="14" t="s">
        <v>339</v>
      </c>
      <c r="D123" s="14" t="s">
        <v>42</v>
      </c>
      <c r="E123" s="14" t="s">
        <v>186</v>
      </c>
      <c r="F123" s="14" t="s">
        <v>346</v>
      </c>
      <c r="G123" s="14" t="s">
        <v>347</v>
      </c>
      <c r="H123" s="14" t="s">
        <v>1335</v>
      </c>
      <c r="I123" s="14" t="s">
        <v>1336</v>
      </c>
      <c r="J123" s="14" t="s">
        <v>1337</v>
      </c>
      <c r="K123" s="14" t="s">
        <v>19</v>
      </c>
      <c r="L123" s="14">
        <v>19661</v>
      </c>
      <c r="M123" s="14" t="s">
        <v>19</v>
      </c>
      <c r="N123" s="14" t="s">
        <v>19</v>
      </c>
    </row>
    <row r="124" spans="1:14" s="17" customFormat="1" ht="44" thickBot="1" x14ac:dyDescent="0.4">
      <c r="A124" s="14" t="s">
        <v>338</v>
      </c>
      <c r="B124" s="14" t="s">
        <v>1338</v>
      </c>
      <c r="C124" s="14" t="s">
        <v>339</v>
      </c>
      <c r="D124" s="14" t="s">
        <v>42</v>
      </c>
      <c r="E124" s="14" t="s">
        <v>186</v>
      </c>
      <c r="F124" s="14" t="s">
        <v>348</v>
      </c>
      <c r="G124" s="14" t="s">
        <v>1340</v>
      </c>
      <c r="H124" s="14" t="s">
        <v>1338</v>
      </c>
      <c r="I124" s="14" t="s">
        <v>1339</v>
      </c>
      <c r="J124" s="14" t="s">
        <v>19</v>
      </c>
      <c r="K124" s="14" t="s">
        <v>19</v>
      </c>
      <c r="L124" s="14">
        <v>19661</v>
      </c>
      <c r="M124" s="14" t="s">
        <v>19</v>
      </c>
      <c r="N124" s="14" t="s">
        <v>19</v>
      </c>
    </row>
    <row r="125" spans="1:14" s="17" customFormat="1" ht="29.5" thickBot="1" x14ac:dyDescent="0.4">
      <c r="A125" s="14" t="s">
        <v>338</v>
      </c>
      <c r="B125" s="14" t="s">
        <v>1341</v>
      </c>
      <c r="C125" s="14" t="s">
        <v>339</v>
      </c>
      <c r="D125" s="14" t="s">
        <v>21</v>
      </c>
      <c r="E125" s="14" t="s">
        <v>194</v>
      </c>
      <c r="F125" s="14" t="s">
        <v>349</v>
      </c>
      <c r="G125" s="14" t="s">
        <v>350</v>
      </c>
      <c r="H125" s="14" t="s">
        <v>1341</v>
      </c>
      <c r="I125" s="14" t="s">
        <v>19</v>
      </c>
      <c r="J125" s="14" t="s">
        <v>19</v>
      </c>
      <c r="K125" s="14" t="s">
        <v>19</v>
      </c>
      <c r="L125" s="14">
        <v>19661</v>
      </c>
      <c r="M125" s="14" t="s">
        <v>1341</v>
      </c>
      <c r="N125" s="14" t="s">
        <v>19</v>
      </c>
    </row>
    <row r="126" spans="1:14" s="17" customFormat="1" ht="29.5" thickBot="1" x14ac:dyDescent="0.4">
      <c r="A126" s="14" t="s">
        <v>338</v>
      </c>
      <c r="B126" s="14" t="s">
        <v>1342</v>
      </c>
      <c r="C126" s="14" t="s">
        <v>339</v>
      </c>
      <c r="D126" s="14" t="s">
        <v>42</v>
      </c>
      <c r="E126" s="14" t="s">
        <v>340</v>
      </c>
      <c r="F126" s="14" t="s">
        <v>351</v>
      </c>
      <c r="G126" s="14" t="s">
        <v>352</v>
      </c>
      <c r="H126" s="14" t="s">
        <v>1342</v>
      </c>
      <c r="I126" s="14" t="s">
        <v>1343</v>
      </c>
      <c r="J126" s="14" t="s">
        <v>1344</v>
      </c>
      <c r="K126" s="14" t="s">
        <v>1345</v>
      </c>
      <c r="L126" s="14">
        <v>19661</v>
      </c>
      <c r="M126" s="14" t="s">
        <v>19</v>
      </c>
      <c r="N126" s="14" t="s">
        <v>19</v>
      </c>
    </row>
    <row r="127" spans="1:14" s="17" customFormat="1" ht="29.5" thickBot="1" x14ac:dyDescent="0.4">
      <c r="A127" s="14" t="s">
        <v>338</v>
      </c>
      <c r="B127" s="14" t="s">
        <v>1346</v>
      </c>
      <c r="C127" s="14" t="s">
        <v>339</v>
      </c>
      <c r="D127" s="14" t="s">
        <v>42</v>
      </c>
      <c r="E127" s="14" t="s">
        <v>340</v>
      </c>
      <c r="F127" s="14" t="s">
        <v>353</v>
      </c>
      <c r="G127" s="14" t="s">
        <v>354</v>
      </c>
      <c r="H127" s="14" t="s">
        <v>1346</v>
      </c>
      <c r="I127" s="14" t="s">
        <v>1362</v>
      </c>
      <c r="J127" s="14" t="s">
        <v>1363</v>
      </c>
      <c r="K127" s="14" t="s">
        <v>19</v>
      </c>
      <c r="L127" s="14">
        <v>19661</v>
      </c>
      <c r="M127" s="14" t="s">
        <v>19</v>
      </c>
      <c r="N127" s="14" t="s">
        <v>19</v>
      </c>
    </row>
    <row r="128" spans="1:14" s="17" customFormat="1" ht="29.5" thickBot="1" x14ac:dyDescent="0.4">
      <c r="A128" s="14" t="s">
        <v>338</v>
      </c>
      <c r="B128" s="14" t="s">
        <v>1347</v>
      </c>
      <c r="C128" s="14" t="s">
        <v>339</v>
      </c>
      <c r="D128" s="14" t="s">
        <v>42</v>
      </c>
      <c r="E128" s="14" t="s">
        <v>181</v>
      </c>
      <c r="F128" s="14" t="s">
        <v>355</v>
      </c>
      <c r="G128" s="14" t="s">
        <v>356</v>
      </c>
      <c r="H128" s="14" t="s">
        <v>1347</v>
      </c>
      <c r="I128" s="14"/>
      <c r="J128" s="14" t="s">
        <v>1364</v>
      </c>
      <c r="K128" s="14" t="s">
        <v>19</v>
      </c>
      <c r="L128" s="14">
        <v>19661</v>
      </c>
      <c r="M128" s="14" t="s">
        <v>1347</v>
      </c>
      <c r="N128" s="14" t="s">
        <v>19</v>
      </c>
    </row>
    <row r="129" spans="1:14" s="17" customFormat="1" ht="44" thickBot="1" x14ac:dyDescent="0.4">
      <c r="A129" s="14" t="s">
        <v>338</v>
      </c>
      <c r="B129" s="14" t="s">
        <v>1348</v>
      </c>
      <c r="C129" s="14" t="s">
        <v>339</v>
      </c>
      <c r="D129" s="14" t="s">
        <v>42</v>
      </c>
      <c r="E129" s="14" t="s">
        <v>181</v>
      </c>
      <c r="F129" s="14" t="s">
        <v>357</v>
      </c>
      <c r="G129" s="14" t="s">
        <v>358</v>
      </c>
      <c r="H129" s="14" t="s">
        <v>1348</v>
      </c>
      <c r="I129" s="14" t="s">
        <v>1365</v>
      </c>
      <c r="J129" s="14" t="s">
        <v>19</v>
      </c>
      <c r="K129" s="14" t="s">
        <v>19</v>
      </c>
      <c r="L129" s="14">
        <v>19661</v>
      </c>
      <c r="M129" s="14" t="s">
        <v>1348</v>
      </c>
      <c r="N129" s="14" t="s">
        <v>19</v>
      </c>
    </row>
    <row r="130" spans="1:14" s="17" customFormat="1" ht="29.5" thickBot="1" x14ac:dyDescent="0.4">
      <c r="A130" s="14" t="s">
        <v>338</v>
      </c>
      <c r="B130" s="14" t="s">
        <v>1349</v>
      </c>
      <c r="C130" s="14" t="s">
        <v>339</v>
      </c>
      <c r="D130" s="14" t="s">
        <v>42</v>
      </c>
      <c r="E130" s="14" t="s">
        <v>340</v>
      </c>
      <c r="F130" s="14" t="s">
        <v>359</v>
      </c>
      <c r="G130" s="14" t="s">
        <v>360</v>
      </c>
      <c r="H130" s="14" t="s">
        <v>1349</v>
      </c>
      <c r="I130" s="14" t="s">
        <v>1326</v>
      </c>
      <c r="J130" s="14" t="s">
        <v>1366</v>
      </c>
      <c r="K130" s="14" t="s">
        <v>1367</v>
      </c>
      <c r="L130" s="14">
        <v>19661</v>
      </c>
      <c r="M130" s="14" t="s">
        <v>19</v>
      </c>
      <c r="N130" s="14" t="s">
        <v>19</v>
      </c>
    </row>
    <row r="131" spans="1:14" s="17" customFormat="1" ht="15" thickBot="1" x14ac:dyDescent="0.4">
      <c r="A131" s="14" t="s">
        <v>338</v>
      </c>
      <c r="B131" s="14" t="s">
        <v>1350</v>
      </c>
      <c r="C131" s="14" t="s">
        <v>339</v>
      </c>
      <c r="D131" s="14" t="s">
        <v>21</v>
      </c>
      <c r="E131" s="14" t="s">
        <v>361</v>
      </c>
      <c r="F131" s="14" t="s">
        <v>362</v>
      </c>
      <c r="G131" s="14" t="s">
        <v>19</v>
      </c>
      <c r="H131" s="14" t="s">
        <v>1350</v>
      </c>
      <c r="I131" s="14" t="s">
        <v>1368</v>
      </c>
      <c r="J131" s="14" t="s">
        <v>1369</v>
      </c>
      <c r="K131" s="14" t="s">
        <v>19</v>
      </c>
      <c r="L131" s="14">
        <v>19661</v>
      </c>
      <c r="M131" s="14" t="s">
        <v>19</v>
      </c>
      <c r="N131" s="14" t="s">
        <v>19</v>
      </c>
    </row>
    <row r="132" spans="1:14" s="17" customFormat="1" ht="29.5" thickBot="1" x14ac:dyDescent="0.4">
      <c r="A132" s="14" t="s">
        <v>338</v>
      </c>
      <c r="B132" s="14" t="s">
        <v>1351</v>
      </c>
      <c r="C132" s="14" t="s">
        <v>339</v>
      </c>
      <c r="D132" s="14" t="s">
        <v>42</v>
      </c>
      <c r="E132" s="14" t="s">
        <v>77</v>
      </c>
      <c r="F132" s="14" t="s">
        <v>363</v>
      </c>
      <c r="G132" s="14" t="s">
        <v>364</v>
      </c>
      <c r="H132" s="14" t="s">
        <v>1351</v>
      </c>
      <c r="I132" s="14" t="s">
        <v>1370</v>
      </c>
      <c r="J132" s="14" t="s">
        <v>1371</v>
      </c>
      <c r="K132" s="14" t="s">
        <v>1372</v>
      </c>
      <c r="L132" s="14">
        <v>19661</v>
      </c>
      <c r="M132" s="14" t="s">
        <v>1351</v>
      </c>
      <c r="N132" s="14" t="s">
        <v>19</v>
      </c>
    </row>
    <row r="133" spans="1:14" s="17" customFormat="1" ht="29.5" thickBot="1" x14ac:dyDescent="0.4">
      <c r="A133" s="14" t="s">
        <v>338</v>
      </c>
      <c r="B133" s="14" t="s">
        <v>1352</v>
      </c>
      <c r="C133" s="14" t="s">
        <v>339</v>
      </c>
      <c r="D133" s="14" t="s">
        <v>42</v>
      </c>
      <c r="E133" s="14" t="s">
        <v>77</v>
      </c>
      <c r="F133" s="14" t="s">
        <v>365</v>
      </c>
      <c r="G133" s="14" t="s">
        <v>366</v>
      </c>
      <c r="H133" s="14" t="s">
        <v>1352</v>
      </c>
      <c r="I133" s="14" t="s">
        <v>1373</v>
      </c>
      <c r="J133" s="14" t="s">
        <v>1374</v>
      </c>
      <c r="K133" s="14" t="s">
        <v>19</v>
      </c>
      <c r="L133" s="14">
        <v>19661</v>
      </c>
      <c r="M133" s="14" t="s">
        <v>19</v>
      </c>
      <c r="N133" s="14" t="s">
        <v>19</v>
      </c>
    </row>
    <row r="134" spans="1:14" s="17" customFormat="1" ht="29.5" thickBot="1" x14ac:dyDescent="0.4">
      <c r="A134" s="14" t="s">
        <v>338</v>
      </c>
      <c r="B134" s="14" t="s">
        <v>1353</v>
      </c>
      <c r="C134" s="14" t="s">
        <v>339</v>
      </c>
      <c r="D134" s="14" t="s">
        <v>42</v>
      </c>
      <c r="E134" s="14" t="s">
        <v>77</v>
      </c>
      <c r="F134" s="14" t="s">
        <v>367</v>
      </c>
      <c r="G134" s="14" t="s">
        <v>368</v>
      </c>
      <c r="H134" s="14" t="s">
        <v>1353</v>
      </c>
      <c r="I134" s="14" t="s">
        <v>1375</v>
      </c>
      <c r="J134" s="14" t="s">
        <v>1376</v>
      </c>
      <c r="K134" s="14" t="s">
        <v>1377</v>
      </c>
      <c r="L134" s="14">
        <v>19661</v>
      </c>
      <c r="M134" s="14" t="s">
        <v>19</v>
      </c>
      <c r="N134" s="14" t="s">
        <v>19</v>
      </c>
    </row>
    <row r="135" spans="1:14" s="17" customFormat="1" ht="29.5" thickBot="1" x14ac:dyDescent="0.4">
      <c r="A135" s="14" t="s">
        <v>338</v>
      </c>
      <c r="B135" s="14" t="s">
        <v>1354</v>
      </c>
      <c r="C135" s="14" t="s">
        <v>339</v>
      </c>
      <c r="D135" s="14" t="s">
        <v>42</v>
      </c>
      <c r="E135" s="14" t="s">
        <v>77</v>
      </c>
      <c r="F135" s="14" t="s">
        <v>369</v>
      </c>
      <c r="G135" s="14" t="s">
        <v>370</v>
      </c>
      <c r="H135" s="14" t="s">
        <v>1354</v>
      </c>
      <c r="I135" s="14" t="s">
        <v>1378</v>
      </c>
      <c r="J135" s="14" t="s">
        <v>19</v>
      </c>
      <c r="K135" s="14" t="s">
        <v>19</v>
      </c>
      <c r="L135" s="14">
        <v>19661</v>
      </c>
      <c r="M135" s="14" t="s">
        <v>19</v>
      </c>
      <c r="N135" s="14" t="s">
        <v>19</v>
      </c>
    </row>
    <row r="136" spans="1:14" s="17" customFormat="1" ht="29.5" thickBot="1" x14ac:dyDescent="0.4">
      <c r="A136" s="14" t="s">
        <v>338</v>
      </c>
      <c r="B136" s="14" t="s">
        <v>1355</v>
      </c>
      <c r="C136" s="14" t="s">
        <v>339</v>
      </c>
      <c r="D136" s="14" t="s">
        <v>42</v>
      </c>
      <c r="E136" s="14" t="s">
        <v>42</v>
      </c>
      <c r="F136" s="14" t="s">
        <v>371</v>
      </c>
      <c r="G136" s="14" t="s">
        <v>372</v>
      </c>
      <c r="H136" s="14" t="s">
        <v>1355</v>
      </c>
      <c r="I136" s="14" t="s">
        <v>1379</v>
      </c>
      <c r="J136" s="14" t="s">
        <v>1380</v>
      </c>
      <c r="K136" s="14" t="s">
        <v>19</v>
      </c>
      <c r="L136" s="14">
        <v>19661</v>
      </c>
      <c r="M136" s="14" t="s">
        <v>19</v>
      </c>
      <c r="N136" s="14" t="s">
        <v>19</v>
      </c>
    </row>
    <row r="137" spans="1:14" s="17" customFormat="1" ht="29.5" thickBot="1" x14ac:dyDescent="0.4">
      <c r="A137" s="14" t="s">
        <v>338</v>
      </c>
      <c r="B137" s="14" t="s">
        <v>1356</v>
      </c>
      <c r="C137" s="14" t="s">
        <v>339</v>
      </c>
      <c r="D137" s="14" t="s">
        <v>21</v>
      </c>
      <c r="E137" s="14" t="s">
        <v>373</v>
      </c>
      <c r="F137" s="14" t="s">
        <v>374</v>
      </c>
      <c r="G137" s="14" t="s">
        <v>375</v>
      </c>
      <c r="H137" s="14" t="s">
        <v>1356</v>
      </c>
      <c r="I137" s="14" t="s">
        <v>1381</v>
      </c>
      <c r="J137" s="14" t="s">
        <v>19</v>
      </c>
      <c r="K137" s="14" t="s">
        <v>19</v>
      </c>
      <c r="L137" s="14">
        <v>19661</v>
      </c>
      <c r="M137" s="14" t="s">
        <v>19</v>
      </c>
      <c r="N137" s="14" t="s">
        <v>19</v>
      </c>
    </row>
    <row r="138" spans="1:14" s="17" customFormat="1" ht="29.5" thickBot="1" x14ac:dyDescent="0.4">
      <c r="A138" s="14" t="s">
        <v>338</v>
      </c>
      <c r="B138" s="14" t="s">
        <v>1357</v>
      </c>
      <c r="C138" s="14" t="s">
        <v>339</v>
      </c>
      <c r="D138" s="14" t="s">
        <v>21</v>
      </c>
      <c r="E138" s="14" t="s">
        <v>376</v>
      </c>
      <c r="F138" s="14" t="s">
        <v>377</v>
      </c>
      <c r="G138" s="14" t="s">
        <v>378</v>
      </c>
      <c r="H138" s="14" t="s">
        <v>1357</v>
      </c>
      <c r="I138" s="14" t="s">
        <v>1382</v>
      </c>
      <c r="J138" s="14" t="s">
        <v>1383</v>
      </c>
      <c r="K138" s="14" t="s">
        <v>19</v>
      </c>
      <c r="L138" s="14">
        <v>19661</v>
      </c>
      <c r="M138" s="14" t="s">
        <v>19</v>
      </c>
      <c r="N138" s="14" t="s">
        <v>19</v>
      </c>
    </row>
    <row r="139" spans="1:14" s="17" customFormat="1" ht="29.5" thickBot="1" x14ac:dyDescent="0.4">
      <c r="A139" s="14" t="s">
        <v>338</v>
      </c>
      <c r="B139" s="14" t="s">
        <v>1358</v>
      </c>
      <c r="C139" s="14" t="s">
        <v>339</v>
      </c>
      <c r="D139" s="14" t="s">
        <v>21</v>
      </c>
      <c r="E139" s="14" t="s">
        <v>380</v>
      </c>
      <c r="F139" s="14" t="s">
        <v>379</v>
      </c>
      <c r="G139" s="14" t="s">
        <v>381</v>
      </c>
      <c r="H139" s="14" t="s">
        <v>1358</v>
      </c>
      <c r="I139" s="14" t="s">
        <v>1384</v>
      </c>
      <c r="J139" s="14" t="s">
        <v>1385</v>
      </c>
      <c r="K139" s="14" t="s">
        <v>1386</v>
      </c>
      <c r="L139" s="14">
        <v>19661</v>
      </c>
      <c r="M139" s="14" t="s">
        <v>19</v>
      </c>
      <c r="N139" s="14" t="s">
        <v>19</v>
      </c>
    </row>
    <row r="140" spans="1:14" s="17" customFormat="1" ht="15" thickBot="1" x14ac:dyDescent="0.4">
      <c r="A140" s="14" t="s">
        <v>338</v>
      </c>
      <c r="B140" s="14" t="s">
        <v>382</v>
      </c>
      <c r="C140" s="14" t="s">
        <v>339</v>
      </c>
      <c r="D140" s="14" t="s">
        <v>101</v>
      </c>
      <c r="E140" s="14" t="s">
        <v>102</v>
      </c>
      <c r="F140" s="14" t="s">
        <v>383</v>
      </c>
      <c r="G140" s="14" t="s">
        <v>384</v>
      </c>
      <c r="H140" s="14" t="s">
        <v>382</v>
      </c>
      <c r="I140" s="14" t="s">
        <v>19</v>
      </c>
      <c r="J140" s="14" t="s">
        <v>19</v>
      </c>
      <c r="K140" s="14" t="s">
        <v>1387</v>
      </c>
      <c r="L140" s="14">
        <v>19661</v>
      </c>
      <c r="M140" s="14" t="s">
        <v>19</v>
      </c>
      <c r="N140" s="14" t="s">
        <v>19</v>
      </c>
    </row>
    <row r="141" spans="1:14" s="17" customFormat="1" ht="15" thickBot="1" x14ac:dyDescent="0.4">
      <c r="A141" s="14" t="s">
        <v>338</v>
      </c>
      <c r="B141" s="14" t="s">
        <v>1359</v>
      </c>
      <c r="C141" s="14" t="s">
        <v>339</v>
      </c>
      <c r="D141" s="14" t="s">
        <v>42</v>
      </c>
      <c r="E141" s="14" t="s">
        <v>107</v>
      </c>
      <c r="F141" s="14" t="s">
        <v>385</v>
      </c>
      <c r="G141" s="14" t="s">
        <v>386</v>
      </c>
      <c r="H141" s="14" t="s">
        <v>1359</v>
      </c>
      <c r="I141" s="14" t="s">
        <v>19</v>
      </c>
      <c r="J141" s="14" t="s">
        <v>1388</v>
      </c>
      <c r="K141" s="14" t="s">
        <v>19</v>
      </c>
      <c r="L141" s="14">
        <v>19661</v>
      </c>
      <c r="M141" s="14" t="s">
        <v>1359</v>
      </c>
      <c r="N141" s="14" t="s">
        <v>19</v>
      </c>
    </row>
    <row r="142" spans="1:14" s="17" customFormat="1" ht="29.5" thickBot="1" x14ac:dyDescent="0.4">
      <c r="A142" s="14" t="s">
        <v>338</v>
      </c>
      <c r="B142" s="14" t="s">
        <v>1360</v>
      </c>
      <c r="C142" s="14" t="s">
        <v>339</v>
      </c>
      <c r="D142" s="14" t="s">
        <v>21</v>
      </c>
      <c r="E142" s="14" t="s">
        <v>142</v>
      </c>
      <c r="F142" s="14" t="s">
        <v>387</v>
      </c>
      <c r="G142" s="14" t="s">
        <v>388</v>
      </c>
      <c r="H142" s="14" t="s">
        <v>1360</v>
      </c>
      <c r="I142" s="14" t="s">
        <v>1389</v>
      </c>
      <c r="J142" s="14" t="s">
        <v>1390</v>
      </c>
      <c r="K142" s="14" t="s">
        <v>1391</v>
      </c>
      <c r="L142" s="14">
        <v>19661</v>
      </c>
      <c r="M142" s="14" t="s">
        <v>19</v>
      </c>
      <c r="N142" s="14" t="s">
        <v>19</v>
      </c>
    </row>
    <row r="143" spans="1:14" s="17" customFormat="1" ht="29.5" thickBot="1" x14ac:dyDescent="0.4">
      <c r="A143" s="14" t="s">
        <v>338</v>
      </c>
      <c r="B143" s="14" t="s">
        <v>1361</v>
      </c>
      <c r="C143" s="14" t="s">
        <v>339</v>
      </c>
      <c r="D143" s="14" t="s">
        <v>21</v>
      </c>
      <c r="E143" s="14" t="s">
        <v>161</v>
      </c>
      <c r="F143" s="14" t="s">
        <v>389</v>
      </c>
      <c r="G143" s="14" t="s">
        <v>390</v>
      </c>
      <c r="H143" s="14" t="s">
        <v>1361</v>
      </c>
      <c r="I143" s="14" t="s">
        <v>1392</v>
      </c>
      <c r="J143" s="14" t="s">
        <v>1393</v>
      </c>
      <c r="K143" s="14" t="s">
        <v>55</v>
      </c>
      <c r="L143" s="14">
        <v>19661</v>
      </c>
      <c r="M143" s="14" t="s">
        <v>1361</v>
      </c>
      <c r="N143" s="14" t="s">
        <v>19</v>
      </c>
    </row>
    <row r="144" spans="1:14" s="17" customFormat="1" ht="29.5" thickBot="1" x14ac:dyDescent="0.4">
      <c r="A144" s="14" t="s">
        <v>391</v>
      </c>
      <c r="B144" s="14" t="s">
        <v>1394</v>
      </c>
      <c r="C144" s="14" t="s">
        <v>339</v>
      </c>
      <c r="D144" s="14" t="s">
        <v>177</v>
      </c>
      <c r="E144" s="14" t="s">
        <v>186</v>
      </c>
      <c r="F144" s="14" t="s">
        <v>392</v>
      </c>
      <c r="G144" s="14" t="s">
        <v>393</v>
      </c>
      <c r="H144" s="14" t="s">
        <v>1394</v>
      </c>
      <c r="I144" s="14" t="s">
        <v>1395</v>
      </c>
      <c r="J144" s="14" t="s">
        <v>19</v>
      </c>
      <c r="K144" s="14" t="s">
        <v>19</v>
      </c>
      <c r="L144" s="14">
        <v>19770</v>
      </c>
      <c r="M144" s="14" t="s">
        <v>1394</v>
      </c>
      <c r="N144" s="14" t="s">
        <v>19</v>
      </c>
    </row>
    <row r="145" spans="1:14" s="17" customFormat="1" ht="29.5" thickBot="1" x14ac:dyDescent="0.4">
      <c r="A145" s="14" t="s">
        <v>391</v>
      </c>
      <c r="B145" s="14" t="s">
        <v>1396</v>
      </c>
      <c r="C145" s="14" t="s">
        <v>339</v>
      </c>
      <c r="D145" s="14" t="s">
        <v>17</v>
      </c>
      <c r="E145" s="14" t="s">
        <v>194</v>
      </c>
      <c r="F145" s="14" t="s">
        <v>394</v>
      </c>
      <c r="G145" s="14" t="s">
        <v>395</v>
      </c>
      <c r="H145" s="14" t="s">
        <v>1396</v>
      </c>
      <c r="I145" s="14" t="s">
        <v>1397</v>
      </c>
      <c r="J145" s="14" t="s">
        <v>19</v>
      </c>
      <c r="K145" s="14" t="s">
        <v>19</v>
      </c>
      <c r="L145" s="14">
        <v>19770</v>
      </c>
      <c r="M145" s="14" t="s">
        <v>1396</v>
      </c>
      <c r="N145" s="14" t="s">
        <v>19</v>
      </c>
    </row>
    <row r="146" spans="1:14" s="17" customFormat="1" ht="44" thickBot="1" x14ac:dyDescent="0.4">
      <c r="A146" s="14" t="s">
        <v>391</v>
      </c>
      <c r="B146" s="14" t="s">
        <v>1398</v>
      </c>
      <c r="C146" s="14" t="s">
        <v>339</v>
      </c>
      <c r="D146" s="14" t="s">
        <v>17</v>
      </c>
      <c r="E146" s="14" t="s">
        <v>18</v>
      </c>
      <c r="F146" s="14" t="s">
        <v>396</v>
      </c>
      <c r="G146" s="14" t="s">
        <v>397</v>
      </c>
      <c r="H146" s="14" t="s">
        <v>1398</v>
      </c>
      <c r="I146" s="14" t="s">
        <v>1399</v>
      </c>
      <c r="J146" s="14" t="s">
        <v>1400</v>
      </c>
      <c r="K146" s="14" t="s">
        <v>19</v>
      </c>
      <c r="L146" s="14">
        <v>19770</v>
      </c>
      <c r="M146" s="14" t="s">
        <v>1398</v>
      </c>
      <c r="N146" s="14" t="s">
        <v>19</v>
      </c>
    </row>
    <row r="147" spans="1:14" s="17" customFormat="1" ht="29.5" thickBot="1" x14ac:dyDescent="0.4">
      <c r="A147" s="14" t="s">
        <v>391</v>
      </c>
      <c r="B147" s="14" t="s">
        <v>1401</v>
      </c>
      <c r="C147" s="14" t="s">
        <v>339</v>
      </c>
      <c r="D147" s="14" t="s">
        <v>17</v>
      </c>
      <c r="E147" s="14" t="s">
        <v>18</v>
      </c>
      <c r="F147" s="14" t="s">
        <v>398</v>
      </c>
      <c r="G147" s="14" t="s">
        <v>399</v>
      </c>
      <c r="H147" s="14" t="s">
        <v>1401</v>
      </c>
      <c r="I147" s="14" t="s">
        <v>1402</v>
      </c>
      <c r="J147" s="14" t="s">
        <v>19</v>
      </c>
      <c r="K147" s="14" t="s">
        <v>19</v>
      </c>
      <c r="L147" s="14">
        <v>19770</v>
      </c>
      <c r="M147" s="14" t="s">
        <v>1402</v>
      </c>
      <c r="N147" s="14" t="s">
        <v>19</v>
      </c>
    </row>
    <row r="148" spans="1:14" s="17" customFormat="1" ht="15" thickBot="1" x14ac:dyDescent="0.4">
      <c r="A148" s="14" t="s">
        <v>391</v>
      </c>
      <c r="B148" s="14" t="s">
        <v>1403</v>
      </c>
      <c r="C148" s="14" t="s">
        <v>339</v>
      </c>
      <c r="D148" s="14" t="s">
        <v>17</v>
      </c>
      <c r="E148" s="14" t="s">
        <v>18</v>
      </c>
      <c r="F148" s="14" t="s">
        <v>400</v>
      </c>
      <c r="G148" s="14" t="s">
        <v>401</v>
      </c>
      <c r="H148" s="14" t="s">
        <v>1403</v>
      </c>
      <c r="I148" s="14" t="s">
        <v>1404</v>
      </c>
      <c r="J148" s="14" t="s">
        <v>19</v>
      </c>
      <c r="K148" s="14" t="s">
        <v>19</v>
      </c>
      <c r="L148" s="14">
        <v>19770</v>
      </c>
      <c r="M148" s="14" t="s">
        <v>1403</v>
      </c>
      <c r="N148" s="14" t="s">
        <v>19</v>
      </c>
    </row>
    <row r="149" spans="1:14" s="17" customFormat="1" ht="29.5" thickBot="1" x14ac:dyDescent="0.4">
      <c r="A149" s="14" t="s">
        <v>391</v>
      </c>
      <c r="B149" s="14" t="s">
        <v>1405</v>
      </c>
      <c r="C149" s="14" t="s">
        <v>339</v>
      </c>
      <c r="D149" s="14" t="s">
        <v>21</v>
      </c>
      <c r="E149" s="14" t="s">
        <v>36</v>
      </c>
      <c r="F149" s="14" t="s">
        <v>402</v>
      </c>
      <c r="G149" s="14" t="s">
        <v>403</v>
      </c>
      <c r="H149" s="14" t="s">
        <v>1405</v>
      </c>
      <c r="I149" s="14" t="s">
        <v>1406</v>
      </c>
      <c r="J149" s="14" t="s">
        <v>19</v>
      </c>
      <c r="K149" s="14" t="s">
        <v>19</v>
      </c>
      <c r="L149" s="14">
        <v>19770</v>
      </c>
      <c r="M149" s="14" t="s">
        <v>1406</v>
      </c>
      <c r="N149" s="14" t="s">
        <v>19</v>
      </c>
    </row>
    <row r="150" spans="1:14" s="17" customFormat="1" ht="44" thickBot="1" x14ac:dyDescent="0.4">
      <c r="A150" s="14" t="s">
        <v>391</v>
      </c>
      <c r="B150" s="14" t="s">
        <v>1412</v>
      </c>
      <c r="C150" s="14" t="s">
        <v>339</v>
      </c>
      <c r="D150" s="14" t="s">
        <v>21</v>
      </c>
      <c r="E150" s="14" t="s">
        <v>142</v>
      </c>
      <c r="F150" s="14" t="s">
        <v>404</v>
      </c>
      <c r="G150" s="14" t="s">
        <v>405</v>
      </c>
      <c r="H150" s="14" t="s">
        <v>1415</v>
      </c>
      <c r="I150" s="14" t="s">
        <v>1413</v>
      </c>
      <c r="J150" s="14" t="s">
        <v>1414</v>
      </c>
      <c r="K150" s="14" t="s">
        <v>19</v>
      </c>
      <c r="L150" s="14">
        <v>19770</v>
      </c>
      <c r="M150" s="14" t="s">
        <v>1409</v>
      </c>
      <c r="N150" s="14" t="s">
        <v>19</v>
      </c>
    </row>
    <row r="151" spans="1:14" s="17" customFormat="1" ht="29.5" thickBot="1" x14ac:dyDescent="0.4">
      <c r="A151" s="14" t="s">
        <v>391</v>
      </c>
      <c r="B151" s="14" t="s">
        <v>1408</v>
      </c>
      <c r="C151" s="14" t="s">
        <v>339</v>
      </c>
      <c r="D151" s="14" t="s">
        <v>177</v>
      </c>
      <c r="E151" s="14" t="s">
        <v>107</v>
      </c>
      <c r="F151" s="14" t="s">
        <v>406</v>
      </c>
      <c r="G151" s="14" t="s">
        <v>407</v>
      </c>
      <c r="H151" s="14" t="s">
        <v>1408</v>
      </c>
      <c r="I151" s="14" t="s">
        <v>1407</v>
      </c>
      <c r="J151" s="14" t="s">
        <v>19</v>
      </c>
      <c r="K151" s="14" t="s">
        <v>19</v>
      </c>
      <c r="L151" s="14">
        <v>19770</v>
      </c>
      <c r="M151" s="14" t="s">
        <v>1407</v>
      </c>
      <c r="N151" s="14" t="s">
        <v>19</v>
      </c>
    </row>
    <row r="152" spans="1:14" s="17" customFormat="1" ht="44" thickBot="1" x14ac:dyDescent="0.4">
      <c r="A152" s="14" t="s">
        <v>391</v>
      </c>
      <c r="B152" s="14" t="s">
        <v>1410</v>
      </c>
      <c r="C152" s="14" t="s">
        <v>339</v>
      </c>
      <c r="D152" s="14" t="s">
        <v>21</v>
      </c>
      <c r="E152" s="14" t="s">
        <v>150</v>
      </c>
      <c r="F152" s="14" t="s">
        <v>408</v>
      </c>
      <c r="G152" s="14" t="s">
        <v>409</v>
      </c>
      <c r="H152" s="14" t="s">
        <v>1410</v>
      </c>
      <c r="I152" s="14" t="s">
        <v>1411</v>
      </c>
      <c r="J152" s="14" t="s">
        <v>19</v>
      </c>
      <c r="K152" s="14" t="s">
        <v>19</v>
      </c>
      <c r="L152" s="14">
        <v>19770</v>
      </c>
      <c r="M152" s="14" t="s">
        <v>19</v>
      </c>
      <c r="N152" s="14" t="s">
        <v>19</v>
      </c>
    </row>
    <row r="153" spans="1:14" s="17" customFormat="1" ht="29.5" thickBot="1" x14ac:dyDescent="0.4">
      <c r="A153" s="14" t="s">
        <v>410</v>
      </c>
      <c r="B153" s="14" t="s">
        <v>1416</v>
      </c>
      <c r="C153" s="14" t="s">
        <v>339</v>
      </c>
      <c r="D153" s="14" t="s">
        <v>177</v>
      </c>
      <c r="E153" s="14" t="s">
        <v>107</v>
      </c>
      <c r="F153" s="14" t="s">
        <v>411</v>
      </c>
      <c r="G153" s="14" t="s">
        <v>412</v>
      </c>
      <c r="H153" s="14" t="s">
        <v>1416</v>
      </c>
      <c r="I153" s="14" t="s">
        <v>1417</v>
      </c>
      <c r="J153" s="14" t="s">
        <v>1418</v>
      </c>
      <c r="K153" s="14" t="s">
        <v>19</v>
      </c>
      <c r="L153" s="14">
        <v>19878</v>
      </c>
      <c r="M153" s="14">
        <v>33033402</v>
      </c>
      <c r="N153" s="14" t="s">
        <v>19</v>
      </c>
    </row>
    <row r="154" spans="1:14" s="17" customFormat="1" ht="29.5" thickBot="1" x14ac:dyDescent="0.4">
      <c r="A154" s="14" t="s">
        <v>410</v>
      </c>
      <c r="B154" s="14" t="s">
        <v>1419</v>
      </c>
      <c r="C154" s="14" t="s">
        <v>339</v>
      </c>
      <c r="D154" s="14" t="s">
        <v>177</v>
      </c>
      <c r="E154" s="14" t="s">
        <v>43</v>
      </c>
      <c r="F154" s="14" t="s">
        <v>413</v>
      </c>
      <c r="G154" s="14" t="s">
        <v>414</v>
      </c>
      <c r="H154" s="14" t="s">
        <v>1420</v>
      </c>
      <c r="I154" s="14" t="s">
        <v>1421</v>
      </c>
      <c r="J154" s="14" t="s">
        <v>1422</v>
      </c>
      <c r="K154" s="14" t="s">
        <v>19</v>
      </c>
      <c r="L154" s="14">
        <v>19878</v>
      </c>
      <c r="M154" s="14" t="s">
        <v>19</v>
      </c>
      <c r="N154" s="14" t="s">
        <v>19</v>
      </c>
    </row>
    <row r="155" spans="1:14" s="17" customFormat="1" ht="58.5" thickBot="1" x14ac:dyDescent="0.4">
      <c r="A155" s="14" t="s">
        <v>410</v>
      </c>
      <c r="B155" s="14" t="s">
        <v>1423</v>
      </c>
      <c r="C155" s="14" t="s">
        <v>339</v>
      </c>
      <c r="D155" s="14" t="s">
        <v>21</v>
      </c>
      <c r="E155" s="14" t="s">
        <v>142</v>
      </c>
      <c r="F155" s="14" t="s">
        <v>415</v>
      </c>
      <c r="G155" s="14" t="s">
        <v>416</v>
      </c>
      <c r="H155" s="14" t="s">
        <v>1423</v>
      </c>
      <c r="I155" s="14" t="s">
        <v>1424</v>
      </c>
      <c r="J155" s="14" t="s">
        <v>19</v>
      </c>
      <c r="K155" s="14" t="s">
        <v>19</v>
      </c>
      <c r="L155" s="14">
        <v>19878</v>
      </c>
      <c r="M155" s="14" t="s">
        <v>19</v>
      </c>
      <c r="N155" s="14" t="s">
        <v>19</v>
      </c>
    </row>
    <row r="156" spans="1:14" s="17" customFormat="1" ht="29.5" thickBot="1" x14ac:dyDescent="0.4">
      <c r="A156" s="14" t="s">
        <v>417</v>
      </c>
      <c r="B156" s="14">
        <v>26901594</v>
      </c>
      <c r="C156" s="14" t="s">
        <v>339</v>
      </c>
      <c r="D156" s="14" t="s">
        <v>17</v>
      </c>
      <c r="E156" s="14" t="s">
        <v>18</v>
      </c>
      <c r="F156" s="14" t="s">
        <v>418</v>
      </c>
      <c r="G156" s="14" t="s">
        <v>419</v>
      </c>
      <c r="H156" s="14"/>
      <c r="I156" s="14">
        <v>26901592</v>
      </c>
      <c r="J156" s="14" t="s">
        <v>19</v>
      </c>
      <c r="K156" s="14" t="s">
        <v>19</v>
      </c>
      <c r="L156" s="14">
        <v>19757</v>
      </c>
      <c r="M156" s="14" t="s">
        <v>19</v>
      </c>
      <c r="N156" s="14" t="s">
        <v>19</v>
      </c>
    </row>
    <row r="157" spans="1:14" s="17" customFormat="1" ht="29.5" thickBot="1" x14ac:dyDescent="0.4">
      <c r="A157" s="14" t="s">
        <v>417</v>
      </c>
      <c r="B157" s="14" t="s">
        <v>420</v>
      </c>
      <c r="C157" s="14" t="s">
        <v>339</v>
      </c>
      <c r="D157" s="14" t="s">
        <v>17</v>
      </c>
      <c r="E157" s="14" t="s">
        <v>142</v>
      </c>
      <c r="F157" s="14" t="s">
        <v>421</v>
      </c>
      <c r="G157" s="14" t="s">
        <v>422</v>
      </c>
      <c r="H157" s="14" t="s">
        <v>420</v>
      </c>
      <c r="I157" s="14">
        <v>1129921185</v>
      </c>
      <c r="J157" s="14"/>
      <c r="K157" s="14"/>
      <c r="L157" s="14">
        <v>19757</v>
      </c>
      <c r="M157" s="14">
        <v>22711138</v>
      </c>
      <c r="N157" s="14"/>
    </row>
    <row r="158" spans="1:14" s="17" customFormat="1" ht="15" thickBot="1" x14ac:dyDescent="0.4">
      <c r="A158" s="14" t="s">
        <v>417</v>
      </c>
      <c r="B158" s="14">
        <v>1129921176</v>
      </c>
      <c r="C158" s="14" t="s">
        <v>339</v>
      </c>
      <c r="D158" s="14" t="s">
        <v>177</v>
      </c>
      <c r="E158" s="14" t="s">
        <v>43</v>
      </c>
      <c r="F158" s="14" t="s">
        <v>423</v>
      </c>
      <c r="G158" s="14" t="s">
        <v>55</v>
      </c>
      <c r="H158" s="14">
        <v>1129921176</v>
      </c>
      <c r="I158" s="14">
        <v>1129921178</v>
      </c>
      <c r="J158" s="14" t="s">
        <v>19</v>
      </c>
      <c r="K158" s="14" t="s">
        <v>19</v>
      </c>
      <c r="L158" s="14">
        <v>19757</v>
      </c>
      <c r="M158" s="14" t="s">
        <v>19</v>
      </c>
      <c r="N158" s="14" t="s">
        <v>19</v>
      </c>
    </row>
    <row r="159" spans="1:14" s="17" customFormat="1" ht="29.5" thickBot="1" x14ac:dyDescent="0.4">
      <c r="A159" s="14" t="s">
        <v>417</v>
      </c>
      <c r="B159" s="14">
        <v>33026717</v>
      </c>
      <c r="C159" s="14" t="s">
        <v>339</v>
      </c>
      <c r="D159" s="14" t="s">
        <v>177</v>
      </c>
      <c r="E159" s="14" t="s">
        <v>425</v>
      </c>
      <c r="F159" s="14" t="s">
        <v>424</v>
      </c>
      <c r="G159" s="14" t="s">
        <v>426</v>
      </c>
      <c r="H159" s="14">
        <v>33026717</v>
      </c>
      <c r="I159" s="14">
        <v>33026730</v>
      </c>
      <c r="J159" s="14" t="s">
        <v>19</v>
      </c>
      <c r="K159" s="14" t="s">
        <v>19</v>
      </c>
      <c r="L159" s="14">
        <v>19757</v>
      </c>
      <c r="M159" s="14">
        <v>33026730</v>
      </c>
      <c r="N159" s="14" t="s">
        <v>19</v>
      </c>
    </row>
    <row r="160" spans="1:14" s="17" customFormat="1" ht="15" thickBot="1" x14ac:dyDescent="0.4">
      <c r="A160" s="14" t="s">
        <v>417</v>
      </c>
      <c r="B160" s="14">
        <v>33446351</v>
      </c>
      <c r="C160" s="14" t="s">
        <v>339</v>
      </c>
      <c r="D160" s="14" t="s">
        <v>177</v>
      </c>
      <c r="E160" s="14" t="s">
        <v>107</v>
      </c>
      <c r="F160" s="14" t="s">
        <v>428</v>
      </c>
      <c r="G160" s="14" t="s">
        <v>427</v>
      </c>
      <c r="H160" s="14" t="s">
        <v>429</v>
      </c>
      <c r="I160" s="14">
        <v>33446352</v>
      </c>
      <c r="J160" s="14" t="s">
        <v>19</v>
      </c>
      <c r="K160" s="14" t="s">
        <v>19</v>
      </c>
      <c r="L160" s="14">
        <v>19757</v>
      </c>
      <c r="M160" s="14" t="s">
        <v>19</v>
      </c>
      <c r="N160" s="14" t="s">
        <v>19</v>
      </c>
    </row>
    <row r="161" spans="1:14" s="17" customFormat="1" ht="29.5" thickBot="1" x14ac:dyDescent="0.4">
      <c r="A161" s="14" t="s">
        <v>417</v>
      </c>
      <c r="B161" s="14" t="s">
        <v>432</v>
      </c>
      <c r="C161" s="14" t="s">
        <v>339</v>
      </c>
      <c r="D161" s="14" t="s">
        <v>177</v>
      </c>
      <c r="E161" s="14" t="s">
        <v>430</v>
      </c>
      <c r="F161" s="14" t="s">
        <v>431</v>
      </c>
      <c r="G161" s="14" t="s">
        <v>19</v>
      </c>
      <c r="H161" s="14" t="s">
        <v>432</v>
      </c>
      <c r="I161" s="14" t="s">
        <v>1425</v>
      </c>
      <c r="J161" s="14" t="s">
        <v>19</v>
      </c>
      <c r="K161" s="14" t="s">
        <v>19</v>
      </c>
      <c r="L161" s="14">
        <v>19757</v>
      </c>
      <c r="M161" s="14" t="s">
        <v>19</v>
      </c>
      <c r="N161" s="14" t="s">
        <v>19</v>
      </c>
    </row>
    <row r="162" spans="1:14" s="17" customFormat="1" ht="29.5" thickBot="1" x14ac:dyDescent="0.4">
      <c r="A162" s="14" t="s">
        <v>417</v>
      </c>
      <c r="B162" s="14" t="s">
        <v>436</v>
      </c>
      <c r="C162" s="14" t="s">
        <v>339</v>
      </c>
      <c r="D162" s="14" t="s">
        <v>177</v>
      </c>
      <c r="E162" s="14" t="s">
        <v>433</v>
      </c>
      <c r="F162" s="14" t="s">
        <v>434</v>
      </c>
      <c r="G162" s="14" t="s">
        <v>435</v>
      </c>
      <c r="H162" s="14" t="s">
        <v>436</v>
      </c>
      <c r="I162" s="14" t="s">
        <v>19</v>
      </c>
      <c r="J162" s="14" t="s">
        <v>19</v>
      </c>
      <c r="K162" s="14" t="s">
        <v>19</v>
      </c>
      <c r="L162" s="14">
        <v>19757</v>
      </c>
      <c r="M162" s="14" t="s">
        <v>19</v>
      </c>
      <c r="N162" s="14" t="s">
        <v>19</v>
      </c>
    </row>
    <row r="163" spans="1:14" s="17" customFormat="1" ht="15" thickBot="1" x14ac:dyDescent="0.4">
      <c r="A163" s="12" t="s">
        <v>417</v>
      </c>
      <c r="B163" s="12"/>
      <c r="C163" s="12" t="s">
        <v>339</v>
      </c>
      <c r="D163" s="12" t="s">
        <v>17</v>
      </c>
      <c r="E163" s="12" t="s">
        <v>437</v>
      </c>
      <c r="F163" s="12" t="s">
        <v>439</v>
      </c>
      <c r="G163" s="12" t="s">
        <v>438</v>
      </c>
      <c r="H163" s="12"/>
      <c r="I163" s="12"/>
      <c r="J163" s="12"/>
      <c r="K163" s="12"/>
      <c r="L163" s="12">
        <v>19757</v>
      </c>
      <c r="M163" s="12"/>
      <c r="N163" s="12"/>
    </row>
    <row r="164" spans="1:14" s="17" customFormat="1" ht="29.5" thickBot="1" x14ac:dyDescent="0.4">
      <c r="A164" s="14" t="s">
        <v>417</v>
      </c>
      <c r="B164" s="14" t="s">
        <v>1426</v>
      </c>
      <c r="C164" s="14" t="s">
        <v>339</v>
      </c>
      <c r="D164" s="14" t="s">
        <v>17</v>
      </c>
      <c r="E164" s="14" t="s">
        <v>142</v>
      </c>
      <c r="F164" s="14" t="s">
        <v>441</v>
      </c>
      <c r="G164" s="14" t="s">
        <v>440</v>
      </c>
      <c r="H164" s="14" t="s">
        <v>1426</v>
      </c>
      <c r="I164" s="14" t="s">
        <v>19</v>
      </c>
      <c r="J164" s="14" t="s">
        <v>19</v>
      </c>
      <c r="K164" s="14" t="s">
        <v>19</v>
      </c>
      <c r="L164" s="14">
        <v>19757</v>
      </c>
      <c r="M164" s="14" t="s">
        <v>19</v>
      </c>
      <c r="N164" s="14" t="s">
        <v>19</v>
      </c>
    </row>
    <row r="165" spans="1:14" s="17" customFormat="1" ht="29.5" thickBot="1" x14ac:dyDescent="0.4">
      <c r="A165" s="14" t="s">
        <v>417</v>
      </c>
      <c r="B165" s="14" t="s">
        <v>1427</v>
      </c>
      <c r="C165" s="14" t="s">
        <v>339</v>
      </c>
      <c r="D165" s="14" t="s">
        <v>17</v>
      </c>
      <c r="E165" s="14" t="s">
        <v>442</v>
      </c>
      <c r="F165" s="14" t="s">
        <v>443</v>
      </c>
      <c r="G165" s="14" t="s">
        <v>444</v>
      </c>
      <c r="H165" s="14" t="s">
        <v>1427</v>
      </c>
      <c r="I165" s="14" t="s">
        <v>19</v>
      </c>
      <c r="J165" s="14" t="s">
        <v>19</v>
      </c>
      <c r="K165" s="14" t="s">
        <v>19</v>
      </c>
      <c r="L165" s="14">
        <v>19757</v>
      </c>
      <c r="M165" s="14" t="s">
        <v>19</v>
      </c>
      <c r="N165" s="14" t="s">
        <v>19</v>
      </c>
    </row>
    <row r="166" spans="1:14" s="17" customFormat="1" ht="29.5" thickBot="1" x14ac:dyDescent="0.4">
      <c r="A166" s="14" t="s">
        <v>445</v>
      </c>
      <c r="B166" s="14">
        <v>19161</v>
      </c>
      <c r="C166" s="14" t="s">
        <v>339</v>
      </c>
      <c r="D166" s="14" t="s">
        <v>17</v>
      </c>
      <c r="E166" s="14" t="s">
        <v>291</v>
      </c>
      <c r="F166" s="14" t="s">
        <v>446</v>
      </c>
      <c r="G166" s="14" t="s">
        <v>19</v>
      </c>
      <c r="H166" s="14" t="s">
        <v>19</v>
      </c>
      <c r="I166" s="14" t="s">
        <v>19</v>
      </c>
      <c r="J166" s="14" t="s">
        <v>19</v>
      </c>
      <c r="K166" s="14" t="s">
        <v>19</v>
      </c>
      <c r="L166" s="14">
        <v>19161</v>
      </c>
      <c r="M166" s="14" t="s">
        <v>19</v>
      </c>
      <c r="N166" s="14" t="s">
        <v>19</v>
      </c>
    </row>
    <row r="167" spans="1:14" s="17" customFormat="1" ht="29.5" thickBot="1" x14ac:dyDescent="0.4">
      <c r="A167" s="14" t="s">
        <v>445</v>
      </c>
      <c r="B167" s="14">
        <v>19161</v>
      </c>
      <c r="C167" s="14" t="s">
        <v>339</v>
      </c>
      <c r="D167" s="14" t="s">
        <v>17</v>
      </c>
      <c r="E167" s="14" t="s">
        <v>291</v>
      </c>
      <c r="F167" s="14" t="s">
        <v>447</v>
      </c>
      <c r="G167" s="14" t="s">
        <v>19</v>
      </c>
      <c r="H167" s="14" t="s">
        <v>19</v>
      </c>
      <c r="I167" s="14" t="s">
        <v>19</v>
      </c>
      <c r="J167" s="14" t="s">
        <v>19</v>
      </c>
      <c r="K167" s="14" t="s">
        <v>19</v>
      </c>
      <c r="L167" s="14">
        <v>19161</v>
      </c>
      <c r="M167" s="14" t="s">
        <v>19</v>
      </c>
      <c r="N167" s="14" t="s">
        <v>19</v>
      </c>
    </row>
    <row r="168" spans="1:14" s="17" customFormat="1" ht="29.5" thickBot="1" x14ac:dyDescent="0.4">
      <c r="A168" s="14" t="s">
        <v>445</v>
      </c>
      <c r="B168" s="14">
        <v>19161</v>
      </c>
      <c r="C168" s="14" t="s">
        <v>339</v>
      </c>
      <c r="D168" s="14" t="s">
        <v>17</v>
      </c>
      <c r="E168" s="14" t="s">
        <v>449</v>
      </c>
      <c r="F168" s="14" t="s">
        <v>448</v>
      </c>
      <c r="G168" s="14" t="s">
        <v>19</v>
      </c>
      <c r="H168" s="14" t="s">
        <v>19</v>
      </c>
      <c r="I168" s="14" t="s">
        <v>19</v>
      </c>
      <c r="J168" s="14" t="s">
        <v>19</v>
      </c>
      <c r="K168" s="14" t="s">
        <v>19</v>
      </c>
      <c r="L168" s="14">
        <v>19161</v>
      </c>
      <c r="M168" s="14" t="s">
        <v>19</v>
      </c>
      <c r="N168" s="14" t="s">
        <v>19</v>
      </c>
    </row>
    <row r="169" spans="1:14" s="17" customFormat="1" ht="29.5" thickBot="1" x14ac:dyDescent="0.4">
      <c r="A169" s="14" t="s">
        <v>450</v>
      </c>
      <c r="B169" s="14" t="s">
        <v>1434</v>
      </c>
      <c r="C169" s="14" t="s">
        <v>339</v>
      </c>
      <c r="D169" s="14" t="s">
        <v>17</v>
      </c>
      <c r="E169" s="14" t="s">
        <v>142</v>
      </c>
      <c r="F169" s="14" t="s">
        <v>1433</v>
      </c>
      <c r="G169" s="14" t="s">
        <v>19</v>
      </c>
      <c r="H169" s="14" t="s">
        <v>1434</v>
      </c>
      <c r="I169" s="14" t="s">
        <v>19</v>
      </c>
      <c r="J169" s="14" t="s">
        <v>19</v>
      </c>
      <c r="K169" s="14" t="s">
        <v>19</v>
      </c>
      <c r="L169" s="14" t="s">
        <v>19</v>
      </c>
      <c r="M169" s="14" t="s">
        <v>1435</v>
      </c>
      <c r="N169" s="14" t="s">
        <v>19</v>
      </c>
    </row>
    <row r="170" spans="1:14" s="17" customFormat="1" ht="44" thickBot="1" x14ac:dyDescent="0.4">
      <c r="A170" s="14" t="s">
        <v>451</v>
      </c>
      <c r="B170" s="14"/>
      <c r="C170" s="14" t="s">
        <v>339</v>
      </c>
      <c r="D170" s="14"/>
      <c r="E170" s="14"/>
      <c r="F170" s="14" t="s">
        <v>1432</v>
      </c>
      <c r="G170" s="14" t="s">
        <v>19</v>
      </c>
      <c r="H170" s="14" t="s">
        <v>1436</v>
      </c>
      <c r="I170" s="14" t="s">
        <v>1437</v>
      </c>
      <c r="J170" s="14" t="s">
        <v>19</v>
      </c>
      <c r="K170" s="14" t="s">
        <v>19</v>
      </c>
      <c r="L170" s="14" t="s">
        <v>19</v>
      </c>
      <c r="M170" s="14" t="s">
        <v>19</v>
      </c>
      <c r="N170" s="14" t="s">
        <v>19</v>
      </c>
    </row>
    <row r="171" spans="1:14" s="17" customFormat="1" ht="29.5" thickBot="1" x14ac:dyDescent="0.4">
      <c r="A171" s="14" t="s">
        <v>452</v>
      </c>
      <c r="B171" s="14" t="s">
        <v>1438</v>
      </c>
      <c r="C171" s="14" t="s">
        <v>339</v>
      </c>
      <c r="D171" s="14" t="s">
        <v>42</v>
      </c>
      <c r="E171" s="14" t="s">
        <v>43</v>
      </c>
      <c r="F171" s="14" t="s">
        <v>454</v>
      </c>
      <c r="G171" s="14" t="s">
        <v>453</v>
      </c>
      <c r="H171" s="14" t="s">
        <v>1438</v>
      </c>
      <c r="I171" s="14" t="s">
        <v>19</v>
      </c>
      <c r="J171" s="14" t="s">
        <v>19</v>
      </c>
      <c r="K171" s="14" t="s">
        <v>19</v>
      </c>
      <c r="L171" s="14" t="s">
        <v>19</v>
      </c>
      <c r="M171" s="14" t="s">
        <v>19</v>
      </c>
      <c r="N171" s="14" t="s">
        <v>19</v>
      </c>
    </row>
    <row r="172" spans="1:14" s="17" customFormat="1" ht="29.5" thickBot="1" x14ac:dyDescent="0.4">
      <c r="A172" s="14" t="s">
        <v>452</v>
      </c>
      <c r="B172" s="14" t="s">
        <v>1428</v>
      </c>
      <c r="C172" s="14" t="s">
        <v>339</v>
      </c>
      <c r="D172" s="14" t="s">
        <v>42</v>
      </c>
      <c r="E172" s="14" t="s">
        <v>43</v>
      </c>
      <c r="F172" s="14" t="s">
        <v>455</v>
      </c>
      <c r="G172" s="14" t="s">
        <v>55</v>
      </c>
      <c r="H172" s="14" t="s">
        <v>1428</v>
      </c>
      <c r="I172" s="14" t="s">
        <v>1429</v>
      </c>
      <c r="J172" s="14" t="s">
        <v>19</v>
      </c>
      <c r="K172" s="14" t="s">
        <v>19</v>
      </c>
      <c r="L172" s="14" t="s">
        <v>19</v>
      </c>
      <c r="M172" s="14" t="s">
        <v>19</v>
      </c>
      <c r="N172" s="14" t="s">
        <v>19</v>
      </c>
    </row>
    <row r="173" spans="1:14" s="17" customFormat="1" ht="29.5" thickBot="1" x14ac:dyDescent="0.4">
      <c r="A173" s="14" t="s">
        <v>452</v>
      </c>
      <c r="B173" s="14" t="s">
        <v>1430</v>
      </c>
      <c r="C173" s="14" t="s">
        <v>339</v>
      </c>
      <c r="D173" s="14" t="s">
        <v>42</v>
      </c>
      <c r="E173" s="14" t="s">
        <v>43</v>
      </c>
      <c r="F173" s="14" t="s">
        <v>1431</v>
      </c>
      <c r="G173" s="14" t="s">
        <v>55</v>
      </c>
      <c r="H173" s="14" t="s">
        <v>1430</v>
      </c>
      <c r="I173" s="14" t="s">
        <v>19</v>
      </c>
      <c r="J173" s="14" t="s">
        <v>19</v>
      </c>
      <c r="K173" s="14" t="s">
        <v>19</v>
      </c>
      <c r="L173" s="14" t="s">
        <v>19</v>
      </c>
      <c r="M173" s="14" t="s">
        <v>19</v>
      </c>
      <c r="N173" s="14" t="s">
        <v>19</v>
      </c>
    </row>
    <row r="174" spans="1:14" s="17" customFormat="1" ht="29.5" thickBot="1" x14ac:dyDescent="0.4">
      <c r="A174" s="14" t="s">
        <v>456</v>
      </c>
      <c r="B174" s="14" t="s">
        <v>472</v>
      </c>
      <c r="C174" s="14" t="s">
        <v>339</v>
      </c>
      <c r="D174" s="14" t="s">
        <v>42</v>
      </c>
      <c r="E174" s="14" t="s">
        <v>470</v>
      </c>
      <c r="F174" s="14" t="s">
        <v>457</v>
      </c>
      <c r="G174" s="14" t="s">
        <v>55</v>
      </c>
      <c r="H174" s="14" t="s">
        <v>19</v>
      </c>
      <c r="I174" s="14" t="s">
        <v>19</v>
      </c>
      <c r="J174" s="14" t="s">
        <v>19</v>
      </c>
      <c r="K174" s="14" t="s">
        <v>19</v>
      </c>
      <c r="L174" s="14" t="s">
        <v>472</v>
      </c>
      <c r="M174" s="14" t="s">
        <v>19</v>
      </c>
      <c r="N174" s="14" t="s">
        <v>19</v>
      </c>
    </row>
    <row r="175" spans="1:14" s="17" customFormat="1" ht="29.5" thickBot="1" x14ac:dyDescent="0.4">
      <c r="A175" s="14" t="s">
        <v>456</v>
      </c>
      <c r="B175" s="14" t="s">
        <v>472</v>
      </c>
      <c r="C175" s="14" t="s">
        <v>339</v>
      </c>
      <c r="D175" s="14" t="s">
        <v>42</v>
      </c>
      <c r="E175" s="14" t="s">
        <v>470</v>
      </c>
      <c r="F175" s="14" t="s">
        <v>458</v>
      </c>
      <c r="G175" s="14" t="s">
        <v>55</v>
      </c>
      <c r="H175" s="14" t="s">
        <v>19</v>
      </c>
      <c r="I175" s="14" t="s">
        <v>19</v>
      </c>
      <c r="J175" s="14" t="s">
        <v>19</v>
      </c>
      <c r="K175" s="14" t="s">
        <v>19</v>
      </c>
      <c r="L175" s="14" t="s">
        <v>472</v>
      </c>
      <c r="M175" s="14" t="s">
        <v>19</v>
      </c>
      <c r="N175" s="14" t="s">
        <v>19</v>
      </c>
    </row>
    <row r="176" spans="1:14" s="17" customFormat="1" ht="29.5" thickBot="1" x14ac:dyDescent="0.4">
      <c r="A176" s="14" t="s">
        <v>456</v>
      </c>
      <c r="B176" s="14" t="s">
        <v>472</v>
      </c>
      <c r="C176" s="14" t="s">
        <v>339</v>
      </c>
      <c r="D176" s="14" t="s">
        <v>42</v>
      </c>
      <c r="E176" s="14" t="s">
        <v>470</v>
      </c>
      <c r="F176" s="14" t="s">
        <v>459</v>
      </c>
      <c r="G176" s="14" t="s">
        <v>55</v>
      </c>
      <c r="H176" s="14" t="s">
        <v>19</v>
      </c>
      <c r="I176" s="14" t="s">
        <v>19</v>
      </c>
      <c r="J176" s="14" t="s">
        <v>19</v>
      </c>
      <c r="K176" s="14" t="s">
        <v>19</v>
      </c>
      <c r="L176" s="14" t="s">
        <v>472</v>
      </c>
      <c r="M176" s="14" t="s">
        <v>19</v>
      </c>
      <c r="N176" s="14" t="s">
        <v>19</v>
      </c>
    </row>
    <row r="177" spans="1:14" s="17" customFormat="1" ht="29.5" thickBot="1" x14ac:dyDescent="0.4">
      <c r="A177" s="14" t="s">
        <v>456</v>
      </c>
      <c r="B177" s="14" t="s">
        <v>472</v>
      </c>
      <c r="C177" s="14" t="s">
        <v>339</v>
      </c>
      <c r="D177" s="14" t="s">
        <v>42</v>
      </c>
      <c r="E177" s="14" t="s">
        <v>470</v>
      </c>
      <c r="F177" s="14" t="s">
        <v>460</v>
      </c>
      <c r="G177" s="14" t="s">
        <v>55</v>
      </c>
      <c r="H177" s="14" t="s">
        <v>19</v>
      </c>
      <c r="I177" s="14" t="s">
        <v>19</v>
      </c>
      <c r="J177" s="14" t="s">
        <v>19</v>
      </c>
      <c r="K177" s="14" t="s">
        <v>19</v>
      </c>
      <c r="L177" s="14" t="s">
        <v>472</v>
      </c>
      <c r="M177" s="14" t="s">
        <v>19</v>
      </c>
      <c r="N177" s="14" t="s">
        <v>19</v>
      </c>
    </row>
    <row r="178" spans="1:14" s="17" customFormat="1" ht="29.5" thickBot="1" x14ac:dyDescent="0.4">
      <c r="A178" s="14" t="s">
        <v>456</v>
      </c>
      <c r="B178" s="14" t="s">
        <v>472</v>
      </c>
      <c r="C178" s="14" t="s">
        <v>339</v>
      </c>
      <c r="D178" s="14" t="s">
        <v>42</v>
      </c>
      <c r="E178" s="14" t="s">
        <v>470</v>
      </c>
      <c r="F178" s="14" t="s">
        <v>461</v>
      </c>
      <c r="G178" s="14" t="s">
        <v>55</v>
      </c>
      <c r="H178" s="14" t="s">
        <v>19</v>
      </c>
      <c r="I178" s="14" t="s">
        <v>19</v>
      </c>
      <c r="J178" s="14" t="s">
        <v>19</v>
      </c>
      <c r="K178" s="14" t="s">
        <v>19</v>
      </c>
      <c r="L178" s="14" t="s">
        <v>472</v>
      </c>
      <c r="M178" s="14" t="s">
        <v>19</v>
      </c>
      <c r="N178" s="14" t="s">
        <v>19</v>
      </c>
    </row>
    <row r="179" spans="1:14" s="17" customFormat="1" ht="29.5" thickBot="1" x14ac:dyDescent="0.4">
      <c r="A179" s="14" t="s">
        <v>456</v>
      </c>
      <c r="B179" s="14" t="s">
        <v>472</v>
      </c>
      <c r="C179" s="14" t="s">
        <v>339</v>
      </c>
      <c r="D179" s="14" t="s">
        <v>42</v>
      </c>
      <c r="E179" s="14" t="s">
        <v>470</v>
      </c>
      <c r="F179" s="14" t="s">
        <v>462</v>
      </c>
      <c r="G179" s="14" t="s">
        <v>55</v>
      </c>
      <c r="H179" s="14" t="s">
        <v>19</v>
      </c>
      <c r="I179" s="14" t="s">
        <v>19</v>
      </c>
      <c r="J179" s="14" t="s">
        <v>19</v>
      </c>
      <c r="K179" s="14" t="s">
        <v>19</v>
      </c>
      <c r="L179" s="14" t="s">
        <v>472</v>
      </c>
      <c r="M179" s="14" t="s">
        <v>19</v>
      </c>
      <c r="N179" s="14" t="s">
        <v>19</v>
      </c>
    </row>
    <row r="180" spans="1:14" s="17" customFormat="1" ht="29.5" thickBot="1" x14ac:dyDescent="0.4">
      <c r="A180" s="14" t="s">
        <v>456</v>
      </c>
      <c r="B180" s="14" t="s">
        <v>472</v>
      </c>
      <c r="C180" s="14" t="s">
        <v>339</v>
      </c>
      <c r="D180" s="14" t="s">
        <v>42</v>
      </c>
      <c r="E180" s="14" t="s">
        <v>470</v>
      </c>
      <c r="F180" s="14" t="s">
        <v>463</v>
      </c>
      <c r="G180" s="14" t="s">
        <v>55</v>
      </c>
      <c r="H180" s="14" t="s">
        <v>19</v>
      </c>
      <c r="I180" s="14" t="s">
        <v>19</v>
      </c>
      <c r="J180" s="14" t="s">
        <v>19</v>
      </c>
      <c r="K180" s="14" t="s">
        <v>19</v>
      </c>
      <c r="L180" s="14" t="s">
        <v>472</v>
      </c>
      <c r="M180" s="14" t="s">
        <v>19</v>
      </c>
      <c r="N180" s="14" t="s">
        <v>19</v>
      </c>
    </row>
    <row r="181" spans="1:14" s="17" customFormat="1" ht="29.5" thickBot="1" x14ac:dyDescent="0.4">
      <c r="A181" s="14" t="s">
        <v>456</v>
      </c>
      <c r="B181" s="14" t="s">
        <v>472</v>
      </c>
      <c r="C181" s="14" t="s">
        <v>339</v>
      </c>
      <c r="D181" s="14" t="s">
        <v>42</v>
      </c>
      <c r="E181" s="14" t="s">
        <v>470</v>
      </c>
      <c r="F181" s="14" t="s">
        <v>464</v>
      </c>
      <c r="G181" s="14" t="s">
        <v>55</v>
      </c>
      <c r="H181" s="14" t="s">
        <v>19</v>
      </c>
      <c r="I181" s="14" t="s">
        <v>19</v>
      </c>
      <c r="J181" s="14" t="s">
        <v>19</v>
      </c>
      <c r="K181" s="14" t="s">
        <v>19</v>
      </c>
      <c r="L181" s="14" t="s">
        <v>472</v>
      </c>
      <c r="M181" s="14" t="s">
        <v>19</v>
      </c>
      <c r="N181" s="14" t="s">
        <v>19</v>
      </c>
    </row>
    <row r="182" spans="1:14" s="17" customFormat="1" ht="29.5" thickBot="1" x14ac:dyDescent="0.4">
      <c r="A182" s="14" t="s">
        <v>456</v>
      </c>
      <c r="B182" s="14" t="s">
        <v>472</v>
      </c>
      <c r="C182" s="14" t="s">
        <v>339</v>
      </c>
      <c r="D182" s="14" t="s">
        <v>42</v>
      </c>
      <c r="E182" s="14" t="s">
        <v>470</v>
      </c>
      <c r="F182" s="14" t="s">
        <v>465</v>
      </c>
      <c r="G182" s="14" t="s">
        <v>55</v>
      </c>
      <c r="H182" s="14" t="s">
        <v>19</v>
      </c>
      <c r="I182" s="14" t="s">
        <v>19</v>
      </c>
      <c r="J182" s="14" t="s">
        <v>19</v>
      </c>
      <c r="K182" s="14" t="s">
        <v>19</v>
      </c>
      <c r="L182" s="14" t="s">
        <v>472</v>
      </c>
      <c r="M182" s="14" t="s">
        <v>19</v>
      </c>
      <c r="N182" s="14" t="s">
        <v>19</v>
      </c>
    </row>
    <row r="183" spans="1:14" s="17" customFormat="1" ht="29.5" thickBot="1" x14ac:dyDescent="0.4">
      <c r="A183" s="14" t="s">
        <v>456</v>
      </c>
      <c r="B183" s="14" t="s">
        <v>472</v>
      </c>
      <c r="C183" s="14" t="s">
        <v>339</v>
      </c>
      <c r="D183" s="14" t="s">
        <v>42</v>
      </c>
      <c r="E183" s="14" t="s">
        <v>470</v>
      </c>
      <c r="F183" s="14" t="s">
        <v>466</v>
      </c>
      <c r="G183" s="14" t="s">
        <v>55</v>
      </c>
      <c r="H183" s="14" t="s">
        <v>19</v>
      </c>
      <c r="I183" s="14" t="s">
        <v>19</v>
      </c>
      <c r="J183" s="14" t="s">
        <v>19</v>
      </c>
      <c r="K183" s="14" t="s">
        <v>19</v>
      </c>
      <c r="L183" s="14" t="s">
        <v>472</v>
      </c>
      <c r="M183" s="14" t="s">
        <v>19</v>
      </c>
      <c r="N183" s="14" t="s">
        <v>19</v>
      </c>
    </row>
    <row r="184" spans="1:14" s="17" customFormat="1" ht="29.5" thickBot="1" x14ac:dyDescent="0.4">
      <c r="A184" s="14" t="s">
        <v>456</v>
      </c>
      <c r="B184" s="14" t="s">
        <v>472</v>
      </c>
      <c r="C184" s="14" t="s">
        <v>339</v>
      </c>
      <c r="D184" s="14" t="s">
        <v>42</v>
      </c>
      <c r="E184" s="14" t="s">
        <v>470</v>
      </c>
      <c r="F184" s="14" t="s">
        <v>467</v>
      </c>
      <c r="G184" s="14" t="s">
        <v>55</v>
      </c>
      <c r="H184" s="14" t="s">
        <v>19</v>
      </c>
      <c r="I184" s="14" t="s">
        <v>19</v>
      </c>
      <c r="J184" s="14" t="s">
        <v>19</v>
      </c>
      <c r="K184" s="14" t="s">
        <v>19</v>
      </c>
      <c r="L184" s="14" t="s">
        <v>472</v>
      </c>
      <c r="M184" s="14" t="s">
        <v>19</v>
      </c>
      <c r="N184" s="14" t="s">
        <v>19</v>
      </c>
    </row>
    <row r="185" spans="1:14" s="17" customFormat="1" ht="29.5" thickBot="1" x14ac:dyDescent="0.4">
      <c r="A185" s="14" t="s">
        <v>456</v>
      </c>
      <c r="B185" s="14" t="s">
        <v>472</v>
      </c>
      <c r="C185" s="14" t="s">
        <v>339</v>
      </c>
      <c r="D185" s="14" t="s">
        <v>42</v>
      </c>
      <c r="E185" s="14" t="s">
        <v>470</v>
      </c>
      <c r="F185" s="14" t="s">
        <v>468</v>
      </c>
      <c r="G185" s="14" t="s">
        <v>55</v>
      </c>
      <c r="H185" s="14" t="s">
        <v>19</v>
      </c>
      <c r="I185" s="14" t="s">
        <v>19</v>
      </c>
      <c r="J185" s="14" t="s">
        <v>19</v>
      </c>
      <c r="K185" s="14" t="s">
        <v>19</v>
      </c>
      <c r="L185" s="14" t="s">
        <v>472</v>
      </c>
      <c r="M185" s="14" t="s">
        <v>19</v>
      </c>
      <c r="N185" s="14" t="s">
        <v>19</v>
      </c>
    </row>
    <row r="186" spans="1:14" s="17" customFormat="1" ht="29.5" thickBot="1" x14ac:dyDescent="0.4">
      <c r="A186" s="14" t="s">
        <v>456</v>
      </c>
      <c r="B186" s="14" t="s">
        <v>472</v>
      </c>
      <c r="C186" s="14" t="s">
        <v>339</v>
      </c>
      <c r="D186" s="14" t="s">
        <v>42</v>
      </c>
      <c r="E186" s="14" t="s">
        <v>470</v>
      </c>
      <c r="F186" s="14" t="s">
        <v>469</v>
      </c>
      <c r="G186" s="14" t="s">
        <v>55</v>
      </c>
      <c r="H186" s="14" t="s">
        <v>19</v>
      </c>
      <c r="I186" s="14" t="s">
        <v>19</v>
      </c>
      <c r="J186" s="14" t="s">
        <v>19</v>
      </c>
      <c r="K186" s="14" t="s">
        <v>19</v>
      </c>
      <c r="L186" s="14" t="s">
        <v>472</v>
      </c>
      <c r="M186" s="14" t="s">
        <v>19</v>
      </c>
      <c r="N186" s="14" t="s">
        <v>19</v>
      </c>
    </row>
    <row r="187" spans="1:14" s="17" customFormat="1" ht="29.5" thickBot="1" x14ac:dyDescent="0.4">
      <c r="A187" s="14" t="s">
        <v>473</v>
      </c>
      <c r="B187" s="14" t="s">
        <v>1439</v>
      </c>
      <c r="C187" s="14" t="s">
        <v>476</v>
      </c>
      <c r="D187" s="14" t="s">
        <v>17</v>
      </c>
      <c r="E187" s="14" t="s">
        <v>18</v>
      </c>
      <c r="F187" s="14" t="s">
        <v>478</v>
      </c>
      <c r="G187" s="14" t="s">
        <v>1441</v>
      </c>
      <c r="H187" s="14" t="s">
        <v>1439</v>
      </c>
      <c r="I187" s="14" t="s">
        <v>1440</v>
      </c>
      <c r="J187" s="14" t="s">
        <v>19</v>
      </c>
      <c r="K187" s="14" t="s">
        <v>19</v>
      </c>
      <c r="L187" s="14" t="s">
        <v>19</v>
      </c>
      <c r="M187" s="14" t="s">
        <v>1440</v>
      </c>
      <c r="N187" s="14" t="s">
        <v>19</v>
      </c>
    </row>
    <row r="188" spans="1:14" s="17" customFormat="1" ht="44" thickBot="1" x14ac:dyDescent="0.4">
      <c r="A188" s="14" t="s">
        <v>473</v>
      </c>
      <c r="B188" s="14" t="s">
        <v>1442</v>
      </c>
      <c r="C188" s="14" t="s">
        <v>476</v>
      </c>
      <c r="D188" s="14" t="s">
        <v>17</v>
      </c>
      <c r="E188" s="14" t="s">
        <v>18</v>
      </c>
      <c r="F188" s="14" t="s">
        <v>474</v>
      </c>
      <c r="G188" s="14" t="s">
        <v>19</v>
      </c>
      <c r="H188" s="14" t="s">
        <v>1442</v>
      </c>
      <c r="I188" s="14" t="s">
        <v>19</v>
      </c>
      <c r="J188" s="14" t="s">
        <v>19</v>
      </c>
      <c r="K188" s="14" t="s">
        <v>19</v>
      </c>
      <c r="L188" s="14" t="s">
        <v>19</v>
      </c>
      <c r="M188" s="14" t="s">
        <v>19</v>
      </c>
      <c r="N188" s="14" t="s">
        <v>19</v>
      </c>
    </row>
    <row r="189" spans="1:14" s="17" customFormat="1" ht="29.5" thickBot="1" x14ac:dyDescent="0.4">
      <c r="A189" s="14" t="s">
        <v>473</v>
      </c>
      <c r="B189" s="14" t="s">
        <v>1445</v>
      </c>
      <c r="C189" s="14" t="s">
        <v>476</v>
      </c>
      <c r="D189" s="14" t="s">
        <v>477</v>
      </c>
      <c r="E189" s="14" t="s">
        <v>477</v>
      </c>
      <c r="F189" s="14" t="s">
        <v>475</v>
      </c>
      <c r="G189" s="14" t="s">
        <v>19</v>
      </c>
      <c r="H189" s="14" t="s">
        <v>1444</v>
      </c>
      <c r="I189" s="14" t="s">
        <v>19</v>
      </c>
      <c r="J189" s="14" t="s">
        <v>19</v>
      </c>
      <c r="K189" s="14" t="s">
        <v>19</v>
      </c>
      <c r="L189" s="14" t="s">
        <v>19</v>
      </c>
      <c r="M189" s="14" t="s">
        <v>1443</v>
      </c>
      <c r="N189" s="14" t="s">
        <v>19</v>
      </c>
    </row>
    <row r="190" spans="1:14" s="17" customFormat="1" ht="29.5" thickBot="1" x14ac:dyDescent="0.4">
      <c r="A190" s="14" t="s">
        <v>479</v>
      </c>
      <c r="B190" s="14">
        <v>24153305</v>
      </c>
      <c r="C190" s="14" t="s">
        <v>493</v>
      </c>
      <c r="D190" s="14" t="s">
        <v>17</v>
      </c>
      <c r="E190" s="14" t="s">
        <v>18</v>
      </c>
      <c r="F190" s="14" t="s">
        <v>518</v>
      </c>
      <c r="G190" s="14" t="s">
        <v>19</v>
      </c>
      <c r="H190" s="14">
        <v>19989</v>
      </c>
      <c r="I190" s="14" t="s">
        <v>19</v>
      </c>
      <c r="J190" s="14" t="s">
        <v>19</v>
      </c>
      <c r="K190" s="14" t="s">
        <v>19</v>
      </c>
      <c r="L190" s="14">
        <v>19989</v>
      </c>
      <c r="M190" s="14" t="s">
        <v>1559</v>
      </c>
      <c r="N190" s="14" t="s">
        <v>19</v>
      </c>
    </row>
    <row r="191" spans="1:14" s="17" customFormat="1" ht="29.5" thickBot="1" x14ac:dyDescent="0.4">
      <c r="A191" s="14" t="s">
        <v>479</v>
      </c>
      <c r="B191" s="14">
        <v>22009871</v>
      </c>
      <c r="C191" s="14" t="s">
        <v>493</v>
      </c>
      <c r="D191" s="14" t="s">
        <v>17</v>
      </c>
      <c r="E191" s="14" t="s">
        <v>437</v>
      </c>
      <c r="F191" s="14" t="s">
        <v>519</v>
      </c>
      <c r="G191" s="14" t="s">
        <v>19</v>
      </c>
      <c r="H191" s="14">
        <v>19989</v>
      </c>
      <c r="I191" s="14" t="s">
        <v>19</v>
      </c>
      <c r="J191" s="14" t="s">
        <v>19</v>
      </c>
      <c r="K191" s="14" t="s">
        <v>19</v>
      </c>
      <c r="L191" s="14">
        <v>19989</v>
      </c>
      <c r="M191" s="14" t="s">
        <v>1560</v>
      </c>
      <c r="N191" s="14" t="s">
        <v>19</v>
      </c>
    </row>
    <row r="192" spans="1:14" s="17" customFormat="1" ht="29.5" thickBot="1" x14ac:dyDescent="0.4">
      <c r="A192" s="14" t="s">
        <v>479</v>
      </c>
      <c r="B192" s="14">
        <v>44746209</v>
      </c>
      <c r="C192" s="14" t="s">
        <v>493</v>
      </c>
      <c r="D192" s="14" t="s">
        <v>17</v>
      </c>
      <c r="E192" s="14" t="s">
        <v>494</v>
      </c>
      <c r="F192" s="14" t="s">
        <v>520</v>
      </c>
      <c r="G192" s="14" t="s">
        <v>19</v>
      </c>
      <c r="H192" s="14">
        <v>19989</v>
      </c>
      <c r="I192" s="14" t="s">
        <v>19</v>
      </c>
      <c r="J192" s="14" t="s">
        <v>19</v>
      </c>
      <c r="K192" s="14" t="s">
        <v>19</v>
      </c>
      <c r="L192" s="14">
        <v>19989</v>
      </c>
      <c r="M192" s="14" t="s">
        <v>19</v>
      </c>
      <c r="N192" s="14" t="s">
        <v>19</v>
      </c>
    </row>
    <row r="193" spans="1:14" s="17" customFormat="1" ht="29.5" thickBot="1" x14ac:dyDescent="0.4">
      <c r="A193" s="14" t="s">
        <v>479</v>
      </c>
      <c r="B193" s="14">
        <v>37628647</v>
      </c>
      <c r="C193" s="14" t="s">
        <v>493</v>
      </c>
      <c r="D193" s="14" t="s">
        <v>17</v>
      </c>
      <c r="E193" s="14" t="s">
        <v>495</v>
      </c>
      <c r="F193" s="14" t="s">
        <v>521</v>
      </c>
      <c r="G193" s="14" t="s">
        <v>19</v>
      </c>
      <c r="H193" s="14">
        <v>19989</v>
      </c>
      <c r="I193" s="14" t="s">
        <v>19</v>
      </c>
      <c r="J193" s="14" t="s">
        <v>19</v>
      </c>
      <c r="K193" s="14" t="s">
        <v>19</v>
      </c>
      <c r="L193" s="14" t="s">
        <v>19</v>
      </c>
      <c r="M193" s="14" t="s">
        <v>1561</v>
      </c>
      <c r="N193" s="14" t="s">
        <v>19</v>
      </c>
    </row>
    <row r="194" spans="1:14" s="17" customFormat="1" ht="29.5" thickBot="1" x14ac:dyDescent="0.4">
      <c r="A194" s="14" t="s">
        <v>479</v>
      </c>
      <c r="B194" s="14">
        <v>35691156</v>
      </c>
      <c r="C194" s="14" t="s">
        <v>493</v>
      </c>
      <c r="D194" s="14" t="s">
        <v>17</v>
      </c>
      <c r="E194" s="14" t="s">
        <v>42</v>
      </c>
      <c r="F194" s="14" t="s">
        <v>522</v>
      </c>
      <c r="G194" s="14" t="s">
        <v>19</v>
      </c>
      <c r="H194" s="14">
        <v>19989</v>
      </c>
      <c r="I194" s="14" t="s">
        <v>19</v>
      </c>
      <c r="J194" s="14" t="s">
        <v>19</v>
      </c>
      <c r="K194" s="14" t="s">
        <v>19</v>
      </c>
      <c r="L194" s="14" t="s">
        <v>19</v>
      </c>
      <c r="M194" s="14" t="s">
        <v>1562</v>
      </c>
      <c r="N194" s="14" t="s">
        <v>19</v>
      </c>
    </row>
    <row r="195" spans="1:14" s="17" customFormat="1" ht="29.5" thickBot="1" x14ac:dyDescent="0.4">
      <c r="A195" s="14" t="s">
        <v>479</v>
      </c>
      <c r="B195" s="14">
        <v>38366654</v>
      </c>
      <c r="C195" s="14" t="s">
        <v>493</v>
      </c>
      <c r="D195" s="14" t="s">
        <v>17</v>
      </c>
      <c r="E195" s="14" t="s">
        <v>470</v>
      </c>
      <c r="F195" s="14" t="s">
        <v>523</v>
      </c>
      <c r="G195" s="14" t="s">
        <v>19</v>
      </c>
      <c r="H195" s="14">
        <v>19989</v>
      </c>
      <c r="I195" s="14" t="s">
        <v>19</v>
      </c>
      <c r="J195" s="14" t="s">
        <v>19</v>
      </c>
      <c r="K195" s="14" t="s">
        <v>19</v>
      </c>
      <c r="L195" s="14" t="s">
        <v>19</v>
      </c>
      <c r="M195" s="14" t="s">
        <v>19</v>
      </c>
      <c r="N195" s="14" t="s">
        <v>19</v>
      </c>
    </row>
    <row r="196" spans="1:14" s="17" customFormat="1" ht="29.5" thickBot="1" x14ac:dyDescent="0.4">
      <c r="A196" s="14" t="s">
        <v>479</v>
      </c>
      <c r="B196" s="14" t="s">
        <v>481</v>
      </c>
      <c r="C196" s="14" t="s">
        <v>493</v>
      </c>
      <c r="D196" s="14" t="s">
        <v>17</v>
      </c>
      <c r="E196" s="14" t="s">
        <v>496</v>
      </c>
      <c r="F196" s="14" t="s">
        <v>524</v>
      </c>
      <c r="G196" s="14" t="s">
        <v>19</v>
      </c>
      <c r="H196" s="14">
        <v>19989</v>
      </c>
      <c r="I196" s="14" t="s">
        <v>19</v>
      </c>
      <c r="J196" s="14" t="s">
        <v>19</v>
      </c>
      <c r="K196" s="14" t="s">
        <v>19</v>
      </c>
      <c r="L196" s="14" t="s">
        <v>19</v>
      </c>
      <c r="M196" s="14" t="s">
        <v>1563</v>
      </c>
      <c r="N196" s="14" t="s">
        <v>19</v>
      </c>
    </row>
    <row r="197" spans="1:14" s="17" customFormat="1" ht="29.5" thickBot="1" x14ac:dyDescent="0.4">
      <c r="A197" s="14" t="s">
        <v>479</v>
      </c>
      <c r="B197" s="14" t="s">
        <v>482</v>
      </c>
      <c r="C197" s="14" t="s">
        <v>493</v>
      </c>
      <c r="D197" s="14" t="s">
        <v>17</v>
      </c>
      <c r="E197" s="14" t="s">
        <v>496</v>
      </c>
      <c r="F197" s="14" t="s">
        <v>525</v>
      </c>
      <c r="G197" s="14" t="s">
        <v>19</v>
      </c>
      <c r="H197" s="14">
        <v>19989</v>
      </c>
      <c r="I197" s="14" t="s">
        <v>19</v>
      </c>
      <c r="J197" s="14" t="s">
        <v>19</v>
      </c>
      <c r="K197" s="14" t="s">
        <v>19</v>
      </c>
      <c r="L197" s="14" t="s">
        <v>19</v>
      </c>
      <c r="M197" s="14" t="s">
        <v>19</v>
      </c>
      <c r="N197" s="14" t="s">
        <v>19</v>
      </c>
    </row>
    <row r="198" spans="1:14" s="17" customFormat="1" ht="44" thickBot="1" x14ac:dyDescent="0.4">
      <c r="A198" s="14" t="s">
        <v>479</v>
      </c>
      <c r="B198" s="14">
        <v>26167511</v>
      </c>
      <c r="C198" s="14" t="s">
        <v>493</v>
      </c>
      <c r="D198" s="14" t="s">
        <v>17</v>
      </c>
      <c r="E198" s="14" t="s">
        <v>497</v>
      </c>
      <c r="F198" s="14" t="s">
        <v>526</v>
      </c>
      <c r="G198" s="14" t="s">
        <v>19</v>
      </c>
      <c r="H198" s="14">
        <v>19989</v>
      </c>
      <c r="I198" s="14" t="s">
        <v>19</v>
      </c>
      <c r="J198" s="14" t="s">
        <v>19</v>
      </c>
      <c r="K198" s="14" t="s">
        <v>19</v>
      </c>
      <c r="L198" s="14" t="s">
        <v>19</v>
      </c>
      <c r="M198" s="14" t="s">
        <v>19</v>
      </c>
      <c r="N198" s="14" t="s">
        <v>19</v>
      </c>
    </row>
    <row r="199" spans="1:14" s="17" customFormat="1" ht="44" thickBot="1" x14ac:dyDescent="0.4">
      <c r="A199" s="14" t="s">
        <v>479</v>
      </c>
      <c r="B199" s="14">
        <v>26167454</v>
      </c>
      <c r="C199" s="14" t="s">
        <v>493</v>
      </c>
      <c r="D199" s="14" t="s">
        <v>17</v>
      </c>
      <c r="E199" s="14" t="s">
        <v>497</v>
      </c>
      <c r="F199" s="14" t="s">
        <v>527</v>
      </c>
      <c r="G199" s="14" t="s">
        <v>19</v>
      </c>
      <c r="H199" s="14">
        <v>19989</v>
      </c>
      <c r="I199" s="14" t="s">
        <v>19</v>
      </c>
      <c r="J199" s="14" t="s">
        <v>19</v>
      </c>
      <c r="K199" s="14" t="s">
        <v>19</v>
      </c>
      <c r="L199" s="14" t="s">
        <v>19</v>
      </c>
      <c r="M199" s="14" t="s">
        <v>19</v>
      </c>
      <c r="N199" s="14" t="s">
        <v>19</v>
      </c>
    </row>
    <row r="200" spans="1:14" s="17" customFormat="1" ht="44" thickBot="1" x14ac:dyDescent="0.4">
      <c r="A200" s="14" t="s">
        <v>480</v>
      </c>
      <c r="B200" s="14" t="s">
        <v>483</v>
      </c>
      <c r="C200" s="14" t="s">
        <v>493</v>
      </c>
      <c r="D200" s="14" t="s">
        <v>498</v>
      </c>
      <c r="E200" s="14" t="s">
        <v>498</v>
      </c>
      <c r="F200" s="14" t="s">
        <v>528</v>
      </c>
      <c r="G200" s="14" t="s">
        <v>19</v>
      </c>
      <c r="H200" s="14" t="s">
        <v>1557</v>
      </c>
      <c r="I200" s="14"/>
      <c r="J200" s="14" t="s">
        <v>19</v>
      </c>
      <c r="K200" s="14" t="s">
        <v>19</v>
      </c>
      <c r="L200" s="14" t="s">
        <v>19</v>
      </c>
      <c r="M200" s="14" t="s">
        <v>19</v>
      </c>
      <c r="N200" s="14" t="s">
        <v>19</v>
      </c>
    </row>
    <row r="201" spans="1:14" s="17" customFormat="1" ht="44" thickBot="1" x14ac:dyDescent="0.4">
      <c r="A201" s="14" t="s">
        <v>480</v>
      </c>
      <c r="B201" s="14" t="s">
        <v>484</v>
      </c>
      <c r="C201" s="14" t="s">
        <v>493</v>
      </c>
      <c r="D201" s="14" t="s">
        <v>513</v>
      </c>
      <c r="E201" s="14" t="s">
        <v>499</v>
      </c>
      <c r="F201" s="14" t="s">
        <v>529</v>
      </c>
      <c r="G201" s="14" t="s">
        <v>19</v>
      </c>
      <c r="H201" s="14" t="s">
        <v>484</v>
      </c>
      <c r="I201" s="14">
        <v>502327152</v>
      </c>
      <c r="J201" s="14" t="s">
        <v>19</v>
      </c>
      <c r="K201" s="14" t="s">
        <v>19</v>
      </c>
      <c r="L201" s="14" t="s">
        <v>19</v>
      </c>
      <c r="M201" s="14" t="s">
        <v>19</v>
      </c>
      <c r="N201" s="14" t="s">
        <v>19</v>
      </c>
    </row>
    <row r="202" spans="1:14" s="17" customFormat="1" ht="44" thickBot="1" x14ac:dyDescent="0.4">
      <c r="A202" s="14" t="s">
        <v>480</v>
      </c>
      <c r="B202" s="14"/>
      <c r="C202" s="14" t="s">
        <v>493</v>
      </c>
      <c r="D202" s="14" t="s">
        <v>513</v>
      </c>
      <c r="E202" s="14" t="s">
        <v>153</v>
      </c>
      <c r="F202" s="14" t="s">
        <v>530</v>
      </c>
      <c r="G202" s="14" t="s">
        <v>19</v>
      </c>
      <c r="H202" s="14">
        <v>509612812</v>
      </c>
      <c r="I202" s="14"/>
      <c r="J202" s="14" t="s">
        <v>19</v>
      </c>
      <c r="K202" s="14" t="s">
        <v>19</v>
      </c>
      <c r="L202" s="14" t="s">
        <v>19</v>
      </c>
      <c r="M202" s="14" t="s">
        <v>19</v>
      </c>
      <c r="N202" s="14" t="s">
        <v>19</v>
      </c>
    </row>
    <row r="203" spans="1:14" s="17" customFormat="1" ht="44" thickBot="1" x14ac:dyDescent="0.4">
      <c r="A203" s="14" t="s">
        <v>480</v>
      </c>
      <c r="B203" s="14">
        <v>552360444</v>
      </c>
      <c r="C203" s="14" t="s">
        <v>493</v>
      </c>
      <c r="D203" s="14" t="s">
        <v>514</v>
      </c>
      <c r="E203" s="14" t="s">
        <v>500</v>
      </c>
      <c r="F203" s="14" t="s">
        <v>531</v>
      </c>
      <c r="G203" s="14" t="s">
        <v>19</v>
      </c>
      <c r="H203" s="14">
        <v>552360444</v>
      </c>
      <c r="I203" s="14" t="s">
        <v>471</v>
      </c>
      <c r="J203" s="14" t="s">
        <v>19</v>
      </c>
      <c r="K203" s="14" t="s">
        <v>19</v>
      </c>
      <c r="L203" s="14" t="s">
        <v>19</v>
      </c>
      <c r="M203" s="14" t="s">
        <v>19</v>
      </c>
      <c r="N203" s="14" t="s">
        <v>19</v>
      </c>
    </row>
    <row r="204" spans="1:14" s="17" customFormat="1" ht="44" thickBot="1" x14ac:dyDescent="0.4">
      <c r="A204" s="14" t="s">
        <v>480</v>
      </c>
      <c r="B204" s="14" t="s">
        <v>485</v>
      </c>
      <c r="C204" s="14" t="s">
        <v>493</v>
      </c>
      <c r="D204" s="14" t="s">
        <v>514</v>
      </c>
      <c r="E204" s="14" t="s">
        <v>500</v>
      </c>
      <c r="F204" s="14" t="s">
        <v>532</v>
      </c>
      <c r="G204" s="14" t="s">
        <v>19</v>
      </c>
      <c r="H204" s="14" t="s">
        <v>1564</v>
      </c>
      <c r="I204" s="14"/>
      <c r="J204" s="14" t="s">
        <v>19</v>
      </c>
      <c r="K204" s="14" t="s">
        <v>19</v>
      </c>
      <c r="L204" s="14" t="s">
        <v>19</v>
      </c>
      <c r="M204" s="14" t="s">
        <v>19</v>
      </c>
      <c r="N204" s="14" t="s">
        <v>19</v>
      </c>
    </row>
    <row r="205" spans="1:14" s="17" customFormat="1" ht="44" thickBot="1" x14ac:dyDescent="0.4">
      <c r="A205" s="14" t="s">
        <v>480</v>
      </c>
      <c r="B205" s="14" t="s">
        <v>486</v>
      </c>
      <c r="C205" s="14" t="s">
        <v>493</v>
      </c>
      <c r="D205" s="14" t="s">
        <v>514</v>
      </c>
      <c r="E205" s="14" t="s">
        <v>501</v>
      </c>
      <c r="F205" s="14" t="s">
        <v>533</v>
      </c>
      <c r="G205" s="14" t="s">
        <v>19</v>
      </c>
      <c r="H205" s="14" t="s">
        <v>486</v>
      </c>
      <c r="I205" s="14" t="s">
        <v>546</v>
      </c>
      <c r="J205" s="14" t="s">
        <v>19</v>
      </c>
      <c r="K205" s="14" t="s">
        <v>19</v>
      </c>
      <c r="L205" s="14" t="s">
        <v>19</v>
      </c>
      <c r="M205" s="14" t="s">
        <v>19</v>
      </c>
      <c r="N205" s="14" t="s">
        <v>19</v>
      </c>
    </row>
    <row r="206" spans="1:14" s="17" customFormat="1" ht="44" thickBot="1" x14ac:dyDescent="0.4">
      <c r="A206" s="14" t="s">
        <v>480</v>
      </c>
      <c r="B206" s="14" t="s">
        <v>487</v>
      </c>
      <c r="C206" s="14" t="s">
        <v>493</v>
      </c>
      <c r="D206" s="14" t="s">
        <v>514</v>
      </c>
      <c r="E206" s="14" t="s">
        <v>502</v>
      </c>
      <c r="F206" s="14" t="s">
        <v>534</v>
      </c>
      <c r="G206" s="14" t="s">
        <v>19</v>
      </c>
      <c r="H206" s="14" t="s">
        <v>487</v>
      </c>
      <c r="I206" s="14" t="s">
        <v>471</v>
      </c>
      <c r="J206" s="14" t="s">
        <v>19</v>
      </c>
      <c r="K206" s="14" t="s">
        <v>19</v>
      </c>
      <c r="L206" s="14" t="s">
        <v>19</v>
      </c>
      <c r="M206" s="14" t="s">
        <v>19</v>
      </c>
      <c r="N206" s="14" t="s">
        <v>19</v>
      </c>
    </row>
    <row r="207" spans="1:14" s="17" customFormat="1" ht="44" thickBot="1" x14ac:dyDescent="0.4">
      <c r="A207" s="14" t="s">
        <v>480</v>
      </c>
      <c r="B207" s="14" t="s">
        <v>488</v>
      </c>
      <c r="C207" s="14" t="s">
        <v>493</v>
      </c>
      <c r="D207" s="14" t="s">
        <v>514</v>
      </c>
      <c r="E207" s="14" t="s">
        <v>503</v>
      </c>
      <c r="F207" s="14" t="s">
        <v>535</v>
      </c>
      <c r="G207" s="14" t="s">
        <v>19</v>
      </c>
      <c r="H207" s="14" t="s">
        <v>488</v>
      </c>
      <c r="I207" s="14" t="s">
        <v>471</v>
      </c>
      <c r="J207" s="14" t="s">
        <v>19</v>
      </c>
      <c r="K207" s="14" t="s">
        <v>19</v>
      </c>
      <c r="L207" s="14" t="s">
        <v>19</v>
      </c>
      <c r="M207" s="14" t="s">
        <v>19</v>
      </c>
      <c r="N207" s="14" t="s">
        <v>19</v>
      </c>
    </row>
    <row r="208" spans="1:14" s="17" customFormat="1" ht="44" thickBot="1" x14ac:dyDescent="0.4">
      <c r="A208" s="14" t="s">
        <v>480</v>
      </c>
      <c r="B208" s="14">
        <v>133271444</v>
      </c>
      <c r="C208" s="14" t="s">
        <v>493</v>
      </c>
      <c r="D208" s="14" t="s">
        <v>515</v>
      </c>
      <c r="E208" s="14" t="s">
        <v>504</v>
      </c>
      <c r="F208" s="14" t="s">
        <v>536</v>
      </c>
      <c r="G208" s="14" t="s">
        <v>19</v>
      </c>
      <c r="H208" s="14">
        <v>13377444</v>
      </c>
      <c r="I208" s="14"/>
      <c r="J208" s="14" t="s">
        <v>19</v>
      </c>
      <c r="K208" s="14" t="s">
        <v>19</v>
      </c>
      <c r="L208" s="14" t="s">
        <v>19</v>
      </c>
      <c r="M208" s="14" t="s">
        <v>19</v>
      </c>
      <c r="N208" s="14" t="s">
        <v>19</v>
      </c>
    </row>
    <row r="209" spans="1:14" s="17" customFormat="1" ht="44" thickBot="1" x14ac:dyDescent="0.4">
      <c r="A209" s="14" t="s">
        <v>480</v>
      </c>
      <c r="B209" s="15">
        <v>482315444</v>
      </c>
      <c r="C209" s="14" t="s">
        <v>493</v>
      </c>
      <c r="D209" s="14" t="s">
        <v>516</v>
      </c>
      <c r="E209" s="14" t="s">
        <v>505</v>
      </c>
      <c r="F209" s="14" t="s">
        <v>537</v>
      </c>
      <c r="G209" s="14" t="s">
        <v>19</v>
      </c>
      <c r="H209" s="14">
        <v>482315444</v>
      </c>
      <c r="I209" s="14"/>
      <c r="J209" s="14" t="s">
        <v>19</v>
      </c>
      <c r="K209" s="14" t="s">
        <v>19</v>
      </c>
      <c r="L209" s="14" t="s">
        <v>19</v>
      </c>
      <c r="M209" s="14" t="s">
        <v>19</v>
      </c>
      <c r="N209" s="14" t="s">
        <v>19</v>
      </c>
    </row>
    <row r="210" spans="1:14" s="17" customFormat="1" ht="44" thickBot="1" x14ac:dyDescent="0.4">
      <c r="A210" s="14" t="s">
        <v>480</v>
      </c>
      <c r="B210" s="14">
        <v>19989</v>
      </c>
      <c r="C210" s="14" t="s">
        <v>493</v>
      </c>
      <c r="D210" s="14" t="s">
        <v>516</v>
      </c>
      <c r="E210" s="14" t="s">
        <v>505</v>
      </c>
      <c r="F210" s="14" t="s">
        <v>538</v>
      </c>
      <c r="G210" s="14" t="s">
        <v>19</v>
      </c>
      <c r="H210" s="14">
        <v>482312444</v>
      </c>
      <c r="I210" s="14" t="s">
        <v>471</v>
      </c>
      <c r="J210" s="14" t="s">
        <v>19</v>
      </c>
      <c r="K210" s="14" t="s">
        <v>19</v>
      </c>
      <c r="L210" s="14" t="s">
        <v>19</v>
      </c>
      <c r="M210" s="14" t="s">
        <v>19</v>
      </c>
      <c r="N210" s="14" t="s">
        <v>19</v>
      </c>
    </row>
    <row r="211" spans="1:14" s="17" customFormat="1" ht="44" thickBot="1" x14ac:dyDescent="0.4">
      <c r="A211" s="12" t="s">
        <v>480</v>
      </c>
      <c r="B211" s="12" t="s">
        <v>489</v>
      </c>
      <c r="C211" s="12" t="s">
        <v>493</v>
      </c>
      <c r="D211" s="12" t="s">
        <v>516</v>
      </c>
      <c r="E211" s="12" t="s">
        <v>506</v>
      </c>
      <c r="F211" s="12" t="s">
        <v>539</v>
      </c>
      <c r="G211" s="12" t="s">
        <v>19</v>
      </c>
      <c r="H211" s="12" t="s">
        <v>489</v>
      </c>
      <c r="I211" s="12"/>
      <c r="J211" s="12" t="s">
        <v>19</v>
      </c>
      <c r="K211" s="12" t="s">
        <v>19</v>
      </c>
      <c r="L211" s="12" t="s">
        <v>19</v>
      </c>
      <c r="M211" s="12" t="s">
        <v>19</v>
      </c>
      <c r="N211" s="12" t="s">
        <v>19</v>
      </c>
    </row>
    <row r="212" spans="1:14" s="17" customFormat="1" ht="44" thickBot="1" x14ac:dyDescent="0.4">
      <c r="A212" s="12" t="s">
        <v>480</v>
      </c>
      <c r="B212" s="12" t="s">
        <v>490</v>
      </c>
      <c r="C212" s="12" t="s">
        <v>493</v>
      </c>
      <c r="D212" s="12" t="s">
        <v>516</v>
      </c>
      <c r="E212" s="12" t="s">
        <v>507</v>
      </c>
      <c r="F212" s="12" t="s">
        <v>540</v>
      </c>
      <c r="G212" s="12" t="s">
        <v>19</v>
      </c>
      <c r="H212" s="12" t="s">
        <v>490</v>
      </c>
      <c r="I212" s="12"/>
      <c r="J212" s="12" t="s">
        <v>19</v>
      </c>
      <c r="K212" s="12" t="s">
        <v>19</v>
      </c>
      <c r="L212" s="12" t="s">
        <v>19</v>
      </c>
      <c r="M212" s="12" t="s">
        <v>19</v>
      </c>
      <c r="N212" s="12" t="s">
        <v>19</v>
      </c>
    </row>
    <row r="213" spans="1:14" s="17" customFormat="1" ht="44" thickBot="1" x14ac:dyDescent="0.4">
      <c r="A213" s="12" t="s">
        <v>480</v>
      </c>
      <c r="B213" s="12">
        <v>1009090425</v>
      </c>
      <c r="C213" s="12" t="s">
        <v>493</v>
      </c>
      <c r="D213" s="12" t="s">
        <v>516</v>
      </c>
      <c r="E213" s="12" t="s">
        <v>508</v>
      </c>
      <c r="F213" s="12" t="s">
        <v>541</v>
      </c>
      <c r="G213" s="12" t="s">
        <v>19</v>
      </c>
      <c r="H213" s="12">
        <v>1009090425</v>
      </c>
      <c r="I213" s="12"/>
      <c r="J213" s="12" t="s">
        <v>19</v>
      </c>
      <c r="K213" s="12" t="s">
        <v>19</v>
      </c>
      <c r="L213" s="12" t="s">
        <v>19</v>
      </c>
      <c r="M213" s="12" t="s">
        <v>19</v>
      </c>
      <c r="N213" s="12" t="s">
        <v>19</v>
      </c>
    </row>
    <row r="214" spans="1:14" s="17" customFormat="1" ht="44" thickBot="1" x14ac:dyDescent="0.4">
      <c r="A214" s="14" t="s">
        <v>480</v>
      </c>
      <c r="B214" s="14">
        <v>572230140</v>
      </c>
      <c r="C214" s="14" t="s">
        <v>493</v>
      </c>
      <c r="D214" s="14" t="s">
        <v>509</v>
      </c>
      <c r="E214" s="14" t="s">
        <v>509</v>
      </c>
      <c r="F214" s="14" t="s">
        <v>542</v>
      </c>
      <c r="G214" s="14" t="s">
        <v>19</v>
      </c>
      <c r="H214" s="14">
        <v>572230140</v>
      </c>
      <c r="I214" s="14"/>
      <c r="J214" s="14" t="s">
        <v>19</v>
      </c>
      <c r="K214" s="14" t="s">
        <v>19</v>
      </c>
      <c r="L214" s="14" t="s">
        <v>19</v>
      </c>
      <c r="M214" s="14" t="s">
        <v>19</v>
      </c>
      <c r="N214" s="14" t="s">
        <v>19</v>
      </c>
    </row>
    <row r="215" spans="1:14" s="17" customFormat="1" ht="29.5" thickBot="1" x14ac:dyDescent="0.4">
      <c r="A215" s="14" t="s">
        <v>479</v>
      </c>
      <c r="B215" s="14" t="s">
        <v>491</v>
      </c>
      <c r="C215" s="14" t="s">
        <v>493</v>
      </c>
      <c r="D215" s="14" t="s">
        <v>509</v>
      </c>
      <c r="E215" s="14" t="s">
        <v>510</v>
      </c>
      <c r="F215" s="14" t="s">
        <v>543</v>
      </c>
      <c r="G215" s="14" t="s">
        <v>19</v>
      </c>
      <c r="H215" s="14">
        <v>572230140</v>
      </c>
      <c r="I215" s="14"/>
      <c r="J215" s="14" t="s">
        <v>19</v>
      </c>
      <c r="K215" s="14" t="s">
        <v>19</v>
      </c>
      <c r="L215" s="14" t="s">
        <v>19</v>
      </c>
      <c r="M215" s="14" t="s">
        <v>19</v>
      </c>
      <c r="N215" s="14" t="s">
        <v>19</v>
      </c>
    </row>
    <row r="216" spans="1:14" s="17" customFormat="1" ht="44" thickBot="1" x14ac:dyDescent="0.4">
      <c r="A216" s="12" t="s">
        <v>480</v>
      </c>
      <c r="B216" s="12" t="s">
        <v>492</v>
      </c>
      <c r="C216" s="12" t="s">
        <v>493</v>
      </c>
      <c r="D216" s="12" t="s">
        <v>517</v>
      </c>
      <c r="E216" s="12" t="s">
        <v>511</v>
      </c>
      <c r="F216" s="12" t="s">
        <v>544</v>
      </c>
      <c r="G216" s="12" t="s">
        <v>19</v>
      </c>
      <c r="H216" s="12" t="s">
        <v>492</v>
      </c>
      <c r="I216" s="12" t="s">
        <v>547</v>
      </c>
      <c r="J216" s="12" t="s">
        <v>19</v>
      </c>
      <c r="K216" s="12" t="s">
        <v>19</v>
      </c>
      <c r="L216" s="12" t="s">
        <v>19</v>
      </c>
      <c r="M216" s="12" t="s">
        <v>19</v>
      </c>
      <c r="N216" s="12" t="s">
        <v>19</v>
      </c>
    </row>
    <row r="217" spans="1:14" s="17" customFormat="1" ht="29.5" thickBot="1" x14ac:dyDescent="0.4">
      <c r="A217" s="14" t="s">
        <v>479</v>
      </c>
      <c r="B217" s="14" t="s">
        <v>1558</v>
      </c>
      <c r="C217" s="14" t="s">
        <v>493</v>
      </c>
      <c r="D217" s="14" t="s">
        <v>512</v>
      </c>
      <c r="E217" s="14" t="s">
        <v>512</v>
      </c>
      <c r="F217" s="14" t="s">
        <v>545</v>
      </c>
      <c r="G217" s="14" t="s">
        <v>19</v>
      </c>
      <c r="H217" s="14" t="s">
        <v>1558</v>
      </c>
      <c r="I217" s="14"/>
      <c r="J217" s="14" t="s">
        <v>19</v>
      </c>
      <c r="K217" s="14" t="s">
        <v>19</v>
      </c>
      <c r="L217" s="14" t="s">
        <v>19</v>
      </c>
      <c r="M217" s="14" t="s">
        <v>19</v>
      </c>
      <c r="N217" s="14" t="s">
        <v>19</v>
      </c>
    </row>
    <row r="218" spans="1:14" s="17" customFormat="1" ht="29.5" thickBot="1" x14ac:dyDescent="0.4">
      <c r="A218" s="14" t="s">
        <v>548</v>
      </c>
      <c r="B218" s="14">
        <v>19656</v>
      </c>
      <c r="C218" s="14" t="s">
        <v>493</v>
      </c>
      <c r="D218" s="14" t="s">
        <v>18</v>
      </c>
      <c r="E218" s="14" t="s">
        <v>17</v>
      </c>
      <c r="F218" s="14" t="s">
        <v>552</v>
      </c>
      <c r="G218" s="14" t="s">
        <v>19</v>
      </c>
      <c r="H218" s="14" t="s">
        <v>549</v>
      </c>
      <c r="I218" s="14" t="s">
        <v>1453</v>
      </c>
      <c r="J218" s="14" t="s">
        <v>1452</v>
      </c>
      <c r="K218" s="14" t="s">
        <v>1454</v>
      </c>
      <c r="L218" s="14" t="s">
        <v>549</v>
      </c>
      <c r="M218" s="14" t="s">
        <v>1451</v>
      </c>
      <c r="N218" s="14" t="s">
        <v>19</v>
      </c>
    </row>
    <row r="219" spans="1:14" s="17" customFormat="1" ht="29.5" thickBot="1" x14ac:dyDescent="0.4">
      <c r="A219" s="14" t="s">
        <v>548</v>
      </c>
      <c r="B219" s="14" t="s">
        <v>549</v>
      </c>
      <c r="C219" s="14" t="s">
        <v>493</v>
      </c>
      <c r="D219" s="14" t="s">
        <v>550</v>
      </c>
      <c r="E219" s="14" t="s">
        <v>17</v>
      </c>
      <c r="F219" s="14" t="s">
        <v>553</v>
      </c>
      <c r="G219" s="14" t="s">
        <v>19</v>
      </c>
      <c r="H219" s="14" t="s">
        <v>549</v>
      </c>
      <c r="I219" s="14" t="s">
        <v>1456</v>
      </c>
      <c r="J219" s="14" t="s">
        <v>1455</v>
      </c>
      <c r="K219" s="14" t="s">
        <v>1457</v>
      </c>
      <c r="L219" s="14" t="s">
        <v>549</v>
      </c>
      <c r="M219" s="14" t="s">
        <v>1458</v>
      </c>
      <c r="N219" s="14" t="s">
        <v>19</v>
      </c>
    </row>
    <row r="220" spans="1:14" s="17" customFormat="1" ht="29.5" thickBot="1" x14ac:dyDescent="0.4">
      <c r="A220" s="14" t="s">
        <v>548</v>
      </c>
      <c r="B220" s="14">
        <v>19656</v>
      </c>
      <c r="C220" s="14" t="s">
        <v>493</v>
      </c>
      <c r="D220" s="14" t="s">
        <v>551</v>
      </c>
      <c r="E220" s="14" t="s">
        <v>17</v>
      </c>
      <c r="F220" s="14" t="s">
        <v>554</v>
      </c>
      <c r="G220" s="14" t="s">
        <v>19</v>
      </c>
      <c r="H220" s="14" t="s">
        <v>549</v>
      </c>
      <c r="I220" s="14" t="s">
        <v>1461</v>
      </c>
      <c r="J220" s="14" t="s">
        <v>19</v>
      </c>
      <c r="K220" s="14" t="s">
        <v>1459</v>
      </c>
      <c r="L220" s="14" t="s">
        <v>549</v>
      </c>
      <c r="M220" s="14" t="s">
        <v>1460</v>
      </c>
      <c r="N220" s="14" t="s">
        <v>19</v>
      </c>
    </row>
    <row r="221" spans="1:14" s="17" customFormat="1" ht="44" thickBot="1" x14ac:dyDescent="0.4">
      <c r="A221" s="14" t="s">
        <v>548</v>
      </c>
      <c r="B221" s="14">
        <v>19656</v>
      </c>
      <c r="C221" s="14" t="s">
        <v>493</v>
      </c>
      <c r="D221" s="14" t="s">
        <v>470</v>
      </c>
      <c r="E221" s="14" t="s">
        <v>42</v>
      </c>
      <c r="F221" s="14" t="s">
        <v>1446</v>
      </c>
      <c r="G221" s="14" t="s">
        <v>1447</v>
      </c>
      <c r="H221" s="14" t="s">
        <v>549</v>
      </c>
      <c r="I221" s="14" t="s">
        <v>1449</v>
      </c>
      <c r="J221" s="14" t="s">
        <v>1450</v>
      </c>
      <c r="K221" s="14" t="s">
        <v>1462</v>
      </c>
      <c r="L221" s="14" t="s">
        <v>549</v>
      </c>
      <c r="M221" s="14" t="s">
        <v>1448</v>
      </c>
      <c r="N221" s="14" t="s">
        <v>19</v>
      </c>
    </row>
    <row r="222" spans="1:14" s="17" customFormat="1" ht="29.5" thickBot="1" x14ac:dyDescent="0.4">
      <c r="A222" s="14" t="s">
        <v>548</v>
      </c>
      <c r="B222" s="14">
        <v>19656</v>
      </c>
      <c r="C222" s="14" t="s">
        <v>493</v>
      </c>
      <c r="D222" s="14" t="s">
        <v>496</v>
      </c>
      <c r="E222" s="14" t="s">
        <v>17</v>
      </c>
      <c r="F222" s="14" t="s">
        <v>555</v>
      </c>
      <c r="G222" s="14" t="s">
        <v>19</v>
      </c>
      <c r="H222" s="14" t="s">
        <v>556</v>
      </c>
      <c r="I222" s="14" t="s">
        <v>1463</v>
      </c>
      <c r="J222" s="14" t="s">
        <v>1464</v>
      </c>
      <c r="K222" s="14" t="s">
        <v>19</v>
      </c>
      <c r="L222" s="14">
        <v>19656</v>
      </c>
      <c r="M222" s="14" t="s">
        <v>1465</v>
      </c>
      <c r="N222" s="14" t="s">
        <v>19</v>
      </c>
    </row>
    <row r="223" spans="1:14" s="17" customFormat="1" ht="29.5" thickBot="1" x14ac:dyDescent="0.4">
      <c r="A223" s="14" t="s">
        <v>557</v>
      </c>
      <c r="B223" s="14" t="s">
        <v>558</v>
      </c>
      <c r="C223" s="14" t="s">
        <v>493</v>
      </c>
      <c r="D223" s="14" t="s">
        <v>18</v>
      </c>
      <c r="E223" s="14" t="s">
        <v>17</v>
      </c>
      <c r="F223" s="14" t="s">
        <v>561</v>
      </c>
      <c r="G223" s="14" t="s">
        <v>19</v>
      </c>
      <c r="H223" s="14" t="s">
        <v>558</v>
      </c>
      <c r="I223" s="14" t="s">
        <v>559</v>
      </c>
      <c r="J223" s="14" t="s">
        <v>19</v>
      </c>
      <c r="K223" s="14" t="s">
        <v>19</v>
      </c>
      <c r="L223" s="14">
        <v>16171</v>
      </c>
      <c r="M223" s="14" t="s">
        <v>559</v>
      </c>
      <c r="N223" s="14" t="s">
        <v>19</v>
      </c>
    </row>
    <row r="224" spans="1:14" s="17" customFormat="1" ht="29.5" thickBot="1" x14ac:dyDescent="0.4">
      <c r="A224" s="14" t="s">
        <v>557</v>
      </c>
      <c r="B224" s="14" t="s">
        <v>558</v>
      </c>
      <c r="C224" s="14" t="s">
        <v>493</v>
      </c>
      <c r="D224" s="14" t="s">
        <v>495</v>
      </c>
      <c r="E224" s="14" t="s">
        <v>42</v>
      </c>
      <c r="F224" s="14" t="s">
        <v>562</v>
      </c>
      <c r="G224" s="14" t="s">
        <v>19</v>
      </c>
      <c r="H224" s="14" t="s">
        <v>558</v>
      </c>
      <c r="I224" s="14" t="s">
        <v>560</v>
      </c>
      <c r="J224" s="14" t="s">
        <v>19</v>
      </c>
      <c r="K224" s="14" t="s">
        <v>19</v>
      </c>
      <c r="L224" s="14">
        <v>16171</v>
      </c>
      <c r="M224" s="14" t="s">
        <v>19</v>
      </c>
      <c r="N224" s="14" t="s">
        <v>19</v>
      </c>
    </row>
    <row r="225" spans="1:14" s="17" customFormat="1" ht="87.5" thickBot="1" x14ac:dyDescent="0.4">
      <c r="A225" s="14" t="s">
        <v>557</v>
      </c>
      <c r="B225" s="14" t="s">
        <v>1470</v>
      </c>
      <c r="C225" s="14" t="s">
        <v>493</v>
      </c>
      <c r="D225" s="14" t="s">
        <v>470</v>
      </c>
      <c r="E225" s="14" t="s">
        <v>42</v>
      </c>
      <c r="F225" s="14" t="s">
        <v>563</v>
      </c>
      <c r="G225" s="14" t="s">
        <v>19</v>
      </c>
      <c r="H225" s="14" t="s">
        <v>1470</v>
      </c>
      <c r="I225" s="14" t="s">
        <v>1471</v>
      </c>
      <c r="J225" s="14" t="s">
        <v>1472</v>
      </c>
      <c r="K225" s="14" t="s">
        <v>1473</v>
      </c>
      <c r="L225" s="14">
        <v>16171</v>
      </c>
      <c r="M225" s="14" t="s">
        <v>19</v>
      </c>
      <c r="N225" s="14" t="s">
        <v>19</v>
      </c>
    </row>
    <row r="226" spans="1:14" s="17" customFormat="1" ht="44" thickBot="1" x14ac:dyDescent="0.4">
      <c r="A226" s="14" t="s">
        <v>557</v>
      </c>
      <c r="B226" s="14" t="s">
        <v>558</v>
      </c>
      <c r="C226" s="14" t="s">
        <v>493</v>
      </c>
      <c r="D226" s="14" t="s">
        <v>496</v>
      </c>
      <c r="E226" s="14" t="s">
        <v>17</v>
      </c>
      <c r="F226" s="14" t="s">
        <v>564</v>
      </c>
      <c r="G226" s="14" t="s">
        <v>19</v>
      </c>
      <c r="H226" s="14" t="s">
        <v>558</v>
      </c>
      <c r="I226" s="14" t="s">
        <v>1467</v>
      </c>
      <c r="J226" s="14" t="s">
        <v>1466</v>
      </c>
      <c r="K226" s="14" t="s">
        <v>1468</v>
      </c>
      <c r="L226" s="14">
        <v>16171</v>
      </c>
      <c r="M226" s="14" t="s">
        <v>1469</v>
      </c>
      <c r="N226" s="14" t="s">
        <v>19</v>
      </c>
    </row>
    <row r="227" spans="1:14" s="17" customFormat="1" ht="29.5" thickBot="1" x14ac:dyDescent="0.4">
      <c r="A227" s="14" t="s">
        <v>565</v>
      </c>
      <c r="B227" s="14" t="s">
        <v>1476</v>
      </c>
      <c r="C227" s="14" t="s">
        <v>493</v>
      </c>
      <c r="D227" s="14" t="s">
        <v>18</v>
      </c>
      <c r="E227" s="14" t="s">
        <v>17</v>
      </c>
      <c r="F227" s="14" t="s">
        <v>1474</v>
      </c>
      <c r="G227" s="14" t="s">
        <v>19</v>
      </c>
      <c r="H227" s="14" t="s">
        <v>1476</v>
      </c>
      <c r="I227" s="14" t="s">
        <v>1477</v>
      </c>
      <c r="J227" s="14" t="s">
        <v>1478</v>
      </c>
      <c r="K227" s="14" t="s">
        <v>19</v>
      </c>
      <c r="L227" s="14" t="s">
        <v>568</v>
      </c>
      <c r="M227" s="14" t="s">
        <v>1479</v>
      </c>
      <c r="N227" s="14" t="s">
        <v>19</v>
      </c>
    </row>
    <row r="228" spans="1:14" s="17" customFormat="1" ht="29.5" thickBot="1" x14ac:dyDescent="0.4">
      <c r="A228" s="14" t="s">
        <v>565</v>
      </c>
      <c r="B228" s="14" t="s">
        <v>1480</v>
      </c>
      <c r="C228" s="14" t="s">
        <v>493</v>
      </c>
      <c r="D228" s="14" t="s">
        <v>18</v>
      </c>
      <c r="E228" s="14" t="s">
        <v>17</v>
      </c>
      <c r="F228" s="14" t="s">
        <v>576</v>
      </c>
      <c r="G228" s="14" t="s">
        <v>19</v>
      </c>
      <c r="H228" s="14" t="s">
        <v>1480</v>
      </c>
      <c r="I228" s="14" t="s">
        <v>1481</v>
      </c>
      <c r="J228" s="14" t="s">
        <v>19</v>
      </c>
      <c r="K228" s="14" t="s">
        <v>19</v>
      </c>
      <c r="L228" s="14" t="s">
        <v>568</v>
      </c>
      <c r="M228" s="14"/>
      <c r="N228" s="14" t="s">
        <v>19</v>
      </c>
    </row>
    <row r="229" spans="1:14" s="17" customFormat="1" ht="44" thickBot="1" x14ac:dyDescent="0.4">
      <c r="A229" s="14" t="s">
        <v>566</v>
      </c>
      <c r="B229" s="14" t="s">
        <v>1482</v>
      </c>
      <c r="C229" s="14" t="s">
        <v>493</v>
      </c>
      <c r="D229" s="14" t="s">
        <v>142</v>
      </c>
      <c r="E229" s="14" t="s">
        <v>17</v>
      </c>
      <c r="F229" s="14" t="s">
        <v>577</v>
      </c>
      <c r="G229" s="14" t="s">
        <v>19</v>
      </c>
      <c r="H229" s="14" t="s">
        <v>1482</v>
      </c>
      <c r="I229" s="14" t="s">
        <v>1483</v>
      </c>
      <c r="J229" s="14" t="s">
        <v>19</v>
      </c>
      <c r="K229" s="14" t="s">
        <v>19</v>
      </c>
      <c r="L229" s="14" t="s">
        <v>568</v>
      </c>
      <c r="M229" s="14" t="s">
        <v>588</v>
      </c>
      <c r="N229" s="14" t="s">
        <v>19</v>
      </c>
    </row>
    <row r="230" spans="1:14" s="17" customFormat="1" ht="44" thickBot="1" x14ac:dyDescent="0.4">
      <c r="A230" s="14" t="s">
        <v>566</v>
      </c>
      <c r="B230" s="14" t="s">
        <v>568</v>
      </c>
      <c r="C230" s="14" t="s">
        <v>493</v>
      </c>
      <c r="D230" s="14" t="s">
        <v>573</v>
      </c>
      <c r="E230" s="14" t="s">
        <v>17</v>
      </c>
      <c r="F230" s="14" t="s">
        <v>1475</v>
      </c>
      <c r="G230" s="14" t="s">
        <v>19</v>
      </c>
      <c r="H230" s="14" t="s">
        <v>568</v>
      </c>
      <c r="I230" s="14" t="s">
        <v>1484</v>
      </c>
      <c r="J230" s="14" t="s">
        <v>1485</v>
      </c>
      <c r="K230" s="14" t="s">
        <v>19</v>
      </c>
      <c r="L230" s="14" t="s">
        <v>568</v>
      </c>
      <c r="M230" s="14" t="s">
        <v>588</v>
      </c>
      <c r="N230" s="14" t="s">
        <v>19</v>
      </c>
    </row>
    <row r="231" spans="1:14" s="17" customFormat="1" ht="29.5" thickBot="1" x14ac:dyDescent="0.4">
      <c r="A231" s="14" t="s">
        <v>566</v>
      </c>
      <c r="B231" s="14" t="s">
        <v>568</v>
      </c>
      <c r="C231" s="14" t="s">
        <v>493</v>
      </c>
      <c r="D231" s="14" t="s">
        <v>550</v>
      </c>
      <c r="E231" s="14" t="s">
        <v>17</v>
      </c>
      <c r="F231" s="14" t="s">
        <v>578</v>
      </c>
      <c r="G231" s="14" t="s">
        <v>19</v>
      </c>
      <c r="H231" s="14" t="s">
        <v>568</v>
      </c>
      <c r="I231" s="14" t="s">
        <v>1486</v>
      </c>
      <c r="J231" s="14" t="s">
        <v>1487</v>
      </c>
      <c r="K231" s="14" t="s">
        <v>19</v>
      </c>
      <c r="L231" s="14" t="s">
        <v>568</v>
      </c>
      <c r="M231" s="14" t="s">
        <v>588</v>
      </c>
      <c r="N231" s="14" t="s">
        <v>19</v>
      </c>
    </row>
    <row r="232" spans="1:14" s="17" customFormat="1" ht="29.5" thickBot="1" x14ac:dyDescent="0.4">
      <c r="A232" s="14" t="s">
        <v>566</v>
      </c>
      <c r="B232" s="14" t="s">
        <v>568</v>
      </c>
      <c r="C232" s="14" t="s">
        <v>493</v>
      </c>
      <c r="D232" s="14" t="s">
        <v>437</v>
      </c>
      <c r="E232" s="14" t="s">
        <v>17</v>
      </c>
      <c r="F232" s="14" t="s">
        <v>579</v>
      </c>
      <c r="G232" s="14" t="s">
        <v>19</v>
      </c>
      <c r="H232" s="14" t="s">
        <v>568</v>
      </c>
      <c r="I232" s="14" t="s">
        <v>1488</v>
      </c>
      <c r="J232" s="14" t="s">
        <v>1489</v>
      </c>
      <c r="K232" s="14" t="s">
        <v>19</v>
      </c>
      <c r="L232" s="14" t="s">
        <v>568</v>
      </c>
      <c r="M232" s="14" t="s">
        <v>588</v>
      </c>
      <c r="N232" s="14" t="s">
        <v>19</v>
      </c>
    </row>
    <row r="233" spans="1:14" s="17" customFormat="1" ht="29.5" thickBot="1" x14ac:dyDescent="0.4">
      <c r="A233" s="14" t="s">
        <v>566</v>
      </c>
      <c r="B233" s="14" t="s">
        <v>568</v>
      </c>
      <c r="C233" s="14" t="s">
        <v>493</v>
      </c>
      <c r="D233" s="14" t="s">
        <v>437</v>
      </c>
      <c r="E233" s="14" t="s">
        <v>17</v>
      </c>
      <c r="F233" s="14" t="s">
        <v>580</v>
      </c>
      <c r="G233" s="14" t="s">
        <v>19</v>
      </c>
      <c r="H233" s="14" t="s">
        <v>568</v>
      </c>
      <c r="I233" s="14" t="s">
        <v>1490</v>
      </c>
      <c r="J233" s="14" t="s">
        <v>1491</v>
      </c>
      <c r="K233" s="14" t="s">
        <v>1492</v>
      </c>
      <c r="L233" s="14" t="s">
        <v>568</v>
      </c>
      <c r="M233" s="14"/>
      <c r="N233" s="14" t="s">
        <v>19</v>
      </c>
    </row>
    <row r="234" spans="1:14" s="17" customFormat="1" ht="29.5" thickBot="1" x14ac:dyDescent="0.4">
      <c r="A234" s="14" t="s">
        <v>566</v>
      </c>
      <c r="B234" s="14" t="s">
        <v>568</v>
      </c>
      <c r="C234" s="14" t="s">
        <v>493</v>
      </c>
      <c r="D234" s="14" t="s">
        <v>495</v>
      </c>
      <c r="E234" s="14" t="s">
        <v>17</v>
      </c>
      <c r="F234" s="14" t="s">
        <v>581</v>
      </c>
      <c r="G234" s="14" t="s">
        <v>19</v>
      </c>
      <c r="H234" s="14" t="s">
        <v>568</v>
      </c>
      <c r="I234" s="14" t="s">
        <v>1493</v>
      </c>
      <c r="J234" s="14" t="s">
        <v>19</v>
      </c>
      <c r="K234" s="14" t="s">
        <v>19</v>
      </c>
      <c r="L234" s="14" t="s">
        <v>568</v>
      </c>
      <c r="M234" s="14" t="s">
        <v>1494</v>
      </c>
      <c r="N234" s="14" t="s">
        <v>19</v>
      </c>
    </row>
    <row r="235" spans="1:14" s="17" customFormat="1" ht="29.5" thickBot="1" x14ac:dyDescent="0.4">
      <c r="A235" s="14" t="s">
        <v>566</v>
      </c>
      <c r="B235" s="14" t="s">
        <v>568</v>
      </c>
      <c r="C235" s="14" t="s">
        <v>493</v>
      </c>
      <c r="D235" s="14" t="s">
        <v>495</v>
      </c>
      <c r="E235" s="14" t="s">
        <v>17</v>
      </c>
      <c r="F235" s="14" t="s">
        <v>582</v>
      </c>
      <c r="G235" s="14" t="s">
        <v>19</v>
      </c>
      <c r="H235" s="14" t="s">
        <v>568</v>
      </c>
      <c r="I235" s="14" t="s">
        <v>1495</v>
      </c>
      <c r="J235" s="14" t="s">
        <v>19</v>
      </c>
      <c r="K235" s="14" t="s">
        <v>19</v>
      </c>
      <c r="L235" s="14" t="s">
        <v>568</v>
      </c>
      <c r="M235" s="14" t="s">
        <v>1496</v>
      </c>
      <c r="N235" s="14" t="s">
        <v>19</v>
      </c>
    </row>
    <row r="236" spans="1:14" s="17" customFormat="1" ht="29.5" thickBot="1" x14ac:dyDescent="0.4">
      <c r="A236" s="14" t="s">
        <v>567</v>
      </c>
      <c r="B236" s="14" t="s">
        <v>1497</v>
      </c>
      <c r="C236" s="14" t="s">
        <v>493</v>
      </c>
      <c r="D236" s="14" t="s">
        <v>430</v>
      </c>
      <c r="E236" s="14" t="s">
        <v>17</v>
      </c>
      <c r="F236" s="14" t="s">
        <v>583</v>
      </c>
      <c r="G236" s="14" t="s">
        <v>19</v>
      </c>
      <c r="H236" s="14" t="s">
        <v>1497</v>
      </c>
      <c r="I236" s="14" t="s">
        <v>1498</v>
      </c>
      <c r="J236" s="14" t="s">
        <v>19</v>
      </c>
      <c r="K236" s="14" t="s">
        <v>19</v>
      </c>
      <c r="L236" s="14" t="s">
        <v>568</v>
      </c>
      <c r="M236" s="14"/>
      <c r="N236" s="14" t="s">
        <v>19</v>
      </c>
    </row>
    <row r="237" spans="1:14" s="17" customFormat="1" ht="29.5" thickBot="1" x14ac:dyDescent="0.4">
      <c r="A237" s="14" t="s">
        <v>567</v>
      </c>
      <c r="B237" s="14" t="s">
        <v>569</v>
      </c>
      <c r="C237" s="14" t="s">
        <v>493</v>
      </c>
      <c r="D237" s="14" t="s">
        <v>42</v>
      </c>
      <c r="E237" s="14" t="s">
        <v>17</v>
      </c>
      <c r="F237" s="14" t="s">
        <v>584</v>
      </c>
      <c r="G237" s="14" t="s">
        <v>19</v>
      </c>
      <c r="H237" s="14" t="s">
        <v>1499</v>
      </c>
      <c r="I237" s="14" t="s">
        <v>1500</v>
      </c>
      <c r="J237" s="14" t="s">
        <v>19</v>
      </c>
      <c r="K237" s="14" t="s">
        <v>19</v>
      </c>
      <c r="L237" s="14" t="s">
        <v>568</v>
      </c>
      <c r="M237" s="14"/>
      <c r="N237" s="14" t="s">
        <v>19</v>
      </c>
    </row>
    <row r="238" spans="1:14" s="17" customFormat="1" ht="29.5" thickBot="1" x14ac:dyDescent="0.4">
      <c r="A238" s="14" t="s">
        <v>566</v>
      </c>
      <c r="B238" s="14" t="s">
        <v>570</v>
      </c>
      <c r="C238" s="14" t="s">
        <v>493</v>
      </c>
      <c r="D238" s="14" t="s">
        <v>496</v>
      </c>
      <c r="E238" s="14" t="s">
        <v>17</v>
      </c>
      <c r="F238" s="14" t="s">
        <v>585</v>
      </c>
      <c r="G238" s="14" t="s">
        <v>19</v>
      </c>
      <c r="H238" s="14" t="s">
        <v>1501</v>
      </c>
      <c r="I238" s="14" t="s">
        <v>1502</v>
      </c>
      <c r="J238" s="14" t="s">
        <v>19</v>
      </c>
      <c r="K238" s="14" t="s">
        <v>19</v>
      </c>
      <c r="L238" s="14" t="s">
        <v>568</v>
      </c>
      <c r="M238" s="14" t="s">
        <v>588</v>
      </c>
      <c r="N238" s="14" t="s">
        <v>19</v>
      </c>
    </row>
    <row r="239" spans="1:14" s="17" customFormat="1" ht="44" thickBot="1" x14ac:dyDescent="0.4">
      <c r="A239" s="14" t="s">
        <v>567</v>
      </c>
      <c r="B239" s="14" t="s">
        <v>571</v>
      </c>
      <c r="C239" s="14" t="s">
        <v>493</v>
      </c>
      <c r="D239" s="14" t="s">
        <v>574</v>
      </c>
      <c r="E239" s="14" t="s">
        <v>17</v>
      </c>
      <c r="F239" s="14" t="s">
        <v>586</v>
      </c>
      <c r="G239" s="14" t="s">
        <v>19</v>
      </c>
      <c r="H239" s="14" t="s">
        <v>1503</v>
      </c>
      <c r="I239" s="14" t="s">
        <v>1504</v>
      </c>
      <c r="J239" s="14" t="s">
        <v>19</v>
      </c>
      <c r="K239" s="14" t="s">
        <v>19</v>
      </c>
      <c r="L239" s="14" t="s">
        <v>568</v>
      </c>
      <c r="M239" s="14"/>
      <c r="N239" s="14" t="s">
        <v>19</v>
      </c>
    </row>
    <row r="240" spans="1:14" s="17" customFormat="1" ht="29.5" thickBot="1" x14ac:dyDescent="0.4">
      <c r="A240" s="14" t="s">
        <v>567</v>
      </c>
      <c r="B240" s="14" t="s">
        <v>572</v>
      </c>
      <c r="C240" s="14" t="s">
        <v>493</v>
      </c>
      <c r="D240" s="14" t="s">
        <v>575</v>
      </c>
      <c r="E240" s="14" t="s">
        <v>17</v>
      </c>
      <c r="F240" s="14" t="s">
        <v>587</v>
      </c>
      <c r="G240" s="14" t="s">
        <v>19</v>
      </c>
      <c r="H240" s="14" t="s">
        <v>1505</v>
      </c>
      <c r="I240" s="14" t="s">
        <v>1506</v>
      </c>
      <c r="J240" s="14" t="s">
        <v>1507</v>
      </c>
      <c r="K240" s="14" t="s">
        <v>19</v>
      </c>
      <c r="L240" s="14" t="s">
        <v>568</v>
      </c>
      <c r="M240" s="14" t="s">
        <v>1508</v>
      </c>
      <c r="N240" s="14" t="s">
        <v>19</v>
      </c>
    </row>
    <row r="241" spans="1:14" s="17" customFormat="1" ht="29.5" thickBot="1" x14ac:dyDescent="0.4">
      <c r="A241" s="14" t="s">
        <v>589</v>
      </c>
      <c r="B241" s="14" t="s">
        <v>593</v>
      </c>
      <c r="C241" s="14" t="s">
        <v>493</v>
      </c>
      <c r="D241" s="14" t="s">
        <v>18</v>
      </c>
      <c r="E241" s="14" t="s">
        <v>17</v>
      </c>
      <c r="F241" s="14" t="s">
        <v>590</v>
      </c>
      <c r="G241" s="14" t="s">
        <v>19</v>
      </c>
      <c r="H241" s="14" t="s">
        <v>593</v>
      </c>
      <c r="I241" s="14" t="s">
        <v>1509</v>
      </c>
      <c r="J241" s="14" t="s">
        <v>19</v>
      </c>
      <c r="K241" s="14" t="s">
        <v>19</v>
      </c>
      <c r="L241" s="14" t="s">
        <v>19</v>
      </c>
      <c r="M241" s="14" t="s">
        <v>19</v>
      </c>
      <c r="N241" s="14" t="s">
        <v>19</v>
      </c>
    </row>
    <row r="242" spans="1:14" s="17" customFormat="1" ht="44" thickBot="1" x14ac:dyDescent="0.4">
      <c r="A242" s="14" t="s">
        <v>589</v>
      </c>
      <c r="B242" s="14" t="s">
        <v>593</v>
      </c>
      <c r="C242" s="14" t="s">
        <v>493</v>
      </c>
      <c r="D242" s="14" t="s">
        <v>18</v>
      </c>
      <c r="E242" s="14" t="s">
        <v>17</v>
      </c>
      <c r="F242" s="14" t="s">
        <v>591</v>
      </c>
      <c r="G242" s="14" t="s">
        <v>19</v>
      </c>
      <c r="H242" s="14" t="s">
        <v>593</v>
      </c>
      <c r="I242" s="14" t="s">
        <v>1510</v>
      </c>
      <c r="J242" s="14" t="s">
        <v>1511</v>
      </c>
      <c r="K242" s="14" t="s">
        <v>1512</v>
      </c>
      <c r="L242" s="14" t="s">
        <v>19</v>
      </c>
      <c r="M242" s="14" t="s">
        <v>1513</v>
      </c>
      <c r="N242" s="14" t="s">
        <v>19</v>
      </c>
    </row>
    <row r="243" spans="1:14" s="17" customFormat="1" ht="29.5" thickBot="1" x14ac:dyDescent="0.4">
      <c r="A243" s="12" t="s">
        <v>589</v>
      </c>
      <c r="B243" s="12" t="s">
        <v>594</v>
      </c>
      <c r="C243" s="12" t="s">
        <v>493</v>
      </c>
      <c r="D243" s="12" t="s">
        <v>142</v>
      </c>
      <c r="E243" s="12" t="s">
        <v>17</v>
      </c>
      <c r="F243" s="12" t="s">
        <v>592</v>
      </c>
      <c r="G243" s="12" t="s">
        <v>19</v>
      </c>
      <c r="H243" s="12" t="s">
        <v>594</v>
      </c>
      <c r="I243" s="12" t="s">
        <v>471</v>
      </c>
      <c r="J243" s="12" t="s">
        <v>19</v>
      </c>
      <c r="K243" s="12" t="s">
        <v>19</v>
      </c>
      <c r="L243" s="12" t="s">
        <v>19</v>
      </c>
      <c r="M243" s="12" t="s">
        <v>19</v>
      </c>
      <c r="N243" s="12" t="s">
        <v>19</v>
      </c>
    </row>
    <row r="244" spans="1:14" s="17" customFormat="1" ht="29.5" thickBot="1" x14ac:dyDescent="0.4">
      <c r="A244" s="14" t="s">
        <v>595</v>
      </c>
      <c r="B244" s="14">
        <v>19911</v>
      </c>
      <c r="C244" s="14" t="s">
        <v>597</v>
      </c>
      <c r="D244" s="14" t="s">
        <v>18</v>
      </c>
      <c r="E244" s="14" t="s">
        <v>17</v>
      </c>
      <c r="F244" s="14" t="s">
        <v>656</v>
      </c>
      <c r="G244" s="14" t="s">
        <v>19</v>
      </c>
      <c r="H244" s="14">
        <v>19911</v>
      </c>
      <c r="I244" s="14" t="s">
        <v>471</v>
      </c>
      <c r="J244" s="14" t="s">
        <v>19</v>
      </c>
      <c r="K244" s="14" t="s">
        <v>19</v>
      </c>
      <c r="L244" s="14">
        <v>19911</v>
      </c>
      <c r="M244" s="14" t="s">
        <v>588</v>
      </c>
      <c r="N244" s="14" t="s">
        <v>19</v>
      </c>
    </row>
    <row r="245" spans="1:14" s="17" customFormat="1" ht="15" thickBot="1" x14ac:dyDescent="0.4">
      <c r="A245" s="14" t="s">
        <v>595</v>
      </c>
      <c r="B245" s="14">
        <v>19911</v>
      </c>
      <c r="C245" s="14" t="s">
        <v>597</v>
      </c>
      <c r="D245" s="14" t="s">
        <v>18</v>
      </c>
      <c r="E245" s="14" t="s">
        <v>17</v>
      </c>
      <c r="F245" s="14" t="s">
        <v>657</v>
      </c>
      <c r="G245" s="14" t="s">
        <v>19</v>
      </c>
      <c r="H245" s="14">
        <v>19911</v>
      </c>
      <c r="I245" s="14" t="s">
        <v>471</v>
      </c>
      <c r="J245" s="14" t="s">
        <v>19</v>
      </c>
      <c r="K245" s="14" t="s">
        <v>19</v>
      </c>
      <c r="L245" s="14">
        <v>19911</v>
      </c>
      <c r="M245" s="14" t="s">
        <v>588</v>
      </c>
      <c r="N245" s="14" t="s">
        <v>19</v>
      </c>
    </row>
    <row r="246" spans="1:14" s="17" customFormat="1" ht="29.5" thickBot="1" x14ac:dyDescent="0.4">
      <c r="A246" s="14" t="s">
        <v>595</v>
      </c>
      <c r="B246" s="14">
        <v>19911</v>
      </c>
      <c r="C246" s="14" t="s">
        <v>597</v>
      </c>
      <c r="D246" s="14" t="s">
        <v>18</v>
      </c>
      <c r="E246" s="14" t="s">
        <v>17</v>
      </c>
      <c r="F246" s="14" t="s">
        <v>658</v>
      </c>
      <c r="G246" s="14" t="s">
        <v>19</v>
      </c>
      <c r="H246" s="14">
        <v>19911</v>
      </c>
      <c r="I246" s="14" t="s">
        <v>471</v>
      </c>
      <c r="J246" s="14" t="s">
        <v>19</v>
      </c>
      <c r="K246" s="14" t="s">
        <v>19</v>
      </c>
      <c r="L246" s="14">
        <v>19911</v>
      </c>
      <c r="M246" s="14" t="s">
        <v>588</v>
      </c>
      <c r="N246" s="14" t="s">
        <v>19</v>
      </c>
    </row>
    <row r="247" spans="1:14" s="17" customFormat="1" ht="15" thickBot="1" x14ac:dyDescent="0.4">
      <c r="A247" s="14" t="s">
        <v>595</v>
      </c>
      <c r="B247" s="14">
        <v>19911</v>
      </c>
      <c r="C247" s="14" t="s">
        <v>597</v>
      </c>
      <c r="D247" s="14" t="s">
        <v>18</v>
      </c>
      <c r="E247" s="14" t="s">
        <v>17</v>
      </c>
      <c r="F247" s="14" t="s">
        <v>659</v>
      </c>
      <c r="G247" s="14" t="s">
        <v>19</v>
      </c>
      <c r="H247" s="14">
        <v>19911</v>
      </c>
      <c r="I247" s="14" t="s">
        <v>471</v>
      </c>
      <c r="J247" s="14" t="s">
        <v>19</v>
      </c>
      <c r="K247" s="14" t="s">
        <v>19</v>
      </c>
      <c r="L247" s="14">
        <v>19911</v>
      </c>
      <c r="M247" s="14" t="s">
        <v>588</v>
      </c>
      <c r="N247" s="14" t="s">
        <v>19</v>
      </c>
    </row>
    <row r="248" spans="1:14" s="17" customFormat="1" ht="15" thickBot="1" x14ac:dyDescent="0.4">
      <c r="A248" s="14" t="s">
        <v>595</v>
      </c>
      <c r="B248" s="14">
        <v>19911</v>
      </c>
      <c r="C248" s="14" t="s">
        <v>597</v>
      </c>
      <c r="D248" s="14" t="s">
        <v>142</v>
      </c>
      <c r="E248" s="14" t="s">
        <v>17</v>
      </c>
      <c r="F248" s="14" t="s">
        <v>660</v>
      </c>
      <c r="G248" s="14" t="s">
        <v>19</v>
      </c>
      <c r="H248" s="14">
        <v>19911</v>
      </c>
      <c r="I248" s="14" t="s">
        <v>471</v>
      </c>
      <c r="J248" s="14" t="s">
        <v>19</v>
      </c>
      <c r="K248" s="14" t="s">
        <v>19</v>
      </c>
      <c r="L248" s="14">
        <v>19911</v>
      </c>
      <c r="M248" s="14" t="s">
        <v>588</v>
      </c>
      <c r="N248" s="14" t="s">
        <v>19</v>
      </c>
    </row>
    <row r="249" spans="1:14" s="17" customFormat="1" ht="44" thickBot="1" x14ac:dyDescent="0.4">
      <c r="A249" s="14" t="s">
        <v>595</v>
      </c>
      <c r="B249" s="14">
        <v>19911</v>
      </c>
      <c r="C249" s="14" t="s">
        <v>597</v>
      </c>
      <c r="D249" s="14" t="s">
        <v>142</v>
      </c>
      <c r="E249" s="14" t="s">
        <v>17</v>
      </c>
      <c r="F249" s="14" t="s">
        <v>661</v>
      </c>
      <c r="G249" s="14" t="s">
        <v>19</v>
      </c>
      <c r="H249" s="14">
        <v>19911</v>
      </c>
      <c r="I249" s="14" t="s">
        <v>471</v>
      </c>
      <c r="J249" s="14" t="s">
        <v>19</v>
      </c>
      <c r="K249" s="14" t="s">
        <v>19</v>
      </c>
      <c r="L249" s="14">
        <v>19911</v>
      </c>
      <c r="M249" s="14" t="s">
        <v>588</v>
      </c>
      <c r="N249" s="14" t="s">
        <v>19</v>
      </c>
    </row>
    <row r="250" spans="1:14" s="17" customFormat="1" ht="29.5" thickBot="1" x14ac:dyDescent="0.4">
      <c r="A250" s="14" t="s">
        <v>595</v>
      </c>
      <c r="B250" s="14">
        <v>19911</v>
      </c>
      <c r="C250" s="14" t="s">
        <v>597</v>
      </c>
      <c r="D250" s="14" t="s">
        <v>142</v>
      </c>
      <c r="E250" s="14" t="s">
        <v>17</v>
      </c>
      <c r="F250" s="14" t="s">
        <v>662</v>
      </c>
      <c r="G250" s="14" t="s">
        <v>19</v>
      </c>
      <c r="H250" s="14">
        <v>19911</v>
      </c>
      <c r="I250" s="14" t="s">
        <v>471</v>
      </c>
      <c r="J250" s="14" t="s">
        <v>19</v>
      </c>
      <c r="K250" s="14" t="s">
        <v>19</v>
      </c>
      <c r="L250" s="14">
        <v>19911</v>
      </c>
      <c r="M250" s="14" t="s">
        <v>588</v>
      </c>
      <c r="N250" s="14" t="s">
        <v>19</v>
      </c>
    </row>
    <row r="251" spans="1:14" s="17" customFormat="1" ht="29.5" thickBot="1" x14ac:dyDescent="0.4">
      <c r="A251" s="14" t="s">
        <v>595</v>
      </c>
      <c r="B251" s="14">
        <v>19911</v>
      </c>
      <c r="C251" s="14" t="s">
        <v>597</v>
      </c>
      <c r="D251" s="14" t="s">
        <v>142</v>
      </c>
      <c r="E251" s="14" t="s">
        <v>17</v>
      </c>
      <c r="F251" s="14" t="s">
        <v>663</v>
      </c>
      <c r="G251" s="14" t="s">
        <v>19</v>
      </c>
      <c r="H251" s="14">
        <v>19911</v>
      </c>
      <c r="I251" s="14" t="s">
        <v>471</v>
      </c>
      <c r="J251" s="14" t="s">
        <v>19</v>
      </c>
      <c r="K251" s="14" t="s">
        <v>19</v>
      </c>
      <c r="L251" s="14">
        <v>19911</v>
      </c>
      <c r="M251" s="14" t="s">
        <v>588</v>
      </c>
      <c r="N251" s="14" t="s">
        <v>19</v>
      </c>
    </row>
    <row r="252" spans="1:14" s="17" customFormat="1" ht="29.5" thickBot="1" x14ac:dyDescent="0.4">
      <c r="A252" s="14" t="s">
        <v>595</v>
      </c>
      <c r="B252" s="14">
        <v>19911</v>
      </c>
      <c r="C252" s="14" t="s">
        <v>597</v>
      </c>
      <c r="D252" s="14" t="s">
        <v>598</v>
      </c>
      <c r="E252" s="14" t="s">
        <v>17</v>
      </c>
      <c r="F252" s="14" t="s">
        <v>664</v>
      </c>
      <c r="G252" s="14" t="s">
        <v>19</v>
      </c>
      <c r="H252" s="14">
        <v>19911</v>
      </c>
      <c r="I252" s="14" t="s">
        <v>471</v>
      </c>
      <c r="J252" s="14" t="s">
        <v>19</v>
      </c>
      <c r="K252" s="14" t="s">
        <v>19</v>
      </c>
      <c r="L252" s="14">
        <v>19911</v>
      </c>
      <c r="M252" s="14" t="s">
        <v>588</v>
      </c>
      <c r="N252" s="14" t="s">
        <v>19</v>
      </c>
    </row>
    <row r="253" spans="1:14" s="17" customFormat="1" ht="15" thickBot="1" x14ac:dyDescent="0.4">
      <c r="A253" s="14" t="s">
        <v>595</v>
      </c>
      <c r="B253" s="14">
        <v>19911</v>
      </c>
      <c r="C253" s="14" t="s">
        <v>597</v>
      </c>
      <c r="D253" s="14" t="s">
        <v>573</v>
      </c>
      <c r="E253" s="14" t="s">
        <v>17</v>
      </c>
      <c r="F253" s="14" t="s">
        <v>665</v>
      </c>
      <c r="G253" s="14" t="s">
        <v>19</v>
      </c>
      <c r="H253" s="14">
        <v>19911</v>
      </c>
      <c r="I253" s="14" t="s">
        <v>471</v>
      </c>
      <c r="J253" s="14" t="s">
        <v>19</v>
      </c>
      <c r="K253" s="14" t="s">
        <v>19</v>
      </c>
      <c r="L253" s="14">
        <v>19911</v>
      </c>
      <c r="M253" s="14" t="s">
        <v>588</v>
      </c>
      <c r="N253" s="14" t="s">
        <v>19</v>
      </c>
    </row>
    <row r="254" spans="1:14" s="17" customFormat="1" ht="29.5" thickBot="1" x14ac:dyDescent="0.4">
      <c r="A254" s="14" t="s">
        <v>595</v>
      </c>
      <c r="B254" s="14">
        <v>19911</v>
      </c>
      <c r="C254" s="14" t="s">
        <v>597</v>
      </c>
      <c r="D254" s="14" t="s">
        <v>599</v>
      </c>
      <c r="E254" s="14" t="s">
        <v>17</v>
      </c>
      <c r="F254" s="14" t="s">
        <v>666</v>
      </c>
      <c r="G254" s="14" t="s">
        <v>19</v>
      </c>
      <c r="H254" s="14">
        <v>19911</v>
      </c>
      <c r="I254" s="14" t="s">
        <v>471</v>
      </c>
      <c r="J254" s="14" t="s">
        <v>19</v>
      </c>
      <c r="K254" s="14" t="s">
        <v>19</v>
      </c>
      <c r="L254" s="14">
        <v>19911</v>
      </c>
      <c r="M254" s="14" t="s">
        <v>588</v>
      </c>
      <c r="N254" s="14" t="s">
        <v>19</v>
      </c>
    </row>
    <row r="255" spans="1:14" s="17" customFormat="1" ht="15" thickBot="1" x14ac:dyDescent="0.4">
      <c r="A255" s="14" t="s">
        <v>595</v>
      </c>
      <c r="B255" s="14">
        <v>19911</v>
      </c>
      <c r="C255" s="14" t="s">
        <v>597</v>
      </c>
      <c r="D255" s="14" t="s">
        <v>600</v>
      </c>
      <c r="E255" s="14" t="s">
        <v>17</v>
      </c>
      <c r="F255" s="14" t="s">
        <v>667</v>
      </c>
      <c r="G255" s="14" t="s">
        <v>19</v>
      </c>
      <c r="H255" s="14">
        <v>19911</v>
      </c>
      <c r="I255" s="14" t="s">
        <v>471</v>
      </c>
      <c r="J255" s="14" t="s">
        <v>19</v>
      </c>
      <c r="K255" s="14" t="s">
        <v>19</v>
      </c>
      <c r="L255" s="14">
        <v>19911</v>
      </c>
      <c r="M255" s="14"/>
      <c r="N255" s="14" t="s">
        <v>19</v>
      </c>
    </row>
    <row r="256" spans="1:14" s="17" customFormat="1" ht="29.5" thickBot="1" x14ac:dyDescent="0.4">
      <c r="A256" s="14" t="s">
        <v>595</v>
      </c>
      <c r="B256" s="14">
        <v>19911</v>
      </c>
      <c r="C256" s="14" t="s">
        <v>597</v>
      </c>
      <c r="D256" s="14" t="s">
        <v>601</v>
      </c>
      <c r="E256" s="14" t="s">
        <v>17</v>
      </c>
      <c r="F256" s="14" t="s">
        <v>668</v>
      </c>
      <c r="G256" s="14" t="s">
        <v>19</v>
      </c>
      <c r="H256" s="14">
        <v>19911</v>
      </c>
      <c r="I256" s="14" t="s">
        <v>471</v>
      </c>
      <c r="J256" s="14" t="s">
        <v>19</v>
      </c>
      <c r="K256" s="14" t="s">
        <v>19</v>
      </c>
      <c r="L256" s="14">
        <v>19911</v>
      </c>
      <c r="M256" s="14" t="s">
        <v>588</v>
      </c>
      <c r="N256" s="14" t="s">
        <v>19</v>
      </c>
    </row>
    <row r="257" spans="1:14" s="17" customFormat="1" ht="15" thickBot="1" x14ac:dyDescent="0.4">
      <c r="A257" s="14" t="s">
        <v>595</v>
      </c>
      <c r="B257" s="14">
        <v>19911</v>
      </c>
      <c r="C257" s="14" t="s">
        <v>597</v>
      </c>
      <c r="D257" s="14" t="s">
        <v>550</v>
      </c>
      <c r="E257" s="14" t="s">
        <v>17</v>
      </c>
      <c r="F257" s="14" t="s">
        <v>669</v>
      </c>
      <c r="G257" s="14" t="s">
        <v>19</v>
      </c>
      <c r="H257" s="14">
        <v>19911</v>
      </c>
      <c r="I257" s="14" t="s">
        <v>471</v>
      </c>
      <c r="J257" s="14" t="s">
        <v>19</v>
      </c>
      <c r="K257" s="14" t="s">
        <v>19</v>
      </c>
      <c r="L257" s="14">
        <v>19911</v>
      </c>
      <c r="M257" s="14" t="s">
        <v>588</v>
      </c>
      <c r="N257" s="14" t="s">
        <v>19</v>
      </c>
    </row>
    <row r="258" spans="1:14" s="17" customFormat="1" ht="29.5" thickBot="1" x14ac:dyDescent="0.4">
      <c r="A258" s="14" t="s">
        <v>595</v>
      </c>
      <c r="B258" s="14">
        <v>19911</v>
      </c>
      <c r="C258" s="14" t="s">
        <v>597</v>
      </c>
      <c r="D258" s="14" t="s">
        <v>442</v>
      </c>
      <c r="E258" s="14" t="s">
        <v>17</v>
      </c>
      <c r="F258" s="14" t="s">
        <v>670</v>
      </c>
      <c r="G258" s="14" t="s">
        <v>19</v>
      </c>
      <c r="H258" s="14">
        <v>19911</v>
      </c>
      <c r="I258" s="14" t="s">
        <v>471</v>
      </c>
      <c r="J258" s="14" t="s">
        <v>19</v>
      </c>
      <c r="K258" s="14" t="s">
        <v>19</v>
      </c>
      <c r="L258" s="14">
        <v>19911</v>
      </c>
      <c r="M258" s="14" t="s">
        <v>588</v>
      </c>
      <c r="N258" s="14" t="s">
        <v>19</v>
      </c>
    </row>
    <row r="259" spans="1:14" s="17" customFormat="1" ht="15" thickBot="1" x14ac:dyDescent="0.4">
      <c r="A259" s="14" t="s">
        <v>595</v>
      </c>
      <c r="B259" s="14">
        <v>19911</v>
      </c>
      <c r="C259" s="14" t="s">
        <v>597</v>
      </c>
      <c r="D259" s="14" t="s">
        <v>437</v>
      </c>
      <c r="E259" s="14" t="s">
        <v>17</v>
      </c>
      <c r="F259" s="14" t="s">
        <v>671</v>
      </c>
      <c r="G259" s="14" t="s">
        <v>19</v>
      </c>
      <c r="H259" s="14">
        <v>19911</v>
      </c>
      <c r="I259" s="14" t="s">
        <v>471</v>
      </c>
      <c r="J259" s="14" t="s">
        <v>19</v>
      </c>
      <c r="K259" s="14" t="s">
        <v>19</v>
      </c>
      <c r="L259" s="14">
        <v>19911</v>
      </c>
      <c r="M259" s="14" t="s">
        <v>588</v>
      </c>
      <c r="N259" s="14" t="s">
        <v>19</v>
      </c>
    </row>
    <row r="260" spans="1:14" s="17" customFormat="1" ht="29.5" thickBot="1" x14ac:dyDescent="0.4">
      <c r="A260" s="14" t="s">
        <v>595</v>
      </c>
      <c r="B260" s="14">
        <v>19911</v>
      </c>
      <c r="C260" s="14" t="s">
        <v>597</v>
      </c>
      <c r="D260" s="14" t="s">
        <v>437</v>
      </c>
      <c r="E260" s="14" t="s">
        <v>17</v>
      </c>
      <c r="F260" s="14" t="s">
        <v>672</v>
      </c>
      <c r="G260" s="14" t="s">
        <v>19</v>
      </c>
      <c r="H260" s="14">
        <v>19911</v>
      </c>
      <c r="I260" s="14" t="s">
        <v>471</v>
      </c>
      <c r="J260" s="14" t="s">
        <v>19</v>
      </c>
      <c r="K260" s="14" t="s">
        <v>19</v>
      </c>
      <c r="L260" s="14">
        <v>19911</v>
      </c>
      <c r="M260" s="14" t="s">
        <v>588</v>
      </c>
      <c r="N260" s="14" t="s">
        <v>19</v>
      </c>
    </row>
    <row r="261" spans="1:14" s="17" customFormat="1" ht="29.5" thickBot="1" x14ac:dyDescent="0.4">
      <c r="A261" s="14" t="s">
        <v>595</v>
      </c>
      <c r="B261" s="14">
        <v>19911</v>
      </c>
      <c r="C261" s="14" t="s">
        <v>597</v>
      </c>
      <c r="D261" s="14" t="s">
        <v>494</v>
      </c>
      <c r="E261" s="14" t="s">
        <v>17</v>
      </c>
      <c r="F261" s="14" t="s">
        <v>673</v>
      </c>
      <c r="G261" s="14" t="s">
        <v>19</v>
      </c>
      <c r="H261" s="14">
        <v>19911</v>
      </c>
      <c r="I261" s="14" t="s">
        <v>471</v>
      </c>
      <c r="J261" s="14" t="s">
        <v>19</v>
      </c>
      <c r="K261" s="14" t="s">
        <v>19</v>
      </c>
      <c r="L261" s="14">
        <v>19911</v>
      </c>
      <c r="M261" s="14" t="s">
        <v>588</v>
      </c>
      <c r="N261" s="14" t="s">
        <v>19</v>
      </c>
    </row>
    <row r="262" spans="1:14" s="17" customFormat="1" ht="29.5" thickBot="1" x14ac:dyDescent="0.4">
      <c r="A262" s="14" t="s">
        <v>595</v>
      </c>
      <c r="B262" s="14">
        <v>19911</v>
      </c>
      <c r="C262" s="14" t="s">
        <v>597</v>
      </c>
      <c r="D262" s="14" t="s">
        <v>494</v>
      </c>
      <c r="E262" s="14" t="s">
        <v>17</v>
      </c>
      <c r="F262" s="14" t="s">
        <v>674</v>
      </c>
      <c r="G262" s="14" t="s">
        <v>19</v>
      </c>
      <c r="H262" s="14">
        <v>19911</v>
      </c>
      <c r="I262" s="14"/>
      <c r="J262" s="14" t="s">
        <v>19</v>
      </c>
      <c r="K262" s="14" t="s">
        <v>19</v>
      </c>
      <c r="L262" s="14">
        <v>19911</v>
      </c>
      <c r="M262" s="14"/>
      <c r="N262" s="14" t="s">
        <v>19</v>
      </c>
    </row>
    <row r="263" spans="1:14" s="17" customFormat="1" ht="29.5" thickBot="1" x14ac:dyDescent="0.4">
      <c r="A263" s="14" t="s">
        <v>595</v>
      </c>
      <c r="B263" s="14">
        <v>19911</v>
      </c>
      <c r="C263" s="14" t="s">
        <v>597</v>
      </c>
      <c r="D263" s="14" t="s">
        <v>602</v>
      </c>
      <c r="E263" s="14" t="s">
        <v>17</v>
      </c>
      <c r="F263" s="14" t="s">
        <v>675</v>
      </c>
      <c r="G263" s="14" t="s">
        <v>19</v>
      </c>
      <c r="H263" s="14">
        <v>19911</v>
      </c>
      <c r="I263" s="14" t="s">
        <v>471</v>
      </c>
      <c r="J263" s="14" t="s">
        <v>19</v>
      </c>
      <c r="K263" s="14" t="s">
        <v>19</v>
      </c>
      <c r="L263" s="14">
        <v>19911</v>
      </c>
      <c r="M263" s="14" t="s">
        <v>588</v>
      </c>
      <c r="N263" s="14" t="s">
        <v>19</v>
      </c>
    </row>
    <row r="264" spans="1:14" s="17" customFormat="1" ht="29.5" thickBot="1" x14ac:dyDescent="0.4">
      <c r="A264" s="14" t="s">
        <v>595</v>
      </c>
      <c r="B264" s="14">
        <v>19911</v>
      </c>
      <c r="C264" s="14" t="s">
        <v>597</v>
      </c>
      <c r="D264" s="14" t="s">
        <v>603</v>
      </c>
      <c r="E264" s="14" t="s">
        <v>17</v>
      </c>
      <c r="F264" s="14" t="s">
        <v>676</v>
      </c>
      <c r="G264" s="14" t="s">
        <v>19</v>
      </c>
      <c r="H264" s="14">
        <v>19911</v>
      </c>
      <c r="I264" s="14" t="s">
        <v>471</v>
      </c>
      <c r="J264" s="14" t="s">
        <v>19</v>
      </c>
      <c r="K264" s="14" t="s">
        <v>19</v>
      </c>
      <c r="L264" s="14">
        <v>19911</v>
      </c>
      <c r="M264" s="14" t="s">
        <v>588</v>
      </c>
      <c r="N264" s="14" t="s">
        <v>19</v>
      </c>
    </row>
    <row r="265" spans="1:14" s="17" customFormat="1" ht="29.5" thickBot="1" x14ac:dyDescent="0.4">
      <c r="A265" s="14" t="s">
        <v>595</v>
      </c>
      <c r="B265" s="14">
        <v>19911</v>
      </c>
      <c r="C265" s="14" t="s">
        <v>597</v>
      </c>
      <c r="D265" s="14" t="s">
        <v>495</v>
      </c>
      <c r="E265" s="14" t="s">
        <v>17</v>
      </c>
      <c r="F265" s="14" t="s">
        <v>677</v>
      </c>
      <c r="G265" s="14" t="s">
        <v>19</v>
      </c>
      <c r="H265" s="14">
        <v>19911</v>
      </c>
      <c r="I265" s="14" t="s">
        <v>471</v>
      </c>
      <c r="J265" s="14" t="s">
        <v>19</v>
      </c>
      <c r="K265" s="14" t="s">
        <v>19</v>
      </c>
      <c r="L265" s="14">
        <v>19911</v>
      </c>
      <c r="M265" s="14" t="s">
        <v>588</v>
      </c>
      <c r="N265" s="14" t="s">
        <v>19</v>
      </c>
    </row>
    <row r="266" spans="1:14" s="17" customFormat="1" ht="29.5" thickBot="1" x14ac:dyDescent="0.4">
      <c r="A266" s="14" t="s">
        <v>595</v>
      </c>
      <c r="B266" s="14">
        <v>19911</v>
      </c>
      <c r="C266" s="14" t="s">
        <v>597</v>
      </c>
      <c r="D266" s="14" t="s">
        <v>495</v>
      </c>
      <c r="E266" s="14" t="s">
        <v>17</v>
      </c>
      <c r="F266" s="14" t="s">
        <v>678</v>
      </c>
      <c r="G266" s="14" t="s">
        <v>19</v>
      </c>
      <c r="H266" s="14">
        <v>19911</v>
      </c>
      <c r="I266" s="14" t="s">
        <v>471</v>
      </c>
      <c r="J266" s="14" t="s">
        <v>19</v>
      </c>
      <c r="K266" s="14" t="s">
        <v>19</v>
      </c>
      <c r="L266" s="14">
        <v>19911</v>
      </c>
      <c r="M266" s="14" t="s">
        <v>588</v>
      </c>
      <c r="N266" s="14" t="s">
        <v>19</v>
      </c>
    </row>
    <row r="267" spans="1:14" s="17" customFormat="1" ht="29.5" thickBot="1" x14ac:dyDescent="0.4">
      <c r="A267" s="14" t="s">
        <v>595</v>
      </c>
      <c r="B267" s="14">
        <v>19911</v>
      </c>
      <c r="C267" s="14" t="s">
        <v>597</v>
      </c>
      <c r="D267" s="14" t="s">
        <v>604</v>
      </c>
      <c r="E267" s="14" t="s">
        <v>17</v>
      </c>
      <c r="F267" s="14" t="s">
        <v>679</v>
      </c>
      <c r="G267" s="14" t="s">
        <v>19</v>
      </c>
      <c r="H267" s="14">
        <v>19911</v>
      </c>
      <c r="I267" s="14" t="s">
        <v>471</v>
      </c>
      <c r="J267" s="14" t="s">
        <v>19</v>
      </c>
      <c r="K267" s="14" t="s">
        <v>19</v>
      </c>
      <c r="L267" s="14">
        <v>19911</v>
      </c>
      <c r="M267" s="14"/>
      <c r="N267" s="14" t="s">
        <v>19</v>
      </c>
    </row>
    <row r="268" spans="1:14" s="17" customFormat="1" ht="15" thickBot="1" x14ac:dyDescent="0.4">
      <c r="A268" s="14" t="s">
        <v>595</v>
      </c>
      <c r="B268" s="14">
        <v>19911</v>
      </c>
      <c r="C268" s="14" t="s">
        <v>597</v>
      </c>
      <c r="D268" s="14" t="s">
        <v>551</v>
      </c>
      <c r="E268" s="14" t="s">
        <v>17</v>
      </c>
      <c r="F268" s="14" t="s">
        <v>680</v>
      </c>
      <c r="G268" s="14" t="s">
        <v>19</v>
      </c>
      <c r="H268" s="14">
        <v>19911</v>
      </c>
      <c r="I268" s="14" t="s">
        <v>471</v>
      </c>
      <c r="J268" s="14" t="s">
        <v>19</v>
      </c>
      <c r="K268" s="14" t="s">
        <v>19</v>
      </c>
      <c r="L268" s="14">
        <v>19911</v>
      </c>
      <c r="M268" s="14" t="s">
        <v>588</v>
      </c>
      <c r="N268" s="14" t="s">
        <v>19</v>
      </c>
    </row>
    <row r="269" spans="1:14" s="17" customFormat="1" ht="15" thickBot="1" x14ac:dyDescent="0.4">
      <c r="A269" s="14" t="s">
        <v>595</v>
      </c>
      <c r="B269" s="14">
        <v>19911</v>
      </c>
      <c r="C269" s="14" t="s">
        <v>597</v>
      </c>
      <c r="D269" s="14" t="s">
        <v>430</v>
      </c>
      <c r="E269" s="14" t="s">
        <v>17</v>
      </c>
      <c r="F269" s="14" t="s">
        <v>681</v>
      </c>
      <c r="G269" s="14" t="s">
        <v>19</v>
      </c>
      <c r="H269" s="14">
        <v>19911</v>
      </c>
      <c r="I269" s="14" t="s">
        <v>471</v>
      </c>
      <c r="J269" s="14" t="s">
        <v>19</v>
      </c>
      <c r="K269" s="14" t="s">
        <v>19</v>
      </c>
      <c r="L269" s="14">
        <v>19911</v>
      </c>
      <c r="M269" s="14" t="s">
        <v>588</v>
      </c>
      <c r="N269" s="14" t="s">
        <v>19</v>
      </c>
    </row>
    <row r="270" spans="1:14" s="17" customFormat="1" ht="29.5" thickBot="1" x14ac:dyDescent="0.4">
      <c r="A270" s="14" t="s">
        <v>595</v>
      </c>
      <c r="B270" s="14">
        <v>19911</v>
      </c>
      <c r="C270" s="14" t="s">
        <v>597</v>
      </c>
      <c r="D270" s="14" t="s">
        <v>42</v>
      </c>
      <c r="E270" s="14" t="s">
        <v>17</v>
      </c>
      <c r="F270" s="14" t="s">
        <v>682</v>
      </c>
      <c r="G270" s="14" t="s">
        <v>19</v>
      </c>
      <c r="H270" s="14">
        <v>19911</v>
      </c>
      <c r="I270" s="14"/>
      <c r="J270" s="14" t="s">
        <v>19</v>
      </c>
      <c r="K270" s="14" t="s">
        <v>19</v>
      </c>
      <c r="L270" s="14">
        <v>19911</v>
      </c>
      <c r="M270" s="14"/>
      <c r="N270" s="14" t="s">
        <v>19</v>
      </c>
    </row>
    <row r="271" spans="1:14" s="17" customFormat="1" ht="15" thickBot="1" x14ac:dyDescent="0.4">
      <c r="A271" s="14" t="s">
        <v>595</v>
      </c>
      <c r="B271" s="14">
        <v>19911</v>
      </c>
      <c r="C271" s="14" t="s">
        <v>597</v>
      </c>
      <c r="D271" s="14" t="s">
        <v>605</v>
      </c>
      <c r="E271" s="14" t="s">
        <v>17</v>
      </c>
      <c r="F271" s="14" t="s">
        <v>683</v>
      </c>
      <c r="G271" s="14" t="s">
        <v>19</v>
      </c>
      <c r="H271" s="14">
        <v>19911</v>
      </c>
      <c r="I271" s="14" t="s">
        <v>471</v>
      </c>
      <c r="J271" s="14" t="s">
        <v>19</v>
      </c>
      <c r="K271" s="14" t="s">
        <v>19</v>
      </c>
      <c r="L271" s="14">
        <v>19911</v>
      </c>
      <c r="M271" s="14" t="s">
        <v>588</v>
      </c>
      <c r="N271" s="14" t="s">
        <v>19</v>
      </c>
    </row>
    <row r="272" spans="1:14" s="17" customFormat="1" ht="29.5" thickBot="1" x14ac:dyDescent="0.4">
      <c r="A272" s="14" t="s">
        <v>595</v>
      </c>
      <c r="B272" s="14">
        <v>19911</v>
      </c>
      <c r="C272" s="14" t="s">
        <v>597</v>
      </c>
      <c r="D272" s="14" t="s">
        <v>605</v>
      </c>
      <c r="E272" s="14" t="s">
        <v>17</v>
      </c>
      <c r="F272" s="14" t="s">
        <v>684</v>
      </c>
      <c r="G272" s="14" t="s">
        <v>19</v>
      </c>
      <c r="H272" s="14">
        <v>19911</v>
      </c>
      <c r="I272" s="14"/>
      <c r="J272" s="14" t="s">
        <v>19</v>
      </c>
      <c r="K272" s="14" t="s">
        <v>19</v>
      </c>
      <c r="L272" s="14">
        <v>19911</v>
      </c>
      <c r="M272" s="14"/>
      <c r="N272" s="14" t="s">
        <v>19</v>
      </c>
    </row>
    <row r="273" spans="1:14" s="17" customFormat="1" ht="29.5" thickBot="1" x14ac:dyDescent="0.4">
      <c r="A273" s="14" t="s">
        <v>595</v>
      </c>
      <c r="B273" s="14">
        <v>19911</v>
      </c>
      <c r="C273" s="14" t="s">
        <v>597</v>
      </c>
      <c r="D273" s="14" t="s">
        <v>605</v>
      </c>
      <c r="E273" s="14" t="s">
        <v>17</v>
      </c>
      <c r="F273" s="14" t="s">
        <v>685</v>
      </c>
      <c r="G273" s="14" t="s">
        <v>19</v>
      </c>
      <c r="H273" s="14">
        <v>19911</v>
      </c>
      <c r="I273" s="14" t="s">
        <v>471</v>
      </c>
      <c r="J273" s="14" t="s">
        <v>19</v>
      </c>
      <c r="K273" s="14" t="s">
        <v>19</v>
      </c>
      <c r="L273" s="14">
        <v>19911</v>
      </c>
      <c r="M273" s="14" t="s">
        <v>588</v>
      </c>
      <c r="N273" s="14" t="s">
        <v>19</v>
      </c>
    </row>
    <row r="274" spans="1:14" s="17" customFormat="1" ht="15" thickBot="1" x14ac:dyDescent="0.4">
      <c r="A274" s="14" t="s">
        <v>595</v>
      </c>
      <c r="B274" s="14">
        <v>19911</v>
      </c>
      <c r="C274" s="14" t="s">
        <v>597</v>
      </c>
      <c r="D274" s="14" t="s">
        <v>605</v>
      </c>
      <c r="E274" s="14" t="s">
        <v>17</v>
      </c>
      <c r="F274" s="14" t="s">
        <v>686</v>
      </c>
      <c r="G274" s="14" t="s">
        <v>19</v>
      </c>
      <c r="H274" s="14">
        <v>19911</v>
      </c>
      <c r="I274" s="14" t="s">
        <v>471</v>
      </c>
      <c r="J274" s="14" t="s">
        <v>19</v>
      </c>
      <c r="K274" s="14" t="s">
        <v>19</v>
      </c>
      <c r="L274" s="14">
        <v>19911</v>
      </c>
      <c r="M274" s="14" t="s">
        <v>588</v>
      </c>
      <c r="N274" s="14" t="s">
        <v>19</v>
      </c>
    </row>
    <row r="275" spans="1:14" s="17" customFormat="1" ht="15" thickBot="1" x14ac:dyDescent="0.4">
      <c r="A275" s="14" t="s">
        <v>595</v>
      </c>
      <c r="B275" s="14">
        <v>19911</v>
      </c>
      <c r="C275" s="14" t="s">
        <v>597</v>
      </c>
      <c r="D275" s="14" t="s">
        <v>433</v>
      </c>
      <c r="E275" s="14" t="s">
        <v>17</v>
      </c>
      <c r="F275" s="14" t="s">
        <v>687</v>
      </c>
      <c r="G275" s="14" t="s">
        <v>19</v>
      </c>
      <c r="H275" s="14">
        <v>19911</v>
      </c>
      <c r="I275" s="14" t="s">
        <v>471</v>
      </c>
      <c r="J275" s="14" t="s">
        <v>19</v>
      </c>
      <c r="K275" s="14" t="s">
        <v>19</v>
      </c>
      <c r="L275" s="14">
        <v>19911</v>
      </c>
      <c r="M275" s="14" t="s">
        <v>588</v>
      </c>
      <c r="N275" s="14" t="s">
        <v>19</v>
      </c>
    </row>
    <row r="276" spans="1:14" s="17" customFormat="1" ht="29.5" thickBot="1" x14ac:dyDescent="0.4">
      <c r="A276" s="14" t="s">
        <v>595</v>
      </c>
      <c r="B276" s="14">
        <v>19911</v>
      </c>
      <c r="C276" s="14" t="s">
        <v>597</v>
      </c>
      <c r="D276" s="14" t="s">
        <v>433</v>
      </c>
      <c r="E276" s="14" t="s">
        <v>17</v>
      </c>
      <c r="F276" s="14" t="s">
        <v>688</v>
      </c>
      <c r="G276" s="14" t="s">
        <v>19</v>
      </c>
      <c r="H276" s="14">
        <v>19911</v>
      </c>
      <c r="I276" s="14" t="s">
        <v>471</v>
      </c>
      <c r="J276" s="14" t="s">
        <v>19</v>
      </c>
      <c r="K276" s="14" t="s">
        <v>19</v>
      </c>
      <c r="L276" s="14">
        <v>19911</v>
      </c>
      <c r="M276" s="14" t="s">
        <v>588</v>
      </c>
      <c r="N276" s="14" t="s">
        <v>19</v>
      </c>
    </row>
    <row r="277" spans="1:14" s="17" customFormat="1" ht="29.5" thickBot="1" x14ac:dyDescent="0.4">
      <c r="A277" s="14" t="s">
        <v>595</v>
      </c>
      <c r="B277" s="14">
        <v>19911</v>
      </c>
      <c r="C277" s="14" t="s">
        <v>597</v>
      </c>
      <c r="D277" s="14" t="s">
        <v>470</v>
      </c>
      <c r="E277" s="14" t="s">
        <v>17</v>
      </c>
      <c r="F277" s="14" t="s">
        <v>689</v>
      </c>
      <c r="G277" s="14" t="s">
        <v>19</v>
      </c>
      <c r="H277" s="14">
        <v>19911</v>
      </c>
      <c r="I277" s="14" t="s">
        <v>471</v>
      </c>
      <c r="J277" s="14" t="s">
        <v>19</v>
      </c>
      <c r="K277" s="14" t="s">
        <v>19</v>
      </c>
      <c r="L277" s="14">
        <v>19911</v>
      </c>
      <c r="M277" s="14" t="s">
        <v>588</v>
      </c>
      <c r="N277" s="14" t="s">
        <v>19</v>
      </c>
    </row>
    <row r="278" spans="1:14" s="17" customFormat="1" ht="29.5" thickBot="1" x14ac:dyDescent="0.4">
      <c r="A278" s="14" t="s">
        <v>595</v>
      </c>
      <c r="B278" s="14">
        <v>19911</v>
      </c>
      <c r="C278" s="14" t="s">
        <v>597</v>
      </c>
      <c r="D278" s="14" t="s">
        <v>606</v>
      </c>
      <c r="E278" s="14" t="s">
        <v>17</v>
      </c>
      <c r="F278" s="14" t="s">
        <v>690</v>
      </c>
      <c r="G278" s="14" t="s">
        <v>19</v>
      </c>
      <c r="H278" s="14">
        <v>19911</v>
      </c>
      <c r="I278" s="14" t="s">
        <v>471</v>
      </c>
      <c r="J278" s="14" t="s">
        <v>19</v>
      </c>
      <c r="K278" s="14" t="s">
        <v>19</v>
      </c>
      <c r="L278" s="14">
        <v>19911</v>
      </c>
      <c r="M278" s="14" t="s">
        <v>588</v>
      </c>
      <c r="N278" s="14" t="s">
        <v>19</v>
      </c>
    </row>
    <row r="279" spans="1:14" s="17" customFormat="1" ht="15" thickBot="1" x14ac:dyDescent="0.4">
      <c r="A279" s="14" t="s">
        <v>595</v>
      </c>
      <c r="B279" s="14">
        <v>19911</v>
      </c>
      <c r="C279" s="14" t="s">
        <v>597</v>
      </c>
      <c r="D279" s="14" t="s">
        <v>496</v>
      </c>
      <c r="E279" s="14" t="s">
        <v>17</v>
      </c>
      <c r="F279" s="14" t="s">
        <v>691</v>
      </c>
      <c r="G279" s="14" t="s">
        <v>19</v>
      </c>
      <c r="H279" s="14">
        <v>19911</v>
      </c>
      <c r="I279" s="14" t="s">
        <v>471</v>
      </c>
      <c r="J279" s="14" t="s">
        <v>19</v>
      </c>
      <c r="K279" s="14" t="s">
        <v>19</v>
      </c>
      <c r="L279" s="14">
        <v>19911</v>
      </c>
      <c r="M279" s="14" t="s">
        <v>588</v>
      </c>
      <c r="N279" s="14" t="s">
        <v>19</v>
      </c>
    </row>
    <row r="280" spans="1:14" s="17" customFormat="1" ht="15" thickBot="1" x14ac:dyDescent="0.4">
      <c r="A280" s="14" t="s">
        <v>595</v>
      </c>
      <c r="B280" s="14">
        <v>19911</v>
      </c>
      <c r="C280" s="14" t="s">
        <v>597</v>
      </c>
      <c r="D280" s="14" t="s">
        <v>496</v>
      </c>
      <c r="E280" s="14" t="s">
        <v>17</v>
      </c>
      <c r="F280" s="14" t="s">
        <v>692</v>
      </c>
      <c r="G280" s="14" t="s">
        <v>19</v>
      </c>
      <c r="H280" s="14">
        <v>19911</v>
      </c>
      <c r="I280" s="14"/>
      <c r="J280" s="14" t="s">
        <v>19</v>
      </c>
      <c r="K280" s="14" t="s">
        <v>19</v>
      </c>
      <c r="L280" s="14">
        <v>19911</v>
      </c>
      <c r="M280" s="14"/>
      <c r="N280" s="14" t="s">
        <v>19</v>
      </c>
    </row>
    <row r="281" spans="1:14" s="17" customFormat="1" ht="29.5" thickBot="1" x14ac:dyDescent="0.4">
      <c r="A281" s="14" t="s">
        <v>595</v>
      </c>
      <c r="B281" s="14">
        <v>19911</v>
      </c>
      <c r="C281" s="14" t="s">
        <v>597</v>
      </c>
      <c r="D281" s="14" t="s">
        <v>496</v>
      </c>
      <c r="E281" s="14" t="s">
        <v>17</v>
      </c>
      <c r="F281" s="14" t="s">
        <v>693</v>
      </c>
      <c r="G281" s="14" t="s">
        <v>19</v>
      </c>
      <c r="H281" s="14">
        <v>19911</v>
      </c>
      <c r="I281" s="14" t="s">
        <v>471</v>
      </c>
      <c r="J281" s="14" t="s">
        <v>19</v>
      </c>
      <c r="K281" s="14" t="s">
        <v>19</v>
      </c>
      <c r="L281" s="14">
        <v>19911</v>
      </c>
      <c r="M281" s="14" t="s">
        <v>588</v>
      </c>
      <c r="N281" s="14" t="s">
        <v>19</v>
      </c>
    </row>
    <row r="282" spans="1:14" s="17" customFormat="1" ht="15" thickBot="1" x14ac:dyDescent="0.4">
      <c r="A282" s="14" t="s">
        <v>595</v>
      </c>
      <c r="B282" s="14">
        <v>19911</v>
      </c>
      <c r="C282" s="14" t="s">
        <v>597</v>
      </c>
      <c r="D282" s="14" t="s">
        <v>574</v>
      </c>
      <c r="E282" s="14" t="s">
        <v>17</v>
      </c>
      <c r="F282" s="14" t="s">
        <v>694</v>
      </c>
      <c r="G282" s="14" t="s">
        <v>19</v>
      </c>
      <c r="H282" s="14">
        <v>19911</v>
      </c>
      <c r="I282" s="14" t="s">
        <v>471</v>
      </c>
      <c r="J282" s="14" t="s">
        <v>19</v>
      </c>
      <c r="K282" s="14" t="s">
        <v>19</v>
      </c>
      <c r="L282" s="14">
        <v>19911</v>
      </c>
      <c r="M282" s="14" t="s">
        <v>588</v>
      </c>
      <c r="N282" s="14" t="s">
        <v>19</v>
      </c>
    </row>
    <row r="283" spans="1:14" s="17" customFormat="1" ht="29.5" thickBot="1" x14ac:dyDescent="0.4">
      <c r="A283" s="14" t="s">
        <v>595</v>
      </c>
      <c r="B283" s="14">
        <v>19911</v>
      </c>
      <c r="C283" s="14" t="s">
        <v>597</v>
      </c>
      <c r="D283" s="14" t="s">
        <v>607</v>
      </c>
      <c r="E283" s="14" t="s">
        <v>17</v>
      </c>
      <c r="F283" s="14" t="s">
        <v>695</v>
      </c>
      <c r="G283" s="14" t="s">
        <v>19</v>
      </c>
      <c r="H283" s="14">
        <v>19911</v>
      </c>
      <c r="I283" s="14" t="s">
        <v>471</v>
      </c>
      <c r="J283" s="14" t="s">
        <v>19</v>
      </c>
      <c r="K283" s="14" t="s">
        <v>19</v>
      </c>
      <c r="L283" s="14">
        <v>19911</v>
      </c>
      <c r="M283" s="14"/>
      <c r="N283" s="14" t="s">
        <v>19</v>
      </c>
    </row>
    <row r="284" spans="1:14" s="17" customFormat="1" ht="15" thickBot="1" x14ac:dyDescent="0.4">
      <c r="A284" s="14" t="s">
        <v>595</v>
      </c>
      <c r="B284" s="14">
        <v>19911</v>
      </c>
      <c r="C284" s="14" t="s">
        <v>597</v>
      </c>
      <c r="D284" s="14" t="s">
        <v>575</v>
      </c>
      <c r="E284" s="14" t="s">
        <v>17</v>
      </c>
      <c r="F284" s="14" t="s">
        <v>696</v>
      </c>
      <c r="G284" s="14" t="s">
        <v>19</v>
      </c>
      <c r="H284" s="14">
        <v>19911</v>
      </c>
      <c r="I284" s="14" t="s">
        <v>471</v>
      </c>
      <c r="J284" s="14" t="s">
        <v>19</v>
      </c>
      <c r="K284" s="14" t="s">
        <v>19</v>
      </c>
      <c r="L284" s="14">
        <v>19911</v>
      </c>
      <c r="M284" s="14" t="s">
        <v>588</v>
      </c>
      <c r="N284" s="14" t="s">
        <v>19</v>
      </c>
    </row>
    <row r="285" spans="1:14" s="17" customFormat="1" ht="15" thickBot="1" x14ac:dyDescent="0.4">
      <c r="A285" s="14" t="s">
        <v>595</v>
      </c>
      <c r="B285" s="14">
        <v>19911</v>
      </c>
      <c r="C285" s="14" t="s">
        <v>597</v>
      </c>
      <c r="D285" s="14" t="s">
        <v>497</v>
      </c>
      <c r="E285" s="14" t="s">
        <v>17</v>
      </c>
      <c r="F285" s="14" t="s">
        <v>697</v>
      </c>
      <c r="G285" s="14" t="s">
        <v>19</v>
      </c>
      <c r="H285" s="14">
        <v>19911</v>
      </c>
      <c r="I285" s="14" t="s">
        <v>471</v>
      </c>
      <c r="J285" s="14" t="s">
        <v>19</v>
      </c>
      <c r="K285" s="14" t="s">
        <v>19</v>
      </c>
      <c r="L285" s="14">
        <v>19911</v>
      </c>
      <c r="M285" s="14"/>
      <c r="N285" s="14" t="s">
        <v>19</v>
      </c>
    </row>
    <row r="286" spans="1:14" s="17" customFormat="1" ht="15" thickBot="1" x14ac:dyDescent="0.4">
      <c r="A286" s="14" t="s">
        <v>595</v>
      </c>
      <c r="B286" s="14">
        <v>19911</v>
      </c>
      <c r="C286" s="14" t="s">
        <v>597</v>
      </c>
      <c r="D286" s="14" t="s">
        <v>608</v>
      </c>
      <c r="E286" s="14" t="s">
        <v>17</v>
      </c>
      <c r="F286" s="14" t="s">
        <v>698</v>
      </c>
      <c r="G286" s="14" t="s">
        <v>19</v>
      </c>
      <c r="H286" s="14">
        <v>19911</v>
      </c>
      <c r="I286" s="14" t="s">
        <v>471</v>
      </c>
      <c r="J286" s="14" t="s">
        <v>19</v>
      </c>
      <c r="K286" s="14" t="s">
        <v>19</v>
      </c>
      <c r="L286" s="14">
        <v>19911</v>
      </c>
      <c r="M286" s="14" t="s">
        <v>588</v>
      </c>
      <c r="N286" s="14" t="s">
        <v>19</v>
      </c>
    </row>
    <row r="287" spans="1:14" s="17" customFormat="1" ht="44" thickBot="1" x14ac:dyDescent="0.4">
      <c r="A287" s="14" t="s">
        <v>595</v>
      </c>
      <c r="B287" s="14">
        <v>19911</v>
      </c>
      <c r="C287" s="14" t="s">
        <v>597</v>
      </c>
      <c r="D287" s="14" t="s">
        <v>609</v>
      </c>
      <c r="E287" s="14" t="s">
        <v>649</v>
      </c>
      <c r="F287" s="14" t="s">
        <v>699</v>
      </c>
      <c r="G287" s="14" t="s">
        <v>19</v>
      </c>
      <c r="H287" s="14">
        <v>19911</v>
      </c>
      <c r="I287" s="14"/>
      <c r="J287" s="14" t="s">
        <v>19</v>
      </c>
      <c r="K287" s="14" t="s">
        <v>19</v>
      </c>
      <c r="L287" s="14">
        <v>19911</v>
      </c>
      <c r="M287" s="14"/>
      <c r="N287" s="14" t="s">
        <v>19</v>
      </c>
    </row>
    <row r="288" spans="1:14" s="17" customFormat="1" ht="29.5" thickBot="1" x14ac:dyDescent="0.4">
      <c r="A288" s="14" t="s">
        <v>595</v>
      </c>
      <c r="B288" s="14">
        <v>19911</v>
      </c>
      <c r="C288" s="14" t="s">
        <v>597</v>
      </c>
      <c r="D288" s="14" t="s">
        <v>610</v>
      </c>
      <c r="E288" s="14" t="s">
        <v>649</v>
      </c>
      <c r="F288" s="14" t="s">
        <v>700</v>
      </c>
      <c r="G288" s="14" t="s">
        <v>19</v>
      </c>
      <c r="H288" s="14">
        <v>19911</v>
      </c>
      <c r="I288" s="14" t="s">
        <v>471</v>
      </c>
      <c r="J288" s="14" t="s">
        <v>19</v>
      </c>
      <c r="K288" s="14" t="s">
        <v>19</v>
      </c>
      <c r="L288" s="14">
        <v>19911</v>
      </c>
      <c r="M288" s="14" t="s">
        <v>588</v>
      </c>
      <c r="N288" s="14" t="s">
        <v>19</v>
      </c>
    </row>
    <row r="289" spans="1:14" s="17" customFormat="1" ht="29.5" thickBot="1" x14ac:dyDescent="0.4">
      <c r="A289" s="14" t="s">
        <v>595</v>
      </c>
      <c r="B289" s="14">
        <v>19911</v>
      </c>
      <c r="C289" s="14" t="s">
        <v>597</v>
      </c>
      <c r="D289" s="14" t="s">
        <v>611</v>
      </c>
      <c r="E289" s="14" t="s">
        <v>649</v>
      </c>
      <c r="F289" s="14" t="s">
        <v>701</v>
      </c>
      <c r="G289" s="14" t="s">
        <v>19</v>
      </c>
      <c r="H289" s="14">
        <v>19911</v>
      </c>
      <c r="I289" s="14"/>
      <c r="J289" s="14" t="s">
        <v>19</v>
      </c>
      <c r="K289" s="14" t="s">
        <v>19</v>
      </c>
      <c r="L289" s="14">
        <v>19911</v>
      </c>
      <c r="M289" s="14"/>
      <c r="N289" s="14" t="s">
        <v>19</v>
      </c>
    </row>
    <row r="290" spans="1:14" s="17" customFormat="1" ht="15" thickBot="1" x14ac:dyDescent="0.4">
      <c r="A290" s="14" t="s">
        <v>595</v>
      </c>
      <c r="B290" s="14">
        <v>19911</v>
      </c>
      <c r="C290" s="14" t="s">
        <v>597</v>
      </c>
      <c r="D290" s="14" t="s">
        <v>612</v>
      </c>
      <c r="E290" s="14" t="s">
        <v>649</v>
      </c>
      <c r="F290" s="14" t="s">
        <v>702</v>
      </c>
      <c r="G290" s="14" t="s">
        <v>19</v>
      </c>
      <c r="H290" s="14">
        <v>19911</v>
      </c>
      <c r="I290" s="14" t="s">
        <v>471</v>
      </c>
      <c r="J290" s="14" t="s">
        <v>19</v>
      </c>
      <c r="K290" s="14" t="s">
        <v>19</v>
      </c>
      <c r="L290" s="14">
        <v>19911</v>
      </c>
      <c r="M290" s="14"/>
      <c r="N290" s="14" t="s">
        <v>19</v>
      </c>
    </row>
    <row r="291" spans="1:14" s="17" customFormat="1" ht="15" thickBot="1" x14ac:dyDescent="0.4">
      <c r="A291" s="14" t="s">
        <v>595</v>
      </c>
      <c r="B291" s="14">
        <v>19911</v>
      </c>
      <c r="C291" s="14" t="s">
        <v>597</v>
      </c>
      <c r="D291" s="14" t="s">
        <v>613</v>
      </c>
      <c r="E291" s="14" t="s">
        <v>649</v>
      </c>
      <c r="F291" s="14" t="s">
        <v>703</v>
      </c>
      <c r="G291" s="14" t="s">
        <v>19</v>
      </c>
      <c r="H291" s="14">
        <v>19911</v>
      </c>
      <c r="I291" s="14" t="s">
        <v>471</v>
      </c>
      <c r="J291" s="14" t="s">
        <v>19</v>
      </c>
      <c r="K291" s="14" t="s">
        <v>19</v>
      </c>
      <c r="L291" s="14">
        <v>19911</v>
      </c>
      <c r="M291" s="14"/>
      <c r="N291" s="14" t="s">
        <v>19</v>
      </c>
    </row>
    <row r="292" spans="1:14" s="17" customFormat="1" ht="15" thickBot="1" x14ac:dyDescent="0.4">
      <c r="A292" s="14" t="s">
        <v>595</v>
      </c>
      <c r="B292" s="14">
        <v>19911</v>
      </c>
      <c r="C292" s="14" t="s">
        <v>597</v>
      </c>
      <c r="D292" s="14" t="s">
        <v>614</v>
      </c>
      <c r="E292" s="14" t="s">
        <v>649</v>
      </c>
      <c r="F292" s="14" t="s">
        <v>704</v>
      </c>
      <c r="G292" s="14" t="s">
        <v>19</v>
      </c>
      <c r="H292" s="14">
        <v>19911</v>
      </c>
      <c r="I292" s="14"/>
      <c r="J292" s="14" t="s">
        <v>19</v>
      </c>
      <c r="K292" s="14" t="s">
        <v>19</v>
      </c>
      <c r="L292" s="14">
        <v>19911</v>
      </c>
      <c r="M292" s="14"/>
      <c r="N292" s="14" t="s">
        <v>19</v>
      </c>
    </row>
    <row r="293" spans="1:14" s="17" customFormat="1" ht="29.5" thickBot="1" x14ac:dyDescent="0.4">
      <c r="A293" s="14" t="s">
        <v>595</v>
      </c>
      <c r="B293" s="14">
        <v>19911</v>
      </c>
      <c r="C293" s="14" t="s">
        <v>597</v>
      </c>
      <c r="D293" s="14" t="s">
        <v>615</v>
      </c>
      <c r="E293" s="14" t="s">
        <v>649</v>
      </c>
      <c r="F293" s="14" t="s">
        <v>705</v>
      </c>
      <c r="G293" s="14" t="s">
        <v>19</v>
      </c>
      <c r="H293" s="14">
        <v>19911</v>
      </c>
      <c r="I293" s="14" t="s">
        <v>471</v>
      </c>
      <c r="J293" s="14" t="s">
        <v>19</v>
      </c>
      <c r="K293" s="14" t="s">
        <v>19</v>
      </c>
      <c r="L293" s="14">
        <v>19911</v>
      </c>
      <c r="M293" s="14" t="s">
        <v>588</v>
      </c>
      <c r="N293" s="14" t="s">
        <v>19</v>
      </c>
    </row>
    <row r="294" spans="1:14" s="17" customFormat="1" ht="15" thickBot="1" x14ac:dyDescent="0.4">
      <c r="A294" s="14" t="s">
        <v>595</v>
      </c>
      <c r="B294" s="14">
        <v>19911</v>
      </c>
      <c r="C294" s="14" t="s">
        <v>597</v>
      </c>
      <c r="D294" s="14" t="s">
        <v>498</v>
      </c>
      <c r="E294" s="14" t="s">
        <v>498</v>
      </c>
      <c r="F294" s="14" t="s">
        <v>706</v>
      </c>
      <c r="G294" s="14" t="s">
        <v>19</v>
      </c>
      <c r="H294" s="14">
        <v>19911</v>
      </c>
      <c r="I294" s="14" t="s">
        <v>471</v>
      </c>
      <c r="J294" s="14" t="s">
        <v>19</v>
      </c>
      <c r="K294" s="14" t="s">
        <v>19</v>
      </c>
      <c r="L294" s="14">
        <v>19911</v>
      </c>
      <c r="M294" s="14" t="s">
        <v>588</v>
      </c>
      <c r="N294" s="14" t="s">
        <v>19</v>
      </c>
    </row>
    <row r="295" spans="1:14" s="17" customFormat="1" ht="29.5" thickBot="1" x14ac:dyDescent="0.4">
      <c r="A295" s="14" t="s">
        <v>595</v>
      </c>
      <c r="B295" s="14">
        <v>19911</v>
      </c>
      <c r="C295" s="14" t="s">
        <v>597</v>
      </c>
      <c r="D295" s="14" t="s">
        <v>498</v>
      </c>
      <c r="E295" s="14" t="s">
        <v>498</v>
      </c>
      <c r="F295" s="14" t="s">
        <v>707</v>
      </c>
      <c r="G295" s="14" t="s">
        <v>19</v>
      </c>
      <c r="H295" s="14">
        <v>19911</v>
      </c>
      <c r="I295" s="14"/>
      <c r="J295" s="14" t="s">
        <v>19</v>
      </c>
      <c r="K295" s="14" t="s">
        <v>19</v>
      </c>
      <c r="L295" s="14">
        <v>19911</v>
      </c>
      <c r="M295" s="14" t="s">
        <v>588</v>
      </c>
      <c r="N295" s="14" t="s">
        <v>19</v>
      </c>
    </row>
    <row r="296" spans="1:14" s="17" customFormat="1" ht="15" thickBot="1" x14ac:dyDescent="0.4">
      <c r="A296" s="14" t="s">
        <v>595</v>
      </c>
      <c r="B296" s="14">
        <v>19911</v>
      </c>
      <c r="C296" s="14" t="s">
        <v>597</v>
      </c>
      <c r="D296" s="14" t="s">
        <v>616</v>
      </c>
      <c r="E296" s="14" t="s">
        <v>498</v>
      </c>
      <c r="F296" s="14" t="s">
        <v>708</v>
      </c>
      <c r="G296" s="14" t="s">
        <v>19</v>
      </c>
      <c r="H296" s="14">
        <v>19911</v>
      </c>
      <c r="I296" s="14" t="s">
        <v>471</v>
      </c>
      <c r="J296" s="14" t="s">
        <v>19</v>
      </c>
      <c r="K296" s="14" t="s">
        <v>19</v>
      </c>
      <c r="L296" s="14">
        <v>19911</v>
      </c>
      <c r="M296" s="14" t="s">
        <v>588</v>
      </c>
      <c r="N296" s="14" t="s">
        <v>19</v>
      </c>
    </row>
    <row r="297" spans="1:14" s="17" customFormat="1" ht="15" thickBot="1" x14ac:dyDescent="0.4">
      <c r="A297" s="14" t="s">
        <v>595</v>
      </c>
      <c r="B297" s="14">
        <v>19911</v>
      </c>
      <c r="C297" s="14" t="s">
        <v>597</v>
      </c>
      <c r="D297" s="14" t="s">
        <v>617</v>
      </c>
      <c r="E297" s="14" t="s">
        <v>650</v>
      </c>
      <c r="F297" s="14" t="s">
        <v>709</v>
      </c>
      <c r="G297" s="14" t="s">
        <v>19</v>
      </c>
      <c r="H297" s="14">
        <v>19911</v>
      </c>
      <c r="I297" s="14"/>
      <c r="J297" s="14" t="s">
        <v>19</v>
      </c>
      <c r="K297" s="14" t="s">
        <v>19</v>
      </c>
      <c r="L297" s="14">
        <v>19911</v>
      </c>
      <c r="M297" s="14"/>
      <c r="N297" s="14" t="s">
        <v>19</v>
      </c>
    </row>
    <row r="298" spans="1:14" s="17" customFormat="1" ht="29.5" thickBot="1" x14ac:dyDescent="0.4">
      <c r="A298" s="14" t="s">
        <v>595</v>
      </c>
      <c r="B298" s="14">
        <v>19911</v>
      </c>
      <c r="C298" s="14" t="s">
        <v>597</v>
      </c>
      <c r="D298" s="14" t="s">
        <v>618</v>
      </c>
      <c r="E298" s="14" t="s">
        <v>651</v>
      </c>
      <c r="F298" s="14" t="s">
        <v>710</v>
      </c>
      <c r="G298" s="14" t="s">
        <v>19</v>
      </c>
      <c r="H298" s="14">
        <v>19911</v>
      </c>
      <c r="I298" s="14"/>
      <c r="J298" s="14" t="s">
        <v>19</v>
      </c>
      <c r="K298" s="14" t="s">
        <v>19</v>
      </c>
      <c r="L298" s="14">
        <v>19911</v>
      </c>
      <c r="M298" s="14" t="s">
        <v>588</v>
      </c>
      <c r="N298" s="14" t="s">
        <v>19</v>
      </c>
    </row>
    <row r="299" spans="1:14" s="17" customFormat="1" ht="29.5" thickBot="1" x14ac:dyDescent="0.4">
      <c r="A299" s="14" t="s">
        <v>595</v>
      </c>
      <c r="B299" s="14">
        <v>19911</v>
      </c>
      <c r="C299" s="14" t="s">
        <v>597</v>
      </c>
      <c r="D299" s="14" t="s">
        <v>619</v>
      </c>
      <c r="E299" s="14" t="s">
        <v>651</v>
      </c>
      <c r="F299" s="14" t="s">
        <v>711</v>
      </c>
      <c r="G299" s="14" t="s">
        <v>19</v>
      </c>
      <c r="H299" s="14">
        <v>19911</v>
      </c>
      <c r="I299" s="14" t="s">
        <v>471</v>
      </c>
      <c r="J299" s="14" t="s">
        <v>19</v>
      </c>
      <c r="K299" s="14" t="s">
        <v>19</v>
      </c>
      <c r="L299" s="14">
        <v>19911</v>
      </c>
      <c r="M299" s="14" t="s">
        <v>588</v>
      </c>
      <c r="N299" s="14" t="s">
        <v>19</v>
      </c>
    </row>
    <row r="300" spans="1:14" s="17" customFormat="1" ht="29.5" thickBot="1" x14ac:dyDescent="0.4">
      <c r="A300" s="14" t="s">
        <v>595</v>
      </c>
      <c r="B300" s="14">
        <v>19911</v>
      </c>
      <c r="C300" s="14" t="s">
        <v>597</v>
      </c>
      <c r="D300" s="14" t="s">
        <v>620</v>
      </c>
      <c r="E300" s="14" t="s">
        <v>651</v>
      </c>
      <c r="F300" s="14" t="s">
        <v>712</v>
      </c>
      <c r="G300" s="14" t="s">
        <v>19</v>
      </c>
      <c r="H300" s="14">
        <v>19911</v>
      </c>
      <c r="I300" s="14" t="s">
        <v>471</v>
      </c>
      <c r="J300" s="14" t="s">
        <v>19</v>
      </c>
      <c r="K300" s="14" t="s">
        <v>19</v>
      </c>
      <c r="L300" s="14">
        <v>19911</v>
      </c>
      <c r="M300" s="14" t="s">
        <v>588</v>
      </c>
      <c r="N300" s="14" t="s">
        <v>19</v>
      </c>
    </row>
    <row r="301" spans="1:14" s="17" customFormat="1" ht="29.5" thickBot="1" x14ac:dyDescent="0.4">
      <c r="A301" s="14" t="s">
        <v>595</v>
      </c>
      <c r="B301" s="14">
        <v>19911</v>
      </c>
      <c r="C301" s="14" t="s">
        <v>597</v>
      </c>
      <c r="D301" s="14" t="s">
        <v>499</v>
      </c>
      <c r="E301" s="14" t="s">
        <v>513</v>
      </c>
      <c r="F301" s="14" t="s">
        <v>713</v>
      </c>
      <c r="G301" s="14" t="s">
        <v>19</v>
      </c>
      <c r="H301" s="14">
        <v>19911</v>
      </c>
      <c r="I301" s="14" t="s">
        <v>471</v>
      </c>
      <c r="J301" s="14" t="s">
        <v>19</v>
      </c>
      <c r="K301" s="14" t="s">
        <v>19</v>
      </c>
      <c r="L301" s="14">
        <v>19911</v>
      </c>
      <c r="M301" s="14" t="s">
        <v>588</v>
      </c>
      <c r="N301" s="14" t="s">
        <v>19</v>
      </c>
    </row>
    <row r="302" spans="1:14" s="17" customFormat="1" ht="15" thickBot="1" x14ac:dyDescent="0.4">
      <c r="A302" s="14" t="s">
        <v>595</v>
      </c>
      <c r="B302" s="14">
        <v>19911</v>
      </c>
      <c r="C302" s="14" t="s">
        <v>597</v>
      </c>
      <c r="D302" s="14" t="s">
        <v>499</v>
      </c>
      <c r="E302" s="14" t="s">
        <v>513</v>
      </c>
      <c r="F302" s="14" t="s">
        <v>714</v>
      </c>
      <c r="G302" s="14" t="s">
        <v>19</v>
      </c>
      <c r="H302" s="14">
        <v>19911</v>
      </c>
      <c r="I302" s="14" t="s">
        <v>471</v>
      </c>
      <c r="J302" s="14" t="s">
        <v>19</v>
      </c>
      <c r="K302" s="14" t="s">
        <v>19</v>
      </c>
      <c r="L302" s="14">
        <v>19911</v>
      </c>
      <c r="M302" s="14" t="s">
        <v>588</v>
      </c>
      <c r="N302" s="14" t="s">
        <v>19</v>
      </c>
    </row>
    <row r="303" spans="1:14" s="17" customFormat="1" ht="29.5" thickBot="1" x14ac:dyDescent="0.4">
      <c r="A303" s="14" t="s">
        <v>595</v>
      </c>
      <c r="B303" s="14">
        <v>19911</v>
      </c>
      <c r="C303" s="14" t="s">
        <v>597</v>
      </c>
      <c r="D303" s="14" t="s">
        <v>153</v>
      </c>
      <c r="E303" s="14" t="s">
        <v>513</v>
      </c>
      <c r="F303" s="14" t="s">
        <v>715</v>
      </c>
      <c r="G303" s="14" t="s">
        <v>19</v>
      </c>
      <c r="H303" s="14">
        <v>19911</v>
      </c>
      <c r="I303" s="14" t="s">
        <v>471</v>
      </c>
      <c r="J303" s="14" t="s">
        <v>19</v>
      </c>
      <c r="K303" s="14" t="s">
        <v>19</v>
      </c>
      <c r="L303" s="14">
        <v>19911</v>
      </c>
      <c r="M303" s="14" t="s">
        <v>588</v>
      </c>
      <c r="N303" s="14" t="s">
        <v>19</v>
      </c>
    </row>
    <row r="304" spans="1:14" s="17" customFormat="1" ht="29.5" thickBot="1" x14ac:dyDescent="0.4">
      <c r="A304" s="14" t="s">
        <v>595</v>
      </c>
      <c r="B304" s="14">
        <v>19911</v>
      </c>
      <c r="C304" s="14" t="s">
        <v>597</v>
      </c>
      <c r="D304" s="14" t="s">
        <v>621</v>
      </c>
      <c r="E304" s="14" t="s">
        <v>513</v>
      </c>
      <c r="F304" s="14" t="s">
        <v>716</v>
      </c>
      <c r="G304" s="14" t="s">
        <v>19</v>
      </c>
      <c r="H304" s="14">
        <v>19911</v>
      </c>
      <c r="I304" s="14"/>
      <c r="J304" s="14" t="s">
        <v>19</v>
      </c>
      <c r="K304" s="14" t="s">
        <v>19</v>
      </c>
      <c r="L304" s="14">
        <v>19911</v>
      </c>
      <c r="M304" s="14"/>
      <c r="N304" s="14" t="s">
        <v>19</v>
      </c>
    </row>
    <row r="305" spans="1:14" s="17" customFormat="1" ht="29.5" thickBot="1" x14ac:dyDescent="0.4">
      <c r="A305" s="14" t="s">
        <v>595</v>
      </c>
      <c r="B305" s="14">
        <v>19911</v>
      </c>
      <c r="C305" s="14" t="s">
        <v>597</v>
      </c>
      <c r="D305" s="14" t="s">
        <v>622</v>
      </c>
      <c r="E305" s="14" t="s">
        <v>513</v>
      </c>
      <c r="F305" s="14" t="s">
        <v>717</v>
      </c>
      <c r="G305" s="14" t="s">
        <v>19</v>
      </c>
      <c r="H305" s="14">
        <v>19911</v>
      </c>
      <c r="I305" s="14" t="s">
        <v>471</v>
      </c>
      <c r="J305" s="14" t="s">
        <v>19</v>
      </c>
      <c r="K305" s="14" t="s">
        <v>19</v>
      </c>
      <c r="L305" s="14">
        <v>19911</v>
      </c>
      <c r="M305" s="14" t="s">
        <v>588</v>
      </c>
      <c r="N305" s="14" t="s">
        <v>19</v>
      </c>
    </row>
    <row r="306" spans="1:14" s="17" customFormat="1" ht="29.5" thickBot="1" x14ac:dyDescent="0.4">
      <c r="A306" s="14" t="s">
        <v>595</v>
      </c>
      <c r="B306" s="14">
        <v>19911</v>
      </c>
      <c r="C306" s="14" t="s">
        <v>597</v>
      </c>
      <c r="D306" s="14" t="s">
        <v>623</v>
      </c>
      <c r="E306" s="14" t="s">
        <v>513</v>
      </c>
      <c r="F306" s="14" t="s">
        <v>718</v>
      </c>
      <c r="G306" s="14" t="s">
        <v>19</v>
      </c>
      <c r="H306" s="14">
        <v>19911</v>
      </c>
      <c r="I306" s="14"/>
      <c r="J306" s="14" t="s">
        <v>19</v>
      </c>
      <c r="K306" s="14" t="s">
        <v>19</v>
      </c>
      <c r="L306" s="14">
        <v>19911</v>
      </c>
      <c r="M306" s="14"/>
      <c r="N306" s="14" t="s">
        <v>19</v>
      </c>
    </row>
    <row r="307" spans="1:14" s="17" customFormat="1" ht="15" thickBot="1" x14ac:dyDescent="0.4">
      <c r="A307" s="14" t="s">
        <v>595</v>
      </c>
      <c r="B307" s="14">
        <v>19911</v>
      </c>
      <c r="C307" s="14" t="s">
        <v>597</v>
      </c>
      <c r="D307" s="14" t="s">
        <v>624</v>
      </c>
      <c r="E307" s="14" t="s">
        <v>624</v>
      </c>
      <c r="F307" s="14" t="s">
        <v>719</v>
      </c>
      <c r="G307" s="14" t="s">
        <v>19</v>
      </c>
      <c r="H307" s="14">
        <v>19911</v>
      </c>
      <c r="I307" s="14"/>
      <c r="J307" s="14" t="s">
        <v>19</v>
      </c>
      <c r="K307" s="14" t="s">
        <v>19</v>
      </c>
      <c r="L307" s="14">
        <v>19911</v>
      </c>
      <c r="M307" s="14" t="s">
        <v>588</v>
      </c>
      <c r="N307" s="14" t="s">
        <v>19</v>
      </c>
    </row>
    <row r="308" spans="1:14" s="17" customFormat="1" ht="29.5" thickBot="1" x14ac:dyDescent="0.4">
      <c r="A308" s="14" t="s">
        <v>595</v>
      </c>
      <c r="B308" s="14">
        <v>19911</v>
      </c>
      <c r="C308" s="14" t="s">
        <v>597</v>
      </c>
      <c r="D308" s="14" t="s">
        <v>500</v>
      </c>
      <c r="E308" s="14" t="s">
        <v>514</v>
      </c>
      <c r="F308" s="14" t="s">
        <v>720</v>
      </c>
      <c r="G308" s="14" t="s">
        <v>19</v>
      </c>
      <c r="H308" s="14">
        <v>19911</v>
      </c>
      <c r="I308" s="14" t="s">
        <v>471</v>
      </c>
      <c r="J308" s="14" t="s">
        <v>19</v>
      </c>
      <c r="K308" s="14" t="s">
        <v>19</v>
      </c>
      <c r="L308" s="14">
        <v>19911</v>
      </c>
      <c r="M308" s="14" t="s">
        <v>588</v>
      </c>
      <c r="N308" s="14" t="s">
        <v>19</v>
      </c>
    </row>
    <row r="309" spans="1:14" s="17" customFormat="1" ht="29.5" thickBot="1" x14ac:dyDescent="0.4">
      <c r="A309" s="14" t="s">
        <v>595</v>
      </c>
      <c r="B309" s="14">
        <v>19911</v>
      </c>
      <c r="C309" s="14" t="s">
        <v>597</v>
      </c>
      <c r="D309" s="14" t="s">
        <v>501</v>
      </c>
      <c r="E309" s="14" t="s">
        <v>514</v>
      </c>
      <c r="F309" s="14" t="s">
        <v>721</v>
      </c>
      <c r="G309" s="14" t="s">
        <v>19</v>
      </c>
      <c r="H309" s="14">
        <v>19911</v>
      </c>
      <c r="I309" s="14" t="s">
        <v>471</v>
      </c>
      <c r="J309" s="14" t="s">
        <v>19</v>
      </c>
      <c r="K309" s="14" t="s">
        <v>19</v>
      </c>
      <c r="L309" s="14">
        <v>19911</v>
      </c>
      <c r="M309" s="14" t="s">
        <v>588</v>
      </c>
      <c r="N309" s="14" t="s">
        <v>19</v>
      </c>
    </row>
    <row r="310" spans="1:14" s="17" customFormat="1" ht="29.5" thickBot="1" x14ac:dyDescent="0.4">
      <c r="A310" s="14" t="s">
        <v>595</v>
      </c>
      <c r="B310" s="14">
        <v>19911</v>
      </c>
      <c r="C310" s="14" t="s">
        <v>597</v>
      </c>
      <c r="D310" s="14" t="s">
        <v>503</v>
      </c>
      <c r="E310" s="14" t="s">
        <v>514</v>
      </c>
      <c r="F310" s="14" t="s">
        <v>722</v>
      </c>
      <c r="G310" s="14" t="s">
        <v>19</v>
      </c>
      <c r="H310" s="14">
        <v>19911</v>
      </c>
      <c r="I310" s="14" t="s">
        <v>471</v>
      </c>
      <c r="J310" s="14" t="s">
        <v>19</v>
      </c>
      <c r="K310" s="14" t="s">
        <v>19</v>
      </c>
      <c r="L310" s="14">
        <v>19911</v>
      </c>
      <c r="M310" s="14" t="s">
        <v>588</v>
      </c>
      <c r="N310" s="14" t="s">
        <v>19</v>
      </c>
    </row>
    <row r="311" spans="1:14" s="17" customFormat="1" ht="15" thickBot="1" x14ac:dyDescent="0.4">
      <c r="A311" s="14" t="s">
        <v>595</v>
      </c>
      <c r="B311" s="14">
        <v>19911</v>
      </c>
      <c r="C311" s="14" t="s">
        <v>597</v>
      </c>
      <c r="D311" s="14" t="s">
        <v>625</v>
      </c>
      <c r="E311" s="14" t="s">
        <v>514</v>
      </c>
      <c r="F311" s="14" t="s">
        <v>723</v>
      </c>
      <c r="G311" s="14" t="s">
        <v>19</v>
      </c>
      <c r="H311" s="14">
        <v>19911</v>
      </c>
      <c r="I311" s="14" t="s">
        <v>471</v>
      </c>
      <c r="J311" s="14" t="s">
        <v>19</v>
      </c>
      <c r="K311" s="14" t="s">
        <v>19</v>
      </c>
      <c r="L311" s="14">
        <v>19911</v>
      </c>
      <c r="M311" s="14" t="s">
        <v>588</v>
      </c>
      <c r="N311" s="14" t="s">
        <v>19</v>
      </c>
    </row>
    <row r="312" spans="1:14" s="17" customFormat="1" ht="29.5" thickBot="1" x14ac:dyDescent="0.4">
      <c r="A312" s="14" t="s">
        <v>595</v>
      </c>
      <c r="B312" s="14">
        <v>19911</v>
      </c>
      <c r="C312" s="14" t="s">
        <v>597</v>
      </c>
      <c r="D312" s="14" t="s">
        <v>626</v>
      </c>
      <c r="E312" s="14" t="s">
        <v>514</v>
      </c>
      <c r="F312" s="14" t="s">
        <v>724</v>
      </c>
      <c r="G312" s="14" t="s">
        <v>19</v>
      </c>
      <c r="H312" s="14">
        <v>19911</v>
      </c>
      <c r="I312" s="14" t="s">
        <v>471</v>
      </c>
      <c r="J312" s="14" t="s">
        <v>19</v>
      </c>
      <c r="K312" s="14" t="s">
        <v>19</v>
      </c>
      <c r="L312" s="14">
        <v>19911</v>
      </c>
      <c r="M312" s="14" t="s">
        <v>588</v>
      </c>
      <c r="N312" s="14" t="s">
        <v>19</v>
      </c>
    </row>
    <row r="313" spans="1:14" s="17" customFormat="1" ht="29.5" thickBot="1" x14ac:dyDescent="0.4">
      <c r="A313" s="14" t="s">
        <v>595</v>
      </c>
      <c r="B313" s="14">
        <v>19911</v>
      </c>
      <c r="C313" s="14" t="s">
        <v>597</v>
      </c>
      <c r="D313" s="14" t="s">
        <v>627</v>
      </c>
      <c r="E313" s="14" t="s">
        <v>652</v>
      </c>
      <c r="F313" s="14" t="s">
        <v>725</v>
      </c>
      <c r="G313" s="14" t="s">
        <v>19</v>
      </c>
      <c r="H313" s="14">
        <v>19911</v>
      </c>
      <c r="I313" s="14" t="s">
        <v>471</v>
      </c>
      <c r="J313" s="14" t="s">
        <v>19</v>
      </c>
      <c r="K313" s="14" t="s">
        <v>19</v>
      </c>
      <c r="L313" s="14">
        <v>19911</v>
      </c>
      <c r="M313" s="14" t="s">
        <v>588</v>
      </c>
      <c r="N313" s="14" t="s">
        <v>19</v>
      </c>
    </row>
    <row r="314" spans="1:14" s="17" customFormat="1" ht="29.5" thickBot="1" x14ac:dyDescent="0.4">
      <c r="A314" s="14" t="s">
        <v>595</v>
      </c>
      <c r="B314" s="14">
        <v>19911</v>
      </c>
      <c r="C314" s="14" t="s">
        <v>597</v>
      </c>
      <c r="D314" s="14" t="s">
        <v>627</v>
      </c>
      <c r="E314" s="14" t="s">
        <v>652</v>
      </c>
      <c r="F314" s="14" t="s">
        <v>726</v>
      </c>
      <c r="G314" s="14" t="s">
        <v>19</v>
      </c>
      <c r="H314" s="14">
        <v>19911</v>
      </c>
      <c r="I314" s="14" t="s">
        <v>471</v>
      </c>
      <c r="J314" s="14" t="s">
        <v>19</v>
      </c>
      <c r="K314" s="14" t="s">
        <v>19</v>
      </c>
      <c r="L314" s="14">
        <v>19911</v>
      </c>
      <c r="M314" s="14" t="s">
        <v>588</v>
      </c>
      <c r="N314" s="14" t="s">
        <v>19</v>
      </c>
    </row>
    <row r="315" spans="1:14" s="17" customFormat="1" ht="29.5" thickBot="1" x14ac:dyDescent="0.4">
      <c r="A315" s="14" t="s">
        <v>595</v>
      </c>
      <c r="B315" s="14">
        <v>19911</v>
      </c>
      <c r="C315" s="14" t="s">
        <v>597</v>
      </c>
      <c r="D315" s="14" t="s">
        <v>628</v>
      </c>
      <c r="E315" s="14" t="s">
        <v>652</v>
      </c>
      <c r="F315" s="14" t="s">
        <v>727</v>
      </c>
      <c r="G315" s="14" t="s">
        <v>19</v>
      </c>
      <c r="H315" s="14">
        <v>19911</v>
      </c>
      <c r="I315" s="14" t="s">
        <v>471</v>
      </c>
      <c r="J315" s="14" t="s">
        <v>19</v>
      </c>
      <c r="K315" s="14" t="s">
        <v>19</v>
      </c>
      <c r="L315" s="14">
        <v>19911</v>
      </c>
      <c r="M315" s="14" t="s">
        <v>588</v>
      </c>
      <c r="N315" s="14" t="s">
        <v>19</v>
      </c>
    </row>
    <row r="316" spans="1:14" s="17" customFormat="1" ht="29.5" thickBot="1" x14ac:dyDescent="0.4">
      <c r="A316" s="14" t="s">
        <v>595</v>
      </c>
      <c r="B316" s="14">
        <v>19911</v>
      </c>
      <c r="C316" s="14" t="s">
        <v>597</v>
      </c>
      <c r="D316" s="14" t="s">
        <v>629</v>
      </c>
      <c r="E316" s="14" t="s">
        <v>652</v>
      </c>
      <c r="F316" s="14" t="s">
        <v>728</v>
      </c>
      <c r="G316" s="14" t="s">
        <v>19</v>
      </c>
      <c r="H316" s="14">
        <v>19911</v>
      </c>
      <c r="I316" s="14" t="s">
        <v>471</v>
      </c>
      <c r="J316" s="14" t="s">
        <v>19</v>
      </c>
      <c r="K316" s="14" t="s">
        <v>19</v>
      </c>
      <c r="L316" s="14">
        <v>19911</v>
      </c>
      <c r="M316" s="14" t="s">
        <v>588</v>
      </c>
      <c r="N316" s="14" t="s">
        <v>19</v>
      </c>
    </row>
    <row r="317" spans="1:14" s="17" customFormat="1" ht="29.5" thickBot="1" x14ac:dyDescent="0.4">
      <c r="A317" s="14" t="s">
        <v>595</v>
      </c>
      <c r="B317" s="14">
        <v>19911</v>
      </c>
      <c r="C317" s="14" t="s">
        <v>597</v>
      </c>
      <c r="D317" s="14" t="s">
        <v>630</v>
      </c>
      <c r="E317" s="14" t="s">
        <v>630</v>
      </c>
      <c r="F317" s="14" t="s">
        <v>729</v>
      </c>
      <c r="G317" s="14" t="s">
        <v>19</v>
      </c>
      <c r="H317" s="14">
        <v>19911</v>
      </c>
      <c r="I317" s="14" t="s">
        <v>471</v>
      </c>
      <c r="J317" s="14" t="s">
        <v>19</v>
      </c>
      <c r="K317" s="14" t="s">
        <v>19</v>
      </c>
      <c r="L317" s="14">
        <v>19911</v>
      </c>
      <c r="M317" s="14" t="s">
        <v>588</v>
      </c>
      <c r="N317" s="14" t="s">
        <v>19</v>
      </c>
    </row>
    <row r="318" spans="1:14" s="17" customFormat="1" ht="44" thickBot="1" x14ac:dyDescent="0.4">
      <c r="A318" s="14" t="s">
        <v>595</v>
      </c>
      <c r="B318" s="14">
        <v>19911</v>
      </c>
      <c r="C318" s="14" t="s">
        <v>597</v>
      </c>
      <c r="D318" s="14" t="s">
        <v>631</v>
      </c>
      <c r="E318" s="14" t="s">
        <v>630</v>
      </c>
      <c r="F318" s="14" t="s">
        <v>730</v>
      </c>
      <c r="G318" s="14" t="s">
        <v>19</v>
      </c>
      <c r="H318" s="14">
        <v>19911</v>
      </c>
      <c r="I318" s="14"/>
      <c r="J318" s="14" t="s">
        <v>19</v>
      </c>
      <c r="K318" s="14" t="s">
        <v>19</v>
      </c>
      <c r="L318" s="14">
        <v>19911</v>
      </c>
      <c r="M318" s="14"/>
      <c r="N318" s="14" t="s">
        <v>19</v>
      </c>
    </row>
    <row r="319" spans="1:14" s="17" customFormat="1" ht="29.5" thickBot="1" x14ac:dyDescent="0.4">
      <c r="A319" s="14" t="s">
        <v>595</v>
      </c>
      <c r="B319" s="14">
        <v>19911</v>
      </c>
      <c r="C319" s="14" t="s">
        <v>597</v>
      </c>
      <c r="D319" s="14" t="s">
        <v>632</v>
      </c>
      <c r="E319" s="14" t="s">
        <v>515</v>
      </c>
      <c r="F319" s="14" t="s">
        <v>731</v>
      </c>
      <c r="G319" s="14" t="s">
        <v>19</v>
      </c>
      <c r="H319" s="14">
        <v>19911</v>
      </c>
      <c r="I319" s="14" t="s">
        <v>471</v>
      </c>
      <c r="J319" s="14" t="s">
        <v>19</v>
      </c>
      <c r="K319" s="14" t="s">
        <v>19</v>
      </c>
      <c r="L319" s="14">
        <v>19911</v>
      </c>
      <c r="M319" s="14" t="s">
        <v>588</v>
      </c>
      <c r="N319" s="14" t="s">
        <v>19</v>
      </c>
    </row>
    <row r="320" spans="1:14" s="17" customFormat="1" ht="29.5" thickBot="1" x14ac:dyDescent="0.4">
      <c r="A320" s="14" t="s">
        <v>596</v>
      </c>
      <c r="B320" s="14">
        <v>19911</v>
      </c>
      <c r="C320" s="14" t="s">
        <v>597</v>
      </c>
      <c r="D320" s="14" t="s">
        <v>633</v>
      </c>
      <c r="E320" s="14" t="s">
        <v>515</v>
      </c>
      <c r="F320" s="14" t="s">
        <v>732</v>
      </c>
      <c r="G320" s="14" t="s">
        <v>19</v>
      </c>
      <c r="H320" s="14">
        <v>19911</v>
      </c>
      <c r="I320" s="14"/>
      <c r="J320" s="14" t="s">
        <v>19</v>
      </c>
      <c r="K320" s="14" t="s">
        <v>19</v>
      </c>
      <c r="L320" s="14">
        <v>19911</v>
      </c>
      <c r="M320" s="14"/>
      <c r="N320" s="14" t="s">
        <v>19</v>
      </c>
    </row>
    <row r="321" spans="1:14" s="17" customFormat="1" ht="29.5" thickBot="1" x14ac:dyDescent="0.4">
      <c r="A321" s="14" t="s">
        <v>595</v>
      </c>
      <c r="B321" s="14">
        <v>19911</v>
      </c>
      <c r="C321" s="14" t="s">
        <v>597</v>
      </c>
      <c r="D321" s="14" t="s">
        <v>505</v>
      </c>
      <c r="E321" s="14" t="s">
        <v>516</v>
      </c>
      <c r="F321" s="14" t="s">
        <v>733</v>
      </c>
      <c r="G321" s="14" t="s">
        <v>19</v>
      </c>
      <c r="H321" s="14">
        <v>19911</v>
      </c>
      <c r="I321" s="14"/>
      <c r="J321" s="14" t="s">
        <v>19</v>
      </c>
      <c r="K321" s="14" t="s">
        <v>19</v>
      </c>
      <c r="L321" s="14">
        <v>19911</v>
      </c>
      <c r="M321" s="14" t="s">
        <v>588</v>
      </c>
      <c r="N321" s="14" t="s">
        <v>19</v>
      </c>
    </row>
    <row r="322" spans="1:14" s="17" customFormat="1" ht="29.5" thickBot="1" x14ac:dyDescent="0.4">
      <c r="A322" s="14" t="s">
        <v>595</v>
      </c>
      <c r="B322" s="14">
        <v>19911</v>
      </c>
      <c r="C322" s="14" t="s">
        <v>597</v>
      </c>
      <c r="D322" s="14" t="s">
        <v>506</v>
      </c>
      <c r="E322" s="14" t="s">
        <v>516</v>
      </c>
      <c r="F322" s="14" t="s">
        <v>734</v>
      </c>
      <c r="G322" s="14" t="s">
        <v>19</v>
      </c>
      <c r="H322" s="14">
        <v>19911</v>
      </c>
      <c r="I322" s="14" t="s">
        <v>471</v>
      </c>
      <c r="J322" s="14" t="s">
        <v>19</v>
      </c>
      <c r="K322" s="14" t="s">
        <v>19</v>
      </c>
      <c r="L322" s="14">
        <v>19911</v>
      </c>
      <c r="M322" s="14" t="s">
        <v>588</v>
      </c>
      <c r="N322" s="14" t="s">
        <v>19</v>
      </c>
    </row>
    <row r="323" spans="1:14" s="17" customFormat="1" ht="29.5" thickBot="1" x14ac:dyDescent="0.4">
      <c r="A323" s="14" t="s">
        <v>595</v>
      </c>
      <c r="B323" s="14">
        <v>19911</v>
      </c>
      <c r="C323" s="14" t="s">
        <v>597</v>
      </c>
      <c r="D323" s="14" t="s">
        <v>507</v>
      </c>
      <c r="E323" s="14" t="s">
        <v>516</v>
      </c>
      <c r="F323" s="14" t="s">
        <v>735</v>
      </c>
      <c r="G323" s="14" t="s">
        <v>19</v>
      </c>
      <c r="H323" s="14">
        <v>19911</v>
      </c>
      <c r="I323" s="14"/>
      <c r="J323" s="14" t="s">
        <v>19</v>
      </c>
      <c r="K323" s="14" t="s">
        <v>19</v>
      </c>
      <c r="L323" s="14">
        <v>19911</v>
      </c>
      <c r="M323" s="14" t="s">
        <v>588</v>
      </c>
      <c r="N323" s="14" t="s">
        <v>19</v>
      </c>
    </row>
    <row r="324" spans="1:14" s="17" customFormat="1" ht="15" thickBot="1" x14ac:dyDescent="0.4">
      <c r="A324" s="14" t="s">
        <v>595</v>
      </c>
      <c r="B324" s="14">
        <v>19911</v>
      </c>
      <c r="C324" s="14" t="s">
        <v>597</v>
      </c>
      <c r="D324" s="14" t="s">
        <v>634</v>
      </c>
      <c r="E324" s="14" t="s">
        <v>634</v>
      </c>
      <c r="F324" s="14" t="s">
        <v>736</v>
      </c>
      <c r="G324" s="14" t="s">
        <v>19</v>
      </c>
      <c r="H324" s="14">
        <v>19911</v>
      </c>
      <c r="I324" s="14" t="s">
        <v>471</v>
      </c>
      <c r="J324" s="14" t="s">
        <v>19</v>
      </c>
      <c r="K324" s="14" t="s">
        <v>19</v>
      </c>
      <c r="L324" s="14">
        <v>19911</v>
      </c>
      <c r="M324" s="14" t="s">
        <v>588</v>
      </c>
      <c r="N324" s="14" t="s">
        <v>19</v>
      </c>
    </row>
    <row r="325" spans="1:14" s="17" customFormat="1" ht="15" thickBot="1" x14ac:dyDescent="0.4">
      <c r="A325" s="14" t="s">
        <v>595</v>
      </c>
      <c r="B325" s="14">
        <v>19911</v>
      </c>
      <c r="C325" s="14" t="s">
        <v>597</v>
      </c>
      <c r="D325" s="14" t="s">
        <v>635</v>
      </c>
      <c r="E325" s="14" t="s">
        <v>634</v>
      </c>
      <c r="F325" s="14" t="s">
        <v>737</v>
      </c>
      <c r="G325" s="14" t="s">
        <v>19</v>
      </c>
      <c r="H325" s="14">
        <v>19911</v>
      </c>
      <c r="I325" s="14" t="s">
        <v>471</v>
      </c>
      <c r="J325" s="14" t="s">
        <v>19</v>
      </c>
      <c r="K325" s="14" t="s">
        <v>19</v>
      </c>
      <c r="L325" s="14">
        <v>19911</v>
      </c>
      <c r="M325" s="14" t="s">
        <v>588</v>
      </c>
      <c r="N325" s="14" t="s">
        <v>19</v>
      </c>
    </row>
    <row r="326" spans="1:14" s="17" customFormat="1" ht="29.5" thickBot="1" x14ac:dyDescent="0.4">
      <c r="A326" s="14" t="s">
        <v>595</v>
      </c>
      <c r="B326" s="14">
        <v>19911</v>
      </c>
      <c r="C326" s="14" t="s">
        <v>597</v>
      </c>
      <c r="D326" s="14" t="s">
        <v>636</v>
      </c>
      <c r="E326" s="14" t="s">
        <v>636</v>
      </c>
      <c r="F326" s="14" t="s">
        <v>738</v>
      </c>
      <c r="G326" s="14" t="s">
        <v>19</v>
      </c>
      <c r="H326" s="14">
        <v>19911</v>
      </c>
      <c r="I326" s="14" t="s">
        <v>471</v>
      </c>
      <c r="J326" s="14" t="s">
        <v>19</v>
      </c>
      <c r="K326" s="14" t="s">
        <v>19</v>
      </c>
      <c r="L326" s="14">
        <v>19911</v>
      </c>
      <c r="M326" s="14" t="s">
        <v>588</v>
      </c>
      <c r="N326" s="14" t="s">
        <v>19</v>
      </c>
    </row>
    <row r="327" spans="1:14" s="17" customFormat="1" ht="29.5" thickBot="1" x14ac:dyDescent="0.4">
      <c r="A327" s="14" t="s">
        <v>595</v>
      </c>
      <c r="B327" s="14">
        <v>19911</v>
      </c>
      <c r="C327" s="14" t="s">
        <v>597</v>
      </c>
      <c r="D327" s="14" t="s">
        <v>477</v>
      </c>
      <c r="E327" s="14" t="s">
        <v>477</v>
      </c>
      <c r="F327" s="14" t="s">
        <v>739</v>
      </c>
      <c r="G327" s="14" t="s">
        <v>19</v>
      </c>
      <c r="H327" s="14">
        <v>19911</v>
      </c>
      <c r="I327" s="14" t="s">
        <v>471</v>
      </c>
      <c r="J327" s="14" t="s">
        <v>19</v>
      </c>
      <c r="K327" s="14" t="s">
        <v>19</v>
      </c>
      <c r="L327" s="14">
        <v>19911</v>
      </c>
      <c r="M327" s="14" t="s">
        <v>588</v>
      </c>
      <c r="N327" s="14" t="s">
        <v>19</v>
      </c>
    </row>
    <row r="328" spans="1:14" s="17" customFormat="1" ht="15" thickBot="1" x14ac:dyDescent="0.4">
      <c r="A328" s="14" t="s">
        <v>595</v>
      </c>
      <c r="B328" s="14">
        <v>19911</v>
      </c>
      <c r="C328" s="14" t="s">
        <v>597</v>
      </c>
      <c r="D328" s="14" t="s">
        <v>477</v>
      </c>
      <c r="E328" s="14" t="s">
        <v>477</v>
      </c>
      <c r="F328" s="14" t="s">
        <v>740</v>
      </c>
      <c r="G328" s="14" t="s">
        <v>19</v>
      </c>
      <c r="H328" s="14">
        <v>19911</v>
      </c>
      <c r="I328" s="14" t="s">
        <v>471</v>
      </c>
      <c r="J328" s="14" t="s">
        <v>19</v>
      </c>
      <c r="K328" s="14" t="s">
        <v>19</v>
      </c>
      <c r="L328" s="14">
        <v>19911</v>
      </c>
      <c r="M328" s="14" t="s">
        <v>588</v>
      </c>
      <c r="N328" s="14" t="s">
        <v>19</v>
      </c>
    </row>
    <row r="329" spans="1:14" s="17" customFormat="1" ht="29.5" thickBot="1" x14ac:dyDescent="0.4">
      <c r="A329" s="14" t="s">
        <v>595</v>
      </c>
      <c r="B329" s="14">
        <v>19911</v>
      </c>
      <c r="C329" s="14" t="s">
        <v>597</v>
      </c>
      <c r="D329" s="14" t="s">
        <v>477</v>
      </c>
      <c r="E329" s="14" t="s">
        <v>477</v>
      </c>
      <c r="F329" s="14" t="s">
        <v>741</v>
      </c>
      <c r="G329" s="14" t="s">
        <v>19</v>
      </c>
      <c r="H329" s="14">
        <v>19911</v>
      </c>
      <c r="I329" s="14"/>
      <c r="J329" s="14" t="s">
        <v>19</v>
      </c>
      <c r="K329" s="14" t="s">
        <v>19</v>
      </c>
      <c r="L329" s="14">
        <v>19911</v>
      </c>
      <c r="M329" s="14"/>
      <c r="N329" s="14" t="s">
        <v>19</v>
      </c>
    </row>
    <row r="330" spans="1:14" s="17" customFormat="1" ht="29.5" thickBot="1" x14ac:dyDescent="0.4">
      <c r="A330" s="14" t="s">
        <v>595</v>
      </c>
      <c r="B330" s="14">
        <v>19911</v>
      </c>
      <c r="C330" s="14" t="s">
        <v>597</v>
      </c>
      <c r="D330" s="14" t="s">
        <v>637</v>
      </c>
      <c r="E330" s="14" t="s">
        <v>637</v>
      </c>
      <c r="F330" s="14" t="s">
        <v>742</v>
      </c>
      <c r="G330" s="14" t="s">
        <v>19</v>
      </c>
      <c r="H330" s="14">
        <v>19911</v>
      </c>
      <c r="I330" s="14" t="s">
        <v>471</v>
      </c>
      <c r="J330" s="14" t="s">
        <v>19</v>
      </c>
      <c r="K330" s="14" t="s">
        <v>19</v>
      </c>
      <c r="L330" s="14">
        <v>19911</v>
      </c>
      <c r="M330" s="14" t="s">
        <v>588</v>
      </c>
      <c r="N330" s="14" t="s">
        <v>19</v>
      </c>
    </row>
    <row r="331" spans="1:14" s="17" customFormat="1" ht="29.5" thickBot="1" x14ac:dyDescent="0.4">
      <c r="A331" s="14" t="s">
        <v>595</v>
      </c>
      <c r="B331" s="14">
        <v>19911</v>
      </c>
      <c r="C331" s="14" t="s">
        <v>597</v>
      </c>
      <c r="D331" s="14" t="s">
        <v>638</v>
      </c>
      <c r="E331" s="14" t="s">
        <v>653</v>
      </c>
      <c r="F331" s="14" t="s">
        <v>743</v>
      </c>
      <c r="G331" s="14" t="s">
        <v>19</v>
      </c>
      <c r="H331" s="14">
        <v>19911</v>
      </c>
      <c r="I331" s="14"/>
      <c r="J331" s="14" t="s">
        <v>19</v>
      </c>
      <c r="K331" s="14" t="s">
        <v>19</v>
      </c>
      <c r="L331" s="14">
        <v>19911</v>
      </c>
      <c r="M331" s="14"/>
      <c r="N331" s="14" t="s">
        <v>19</v>
      </c>
    </row>
    <row r="332" spans="1:14" s="17" customFormat="1" ht="15" thickBot="1" x14ac:dyDescent="0.4">
      <c r="A332" s="14" t="s">
        <v>595</v>
      </c>
      <c r="B332" s="14">
        <v>19911</v>
      </c>
      <c r="C332" s="14" t="s">
        <v>597</v>
      </c>
      <c r="D332" s="14" t="s">
        <v>639</v>
      </c>
      <c r="E332" s="14" t="s">
        <v>639</v>
      </c>
      <c r="F332" s="14" t="s">
        <v>744</v>
      </c>
      <c r="G332" s="14" t="s">
        <v>19</v>
      </c>
      <c r="H332" s="14">
        <v>19911</v>
      </c>
      <c r="I332" s="14"/>
      <c r="J332" s="14" t="s">
        <v>19</v>
      </c>
      <c r="K332" s="14" t="s">
        <v>19</v>
      </c>
      <c r="L332" s="14">
        <v>19911</v>
      </c>
      <c r="M332" s="14"/>
      <c r="N332" s="14" t="s">
        <v>19</v>
      </c>
    </row>
    <row r="333" spans="1:14" s="17" customFormat="1" ht="29.5" thickBot="1" x14ac:dyDescent="0.4">
      <c r="A333" s="14" t="s">
        <v>595</v>
      </c>
      <c r="B333" s="14">
        <v>19911</v>
      </c>
      <c r="C333" s="14" t="s">
        <v>597</v>
      </c>
      <c r="D333" s="14" t="s">
        <v>639</v>
      </c>
      <c r="E333" s="14" t="s">
        <v>639</v>
      </c>
      <c r="F333" s="14" t="s">
        <v>745</v>
      </c>
      <c r="G333" s="14" t="s">
        <v>19</v>
      </c>
      <c r="H333" s="14">
        <v>19911</v>
      </c>
      <c r="I333" s="14"/>
      <c r="J333" s="14" t="s">
        <v>19</v>
      </c>
      <c r="K333" s="14" t="s">
        <v>19</v>
      </c>
      <c r="L333" s="14">
        <v>19911</v>
      </c>
      <c r="M333" s="14"/>
      <c r="N333" s="14" t="s">
        <v>19</v>
      </c>
    </row>
    <row r="334" spans="1:14" s="17" customFormat="1" ht="15" thickBot="1" x14ac:dyDescent="0.4">
      <c r="A334" s="14" t="s">
        <v>595</v>
      </c>
      <c r="B334" s="14">
        <v>19911</v>
      </c>
      <c r="C334" s="14" t="s">
        <v>597</v>
      </c>
      <c r="D334" s="14" t="s">
        <v>640</v>
      </c>
      <c r="E334" s="14" t="s">
        <v>654</v>
      </c>
      <c r="F334" s="14" t="s">
        <v>746</v>
      </c>
      <c r="G334" s="14" t="s">
        <v>19</v>
      </c>
      <c r="H334" s="14">
        <v>19911</v>
      </c>
      <c r="I334" s="14" t="s">
        <v>471</v>
      </c>
      <c r="J334" s="14" t="s">
        <v>19</v>
      </c>
      <c r="K334" s="14" t="s">
        <v>19</v>
      </c>
      <c r="L334" s="14">
        <v>19911</v>
      </c>
      <c r="M334" s="14" t="s">
        <v>588</v>
      </c>
      <c r="N334" s="14" t="s">
        <v>19</v>
      </c>
    </row>
    <row r="335" spans="1:14" s="17" customFormat="1" ht="29.5" thickBot="1" x14ac:dyDescent="0.4">
      <c r="A335" s="14" t="s">
        <v>595</v>
      </c>
      <c r="B335" s="14">
        <v>19911</v>
      </c>
      <c r="C335" s="14" t="s">
        <v>597</v>
      </c>
      <c r="D335" s="14" t="s">
        <v>641</v>
      </c>
      <c r="E335" s="14" t="s">
        <v>642</v>
      </c>
      <c r="F335" s="14" t="s">
        <v>747</v>
      </c>
      <c r="G335" s="14" t="s">
        <v>19</v>
      </c>
      <c r="H335" s="14">
        <v>19911</v>
      </c>
      <c r="I335" s="14"/>
      <c r="J335" s="14" t="s">
        <v>19</v>
      </c>
      <c r="K335" s="14" t="s">
        <v>19</v>
      </c>
      <c r="L335" s="14">
        <v>19911</v>
      </c>
      <c r="M335" s="14"/>
      <c r="N335" s="14" t="s">
        <v>19</v>
      </c>
    </row>
    <row r="336" spans="1:14" s="17" customFormat="1" ht="29.5" thickBot="1" x14ac:dyDescent="0.4">
      <c r="A336" s="14" t="s">
        <v>595</v>
      </c>
      <c r="B336" s="14">
        <v>19911</v>
      </c>
      <c r="C336" s="14" t="s">
        <v>597</v>
      </c>
      <c r="D336" s="14" t="s">
        <v>642</v>
      </c>
      <c r="E336" s="14" t="s">
        <v>642</v>
      </c>
      <c r="F336" s="14" t="s">
        <v>748</v>
      </c>
      <c r="G336" s="14" t="s">
        <v>19</v>
      </c>
      <c r="H336" s="14">
        <v>19911</v>
      </c>
      <c r="I336" s="14" t="s">
        <v>471</v>
      </c>
      <c r="J336" s="14" t="s">
        <v>19</v>
      </c>
      <c r="K336" s="14" t="s">
        <v>19</v>
      </c>
      <c r="L336" s="14">
        <v>19911</v>
      </c>
      <c r="M336" s="14" t="s">
        <v>588</v>
      </c>
      <c r="N336" s="14" t="s">
        <v>19</v>
      </c>
    </row>
    <row r="337" spans="1:14" s="17" customFormat="1" ht="15" thickBot="1" x14ac:dyDescent="0.4">
      <c r="A337" s="14" t="s">
        <v>595</v>
      </c>
      <c r="B337" s="14">
        <v>19911</v>
      </c>
      <c r="C337" s="14" t="s">
        <v>597</v>
      </c>
      <c r="D337" s="14" t="s">
        <v>643</v>
      </c>
      <c r="E337" s="14" t="s">
        <v>643</v>
      </c>
      <c r="F337" s="14" t="s">
        <v>749</v>
      </c>
      <c r="G337" s="14" t="s">
        <v>19</v>
      </c>
      <c r="H337" s="14">
        <v>19911</v>
      </c>
      <c r="I337" s="14" t="s">
        <v>471</v>
      </c>
      <c r="J337" s="14" t="s">
        <v>19</v>
      </c>
      <c r="K337" s="14" t="s">
        <v>19</v>
      </c>
      <c r="L337" s="14">
        <v>19911</v>
      </c>
      <c r="M337" s="14" t="s">
        <v>588</v>
      </c>
      <c r="N337" s="14" t="s">
        <v>19</v>
      </c>
    </row>
    <row r="338" spans="1:14" s="17" customFormat="1" ht="29.5" thickBot="1" x14ac:dyDescent="0.4">
      <c r="A338" s="14" t="s">
        <v>595</v>
      </c>
      <c r="B338" s="14">
        <v>19911</v>
      </c>
      <c r="C338" s="14" t="s">
        <v>597</v>
      </c>
      <c r="D338" s="14" t="s">
        <v>644</v>
      </c>
      <c r="E338" s="14" t="s">
        <v>643</v>
      </c>
      <c r="F338" s="14" t="s">
        <v>750</v>
      </c>
      <c r="G338" s="14" t="s">
        <v>19</v>
      </c>
      <c r="H338" s="14">
        <v>19911</v>
      </c>
      <c r="I338" s="14"/>
      <c r="J338" s="14" t="s">
        <v>19</v>
      </c>
      <c r="K338" s="14" t="s">
        <v>19</v>
      </c>
      <c r="L338" s="14">
        <v>19911</v>
      </c>
      <c r="M338" s="14"/>
      <c r="N338" s="14" t="s">
        <v>19</v>
      </c>
    </row>
    <row r="339" spans="1:14" s="17" customFormat="1" ht="15" thickBot="1" x14ac:dyDescent="0.4">
      <c r="A339" s="14" t="s">
        <v>595</v>
      </c>
      <c r="B339" s="14">
        <v>19911</v>
      </c>
      <c r="C339" s="14" t="s">
        <v>597</v>
      </c>
      <c r="D339" s="14" t="s">
        <v>644</v>
      </c>
      <c r="E339" s="14" t="s">
        <v>643</v>
      </c>
      <c r="F339" s="14" t="s">
        <v>751</v>
      </c>
      <c r="G339" s="14" t="s">
        <v>19</v>
      </c>
      <c r="H339" s="14">
        <v>19911</v>
      </c>
      <c r="I339" s="14"/>
      <c r="J339" s="14" t="s">
        <v>19</v>
      </c>
      <c r="K339" s="14" t="s">
        <v>19</v>
      </c>
      <c r="L339" s="14">
        <v>19911</v>
      </c>
      <c r="M339" s="14"/>
      <c r="N339" s="14" t="s">
        <v>19</v>
      </c>
    </row>
    <row r="340" spans="1:14" s="17" customFormat="1" ht="15" thickBot="1" x14ac:dyDescent="0.4">
      <c r="A340" s="14" t="s">
        <v>595</v>
      </c>
      <c r="B340" s="14">
        <v>19911</v>
      </c>
      <c r="C340" s="14" t="s">
        <v>597</v>
      </c>
      <c r="D340" s="14" t="s">
        <v>644</v>
      </c>
      <c r="E340" s="14" t="s">
        <v>643</v>
      </c>
      <c r="F340" s="14" t="s">
        <v>752</v>
      </c>
      <c r="G340" s="14" t="s">
        <v>19</v>
      </c>
      <c r="H340" s="14">
        <v>19911</v>
      </c>
      <c r="I340" s="14" t="s">
        <v>471</v>
      </c>
      <c r="J340" s="14" t="s">
        <v>19</v>
      </c>
      <c r="K340" s="14" t="s">
        <v>19</v>
      </c>
      <c r="L340" s="14">
        <v>19911</v>
      </c>
      <c r="M340" s="14" t="s">
        <v>588</v>
      </c>
      <c r="N340" s="14" t="s">
        <v>19</v>
      </c>
    </row>
    <row r="341" spans="1:14" s="17" customFormat="1" ht="29.5" thickBot="1" x14ac:dyDescent="0.4">
      <c r="A341" s="14" t="s">
        <v>595</v>
      </c>
      <c r="B341" s="14">
        <v>19911</v>
      </c>
      <c r="C341" s="14" t="s">
        <v>597</v>
      </c>
      <c r="D341" s="14" t="s">
        <v>645</v>
      </c>
      <c r="E341" s="14" t="s">
        <v>655</v>
      </c>
      <c r="F341" s="14" t="s">
        <v>753</v>
      </c>
      <c r="G341" s="14" t="s">
        <v>19</v>
      </c>
      <c r="H341" s="14">
        <v>19911</v>
      </c>
      <c r="I341" s="14" t="s">
        <v>471</v>
      </c>
      <c r="J341" s="14" t="s">
        <v>19</v>
      </c>
      <c r="K341" s="14" t="s">
        <v>19</v>
      </c>
      <c r="L341" s="14">
        <v>19911</v>
      </c>
      <c r="M341" s="14" t="s">
        <v>588</v>
      </c>
      <c r="N341" s="14" t="s">
        <v>19</v>
      </c>
    </row>
    <row r="342" spans="1:14" s="17" customFormat="1" ht="44" thickBot="1" x14ac:dyDescent="0.4">
      <c r="A342" s="14" t="s">
        <v>595</v>
      </c>
      <c r="B342" s="14">
        <v>19911</v>
      </c>
      <c r="C342" s="14" t="s">
        <v>597</v>
      </c>
      <c r="D342" s="14" t="s">
        <v>646</v>
      </c>
      <c r="E342" s="14" t="s">
        <v>655</v>
      </c>
      <c r="F342" s="14" t="s">
        <v>754</v>
      </c>
      <c r="G342" s="14" t="s">
        <v>19</v>
      </c>
      <c r="H342" s="14">
        <v>19911</v>
      </c>
      <c r="I342" s="14"/>
      <c r="J342" s="14" t="s">
        <v>19</v>
      </c>
      <c r="K342" s="14" t="s">
        <v>19</v>
      </c>
      <c r="L342" s="14">
        <v>19911</v>
      </c>
      <c r="M342" s="14" t="s">
        <v>757</v>
      </c>
      <c r="N342" s="14" t="s">
        <v>19</v>
      </c>
    </row>
    <row r="343" spans="1:14" s="17" customFormat="1" ht="29.5" thickBot="1" x14ac:dyDescent="0.4">
      <c r="A343" s="14" t="s">
        <v>595</v>
      </c>
      <c r="B343" s="14">
        <v>19911</v>
      </c>
      <c r="C343" s="14" t="s">
        <v>597</v>
      </c>
      <c r="D343" s="14" t="s">
        <v>647</v>
      </c>
      <c r="E343" s="14" t="s">
        <v>655</v>
      </c>
      <c r="F343" s="14" t="s">
        <v>755</v>
      </c>
      <c r="G343" s="14" t="s">
        <v>19</v>
      </c>
      <c r="H343" s="14">
        <v>19911</v>
      </c>
      <c r="I343" s="14" t="s">
        <v>471</v>
      </c>
      <c r="J343" s="14" t="s">
        <v>19</v>
      </c>
      <c r="K343" s="14" t="s">
        <v>19</v>
      </c>
      <c r="L343" s="14">
        <v>19911</v>
      </c>
      <c r="M343" s="14" t="s">
        <v>588</v>
      </c>
      <c r="N343" s="14" t="s">
        <v>19</v>
      </c>
    </row>
    <row r="344" spans="1:14" s="17" customFormat="1" ht="29.5" thickBot="1" x14ac:dyDescent="0.4">
      <c r="A344" s="14" t="s">
        <v>595</v>
      </c>
      <c r="B344" s="14">
        <v>19911</v>
      </c>
      <c r="C344" s="14" t="s">
        <v>597</v>
      </c>
      <c r="D344" s="14" t="s">
        <v>648</v>
      </c>
      <c r="E344" s="14" t="s">
        <v>512</v>
      </c>
      <c r="F344" s="14" t="s">
        <v>756</v>
      </c>
      <c r="G344" s="14" t="s">
        <v>19</v>
      </c>
      <c r="H344" s="14">
        <v>19911</v>
      </c>
      <c r="I344" s="14" t="s">
        <v>471</v>
      </c>
      <c r="J344" s="14" t="s">
        <v>19</v>
      </c>
      <c r="K344" s="14" t="s">
        <v>19</v>
      </c>
      <c r="L344" s="14">
        <v>19911</v>
      </c>
      <c r="M344" s="14" t="s">
        <v>588</v>
      </c>
      <c r="N344" s="14" t="s">
        <v>19</v>
      </c>
    </row>
    <row r="345" spans="1:14" s="17" customFormat="1" ht="15" thickBot="1" x14ac:dyDescent="0.4">
      <c r="A345" s="14" t="s">
        <v>758</v>
      </c>
      <c r="B345" s="14">
        <v>16191</v>
      </c>
      <c r="C345" s="14" t="s">
        <v>597</v>
      </c>
      <c r="D345" s="14" t="s">
        <v>18</v>
      </c>
      <c r="E345" s="14" t="s">
        <v>17</v>
      </c>
      <c r="F345" s="14" t="s">
        <v>561</v>
      </c>
      <c r="G345" s="14" t="s">
        <v>19</v>
      </c>
      <c r="H345" s="14" t="s">
        <v>759</v>
      </c>
      <c r="I345" s="14" t="s">
        <v>1553</v>
      </c>
      <c r="J345" s="14" t="s">
        <v>19</v>
      </c>
      <c r="K345" s="14" t="s">
        <v>19</v>
      </c>
      <c r="L345" s="14">
        <v>16191</v>
      </c>
      <c r="M345" s="14" t="s">
        <v>19</v>
      </c>
      <c r="N345" s="14" t="s">
        <v>19</v>
      </c>
    </row>
    <row r="346" spans="1:14" s="17" customFormat="1" ht="29.5" thickBot="1" x14ac:dyDescent="0.4">
      <c r="A346" s="14" t="s">
        <v>758</v>
      </c>
      <c r="B346" s="14">
        <v>16191</v>
      </c>
      <c r="C346" s="14" t="s">
        <v>597</v>
      </c>
      <c r="D346" s="14" t="s">
        <v>18</v>
      </c>
      <c r="E346" s="14" t="s">
        <v>17</v>
      </c>
      <c r="F346" s="14" t="s">
        <v>764</v>
      </c>
      <c r="G346" s="14" t="s">
        <v>19</v>
      </c>
      <c r="H346" s="14">
        <v>16191</v>
      </c>
      <c r="I346" s="14" t="s">
        <v>1554</v>
      </c>
      <c r="J346" s="14" t="s">
        <v>1555</v>
      </c>
      <c r="K346" s="14" t="s">
        <v>19</v>
      </c>
      <c r="L346" s="14">
        <v>16191</v>
      </c>
      <c r="M346" s="14" t="s">
        <v>19</v>
      </c>
      <c r="N346" s="14" t="s">
        <v>19</v>
      </c>
    </row>
    <row r="347" spans="1:14" s="17" customFormat="1" ht="15" thickBot="1" x14ac:dyDescent="0.4">
      <c r="A347" s="14" t="s">
        <v>758</v>
      </c>
      <c r="B347" s="14">
        <v>16191</v>
      </c>
      <c r="C347" s="14" t="s">
        <v>597</v>
      </c>
      <c r="D347" s="14" t="s">
        <v>18</v>
      </c>
      <c r="E347" s="14" t="s">
        <v>17</v>
      </c>
      <c r="F347" s="14" t="s">
        <v>1556</v>
      </c>
      <c r="G347" s="14" t="s">
        <v>19</v>
      </c>
      <c r="H347" s="14">
        <v>16191</v>
      </c>
      <c r="I347" s="14" t="s">
        <v>1568</v>
      </c>
      <c r="J347" s="14" t="s">
        <v>1569</v>
      </c>
      <c r="K347" s="14">
        <v>1281801876</v>
      </c>
      <c r="L347" s="14">
        <v>16191</v>
      </c>
      <c r="M347" s="14" t="s">
        <v>19</v>
      </c>
      <c r="N347" s="14" t="s">
        <v>19</v>
      </c>
    </row>
    <row r="348" spans="1:14" s="17" customFormat="1" ht="29.5" thickBot="1" x14ac:dyDescent="0.4">
      <c r="A348" s="14" t="s">
        <v>758</v>
      </c>
      <c r="B348" s="14">
        <v>16191</v>
      </c>
      <c r="C348" s="14" t="s">
        <v>597</v>
      </c>
      <c r="D348" s="14" t="s">
        <v>18</v>
      </c>
      <c r="E348" s="14" t="s">
        <v>17</v>
      </c>
      <c r="F348" s="14" t="s">
        <v>765</v>
      </c>
      <c r="G348" s="14" t="s">
        <v>19</v>
      </c>
      <c r="H348" s="14">
        <v>16191</v>
      </c>
      <c r="I348" s="14" t="s">
        <v>1567</v>
      </c>
      <c r="J348" s="14" t="s">
        <v>1570</v>
      </c>
      <c r="K348" s="14" t="s">
        <v>19</v>
      </c>
      <c r="L348" s="14">
        <v>16191</v>
      </c>
      <c r="M348" s="14" t="s">
        <v>19</v>
      </c>
      <c r="N348" s="14" t="s">
        <v>19</v>
      </c>
    </row>
    <row r="349" spans="1:14" s="17" customFormat="1" ht="29.5" thickBot="1" x14ac:dyDescent="0.4">
      <c r="A349" s="14" t="s">
        <v>758</v>
      </c>
      <c r="B349" s="14">
        <v>16191</v>
      </c>
      <c r="C349" s="14" t="s">
        <v>597</v>
      </c>
      <c r="D349" s="14" t="s">
        <v>142</v>
      </c>
      <c r="E349" s="14" t="s">
        <v>17</v>
      </c>
      <c r="F349" s="14" t="s">
        <v>766</v>
      </c>
      <c r="G349" s="14" t="s">
        <v>19</v>
      </c>
      <c r="H349" s="14">
        <v>16191</v>
      </c>
      <c r="I349" s="14" t="s">
        <v>1566</v>
      </c>
      <c r="J349" s="14" t="s">
        <v>19</v>
      </c>
      <c r="K349" s="14" t="s">
        <v>19</v>
      </c>
      <c r="L349" s="14">
        <v>16191</v>
      </c>
      <c r="M349" s="14" t="s">
        <v>19</v>
      </c>
      <c r="N349" s="14" t="s">
        <v>19</v>
      </c>
    </row>
    <row r="350" spans="1:14" s="17" customFormat="1" ht="44" thickBot="1" x14ac:dyDescent="0.4">
      <c r="A350" s="14" t="s">
        <v>758</v>
      </c>
      <c r="B350" s="14">
        <v>16191</v>
      </c>
      <c r="C350" s="14" t="s">
        <v>597</v>
      </c>
      <c r="D350" s="14" t="s">
        <v>142</v>
      </c>
      <c r="E350" s="14" t="s">
        <v>17</v>
      </c>
      <c r="F350" s="14" t="s">
        <v>767</v>
      </c>
      <c r="G350" s="14" t="s">
        <v>19</v>
      </c>
      <c r="H350" s="14">
        <v>16191</v>
      </c>
      <c r="I350" s="14" t="s">
        <v>1565</v>
      </c>
      <c r="J350" s="14" t="s">
        <v>19</v>
      </c>
      <c r="K350" s="14" t="s">
        <v>19</v>
      </c>
      <c r="L350" s="14">
        <v>16191</v>
      </c>
      <c r="M350" s="14" t="s">
        <v>19</v>
      </c>
      <c r="N350" s="14" t="s">
        <v>19</v>
      </c>
    </row>
    <row r="351" spans="1:14" s="17" customFormat="1" ht="29.5" thickBot="1" x14ac:dyDescent="0.4">
      <c r="A351" s="14" t="s">
        <v>758</v>
      </c>
      <c r="B351" s="14">
        <v>16191</v>
      </c>
      <c r="C351" s="14" t="s">
        <v>597</v>
      </c>
      <c r="D351" s="14" t="s">
        <v>142</v>
      </c>
      <c r="E351" s="14" t="s">
        <v>17</v>
      </c>
      <c r="F351" s="14" t="s">
        <v>768</v>
      </c>
      <c r="G351" s="14" t="s">
        <v>19</v>
      </c>
      <c r="H351" s="14">
        <v>16191</v>
      </c>
      <c r="I351" s="14" t="s">
        <v>1571</v>
      </c>
      <c r="J351" s="14" t="s">
        <v>19</v>
      </c>
      <c r="K351" s="14" t="s">
        <v>19</v>
      </c>
      <c r="L351" s="14">
        <v>16191</v>
      </c>
      <c r="M351" s="14" t="s">
        <v>19</v>
      </c>
      <c r="N351" s="14" t="s">
        <v>19</v>
      </c>
    </row>
    <row r="352" spans="1:14" s="17" customFormat="1" ht="29.5" thickBot="1" x14ac:dyDescent="0.4">
      <c r="A352" s="12" t="s">
        <v>758</v>
      </c>
      <c r="B352" s="12">
        <v>16191</v>
      </c>
      <c r="C352" s="12" t="s">
        <v>597</v>
      </c>
      <c r="D352" s="12" t="s">
        <v>142</v>
      </c>
      <c r="E352" s="12" t="s">
        <v>17</v>
      </c>
      <c r="F352" s="12" t="s">
        <v>769</v>
      </c>
      <c r="G352" s="12" t="s">
        <v>19</v>
      </c>
      <c r="H352" s="12">
        <v>16191</v>
      </c>
      <c r="I352" s="12" t="s">
        <v>471</v>
      </c>
      <c r="J352" s="12" t="s">
        <v>19</v>
      </c>
      <c r="K352" s="12" t="s">
        <v>19</v>
      </c>
      <c r="L352" s="12">
        <v>16191</v>
      </c>
      <c r="M352" s="12" t="s">
        <v>19</v>
      </c>
      <c r="N352" s="12" t="s">
        <v>19</v>
      </c>
    </row>
    <row r="353" spans="1:14" s="17" customFormat="1" ht="29.5" thickBot="1" x14ac:dyDescent="0.4">
      <c r="A353" s="16" t="s">
        <v>758</v>
      </c>
      <c r="B353" s="16">
        <v>16191</v>
      </c>
      <c r="C353" s="16" t="s">
        <v>597</v>
      </c>
      <c r="D353" s="16" t="s">
        <v>598</v>
      </c>
      <c r="E353" s="16" t="s">
        <v>17</v>
      </c>
      <c r="F353" s="16" t="s">
        <v>770</v>
      </c>
      <c r="G353" s="16" t="s">
        <v>19</v>
      </c>
      <c r="H353" s="16">
        <v>16191</v>
      </c>
      <c r="I353" s="16" t="s">
        <v>1572</v>
      </c>
      <c r="J353" s="16" t="s">
        <v>19</v>
      </c>
      <c r="K353" s="16" t="s">
        <v>19</v>
      </c>
      <c r="L353" s="16">
        <v>16191</v>
      </c>
      <c r="M353" s="16" t="s">
        <v>19</v>
      </c>
      <c r="N353" s="16" t="s">
        <v>19</v>
      </c>
    </row>
    <row r="354" spans="1:14" s="17" customFormat="1" ht="29.5" thickBot="1" x14ac:dyDescent="0.4">
      <c r="A354" s="14" t="s">
        <v>758</v>
      </c>
      <c r="B354" s="14">
        <v>16191</v>
      </c>
      <c r="C354" s="14" t="s">
        <v>597</v>
      </c>
      <c r="D354" s="14" t="s">
        <v>760</v>
      </c>
      <c r="E354" s="14" t="s">
        <v>17</v>
      </c>
      <c r="F354" s="14" t="s">
        <v>771</v>
      </c>
      <c r="G354" s="14" t="s">
        <v>19</v>
      </c>
      <c r="H354" s="14">
        <v>16191</v>
      </c>
      <c r="I354" s="14" t="s">
        <v>1573</v>
      </c>
      <c r="J354" s="14" t="s">
        <v>19</v>
      </c>
      <c r="K354" s="14" t="s">
        <v>19</v>
      </c>
      <c r="L354" s="14">
        <v>16191</v>
      </c>
      <c r="M354" s="14" t="s">
        <v>19</v>
      </c>
      <c r="N354" s="14" t="s">
        <v>19</v>
      </c>
    </row>
    <row r="355" spans="1:14" s="17" customFormat="1" ht="15" thickBot="1" x14ac:dyDescent="0.4">
      <c r="A355" s="14" t="s">
        <v>758</v>
      </c>
      <c r="B355" s="14">
        <v>16191</v>
      </c>
      <c r="C355" s="14" t="s">
        <v>597</v>
      </c>
      <c r="D355" s="14" t="s">
        <v>573</v>
      </c>
      <c r="E355" s="14" t="s">
        <v>17</v>
      </c>
      <c r="F355" s="14" t="s">
        <v>772</v>
      </c>
      <c r="G355" s="14" t="s">
        <v>19</v>
      </c>
      <c r="H355" s="14">
        <v>16191</v>
      </c>
      <c r="I355" s="14" t="s">
        <v>1574</v>
      </c>
      <c r="J355" s="14" t="s">
        <v>19</v>
      </c>
      <c r="K355" s="14" t="s">
        <v>19</v>
      </c>
      <c r="L355" s="14">
        <v>16191</v>
      </c>
      <c r="M355" s="14" t="s">
        <v>19</v>
      </c>
      <c r="N355" s="14" t="s">
        <v>19</v>
      </c>
    </row>
    <row r="356" spans="1:14" s="17" customFormat="1" ht="29.5" thickBot="1" x14ac:dyDescent="0.4">
      <c r="A356" s="14" t="s">
        <v>758</v>
      </c>
      <c r="B356" s="14">
        <v>16191</v>
      </c>
      <c r="C356" s="14" t="s">
        <v>597</v>
      </c>
      <c r="D356" s="14" t="s">
        <v>761</v>
      </c>
      <c r="E356" s="14" t="s">
        <v>17</v>
      </c>
      <c r="F356" s="14" t="s">
        <v>773</v>
      </c>
      <c r="G356" s="14" t="s">
        <v>19</v>
      </c>
      <c r="H356" s="14">
        <v>16191</v>
      </c>
      <c r="I356" s="14" t="s">
        <v>1575</v>
      </c>
      <c r="J356" s="14" t="s">
        <v>19</v>
      </c>
      <c r="K356" s="14" t="s">
        <v>19</v>
      </c>
      <c r="L356" s="14">
        <v>16191</v>
      </c>
      <c r="M356" s="14" t="s">
        <v>19</v>
      </c>
      <c r="N356" s="14" t="s">
        <v>19</v>
      </c>
    </row>
    <row r="357" spans="1:14" s="17" customFormat="1" ht="15" thickBot="1" x14ac:dyDescent="0.4">
      <c r="A357" s="14" t="s">
        <v>758</v>
      </c>
      <c r="B357" s="14">
        <v>16191</v>
      </c>
      <c r="C357" s="14" t="s">
        <v>597</v>
      </c>
      <c r="D357" s="14" t="s">
        <v>601</v>
      </c>
      <c r="E357" s="14" t="s">
        <v>17</v>
      </c>
      <c r="F357" s="14" t="s">
        <v>774</v>
      </c>
      <c r="G357" s="14" t="s">
        <v>19</v>
      </c>
      <c r="H357" s="14">
        <v>16191</v>
      </c>
      <c r="I357" s="14" t="s">
        <v>1576</v>
      </c>
      <c r="J357" s="14" t="s">
        <v>19</v>
      </c>
      <c r="K357" s="14" t="s">
        <v>19</v>
      </c>
      <c r="L357" s="14">
        <v>16191</v>
      </c>
      <c r="M357" s="14" t="s">
        <v>19</v>
      </c>
      <c r="N357" s="14" t="s">
        <v>19</v>
      </c>
    </row>
    <row r="358" spans="1:14" s="17" customFormat="1" ht="44" thickBot="1" x14ac:dyDescent="0.4">
      <c r="A358" s="12" t="s">
        <v>758</v>
      </c>
      <c r="B358" s="12">
        <v>16191</v>
      </c>
      <c r="C358" s="12" t="s">
        <v>597</v>
      </c>
      <c r="D358" s="12" t="s">
        <v>550</v>
      </c>
      <c r="E358" s="12" t="s">
        <v>17</v>
      </c>
      <c r="F358" s="12" t="s">
        <v>775</v>
      </c>
      <c r="G358" s="12" t="s">
        <v>19</v>
      </c>
      <c r="H358" s="12">
        <v>16191</v>
      </c>
      <c r="I358" s="12" t="s">
        <v>805</v>
      </c>
      <c r="J358" s="12" t="s">
        <v>19</v>
      </c>
      <c r="K358" s="12" t="s">
        <v>19</v>
      </c>
      <c r="L358" s="12">
        <v>16191</v>
      </c>
      <c r="M358" s="12" t="s">
        <v>19</v>
      </c>
      <c r="N358" s="12" t="s">
        <v>19</v>
      </c>
    </row>
    <row r="359" spans="1:14" s="17" customFormat="1" ht="29.5" thickBot="1" x14ac:dyDescent="0.4">
      <c r="A359" s="12" t="s">
        <v>758</v>
      </c>
      <c r="B359" s="12">
        <v>16191</v>
      </c>
      <c r="C359" s="12" t="s">
        <v>597</v>
      </c>
      <c r="D359" s="12" t="s">
        <v>550</v>
      </c>
      <c r="E359" s="12" t="s">
        <v>17</v>
      </c>
      <c r="F359" s="12" t="s">
        <v>776</v>
      </c>
      <c r="G359" s="12" t="s">
        <v>19</v>
      </c>
      <c r="H359" s="12">
        <v>16191</v>
      </c>
      <c r="I359" s="12" t="s">
        <v>806</v>
      </c>
      <c r="J359" s="12" t="s">
        <v>19</v>
      </c>
      <c r="K359" s="12" t="s">
        <v>19</v>
      </c>
      <c r="L359" s="12">
        <v>16191</v>
      </c>
      <c r="M359" s="12" t="s">
        <v>19</v>
      </c>
      <c r="N359" s="12" t="s">
        <v>19</v>
      </c>
    </row>
    <row r="360" spans="1:14" s="17" customFormat="1" ht="15" thickBot="1" x14ac:dyDescent="0.4">
      <c r="A360" s="12" t="s">
        <v>758</v>
      </c>
      <c r="B360" s="12">
        <v>16191</v>
      </c>
      <c r="C360" s="12" t="s">
        <v>597</v>
      </c>
      <c r="D360" s="12" t="s">
        <v>550</v>
      </c>
      <c r="E360" s="12" t="s">
        <v>17</v>
      </c>
      <c r="F360" s="12" t="s">
        <v>777</v>
      </c>
      <c r="G360" s="12" t="s">
        <v>19</v>
      </c>
      <c r="H360" s="12">
        <v>16191</v>
      </c>
      <c r="I360" s="12" t="s">
        <v>807</v>
      </c>
      <c r="J360" s="12" t="s">
        <v>19</v>
      </c>
      <c r="K360" s="12" t="s">
        <v>19</v>
      </c>
      <c r="L360" s="12">
        <v>16191</v>
      </c>
      <c r="M360" s="12" t="s">
        <v>19</v>
      </c>
      <c r="N360" s="12" t="s">
        <v>19</v>
      </c>
    </row>
    <row r="361" spans="1:14" s="17" customFormat="1" ht="15" thickBot="1" x14ac:dyDescent="0.4">
      <c r="A361" s="14" t="s">
        <v>758</v>
      </c>
      <c r="B361" s="14">
        <v>16191</v>
      </c>
      <c r="C361" s="14" t="s">
        <v>597</v>
      </c>
      <c r="D361" s="14" t="s">
        <v>437</v>
      </c>
      <c r="E361" s="14" t="s">
        <v>17</v>
      </c>
      <c r="F361" s="14" t="s">
        <v>1552</v>
      </c>
      <c r="G361" s="14" t="s">
        <v>19</v>
      </c>
      <c r="H361" s="14">
        <v>16191</v>
      </c>
      <c r="I361" s="14" t="s">
        <v>1577</v>
      </c>
      <c r="J361" s="14" t="s">
        <v>19</v>
      </c>
      <c r="K361" s="14" t="s">
        <v>19</v>
      </c>
      <c r="L361" s="14">
        <v>16191</v>
      </c>
      <c r="M361" s="14" t="s">
        <v>19</v>
      </c>
      <c r="N361" s="14" t="s">
        <v>19</v>
      </c>
    </row>
    <row r="362" spans="1:14" s="17" customFormat="1" ht="29.5" thickBot="1" x14ac:dyDescent="0.4">
      <c r="A362" s="14" t="s">
        <v>758</v>
      </c>
      <c r="B362" s="14">
        <v>16191</v>
      </c>
      <c r="C362" s="14" t="s">
        <v>597</v>
      </c>
      <c r="D362" s="14" t="s">
        <v>437</v>
      </c>
      <c r="E362" s="14" t="s">
        <v>17</v>
      </c>
      <c r="F362" s="14" t="s">
        <v>778</v>
      </c>
      <c r="G362" s="14" t="s">
        <v>19</v>
      </c>
      <c r="H362" s="14">
        <v>16191</v>
      </c>
      <c r="I362" s="14" t="s">
        <v>1578</v>
      </c>
      <c r="J362" s="14" t="s">
        <v>19</v>
      </c>
      <c r="K362" s="14" t="s">
        <v>19</v>
      </c>
      <c r="L362" s="14">
        <v>16191</v>
      </c>
      <c r="M362" s="14" t="s">
        <v>19</v>
      </c>
      <c r="N362" s="14" t="s">
        <v>19</v>
      </c>
    </row>
    <row r="363" spans="1:14" s="17" customFormat="1" ht="15" thickBot="1" x14ac:dyDescent="0.4">
      <c r="A363" s="14" t="s">
        <v>758</v>
      </c>
      <c r="B363" s="14">
        <v>16191</v>
      </c>
      <c r="C363" s="14" t="s">
        <v>597</v>
      </c>
      <c r="D363" s="14" t="s">
        <v>762</v>
      </c>
      <c r="E363" s="14" t="s">
        <v>17</v>
      </c>
      <c r="F363" s="14" t="s">
        <v>779</v>
      </c>
      <c r="G363" s="14" t="s">
        <v>19</v>
      </c>
      <c r="H363" s="14">
        <v>16191</v>
      </c>
      <c r="I363" s="14" t="s">
        <v>1579</v>
      </c>
      <c r="J363" s="14" t="s">
        <v>19</v>
      </c>
      <c r="K363" s="14" t="s">
        <v>19</v>
      </c>
      <c r="L363" s="14">
        <v>16191</v>
      </c>
      <c r="M363" s="14" t="s">
        <v>19</v>
      </c>
      <c r="N363" s="14" t="s">
        <v>19</v>
      </c>
    </row>
    <row r="364" spans="1:14" s="17" customFormat="1" ht="29.5" thickBot="1" x14ac:dyDescent="0.4">
      <c r="A364" s="14" t="s">
        <v>758</v>
      </c>
      <c r="B364" s="14">
        <v>16191</v>
      </c>
      <c r="C364" s="14" t="s">
        <v>597</v>
      </c>
      <c r="D364" s="14" t="s">
        <v>495</v>
      </c>
      <c r="E364" s="14" t="s">
        <v>17</v>
      </c>
      <c r="F364" s="14" t="s">
        <v>780</v>
      </c>
      <c r="G364" s="14" t="s">
        <v>19</v>
      </c>
      <c r="H364" s="14">
        <v>16191</v>
      </c>
      <c r="I364" s="14" t="s">
        <v>1580</v>
      </c>
      <c r="J364" s="14" t="s">
        <v>19</v>
      </c>
      <c r="K364" s="14" t="s">
        <v>19</v>
      </c>
      <c r="L364" s="14">
        <v>16191</v>
      </c>
      <c r="M364" s="14" t="s">
        <v>19</v>
      </c>
      <c r="N364" s="14" t="s">
        <v>19</v>
      </c>
    </row>
    <row r="365" spans="1:14" s="17" customFormat="1" ht="15" thickBot="1" x14ac:dyDescent="0.4">
      <c r="A365" s="14" t="s">
        <v>758</v>
      </c>
      <c r="B365" s="14">
        <v>16191</v>
      </c>
      <c r="C365" s="14" t="s">
        <v>597</v>
      </c>
      <c r="D365" s="14" t="s">
        <v>551</v>
      </c>
      <c r="E365" s="14" t="s">
        <v>17</v>
      </c>
      <c r="F365" s="14" t="s">
        <v>781</v>
      </c>
      <c r="G365" s="14" t="s">
        <v>19</v>
      </c>
      <c r="H365" s="14">
        <v>16191</v>
      </c>
      <c r="I365" s="14" t="s">
        <v>1581</v>
      </c>
      <c r="J365" s="14" t="s">
        <v>19</v>
      </c>
      <c r="K365" s="14" t="s">
        <v>19</v>
      </c>
      <c r="L365" s="14">
        <v>16191</v>
      </c>
      <c r="M365" s="14" t="s">
        <v>19</v>
      </c>
      <c r="N365" s="14" t="s">
        <v>19</v>
      </c>
    </row>
    <row r="366" spans="1:14" s="17" customFormat="1" ht="15" thickBot="1" x14ac:dyDescent="0.4">
      <c r="A366" s="14" t="s">
        <v>758</v>
      </c>
      <c r="B366" s="14">
        <v>16191</v>
      </c>
      <c r="C366" s="14" t="s">
        <v>597</v>
      </c>
      <c r="D366" s="14" t="s">
        <v>430</v>
      </c>
      <c r="E366" s="14" t="s">
        <v>17</v>
      </c>
      <c r="F366" s="14" t="s">
        <v>782</v>
      </c>
      <c r="G366" s="14" t="s">
        <v>19</v>
      </c>
      <c r="H366" s="14">
        <v>16191</v>
      </c>
      <c r="I366" s="14" t="s">
        <v>1582</v>
      </c>
      <c r="J366" s="14" t="s">
        <v>19</v>
      </c>
      <c r="K366" s="14" t="s">
        <v>19</v>
      </c>
      <c r="L366" s="14">
        <v>16191</v>
      </c>
      <c r="M366" s="14" t="s">
        <v>19</v>
      </c>
      <c r="N366" s="14" t="s">
        <v>19</v>
      </c>
    </row>
    <row r="367" spans="1:14" s="17" customFormat="1" ht="15" thickBot="1" x14ac:dyDescent="0.4">
      <c r="A367" s="14" t="s">
        <v>758</v>
      </c>
      <c r="B367" s="14">
        <v>16191</v>
      </c>
      <c r="C367" s="14" t="s">
        <v>597</v>
      </c>
      <c r="D367" s="14" t="s">
        <v>42</v>
      </c>
      <c r="E367" s="14" t="s">
        <v>17</v>
      </c>
      <c r="F367" s="14" t="s">
        <v>783</v>
      </c>
      <c r="G367" s="14" t="s">
        <v>19</v>
      </c>
      <c r="H367" s="14">
        <v>16191</v>
      </c>
      <c r="I367" s="14" t="s">
        <v>1583</v>
      </c>
      <c r="J367" s="14" t="s">
        <v>19</v>
      </c>
      <c r="K367" s="14" t="s">
        <v>19</v>
      </c>
      <c r="L367" s="14">
        <v>16191</v>
      </c>
      <c r="M367" s="14" t="s">
        <v>19</v>
      </c>
      <c r="N367" s="14" t="s">
        <v>19</v>
      </c>
    </row>
    <row r="368" spans="1:14" s="17" customFormat="1" ht="15" thickBot="1" x14ac:dyDescent="0.4">
      <c r="A368" s="14" t="s">
        <v>758</v>
      </c>
      <c r="B368" s="14">
        <v>16191</v>
      </c>
      <c r="C368" s="14" t="s">
        <v>597</v>
      </c>
      <c r="D368" s="14" t="s">
        <v>42</v>
      </c>
      <c r="E368" s="14" t="s">
        <v>17</v>
      </c>
      <c r="F368" s="14" t="s">
        <v>784</v>
      </c>
      <c r="G368" s="14" t="s">
        <v>19</v>
      </c>
      <c r="H368" s="14">
        <v>16191</v>
      </c>
      <c r="I368" s="14" t="s">
        <v>1584</v>
      </c>
      <c r="J368" s="14" t="s">
        <v>19</v>
      </c>
      <c r="K368" s="14" t="s">
        <v>19</v>
      </c>
      <c r="L368" s="14">
        <v>16191</v>
      </c>
      <c r="M368" s="14" t="s">
        <v>19</v>
      </c>
      <c r="N368" s="14" t="s">
        <v>19</v>
      </c>
    </row>
    <row r="369" spans="1:14" s="17" customFormat="1" ht="15" thickBot="1" x14ac:dyDescent="0.4">
      <c r="A369" s="14" t="s">
        <v>758</v>
      </c>
      <c r="B369" s="14">
        <v>16191</v>
      </c>
      <c r="C369" s="14" t="s">
        <v>597</v>
      </c>
      <c r="D369" s="14" t="s">
        <v>605</v>
      </c>
      <c r="E369" s="14" t="s">
        <v>17</v>
      </c>
      <c r="F369" s="14" t="s">
        <v>785</v>
      </c>
      <c r="G369" s="14" t="s">
        <v>19</v>
      </c>
      <c r="H369" s="14">
        <v>16191</v>
      </c>
      <c r="I369" s="14" t="s">
        <v>1585</v>
      </c>
      <c r="J369" s="14" t="s">
        <v>19</v>
      </c>
      <c r="K369" s="14" t="s">
        <v>19</v>
      </c>
      <c r="L369" s="14">
        <v>16191</v>
      </c>
      <c r="M369" s="14" t="s">
        <v>19</v>
      </c>
      <c r="N369" s="14" t="s">
        <v>19</v>
      </c>
    </row>
    <row r="370" spans="1:14" s="17" customFormat="1" ht="15" thickBot="1" x14ac:dyDescent="0.4">
      <c r="A370" s="14" t="s">
        <v>758</v>
      </c>
      <c r="B370" s="14">
        <v>16191</v>
      </c>
      <c r="C370" s="14" t="s">
        <v>597</v>
      </c>
      <c r="D370" s="14" t="s">
        <v>605</v>
      </c>
      <c r="E370" s="14" t="s">
        <v>17</v>
      </c>
      <c r="F370" s="14" t="s">
        <v>786</v>
      </c>
      <c r="G370" s="14" t="s">
        <v>19</v>
      </c>
      <c r="H370" s="14">
        <v>16191</v>
      </c>
      <c r="I370" s="14" t="s">
        <v>1586</v>
      </c>
      <c r="J370" s="14" t="s">
        <v>19</v>
      </c>
      <c r="K370" s="14" t="s">
        <v>19</v>
      </c>
      <c r="L370" s="14">
        <v>16191</v>
      </c>
      <c r="M370" s="14" t="s">
        <v>19</v>
      </c>
      <c r="N370" s="14" t="s">
        <v>19</v>
      </c>
    </row>
    <row r="371" spans="1:14" s="17" customFormat="1" ht="44" thickBot="1" x14ac:dyDescent="0.4">
      <c r="A371" s="14" t="s">
        <v>758</v>
      </c>
      <c r="B371" s="14">
        <v>16191</v>
      </c>
      <c r="C371" s="14" t="s">
        <v>597</v>
      </c>
      <c r="D371" s="14" t="s">
        <v>433</v>
      </c>
      <c r="E371" s="14" t="s">
        <v>17</v>
      </c>
      <c r="F371" s="14" t="s">
        <v>787</v>
      </c>
      <c r="G371" s="14" t="s">
        <v>19</v>
      </c>
      <c r="H371" s="14">
        <v>16191</v>
      </c>
      <c r="I371" s="14" t="s">
        <v>1587</v>
      </c>
      <c r="J371" s="14" t="s">
        <v>19</v>
      </c>
      <c r="K371" s="14" t="s">
        <v>19</v>
      </c>
      <c r="L371" s="14">
        <v>16191</v>
      </c>
      <c r="M371" s="14" t="s">
        <v>19</v>
      </c>
      <c r="N371" s="14" t="s">
        <v>19</v>
      </c>
    </row>
    <row r="372" spans="1:14" s="17" customFormat="1" ht="29.5" thickBot="1" x14ac:dyDescent="0.4">
      <c r="A372" s="14" t="s">
        <v>758</v>
      </c>
      <c r="B372" s="14">
        <v>16191</v>
      </c>
      <c r="C372" s="14" t="s">
        <v>597</v>
      </c>
      <c r="D372" s="14" t="s">
        <v>433</v>
      </c>
      <c r="E372" s="14" t="s">
        <v>17</v>
      </c>
      <c r="F372" s="14" t="s">
        <v>788</v>
      </c>
      <c r="G372" s="14" t="s">
        <v>19</v>
      </c>
      <c r="H372" s="14">
        <v>16191</v>
      </c>
      <c r="I372" s="14" t="s">
        <v>1588</v>
      </c>
      <c r="J372" s="14" t="s">
        <v>19</v>
      </c>
      <c r="K372" s="14" t="s">
        <v>19</v>
      </c>
      <c r="L372" s="14">
        <v>16191</v>
      </c>
      <c r="M372" s="14" t="s">
        <v>19</v>
      </c>
      <c r="N372" s="14" t="s">
        <v>19</v>
      </c>
    </row>
    <row r="373" spans="1:14" s="17" customFormat="1" ht="44" thickBot="1" x14ac:dyDescent="0.4">
      <c r="A373" s="14" t="s">
        <v>758</v>
      </c>
      <c r="B373" s="14">
        <v>16191</v>
      </c>
      <c r="C373" s="14" t="s">
        <v>597</v>
      </c>
      <c r="D373" s="14" t="s">
        <v>470</v>
      </c>
      <c r="E373" s="14" t="s">
        <v>17</v>
      </c>
      <c r="F373" s="14" t="s">
        <v>789</v>
      </c>
      <c r="G373" s="14" t="s">
        <v>19</v>
      </c>
      <c r="H373" s="14">
        <v>16191</v>
      </c>
      <c r="I373" s="14" t="s">
        <v>1589</v>
      </c>
      <c r="J373" s="14" t="s">
        <v>19</v>
      </c>
      <c r="K373" s="14" t="s">
        <v>19</v>
      </c>
      <c r="L373" s="14">
        <v>16191</v>
      </c>
      <c r="M373" s="14" t="s">
        <v>19</v>
      </c>
      <c r="N373" s="14" t="s">
        <v>19</v>
      </c>
    </row>
    <row r="374" spans="1:14" s="17" customFormat="1" ht="44" thickBot="1" x14ac:dyDescent="0.4">
      <c r="A374" s="14" t="s">
        <v>758</v>
      </c>
      <c r="B374" s="14" t="s">
        <v>759</v>
      </c>
      <c r="C374" s="14" t="s">
        <v>597</v>
      </c>
      <c r="D374" s="14" t="s">
        <v>606</v>
      </c>
      <c r="E374" s="14" t="s">
        <v>17</v>
      </c>
      <c r="F374" s="14" t="s">
        <v>790</v>
      </c>
      <c r="G374" s="14" t="s">
        <v>19</v>
      </c>
      <c r="H374" s="14" t="s">
        <v>759</v>
      </c>
      <c r="I374" s="14" t="s">
        <v>1590</v>
      </c>
      <c r="J374" s="14" t="s">
        <v>19</v>
      </c>
      <c r="K374" s="14" t="s">
        <v>19</v>
      </c>
      <c r="L374" s="14">
        <v>16191</v>
      </c>
      <c r="M374" s="14" t="s">
        <v>19</v>
      </c>
      <c r="N374" s="14" t="s">
        <v>19</v>
      </c>
    </row>
    <row r="375" spans="1:14" s="17" customFormat="1" ht="29.5" thickBot="1" x14ac:dyDescent="0.4">
      <c r="A375" s="14" t="s">
        <v>758</v>
      </c>
      <c r="B375" s="14" t="s">
        <v>759</v>
      </c>
      <c r="C375" s="14" t="s">
        <v>597</v>
      </c>
      <c r="D375" s="14" t="s">
        <v>606</v>
      </c>
      <c r="E375" s="14" t="s">
        <v>17</v>
      </c>
      <c r="F375" s="14" t="s">
        <v>791</v>
      </c>
      <c r="G375" s="14" t="s">
        <v>19</v>
      </c>
      <c r="H375" s="14" t="s">
        <v>759</v>
      </c>
      <c r="I375" s="14" t="s">
        <v>1591</v>
      </c>
      <c r="J375" s="14" t="s">
        <v>19</v>
      </c>
      <c r="K375" s="14" t="s">
        <v>19</v>
      </c>
      <c r="L375" s="14">
        <v>16191</v>
      </c>
      <c r="M375" s="14" t="s">
        <v>19</v>
      </c>
      <c r="N375" s="14" t="s">
        <v>19</v>
      </c>
    </row>
    <row r="376" spans="1:14" s="17" customFormat="1" ht="29.5" thickBot="1" x14ac:dyDescent="0.4">
      <c r="A376" s="14" t="s">
        <v>758</v>
      </c>
      <c r="B376" s="14">
        <v>16191</v>
      </c>
      <c r="C376" s="14" t="s">
        <v>597</v>
      </c>
      <c r="D376" s="14" t="s">
        <v>496</v>
      </c>
      <c r="E376" s="14" t="s">
        <v>17</v>
      </c>
      <c r="F376" s="14" t="s">
        <v>792</v>
      </c>
      <c r="G376" s="14" t="s">
        <v>19</v>
      </c>
      <c r="H376" s="14">
        <v>16191</v>
      </c>
      <c r="I376" s="14" t="s">
        <v>1592</v>
      </c>
      <c r="J376" s="14" t="s">
        <v>19</v>
      </c>
      <c r="K376" s="14" t="s">
        <v>19</v>
      </c>
      <c r="L376" s="14">
        <v>16191</v>
      </c>
      <c r="M376" s="14" t="s">
        <v>19</v>
      </c>
      <c r="N376" s="14" t="s">
        <v>19</v>
      </c>
    </row>
    <row r="377" spans="1:14" s="17" customFormat="1" ht="15" thickBot="1" x14ac:dyDescent="0.4">
      <c r="A377" s="14" t="s">
        <v>758</v>
      </c>
      <c r="B377" s="14">
        <v>16191</v>
      </c>
      <c r="C377" s="14" t="s">
        <v>597</v>
      </c>
      <c r="D377" s="14" t="s">
        <v>496</v>
      </c>
      <c r="E377" s="14" t="s">
        <v>17</v>
      </c>
      <c r="F377" s="14" t="s">
        <v>793</v>
      </c>
      <c r="G377" s="14" t="s">
        <v>19</v>
      </c>
      <c r="H377" s="14">
        <v>16191</v>
      </c>
      <c r="I377" s="14" t="s">
        <v>1593</v>
      </c>
      <c r="J377" s="14" t="s">
        <v>19</v>
      </c>
      <c r="K377" s="14" t="s">
        <v>19</v>
      </c>
      <c r="L377" s="14">
        <v>16191</v>
      </c>
      <c r="M377" s="14" t="s">
        <v>19</v>
      </c>
      <c r="N377" s="14" t="s">
        <v>19</v>
      </c>
    </row>
    <row r="378" spans="1:14" s="17" customFormat="1" ht="15" thickBot="1" x14ac:dyDescent="0.4">
      <c r="A378" s="14" t="s">
        <v>758</v>
      </c>
      <c r="B378" s="14">
        <v>16191</v>
      </c>
      <c r="C378" s="14" t="s">
        <v>597</v>
      </c>
      <c r="D378" s="14" t="s">
        <v>496</v>
      </c>
      <c r="E378" s="14" t="s">
        <v>17</v>
      </c>
      <c r="F378" s="14" t="s">
        <v>794</v>
      </c>
      <c r="G378" s="14" t="s">
        <v>19</v>
      </c>
      <c r="H378" s="14">
        <v>16191</v>
      </c>
      <c r="I378" s="14" t="s">
        <v>1594</v>
      </c>
      <c r="J378" s="14" t="s">
        <v>19</v>
      </c>
      <c r="K378" s="14" t="s">
        <v>19</v>
      </c>
      <c r="L378" s="14">
        <v>16191</v>
      </c>
      <c r="M378" s="14" t="s">
        <v>19</v>
      </c>
      <c r="N378" s="14" t="s">
        <v>19</v>
      </c>
    </row>
    <row r="379" spans="1:14" s="17" customFormat="1" ht="29.5" thickBot="1" x14ac:dyDescent="0.4">
      <c r="A379" s="14" t="s">
        <v>758</v>
      </c>
      <c r="B379" s="14" t="s">
        <v>759</v>
      </c>
      <c r="C379" s="14" t="s">
        <v>597</v>
      </c>
      <c r="D379" s="14" t="s">
        <v>574</v>
      </c>
      <c r="E379" s="14" t="s">
        <v>17</v>
      </c>
      <c r="F379" s="14" t="s">
        <v>795</v>
      </c>
      <c r="G379" s="14" t="s">
        <v>19</v>
      </c>
      <c r="H379" s="14" t="s">
        <v>759</v>
      </c>
      <c r="I379" s="14" t="s">
        <v>1595</v>
      </c>
      <c r="J379" s="14" t="s">
        <v>19</v>
      </c>
      <c r="K379" s="14" t="s">
        <v>19</v>
      </c>
      <c r="L379" s="14">
        <v>16191</v>
      </c>
      <c r="M379" s="14" t="s">
        <v>19</v>
      </c>
      <c r="N379" s="14" t="s">
        <v>19</v>
      </c>
    </row>
    <row r="380" spans="1:14" s="17" customFormat="1" ht="29.5" thickBot="1" x14ac:dyDescent="0.4">
      <c r="A380" s="14" t="s">
        <v>758</v>
      </c>
      <c r="B380" s="14">
        <v>16191</v>
      </c>
      <c r="C380" s="14" t="s">
        <v>597</v>
      </c>
      <c r="D380" s="14" t="s">
        <v>575</v>
      </c>
      <c r="E380" s="14" t="s">
        <v>17</v>
      </c>
      <c r="F380" s="14" t="s">
        <v>796</v>
      </c>
      <c r="G380" s="14" t="s">
        <v>19</v>
      </c>
      <c r="H380" s="14">
        <v>16191</v>
      </c>
      <c r="I380" s="14" t="s">
        <v>1596</v>
      </c>
      <c r="J380" s="14" t="s">
        <v>19</v>
      </c>
      <c r="K380" s="14" t="s">
        <v>19</v>
      </c>
      <c r="L380" s="14">
        <v>16191</v>
      </c>
      <c r="M380" s="14" t="s">
        <v>19</v>
      </c>
      <c r="N380" s="14" t="s">
        <v>19</v>
      </c>
    </row>
    <row r="381" spans="1:14" s="17" customFormat="1" ht="15" thickBot="1" x14ac:dyDescent="0.4">
      <c r="A381" s="14" t="s">
        <v>758</v>
      </c>
      <c r="B381" s="14">
        <v>16191</v>
      </c>
      <c r="C381" s="14" t="s">
        <v>597</v>
      </c>
      <c r="D381" s="14" t="s">
        <v>610</v>
      </c>
      <c r="E381" s="14" t="s">
        <v>649</v>
      </c>
      <c r="F381" s="14" t="s">
        <v>797</v>
      </c>
      <c r="G381" s="14" t="s">
        <v>19</v>
      </c>
      <c r="H381" s="14">
        <v>16191</v>
      </c>
      <c r="I381" s="14" t="s">
        <v>1597</v>
      </c>
      <c r="J381" s="14" t="s">
        <v>19</v>
      </c>
      <c r="K381" s="14" t="s">
        <v>19</v>
      </c>
      <c r="L381" s="14">
        <v>16191</v>
      </c>
      <c r="M381" s="14" t="s">
        <v>19</v>
      </c>
      <c r="N381" s="14" t="s">
        <v>19</v>
      </c>
    </row>
    <row r="382" spans="1:14" s="17" customFormat="1" ht="15" thickBot="1" x14ac:dyDescent="0.4">
      <c r="A382" s="14" t="s">
        <v>758</v>
      </c>
      <c r="B382" s="14">
        <v>16191</v>
      </c>
      <c r="C382" s="14" t="s">
        <v>597</v>
      </c>
      <c r="D382" s="14" t="s">
        <v>763</v>
      </c>
      <c r="E382" s="14" t="s">
        <v>649</v>
      </c>
      <c r="F382" s="14" t="s">
        <v>798</v>
      </c>
      <c r="G382" s="14" t="s">
        <v>19</v>
      </c>
      <c r="H382" s="14">
        <v>16191</v>
      </c>
      <c r="I382" s="14" t="s">
        <v>1598</v>
      </c>
      <c r="J382" s="14" t="s">
        <v>19</v>
      </c>
      <c r="K382" s="14" t="s">
        <v>19</v>
      </c>
      <c r="L382" s="14">
        <v>16191</v>
      </c>
      <c r="M382" s="14" t="s">
        <v>19</v>
      </c>
      <c r="N382" s="14" t="s">
        <v>19</v>
      </c>
    </row>
    <row r="383" spans="1:14" s="17" customFormat="1" ht="15" thickBot="1" x14ac:dyDescent="0.4">
      <c r="A383" s="14" t="s">
        <v>758</v>
      </c>
      <c r="B383" s="14">
        <v>16191</v>
      </c>
      <c r="C383" s="14" t="s">
        <v>597</v>
      </c>
      <c r="D383" s="14" t="s">
        <v>612</v>
      </c>
      <c r="E383" s="14" t="s">
        <v>649</v>
      </c>
      <c r="F383" s="14" t="s">
        <v>799</v>
      </c>
      <c r="G383" s="14" t="s">
        <v>19</v>
      </c>
      <c r="H383" s="14">
        <v>16191</v>
      </c>
      <c r="I383" s="14" t="s">
        <v>1599</v>
      </c>
      <c r="J383" s="14" t="s">
        <v>19</v>
      </c>
      <c r="K383" s="14" t="s">
        <v>19</v>
      </c>
      <c r="L383" s="14">
        <v>16191</v>
      </c>
      <c r="M383" s="14" t="s">
        <v>19</v>
      </c>
      <c r="N383" s="14" t="s">
        <v>19</v>
      </c>
    </row>
    <row r="384" spans="1:14" s="17" customFormat="1" ht="29.5" thickBot="1" x14ac:dyDescent="0.4">
      <c r="A384" s="14" t="s">
        <v>758</v>
      </c>
      <c r="B384" s="14" t="s">
        <v>759</v>
      </c>
      <c r="C384" s="14" t="s">
        <v>597</v>
      </c>
      <c r="D384" s="14" t="s">
        <v>618</v>
      </c>
      <c r="E384" s="14" t="s">
        <v>651</v>
      </c>
      <c r="F384" s="14" t="s">
        <v>800</v>
      </c>
      <c r="G384" s="14" t="s">
        <v>19</v>
      </c>
      <c r="H384" s="14" t="s">
        <v>759</v>
      </c>
      <c r="I384" s="14" t="s">
        <v>1600</v>
      </c>
      <c r="J384" s="14" t="s">
        <v>19</v>
      </c>
      <c r="K384" s="14" t="s">
        <v>19</v>
      </c>
      <c r="L384" s="14">
        <v>16191</v>
      </c>
      <c r="M384" s="14" t="s">
        <v>19</v>
      </c>
      <c r="N384" s="14" t="s">
        <v>19</v>
      </c>
    </row>
    <row r="385" spans="1:14" s="17" customFormat="1" ht="15" thickBot="1" x14ac:dyDescent="0.4">
      <c r="A385" s="14" t="s">
        <v>758</v>
      </c>
      <c r="B385" s="14" t="s">
        <v>759</v>
      </c>
      <c r="C385" s="14" t="s">
        <v>597</v>
      </c>
      <c r="D385" s="14" t="s">
        <v>624</v>
      </c>
      <c r="E385" s="14" t="s">
        <v>624</v>
      </c>
      <c r="F385" s="14" t="s">
        <v>801</v>
      </c>
      <c r="G385" s="14" t="s">
        <v>19</v>
      </c>
      <c r="H385" s="14" t="s">
        <v>759</v>
      </c>
      <c r="I385" s="14" t="s">
        <v>1601</v>
      </c>
      <c r="J385" s="14" t="s">
        <v>19</v>
      </c>
      <c r="K385" s="14" t="s">
        <v>19</v>
      </c>
      <c r="L385" s="14">
        <v>16191</v>
      </c>
      <c r="M385" s="14" t="s">
        <v>19</v>
      </c>
      <c r="N385" s="14" t="s">
        <v>19</v>
      </c>
    </row>
    <row r="386" spans="1:14" s="17" customFormat="1" ht="29.5" thickBot="1" x14ac:dyDescent="0.4">
      <c r="A386" s="14" t="s">
        <v>758</v>
      </c>
      <c r="B386" s="14" t="s">
        <v>759</v>
      </c>
      <c r="C386" s="14" t="s">
        <v>597</v>
      </c>
      <c r="D386" s="14" t="s">
        <v>630</v>
      </c>
      <c r="E386" s="14" t="s">
        <v>630</v>
      </c>
      <c r="F386" s="14" t="s">
        <v>802</v>
      </c>
      <c r="G386" s="14" t="s">
        <v>19</v>
      </c>
      <c r="H386" s="14" t="s">
        <v>759</v>
      </c>
      <c r="I386" s="14" t="s">
        <v>1602</v>
      </c>
      <c r="J386" s="14" t="s">
        <v>19</v>
      </c>
      <c r="K386" s="14" t="s">
        <v>19</v>
      </c>
      <c r="L386" s="14">
        <v>16191</v>
      </c>
      <c r="M386" s="14" t="s">
        <v>19</v>
      </c>
      <c r="N386" s="14" t="s">
        <v>19</v>
      </c>
    </row>
    <row r="387" spans="1:14" s="17" customFormat="1" ht="29.5" thickBot="1" x14ac:dyDescent="0.4">
      <c r="A387" s="14" t="s">
        <v>758</v>
      </c>
      <c r="B387" s="14">
        <v>16191</v>
      </c>
      <c r="C387" s="14" t="s">
        <v>597</v>
      </c>
      <c r="D387" s="14" t="s">
        <v>632</v>
      </c>
      <c r="E387" s="14" t="s">
        <v>515</v>
      </c>
      <c r="F387" s="14" t="s">
        <v>803</v>
      </c>
      <c r="G387" s="14" t="s">
        <v>19</v>
      </c>
      <c r="H387" s="14">
        <v>16191</v>
      </c>
      <c r="I387" s="14" t="s">
        <v>1603</v>
      </c>
      <c r="J387" s="14" t="s">
        <v>19</v>
      </c>
      <c r="K387" s="14" t="s">
        <v>19</v>
      </c>
      <c r="L387" s="14">
        <v>16191</v>
      </c>
      <c r="M387" s="14" t="s">
        <v>19</v>
      </c>
      <c r="N387" s="14" t="s">
        <v>19</v>
      </c>
    </row>
    <row r="388" spans="1:14" s="17" customFormat="1" ht="29.5" thickBot="1" x14ac:dyDescent="0.4">
      <c r="A388" s="14" t="s">
        <v>758</v>
      </c>
      <c r="B388" s="14">
        <v>16191</v>
      </c>
      <c r="C388" s="14" t="s">
        <v>597</v>
      </c>
      <c r="D388" s="14" t="s">
        <v>636</v>
      </c>
      <c r="E388" s="14" t="s">
        <v>636</v>
      </c>
      <c r="F388" s="14" t="s">
        <v>804</v>
      </c>
      <c r="G388" s="14" t="s">
        <v>19</v>
      </c>
      <c r="H388" s="14">
        <v>16191</v>
      </c>
      <c r="I388" s="14" t="s">
        <v>1604</v>
      </c>
      <c r="J388" s="14" t="s">
        <v>19</v>
      </c>
      <c r="K388" s="14" t="s">
        <v>19</v>
      </c>
      <c r="L388" s="14">
        <v>16191</v>
      </c>
      <c r="M388" s="14" t="s">
        <v>19</v>
      </c>
      <c r="N388" s="14" t="s">
        <v>19</v>
      </c>
    </row>
    <row r="389" spans="1:14" s="17" customFormat="1" ht="44" thickBot="1" x14ac:dyDescent="0.4">
      <c r="A389" s="14" t="s">
        <v>808</v>
      </c>
      <c r="B389" s="14">
        <v>19014</v>
      </c>
      <c r="C389" s="14" t="s">
        <v>597</v>
      </c>
      <c r="D389" s="14" t="s">
        <v>18</v>
      </c>
      <c r="E389" s="14" t="s">
        <v>17</v>
      </c>
      <c r="F389" s="14" t="s">
        <v>810</v>
      </c>
      <c r="G389" s="14" t="s">
        <v>19</v>
      </c>
      <c r="H389" s="14">
        <v>19014</v>
      </c>
      <c r="I389" s="14" t="s">
        <v>19</v>
      </c>
      <c r="J389" s="14" t="s">
        <v>19</v>
      </c>
      <c r="K389" s="14" t="s">
        <v>19</v>
      </c>
      <c r="L389" s="14">
        <v>19014</v>
      </c>
      <c r="M389" s="14" t="s">
        <v>19</v>
      </c>
      <c r="N389" s="14" t="s">
        <v>19</v>
      </c>
    </row>
    <row r="390" spans="1:14" s="17" customFormat="1" ht="44" thickBot="1" x14ac:dyDescent="0.4">
      <c r="A390" s="14" t="s">
        <v>808</v>
      </c>
      <c r="B390" s="14">
        <v>19014</v>
      </c>
      <c r="C390" s="14" t="s">
        <v>597</v>
      </c>
      <c r="D390" s="14" t="s">
        <v>18</v>
      </c>
      <c r="E390" s="14" t="s">
        <v>17</v>
      </c>
      <c r="F390" s="14" t="s">
        <v>811</v>
      </c>
      <c r="G390" s="14" t="s">
        <v>19</v>
      </c>
      <c r="H390" s="14">
        <v>19014</v>
      </c>
      <c r="I390" s="14" t="s">
        <v>19</v>
      </c>
      <c r="J390" s="14" t="s">
        <v>19</v>
      </c>
      <c r="K390" s="14" t="s">
        <v>19</v>
      </c>
      <c r="L390" s="14">
        <v>19014</v>
      </c>
      <c r="M390" s="14" t="s">
        <v>19</v>
      </c>
      <c r="N390" s="14" t="s">
        <v>19</v>
      </c>
    </row>
    <row r="391" spans="1:14" s="17" customFormat="1" ht="44" thickBot="1" x14ac:dyDescent="0.4">
      <c r="A391" s="14" t="s">
        <v>808</v>
      </c>
      <c r="B391" s="14">
        <v>19014</v>
      </c>
      <c r="C391" s="14" t="s">
        <v>597</v>
      </c>
      <c r="D391" s="14" t="s">
        <v>18</v>
      </c>
      <c r="E391" s="14" t="s">
        <v>17</v>
      </c>
      <c r="F391" s="14" t="s">
        <v>812</v>
      </c>
      <c r="G391" s="14" t="s">
        <v>19</v>
      </c>
      <c r="H391" s="14">
        <v>19014</v>
      </c>
      <c r="I391" s="14" t="s">
        <v>19</v>
      </c>
      <c r="J391" s="14" t="s">
        <v>19</v>
      </c>
      <c r="K391" s="14" t="s">
        <v>19</v>
      </c>
      <c r="L391" s="14">
        <v>19014</v>
      </c>
      <c r="M391" s="14" t="s">
        <v>19</v>
      </c>
      <c r="N391" s="14" t="s">
        <v>19</v>
      </c>
    </row>
    <row r="392" spans="1:14" s="17" customFormat="1" ht="44" thickBot="1" x14ac:dyDescent="0.4">
      <c r="A392" s="14" t="s">
        <v>808</v>
      </c>
      <c r="B392" s="14">
        <v>19014</v>
      </c>
      <c r="C392" s="14" t="s">
        <v>597</v>
      </c>
      <c r="D392" s="14" t="s">
        <v>18</v>
      </c>
      <c r="E392" s="14" t="s">
        <v>17</v>
      </c>
      <c r="F392" s="14" t="s">
        <v>813</v>
      </c>
      <c r="G392" s="14" t="s">
        <v>19</v>
      </c>
      <c r="H392" s="14">
        <v>19014</v>
      </c>
      <c r="I392" s="14" t="s">
        <v>19</v>
      </c>
      <c r="J392" s="14" t="s">
        <v>19</v>
      </c>
      <c r="K392" s="14" t="s">
        <v>19</v>
      </c>
      <c r="L392" s="14">
        <v>19014</v>
      </c>
      <c r="M392" s="14" t="s">
        <v>19</v>
      </c>
      <c r="N392" s="14" t="s">
        <v>19</v>
      </c>
    </row>
    <row r="393" spans="1:14" s="17" customFormat="1" ht="44" thickBot="1" x14ac:dyDescent="0.4">
      <c r="A393" s="14" t="s">
        <v>808</v>
      </c>
      <c r="B393" s="14">
        <v>19014</v>
      </c>
      <c r="C393" s="14" t="s">
        <v>597</v>
      </c>
      <c r="D393" s="14" t="s">
        <v>142</v>
      </c>
      <c r="E393" s="14" t="s">
        <v>17</v>
      </c>
      <c r="F393" s="14" t="s">
        <v>814</v>
      </c>
      <c r="G393" s="14" t="s">
        <v>19</v>
      </c>
      <c r="H393" s="14">
        <v>19014</v>
      </c>
      <c r="I393" s="14" t="s">
        <v>19</v>
      </c>
      <c r="J393" s="14" t="s">
        <v>19</v>
      </c>
      <c r="K393" s="14" t="s">
        <v>19</v>
      </c>
      <c r="L393" s="14">
        <v>19014</v>
      </c>
      <c r="M393" s="14" t="s">
        <v>19</v>
      </c>
      <c r="N393" s="14" t="s">
        <v>19</v>
      </c>
    </row>
    <row r="394" spans="1:14" s="17" customFormat="1" ht="44" thickBot="1" x14ac:dyDescent="0.4">
      <c r="A394" s="14" t="s">
        <v>808</v>
      </c>
      <c r="B394" s="14">
        <v>19014</v>
      </c>
      <c r="C394" s="14" t="s">
        <v>597</v>
      </c>
      <c r="D394" s="14" t="s">
        <v>142</v>
      </c>
      <c r="E394" s="14" t="s">
        <v>17</v>
      </c>
      <c r="F394" s="14" t="s">
        <v>815</v>
      </c>
      <c r="G394" s="14" t="s">
        <v>19</v>
      </c>
      <c r="H394" s="14">
        <v>19014</v>
      </c>
      <c r="I394" s="14" t="s">
        <v>19</v>
      </c>
      <c r="J394" s="14" t="s">
        <v>19</v>
      </c>
      <c r="K394" s="14" t="s">
        <v>19</v>
      </c>
      <c r="L394" s="14">
        <v>19014</v>
      </c>
      <c r="M394" s="14" t="s">
        <v>19</v>
      </c>
      <c r="N394" s="14" t="s">
        <v>19</v>
      </c>
    </row>
    <row r="395" spans="1:14" s="17" customFormat="1" ht="44" thickBot="1" x14ac:dyDescent="0.4">
      <c r="A395" s="14" t="s">
        <v>808</v>
      </c>
      <c r="B395" s="14">
        <v>19014</v>
      </c>
      <c r="C395" s="14" t="s">
        <v>597</v>
      </c>
      <c r="D395" s="14" t="s">
        <v>142</v>
      </c>
      <c r="E395" s="14" t="s">
        <v>17</v>
      </c>
      <c r="F395" s="14" t="s">
        <v>816</v>
      </c>
      <c r="G395" s="14" t="s">
        <v>19</v>
      </c>
      <c r="H395" s="14">
        <v>19014</v>
      </c>
      <c r="I395" s="14" t="s">
        <v>19</v>
      </c>
      <c r="J395" s="14" t="s">
        <v>19</v>
      </c>
      <c r="K395" s="14" t="s">
        <v>19</v>
      </c>
      <c r="L395" s="14">
        <v>19014</v>
      </c>
      <c r="M395" s="14" t="s">
        <v>19</v>
      </c>
      <c r="N395" s="14" t="s">
        <v>19</v>
      </c>
    </row>
    <row r="396" spans="1:14" s="17" customFormat="1" ht="44" thickBot="1" x14ac:dyDescent="0.4">
      <c r="A396" s="14" t="s">
        <v>808</v>
      </c>
      <c r="B396" s="14">
        <v>19014</v>
      </c>
      <c r="C396" s="14" t="s">
        <v>597</v>
      </c>
      <c r="D396" s="14" t="s">
        <v>598</v>
      </c>
      <c r="E396" s="14" t="s">
        <v>17</v>
      </c>
      <c r="F396" s="14" t="s">
        <v>817</v>
      </c>
      <c r="G396" s="14" t="s">
        <v>19</v>
      </c>
      <c r="H396" s="14">
        <v>19014</v>
      </c>
      <c r="I396" s="14" t="s">
        <v>19</v>
      </c>
      <c r="J396" s="14" t="s">
        <v>19</v>
      </c>
      <c r="K396" s="14" t="s">
        <v>19</v>
      </c>
      <c r="L396" s="14">
        <v>19014</v>
      </c>
      <c r="M396" s="14" t="s">
        <v>19</v>
      </c>
      <c r="N396" s="14" t="s">
        <v>19</v>
      </c>
    </row>
    <row r="397" spans="1:14" s="17" customFormat="1" ht="44" thickBot="1" x14ac:dyDescent="0.4">
      <c r="A397" s="14" t="s">
        <v>808</v>
      </c>
      <c r="B397" s="14">
        <v>19014</v>
      </c>
      <c r="C397" s="14" t="s">
        <v>597</v>
      </c>
      <c r="D397" s="14" t="s">
        <v>573</v>
      </c>
      <c r="E397" s="14" t="s">
        <v>17</v>
      </c>
      <c r="F397" s="14" t="s">
        <v>818</v>
      </c>
      <c r="G397" s="14" t="s">
        <v>19</v>
      </c>
      <c r="H397" s="14">
        <v>19014</v>
      </c>
      <c r="I397" s="14" t="s">
        <v>19</v>
      </c>
      <c r="J397" s="14" t="s">
        <v>19</v>
      </c>
      <c r="K397" s="14" t="s">
        <v>19</v>
      </c>
      <c r="L397" s="14">
        <v>19014</v>
      </c>
      <c r="M397" s="14" t="s">
        <v>19</v>
      </c>
      <c r="N397" s="14" t="s">
        <v>19</v>
      </c>
    </row>
    <row r="398" spans="1:14" s="17" customFormat="1" ht="44" thickBot="1" x14ac:dyDescent="0.4">
      <c r="A398" s="14" t="s">
        <v>808</v>
      </c>
      <c r="B398" s="14">
        <v>19014</v>
      </c>
      <c r="C398" s="14" t="s">
        <v>597</v>
      </c>
      <c r="D398" s="14" t="s">
        <v>599</v>
      </c>
      <c r="E398" s="14" t="s">
        <v>17</v>
      </c>
      <c r="F398" s="14" t="s">
        <v>819</v>
      </c>
      <c r="G398" s="14" t="s">
        <v>19</v>
      </c>
      <c r="H398" s="14">
        <v>19014</v>
      </c>
      <c r="I398" s="14" t="s">
        <v>19</v>
      </c>
      <c r="J398" s="14" t="s">
        <v>19</v>
      </c>
      <c r="K398" s="14" t="s">
        <v>19</v>
      </c>
      <c r="L398" s="14">
        <v>19014</v>
      </c>
      <c r="M398" s="14" t="s">
        <v>19</v>
      </c>
      <c r="N398" s="14" t="s">
        <v>19</v>
      </c>
    </row>
    <row r="399" spans="1:14" s="17" customFormat="1" ht="44" thickBot="1" x14ac:dyDescent="0.4">
      <c r="A399" s="14" t="s">
        <v>808</v>
      </c>
      <c r="B399" s="14">
        <v>19014</v>
      </c>
      <c r="C399" s="14" t="s">
        <v>597</v>
      </c>
      <c r="D399" s="14" t="s">
        <v>601</v>
      </c>
      <c r="E399" s="14" t="s">
        <v>17</v>
      </c>
      <c r="F399" s="14" t="s">
        <v>820</v>
      </c>
      <c r="G399" s="14" t="s">
        <v>19</v>
      </c>
      <c r="H399" s="14">
        <v>19014</v>
      </c>
      <c r="I399" s="14" t="s">
        <v>19</v>
      </c>
      <c r="J399" s="14" t="s">
        <v>19</v>
      </c>
      <c r="K399" s="14" t="s">
        <v>19</v>
      </c>
      <c r="L399" s="14">
        <v>19014</v>
      </c>
      <c r="M399" s="14" t="s">
        <v>19</v>
      </c>
      <c r="N399" s="14" t="s">
        <v>19</v>
      </c>
    </row>
    <row r="400" spans="1:14" s="17" customFormat="1" ht="44" thickBot="1" x14ac:dyDescent="0.4">
      <c r="A400" s="14" t="s">
        <v>808</v>
      </c>
      <c r="B400" s="14">
        <v>19014</v>
      </c>
      <c r="C400" s="14" t="s">
        <v>597</v>
      </c>
      <c r="D400" s="14" t="s">
        <v>550</v>
      </c>
      <c r="E400" s="14" t="s">
        <v>17</v>
      </c>
      <c r="F400" s="14" t="s">
        <v>821</v>
      </c>
      <c r="G400" s="14" t="s">
        <v>19</v>
      </c>
      <c r="H400" s="14">
        <v>19014</v>
      </c>
      <c r="I400" s="14" t="s">
        <v>19</v>
      </c>
      <c r="J400" s="14" t="s">
        <v>19</v>
      </c>
      <c r="K400" s="14" t="s">
        <v>19</v>
      </c>
      <c r="L400" s="14">
        <v>19014</v>
      </c>
      <c r="M400" s="14" t="s">
        <v>19</v>
      </c>
      <c r="N400" s="14" t="s">
        <v>19</v>
      </c>
    </row>
    <row r="401" spans="1:14" s="17" customFormat="1" ht="44" thickBot="1" x14ac:dyDescent="0.4">
      <c r="A401" s="14" t="s">
        <v>808</v>
      </c>
      <c r="B401" s="14">
        <v>19014</v>
      </c>
      <c r="C401" s="14" t="s">
        <v>597</v>
      </c>
      <c r="D401" s="14" t="s">
        <v>442</v>
      </c>
      <c r="E401" s="14" t="s">
        <v>17</v>
      </c>
      <c r="F401" s="14" t="s">
        <v>822</v>
      </c>
      <c r="G401" s="14" t="s">
        <v>19</v>
      </c>
      <c r="H401" s="14">
        <v>19014</v>
      </c>
      <c r="I401" s="14" t="s">
        <v>19</v>
      </c>
      <c r="J401" s="14" t="s">
        <v>19</v>
      </c>
      <c r="K401" s="14" t="s">
        <v>19</v>
      </c>
      <c r="L401" s="14">
        <v>19014</v>
      </c>
      <c r="M401" s="14" t="s">
        <v>19</v>
      </c>
      <c r="N401" s="14" t="s">
        <v>19</v>
      </c>
    </row>
    <row r="402" spans="1:14" s="17" customFormat="1" ht="44" thickBot="1" x14ac:dyDescent="0.4">
      <c r="A402" s="14" t="s">
        <v>808</v>
      </c>
      <c r="B402" s="14">
        <v>19014</v>
      </c>
      <c r="C402" s="14" t="s">
        <v>597</v>
      </c>
      <c r="D402" s="14" t="s">
        <v>437</v>
      </c>
      <c r="E402" s="14" t="s">
        <v>17</v>
      </c>
      <c r="F402" s="14" t="s">
        <v>823</v>
      </c>
      <c r="G402" s="14" t="s">
        <v>19</v>
      </c>
      <c r="H402" s="14">
        <v>19014</v>
      </c>
      <c r="I402" s="14" t="s">
        <v>19</v>
      </c>
      <c r="J402" s="14" t="s">
        <v>19</v>
      </c>
      <c r="K402" s="14" t="s">
        <v>19</v>
      </c>
      <c r="L402" s="14">
        <v>19014</v>
      </c>
      <c r="M402" s="14" t="s">
        <v>19</v>
      </c>
      <c r="N402" s="14" t="s">
        <v>19</v>
      </c>
    </row>
    <row r="403" spans="1:14" s="17" customFormat="1" ht="44" thickBot="1" x14ac:dyDescent="0.4">
      <c r="A403" s="14" t="s">
        <v>808</v>
      </c>
      <c r="B403" s="14">
        <v>19014</v>
      </c>
      <c r="C403" s="14" t="s">
        <v>597</v>
      </c>
      <c r="D403" s="14" t="s">
        <v>437</v>
      </c>
      <c r="E403" s="14" t="s">
        <v>17</v>
      </c>
      <c r="F403" s="14" t="s">
        <v>824</v>
      </c>
      <c r="G403" s="14" t="s">
        <v>19</v>
      </c>
      <c r="H403" s="14">
        <v>19014</v>
      </c>
      <c r="I403" s="14" t="s">
        <v>19</v>
      </c>
      <c r="J403" s="14" t="s">
        <v>19</v>
      </c>
      <c r="K403" s="14" t="s">
        <v>19</v>
      </c>
      <c r="L403" s="14">
        <v>19014</v>
      </c>
      <c r="M403" s="14" t="s">
        <v>19</v>
      </c>
      <c r="N403" s="14" t="s">
        <v>19</v>
      </c>
    </row>
    <row r="404" spans="1:14" s="17" customFormat="1" ht="44" thickBot="1" x14ac:dyDescent="0.4">
      <c r="A404" s="14" t="s">
        <v>808</v>
      </c>
      <c r="B404" s="14">
        <v>19014</v>
      </c>
      <c r="C404" s="14" t="s">
        <v>597</v>
      </c>
      <c r="D404" s="14" t="s">
        <v>494</v>
      </c>
      <c r="E404" s="14" t="s">
        <v>17</v>
      </c>
      <c r="F404" s="14" t="s">
        <v>825</v>
      </c>
      <c r="G404" s="14" t="s">
        <v>19</v>
      </c>
      <c r="H404" s="14">
        <v>19014</v>
      </c>
      <c r="I404" s="14" t="s">
        <v>19</v>
      </c>
      <c r="J404" s="14" t="s">
        <v>19</v>
      </c>
      <c r="K404" s="14" t="s">
        <v>19</v>
      </c>
      <c r="L404" s="14">
        <v>19014</v>
      </c>
      <c r="M404" s="14" t="s">
        <v>19</v>
      </c>
      <c r="N404" s="14" t="s">
        <v>19</v>
      </c>
    </row>
    <row r="405" spans="1:14" s="17" customFormat="1" ht="44" thickBot="1" x14ac:dyDescent="0.4">
      <c r="A405" s="14" t="s">
        <v>808</v>
      </c>
      <c r="B405" s="14">
        <v>19014</v>
      </c>
      <c r="C405" s="14" t="s">
        <v>597</v>
      </c>
      <c r="D405" s="14" t="s">
        <v>602</v>
      </c>
      <c r="E405" s="14" t="s">
        <v>17</v>
      </c>
      <c r="F405" s="14" t="s">
        <v>826</v>
      </c>
      <c r="G405" s="14" t="s">
        <v>19</v>
      </c>
      <c r="H405" s="14">
        <v>19014</v>
      </c>
      <c r="I405" s="14" t="s">
        <v>19</v>
      </c>
      <c r="J405" s="14" t="s">
        <v>19</v>
      </c>
      <c r="K405" s="14" t="s">
        <v>19</v>
      </c>
      <c r="L405" s="14">
        <v>19014</v>
      </c>
      <c r="M405" s="14" t="s">
        <v>19</v>
      </c>
      <c r="N405" s="14" t="s">
        <v>19</v>
      </c>
    </row>
    <row r="406" spans="1:14" s="17" customFormat="1" ht="44" thickBot="1" x14ac:dyDescent="0.4">
      <c r="A406" s="14" t="s">
        <v>808</v>
      </c>
      <c r="B406" s="14">
        <v>19014</v>
      </c>
      <c r="C406" s="14" t="s">
        <v>597</v>
      </c>
      <c r="D406" s="14" t="s">
        <v>603</v>
      </c>
      <c r="E406" s="14" t="s">
        <v>17</v>
      </c>
      <c r="F406" s="14" t="s">
        <v>827</v>
      </c>
      <c r="G406" s="14" t="s">
        <v>19</v>
      </c>
      <c r="H406" s="14">
        <v>19014</v>
      </c>
      <c r="I406" s="14" t="s">
        <v>19</v>
      </c>
      <c r="J406" s="14" t="s">
        <v>19</v>
      </c>
      <c r="K406" s="14" t="s">
        <v>19</v>
      </c>
      <c r="L406" s="14">
        <v>19014</v>
      </c>
      <c r="M406" s="14" t="s">
        <v>19</v>
      </c>
      <c r="N406" s="14" t="s">
        <v>19</v>
      </c>
    </row>
    <row r="407" spans="1:14" s="17" customFormat="1" ht="44" thickBot="1" x14ac:dyDescent="0.4">
      <c r="A407" s="14" t="s">
        <v>808</v>
      </c>
      <c r="B407" s="14">
        <v>19014</v>
      </c>
      <c r="C407" s="14" t="s">
        <v>597</v>
      </c>
      <c r="D407" s="14" t="s">
        <v>495</v>
      </c>
      <c r="E407" s="14" t="s">
        <v>17</v>
      </c>
      <c r="F407" s="14" t="s">
        <v>828</v>
      </c>
      <c r="G407" s="14" t="s">
        <v>19</v>
      </c>
      <c r="H407" s="14">
        <v>19014</v>
      </c>
      <c r="I407" s="14" t="s">
        <v>19</v>
      </c>
      <c r="J407" s="14" t="s">
        <v>19</v>
      </c>
      <c r="K407" s="14" t="s">
        <v>19</v>
      </c>
      <c r="L407" s="14">
        <v>19014</v>
      </c>
      <c r="M407" s="14" t="s">
        <v>19</v>
      </c>
      <c r="N407" s="14" t="s">
        <v>19</v>
      </c>
    </row>
    <row r="408" spans="1:14" s="17" customFormat="1" ht="44" thickBot="1" x14ac:dyDescent="0.4">
      <c r="A408" s="14" t="s">
        <v>808</v>
      </c>
      <c r="B408" s="14">
        <v>19014</v>
      </c>
      <c r="C408" s="14" t="s">
        <v>597</v>
      </c>
      <c r="D408" s="14" t="s">
        <v>495</v>
      </c>
      <c r="E408" s="14" t="s">
        <v>17</v>
      </c>
      <c r="F408" s="14" t="s">
        <v>829</v>
      </c>
      <c r="G408" s="14" t="s">
        <v>19</v>
      </c>
      <c r="H408" s="14">
        <v>19014</v>
      </c>
      <c r="I408" s="14" t="s">
        <v>19</v>
      </c>
      <c r="J408" s="14" t="s">
        <v>19</v>
      </c>
      <c r="K408" s="14" t="s">
        <v>19</v>
      </c>
      <c r="L408" s="14">
        <v>19014</v>
      </c>
      <c r="M408" s="14" t="s">
        <v>19</v>
      </c>
      <c r="N408" s="14" t="s">
        <v>19</v>
      </c>
    </row>
    <row r="409" spans="1:14" s="17" customFormat="1" ht="44" thickBot="1" x14ac:dyDescent="0.4">
      <c r="A409" s="14" t="s">
        <v>808</v>
      </c>
      <c r="B409" s="14">
        <v>19014</v>
      </c>
      <c r="C409" s="14" t="s">
        <v>597</v>
      </c>
      <c r="D409" s="14" t="s">
        <v>604</v>
      </c>
      <c r="E409" s="14" t="s">
        <v>17</v>
      </c>
      <c r="F409" s="14" t="s">
        <v>830</v>
      </c>
      <c r="G409" s="14" t="s">
        <v>19</v>
      </c>
      <c r="H409" s="14">
        <v>19014</v>
      </c>
      <c r="I409" s="14" t="s">
        <v>19</v>
      </c>
      <c r="J409" s="14" t="s">
        <v>19</v>
      </c>
      <c r="K409" s="14" t="s">
        <v>19</v>
      </c>
      <c r="L409" s="14">
        <v>19014</v>
      </c>
      <c r="M409" s="14" t="s">
        <v>19</v>
      </c>
      <c r="N409" s="14" t="s">
        <v>19</v>
      </c>
    </row>
    <row r="410" spans="1:14" s="17" customFormat="1" ht="44" thickBot="1" x14ac:dyDescent="0.4">
      <c r="A410" s="14" t="s">
        <v>808</v>
      </c>
      <c r="B410" s="14">
        <v>19014</v>
      </c>
      <c r="C410" s="14" t="s">
        <v>597</v>
      </c>
      <c r="D410" s="14" t="s">
        <v>551</v>
      </c>
      <c r="E410" s="14" t="s">
        <v>17</v>
      </c>
      <c r="F410" s="14" t="s">
        <v>831</v>
      </c>
      <c r="G410" s="14" t="s">
        <v>19</v>
      </c>
      <c r="H410" s="14">
        <v>19014</v>
      </c>
      <c r="I410" s="14" t="s">
        <v>19</v>
      </c>
      <c r="J410" s="14" t="s">
        <v>19</v>
      </c>
      <c r="K410" s="14" t="s">
        <v>19</v>
      </c>
      <c r="L410" s="14">
        <v>19014</v>
      </c>
      <c r="M410" s="14" t="s">
        <v>19</v>
      </c>
      <c r="N410" s="14" t="s">
        <v>19</v>
      </c>
    </row>
    <row r="411" spans="1:14" s="17" customFormat="1" ht="44" thickBot="1" x14ac:dyDescent="0.4">
      <c r="A411" s="14" t="s">
        <v>808</v>
      </c>
      <c r="B411" s="14">
        <v>19014</v>
      </c>
      <c r="C411" s="14" t="s">
        <v>597</v>
      </c>
      <c r="D411" s="14" t="s">
        <v>430</v>
      </c>
      <c r="E411" s="14" t="s">
        <v>17</v>
      </c>
      <c r="F411" s="14" t="s">
        <v>832</v>
      </c>
      <c r="G411" s="14" t="s">
        <v>19</v>
      </c>
      <c r="H411" s="14">
        <v>19014</v>
      </c>
      <c r="I411" s="14" t="s">
        <v>19</v>
      </c>
      <c r="J411" s="14" t="s">
        <v>19</v>
      </c>
      <c r="K411" s="14" t="s">
        <v>19</v>
      </c>
      <c r="L411" s="14">
        <v>19014</v>
      </c>
      <c r="M411" s="14" t="s">
        <v>19</v>
      </c>
      <c r="N411" s="14" t="s">
        <v>19</v>
      </c>
    </row>
    <row r="412" spans="1:14" s="17" customFormat="1" ht="44" thickBot="1" x14ac:dyDescent="0.4">
      <c r="A412" s="14" t="s">
        <v>808</v>
      </c>
      <c r="B412" s="14">
        <v>19014</v>
      </c>
      <c r="C412" s="14" t="s">
        <v>597</v>
      </c>
      <c r="D412" s="14" t="s">
        <v>605</v>
      </c>
      <c r="E412" s="14" t="s">
        <v>17</v>
      </c>
      <c r="F412" s="14" t="s">
        <v>833</v>
      </c>
      <c r="G412" s="14" t="s">
        <v>19</v>
      </c>
      <c r="H412" s="14">
        <v>19014</v>
      </c>
      <c r="I412" s="14" t="s">
        <v>19</v>
      </c>
      <c r="J412" s="14" t="s">
        <v>19</v>
      </c>
      <c r="K412" s="14" t="s">
        <v>19</v>
      </c>
      <c r="L412" s="14">
        <v>19014</v>
      </c>
      <c r="M412" s="14" t="s">
        <v>19</v>
      </c>
      <c r="N412" s="14" t="s">
        <v>19</v>
      </c>
    </row>
    <row r="413" spans="1:14" s="17" customFormat="1" ht="44" thickBot="1" x14ac:dyDescent="0.4">
      <c r="A413" s="14" t="s">
        <v>808</v>
      </c>
      <c r="B413" s="14">
        <v>19014</v>
      </c>
      <c r="C413" s="14" t="s">
        <v>597</v>
      </c>
      <c r="D413" s="14" t="s">
        <v>605</v>
      </c>
      <c r="E413" s="14" t="s">
        <v>17</v>
      </c>
      <c r="F413" s="14" t="s">
        <v>834</v>
      </c>
      <c r="G413" s="14" t="s">
        <v>19</v>
      </c>
      <c r="H413" s="14">
        <v>19014</v>
      </c>
      <c r="I413" s="14" t="s">
        <v>19</v>
      </c>
      <c r="J413" s="14" t="s">
        <v>19</v>
      </c>
      <c r="K413" s="14" t="s">
        <v>19</v>
      </c>
      <c r="L413" s="14">
        <v>19014</v>
      </c>
      <c r="M413" s="14" t="s">
        <v>19</v>
      </c>
      <c r="N413" s="14" t="s">
        <v>19</v>
      </c>
    </row>
    <row r="414" spans="1:14" s="17" customFormat="1" ht="44" thickBot="1" x14ac:dyDescent="0.4">
      <c r="A414" s="14" t="s">
        <v>808</v>
      </c>
      <c r="B414" s="14">
        <v>19014</v>
      </c>
      <c r="C414" s="14" t="s">
        <v>597</v>
      </c>
      <c r="D414" s="14" t="s">
        <v>433</v>
      </c>
      <c r="E414" s="14" t="s">
        <v>17</v>
      </c>
      <c r="F414" s="14" t="s">
        <v>835</v>
      </c>
      <c r="G414" s="14" t="s">
        <v>19</v>
      </c>
      <c r="H414" s="14">
        <v>19014</v>
      </c>
      <c r="I414" s="14" t="s">
        <v>19</v>
      </c>
      <c r="J414" s="14" t="s">
        <v>19</v>
      </c>
      <c r="K414" s="14" t="s">
        <v>19</v>
      </c>
      <c r="L414" s="14">
        <v>19014</v>
      </c>
      <c r="M414" s="14" t="s">
        <v>19</v>
      </c>
      <c r="N414" s="14" t="s">
        <v>19</v>
      </c>
    </row>
    <row r="415" spans="1:14" s="17" customFormat="1" ht="44" thickBot="1" x14ac:dyDescent="0.4">
      <c r="A415" s="14" t="s">
        <v>808</v>
      </c>
      <c r="B415" s="14">
        <v>19014</v>
      </c>
      <c r="C415" s="14" t="s">
        <v>597</v>
      </c>
      <c r="D415" s="14" t="s">
        <v>470</v>
      </c>
      <c r="E415" s="14" t="s">
        <v>17</v>
      </c>
      <c r="F415" s="14" t="s">
        <v>836</v>
      </c>
      <c r="G415" s="14" t="s">
        <v>19</v>
      </c>
      <c r="H415" s="14">
        <v>19014</v>
      </c>
      <c r="I415" s="14" t="s">
        <v>19</v>
      </c>
      <c r="J415" s="14" t="s">
        <v>19</v>
      </c>
      <c r="K415" s="14" t="s">
        <v>19</v>
      </c>
      <c r="L415" s="14">
        <v>19014</v>
      </c>
      <c r="M415" s="14" t="s">
        <v>19</v>
      </c>
      <c r="N415" s="14" t="s">
        <v>19</v>
      </c>
    </row>
    <row r="416" spans="1:14" s="17" customFormat="1" ht="44" thickBot="1" x14ac:dyDescent="0.4">
      <c r="A416" s="14" t="s">
        <v>808</v>
      </c>
      <c r="B416" s="14">
        <v>19014</v>
      </c>
      <c r="C416" s="14" t="s">
        <v>597</v>
      </c>
      <c r="D416" s="14" t="s">
        <v>470</v>
      </c>
      <c r="E416" s="14" t="s">
        <v>17</v>
      </c>
      <c r="F416" s="14" t="s">
        <v>837</v>
      </c>
      <c r="G416" s="14" t="s">
        <v>19</v>
      </c>
      <c r="H416" s="14">
        <v>19014</v>
      </c>
      <c r="I416" s="14" t="s">
        <v>19</v>
      </c>
      <c r="J416" s="14" t="s">
        <v>19</v>
      </c>
      <c r="K416" s="14" t="s">
        <v>19</v>
      </c>
      <c r="L416" s="14">
        <v>19014</v>
      </c>
      <c r="M416" s="14" t="s">
        <v>19</v>
      </c>
      <c r="N416" s="14" t="s">
        <v>19</v>
      </c>
    </row>
    <row r="417" spans="1:14" s="17" customFormat="1" ht="44" thickBot="1" x14ac:dyDescent="0.4">
      <c r="A417" s="14" t="s">
        <v>808</v>
      </c>
      <c r="B417" s="14">
        <v>19014</v>
      </c>
      <c r="C417" s="14" t="s">
        <v>597</v>
      </c>
      <c r="D417" s="14" t="s">
        <v>470</v>
      </c>
      <c r="E417" s="14" t="s">
        <v>17</v>
      </c>
      <c r="F417" s="14" t="s">
        <v>838</v>
      </c>
      <c r="G417" s="14" t="s">
        <v>19</v>
      </c>
      <c r="H417" s="14">
        <v>19014</v>
      </c>
      <c r="I417" s="14" t="s">
        <v>19</v>
      </c>
      <c r="J417" s="14" t="s">
        <v>19</v>
      </c>
      <c r="K417" s="14" t="s">
        <v>19</v>
      </c>
      <c r="L417" s="14">
        <v>19014</v>
      </c>
      <c r="M417" s="14" t="s">
        <v>19</v>
      </c>
      <c r="N417" s="14" t="s">
        <v>19</v>
      </c>
    </row>
    <row r="418" spans="1:14" s="17" customFormat="1" ht="44" thickBot="1" x14ac:dyDescent="0.4">
      <c r="A418" s="14" t="s">
        <v>808</v>
      </c>
      <c r="B418" s="14">
        <v>19014</v>
      </c>
      <c r="C418" s="14" t="s">
        <v>597</v>
      </c>
      <c r="D418" s="14" t="s">
        <v>496</v>
      </c>
      <c r="E418" s="14" t="s">
        <v>17</v>
      </c>
      <c r="F418" s="14" t="s">
        <v>839</v>
      </c>
      <c r="G418" s="14" t="s">
        <v>19</v>
      </c>
      <c r="H418" s="14">
        <v>19014</v>
      </c>
      <c r="I418" s="14" t="s">
        <v>19</v>
      </c>
      <c r="J418" s="14" t="s">
        <v>19</v>
      </c>
      <c r="K418" s="14" t="s">
        <v>19</v>
      </c>
      <c r="L418" s="14">
        <v>19014</v>
      </c>
      <c r="M418" s="14" t="s">
        <v>19</v>
      </c>
      <c r="N418" s="14" t="s">
        <v>19</v>
      </c>
    </row>
    <row r="419" spans="1:14" s="17" customFormat="1" ht="44" thickBot="1" x14ac:dyDescent="0.4">
      <c r="A419" s="14" t="s">
        <v>808</v>
      </c>
      <c r="B419" s="14">
        <v>19014</v>
      </c>
      <c r="C419" s="14" t="s">
        <v>597</v>
      </c>
      <c r="D419" s="14" t="s">
        <v>496</v>
      </c>
      <c r="E419" s="14" t="s">
        <v>17</v>
      </c>
      <c r="F419" s="14" t="s">
        <v>840</v>
      </c>
      <c r="G419" s="14" t="s">
        <v>19</v>
      </c>
      <c r="H419" s="14">
        <v>19014</v>
      </c>
      <c r="I419" s="14" t="s">
        <v>19</v>
      </c>
      <c r="J419" s="14" t="s">
        <v>19</v>
      </c>
      <c r="K419" s="14" t="s">
        <v>19</v>
      </c>
      <c r="L419" s="14">
        <v>19014</v>
      </c>
      <c r="M419" s="14" t="s">
        <v>19</v>
      </c>
      <c r="N419" s="14" t="s">
        <v>19</v>
      </c>
    </row>
    <row r="420" spans="1:14" s="17" customFormat="1" ht="44" thickBot="1" x14ac:dyDescent="0.4">
      <c r="A420" s="14" t="s">
        <v>808</v>
      </c>
      <c r="B420" s="14">
        <v>19014</v>
      </c>
      <c r="C420" s="14" t="s">
        <v>597</v>
      </c>
      <c r="D420" s="14" t="s">
        <v>574</v>
      </c>
      <c r="E420" s="14" t="s">
        <v>17</v>
      </c>
      <c r="F420" s="14" t="s">
        <v>841</v>
      </c>
      <c r="G420" s="14" t="s">
        <v>19</v>
      </c>
      <c r="H420" s="14">
        <v>19014</v>
      </c>
      <c r="I420" s="14" t="s">
        <v>19</v>
      </c>
      <c r="J420" s="14" t="s">
        <v>19</v>
      </c>
      <c r="K420" s="14" t="s">
        <v>19</v>
      </c>
      <c r="L420" s="14">
        <v>19014</v>
      </c>
      <c r="M420" s="14" t="s">
        <v>19</v>
      </c>
      <c r="N420" s="14" t="s">
        <v>19</v>
      </c>
    </row>
    <row r="421" spans="1:14" s="17" customFormat="1" ht="44" thickBot="1" x14ac:dyDescent="0.4">
      <c r="A421" s="14" t="s">
        <v>808</v>
      </c>
      <c r="B421" s="14">
        <v>19014</v>
      </c>
      <c r="C421" s="14" t="s">
        <v>597</v>
      </c>
      <c r="D421" s="14" t="s">
        <v>607</v>
      </c>
      <c r="E421" s="14" t="s">
        <v>17</v>
      </c>
      <c r="F421" s="14" t="s">
        <v>842</v>
      </c>
      <c r="G421" s="14" t="s">
        <v>19</v>
      </c>
      <c r="H421" s="14">
        <v>19014</v>
      </c>
      <c r="I421" s="14" t="s">
        <v>19</v>
      </c>
      <c r="J421" s="14" t="s">
        <v>19</v>
      </c>
      <c r="K421" s="14" t="s">
        <v>19</v>
      </c>
      <c r="L421" s="14">
        <v>19014</v>
      </c>
      <c r="M421" s="14" t="s">
        <v>19</v>
      </c>
      <c r="N421" s="14" t="s">
        <v>19</v>
      </c>
    </row>
    <row r="422" spans="1:14" s="17" customFormat="1" ht="44" thickBot="1" x14ac:dyDescent="0.4">
      <c r="A422" s="14" t="s">
        <v>808</v>
      </c>
      <c r="B422" s="14">
        <v>19014</v>
      </c>
      <c r="C422" s="14" t="s">
        <v>597</v>
      </c>
      <c r="D422" s="14" t="s">
        <v>575</v>
      </c>
      <c r="E422" s="14" t="s">
        <v>17</v>
      </c>
      <c r="F422" s="14" t="s">
        <v>843</v>
      </c>
      <c r="G422" s="14" t="s">
        <v>19</v>
      </c>
      <c r="H422" s="14">
        <v>19014</v>
      </c>
      <c r="I422" s="14" t="s">
        <v>19</v>
      </c>
      <c r="J422" s="14" t="s">
        <v>19</v>
      </c>
      <c r="K422" s="14" t="s">
        <v>19</v>
      </c>
      <c r="L422" s="14">
        <v>19014</v>
      </c>
      <c r="M422" s="14" t="s">
        <v>19</v>
      </c>
      <c r="N422" s="14" t="s">
        <v>19</v>
      </c>
    </row>
    <row r="423" spans="1:14" s="17" customFormat="1" ht="44" thickBot="1" x14ac:dyDescent="0.4">
      <c r="A423" s="14" t="s">
        <v>808</v>
      </c>
      <c r="B423" s="14">
        <v>19014</v>
      </c>
      <c r="C423" s="14" t="s">
        <v>597</v>
      </c>
      <c r="D423" s="14" t="s">
        <v>608</v>
      </c>
      <c r="E423" s="14" t="s">
        <v>17</v>
      </c>
      <c r="F423" s="14" t="s">
        <v>844</v>
      </c>
      <c r="G423" s="14" t="s">
        <v>19</v>
      </c>
      <c r="H423" s="14">
        <v>19014</v>
      </c>
      <c r="I423" s="14" t="s">
        <v>19</v>
      </c>
      <c r="J423" s="14" t="s">
        <v>19</v>
      </c>
      <c r="K423" s="14" t="s">
        <v>19</v>
      </c>
      <c r="L423" s="14">
        <v>19014</v>
      </c>
      <c r="M423" s="14" t="s">
        <v>19</v>
      </c>
      <c r="N423" s="14" t="s">
        <v>19</v>
      </c>
    </row>
    <row r="424" spans="1:14" s="17" customFormat="1" ht="44" thickBot="1" x14ac:dyDescent="0.4">
      <c r="A424" s="14" t="s">
        <v>808</v>
      </c>
      <c r="B424" s="14">
        <v>19014</v>
      </c>
      <c r="C424" s="14" t="s">
        <v>597</v>
      </c>
      <c r="D424" s="14" t="s">
        <v>609</v>
      </c>
      <c r="E424" s="14" t="s">
        <v>649</v>
      </c>
      <c r="F424" s="14" t="s">
        <v>845</v>
      </c>
      <c r="G424" s="14" t="s">
        <v>19</v>
      </c>
      <c r="H424" s="14">
        <v>19014</v>
      </c>
      <c r="I424" s="14" t="s">
        <v>19</v>
      </c>
      <c r="J424" s="14" t="s">
        <v>19</v>
      </c>
      <c r="K424" s="14" t="s">
        <v>19</v>
      </c>
      <c r="L424" s="14">
        <v>19014</v>
      </c>
      <c r="M424" s="14" t="s">
        <v>19</v>
      </c>
      <c r="N424" s="14" t="s">
        <v>19</v>
      </c>
    </row>
    <row r="425" spans="1:14" s="17" customFormat="1" ht="44" thickBot="1" x14ac:dyDescent="0.4">
      <c r="A425" s="14" t="s">
        <v>808</v>
      </c>
      <c r="B425" s="14">
        <v>19014</v>
      </c>
      <c r="C425" s="14" t="s">
        <v>597</v>
      </c>
      <c r="D425" s="14" t="s">
        <v>610</v>
      </c>
      <c r="E425" s="14" t="s">
        <v>649</v>
      </c>
      <c r="F425" s="14" t="s">
        <v>846</v>
      </c>
      <c r="G425" s="14" t="s">
        <v>19</v>
      </c>
      <c r="H425" s="14">
        <v>19014</v>
      </c>
      <c r="I425" s="14" t="s">
        <v>19</v>
      </c>
      <c r="J425" s="14" t="s">
        <v>19</v>
      </c>
      <c r="K425" s="14" t="s">
        <v>19</v>
      </c>
      <c r="L425" s="14">
        <v>19014</v>
      </c>
      <c r="M425" s="14" t="s">
        <v>19</v>
      </c>
      <c r="N425" s="14" t="s">
        <v>19</v>
      </c>
    </row>
    <row r="426" spans="1:14" s="17" customFormat="1" ht="44" thickBot="1" x14ac:dyDescent="0.4">
      <c r="A426" s="14" t="s">
        <v>808</v>
      </c>
      <c r="B426" s="14">
        <v>19014</v>
      </c>
      <c r="C426" s="14" t="s">
        <v>597</v>
      </c>
      <c r="D426" s="14" t="s">
        <v>763</v>
      </c>
      <c r="E426" s="14" t="s">
        <v>649</v>
      </c>
      <c r="F426" s="14" t="s">
        <v>847</v>
      </c>
      <c r="G426" s="14" t="s">
        <v>19</v>
      </c>
      <c r="H426" s="14">
        <v>19014</v>
      </c>
      <c r="I426" s="14" t="s">
        <v>19</v>
      </c>
      <c r="J426" s="14" t="s">
        <v>19</v>
      </c>
      <c r="K426" s="14" t="s">
        <v>19</v>
      </c>
      <c r="L426" s="14">
        <v>19014</v>
      </c>
      <c r="M426" s="14" t="s">
        <v>19</v>
      </c>
      <c r="N426" s="14" t="s">
        <v>19</v>
      </c>
    </row>
    <row r="427" spans="1:14" s="17" customFormat="1" ht="44" thickBot="1" x14ac:dyDescent="0.4">
      <c r="A427" s="14" t="s">
        <v>808</v>
      </c>
      <c r="B427" s="14">
        <v>19014</v>
      </c>
      <c r="C427" s="14" t="s">
        <v>597</v>
      </c>
      <c r="D427" s="14" t="s">
        <v>612</v>
      </c>
      <c r="E427" s="14" t="s">
        <v>649</v>
      </c>
      <c r="F427" s="14" t="s">
        <v>848</v>
      </c>
      <c r="G427" s="14" t="s">
        <v>19</v>
      </c>
      <c r="H427" s="14">
        <v>19014</v>
      </c>
      <c r="I427" s="14" t="s">
        <v>19</v>
      </c>
      <c r="J427" s="14" t="s">
        <v>19</v>
      </c>
      <c r="K427" s="14" t="s">
        <v>19</v>
      </c>
      <c r="L427" s="14">
        <v>19014</v>
      </c>
      <c r="M427" s="14" t="s">
        <v>19</v>
      </c>
      <c r="N427" s="14" t="s">
        <v>19</v>
      </c>
    </row>
    <row r="428" spans="1:14" s="17" customFormat="1" ht="44" thickBot="1" x14ac:dyDescent="0.4">
      <c r="A428" s="14" t="s">
        <v>808</v>
      </c>
      <c r="B428" s="14">
        <v>19014</v>
      </c>
      <c r="C428" s="14" t="s">
        <v>597</v>
      </c>
      <c r="D428" s="14" t="s">
        <v>615</v>
      </c>
      <c r="E428" s="14" t="s">
        <v>649</v>
      </c>
      <c r="F428" s="14" t="s">
        <v>849</v>
      </c>
      <c r="G428" s="14" t="s">
        <v>19</v>
      </c>
      <c r="H428" s="14">
        <v>19014</v>
      </c>
      <c r="I428" s="14" t="s">
        <v>19</v>
      </c>
      <c r="J428" s="14" t="s">
        <v>19</v>
      </c>
      <c r="K428" s="14" t="s">
        <v>19</v>
      </c>
      <c r="L428" s="14">
        <v>19014</v>
      </c>
      <c r="M428" s="14" t="s">
        <v>19</v>
      </c>
      <c r="N428" s="14" t="s">
        <v>19</v>
      </c>
    </row>
    <row r="429" spans="1:14" s="17" customFormat="1" ht="44" thickBot="1" x14ac:dyDescent="0.4">
      <c r="A429" s="14" t="s">
        <v>808</v>
      </c>
      <c r="B429" s="14">
        <v>19014</v>
      </c>
      <c r="C429" s="14" t="s">
        <v>597</v>
      </c>
      <c r="D429" s="14" t="s">
        <v>880</v>
      </c>
      <c r="E429" s="14" t="s">
        <v>649</v>
      </c>
      <c r="F429" s="14" t="s">
        <v>850</v>
      </c>
      <c r="G429" s="14" t="s">
        <v>19</v>
      </c>
      <c r="H429" s="14">
        <v>19014</v>
      </c>
      <c r="I429" s="14" t="s">
        <v>19</v>
      </c>
      <c r="J429" s="14" t="s">
        <v>19</v>
      </c>
      <c r="K429" s="14" t="s">
        <v>19</v>
      </c>
      <c r="L429" s="14">
        <v>19014</v>
      </c>
      <c r="M429" s="14" t="s">
        <v>19</v>
      </c>
      <c r="N429" s="14" t="s">
        <v>19</v>
      </c>
    </row>
    <row r="430" spans="1:14" s="17" customFormat="1" ht="44" thickBot="1" x14ac:dyDescent="0.4">
      <c r="A430" s="14" t="s">
        <v>808</v>
      </c>
      <c r="B430" s="14">
        <v>19014</v>
      </c>
      <c r="C430" s="14" t="s">
        <v>597</v>
      </c>
      <c r="D430" s="14" t="s">
        <v>498</v>
      </c>
      <c r="E430" s="14" t="s">
        <v>498</v>
      </c>
      <c r="F430" s="14" t="s">
        <v>851</v>
      </c>
      <c r="G430" s="14" t="s">
        <v>19</v>
      </c>
      <c r="H430" s="14">
        <v>19014</v>
      </c>
      <c r="I430" s="14" t="s">
        <v>19</v>
      </c>
      <c r="J430" s="14" t="s">
        <v>19</v>
      </c>
      <c r="K430" s="14" t="s">
        <v>19</v>
      </c>
      <c r="L430" s="14">
        <v>19014</v>
      </c>
      <c r="M430" s="14" t="s">
        <v>19</v>
      </c>
      <c r="N430" s="14" t="s">
        <v>19</v>
      </c>
    </row>
    <row r="431" spans="1:14" s="17" customFormat="1" ht="44" thickBot="1" x14ac:dyDescent="0.4">
      <c r="A431" s="14" t="s">
        <v>808</v>
      </c>
      <c r="B431" s="14">
        <v>19014</v>
      </c>
      <c r="C431" s="14" t="s">
        <v>597</v>
      </c>
      <c r="D431" s="14" t="s">
        <v>616</v>
      </c>
      <c r="E431" s="14" t="s">
        <v>498</v>
      </c>
      <c r="F431" s="14" t="s">
        <v>852</v>
      </c>
      <c r="G431" s="14" t="s">
        <v>19</v>
      </c>
      <c r="H431" s="14">
        <v>19014</v>
      </c>
      <c r="I431" s="14" t="s">
        <v>19</v>
      </c>
      <c r="J431" s="14" t="s">
        <v>19</v>
      </c>
      <c r="K431" s="14" t="s">
        <v>19</v>
      </c>
      <c r="L431" s="14">
        <v>19014</v>
      </c>
      <c r="M431" s="14" t="s">
        <v>19</v>
      </c>
      <c r="N431" s="14" t="s">
        <v>19</v>
      </c>
    </row>
    <row r="432" spans="1:14" s="17" customFormat="1" ht="44" thickBot="1" x14ac:dyDescent="0.4">
      <c r="A432" s="14" t="s">
        <v>808</v>
      </c>
      <c r="B432" s="14">
        <v>19014</v>
      </c>
      <c r="C432" s="14" t="s">
        <v>597</v>
      </c>
      <c r="D432" s="14" t="s">
        <v>617</v>
      </c>
      <c r="E432" s="14" t="s">
        <v>650</v>
      </c>
      <c r="F432" s="14" t="s">
        <v>853</v>
      </c>
      <c r="G432" s="14" t="s">
        <v>19</v>
      </c>
      <c r="H432" s="14">
        <v>19014</v>
      </c>
      <c r="I432" s="14" t="s">
        <v>19</v>
      </c>
      <c r="J432" s="14" t="s">
        <v>19</v>
      </c>
      <c r="K432" s="14" t="s">
        <v>19</v>
      </c>
      <c r="L432" s="14">
        <v>19014</v>
      </c>
      <c r="M432" s="14" t="s">
        <v>19</v>
      </c>
      <c r="N432" s="14" t="s">
        <v>19</v>
      </c>
    </row>
    <row r="433" spans="1:14" s="17" customFormat="1" ht="44" thickBot="1" x14ac:dyDescent="0.4">
      <c r="A433" s="14" t="s">
        <v>808</v>
      </c>
      <c r="B433" s="14">
        <v>19014</v>
      </c>
      <c r="C433" s="14" t="s">
        <v>597</v>
      </c>
      <c r="D433" s="14" t="s">
        <v>617</v>
      </c>
      <c r="E433" s="14" t="s">
        <v>650</v>
      </c>
      <c r="F433" s="14" t="s">
        <v>854</v>
      </c>
      <c r="G433" s="14" t="s">
        <v>19</v>
      </c>
      <c r="H433" s="14">
        <v>19014</v>
      </c>
      <c r="I433" s="14" t="s">
        <v>19</v>
      </c>
      <c r="J433" s="14" t="s">
        <v>19</v>
      </c>
      <c r="K433" s="14" t="s">
        <v>19</v>
      </c>
      <c r="L433" s="14">
        <v>19014</v>
      </c>
      <c r="M433" s="14" t="s">
        <v>19</v>
      </c>
      <c r="N433" s="14" t="s">
        <v>19</v>
      </c>
    </row>
    <row r="434" spans="1:14" s="17" customFormat="1" ht="44" thickBot="1" x14ac:dyDescent="0.4">
      <c r="A434" s="14" t="s">
        <v>808</v>
      </c>
      <c r="B434" s="14">
        <v>19014</v>
      </c>
      <c r="C434" s="14" t="s">
        <v>597</v>
      </c>
      <c r="D434" s="14" t="s">
        <v>618</v>
      </c>
      <c r="E434" s="14" t="s">
        <v>651</v>
      </c>
      <c r="F434" s="14" t="s">
        <v>855</v>
      </c>
      <c r="G434" s="14" t="s">
        <v>19</v>
      </c>
      <c r="H434" s="14">
        <v>19014</v>
      </c>
      <c r="I434" s="14" t="s">
        <v>19</v>
      </c>
      <c r="J434" s="14" t="s">
        <v>19</v>
      </c>
      <c r="K434" s="14" t="s">
        <v>19</v>
      </c>
      <c r="L434" s="14">
        <v>19014</v>
      </c>
      <c r="M434" s="14" t="s">
        <v>19</v>
      </c>
      <c r="N434" s="14" t="s">
        <v>19</v>
      </c>
    </row>
    <row r="435" spans="1:14" s="17" customFormat="1" ht="44" thickBot="1" x14ac:dyDescent="0.4">
      <c r="A435" s="14" t="s">
        <v>808</v>
      </c>
      <c r="B435" s="14">
        <v>19014</v>
      </c>
      <c r="C435" s="14" t="s">
        <v>597</v>
      </c>
      <c r="D435" s="14" t="s">
        <v>499</v>
      </c>
      <c r="E435" s="14" t="s">
        <v>513</v>
      </c>
      <c r="F435" s="14" t="s">
        <v>856</v>
      </c>
      <c r="G435" s="14" t="s">
        <v>19</v>
      </c>
      <c r="H435" s="14">
        <v>19014</v>
      </c>
      <c r="I435" s="14" t="s">
        <v>19</v>
      </c>
      <c r="J435" s="14" t="s">
        <v>19</v>
      </c>
      <c r="K435" s="14" t="s">
        <v>19</v>
      </c>
      <c r="L435" s="14">
        <v>19014</v>
      </c>
      <c r="M435" s="14" t="s">
        <v>19</v>
      </c>
      <c r="N435" s="14" t="s">
        <v>19</v>
      </c>
    </row>
    <row r="436" spans="1:14" s="17" customFormat="1" ht="58.5" thickBot="1" x14ac:dyDescent="0.4">
      <c r="A436" s="14" t="s">
        <v>808</v>
      </c>
      <c r="B436" s="14">
        <v>19014</v>
      </c>
      <c r="C436" s="14" t="s">
        <v>597</v>
      </c>
      <c r="D436" s="14" t="s">
        <v>499</v>
      </c>
      <c r="E436" s="14" t="s">
        <v>513</v>
      </c>
      <c r="F436" s="14" t="s">
        <v>857</v>
      </c>
      <c r="G436" s="14" t="s">
        <v>19</v>
      </c>
      <c r="H436" s="14">
        <v>19014</v>
      </c>
      <c r="I436" s="14" t="s">
        <v>19</v>
      </c>
      <c r="J436" s="14" t="s">
        <v>19</v>
      </c>
      <c r="K436" s="14" t="s">
        <v>19</v>
      </c>
      <c r="L436" s="14">
        <v>19014</v>
      </c>
      <c r="M436" s="14" t="s">
        <v>19</v>
      </c>
      <c r="N436" s="14" t="s">
        <v>19</v>
      </c>
    </row>
    <row r="437" spans="1:14" s="17" customFormat="1" ht="44" thickBot="1" x14ac:dyDescent="0.4">
      <c r="A437" s="14" t="s">
        <v>808</v>
      </c>
      <c r="B437" s="14">
        <v>19014</v>
      </c>
      <c r="C437" s="14" t="s">
        <v>597</v>
      </c>
      <c r="D437" s="14" t="s">
        <v>499</v>
      </c>
      <c r="E437" s="14" t="s">
        <v>513</v>
      </c>
      <c r="F437" s="14" t="s">
        <v>858</v>
      </c>
      <c r="G437" s="14" t="s">
        <v>19</v>
      </c>
      <c r="H437" s="14">
        <v>19014</v>
      </c>
      <c r="I437" s="14" t="s">
        <v>19</v>
      </c>
      <c r="J437" s="14" t="s">
        <v>19</v>
      </c>
      <c r="K437" s="14" t="s">
        <v>19</v>
      </c>
      <c r="L437" s="14">
        <v>19014</v>
      </c>
      <c r="M437" s="14" t="s">
        <v>19</v>
      </c>
      <c r="N437" s="14" t="s">
        <v>19</v>
      </c>
    </row>
    <row r="438" spans="1:14" s="17" customFormat="1" ht="44" thickBot="1" x14ac:dyDescent="0.4">
      <c r="A438" s="14" t="s">
        <v>808</v>
      </c>
      <c r="B438" s="14">
        <v>19014</v>
      </c>
      <c r="C438" s="14" t="s">
        <v>597</v>
      </c>
      <c r="D438" s="14" t="s">
        <v>624</v>
      </c>
      <c r="E438" s="14" t="s">
        <v>624</v>
      </c>
      <c r="F438" s="14" t="s">
        <v>859</v>
      </c>
      <c r="G438" s="14" t="s">
        <v>19</v>
      </c>
      <c r="H438" s="14">
        <v>19014</v>
      </c>
      <c r="I438" s="14" t="s">
        <v>19</v>
      </c>
      <c r="J438" s="14" t="s">
        <v>19</v>
      </c>
      <c r="K438" s="14" t="s">
        <v>19</v>
      </c>
      <c r="L438" s="14">
        <v>19014</v>
      </c>
      <c r="M438" s="14" t="s">
        <v>19</v>
      </c>
      <c r="N438" s="14" t="s">
        <v>19</v>
      </c>
    </row>
    <row r="439" spans="1:14" s="17" customFormat="1" ht="44" thickBot="1" x14ac:dyDescent="0.4">
      <c r="A439" s="14" t="s">
        <v>808</v>
      </c>
      <c r="B439" s="14">
        <v>19014</v>
      </c>
      <c r="C439" s="14" t="s">
        <v>597</v>
      </c>
      <c r="D439" s="14" t="s">
        <v>501</v>
      </c>
      <c r="E439" s="14" t="s">
        <v>514</v>
      </c>
      <c r="F439" s="14" t="s">
        <v>860</v>
      </c>
      <c r="G439" s="14" t="s">
        <v>19</v>
      </c>
      <c r="H439" s="14">
        <v>19014</v>
      </c>
      <c r="I439" s="14" t="s">
        <v>19</v>
      </c>
      <c r="J439" s="14" t="s">
        <v>19</v>
      </c>
      <c r="K439" s="14" t="s">
        <v>19</v>
      </c>
      <c r="L439" s="14">
        <v>19014</v>
      </c>
      <c r="M439" s="14" t="s">
        <v>19</v>
      </c>
      <c r="N439" s="14" t="s">
        <v>19</v>
      </c>
    </row>
    <row r="440" spans="1:14" s="17" customFormat="1" ht="44" thickBot="1" x14ac:dyDescent="0.4">
      <c r="A440" s="14" t="s">
        <v>808</v>
      </c>
      <c r="B440" s="14">
        <v>19014</v>
      </c>
      <c r="C440" s="14" t="s">
        <v>597</v>
      </c>
      <c r="D440" s="14" t="s">
        <v>627</v>
      </c>
      <c r="E440" s="14" t="s">
        <v>652</v>
      </c>
      <c r="F440" s="14" t="s">
        <v>861</v>
      </c>
      <c r="G440" s="14" t="s">
        <v>19</v>
      </c>
      <c r="H440" s="14">
        <v>19014</v>
      </c>
      <c r="I440" s="14" t="s">
        <v>19</v>
      </c>
      <c r="J440" s="14" t="s">
        <v>19</v>
      </c>
      <c r="K440" s="14" t="s">
        <v>19</v>
      </c>
      <c r="L440" s="14">
        <v>19014</v>
      </c>
      <c r="M440" s="14" t="s">
        <v>19</v>
      </c>
      <c r="N440" s="14" t="s">
        <v>19</v>
      </c>
    </row>
    <row r="441" spans="1:14" s="17" customFormat="1" ht="44" thickBot="1" x14ac:dyDescent="0.4">
      <c r="A441" s="14" t="s">
        <v>808</v>
      </c>
      <c r="B441" s="14">
        <v>19014</v>
      </c>
      <c r="C441" s="14" t="s">
        <v>597</v>
      </c>
      <c r="D441" s="14" t="s">
        <v>627</v>
      </c>
      <c r="E441" s="14" t="s">
        <v>652</v>
      </c>
      <c r="F441" s="14" t="s">
        <v>862</v>
      </c>
      <c r="G441" s="14" t="s">
        <v>19</v>
      </c>
      <c r="H441" s="14">
        <v>19014</v>
      </c>
      <c r="I441" s="14" t="s">
        <v>19</v>
      </c>
      <c r="J441" s="14" t="s">
        <v>19</v>
      </c>
      <c r="K441" s="14" t="s">
        <v>19</v>
      </c>
      <c r="L441" s="14">
        <v>19014</v>
      </c>
      <c r="M441" s="14" t="s">
        <v>19</v>
      </c>
      <c r="N441" s="14" t="s">
        <v>19</v>
      </c>
    </row>
    <row r="442" spans="1:14" s="17" customFormat="1" ht="44" thickBot="1" x14ac:dyDescent="0.4">
      <c r="A442" s="14" t="s">
        <v>808</v>
      </c>
      <c r="B442" s="14">
        <v>19014</v>
      </c>
      <c r="C442" s="14" t="s">
        <v>597</v>
      </c>
      <c r="D442" s="14" t="s">
        <v>628</v>
      </c>
      <c r="E442" s="14" t="s">
        <v>652</v>
      </c>
      <c r="F442" s="14" t="s">
        <v>863</v>
      </c>
      <c r="G442" s="14" t="s">
        <v>19</v>
      </c>
      <c r="H442" s="14">
        <v>19014</v>
      </c>
      <c r="I442" s="14" t="s">
        <v>19</v>
      </c>
      <c r="J442" s="14" t="s">
        <v>19</v>
      </c>
      <c r="K442" s="14" t="s">
        <v>19</v>
      </c>
      <c r="L442" s="14">
        <v>19014</v>
      </c>
      <c r="M442" s="14" t="s">
        <v>19</v>
      </c>
      <c r="N442" s="14" t="s">
        <v>19</v>
      </c>
    </row>
    <row r="443" spans="1:14" s="17" customFormat="1" ht="44" thickBot="1" x14ac:dyDescent="0.4">
      <c r="A443" s="14" t="s">
        <v>808</v>
      </c>
      <c r="B443" s="14">
        <v>19014</v>
      </c>
      <c r="C443" s="14" t="s">
        <v>597</v>
      </c>
      <c r="D443" s="14" t="s">
        <v>630</v>
      </c>
      <c r="E443" s="14" t="s">
        <v>630</v>
      </c>
      <c r="F443" s="14" t="s">
        <v>864</v>
      </c>
      <c r="G443" s="14" t="s">
        <v>19</v>
      </c>
      <c r="H443" s="14">
        <v>19014</v>
      </c>
      <c r="I443" s="14" t="s">
        <v>19</v>
      </c>
      <c r="J443" s="14" t="s">
        <v>19</v>
      </c>
      <c r="K443" s="14" t="s">
        <v>19</v>
      </c>
      <c r="L443" s="14">
        <v>19014</v>
      </c>
      <c r="M443" s="14" t="s">
        <v>19</v>
      </c>
      <c r="N443" s="14" t="s">
        <v>19</v>
      </c>
    </row>
    <row r="444" spans="1:14" s="17" customFormat="1" ht="44" thickBot="1" x14ac:dyDescent="0.4">
      <c r="A444" s="14" t="s">
        <v>808</v>
      </c>
      <c r="B444" s="14">
        <v>19014</v>
      </c>
      <c r="C444" s="14" t="s">
        <v>597</v>
      </c>
      <c r="D444" s="14" t="s">
        <v>504</v>
      </c>
      <c r="E444" s="14" t="s">
        <v>515</v>
      </c>
      <c r="F444" s="14" t="s">
        <v>865</v>
      </c>
      <c r="G444" s="14" t="s">
        <v>19</v>
      </c>
      <c r="H444" s="14">
        <v>19014</v>
      </c>
      <c r="I444" s="14" t="s">
        <v>19</v>
      </c>
      <c r="J444" s="14" t="s">
        <v>19</v>
      </c>
      <c r="K444" s="14" t="s">
        <v>19</v>
      </c>
      <c r="L444" s="14">
        <v>19014</v>
      </c>
      <c r="M444" s="14" t="s">
        <v>19</v>
      </c>
      <c r="N444" s="14" t="s">
        <v>19</v>
      </c>
    </row>
    <row r="445" spans="1:14" s="17" customFormat="1" ht="44" thickBot="1" x14ac:dyDescent="0.4">
      <c r="A445" s="14" t="s">
        <v>808</v>
      </c>
      <c r="B445" s="14">
        <v>19014</v>
      </c>
      <c r="C445" s="14" t="s">
        <v>597</v>
      </c>
      <c r="D445" s="14" t="s">
        <v>505</v>
      </c>
      <c r="E445" s="14" t="s">
        <v>516</v>
      </c>
      <c r="F445" s="14" t="s">
        <v>866</v>
      </c>
      <c r="G445" s="14" t="s">
        <v>19</v>
      </c>
      <c r="H445" s="14">
        <v>19014</v>
      </c>
      <c r="I445" s="14" t="s">
        <v>19</v>
      </c>
      <c r="J445" s="14" t="s">
        <v>19</v>
      </c>
      <c r="K445" s="14" t="s">
        <v>19</v>
      </c>
      <c r="L445" s="14">
        <v>19014</v>
      </c>
      <c r="M445" s="14" t="s">
        <v>19</v>
      </c>
      <c r="N445" s="14" t="s">
        <v>19</v>
      </c>
    </row>
    <row r="446" spans="1:14" s="17" customFormat="1" ht="44" thickBot="1" x14ac:dyDescent="0.4">
      <c r="A446" s="14" t="s">
        <v>808</v>
      </c>
      <c r="B446" s="14">
        <v>19014</v>
      </c>
      <c r="C446" s="14" t="s">
        <v>597</v>
      </c>
      <c r="D446" s="14" t="s">
        <v>634</v>
      </c>
      <c r="E446" s="14" t="s">
        <v>634</v>
      </c>
      <c r="F446" s="14" t="s">
        <v>867</v>
      </c>
      <c r="G446" s="14" t="s">
        <v>19</v>
      </c>
      <c r="H446" s="14">
        <v>19014</v>
      </c>
      <c r="I446" s="14" t="s">
        <v>19</v>
      </c>
      <c r="J446" s="14" t="s">
        <v>19</v>
      </c>
      <c r="K446" s="14" t="s">
        <v>19</v>
      </c>
      <c r="L446" s="14">
        <v>19014</v>
      </c>
      <c r="M446" s="14" t="s">
        <v>19</v>
      </c>
      <c r="N446" s="14" t="s">
        <v>19</v>
      </c>
    </row>
    <row r="447" spans="1:14" s="17" customFormat="1" ht="44" thickBot="1" x14ac:dyDescent="0.4">
      <c r="A447" s="14" t="s">
        <v>808</v>
      </c>
      <c r="B447" s="14">
        <v>19014</v>
      </c>
      <c r="C447" s="14" t="s">
        <v>597</v>
      </c>
      <c r="D447" s="14" t="s">
        <v>636</v>
      </c>
      <c r="E447" s="14" t="s">
        <v>636</v>
      </c>
      <c r="F447" s="14" t="s">
        <v>868</v>
      </c>
      <c r="G447" s="14" t="s">
        <v>19</v>
      </c>
      <c r="H447" s="14">
        <v>19014</v>
      </c>
      <c r="I447" s="14" t="s">
        <v>19</v>
      </c>
      <c r="J447" s="14" t="s">
        <v>19</v>
      </c>
      <c r="K447" s="14" t="s">
        <v>19</v>
      </c>
      <c r="L447" s="14">
        <v>19014</v>
      </c>
      <c r="M447" s="14" t="s">
        <v>19</v>
      </c>
      <c r="N447" s="14" t="s">
        <v>19</v>
      </c>
    </row>
    <row r="448" spans="1:14" s="17" customFormat="1" ht="44" thickBot="1" x14ac:dyDescent="0.4">
      <c r="A448" s="14" t="s">
        <v>808</v>
      </c>
      <c r="B448" s="14">
        <v>19014</v>
      </c>
      <c r="C448" s="14" t="s">
        <v>597</v>
      </c>
      <c r="D448" s="14" t="s">
        <v>477</v>
      </c>
      <c r="E448" s="14" t="s">
        <v>477</v>
      </c>
      <c r="F448" s="14" t="s">
        <v>869</v>
      </c>
      <c r="G448" s="14" t="s">
        <v>19</v>
      </c>
      <c r="H448" s="14">
        <v>19014</v>
      </c>
      <c r="I448" s="14" t="s">
        <v>19</v>
      </c>
      <c r="J448" s="14" t="s">
        <v>19</v>
      </c>
      <c r="K448" s="14" t="s">
        <v>19</v>
      </c>
      <c r="L448" s="14">
        <v>19014</v>
      </c>
      <c r="M448" s="14" t="s">
        <v>19</v>
      </c>
      <c r="N448" s="14" t="s">
        <v>19</v>
      </c>
    </row>
    <row r="449" spans="1:14" s="17" customFormat="1" ht="44" thickBot="1" x14ac:dyDescent="0.4">
      <c r="A449" s="14" t="s">
        <v>808</v>
      </c>
      <c r="B449" s="14">
        <v>19014</v>
      </c>
      <c r="C449" s="14" t="s">
        <v>597</v>
      </c>
      <c r="D449" s="14" t="s">
        <v>881</v>
      </c>
      <c r="E449" s="14" t="s">
        <v>477</v>
      </c>
      <c r="F449" s="14" t="s">
        <v>870</v>
      </c>
      <c r="G449" s="14" t="s">
        <v>19</v>
      </c>
      <c r="H449" s="14">
        <v>19014</v>
      </c>
      <c r="I449" s="14" t="s">
        <v>19</v>
      </c>
      <c r="J449" s="14" t="s">
        <v>19</v>
      </c>
      <c r="K449" s="14" t="s">
        <v>19</v>
      </c>
      <c r="L449" s="14">
        <v>19014</v>
      </c>
      <c r="M449" s="14" t="s">
        <v>19</v>
      </c>
      <c r="N449" s="14" t="s">
        <v>19</v>
      </c>
    </row>
    <row r="450" spans="1:14" s="17" customFormat="1" ht="44" thickBot="1" x14ac:dyDescent="0.4">
      <c r="A450" s="14" t="s">
        <v>808</v>
      </c>
      <c r="B450" s="14">
        <v>19014</v>
      </c>
      <c r="C450" s="14" t="s">
        <v>597</v>
      </c>
      <c r="D450" s="14" t="s">
        <v>509</v>
      </c>
      <c r="E450" s="14" t="s">
        <v>509</v>
      </c>
      <c r="F450" s="14" t="s">
        <v>871</v>
      </c>
      <c r="G450" s="14" t="s">
        <v>19</v>
      </c>
      <c r="H450" s="14">
        <v>19014</v>
      </c>
      <c r="I450" s="14" t="s">
        <v>19</v>
      </c>
      <c r="J450" s="14" t="s">
        <v>19</v>
      </c>
      <c r="K450" s="14" t="s">
        <v>19</v>
      </c>
      <c r="L450" s="14">
        <v>19014</v>
      </c>
      <c r="M450" s="14" t="s">
        <v>19</v>
      </c>
      <c r="N450" s="14" t="s">
        <v>19</v>
      </c>
    </row>
    <row r="451" spans="1:14" s="17" customFormat="1" ht="44" thickBot="1" x14ac:dyDescent="0.4">
      <c r="A451" s="14" t="s">
        <v>808</v>
      </c>
      <c r="B451" s="14">
        <v>19014</v>
      </c>
      <c r="C451" s="14" t="s">
        <v>597</v>
      </c>
      <c r="D451" s="14" t="s">
        <v>653</v>
      </c>
      <c r="E451" s="14" t="s">
        <v>653</v>
      </c>
      <c r="F451" s="14" t="s">
        <v>872</v>
      </c>
      <c r="G451" s="14" t="s">
        <v>19</v>
      </c>
      <c r="H451" s="14">
        <v>19014</v>
      </c>
      <c r="I451" s="14" t="s">
        <v>19</v>
      </c>
      <c r="J451" s="14" t="s">
        <v>19</v>
      </c>
      <c r="K451" s="14" t="s">
        <v>19</v>
      </c>
      <c r="L451" s="14">
        <v>19014</v>
      </c>
      <c r="M451" s="14" t="s">
        <v>19</v>
      </c>
      <c r="N451" s="14" t="s">
        <v>19</v>
      </c>
    </row>
    <row r="452" spans="1:14" s="17" customFormat="1" ht="44" thickBot="1" x14ac:dyDescent="0.4">
      <c r="A452" s="14" t="s">
        <v>808</v>
      </c>
      <c r="B452" s="14">
        <v>19014</v>
      </c>
      <c r="C452" s="14" t="s">
        <v>597</v>
      </c>
      <c r="D452" s="14" t="s">
        <v>639</v>
      </c>
      <c r="E452" s="14" t="s">
        <v>639</v>
      </c>
      <c r="F452" s="14" t="s">
        <v>873</v>
      </c>
      <c r="G452" s="14" t="s">
        <v>19</v>
      </c>
      <c r="H452" s="14">
        <v>19014</v>
      </c>
      <c r="I452" s="14" t="s">
        <v>19</v>
      </c>
      <c r="J452" s="14" t="s">
        <v>19</v>
      </c>
      <c r="K452" s="14" t="s">
        <v>19</v>
      </c>
      <c r="L452" s="14">
        <v>19014</v>
      </c>
      <c r="M452" s="14" t="s">
        <v>19</v>
      </c>
      <c r="N452" s="14" t="s">
        <v>19</v>
      </c>
    </row>
    <row r="453" spans="1:14" s="17" customFormat="1" ht="44" thickBot="1" x14ac:dyDescent="0.4">
      <c r="A453" s="14" t="s">
        <v>808</v>
      </c>
      <c r="B453" s="14">
        <v>19014</v>
      </c>
      <c r="C453" s="14" t="s">
        <v>597</v>
      </c>
      <c r="D453" s="14" t="s">
        <v>640</v>
      </c>
      <c r="E453" s="14" t="s">
        <v>654</v>
      </c>
      <c r="F453" s="14" t="s">
        <v>874</v>
      </c>
      <c r="G453" s="14" t="s">
        <v>19</v>
      </c>
      <c r="H453" s="14">
        <v>19014</v>
      </c>
      <c r="I453" s="14" t="s">
        <v>19</v>
      </c>
      <c r="J453" s="14" t="s">
        <v>19</v>
      </c>
      <c r="K453" s="14" t="s">
        <v>19</v>
      </c>
      <c r="L453" s="14">
        <v>19014</v>
      </c>
      <c r="M453" s="14" t="s">
        <v>19</v>
      </c>
      <c r="N453" s="14" t="s">
        <v>19</v>
      </c>
    </row>
    <row r="454" spans="1:14" s="17" customFormat="1" ht="44" thickBot="1" x14ac:dyDescent="0.4">
      <c r="A454" s="14" t="s">
        <v>808</v>
      </c>
      <c r="B454" s="14">
        <v>19014</v>
      </c>
      <c r="C454" s="14" t="s">
        <v>597</v>
      </c>
      <c r="D454" s="14" t="s">
        <v>642</v>
      </c>
      <c r="E454" s="14" t="s">
        <v>642</v>
      </c>
      <c r="F454" s="14" t="s">
        <v>875</v>
      </c>
      <c r="G454" s="14" t="s">
        <v>19</v>
      </c>
      <c r="H454" s="14">
        <v>19014</v>
      </c>
      <c r="I454" s="14" t="s">
        <v>19</v>
      </c>
      <c r="J454" s="14" t="s">
        <v>19</v>
      </c>
      <c r="K454" s="14" t="s">
        <v>19</v>
      </c>
      <c r="L454" s="14">
        <v>19014</v>
      </c>
      <c r="M454" s="14" t="s">
        <v>19</v>
      </c>
      <c r="N454" s="14" t="s">
        <v>19</v>
      </c>
    </row>
    <row r="455" spans="1:14" s="17" customFormat="1" ht="44" thickBot="1" x14ac:dyDescent="0.4">
      <c r="A455" s="14" t="s">
        <v>808</v>
      </c>
      <c r="B455" s="14">
        <v>19014</v>
      </c>
      <c r="C455" s="14" t="s">
        <v>597</v>
      </c>
      <c r="D455" s="14" t="s">
        <v>643</v>
      </c>
      <c r="E455" s="14" t="s">
        <v>643</v>
      </c>
      <c r="F455" s="14" t="s">
        <v>876</v>
      </c>
      <c r="G455" s="14" t="s">
        <v>19</v>
      </c>
      <c r="H455" s="14">
        <v>19014</v>
      </c>
      <c r="I455" s="14" t="s">
        <v>19</v>
      </c>
      <c r="J455" s="14" t="s">
        <v>19</v>
      </c>
      <c r="K455" s="14" t="s">
        <v>19</v>
      </c>
      <c r="L455" s="14">
        <v>19014</v>
      </c>
      <c r="M455" s="14" t="s">
        <v>19</v>
      </c>
      <c r="N455" s="14" t="s">
        <v>19</v>
      </c>
    </row>
    <row r="456" spans="1:14" s="17" customFormat="1" ht="44" thickBot="1" x14ac:dyDescent="0.4">
      <c r="A456" s="14" t="s">
        <v>808</v>
      </c>
      <c r="B456" s="14">
        <v>19014</v>
      </c>
      <c r="C456" s="14" t="s">
        <v>597</v>
      </c>
      <c r="D456" s="14" t="s">
        <v>644</v>
      </c>
      <c r="E456" s="14" t="s">
        <v>643</v>
      </c>
      <c r="F456" s="14" t="s">
        <v>877</v>
      </c>
      <c r="G456" s="14" t="s">
        <v>19</v>
      </c>
      <c r="H456" s="14">
        <v>19014</v>
      </c>
      <c r="I456" s="14"/>
      <c r="J456" s="14" t="s">
        <v>19</v>
      </c>
      <c r="K456" s="14" t="s">
        <v>19</v>
      </c>
      <c r="L456" s="14">
        <v>19014</v>
      </c>
      <c r="M456" s="14" t="s">
        <v>19</v>
      </c>
      <c r="N456" s="14" t="s">
        <v>19</v>
      </c>
    </row>
    <row r="457" spans="1:14" s="17" customFormat="1" ht="44" thickBot="1" x14ac:dyDescent="0.4">
      <c r="A457" s="14" t="s">
        <v>808</v>
      </c>
      <c r="B457" s="14">
        <v>19014</v>
      </c>
      <c r="C457" s="14" t="s">
        <v>597</v>
      </c>
      <c r="D457" s="14" t="s">
        <v>882</v>
      </c>
      <c r="E457" s="14" t="s">
        <v>655</v>
      </c>
      <c r="F457" s="14" t="s">
        <v>878</v>
      </c>
      <c r="G457" s="14" t="s">
        <v>19</v>
      </c>
      <c r="H457" s="14">
        <v>19014</v>
      </c>
      <c r="I457" s="14"/>
      <c r="J457" s="14" t="s">
        <v>19</v>
      </c>
      <c r="K457" s="14" t="s">
        <v>19</v>
      </c>
      <c r="L457" s="14">
        <v>19014</v>
      </c>
      <c r="M457" s="14" t="s">
        <v>19</v>
      </c>
      <c r="N457" s="14" t="s">
        <v>19</v>
      </c>
    </row>
    <row r="458" spans="1:14" s="17" customFormat="1" ht="44" thickBot="1" x14ac:dyDescent="0.4">
      <c r="A458" s="14" t="s">
        <v>808</v>
      </c>
      <c r="B458" s="14">
        <v>19014</v>
      </c>
      <c r="C458" s="14" t="s">
        <v>597</v>
      </c>
      <c r="D458" s="14" t="s">
        <v>648</v>
      </c>
      <c r="E458" s="14" t="s">
        <v>512</v>
      </c>
      <c r="F458" s="14" t="s">
        <v>879</v>
      </c>
      <c r="G458" s="14" t="s">
        <v>19</v>
      </c>
      <c r="H458" s="14">
        <v>19014</v>
      </c>
      <c r="I458" s="14"/>
      <c r="J458" s="14" t="s">
        <v>19</v>
      </c>
      <c r="K458" s="14" t="s">
        <v>19</v>
      </c>
      <c r="L458" s="14">
        <v>19014</v>
      </c>
      <c r="M458" s="14" t="s">
        <v>19</v>
      </c>
      <c r="N458" s="14" t="s">
        <v>19</v>
      </c>
    </row>
    <row r="459" spans="1:14" s="17" customFormat="1" ht="29.5" thickBot="1" x14ac:dyDescent="0.4">
      <c r="A459" s="14" t="s">
        <v>883</v>
      </c>
      <c r="B459" s="14" t="s">
        <v>1532</v>
      </c>
      <c r="C459" s="14" t="s">
        <v>597</v>
      </c>
      <c r="D459" s="14" t="s">
        <v>18</v>
      </c>
      <c r="E459" s="14" t="s">
        <v>17</v>
      </c>
      <c r="F459" s="14" t="s">
        <v>884</v>
      </c>
      <c r="G459" s="14" t="s">
        <v>19</v>
      </c>
      <c r="H459" s="14" t="s">
        <v>1532</v>
      </c>
      <c r="I459" s="14" t="s">
        <v>1532</v>
      </c>
      <c r="J459" s="14" t="s">
        <v>19</v>
      </c>
      <c r="K459" s="14" t="s">
        <v>19</v>
      </c>
      <c r="L459" s="14">
        <v>16064</v>
      </c>
      <c r="M459" s="14" t="s">
        <v>19</v>
      </c>
      <c r="N459" s="14" t="s">
        <v>19</v>
      </c>
    </row>
    <row r="460" spans="1:14" s="17" customFormat="1" ht="29.5" thickBot="1" x14ac:dyDescent="0.4">
      <c r="A460" s="14" t="s">
        <v>883</v>
      </c>
      <c r="B460" s="14" t="s">
        <v>1531</v>
      </c>
      <c r="C460" s="14" t="s">
        <v>597</v>
      </c>
      <c r="D460" s="14" t="s">
        <v>18</v>
      </c>
      <c r="E460" s="14" t="s">
        <v>17</v>
      </c>
      <c r="F460" s="14" t="s">
        <v>885</v>
      </c>
      <c r="G460" s="14" t="s">
        <v>19</v>
      </c>
      <c r="H460" s="14" t="s">
        <v>1531</v>
      </c>
      <c r="I460" s="14" t="s">
        <v>19</v>
      </c>
      <c r="J460" s="14" t="s">
        <v>19</v>
      </c>
      <c r="K460" s="14" t="s">
        <v>19</v>
      </c>
      <c r="L460" s="14">
        <v>16064</v>
      </c>
      <c r="M460" s="14" t="s">
        <v>19</v>
      </c>
      <c r="N460" s="14" t="s">
        <v>19</v>
      </c>
    </row>
    <row r="461" spans="1:14" s="17" customFormat="1" ht="44" thickBot="1" x14ac:dyDescent="0.4">
      <c r="A461" s="14" t="s">
        <v>883</v>
      </c>
      <c r="B461" s="14" t="s">
        <v>1534</v>
      </c>
      <c r="C461" s="14" t="s">
        <v>597</v>
      </c>
      <c r="D461" s="14" t="s">
        <v>18</v>
      </c>
      <c r="E461" s="14" t="s">
        <v>17</v>
      </c>
      <c r="F461" s="14" t="s">
        <v>1533</v>
      </c>
      <c r="G461" s="14" t="s">
        <v>19</v>
      </c>
      <c r="H461" s="14" t="s">
        <v>1534</v>
      </c>
      <c r="I461" s="14" t="s">
        <v>1535</v>
      </c>
      <c r="J461" s="14" t="s">
        <v>19</v>
      </c>
      <c r="K461" s="14" t="s">
        <v>19</v>
      </c>
      <c r="L461" s="14">
        <v>16064</v>
      </c>
      <c r="M461" s="14" t="s">
        <v>19</v>
      </c>
      <c r="N461" s="14" t="s">
        <v>19</v>
      </c>
    </row>
    <row r="462" spans="1:14" s="17" customFormat="1" ht="29.5" thickBot="1" x14ac:dyDescent="0.4">
      <c r="A462" s="14" t="s">
        <v>883</v>
      </c>
      <c r="B462" s="14" t="s">
        <v>1536</v>
      </c>
      <c r="C462" s="14" t="s">
        <v>597</v>
      </c>
      <c r="D462" s="14" t="s">
        <v>18</v>
      </c>
      <c r="E462" s="14" t="s">
        <v>17</v>
      </c>
      <c r="F462" s="14" t="s">
        <v>886</v>
      </c>
      <c r="G462" s="14" t="s">
        <v>19</v>
      </c>
      <c r="H462" s="14" t="s">
        <v>1536</v>
      </c>
      <c r="I462" s="14" t="s">
        <v>19</v>
      </c>
      <c r="J462" s="14" t="s">
        <v>19</v>
      </c>
      <c r="K462" s="14" t="s">
        <v>19</v>
      </c>
      <c r="L462" s="14">
        <v>16064</v>
      </c>
      <c r="M462" s="14" t="s">
        <v>19</v>
      </c>
      <c r="N462" s="14" t="s">
        <v>19</v>
      </c>
    </row>
    <row r="463" spans="1:14" s="17" customFormat="1" ht="15" thickBot="1" x14ac:dyDescent="0.4">
      <c r="A463" s="14" t="s">
        <v>883</v>
      </c>
      <c r="B463" s="14" t="s">
        <v>1537</v>
      </c>
      <c r="C463" s="14" t="s">
        <v>597</v>
      </c>
      <c r="D463" s="14" t="s">
        <v>142</v>
      </c>
      <c r="E463" s="14" t="s">
        <v>17</v>
      </c>
      <c r="F463" s="14" t="s">
        <v>887</v>
      </c>
      <c r="G463" s="14" t="s">
        <v>19</v>
      </c>
      <c r="H463" s="14" t="s">
        <v>1537</v>
      </c>
      <c r="I463" s="14" t="s">
        <v>19</v>
      </c>
      <c r="J463" s="14" t="s">
        <v>19</v>
      </c>
      <c r="K463" s="14" t="s">
        <v>19</v>
      </c>
      <c r="L463" s="14">
        <v>16064</v>
      </c>
      <c r="M463" s="14" t="s">
        <v>19</v>
      </c>
      <c r="N463" s="14" t="s">
        <v>19</v>
      </c>
    </row>
    <row r="464" spans="1:14" s="17" customFormat="1" ht="44" thickBot="1" x14ac:dyDescent="0.4">
      <c r="A464" s="14" t="s">
        <v>883</v>
      </c>
      <c r="B464" s="14" t="s">
        <v>1538</v>
      </c>
      <c r="C464" s="14" t="s">
        <v>597</v>
      </c>
      <c r="D464" s="14" t="s">
        <v>599</v>
      </c>
      <c r="E464" s="14" t="s">
        <v>17</v>
      </c>
      <c r="F464" s="14" t="s">
        <v>888</v>
      </c>
      <c r="G464" s="14" t="s">
        <v>19</v>
      </c>
      <c r="H464" s="14" t="s">
        <v>1539</v>
      </c>
      <c r="I464" s="14" t="s">
        <v>19</v>
      </c>
      <c r="J464" s="14" t="s">
        <v>19</v>
      </c>
      <c r="K464" s="14" t="s">
        <v>19</v>
      </c>
      <c r="L464" s="14">
        <v>16064</v>
      </c>
      <c r="M464" s="14" t="s">
        <v>19</v>
      </c>
      <c r="N464" s="14" t="s">
        <v>19</v>
      </c>
    </row>
    <row r="465" spans="1:14" s="17" customFormat="1" ht="29.5" thickBot="1" x14ac:dyDescent="0.4">
      <c r="A465" s="14" t="s">
        <v>883</v>
      </c>
      <c r="B465" s="14" t="s">
        <v>1541</v>
      </c>
      <c r="C465" s="14" t="s">
        <v>597</v>
      </c>
      <c r="D465" s="14" t="s">
        <v>550</v>
      </c>
      <c r="E465" s="14" t="s">
        <v>17</v>
      </c>
      <c r="F465" s="14" t="s">
        <v>889</v>
      </c>
      <c r="G465" s="14" t="s">
        <v>19</v>
      </c>
      <c r="H465" s="14" t="s">
        <v>1541</v>
      </c>
      <c r="I465" s="14" t="s">
        <v>19</v>
      </c>
      <c r="J465" s="14" t="s">
        <v>19</v>
      </c>
      <c r="K465" s="14" t="s">
        <v>19</v>
      </c>
      <c r="L465" s="14">
        <v>16064</v>
      </c>
      <c r="M465" s="14" t="s">
        <v>19</v>
      </c>
      <c r="N465" s="14" t="s">
        <v>19</v>
      </c>
    </row>
    <row r="466" spans="1:14" s="17" customFormat="1" ht="29.5" thickBot="1" x14ac:dyDescent="0.4">
      <c r="A466" s="14" t="s">
        <v>883</v>
      </c>
      <c r="B466" s="14" t="s">
        <v>1542</v>
      </c>
      <c r="C466" s="14" t="s">
        <v>597</v>
      </c>
      <c r="D466" s="14" t="s">
        <v>437</v>
      </c>
      <c r="E466" s="14" t="s">
        <v>17</v>
      </c>
      <c r="F466" s="14" t="s">
        <v>890</v>
      </c>
      <c r="G466" s="14" t="s">
        <v>19</v>
      </c>
      <c r="H466" s="14" t="s">
        <v>1542</v>
      </c>
      <c r="I466" s="14" t="s">
        <v>19</v>
      </c>
      <c r="J466" s="14" t="s">
        <v>19</v>
      </c>
      <c r="K466" s="14" t="s">
        <v>19</v>
      </c>
      <c r="L466" s="14">
        <v>16064</v>
      </c>
      <c r="M466" s="14" t="s">
        <v>19</v>
      </c>
      <c r="N466" s="14" t="s">
        <v>19</v>
      </c>
    </row>
    <row r="467" spans="1:14" s="17" customFormat="1" ht="29.5" thickBot="1" x14ac:dyDescent="0.4">
      <c r="A467" s="14" t="s">
        <v>883</v>
      </c>
      <c r="B467" s="14" t="s">
        <v>1543</v>
      </c>
      <c r="C467" s="14" t="s">
        <v>597</v>
      </c>
      <c r="D467" s="14" t="s">
        <v>494</v>
      </c>
      <c r="E467" s="14" t="s">
        <v>17</v>
      </c>
      <c r="F467" s="14" t="s">
        <v>891</v>
      </c>
      <c r="G467" s="14" t="s">
        <v>19</v>
      </c>
      <c r="H467" s="14" t="s">
        <v>1543</v>
      </c>
      <c r="I467" s="14" t="s">
        <v>19</v>
      </c>
      <c r="J467" s="14" t="s">
        <v>19</v>
      </c>
      <c r="K467" s="14" t="s">
        <v>19</v>
      </c>
      <c r="L467" s="14">
        <v>16064</v>
      </c>
      <c r="M467" s="14" t="s">
        <v>19</v>
      </c>
      <c r="N467" s="14" t="s">
        <v>19</v>
      </c>
    </row>
    <row r="468" spans="1:14" s="17" customFormat="1" ht="29.5" thickBot="1" x14ac:dyDescent="0.4">
      <c r="A468" s="14" t="s">
        <v>883</v>
      </c>
      <c r="B468" s="14" t="s">
        <v>1544</v>
      </c>
      <c r="C468" s="14" t="s">
        <v>597</v>
      </c>
      <c r="D468" s="14" t="s">
        <v>494</v>
      </c>
      <c r="E468" s="14" t="s">
        <v>17</v>
      </c>
      <c r="F468" s="14" t="s">
        <v>892</v>
      </c>
      <c r="G468" s="14" t="s">
        <v>19</v>
      </c>
      <c r="H468" s="14" t="s">
        <v>1544</v>
      </c>
      <c r="I468" s="14" t="s">
        <v>19</v>
      </c>
      <c r="J468" s="14" t="s">
        <v>19</v>
      </c>
      <c r="K468" s="14" t="s">
        <v>19</v>
      </c>
      <c r="L468" s="14">
        <v>16064</v>
      </c>
      <c r="M468" s="14" t="s">
        <v>19</v>
      </c>
      <c r="N468" s="14" t="s">
        <v>19</v>
      </c>
    </row>
    <row r="469" spans="1:14" s="17" customFormat="1" ht="29.5" thickBot="1" x14ac:dyDescent="0.4">
      <c r="A469" s="14" t="s">
        <v>883</v>
      </c>
      <c r="B469" s="14" t="s">
        <v>1545</v>
      </c>
      <c r="C469" s="14" t="s">
        <v>597</v>
      </c>
      <c r="D469" s="14" t="s">
        <v>495</v>
      </c>
      <c r="E469" s="14" t="s">
        <v>42</v>
      </c>
      <c r="F469" s="14" t="s">
        <v>893</v>
      </c>
      <c r="G469" s="14" t="s">
        <v>19</v>
      </c>
      <c r="H469" s="14" t="s">
        <v>1545</v>
      </c>
      <c r="I469" s="14" t="s">
        <v>19</v>
      </c>
      <c r="J469" s="14" t="s">
        <v>19</v>
      </c>
      <c r="K469" s="14" t="s">
        <v>19</v>
      </c>
      <c r="L469" s="14">
        <v>16064</v>
      </c>
      <c r="M469" s="14" t="s">
        <v>19</v>
      </c>
      <c r="N469" s="14" t="s">
        <v>19</v>
      </c>
    </row>
    <row r="470" spans="1:14" s="17" customFormat="1" ht="29.5" thickBot="1" x14ac:dyDescent="0.4">
      <c r="A470" s="14" t="s">
        <v>883</v>
      </c>
      <c r="B470" s="14" t="s">
        <v>1546</v>
      </c>
      <c r="C470" s="14" t="s">
        <v>597</v>
      </c>
      <c r="D470" s="14" t="s">
        <v>551</v>
      </c>
      <c r="E470" s="14" t="s">
        <v>42</v>
      </c>
      <c r="F470" s="14" t="s">
        <v>894</v>
      </c>
      <c r="G470" s="14" t="s">
        <v>19</v>
      </c>
      <c r="H470" s="14" t="s">
        <v>1546</v>
      </c>
      <c r="I470" s="14" t="s">
        <v>19</v>
      </c>
      <c r="J470" s="14" t="s">
        <v>19</v>
      </c>
      <c r="K470" s="14" t="s">
        <v>19</v>
      </c>
      <c r="L470" s="14">
        <v>16064</v>
      </c>
      <c r="M470" s="14" t="s">
        <v>19</v>
      </c>
      <c r="N470" s="14" t="s">
        <v>19</v>
      </c>
    </row>
    <row r="471" spans="1:14" s="17" customFormat="1" ht="29.5" thickBot="1" x14ac:dyDescent="0.4">
      <c r="A471" s="14" t="s">
        <v>883</v>
      </c>
      <c r="B471" s="14" t="s">
        <v>1547</v>
      </c>
      <c r="C471" s="14" t="s">
        <v>597</v>
      </c>
      <c r="D471" s="14" t="s">
        <v>433</v>
      </c>
      <c r="E471" s="14" t="s">
        <v>42</v>
      </c>
      <c r="F471" s="14" t="s">
        <v>895</v>
      </c>
      <c r="G471" s="14" t="s">
        <v>19</v>
      </c>
      <c r="H471" s="14" t="s">
        <v>1547</v>
      </c>
      <c r="I471" s="14" t="s">
        <v>19</v>
      </c>
      <c r="J471" s="14" t="s">
        <v>19</v>
      </c>
      <c r="K471" s="14" t="s">
        <v>19</v>
      </c>
      <c r="L471" s="14">
        <v>16064</v>
      </c>
      <c r="M471" s="14" t="s">
        <v>19</v>
      </c>
      <c r="N471" s="14" t="s">
        <v>19</v>
      </c>
    </row>
    <row r="472" spans="1:14" s="17" customFormat="1" ht="29.5" thickBot="1" x14ac:dyDescent="0.4">
      <c r="A472" s="14" t="s">
        <v>883</v>
      </c>
      <c r="B472" s="14" t="s">
        <v>1540</v>
      </c>
      <c r="C472" s="14" t="s">
        <v>597</v>
      </c>
      <c r="D472" s="14" t="s">
        <v>433</v>
      </c>
      <c r="E472" s="14" t="s">
        <v>42</v>
      </c>
      <c r="F472" s="14" t="s">
        <v>896</v>
      </c>
      <c r="G472" s="14" t="s">
        <v>19</v>
      </c>
      <c r="H472" s="14" t="s">
        <v>1540</v>
      </c>
      <c r="I472" s="14" t="s">
        <v>19</v>
      </c>
      <c r="J472" s="14" t="s">
        <v>19</v>
      </c>
      <c r="K472" s="14" t="s">
        <v>19</v>
      </c>
      <c r="L472" s="14">
        <v>16064</v>
      </c>
      <c r="M472" s="14" t="s">
        <v>19</v>
      </c>
      <c r="N472" s="14" t="s">
        <v>19</v>
      </c>
    </row>
    <row r="473" spans="1:14" s="17" customFormat="1" ht="29.5" thickBot="1" x14ac:dyDescent="0.4">
      <c r="A473" s="14" t="s">
        <v>883</v>
      </c>
      <c r="B473" s="14" t="s">
        <v>1548</v>
      </c>
      <c r="C473" s="14" t="s">
        <v>597</v>
      </c>
      <c r="D473" s="14" t="s">
        <v>470</v>
      </c>
      <c r="E473" s="14" t="s">
        <v>42</v>
      </c>
      <c r="F473" s="14" t="s">
        <v>897</v>
      </c>
      <c r="G473" s="14" t="s">
        <v>19</v>
      </c>
      <c r="H473" s="14" t="s">
        <v>1548</v>
      </c>
      <c r="I473" s="14" t="s">
        <v>19</v>
      </c>
      <c r="J473" s="14" t="s">
        <v>19</v>
      </c>
      <c r="K473" s="14" t="s">
        <v>19</v>
      </c>
      <c r="L473" s="14">
        <v>16064</v>
      </c>
      <c r="M473" s="14" t="s">
        <v>19</v>
      </c>
      <c r="N473" s="14" t="s">
        <v>19</v>
      </c>
    </row>
    <row r="474" spans="1:14" s="17" customFormat="1" ht="29.5" thickBot="1" x14ac:dyDescent="0.4">
      <c r="A474" s="14" t="s">
        <v>883</v>
      </c>
      <c r="B474" s="14" t="s">
        <v>1549</v>
      </c>
      <c r="C474" s="14" t="s">
        <v>597</v>
      </c>
      <c r="D474" s="14" t="s">
        <v>470</v>
      </c>
      <c r="E474" s="14" t="s">
        <v>42</v>
      </c>
      <c r="F474" s="14" t="s">
        <v>898</v>
      </c>
      <c r="G474" s="14" t="s">
        <v>19</v>
      </c>
      <c r="H474" s="14" t="s">
        <v>1549</v>
      </c>
      <c r="I474" s="14" t="s">
        <v>19</v>
      </c>
      <c r="J474" s="14" t="s">
        <v>19</v>
      </c>
      <c r="K474" s="14" t="s">
        <v>19</v>
      </c>
      <c r="L474" s="14">
        <v>16064</v>
      </c>
      <c r="M474" s="14" t="s">
        <v>19</v>
      </c>
      <c r="N474" s="14" t="s">
        <v>19</v>
      </c>
    </row>
    <row r="475" spans="1:14" s="17" customFormat="1" ht="29.5" thickBot="1" x14ac:dyDescent="0.4">
      <c r="A475" s="14" t="s">
        <v>883</v>
      </c>
      <c r="B475" s="14" t="s">
        <v>1550</v>
      </c>
      <c r="C475" s="14" t="s">
        <v>597</v>
      </c>
      <c r="D475" s="14" t="s">
        <v>496</v>
      </c>
      <c r="E475" s="14" t="s">
        <v>17</v>
      </c>
      <c r="F475" s="14" t="s">
        <v>899</v>
      </c>
      <c r="G475" s="14" t="s">
        <v>19</v>
      </c>
      <c r="H475" s="14" t="s">
        <v>1550</v>
      </c>
      <c r="I475" s="14" t="s">
        <v>19</v>
      </c>
      <c r="J475" s="14" t="s">
        <v>19</v>
      </c>
      <c r="K475" s="14" t="s">
        <v>19</v>
      </c>
      <c r="L475" s="14">
        <v>16064</v>
      </c>
      <c r="M475" s="14" t="s">
        <v>19</v>
      </c>
      <c r="N475" s="14" t="s">
        <v>19</v>
      </c>
    </row>
    <row r="476" spans="1:14" s="17" customFormat="1" ht="29.5" thickBot="1" x14ac:dyDescent="0.4">
      <c r="A476" s="14" t="s">
        <v>883</v>
      </c>
      <c r="B476" s="14" t="s">
        <v>1551</v>
      </c>
      <c r="C476" s="14" t="s">
        <v>597</v>
      </c>
      <c r="D476" s="14" t="s">
        <v>575</v>
      </c>
      <c r="E476" s="14" t="s">
        <v>17</v>
      </c>
      <c r="F476" s="14" t="s">
        <v>900</v>
      </c>
      <c r="G476" s="14" t="s">
        <v>19</v>
      </c>
      <c r="H476" s="14" t="s">
        <v>1551</v>
      </c>
      <c r="I476" s="14" t="s">
        <v>19</v>
      </c>
      <c r="J476" s="14" t="s">
        <v>19</v>
      </c>
      <c r="K476" s="14" t="s">
        <v>19</v>
      </c>
      <c r="L476" s="14">
        <v>16064</v>
      </c>
      <c r="M476" s="14" t="s">
        <v>19</v>
      </c>
      <c r="N476" s="14" t="s">
        <v>19</v>
      </c>
    </row>
    <row r="477" spans="1:14" s="17" customFormat="1" ht="29.5" thickBot="1" x14ac:dyDescent="0.4">
      <c r="A477" s="14" t="s">
        <v>883</v>
      </c>
      <c r="B477" s="14" t="s">
        <v>1551</v>
      </c>
      <c r="C477" s="14" t="s">
        <v>597</v>
      </c>
      <c r="D477" s="14" t="s">
        <v>575</v>
      </c>
      <c r="E477" s="14" t="s">
        <v>17</v>
      </c>
      <c r="F477" s="14" t="s">
        <v>901</v>
      </c>
      <c r="G477" s="14" t="s">
        <v>19</v>
      </c>
      <c r="H477" s="14" t="s">
        <v>1551</v>
      </c>
      <c r="I477" s="14" t="s">
        <v>19</v>
      </c>
      <c r="J477" s="14" t="s">
        <v>19</v>
      </c>
      <c r="K477" s="14" t="s">
        <v>19</v>
      </c>
      <c r="L477" s="14">
        <v>16064</v>
      </c>
      <c r="M477" s="14" t="s">
        <v>19</v>
      </c>
      <c r="N477" s="14" t="s">
        <v>19</v>
      </c>
    </row>
    <row r="478" spans="1:14" s="17" customFormat="1" ht="29.5" thickBot="1" x14ac:dyDescent="0.4">
      <c r="A478" s="14" t="s">
        <v>883</v>
      </c>
      <c r="B478" s="14" t="s">
        <v>1531</v>
      </c>
      <c r="C478" s="14" t="s">
        <v>597</v>
      </c>
      <c r="D478" s="14" t="s">
        <v>497</v>
      </c>
      <c r="E478" s="14" t="s">
        <v>17</v>
      </c>
      <c r="F478" s="14" t="s">
        <v>902</v>
      </c>
      <c r="G478" s="14" t="s">
        <v>19</v>
      </c>
      <c r="H478" s="14" t="s">
        <v>1531</v>
      </c>
      <c r="I478" s="14" t="s">
        <v>19</v>
      </c>
      <c r="J478" s="14" t="s">
        <v>19</v>
      </c>
      <c r="K478" s="14" t="s">
        <v>19</v>
      </c>
      <c r="L478" s="14">
        <v>16064</v>
      </c>
      <c r="M478" s="14" t="s">
        <v>19</v>
      </c>
      <c r="N478" s="14" t="s">
        <v>19</v>
      </c>
    </row>
    <row r="479" spans="1:14" s="17" customFormat="1" ht="29.5" thickBot="1" x14ac:dyDescent="0.4">
      <c r="A479" s="12" t="s">
        <v>883</v>
      </c>
      <c r="B479" s="12"/>
      <c r="C479" s="12" t="s">
        <v>597</v>
      </c>
      <c r="D479" s="12" t="s">
        <v>501</v>
      </c>
      <c r="E479" s="12" t="s">
        <v>514</v>
      </c>
      <c r="F479" s="12"/>
      <c r="G479" s="12" t="s">
        <v>19</v>
      </c>
      <c r="H479" s="12"/>
      <c r="I479" s="12" t="s">
        <v>19</v>
      </c>
      <c r="J479" s="12" t="s">
        <v>19</v>
      </c>
      <c r="K479" s="12" t="s">
        <v>19</v>
      </c>
      <c r="L479" s="12">
        <v>16064</v>
      </c>
      <c r="M479" s="12" t="s">
        <v>19</v>
      </c>
      <c r="N479" s="12" t="s">
        <v>19</v>
      </c>
    </row>
    <row r="480" spans="1:14" s="17" customFormat="1" ht="29.5" thickBot="1" x14ac:dyDescent="0.4">
      <c r="A480" s="14" t="s">
        <v>903</v>
      </c>
      <c r="B480" s="14" t="s">
        <v>1526</v>
      </c>
      <c r="C480" s="14" t="s">
        <v>597</v>
      </c>
      <c r="D480" s="14" t="s">
        <v>18</v>
      </c>
      <c r="E480" s="14" t="s">
        <v>17</v>
      </c>
      <c r="F480" s="14" t="s">
        <v>907</v>
      </c>
      <c r="G480" s="14" t="s">
        <v>19</v>
      </c>
      <c r="H480" s="14" t="s">
        <v>1526</v>
      </c>
      <c r="I480" s="14" t="s">
        <v>19</v>
      </c>
      <c r="J480" s="14" t="s">
        <v>19</v>
      </c>
      <c r="K480" s="14" t="s">
        <v>19</v>
      </c>
      <c r="L480" s="14" t="s">
        <v>19</v>
      </c>
      <c r="M480" s="14" t="s">
        <v>19</v>
      </c>
      <c r="N480" s="14" t="s">
        <v>19</v>
      </c>
    </row>
    <row r="481" spans="1:14" s="17" customFormat="1" ht="29.5" thickBot="1" x14ac:dyDescent="0.4">
      <c r="A481" s="14" t="s">
        <v>903</v>
      </c>
      <c r="B481" s="14" t="s">
        <v>1525</v>
      </c>
      <c r="C481" s="14" t="s">
        <v>597</v>
      </c>
      <c r="D481" s="14" t="s">
        <v>142</v>
      </c>
      <c r="E481" s="14" t="s">
        <v>17</v>
      </c>
      <c r="F481" s="14" t="s">
        <v>908</v>
      </c>
      <c r="G481" s="14" t="s">
        <v>19</v>
      </c>
      <c r="H481" s="14" t="s">
        <v>1525</v>
      </c>
      <c r="I481" s="14" t="s">
        <v>19</v>
      </c>
      <c r="J481" s="14" t="s">
        <v>19</v>
      </c>
      <c r="K481" s="14" t="s">
        <v>19</v>
      </c>
      <c r="L481" s="14" t="s">
        <v>19</v>
      </c>
      <c r="M481" s="14" t="s">
        <v>19</v>
      </c>
      <c r="N481" s="14" t="s">
        <v>19</v>
      </c>
    </row>
    <row r="482" spans="1:14" s="17" customFormat="1" ht="29.5" thickBot="1" x14ac:dyDescent="0.4">
      <c r="A482" s="14" t="s">
        <v>903</v>
      </c>
      <c r="B482" s="14" t="s">
        <v>1524</v>
      </c>
      <c r="C482" s="14" t="s">
        <v>597</v>
      </c>
      <c r="D482" s="14" t="s">
        <v>437</v>
      </c>
      <c r="E482" s="14" t="s">
        <v>17</v>
      </c>
      <c r="F482" s="14" t="s">
        <v>909</v>
      </c>
      <c r="G482" s="14" t="s">
        <v>19</v>
      </c>
      <c r="H482" s="14" t="s">
        <v>1524</v>
      </c>
      <c r="I482" s="14" t="s">
        <v>19</v>
      </c>
      <c r="J482" s="14" t="s">
        <v>19</v>
      </c>
      <c r="K482" s="14" t="s">
        <v>19</v>
      </c>
      <c r="L482" s="14" t="s">
        <v>19</v>
      </c>
      <c r="M482" s="14" t="s">
        <v>19</v>
      </c>
      <c r="N482" s="14" t="s">
        <v>19</v>
      </c>
    </row>
    <row r="483" spans="1:14" s="17" customFormat="1" ht="29.5" thickBot="1" x14ac:dyDescent="0.4">
      <c r="A483" s="14" t="s">
        <v>903</v>
      </c>
      <c r="B483" s="14" t="s">
        <v>1523</v>
      </c>
      <c r="C483" s="14" t="s">
        <v>597</v>
      </c>
      <c r="D483" s="14" t="s">
        <v>605</v>
      </c>
      <c r="E483" s="14" t="s">
        <v>17</v>
      </c>
      <c r="F483" s="14" t="s">
        <v>910</v>
      </c>
      <c r="G483" s="14" t="s">
        <v>19</v>
      </c>
      <c r="H483" s="14" t="s">
        <v>1523</v>
      </c>
      <c r="I483" s="14" t="s">
        <v>19</v>
      </c>
      <c r="J483" s="14" t="s">
        <v>19</v>
      </c>
      <c r="K483" s="14" t="s">
        <v>19</v>
      </c>
      <c r="L483" s="14" t="s">
        <v>19</v>
      </c>
      <c r="M483" s="14" t="s">
        <v>19</v>
      </c>
      <c r="N483" s="14" t="s">
        <v>19</v>
      </c>
    </row>
    <row r="484" spans="1:14" s="17" customFormat="1" ht="29.5" thickBot="1" x14ac:dyDescent="0.4">
      <c r="A484" s="14" t="s">
        <v>903</v>
      </c>
      <c r="B484" s="14" t="s">
        <v>1522</v>
      </c>
      <c r="C484" s="14" t="s">
        <v>597</v>
      </c>
      <c r="D484" s="14" t="s">
        <v>496</v>
      </c>
      <c r="E484" s="14" t="s">
        <v>17</v>
      </c>
      <c r="F484" s="14" t="s">
        <v>911</v>
      </c>
      <c r="G484" s="14" t="s">
        <v>19</v>
      </c>
      <c r="H484" s="14" t="s">
        <v>1522</v>
      </c>
      <c r="I484" s="14" t="s">
        <v>19</v>
      </c>
      <c r="J484" s="14" t="s">
        <v>19</v>
      </c>
      <c r="K484" s="14" t="s">
        <v>19</v>
      </c>
      <c r="L484" s="14" t="s">
        <v>19</v>
      </c>
      <c r="M484" s="14" t="s">
        <v>19</v>
      </c>
      <c r="N484" s="14" t="s">
        <v>19</v>
      </c>
    </row>
    <row r="485" spans="1:14" s="17" customFormat="1" ht="29.5" thickBot="1" x14ac:dyDescent="0.4">
      <c r="A485" s="14" t="s">
        <v>903</v>
      </c>
      <c r="B485" s="14" t="s">
        <v>1521</v>
      </c>
      <c r="C485" s="14" t="s">
        <v>597</v>
      </c>
      <c r="D485" s="14" t="s">
        <v>610</v>
      </c>
      <c r="E485" s="14" t="s">
        <v>649</v>
      </c>
      <c r="F485" s="14" t="s">
        <v>912</v>
      </c>
      <c r="G485" s="14" t="s">
        <v>19</v>
      </c>
      <c r="H485" s="14" t="s">
        <v>1521</v>
      </c>
      <c r="I485" s="14" t="s">
        <v>19</v>
      </c>
      <c r="J485" s="14" t="s">
        <v>19</v>
      </c>
      <c r="K485" s="14" t="s">
        <v>19</v>
      </c>
      <c r="L485" s="14" t="s">
        <v>19</v>
      </c>
      <c r="M485" s="14" t="s">
        <v>19</v>
      </c>
      <c r="N485" s="14" t="s">
        <v>19</v>
      </c>
    </row>
    <row r="486" spans="1:14" s="17" customFormat="1" ht="29.5" thickBot="1" x14ac:dyDescent="0.4">
      <c r="A486" s="14" t="s">
        <v>903</v>
      </c>
      <c r="B486" s="14" t="s">
        <v>1514</v>
      </c>
      <c r="C486" s="14" t="s">
        <v>597</v>
      </c>
      <c r="D486" s="14" t="s">
        <v>904</v>
      </c>
      <c r="E486" s="14" t="s">
        <v>649</v>
      </c>
      <c r="F486" s="14" t="s">
        <v>913</v>
      </c>
      <c r="G486" s="14" t="s">
        <v>19</v>
      </c>
      <c r="H486" s="14" t="s">
        <v>1514</v>
      </c>
      <c r="I486" s="14" t="s">
        <v>19</v>
      </c>
      <c r="J486" s="14" t="s">
        <v>19</v>
      </c>
      <c r="K486" s="14" t="s">
        <v>19</v>
      </c>
      <c r="L486" s="14" t="s">
        <v>19</v>
      </c>
      <c r="M486" s="14" t="s">
        <v>19</v>
      </c>
      <c r="N486" s="14" t="s">
        <v>19</v>
      </c>
    </row>
    <row r="487" spans="1:14" s="17" customFormat="1" ht="29.5" thickBot="1" x14ac:dyDescent="0.4">
      <c r="A487" s="14" t="s">
        <v>903</v>
      </c>
      <c r="B487" s="14" t="s">
        <v>1515</v>
      </c>
      <c r="C487" s="14" t="s">
        <v>597</v>
      </c>
      <c r="D487" s="14" t="s">
        <v>763</v>
      </c>
      <c r="E487" s="14" t="s">
        <v>649</v>
      </c>
      <c r="F487" s="14" t="s">
        <v>914</v>
      </c>
      <c r="G487" s="14" t="s">
        <v>19</v>
      </c>
      <c r="H487" s="14" t="s">
        <v>1515</v>
      </c>
      <c r="I487" s="14" t="s">
        <v>19</v>
      </c>
      <c r="J487" s="14" t="s">
        <v>19</v>
      </c>
      <c r="K487" s="14" t="s">
        <v>19</v>
      </c>
      <c r="L487" s="14" t="s">
        <v>19</v>
      </c>
      <c r="M487" s="14" t="s">
        <v>19</v>
      </c>
      <c r="N487" s="14" t="s">
        <v>19</v>
      </c>
    </row>
    <row r="488" spans="1:14" s="17" customFormat="1" ht="29.5" thickBot="1" x14ac:dyDescent="0.4">
      <c r="A488" s="14" t="s">
        <v>903</v>
      </c>
      <c r="B488" s="14" t="s">
        <v>1516</v>
      </c>
      <c r="C488" s="14" t="s">
        <v>597</v>
      </c>
      <c r="D488" s="14" t="s">
        <v>905</v>
      </c>
      <c r="E488" s="14" t="s">
        <v>649</v>
      </c>
      <c r="F488" s="14" t="s">
        <v>915</v>
      </c>
      <c r="G488" s="14" t="s">
        <v>19</v>
      </c>
      <c r="H488" s="14" t="s">
        <v>1516</v>
      </c>
      <c r="I488" s="14" t="s">
        <v>19</v>
      </c>
      <c r="J488" s="14" t="s">
        <v>19</v>
      </c>
      <c r="K488" s="14" t="s">
        <v>19</v>
      </c>
      <c r="L488" s="14" t="s">
        <v>19</v>
      </c>
      <c r="M488" s="14" t="s">
        <v>19</v>
      </c>
      <c r="N488" s="14" t="s">
        <v>19</v>
      </c>
    </row>
    <row r="489" spans="1:14" s="17" customFormat="1" ht="29.5" thickBot="1" x14ac:dyDescent="0.4">
      <c r="A489" s="14" t="s">
        <v>903</v>
      </c>
      <c r="B489" s="14" t="s">
        <v>1517</v>
      </c>
      <c r="C489" s="14" t="s">
        <v>597</v>
      </c>
      <c r="D489" s="14" t="s">
        <v>612</v>
      </c>
      <c r="E489" s="14" t="s">
        <v>649</v>
      </c>
      <c r="F489" s="14" t="s">
        <v>916</v>
      </c>
      <c r="G489" s="14" t="s">
        <v>19</v>
      </c>
      <c r="H489" s="14" t="s">
        <v>1520</v>
      </c>
      <c r="I489" s="14" t="s">
        <v>19</v>
      </c>
      <c r="J489" s="14" t="s">
        <v>19</v>
      </c>
      <c r="K489" s="14" t="s">
        <v>19</v>
      </c>
      <c r="L489" s="14" t="s">
        <v>19</v>
      </c>
      <c r="M489" s="14" t="s">
        <v>19</v>
      </c>
      <c r="N489" s="14" t="s">
        <v>19</v>
      </c>
    </row>
    <row r="490" spans="1:14" s="17" customFormat="1" ht="29.5" thickBot="1" x14ac:dyDescent="0.4">
      <c r="A490" s="14" t="s">
        <v>903</v>
      </c>
      <c r="B490" s="14" t="s">
        <v>1518</v>
      </c>
      <c r="C490" s="14" t="s">
        <v>597</v>
      </c>
      <c r="D490" s="14" t="s">
        <v>906</v>
      </c>
      <c r="E490" s="14" t="s">
        <v>649</v>
      </c>
      <c r="F490" s="14" t="s">
        <v>917</v>
      </c>
      <c r="G490" s="14" t="s">
        <v>19</v>
      </c>
      <c r="H490" s="14" t="s">
        <v>1518</v>
      </c>
      <c r="I490" s="14" t="s">
        <v>19</v>
      </c>
      <c r="J490" s="14" t="s">
        <v>19</v>
      </c>
      <c r="K490" s="14" t="s">
        <v>19</v>
      </c>
      <c r="L490" s="14" t="s">
        <v>19</v>
      </c>
      <c r="M490" s="14" t="s">
        <v>19</v>
      </c>
      <c r="N490" s="14" t="s">
        <v>19</v>
      </c>
    </row>
    <row r="491" spans="1:14" s="17" customFormat="1" ht="29.5" thickBot="1" x14ac:dyDescent="0.4">
      <c r="A491" s="14" t="s">
        <v>903</v>
      </c>
      <c r="B491" s="14" t="s">
        <v>1519</v>
      </c>
      <c r="C491" s="14" t="s">
        <v>597</v>
      </c>
      <c r="D491" s="14" t="s">
        <v>615</v>
      </c>
      <c r="E491" s="14" t="s">
        <v>649</v>
      </c>
      <c r="F491" s="14" t="s">
        <v>918</v>
      </c>
      <c r="G491" s="14" t="s">
        <v>19</v>
      </c>
      <c r="H491" s="14" t="s">
        <v>1519</v>
      </c>
      <c r="I491" s="14" t="s">
        <v>19</v>
      </c>
      <c r="J491" s="14" t="s">
        <v>19</v>
      </c>
      <c r="K491" s="14" t="s">
        <v>19</v>
      </c>
      <c r="L491" s="14" t="s">
        <v>19</v>
      </c>
      <c r="M491" s="14" t="s">
        <v>19</v>
      </c>
      <c r="N491" s="14" t="s">
        <v>19</v>
      </c>
    </row>
    <row r="492" spans="1:14" s="17" customFormat="1" ht="29.5" thickBot="1" x14ac:dyDescent="0.4">
      <c r="A492" s="14" t="s">
        <v>903</v>
      </c>
      <c r="B492" s="14" t="s">
        <v>1527</v>
      </c>
      <c r="C492" s="14" t="s">
        <v>597</v>
      </c>
      <c r="D492" s="14" t="s">
        <v>618</v>
      </c>
      <c r="E492" s="14" t="s">
        <v>651</v>
      </c>
      <c r="F492" s="14" t="s">
        <v>919</v>
      </c>
      <c r="G492" s="14" t="s">
        <v>19</v>
      </c>
      <c r="H492" s="14" t="s">
        <v>1527</v>
      </c>
      <c r="I492" s="14" t="s">
        <v>19</v>
      </c>
      <c r="J492" s="14" t="s">
        <v>19</v>
      </c>
      <c r="K492" s="14" t="s">
        <v>19</v>
      </c>
      <c r="L492" s="14" t="s">
        <v>19</v>
      </c>
      <c r="M492" s="14" t="s">
        <v>19</v>
      </c>
      <c r="N492" s="14" t="s">
        <v>19</v>
      </c>
    </row>
    <row r="493" spans="1:14" s="17" customFormat="1" ht="29.5" thickBot="1" x14ac:dyDescent="0.4">
      <c r="A493" s="14" t="s">
        <v>903</v>
      </c>
      <c r="B493" s="14" t="s">
        <v>1528</v>
      </c>
      <c r="C493" s="14" t="s">
        <v>597</v>
      </c>
      <c r="D493" s="14" t="s">
        <v>619</v>
      </c>
      <c r="E493" s="14" t="s">
        <v>651</v>
      </c>
      <c r="F493" s="14" t="s">
        <v>920</v>
      </c>
      <c r="G493" s="14" t="s">
        <v>19</v>
      </c>
      <c r="H493" s="14" t="s">
        <v>1528</v>
      </c>
      <c r="I493" s="14" t="s">
        <v>19</v>
      </c>
      <c r="J493" s="14" t="s">
        <v>19</v>
      </c>
      <c r="K493" s="14" t="s">
        <v>19</v>
      </c>
      <c r="L493" s="14" t="s">
        <v>19</v>
      </c>
      <c r="M493" s="14" t="s">
        <v>19</v>
      </c>
      <c r="N493" s="14" t="s">
        <v>19</v>
      </c>
    </row>
    <row r="494" spans="1:14" s="17" customFormat="1" ht="29.5" thickBot="1" x14ac:dyDescent="0.4">
      <c r="A494" s="14" t="s">
        <v>903</v>
      </c>
      <c r="B494" s="14" t="s">
        <v>1529</v>
      </c>
      <c r="C494" s="14" t="s">
        <v>597</v>
      </c>
      <c r="D494" s="14" t="s">
        <v>620</v>
      </c>
      <c r="E494" s="14" t="s">
        <v>651</v>
      </c>
      <c r="F494" s="14" t="s">
        <v>921</v>
      </c>
      <c r="G494" s="14" t="s">
        <v>19</v>
      </c>
      <c r="H494" s="14" t="s">
        <v>1530</v>
      </c>
      <c r="I494" s="14" t="s">
        <v>19</v>
      </c>
      <c r="J494" s="14" t="s">
        <v>19</v>
      </c>
      <c r="K494" s="14" t="s">
        <v>19</v>
      </c>
      <c r="L494" s="14" t="s">
        <v>19</v>
      </c>
      <c r="M494" s="14" t="s">
        <v>19</v>
      </c>
      <c r="N494" s="14" t="s">
        <v>19</v>
      </c>
    </row>
    <row r="495" spans="1:14" s="17" customFormat="1" ht="29.5" thickBot="1" x14ac:dyDescent="0.4">
      <c r="A495" s="14" t="s">
        <v>922</v>
      </c>
      <c r="B495" s="14" t="s">
        <v>809</v>
      </c>
      <c r="C495" s="14" t="s">
        <v>597</v>
      </c>
      <c r="D495" s="14" t="s">
        <v>18</v>
      </c>
      <c r="E495" s="14" t="s">
        <v>17</v>
      </c>
      <c r="F495" s="14" t="s">
        <v>926</v>
      </c>
      <c r="G495" s="14" t="s">
        <v>19</v>
      </c>
      <c r="H495" s="14" t="s">
        <v>809</v>
      </c>
      <c r="I495" s="14" t="s">
        <v>19</v>
      </c>
      <c r="J495" s="14" t="s">
        <v>19</v>
      </c>
      <c r="K495" s="14" t="s">
        <v>19</v>
      </c>
      <c r="L495" s="14">
        <v>19445</v>
      </c>
      <c r="M495" s="14" t="s">
        <v>19</v>
      </c>
      <c r="N495" s="14" t="s">
        <v>19</v>
      </c>
    </row>
    <row r="496" spans="1:14" s="17" customFormat="1" ht="29.5" thickBot="1" x14ac:dyDescent="0.4">
      <c r="A496" s="14" t="s">
        <v>922</v>
      </c>
      <c r="B496" s="14" t="s">
        <v>809</v>
      </c>
      <c r="C496" s="14" t="s">
        <v>597</v>
      </c>
      <c r="D496" s="14" t="s">
        <v>18</v>
      </c>
      <c r="E496" s="14" t="s">
        <v>17</v>
      </c>
      <c r="F496" s="14" t="s">
        <v>927</v>
      </c>
      <c r="G496" s="14" t="s">
        <v>19</v>
      </c>
      <c r="H496" s="14" t="s">
        <v>809</v>
      </c>
      <c r="I496" s="14" t="s">
        <v>19</v>
      </c>
      <c r="J496" s="14" t="s">
        <v>19</v>
      </c>
      <c r="K496" s="14" t="s">
        <v>19</v>
      </c>
      <c r="L496" s="14">
        <v>19445</v>
      </c>
      <c r="M496" s="14" t="s">
        <v>19</v>
      </c>
      <c r="N496" s="14" t="s">
        <v>19</v>
      </c>
    </row>
    <row r="497" spans="1:14" s="17" customFormat="1" ht="15" thickBot="1" x14ac:dyDescent="0.4">
      <c r="A497" s="14" t="s">
        <v>922</v>
      </c>
      <c r="B497" s="14" t="s">
        <v>809</v>
      </c>
      <c r="C497" s="14" t="s">
        <v>597</v>
      </c>
      <c r="D497" s="14" t="s">
        <v>18</v>
      </c>
      <c r="E497" s="14" t="s">
        <v>17</v>
      </c>
      <c r="F497" s="14" t="s">
        <v>928</v>
      </c>
      <c r="G497" s="14" t="s">
        <v>19</v>
      </c>
      <c r="H497" s="14" t="s">
        <v>809</v>
      </c>
      <c r="I497" s="14" t="s">
        <v>19</v>
      </c>
      <c r="J497" s="14" t="s">
        <v>19</v>
      </c>
      <c r="K497" s="14" t="s">
        <v>19</v>
      </c>
      <c r="L497" s="14">
        <v>19445</v>
      </c>
      <c r="M497" s="14" t="s">
        <v>19</v>
      </c>
      <c r="N497" s="14" t="s">
        <v>19</v>
      </c>
    </row>
    <row r="498" spans="1:14" s="17" customFormat="1" ht="29.5" thickBot="1" x14ac:dyDescent="0.4">
      <c r="A498" s="14" t="s">
        <v>922</v>
      </c>
      <c r="B498" s="14" t="s">
        <v>809</v>
      </c>
      <c r="C498" s="14" t="s">
        <v>597</v>
      </c>
      <c r="D498" s="14" t="s">
        <v>142</v>
      </c>
      <c r="E498" s="14" t="s">
        <v>17</v>
      </c>
      <c r="F498" s="14" t="s">
        <v>929</v>
      </c>
      <c r="G498" s="14" t="s">
        <v>19</v>
      </c>
      <c r="H498" s="14" t="s">
        <v>809</v>
      </c>
      <c r="I498" s="14" t="s">
        <v>19</v>
      </c>
      <c r="J498" s="14" t="s">
        <v>19</v>
      </c>
      <c r="K498" s="14" t="s">
        <v>19</v>
      </c>
      <c r="L498" s="14">
        <v>19445</v>
      </c>
      <c r="M498" s="14" t="s">
        <v>19</v>
      </c>
      <c r="N498" s="14" t="s">
        <v>19</v>
      </c>
    </row>
    <row r="499" spans="1:14" s="17" customFormat="1" ht="44" thickBot="1" x14ac:dyDescent="0.4">
      <c r="A499" s="14" t="s">
        <v>922</v>
      </c>
      <c r="B499" s="14" t="s">
        <v>809</v>
      </c>
      <c r="C499" s="14" t="s">
        <v>597</v>
      </c>
      <c r="D499" s="14" t="s">
        <v>142</v>
      </c>
      <c r="E499" s="14" t="s">
        <v>17</v>
      </c>
      <c r="F499" s="14" t="s">
        <v>930</v>
      </c>
      <c r="G499" s="14" t="s">
        <v>19</v>
      </c>
      <c r="H499" s="14" t="s">
        <v>809</v>
      </c>
      <c r="I499" s="14" t="s">
        <v>19</v>
      </c>
      <c r="J499" s="14" t="s">
        <v>19</v>
      </c>
      <c r="K499" s="14" t="s">
        <v>19</v>
      </c>
      <c r="L499" s="14">
        <v>19445</v>
      </c>
      <c r="M499" s="14" t="s">
        <v>19</v>
      </c>
      <c r="N499" s="14" t="s">
        <v>19</v>
      </c>
    </row>
    <row r="500" spans="1:14" s="17" customFormat="1" ht="44" thickBot="1" x14ac:dyDescent="0.4">
      <c r="A500" s="14" t="s">
        <v>922</v>
      </c>
      <c r="B500" s="14" t="s">
        <v>809</v>
      </c>
      <c r="C500" s="14" t="s">
        <v>597</v>
      </c>
      <c r="D500" s="14" t="s">
        <v>142</v>
      </c>
      <c r="E500" s="14" t="s">
        <v>17</v>
      </c>
      <c r="F500" s="14" t="s">
        <v>931</v>
      </c>
      <c r="G500" s="14" t="s">
        <v>19</v>
      </c>
      <c r="H500" s="14" t="s">
        <v>809</v>
      </c>
      <c r="I500" s="14" t="s">
        <v>19</v>
      </c>
      <c r="J500" s="14" t="s">
        <v>19</v>
      </c>
      <c r="K500" s="14" t="s">
        <v>19</v>
      </c>
      <c r="L500" s="14">
        <v>19445</v>
      </c>
      <c r="M500" s="14" t="s">
        <v>19</v>
      </c>
      <c r="N500" s="14" t="s">
        <v>19</v>
      </c>
    </row>
    <row r="501" spans="1:14" s="17" customFormat="1" ht="29.5" thickBot="1" x14ac:dyDescent="0.4">
      <c r="A501" s="14" t="s">
        <v>922</v>
      </c>
      <c r="B501" s="14" t="s">
        <v>809</v>
      </c>
      <c r="C501" s="14" t="s">
        <v>597</v>
      </c>
      <c r="D501" s="14" t="s">
        <v>142</v>
      </c>
      <c r="E501" s="14" t="s">
        <v>17</v>
      </c>
      <c r="F501" s="14" t="s">
        <v>932</v>
      </c>
      <c r="G501" s="14" t="s">
        <v>19</v>
      </c>
      <c r="H501" s="14" t="s">
        <v>809</v>
      </c>
      <c r="I501" s="14" t="s">
        <v>19</v>
      </c>
      <c r="J501" s="14" t="s">
        <v>19</v>
      </c>
      <c r="K501" s="14" t="s">
        <v>19</v>
      </c>
      <c r="L501" s="14">
        <v>19445</v>
      </c>
      <c r="M501" s="14" t="s">
        <v>19</v>
      </c>
      <c r="N501" s="14" t="s">
        <v>19</v>
      </c>
    </row>
    <row r="502" spans="1:14" s="17" customFormat="1" ht="29.5" thickBot="1" x14ac:dyDescent="0.4">
      <c r="A502" s="14" t="s">
        <v>922</v>
      </c>
      <c r="B502" s="14" t="s">
        <v>809</v>
      </c>
      <c r="C502" s="14" t="s">
        <v>597</v>
      </c>
      <c r="D502" s="14" t="s">
        <v>573</v>
      </c>
      <c r="E502" s="14" t="s">
        <v>17</v>
      </c>
      <c r="F502" s="14" t="s">
        <v>933</v>
      </c>
      <c r="G502" s="14" t="s">
        <v>19</v>
      </c>
      <c r="H502" s="14" t="s">
        <v>809</v>
      </c>
      <c r="I502" s="14" t="s">
        <v>19</v>
      </c>
      <c r="J502" s="14" t="s">
        <v>19</v>
      </c>
      <c r="K502" s="14" t="s">
        <v>19</v>
      </c>
      <c r="L502" s="14">
        <v>19445</v>
      </c>
      <c r="M502" s="14" t="s">
        <v>19</v>
      </c>
      <c r="N502" s="14" t="s">
        <v>19</v>
      </c>
    </row>
    <row r="503" spans="1:14" s="17" customFormat="1" ht="15" thickBot="1" x14ac:dyDescent="0.4">
      <c r="A503" s="14" t="s">
        <v>922</v>
      </c>
      <c r="B503" s="14" t="s">
        <v>809</v>
      </c>
      <c r="C503" s="14" t="s">
        <v>597</v>
      </c>
      <c r="D503" s="14" t="s">
        <v>761</v>
      </c>
      <c r="E503" s="14" t="s">
        <v>17</v>
      </c>
      <c r="F503" s="14" t="s">
        <v>934</v>
      </c>
      <c r="G503" s="14" t="s">
        <v>19</v>
      </c>
      <c r="H503" s="14" t="s">
        <v>809</v>
      </c>
      <c r="I503" s="14" t="s">
        <v>19</v>
      </c>
      <c r="J503" s="14" t="s">
        <v>19</v>
      </c>
      <c r="K503" s="14" t="s">
        <v>19</v>
      </c>
      <c r="L503" s="14">
        <v>19445</v>
      </c>
      <c r="M503" s="14" t="s">
        <v>19</v>
      </c>
      <c r="N503" s="14" t="s">
        <v>19</v>
      </c>
    </row>
    <row r="504" spans="1:14" s="17" customFormat="1" ht="29.5" thickBot="1" x14ac:dyDescent="0.4">
      <c r="A504" s="14" t="s">
        <v>922</v>
      </c>
      <c r="B504" s="14" t="s">
        <v>809</v>
      </c>
      <c r="C504" s="14" t="s">
        <v>597</v>
      </c>
      <c r="D504" s="14" t="s">
        <v>600</v>
      </c>
      <c r="E504" s="14" t="s">
        <v>17</v>
      </c>
      <c r="F504" s="14" t="s">
        <v>935</v>
      </c>
      <c r="G504" s="14" t="s">
        <v>19</v>
      </c>
      <c r="H504" s="14" t="s">
        <v>809</v>
      </c>
      <c r="I504" s="14" t="s">
        <v>19</v>
      </c>
      <c r="J504" s="14" t="s">
        <v>19</v>
      </c>
      <c r="K504" s="14" t="s">
        <v>19</v>
      </c>
      <c r="L504" s="14">
        <v>19445</v>
      </c>
      <c r="M504" s="14" t="s">
        <v>19</v>
      </c>
      <c r="N504" s="14" t="s">
        <v>19</v>
      </c>
    </row>
    <row r="505" spans="1:14" s="17" customFormat="1" ht="29.5" thickBot="1" x14ac:dyDescent="0.4">
      <c r="A505" s="14" t="s">
        <v>922</v>
      </c>
      <c r="B505" s="14" t="s">
        <v>809</v>
      </c>
      <c r="C505" s="14" t="s">
        <v>597</v>
      </c>
      <c r="D505" s="14" t="s">
        <v>600</v>
      </c>
      <c r="E505" s="14" t="s">
        <v>17</v>
      </c>
      <c r="F505" s="14" t="s">
        <v>936</v>
      </c>
      <c r="G505" s="14" t="s">
        <v>19</v>
      </c>
      <c r="H505" s="14" t="s">
        <v>809</v>
      </c>
      <c r="I505" s="14" t="s">
        <v>19</v>
      </c>
      <c r="J505" s="14" t="s">
        <v>19</v>
      </c>
      <c r="K505" s="14" t="s">
        <v>19</v>
      </c>
      <c r="L505" s="14">
        <v>19445</v>
      </c>
      <c r="M505" s="14" t="s">
        <v>19</v>
      </c>
      <c r="N505" s="14" t="s">
        <v>19</v>
      </c>
    </row>
    <row r="506" spans="1:14" s="17" customFormat="1" ht="15" thickBot="1" x14ac:dyDescent="0.4">
      <c r="A506" s="14" t="s">
        <v>922</v>
      </c>
      <c r="B506" s="14" t="s">
        <v>809</v>
      </c>
      <c r="C506" s="14" t="s">
        <v>597</v>
      </c>
      <c r="D506" s="14" t="s">
        <v>601</v>
      </c>
      <c r="E506" s="14" t="s">
        <v>17</v>
      </c>
      <c r="F506" s="14" t="s">
        <v>937</v>
      </c>
      <c r="G506" s="14" t="s">
        <v>19</v>
      </c>
      <c r="H506" s="14" t="s">
        <v>809</v>
      </c>
      <c r="I506" s="14" t="s">
        <v>19</v>
      </c>
      <c r="J506" s="14" t="s">
        <v>19</v>
      </c>
      <c r="K506" s="14" t="s">
        <v>19</v>
      </c>
      <c r="L506" s="14">
        <v>19445</v>
      </c>
      <c r="M506" s="14" t="s">
        <v>19</v>
      </c>
      <c r="N506" s="14" t="s">
        <v>19</v>
      </c>
    </row>
    <row r="507" spans="1:14" s="17" customFormat="1" ht="29.5" thickBot="1" x14ac:dyDescent="0.4">
      <c r="A507" s="14" t="s">
        <v>922</v>
      </c>
      <c r="B507" s="14" t="s">
        <v>809</v>
      </c>
      <c r="C507" s="14" t="s">
        <v>597</v>
      </c>
      <c r="D507" s="14" t="s">
        <v>442</v>
      </c>
      <c r="E507" s="14" t="s">
        <v>17</v>
      </c>
      <c r="F507" s="14" t="s">
        <v>938</v>
      </c>
      <c r="G507" s="14" t="s">
        <v>19</v>
      </c>
      <c r="H507" s="14" t="s">
        <v>809</v>
      </c>
      <c r="I507" s="14" t="s">
        <v>19</v>
      </c>
      <c r="J507" s="14" t="s">
        <v>19</v>
      </c>
      <c r="K507" s="14" t="s">
        <v>19</v>
      </c>
      <c r="L507" s="14">
        <v>19445</v>
      </c>
      <c r="M507" s="14" t="s">
        <v>19</v>
      </c>
      <c r="N507" s="14" t="s">
        <v>19</v>
      </c>
    </row>
    <row r="508" spans="1:14" s="17" customFormat="1" ht="15" thickBot="1" x14ac:dyDescent="0.4">
      <c r="A508" s="14" t="s">
        <v>922</v>
      </c>
      <c r="B508" s="14" t="s">
        <v>809</v>
      </c>
      <c r="C508" s="14" t="s">
        <v>597</v>
      </c>
      <c r="D508" s="14" t="s">
        <v>437</v>
      </c>
      <c r="E508" s="14" t="s">
        <v>17</v>
      </c>
      <c r="F508" s="14" t="s">
        <v>939</v>
      </c>
      <c r="G508" s="14" t="s">
        <v>19</v>
      </c>
      <c r="H508" s="14" t="s">
        <v>809</v>
      </c>
      <c r="I508" s="14" t="s">
        <v>19</v>
      </c>
      <c r="J508" s="14" t="s">
        <v>19</v>
      </c>
      <c r="K508" s="14" t="s">
        <v>19</v>
      </c>
      <c r="L508" s="14">
        <v>19445</v>
      </c>
      <c r="M508" s="14" t="s">
        <v>19</v>
      </c>
      <c r="N508" s="14" t="s">
        <v>19</v>
      </c>
    </row>
    <row r="509" spans="1:14" s="17" customFormat="1" ht="29.5" thickBot="1" x14ac:dyDescent="0.4">
      <c r="A509" s="14" t="s">
        <v>922</v>
      </c>
      <c r="B509" s="14" t="s">
        <v>809</v>
      </c>
      <c r="C509" s="14" t="s">
        <v>597</v>
      </c>
      <c r="D509" s="14" t="s">
        <v>602</v>
      </c>
      <c r="E509" s="14" t="s">
        <v>17</v>
      </c>
      <c r="F509" s="14" t="s">
        <v>940</v>
      </c>
      <c r="G509" s="14" t="s">
        <v>19</v>
      </c>
      <c r="H509" s="14" t="s">
        <v>809</v>
      </c>
      <c r="I509" s="14" t="s">
        <v>19</v>
      </c>
      <c r="J509" s="14" t="s">
        <v>19</v>
      </c>
      <c r="K509" s="14" t="s">
        <v>19</v>
      </c>
      <c r="L509" s="14">
        <v>19445</v>
      </c>
      <c r="M509" s="14" t="s">
        <v>19</v>
      </c>
      <c r="N509" s="14" t="s">
        <v>19</v>
      </c>
    </row>
    <row r="510" spans="1:14" s="17" customFormat="1" ht="29.5" thickBot="1" x14ac:dyDescent="0.4">
      <c r="A510" s="14" t="s">
        <v>922</v>
      </c>
      <c r="B510" s="14" t="s">
        <v>809</v>
      </c>
      <c r="C510" s="14" t="s">
        <v>597</v>
      </c>
      <c r="D510" s="14" t="s">
        <v>495</v>
      </c>
      <c r="E510" s="14" t="s">
        <v>17</v>
      </c>
      <c r="F510" s="14" t="s">
        <v>941</v>
      </c>
      <c r="G510" s="14" t="s">
        <v>19</v>
      </c>
      <c r="H510" s="14" t="s">
        <v>809</v>
      </c>
      <c r="I510" s="14" t="s">
        <v>19</v>
      </c>
      <c r="J510" s="14" t="s">
        <v>19</v>
      </c>
      <c r="K510" s="14" t="s">
        <v>19</v>
      </c>
      <c r="L510" s="14">
        <v>19445</v>
      </c>
      <c r="M510" s="14" t="s">
        <v>19</v>
      </c>
      <c r="N510" s="14" t="s">
        <v>19</v>
      </c>
    </row>
    <row r="511" spans="1:14" s="17" customFormat="1" ht="29.5" thickBot="1" x14ac:dyDescent="0.4">
      <c r="A511" s="14" t="s">
        <v>922</v>
      </c>
      <c r="B511" s="14" t="s">
        <v>809</v>
      </c>
      <c r="C511" s="14" t="s">
        <v>597</v>
      </c>
      <c r="D511" s="14" t="s">
        <v>495</v>
      </c>
      <c r="E511" s="14" t="s">
        <v>17</v>
      </c>
      <c r="F511" s="14" t="s">
        <v>942</v>
      </c>
      <c r="G511" s="14" t="s">
        <v>19</v>
      </c>
      <c r="H511" s="14" t="s">
        <v>809</v>
      </c>
      <c r="I511" s="14" t="s">
        <v>19</v>
      </c>
      <c r="J511" s="14" t="s">
        <v>19</v>
      </c>
      <c r="K511" s="14" t="s">
        <v>19</v>
      </c>
      <c r="L511" s="14">
        <v>19445</v>
      </c>
      <c r="M511" s="14" t="s">
        <v>19</v>
      </c>
      <c r="N511" s="14" t="s">
        <v>19</v>
      </c>
    </row>
    <row r="512" spans="1:14" s="17" customFormat="1" ht="29.5" thickBot="1" x14ac:dyDescent="0.4">
      <c r="A512" s="14" t="s">
        <v>922</v>
      </c>
      <c r="B512" s="14" t="s">
        <v>809</v>
      </c>
      <c r="C512" s="14" t="s">
        <v>597</v>
      </c>
      <c r="D512" s="14" t="s">
        <v>495</v>
      </c>
      <c r="E512" s="14" t="s">
        <v>17</v>
      </c>
      <c r="F512" s="14" t="s">
        <v>943</v>
      </c>
      <c r="G512" s="14" t="s">
        <v>19</v>
      </c>
      <c r="H512" s="14" t="s">
        <v>809</v>
      </c>
      <c r="I512" s="14" t="s">
        <v>19</v>
      </c>
      <c r="J512" s="14" t="s">
        <v>19</v>
      </c>
      <c r="K512" s="14" t="s">
        <v>19</v>
      </c>
      <c r="L512" s="14">
        <v>19445</v>
      </c>
      <c r="M512" s="14" t="s">
        <v>19</v>
      </c>
      <c r="N512" s="14" t="s">
        <v>19</v>
      </c>
    </row>
    <row r="513" spans="1:14" s="17" customFormat="1" ht="15" thickBot="1" x14ac:dyDescent="0.4">
      <c r="A513" s="14" t="s">
        <v>922</v>
      </c>
      <c r="B513" s="14" t="s">
        <v>809</v>
      </c>
      <c r="C513" s="14" t="s">
        <v>597</v>
      </c>
      <c r="D513" s="14" t="s">
        <v>551</v>
      </c>
      <c r="E513" s="14" t="s">
        <v>17</v>
      </c>
      <c r="F513" s="14" t="s">
        <v>680</v>
      </c>
      <c r="G513" s="14" t="s">
        <v>19</v>
      </c>
      <c r="H513" s="14" t="s">
        <v>809</v>
      </c>
      <c r="I513" s="14" t="s">
        <v>19</v>
      </c>
      <c r="J513" s="14" t="s">
        <v>19</v>
      </c>
      <c r="K513" s="14" t="s">
        <v>19</v>
      </c>
      <c r="L513" s="14">
        <v>19445</v>
      </c>
      <c r="M513" s="14" t="s">
        <v>19</v>
      </c>
      <c r="N513" s="14" t="s">
        <v>19</v>
      </c>
    </row>
    <row r="514" spans="1:14" s="17" customFormat="1" ht="15" thickBot="1" x14ac:dyDescent="0.4">
      <c r="A514" s="14" t="s">
        <v>922</v>
      </c>
      <c r="B514" s="14" t="s">
        <v>809</v>
      </c>
      <c r="C514" s="14" t="s">
        <v>597</v>
      </c>
      <c r="D514" s="14" t="s">
        <v>430</v>
      </c>
      <c r="E514" s="14" t="s">
        <v>17</v>
      </c>
      <c r="F514" s="14" t="s">
        <v>944</v>
      </c>
      <c r="G514" s="14" t="s">
        <v>19</v>
      </c>
      <c r="H514" s="14" t="s">
        <v>809</v>
      </c>
      <c r="I514" s="14" t="s">
        <v>19</v>
      </c>
      <c r="J514" s="14" t="s">
        <v>19</v>
      </c>
      <c r="K514" s="14" t="s">
        <v>19</v>
      </c>
      <c r="L514" s="14">
        <v>19445</v>
      </c>
      <c r="M514" s="14" t="s">
        <v>19</v>
      </c>
      <c r="N514" s="14" t="s">
        <v>19</v>
      </c>
    </row>
    <row r="515" spans="1:14" s="17" customFormat="1" ht="29.5" thickBot="1" x14ac:dyDescent="0.4">
      <c r="A515" s="14" t="s">
        <v>922</v>
      </c>
      <c r="B515" s="14" t="s">
        <v>809</v>
      </c>
      <c r="C515" s="14" t="s">
        <v>597</v>
      </c>
      <c r="D515" s="14" t="s">
        <v>605</v>
      </c>
      <c r="E515" s="14" t="s">
        <v>17</v>
      </c>
      <c r="F515" s="14" t="s">
        <v>945</v>
      </c>
      <c r="G515" s="14" t="s">
        <v>19</v>
      </c>
      <c r="H515" s="14" t="s">
        <v>809</v>
      </c>
      <c r="I515" s="14" t="s">
        <v>19</v>
      </c>
      <c r="J515" s="14" t="s">
        <v>19</v>
      </c>
      <c r="K515" s="14" t="s">
        <v>19</v>
      </c>
      <c r="L515" s="14">
        <v>19445</v>
      </c>
      <c r="M515" s="14" t="s">
        <v>19</v>
      </c>
      <c r="N515" s="14" t="s">
        <v>19</v>
      </c>
    </row>
    <row r="516" spans="1:14" s="17" customFormat="1" ht="29.5" thickBot="1" x14ac:dyDescent="0.4">
      <c r="A516" s="14" t="s">
        <v>922</v>
      </c>
      <c r="B516" s="14" t="s">
        <v>809</v>
      </c>
      <c r="C516" s="14" t="s">
        <v>597</v>
      </c>
      <c r="D516" s="14" t="s">
        <v>605</v>
      </c>
      <c r="E516" s="14" t="s">
        <v>17</v>
      </c>
      <c r="F516" s="14" t="s">
        <v>946</v>
      </c>
      <c r="G516" s="14" t="s">
        <v>19</v>
      </c>
      <c r="H516" s="14" t="s">
        <v>809</v>
      </c>
      <c r="I516" s="14" t="s">
        <v>19</v>
      </c>
      <c r="J516" s="14" t="s">
        <v>19</v>
      </c>
      <c r="K516" s="14" t="s">
        <v>19</v>
      </c>
      <c r="L516" s="14">
        <v>19445</v>
      </c>
      <c r="M516" s="14" t="s">
        <v>19</v>
      </c>
      <c r="N516" s="14" t="s">
        <v>19</v>
      </c>
    </row>
    <row r="517" spans="1:14" s="17" customFormat="1" ht="29.5" thickBot="1" x14ac:dyDescent="0.4">
      <c r="A517" s="14" t="s">
        <v>922</v>
      </c>
      <c r="B517" s="14" t="s">
        <v>809</v>
      </c>
      <c r="C517" s="14" t="s">
        <v>597</v>
      </c>
      <c r="D517" s="14" t="s">
        <v>433</v>
      </c>
      <c r="E517" s="14" t="s">
        <v>17</v>
      </c>
      <c r="F517" s="14" t="s">
        <v>947</v>
      </c>
      <c r="G517" s="14" t="s">
        <v>19</v>
      </c>
      <c r="H517" s="14" t="s">
        <v>809</v>
      </c>
      <c r="I517" s="14" t="s">
        <v>19</v>
      </c>
      <c r="J517" s="14" t="s">
        <v>19</v>
      </c>
      <c r="K517" s="14" t="s">
        <v>19</v>
      </c>
      <c r="L517" s="14">
        <v>19445</v>
      </c>
      <c r="M517" s="14" t="s">
        <v>19</v>
      </c>
      <c r="N517" s="14" t="s">
        <v>19</v>
      </c>
    </row>
    <row r="518" spans="1:14" s="17" customFormat="1" ht="29.5" thickBot="1" x14ac:dyDescent="0.4">
      <c r="A518" s="14" t="s">
        <v>922</v>
      </c>
      <c r="B518" s="14" t="s">
        <v>809</v>
      </c>
      <c r="C518" s="14" t="s">
        <v>597</v>
      </c>
      <c r="D518" s="14" t="s">
        <v>433</v>
      </c>
      <c r="E518" s="14" t="s">
        <v>17</v>
      </c>
      <c r="F518" s="14" t="s">
        <v>948</v>
      </c>
      <c r="G518" s="14" t="s">
        <v>19</v>
      </c>
      <c r="H518" s="14" t="s">
        <v>809</v>
      </c>
      <c r="I518" s="14" t="s">
        <v>19</v>
      </c>
      <c r="J518" s="14" t="s">
        <v>19</v>
      </c>
      <c r="K518" s="14" t="s">
        <v>19</v>
      </c>
      <c r="L518" s="14">
        <v>19445</v>
      </c>
      <c r="M518" s="14" t="s">
        <v>19</v>
      </c>
      <c r="N518" s="14" t="s">
        <v>19</v>
      </c>
    </row>
    <row r="519" spans="1:14" s="17" customFormat="1" ht="44" thickBot="1" x14ac:dyDescent="0.4">
      <c r="A519" s="14" t="s">
        <v>922</v>
      </c>
      <c r="B519" s="14" t="s">
        <v>809</v>
      </c>
      <c r="C519" s="14" t="s">
        <v>597</v>
      </c>
      <c r="D519" s="14" t="s">
        <v>470</v>
      </c>
      <c r="E519" s="14" t="s">
        <v>17</v>
      </c>
      <c r="F519" s="14" t="s">
        <v>949</v>
      </c>
      <c r="G519" s="14" t="s">
        <v>19</v>
      </c>
      <c r="H519" s="14" t="s">
        <v>809</v>
      </c>
      <c r="I519" s="14" t="s">
        <v>19</v>
      </c>
      <c r="J519" s="14" t="s">
        <v>19</v>
      </c>
      <c r="K519" s="14" t="s">
        <v>19</v>
      </c>
      <c r="L519" s="14">
        <v>19445</v>
      </c>
      <c r="M519" s="14" t="s">
        <v>19</v>
      </c>
      <c r="N519" s="14" t="s">
        <v>19</v>
      </c>
    </row>
    <row r="520" spans="1:14" s="17" customFormat="1" ht="44" thickBot="1" x14ac:dyDescent="0.4">
      <c r="A520" s="14" t="s">
        <v>922</v>
      </c>
      <c r="B520" s="14" t="s">
        <v>809</v>
      </c>
      <c r="C520" s="14" t="s">
        <v>597</v>
      </c>
      <c r="D520" s="14" t="s">
        <v>470</v>
      </c>
      <c r="E520" s="14" t="s">
        <v>17</v>
      </c>
      <c r="F520" s="14" t="s">
        <v>950</v>
      </c>
      <c r="G520" s="14" t="s">
        <v>19</v>
      </c>
      <c r="H520" s="14" t="s">
        <v>809</v>
      </c>
      <c r="I520" s="14" t="s">
        <v>19</v>
      </c>
      <c r="J520" s="14" t="s">
        <v>19</v>
      </c>
      <c r="K520" s="14" t="s">
        <v>19</v>
      </c>
      <c r="L520" s="14">
        <v>19445</v>
      </c>
      <c r="M520" s="14" t="s">
        <v>19</v>
      </c>
      <c r="N520" s="14" t="s">
        <v>19</v>
      </c>
    </row>
    <row r="521" spans="1:14" s="17" customFormat="1" ht="29.5" thickBot="1" x14ac:dyDescent="0.4">
      <c r="A521" s="14" t="s">
        <v>922</v>
      </c>
      <c r="B521" s="14" t="s">
        <v>809</v>
      </c>
      <c r="C521" s="14" t="s">
        <v>597</v>
      </c>
      <c r="D521" s="14" t="s">
        <v>496</v>
      </c>
      <c r="E521" s="14" t="s">
        <v>17</v>
      </c>
      <c r="F521" s="14" t="s">
        <v>951</v>
      </c>
      <c r="G521" s="14" t="s">
        <v>19</v>
      </c>
      <c r="H521" s="14" t="s">
        <v>809</v>
      </c>
      <c r="I521" s="14" t="s">
        <v>19</v>
      </c>
      <c r="J521" s="14" t="s">
        <v>19</v>
      </c>
      <c r="K521" s="14" t="s">
        <v>19</v>
      </c>
      <c r="L521" s="14">
        <v>19445</v>
      </c>
      <c r="M521" s="14" t="s">
        <v>19</v>
      </c>
      <c r="N521" s="14" t="s">
        <v>19</v>
      </c>
    </row>
    <row r="522" spans="1:14" s="17" customFormat="1" ht="29.5" thickBot="1" x14ac:dyDescent="0.4">
      <c r="A522" s="14" t="s">
        <v>922</v>
      </c>
      <c r="B522" s="14" t="s">
        <v>809</v>
      </c>
      <c r="C522" s="14" t="s">
        <v>597</v>
      </c>
      <c r="D522" s="14" t="s">
        <v>496</v>
      </c>
      <c r="E522" s="14" t="s">
        <v>17</v>
      </c>
      <c r="F522" s="14" t="s">
        <v>952</v>
      </c>
      <c r="G522" s="14" t="s">
        <v>19</v>
      </c>
      <c r="H522" s="14" t="s">
        <v>809</v>
      </c>
      <c r="I522" s="14" t="s">
        <v>19</v>
      </c>
      <c r="J522" s="14" t="s">
        <v>19</v>
      </c>
      <c r="K522" s="14" t="s">
        <v>19</v>
      </c>
      <c r="L522" s="14">
        <v>19445</v>
      </c>
      <c r="M522" s="14" t="s">
        <v>19</v>
      </c>
      <c r="N522" s="14" t="s">
        <v>19</v>
      </c>
    </row>
    <row r="523" spans="1:14" s="17" customFormat="1" ht="44" thickBot="1" x14ac:dyDescent="0.4">
      <c r="A523" s="14" t="s">
        <v>922</v>
      </c>
      <c r="B523" s="14" t="s">
        <v>809</v>
      </c>
      <c r="C523" s="14" t="s">
        <v>597</v>
      </c>
      <c r="D523" s="14" t="s">
        <v>574</v>
      </c>
      <c r="E523" s="14" t="s">
        <v>17</v>
      </c>
      <c r="F523" s="14" t="s">
        <v>953</v>
      </c>
      <c r="G523" s="14" t="s">
        <v>19</v>
      </c>
      <c r="H523" s="14" t="s">
        <v>809</v>
      </c>
      <c r="I523" s="14" t="s">
        <v>19</v>
      </c>
      <c r="J523" s="14" t="s">
        <v>19</v>
      </c>
      <c r="K523" s="14" t="s">
        <v>19</v>
      </c>
      <c r="L523" s="14">
        <v>19445</v>
      </c>
      <c r="M523" s="14" t="s">
        <v>19</v>
      </c>
      <c r="N523" s="14" t="s">
        <v>19</v>
      </c>
    </row>
    <row r="524" spans="1:14" s="17" customFormat="1" ht="15" thickBot="1" x14ac:dyDescent="0.4">
      <c r="A524" s="14" t="s">
        <v>922</v>
      </c>
      <c r="B524" s="14" t="s">
        <v>809</v>
      </c>
      <c r="C524" s="14" t="s">
        <v>597</v>
      </c>
      <c r="D524" s="14" t="s">
        <v>609</v>
      </c>
      <c r="E524" s="14" t="s">
        <v>649</v>
      </c>
      <c r="F524" s="14" t="s">
        <v>954</v>
      </c>
      <c r="G524" s="14" t="s">
        <v>19</v>
      </c>
      <c r="H524" s="14" t="s">
        <v>809</v>
      </c>
      <c r="I524" s="14" t="s">
        <v>19</v>
      </c>
      <c r="J524" s="14" t="s">
        <v>19</v>
      </c>
      <c r="K524" s="14" t="s">
        <v>19</v>
      </c>
      <c r="L524" s="14">
        <v>19445</v>
      </c>
      <c r="M524" s="14" t="s">
        <v>19</v>
      </c>
      <c r="N524" s="14" t="s">
        <v>19</v>
      </c>
    </row>
    <row r="525" spans="1:14" s="17" customFormat="1" ht="29.5" thickBot="1" x14ac:dyDescent="0.4">
      <c r="A525" s="14" t="s">
        <v>922</v>
      </c>
      <c r="B525" s="14" t="s">
        <v>809</v>
      </c>
      <c r="C525" s="14" t="s">
        <v>597</v>
      </c>
      <c r="D525" s="14" t="s">
        <v>923</v>
      </c>
      <c r="E525" s="14" t="s">
        <v>649</v>
      </c>
      <c r="F525" s="14" t="s">
        <v>955</v>
      </c>
      <c r="G525" s="14" t="s">
        <v>19</v>
      </c>
      <c r="H525" s="14" t="s">
        <v>809</v>
      </c>
      <c r="I525" s="14" t="s">
        <v>19</v>
      </c>
      <c r="J525" s="14" t="s">
        <v>19</v>
      </c>
      <c r="K525" s="14" t="s">
        <v>19</v>
      </c>
      <c r="L525" s="14">
        <v>19445</v>
      </c>
      <c r="M525" s="14" t="s">
        <v>19</v>
      </c>
      <c r="N525" s="14" t="s">
        <v>19</v>
      </c>
    </row>
    <row r="526" spans="1:14" s="17" customFormat="1" ht="29.5" thickBot="1" x14ac:dyDescent="0.4">
      <c r="A526" s="14" t="s">
        <v>922</v>
      </c>
      <c r="B526" s="14" t="s">
        <v>809</v>
      </c>
      <c r="C526" s="14" t="s">
        <v>597</v>
      </c>
      <c r="D526" s="14" t="s">
        <v>610</v>
      </c>
      <c r="E526" s="14" t="s">
        <v>649</v>
      </c>
      <c r="F526" s="14" t="s">
        <v>956</v>
      </c>
      <c r="G526" s="14" t="s">
        <v>19</v>
      </c>
      <c r="H526" s="14" t="s">
        <v>809</v>
      </c>
      <c r="I526" s="14" t="s">
        <v>19</v>
      </c>
      <c r="J526" s="14" t="s">
        <v>19</v>
      </c>
      <c r="K526" s="14" t="s">
        <v>19</v>
      </c>
      <c r="L526" s="14">
        <v>19445</v>
      </c>
      <c r="M526" s="14" t="s">
        <v>19</v>
      </c>
      <c r="N526" s="14" t="s">
        <v>19</v>
      </c>
    </row>
    <row r="527" spans="1:14" s="17" customFormat="1" ht="15" thickBot="1" x14ac:dyDescent="0.4">
      <c r="A527" s="14" t="s">
        <v>922</v>
      </c>
      <c r="B527" s="14" t="s">
        <v>809</v>
      </c>
      <c r="C527" s="14" t="s">
        <v>597</v>
      </c>
      <c r="D527" s="14" t="s">
        <v>763</v>
      </c>
      <c r="E527" s="14" t="s">
        <v>649</v>
      </c>
      <c r="F527" s="14" t="s">
        <v>957</v>
      </c>
      <c r="G527" s="14" t="s">
        <v>19</v>
      </c>
      <c r="H527" s="14" t="s">
        <v>809</v>
      </c>
      <c r="I527" s="14" t="s">
        <v>19</v>
      </c>
      <c r="J527" s="14" t="s">
        <v>19</v>
      </c>
      <c r="K527" s="14" t="s">
        <v>19</v>
      </c>
      <c r="L527" s="14">
        <v>19445</v>
      </c>
      <c r="M527" s="14" t="s">
        <v>19</v>
      </c>
      <c r="N527" s="14" t="s">
        <v>19</v>
      </c>
    </row>
    <row r="528" spans="1:14" s="17" customFormat="1" ht="15" thickBot="1" x14ac:dyDescent="0.4">
      <c r="A528" s="14" t="s">
        <v>922</v>
      </c>
      <c r="B528" s="14" t="s">
        <v>809</v>
      </c>
      <c r="C528" s="14" t="s">
        <v>597</v>
      </c>
      <c r="D528" s="14" t="s">
        <v>924</v>
      </c>
      <c r="E528" s="14" t="s">
        <v>649</v>
      </c>
      <c r="F528" s="14" t="s">
        <v>958</v>
      </c>
      <c r="G528" s="14" t="s">
        <v>19</v>
      </c>
      <c r="H528" s="14" t="s">
        <v>809</v>
      </c>
      <c r="I528" s="14" t="s">
        <v>19</v>
      </c>
      <c r="J528" s="14" t="s">
        <v>19</v>
      </c>
      <c r="K528" s="14" t="s">
        <v>19</v>
      </c>
      <c r="L528" s="14">
        <v>19445</v>
      </c>
      <c r="M528" s="14" t="s">
        <v>19</v>
      </c>
      <c r="N528" s="14" t="s">
        <v>19</v>
      </c>
    </row>
    <row r="529" spans="1:14" s="17" customFormat="1" ht="15" thickBot="1" x14ac:dyDescent="0.4">
      <c r="A529" s="14" t="s">
        <v>922</v>
      </c>
      <c r="B529" s="14" t="s">
        <v>809</v>
      </c>
      <c r="C529" s="14" t="s">
        <v>597</v>
      </c>
      <c r="D529" s="14" t="s">
        <v>612</v>
      </c>
      <c r="E529" s="14" t="s">
        <v>649</v>
      </c>
      <c r="F529" s="14" t="s">
        <v>959</v>
      </c>
      <c r="G529" s="14" t="s">
        <v>19</v>
      </c>
      <c r="H529" s="14" t="s">
        <v>809</v>
      </c>
      <c r="I529" s="14" t="s">
        <v>19</v>
      </c>
      <c r="J529" s="14" t="s">
        <v>19</v>
      </c>
      <c r="K529" s="14" t="s">
        <v>19</v>
      </c>
      <c r="L529" s="14">
        <v>19445</v>
      </c>
      <c r="M529" s="14" t="s">
        <v>19</v>
      </c>
      <c r="N529" s="14" t="s">
        <v>19</v>
      </c>
    </row>
    <row r="530" spans="1:14" s="17" customFormat="1" ht="29.5" thickBot="1" x14ac:dyDescent="0.4">
      <c r="A530" s="14" t="s">
        <v>922</v>
      </c>
      <c r="B530" s="14" t="s">
        <v>809</v>
      </c>
      <c r="C530" s="14" t="s">
        <v>597</v>
      </c>
      <c r="D530" s="14" t="s">
        <v>613</v>
      </c>
      <c r="E530" s="14" t="s">
        <v>649</v>
      </c>
      <c r="F530" s="14" t="s">
        <v>960</v>
      </c>
      <c r="G530" s="14" t="s">
        <v>19</v>
      </c>
      <c r="H530" s="14" t="s">
        <v>809</v>
      </c>
      <c r="I530" s="14" t="s">
        <v>19</v>
      </c>
      <c r="J530" s="14" t="s">
        <v>19</v>
      </c>
      <c r="K530" s="14" t="s">
        <v>19</v>
      </c>
      <c r="L530" s="14">
        <v>19445</v>
      </c>
      <c r="M530" s="14" t="s">
        <v>19</v>
      </c>
      <c r="N530" s="14" t="s">
        <v>19</v>
      </c>
    </row>
    <row r="531" spans="1:14" s="17" customFormat="1" ht="29.5" thickBot="1" x14ac:dyDescent="0.4">
      <c r="A531" s="14" t="s">
        <v>922</v>
      </c>
      <c r="B531" s="14" t="s">
        <v>809</v>
      </c>
      <c r="C531" s="14" t="s">
        <v>597</v>
      </c>
      <c r="D531" s="14" t="s">
        <v>614</v>
      </c>
      <c r="E531" s="14" t="s">
        <v>649</v>
      </c>
      <c r="F531" s="14" t="s">
        <v>961</v>
      </c>
      <c r="G531" s="14" t="s">
        <v>19</v>
      </c>
      <c r="H531" s="14" t="s">
        <v>809</v>
      </c>
      <c r="I531" s="14" t="s">
        <v>19</v>
      </c>
      <c r="J531" s="14" t="s">
        <v>19</v>
      </c>
      <c r="K531" s="14" t="s">
        <v>19</v>
      </c>
      <c r="L531" s="14">
        <v>19445</v>
      </c>
      <c r="M531" s="14" t="s">
        <v>19</v>
      </c>
      <c r="N531" s="14" t="s">
        <v>19</v>
      </c>
    </row>
    <row r="532" spans="1:14" s="17" customFormat="1" ht="29.5" thickBot="1" x14ac:dyDescent="0.4">
      <c r="A532" s="14" t="s">
        <v>922</v>
      </c>
      <c r="B532" s="14" t="s">
        <v>809</v>
      </c>
      <c r="C532" s="14" t="s">
        <v>597</v>
      </c>
      <c r="D532" s="14" t="s">
        <v>925</v>
      </c>
      <c r="E532" s="14" t="s">
        <v>649</v>
      </c>
      <c r="F532" s="14" t="s">
        <v>962</v>
      </c>
      <c r="G532" s="14" t="s">
        <v>19</v>
      </c>
      <c r="H532" s="14" t="s">
        <v>809</v>
      </c>
      <c r="I532" s="14" t="s">
        <v>19</v>
      </c>
      <c r="J532" s="14" t="s">
        <v>19</v>
      </c>
      <c r="K532" s="14" t="s">
        <v>19</v>
      </c>
      <c r="L532" s="14">
        <v>19445</v>
      </c>
      <c r="M532" s="14" t="s">
        <v>19</v>
      </c>
      <c r="N532" s="14" t="s">
        <v>19</v>
      </c>
    </row>
    <row r="533" spans="1:14" s="17" customFormat="1" ht="29.5" thickBot="1" x14ac:dyDescent="0.4">
      <c r="A533" s="14" t="s">
        <v>922</v>
      </c>
      <c r="B533" s="14" t="s">
        <v>809</v>
      </c>
      <c r="C533" s="14" t="s">
        <v>597</v>
      </c>
      <c r="D533" s="14" t="s">
        <v>615</v>
      </c>
      <c r="E533" s="14" t="s">
        <v>649</v>
      </c>
      <c r="F533" s="14" t="s">
        <v>963</v>
      </c>
      <c r="G533" s="14" t="s">
        <v>19</v>
      </c>
      <c r="H533" s="14" t="s">
        <v>809</v>
      </c>
      <c r="I533" s="14" t="s">
        <v>19</v>
      </c>
      <c r="J533" s="14" t="s">
        <v>19</v>
      </c>
      <c r="K533" s="14" t="s">
        <v>19</v>
      </c>
      <c r="L533" s="14">
        <v>19445</v>
      </c>
      <c r="M533" s="14" t="s">
        <v>19</v>
      </c>
      <c r="N533" s="14" t="s">
        <v>19</v>
      </c>
    </row>
    <row r="534" spans="1:14" s="17" customFormat="1" ht="15" thickBot="1" x14ac:dyDescent="0.4">
      <c r="A534" s="14" t="s">
        <v>922</v>
      </c>
      <c r="B534" s="14" t="s">
        <v>809</v>
      </c>
      <c r="C534" s="14" t="s">
        <v>597</v>
      </c>
      <c r="D534" s="14" t="s">
        <v>618</v>
      </c>
      <c r="E534" s="14" t="s">
        <v>651</v>
      </c>
      <c r="F534" s="14" t="s">
        <v>964</v>
      </c>
      <c r="G534" s="14" t="s">
        <v>19</v>
      </c>
      <c r="H534" s="14" t="s">
        <v>809</v>
      </c>
      <c r="I534" s="14" t="s">
        <v>19</v>
      </c>
      <c r="J534" s="14" t="s">
        <v>19</v>
      </c>
      <c r="K534" s="14" t="s">
        <v>19</v>
      </c>
      <c r="L534" s="14">
        <v>19445</v>
      </c>
      <c r="M534" s="14" t="s">
        <v>19</v>
      </c>
      <c r="N534" s="14" t="s">
        <v>19</v>
      </c>
    </row>
    <row r="535" spans="1:14" s="17" customFormat="1" ht="29.5" thickBot="1" x14ac:dyDescent="0.4">
      <c r="A535" s="14" t="s">
        <v>922</v>
      </c>
      <c r="B535" s="14" t="s">
        <v>809</v>
      </c>
      <c r="C535" s="14" t="s">
        <v>597</v>
      </c>
      <c r="D535" s="14" t="s">
        <v>619</v>
      </c>
      <c r="E535" s="14" t="s">
        <v>651</v>
      </c>
      <c r="F535" s="14" t="s">
        <v>965</v>
      </c>
      <c r="G535" s="14" t="s">
        <v>19</v>
      </c>
      <c r="H535" s="14" t="s">
        <v>809</v>
      </c>
      <c r="I535" s="14" t="s">
        <v>19</v>
      </c>
      <c r="J535" s="14" t="s">
        <v>19</v>
      </c>
      <c r="K535" s="14" t="s">
        <v>19</v>
      </c>
      <c r="L535" s="14">
        <v>19445</v>
      </c>
      <c r="M535" s="14" t="s">
        <v>19</v>
      </c>
      <c r="N535" s="14" t="s">
        <v>19</v>
      </c>
    </row>
    <row r="536" spans="1:14" s="17" customFormat="1" ht="29.5" thickBot="1" x14ac:dyDescent="0.4">
      <c r="A536" s="14" t="s">
        <v>922</v>
      </c>
      <c r="B536" s="14" t="s">
        <v>809</v>
      </c>
      <c r="C536" s="14" t="s">
        <v>597</v>
      </c>
      <c r="D536" s="14" t="s">
        <v>620</v>
      </c>
      <c r="E536" s="14" t="s">
        <v>651</v>
      </c>
      <c r="F536" s="14" t="s">
        <v>966</v>
      </c>
      <c r="G536" s="14" t="s">
        <v>19</v>
      </c>
      <c r="H536" s="14" t="s">
        <v>809</v>
      </c>
      <c r="I536" s="14" t="s">
        <v>19</v>
      </c>
      <c r="J536" s="14" t="s">
        <v>19</v>
      </c>
      <c r="K536" s="14" t="s">
        <v>19</v>
      </c>
      <c r="L536" s="14">
        <v>19445</v>
      </c>
      <c r="M536" s="14" t="s">
        <v>19</v>
      </c>
      <c r="N536" s="14" t="s">
        <v>19</v>
      </c>
    </row>
    <row r="537" spans="1:14" s="17" customFormat="1" ht="29.5" thickBot="1" x14ac:dyDescent="0.4">
      <c r="A537" s="14" t="s">
        <v>922</v>
      </c>
      <c r="B537" s="14" t="s">
        <v>809</v>
      </c>
      <c r="C537" s="14" t="s">
        <v>597</v>
      </c>
      <c r="D537" s="14" t="s">
        <v>646</v>
      </c>
      <c r="E537" s="14" t="s">
        <v>655</v>
      </c>
      <c r="F537" s="14" t="s">
        <v>967</v>
      </c>
      <c r="G537" s="14" t="s">
        <v>19</v>
      </c>
      <c r="H537" s="14" t="s">
        <v>809</v>
      </c>
      <c r="I537" s="14" t="s">
        <v>19</v>
      </c>
      <c r="J537" s="14" t="s">
        <v>19</v>
      </c>
      <c r="K537" s="14" t="s">
        <v>19</v>
      </c>
      <c r="L537" s="14">
        <v>19445</v>
      </c>
      <c r="M537" s="14" t="s">
        <v>19</v>
      </c>
      <c r="N537" s="14" t="s">
        <v>19</v>
      </c>
    </row>
    <row r="538" spans="1:14" s="17" customFormat="1" ht="15" thickBot="1" x14ac:dyDescent="0.4">
      <c r="A538" s="14" t="s">
        <v>973</v>
      </c>
      <c r="B538" s="14" t="s">
        <v>975</v>
      </c>
      <c r="C538" s="14" t="s">
        <v>476</v>
      </c>
      <c r="D538" s="14" t="s">
        <v>18</v>
      </c>
      <c r="E538" s="14" t="s">
        <v>17</v>
      </c>
      <c r="F538" s="14" t="s">
        <v>989</v>
      </c>
      <c r="G538" s="14" t="s">
        <v>19</v>
      </c>
      <c r="H538" s="14" t="s">
        <v>975</v>
      </c>
      <c r="I538" s="14" t="s">
        <v>19</v>
      </c>
      <c r="J538" s="14" t="s">
        <v>19</v>
      </c>
      <c r="K538" s="14" t="s">
        <v>19</v>
      </c>
      <c r="L538" s="14" t="s">
        <v>975</v>
      </c>
      <c r="M538" s="14" t="s">
        <v>19</v>
      </c>
      <c r="N538" s="14" t="s">
        <v>19</v>
      </c>
    </row>
    <row r="539" spans="1:14" s="17" customFormat="1" ht="15" thickBot="1" x14ac:dyDescent="0.4">
      <c r="A539" s="14" t="s">
        <v>973</v>
      </c>
      <c r="B539" s="14" t="s">
        <v>975</v>
      </c>
      <c r="C539" s="14" t="s">
        <v>476</v>
      </c>
      <c r="D539" s="14" t="s">
        <v>18</v>
      </c>
      <c r="E539" s="14" t="s">
        <v>17</v>
      </c>
      <c r="F539" s="14" t="s">
        <v>990</v>
      </c>
      <c r="G539" s="14" t="s">
        <v>19</v>
      </c>
      <c r="H539" s="14" t="s">
        <v>975</v>
      </c>
      <c r="I539" s="14" t="s">
        <v>19</v>
      </c>
      <c r="J539" s="14" t="s">
        <v>19</v>
      </c>
      <c r="K539" s="14" t="s">
        <v>19</v>
      </c>
      <c r="L539" s="14" t="s">
        <v>975</v>
      </c>
      <c r="M539" s="14" t="s">
        <v>19</v>
      </c>
      <c r="N539" s="14" t="s">
        <v>19</v>
      </c>
    </row>
    <row r="540" spans="1:14" s="17" customFormat="1" ht="15" thickBot="1" x14ac:dyDescent="0.4">
      <c r="A540" s="14" t="s">
        <v>973</v>
      </c>
      <c r="B540" s="14" t="s">
        <v>975</v>
      </c>
      <c r="C540" s="14" t="s">
        <v>476</v>
      </c>
      <c r="D540" s="14" t="s">
        <v>18</v>
      </c>
      <c r="E540" s="14" t="s">
        <v>17</v>
      </c>
      <c r="F540" s="14" t="s">
        <v>991</v>
      </c>
      <c r="G540" s="14" t="s">
        <v>19</v>
      </c>
      <c r="H540" s="14" t="s">
        <v>975</v>
      </c>
      <c r="I540" s="14" t="s">
        <v>19</v>
      </c>
      <c r="J540" s="14" t="s">
        <v>19</v>
      </c>
      <c r="K540" s="14" t="s">
        <v>19</v>
      </c>
      <c r="L540" s="14" t="s">
        <v>975</v>
      </c>
      <c r="M540" s="14" t="s">
        <v>19</v>
      </c>
      <c r="N540" s="14" t="s">
        <v>19</v>
      </c>
    </row>
    <row r="541" spans="1:14" s="17" customFormat="1" ht="29.5" thickBot="1" x14ac:dyDescent="0.4">
      <c r="A541" s="14" t="s">
        <v>973</v>
      </c>
      <c r="B541" s="14" t="s">
        <v>975</v>
      </c>
      <c r="C541" s="14" t="s">
        <v>476</v>
      </c>
      <c r="D541" s="14" t="s">
        <v>18</v>
      </c>
      <c r="E541" s="14" t="s">
        <v>17</v>
      </c>
      <c r="F541" s="14" t="s">
        <v>992</v>
      </c>
      <c r="G541" s="14" t="s">
        <v>19</v>
      </c>
      <c r="H541" s="14" t="s">
        <v>975</v>
      </c>
      <c r="I541" s="14" t="s">
        <v>19</v>
      </c>
      <c r="J541" s="14" t="s">
        <v>19</v>
      </c>
      <c r="K541" s="14" t="s">
        <v>19</v>
      </c>
      <c r="L541" s="14" t="s">
        <v>975</v>
      </c>
      <c r="M541" s="14" t="s">
        <v>19</v>
      </c>
      <c r="N541" s="14" t="s">
        <v>19</v>
      </c>
    </row>
    <row r="542" spans="1:14" s="17" customFormat="1" ht="15" thickBot="1" x14ac:dyDescent="0.4">
      <c r="A542" s="14" t="s">
        <v>973</v>
      </c>
      <c r="B542" s="14" t="s">
        <v>975</v>
      </c>
      <c r="C542" s="14" t="s">
        <v>476</v>
      </c>
      <c r="D542" s="14" t="s">
        <v>18</v>
      </c>
      <c r="E542" s="14" t="s">
        <v>17</v>
      </c>
      <c r="F542" s="14" t="s">
        <v>993</v>
      </c>
      <c r="G542" s="14" t="s">
        <v>19</v>
      </c>
      <c r="H542" s="14" t="s">
        <v>975</v>
      </c>
      <c r="I542" s="14" t="s">
        <v>19</v>
      </c>
      <c r="J542" s="14" t="s">
        <v>19</v>
      </c>
      <c r="K542" s="14" t="s">
        <v>19</v>
      </c>
      <c r="L542" s="14" t="s">
        <v>975</v>
      </c>
      <c r="M542" s="14" t="s">
        <v>19</v>
      </c>
      <c r="N542" s="14" t="s">
        <v>19</v>
      </c>
    </row>
    <row r="543" spans="1:14" s="17" customFormat="1" ht="29.5" thickBot="1" x14ac:dyDescent="0.4">
      <c r="A543" s="14" t="s">
        <v>973</v>
      </c>
      <c r="B543" s="14" t="s">
        <v>975</v>
      </c>
      <c r="C543" s="14" t="s">
        <v>476</v>
      </c>
      <c r="D543" s="14" t="s">
        <v>18</v>
      </c>
      <c r="E543" s="14" t="s">
        <v>17</v>
      </c>
      <c r="F543" s="14" t="s">
        <v>994</v>
      </c>
      <c r="G543" s="14" t="s">
        <v>19</v>
      </c>
      <c r="H543" s="14" t="s">
        <v>975</v>
      </c>
      <c r="I543" s="14" t="s">
        <v>19</v>
      </c>
      <c r="J543" s="14" t="s">
        <v>19</v>
      </c>
      <c r="K543" s="14" t="s">
        <v>19</v>
      </c>
      <c r="L543" s="14" t="s">
        <v>975</v>
      </c>
      <c r="M543" s="14" t="s">
        <v>19</v>
      </c>
      <c r="N543" s="14" t="s">
        <v>19</v>
      </c>
    </row>
    <row r="544" spans="1:14" s="17" customFormat="1" ht="15" thickBot="1" x14ac:dyDescent="0.4">
      <c r="A544" s="14" t="s">
        <v>973</v>
      </c>
      <c r="B544" s="14" t="s">
        <v>975</v>
      </c>
      <c r="C544" s="14" t="s">
        <v>476</v>
      </c>
      <c r="D544" s="14" t="s">
        <v>18</v>
      </c>
      <c r="E544" s="14" t="s">
        <v>17</v>
      </c>
      <c r="F544" s="14" t="s">
        <v>995</v>
      </c>
      <c r="G544" s="14" t="s">
        <v>19</v>
      </c>
      <c r="H544" s="14" t="s">
        <v>975</v>
      </c>
      <c r="I544" s="14" t="s">
        <v>19</v>
      </c>
      <c r="J544" s="14" t="s">
        <v>19</v>
      </c>
      <c r="K544" s="14" t="s">
        <v>19</v>
      </c>
      <c r="L544" s="14" t="s">
        <v>975</v>
      </c>
      <c r="M544" s="14" t="s">
        <v>19</v>
      </c>
      <c r="N544" s="14" t="s">
        <v>19</v>
      </c>
    </row>
    <row r="545" spans="1:14" s="17" customFormat="1" ht="29.5" thickBot="1" x14ac:dyDescent="0.4">
      <c r="A545" s="14" t="s">
        <v>973</v>
      </c>
      <c r="B545" s="14" t="s">
        <v>975</v>
      </c>
      <c r="C545" s="14" t="s">
        <v>476</v>
      </c>
      <c r="D545" s="14" t="s">
        <v>18</v>
      </c>
      <c r="E545" s="14" t="s">
        <v>17</v>
      </c>
      <c r="F545" s="14" t="s">
        <v>996</v>
      </c>
      <c r="G545" s="14" t="s">
        <v>19</v>
      </c>
      <c r="H545" s="14" t="s">
        <v>975</v>
      </c>
      <c r="I545" s="14" t="s">
        <v>19</v>
      </c>
      <c r="J545" s="14" t="s">
        <v>19</v>
      </c>
      <c r="K545" s="14" t="s">
        <v>19</v>
      </c>
      <c r="L545" s="14" t="s">
        <v>975</v>
      </c>
      <c r="M545" s="14" t="s">
        <v>19</v>
      </c>
      <c r="N545" s="14" t="s">
        <v>19</v>
      </c>
    </row>
    <row r="546" spans="1:14" s="17" customFormat="1" ht="29.5" thickBot="1" x14ac:dyDescent="0.4">
      <c r="A546" s="14" t="s">
        <v>973</v>
      </c>
      <c r="B546" s="14" t="s">
        <v>975</v>
      </c>
      <c r="C546" s="14" t="s">
        <v>476</v>
      </c>
      <c r="D546" s="14" t="s">
        <v>18</v>
      </c>
      <c r="E546" s="14" t="s">
        <v>17</v>
      </c>
      <c r="F546" s="14" t="s">
        <v>997</v>
      </c>
      <c r="G546" s="14" t="s">
        <v>19</v>
      </c>
      <c r="H546" s="14" t="s">
        <v>975</v>
      </c>
      <c r="I546" s="14" t="s">
        <v>19</v>
      </c>
      <c r="J546" s="14" t="s">
        <v>19</v>
      </c>
      <c r="K546" s="14" t="s">
        <v>19</v>
      </c>
      <c r="L546" s="14" t="s">
        <v>975</v>
      </c>
      <c r="M546" s="14" t="s">
        <v>19</v>
      </c>
      <c r="N546" s="14" t="s">
        <v>19</v>
      </c>
    </row>
    <row r="547" spans="1:14" s="17" customFormat="1" ht="15" thickBot="1" x14ac:dyDescent="0.4">
      <c r="A547" s="14" t="s">
        <v>973</v>
      </c>
      <c r="B547" s="14" t="s">
        <v>975</v>
      </c>
      <c r="C547" s="14" t="s">
        <v>476</v>
      </c>
      <c r="D547" s="14" t="s">
        <v>142</v>
      </c>
      <c r="E547" s="14" t="s">
        <v>17</v>
      </c>
      <c r="F547" s="14" t="s">
        <v>998</v>
      </c>
      <c r="G547" s="14" t="s">
        <v>19</v>
      </c>
      <c r="H547" s="14" t="s">
        <v>975</v>
      </c>
      <c r="I547" s="14" t="s">
        <v>19</v>
      </c>
      <c r="J547" s="14" t="s">
        <v>19</v>
      </c>
      <c r="K547" s="14" t="s">
        <v>19</v>
      </c>
      <c r="L547" s="14" t="s">
        <v>975</v>
      </c>
      <c r="M547" s="14" t="s">
        <v>19</v>
      </c>
      <c r="N547" s="14" t="s">
        <v>19</v>
      </c>
    </row>
    <row r="548" spans="1:14" s="17" customFormat="1" ht="44" thickBot="1" x14ac:dyDescent="0.4">
      <c r="A548" s="14" t="s">
        <v>973</v>
      </c>
      <c r="B548" s="14" t="s">
        <v>975</v>
      </c>
      <c r="C548" s="14" t="s">
        <v>476</v>
      </c>
      <c r="D548" s="14" t="s">
        <v>142</v>
      </c>
      <c r="E548" s="14" t="s">
        <v>17</v>
      </c>
      <c r="F548" s="14" t="s">
        <v>999</v>
      </c>
      <c r="G548" s="14" t="s">
        <v>19</v>
      </c>
      <c r="H548" s="14" t="s">
        <v>975</v>
      </c>
      <c r="I548" s="14" t="s">
        <v>19</v>
      </c>
      <c r="J548" s="14" t="s">
        <v>19</v>
      </c>
      <c r="K548" s="14" t="s">
        <v>19</v>
      </c>
      <c r="L548" s="14" t="s">
        <v>975</v>
      </c>
      <c r="M548" s="14" t="s">
        <v>19</v>
      </c>
      <c r="N548" s="14" t="s">
        <v>19</v>
      </c>
    </row>
    <row r="549" spans="1:14" s="17" customFormat="1" ht="29.5" thickBot="1" x14ac:dyDescent="0.4">
      <c r="A549" s="14" t="s">
        <v>973</v>
      </c>
      <c r="B549" s="14" t="s">
        <v>975</v>
      </c>
      <c r="C549" s="14" t="s">
        <v>476</v>
      </c>
      <c r="D549" s="14" t="s">
        <v>142</v>
      </c>
      <c r="E549" s="14" t="s">
        <v>17</v>
      </c>
      <c r="F549" s="14" t="s">
        <v>1000</v>
      </c>
      <c r="G549" s="14" t="s">
        <v>19</v>
      </c>
      <c r="H549" s="14" t="s">
        <v>975</v>
      </c>
      <c r="I549" s="14" t="s">
        <v>19</v>
      </c>
      <c r="J549" s="14" t="s">
        <v>19</v>
      </c>
      <c r="K549" s="14" t="s">
        <v>19</v>
      </c>
      <c r="L549" s="14" t="s">
        <v>975</v>
      </c>
      <c r="M549" s="14" t="s">
        <v>19</v>
      </c>
      <c r="N549" s="14" t="s">
        <v>19</v>
      </c>
    </row>
    <row r="550" spans="1:14" s="17" customFormat="1" ht="29.5" thickBot="1" x14ac:dyDescent="0.4">
      <c r="A550" s="14" t="s">
        <v>973</v>
      </c>
      <c r="B550" s="14" t="s">
        <v>975</v>
      </c>
      <c r="C550" s="14" t="s">
        <v>476</v>
      </c>
      <c r="D550" s="14" t="s">
        <v>142</v>
      </c>
      <c r="E550" s="14" t="s">
        <v>17</v>
      </c>
      <c r="F550" s="14" t="s">
        <v>1001</v>
      </c>
      <c r="G550" s="14" t="s">
        <v>19</v>
      </c>
      <c r="H550" s="14" t="s">
        <v>975</v>
      </c>
      <c r="I550" s="14" t="s">
        <v>19</v>
      </c>
      <c r="J550" s="14" t="s">
        <v>19</v>
      </c>
      <c r="K550" s="14" t="s">
        <v>19</v>
      </c>
      <c r="L550" s="14" t="s">
        <v>975</v>
      </c>
      <c r="M550" s="14" t="s">
        <v>19</v>
      </c>
      <c r="N550" s="14" t="s">
        <v>19</v>
      </c>
    </row>
    <row r="551" spans="1:14" s="17" customFormat="1" ht="44" thickBot="1" x14ac:dyDescent="0.4">
      <c r="A551" s="14" t="s">
        <v>973</v>
      </c>
      <c r="B551" s="14" t="s">
        <v>975</v>
      </c>
      <c r="C551" s="14" t="s">
        <v>476</v>
      </c>
      <c r="D551" s="14" t="s">
        <v>142</v>
      </c>
      <c r="E551" s="14" t="s">
        <v>17</v>
      </c>
      <c r="F551" s="14" t="s">
        <v>1002</v>
      </c>
      <c r="G551" s="14" t="s">
        <v>19</v>
      </c>
      <c r="H551" s="14" t="s">
        <v>975</v>
      </c>
      <c r="I551" s="14" t="s">
        <v>19</v>
      </c>
      <c r="J551" s="14" t="s">
        <v>19</v>
      </c>
      <c r="K551" s="14" t="s">
        <v>19</v>
      </c>
      <c r="L551" s="14" t="s">
        <v>975</v>
      </c>
      <c r="M551" s="14" t="s">
        <v>19</v>
      </c>
      <c r="N551" s="14" t="s">
        <v>19</v>
      </c>
    </row>
    <row r="552" spans="1:14" s="17" customFormat="1" ht="29.5" thickBot="1" x14ac:dyDescent="0.4">
      <c r="A552" s="14" t="s">
        <v>973</v>
      </c>
      <c r="B552" s="14" t="s">
        <v>975</v>
      </c>
      <c r="C552" s="14" t="s">
        <v>476</v>
      </c>
      <c r="D552" s="14" t="s">
        <v>142</v>
      </c>
      <c r="E552" s="14" t="s">
        <v>17</v>
      </c>
      <c r="F552" s="14" t="s">
        <v>1003</v>
      </c>
      <c r="G552" s="14" t="s">
        <v>19</v>
      </c>
      <c r="H552" s="14" t="s">
        <v>975</v>
      </c>
      <c r="I552" s="14" t="s">
        <v>19</v>
      </c>
      <c r="J552" s="14" t="s">
        <v>19</v>
      </c>
      <c r="K552" s="14" t="s">
        <v>19</v>
      </c>
      <c r="L552" s="14" t="s">
        <v>975</v>
      </c>
      <c r="M552" s="14" t="s">
        <v>19</v>
      </c>
      <c r="N552" s="14" t="s">
        <v>19</v>
      </c>
    </row>
    <row r="553" spans="1:14" s="17" customFormat="1" ht="29.5" thickBot="1" x14ac:dyDescent="0.4">
      <c r="A553" s="14" t="s">
        <v>973</v>
      </c>
      <c r="B553" s="14" t="s">
        <v>975</v>
      </c>
      <c r="C553" s="14" t="s">
        <v>476</v>
      </c>
      <c r="D553" s="14" t="s">
        <v>142</v>
      </c>
      <c r="E553" s="14" t="s">
        <v>17</v>
      </c>
      <c r="F553" s="14" t="s">
        <v>1004</v>
      </c>
      <c r="G553" s="14" t="s">
        <v>19</v>
      </c>
      <c r="H553" s="14" t="s">
        <v>975</v>
      </c>
      <c r="I553" s="14" t="s">
        <v>19</v>
      </c>
      <c r="J553" s="14" t="s">
        <v>19</v>
      </c>
      <c r="K553" s="14" t="s">
        <v>19</v>
      </c>
      <c r="L553" s="14" t="s">
        <v>975</v>
      </c>
      <c r="M553" s="14" t="s">
        <v>19</v>
      </c>
      <c r="N553" s="14" t="s">
        <v>19</v>
      </c>
    </row>
    <row r="554" spans="1:14" s="17" customFormat="1" ht="29.5" thickBot="1" x14ac:dyDescent="0.4">
      <c r="A554" s="14" t="s">
        <v>973</v>
      </c>
      <c r="B554" s="14" t="s">
        <v>975</v>
      </c>
      <c r="C554" s="14" t="s">
        <v>476</v>
      </c>
      <c r="D554" s="14" t="s">
        <v>142</v>
      </c>
      <c r="E554" s="14" t="s">
        <v>17</v>
      </c>
      <c r="F554" s="14" t="s">
        <v>1005</v>
      </c>
      <c r="G554" s="14" t="s">
        <v>19</v>
      </c>
      <c r="H554" s="14" t="s">
        <v>975</v>
      </c>
      <c r="I554" s="14" t="s">
        <v>19</v>
      </c>
      <c r="J554" s="14" t="s">
        <v>19</v>
      </c>
      <c r="K554" s="14" t="s">
        <v>19</v>
      </c>
      <c r="L554" s="14" t="s">
        <v>975</v>
      </c>
      <c r="M554" s="14" t="s">
        <v>19</v>
      </c>
      <c r="N554" s="14" t="s">
        <v>19</v>
      </c>
    </row>
    <row r="555" spans="1:14" s="17" customFormat="1" ht="29.5" thickBot="1" x14ac:dyDescent="0.4">
      <c r="A555" s="14" t="s">
        <v>973</v>
      </c>
      <c r="B555" s="14" t="s">
        <v>975</v>
      </c>
      <c r="C555" s="14" t="s">
        <v>476</v>
      </c>
      <c r="D555" s="14" t="s">
        <v>598</v>
      </c>
      <c r="E555" s="14" t="s">
        <v>17</v>
      </c>
      <c r="F555" s="14" t="s">
        <v>1006</v>
      </c>
      <c r="G555" s="14" t="s">
        <v>19</v>
      </c>
      <c r="H555" s="14" t="s">
        <v>975</v>
      </c>
      <c r="I555" s="14" t="s">
        <v>19</v>
      </c>
      <c r="J555" s="14" t="s">
        <v>19</v>
      </c>
      <c r="K555" s="14" t="s">
        <v>19</v>
      </c>
      <c r="L555" s="14" t="s">
        <v>975</v>
      </c>
      <c r="M555" s="14" t="s">
        <v>19</v>
      </c>
      <c r="N555" s="14" t="s">
        <v>19</v>
      </c>
    </row>
    <row r="556" spans="1:14" s="17" customFormat="1" ht="29.5" thickBot="1" x14ac:dyDescent="0.4">
      <c r="A556" s="14" t="s">
        <v>973</v>
      </c>
      <c r="B556" s="14" t="s">
        <v>975</v>
      </c>
      <c r="C556" s="14" t="s">
        <v>476</v>
      </c>
      <c r="D556" s="14" t="s">
        <v>573</v>
      </c>
      <c r="E556" s="14" t="s">
        <v>17</v>
      </c>
      <c r="F556" s="14" t="s">
        <v>1007</v>
      </c>
      <c r="G556" s="14" t="s">
        <v>19</v>
      </c>
      <c r="H556" s="14" t="s">
        <v>975</v>
      </c>
      <c r="I556" s="14" t="s">
        <v>19</v>
      </c>
      <c r="J556" s="14" t="s">
        <v>19</v>
      </c>
      <c r="K556" s="14" t="s">
        <v>19</v>
      </c>
      <c r="L556" s="14" t="s">
        <v>975</v>
      </c>
      <c r="M556" s="14" t="s">
        <v>19</v>
      </c>
      <c r="N556" s="14" t="s">
        <v>19</v>
      </c>
    </row>
    <row r="557" spans="1:14" s="17" customFormat="1" ht="29.5" thickBot="1" x14ac:dyDescent="0.4">
      <c r="A557" s="14" t="s">
        <v>973</v>
      </c>
      <c r="B557" s="14" t="s">
        <v>975</v>
      </c>
      <c r="C557" s="14" t="s">
        <v>476</v>
      </c>
      <c r="D557" s="14" t="s">
        <v>601</v>
      </c>
      <c r="E557" s="14" t="s">
        <v>17</v>
      </c>
      <c r="F557" s="14" t="s">
        <v>1008</v>
      </c>
      <c r="G557" s="14" t="s">
        <v>19</v>
      </c>
      <c r="H557" s="14" t="s">
        <v>975</v>
      </c>
      <c r="I557" s="14" t="s">
        <v>19</v>
      </c>
      <c r="J557" s="14" t="s">
        <v>19</v>
      </c>
      <c r="K557" s="14" t="s">
        <v>19</v>
      </c>
      <c r="L557" s="14" t="s">
        <v>975</v>
      </c>
      <c r="M557" s="14" t="s">
        <v>19</v>
      </c>
      <c r="N557" s="14" t="s">
        <v>19</v>
      </c>
    </row>
    <row r="558" spans="1:14" s="17" customFormat="1" ht="29.5" thickBot="1" x14ac:dyDescent="0.4">
      <c r="A558" s="14" t="s">
        <v>973</v>
      </c>
      <c r="B558" s="14" t="s">
        <v>975</v>
      </c>
      <c r="C558" s="14" t="s">
        <v>476</v>
      </c>
      <c r="D558" s="14" t="s">
        <v>976</v>
      </c>
      <c r="E558" s="14" t="s">
        <v>17</v>
      </c>
      <c r="F558" s="14" t="s">
        <v>1009</v>
      </c>
      <c r="G558" s="14" t="s">
        <v>19</v>
      </c>
      <c r="H558" s="14" t="s">
        <v>975</v>
      </c>
      <c r="I558" s="14" t="s">
        <v>19</v>
      </c>
      <c r="J558" s="14" t="s">
        <v>19</v>
      </c>
      <c r="K558" s="14" t="s">
        <v>19</v>
      </c>
      <c r="L558" s="14" t="s">
        <v>975</v>
      </c>
      <c r="M558" s="14" t="s">
        <v>19</v>
      </c>
      <c r="N558" s="14" t="s">
        <v>19</v>
      </c>
    </row>
    <row r="559" spans="1:14" s="17" customFormat="1" ht="29.5" thickBot="1" x14ac:dyDescent="0.4">
      <c r="A559" s="14" t="s">
        <v>973</v>
      </c>
      <c r="B559" s="14" t="s">
        <v>975</v>
      </c>
      <c r="C559" s="14" t="s">
        <v>476</v>
      </c>
      <c r="D559" s="14" t="s">
        <v>977</v>
      </c>
      <c r="E559" s="14" t="s">
        <v>17</v>
      </c>
      <c r="F559" s="14" t="s">
        <v>1010</v>
      </c>
      <c r="G559" s="14" t="s">
        <v>19</v>
      </c>
      <c r="H559" s="14" t="s">
        <v>975</v>
      </c>
      <c r="I559" s="14" t="s">
        <v>19</v>
      </c>
      <c r="J559" s="14" t="s">
        <v>19</v>
      </c>
      <c r="K559" s="14" t="s">
        <v>19</v>
      </c>
      <c r="L559" s="14" t="s">
        <v>975</v>
      </c>
      <c r="M559" s="14" t="s">
        <v>19</v>
      </c>
      <c r="N559" s="14" t="s">
        <v>19</v>
      </c>
    </row>
    <row r="560" spans="1:14" s="17" customFormat="1" ht="29.5" thickBot="1" x14ac:dyDescent="0.4">
      <c r="A560" s="14" t="s">
        <v>973</v>
      </c>
      <c r="B560" s="14" t="s">
        <v>975</v>
      </c>
      <c r="C560" s="14" t="s">
        <v>476</v>
      </c>
      <c r="D560" s="14" t="s">
        <v>978</v>
      </c>
      <c r="E560" s="14" t="s">
        <v>17</v>
      </c>
      <c r="F560" s="14" t="s">
        <v>1011</v>
      </c>
      <c r="G560" s="14" t="s">
        <v>19</v>
      </c>
      <c r="H560" s="14" t="s">
        <v>975</v>
      </c>
      <c r="I560" s="14" t="s">
        <v>19</v>
      </c>
      <c r="J560" s="14" t="s">
        <v>19</v>
      </c>
      <c r="K560" s="14" t="s">
        <v>19</v>
      </c>
      <c r="L560" s="14" t="s">
        <v>975</v>
      </c>
      <c r="M560" s="14" t="s">
        <v>19</v>
      </c>
      <c r="N560" s="14" t="s">
        <v>19</v>
      </c>
    </row>
    <row r="561" spans="1:14" s="17" customFormat="1" ht="29.5" thickBot="1" x14ac:dyDescent="0.4">
      <c r="A561" s="14" t="s">
        <v>973</v>
      </c>
      <c r="B561" s="14" t="s">
        <v>975</v>
      </c>
      <c r="C561" s="14" t="s">
        <v>476</v>
      </c>
      <c r="D561" s="14" t="s">
        <v>978</v>
      </c>
      <c r="E561" s="14" t="s">
        <v>17</v>
      </c>
      <c r="F561" s="14" t="s">
        <v>1012</v>
      </c>
      <c r="G561" s="14" t="s">
        <v>19</v>
      </c>
      <c r="H561" s="14" t="s">
        <v>975</v>
      </c>
      <c r="I561" s="14" t="s">
        <v>19</v>
      </c>
      <c r="J561" s="14" t="s">
        <v>19</v>
      </c>
      <c r="K561" s="14" t="s">
        <v>19</v>
      </c>
      <c r="L561" s="14" t="s">
        <v>975</v>
      </c>
      <c r="M561" s="14" t="s">
        <v>19</v>
      </c>
      <c r="N561" s="14" t="s">
        <v>19</v>
      </c>
    </row>
    <row r="562" spans="1:14" s="17" customFormat="1" ht="15" thickBot="1" x14ac:dyDescent="0.4">
      <c r="A562" s="14" t="s">
        <v>973</v>
      </c>
      <c r="B562" s="14" t="s">
        <v>975</v>
      </c>
      <c r="C562" s="14" t="s">
        <v>476</v>
      </c>
      <c r="D562" s="14" t="s">
        <v>550</v>
      </c>
      <c r="E562" s="14" t="s">
        <v>17</v>
      </c>
      <c r="F562" s="14" t="s">
        <v>1013</v>
      </c>
      <c r="G562" s="14" t="s">
        <v>19</v>
      </c>
      <c r="H562" s="14" t="s">
        <v>975</v>
      </c>
      <c r="I562" s="14" t="s">
        <v>19</v>
      </c>
      <c r="J562" s="14" t="s">
        <v>19</v>
      </c>
      <c r="K562" s="14" t="s">
        <v>19</v>
      </c>
      <c r="L562" s="14" t="s">
        <v>975</v>
      </c>
      <c r="M562" s="14" t="s">
        <v>19</v>
      </c>
      <c r="N562" s="14" t="s">
        <v>19</v>
      </c>
    </row>
    <row r="563" spans="1:14" s="17" customFormat="1" ht="29.5" thickBot="1" x14ac:dyDescent="0.4">
      <c r="A563" s="14" t="s">
        <v>973</v>
      </c>
      <c r="B563" s="14" t="s">
        <v>975</v>
      </c>
      <c r="C563" s="14" t="s">
        <v>476</v>
      </c>
      <c r="D563" s="14" t="s">
        <v>550</v>
      </c>
      <c r="E563" s="14" t="s">
        <v>17</v>
      </c>
      <c r="F563" s="14" t="s">
        <v>1014</v>
      </c>
      <c r="G563" s="14" t="s">
        <v>19</v>
      </c>
      <c r="H563" s="14" t="s">
        <v>975</v>
      </c>
      <c r="I563" s="14" t="s">
        <v>19</v>
      </c>
      <c r="J563" s="14" t="s">
        <v>19</v>
      </c>
      <c r="K563" s="14" t="s">
        <v>19</v>
      </c>
      <c r="L563" s="14" t="s">
        <v>975</v>
      </c>
      <c r="M563" s="14" t="s">
        <v>19</v>
      </c>
      <c r="N563" s="14" t="s">
        <v>19</v>
      </c>
    </row>
    <row r="564" spans="1:14" s="17" customFormat="1" ht="44" thickBot="1" x14ac:dyDescent="0.4">
      <c r="A564" s="14" t="s">
        <v>973</v>
      </c>
      <c r="B564" s="14" t="s">
        <v>975</v>
      </c>
      <c r="C564" s="14" t="s">
        <v>476</v>
      </c>
      <c r="D564" s="14" t="s">
        <v>550</v>
      </c>
      <c r="E564" s="14" t="s">
        <v>17</v>
      </c>
      <c r="F564" s="14" t="s">
        <v>1015</v>
      </c>
      <c r="G564" s="14" t="s">
        <v>19</v>
      </c>
      <c r="H564" s="14" t="s">
        <v>975</v>
      </c>
      <c r="I564" s="14" t="s">
        <v>19</v>
      </c>
      <c r="J564" s="14" t="s">
        <v>19</v>
      </c>
      <c r="K564" s="14" t="s">
        <v>19</v>
      </c>
      <c r="L564" s="14" t="s">
        <v>975</v>
      </c>
      <c r="M564" s="14" t="s">
        <v>19</v>
      </c>
      <c r="N564" s="14" t="s">
        <v>19</v>
      </c>
    </row>
    <row r="565" spans="1:14" s="17" customFormat="1" ht="29.5" thickBot="1" x14ac:dyDescent="0.4">
      <c r="A565" s="14" t="s">
        <v>973</v>
      </c>
      <c r="B565" s="14" t="s">
        <v>975</v>
      </c>
      <c r="C565" s="14" t="s">
        <v>476</v>
      </c>
      <c r="D565" s="14" t="s">
        <v>442</v>
      </c>
      <c r="E565" s="14" t="s">
        <v>17</v>
      </c>
      <c r="F565" s="14" t="s">
        <v>1016</v>
      </c>
      <c r="G565" s="14" t="s">
        <v>19</v>
      </c>
      <c r="H565" s="14" t="s">
        <v>975</v>
      </c>
      <c r="I565" s="14" t="s">
        <v>19</v>
      </c>
      <c r="J565" s="14" t="s">
        <v>19</v>
      </c>
      <c r="K565" s="14" t="s">
        <v>19</v>
      </c>
      <c r="L565" s="14" t="s">
        <v>975</v>
      </c>
      <c r="M565" s="14" t="s">
        <v>19</v>
      </c>
      <c r="N565" s="14" t="s">
        <v>19</v>
      </c>
    </row>
    <row r="566" spans="1:14" s="17" customFormat="1" ht="29.5" thickBot="1" x14ac:dyDescent="0.4">
      <c r="A566" s="14" t="s">
        <v>973</v>
      </c>
      <c r="B566" s="14" t="s">
        <v>975</v>
      </c>
      <c r="C566" s="14" t="s">
        <v>476</v>
      </c>
      <c r="D566" s="14" t="s">
        <v>442</v>
      </c>
      <c r="E566" s="14" t="s">
        <v>17</v>
      </c>
      <c r="F566" s="14" t="s">
        <v>1017</v>
      </c>
      <c r="G566" s="14" t="s">
        <v>19</v>
      </c>
      <c r="H566" s="14" t="s">
        <v>975</v>
      </c>
      <c r="I566" s="14" t="s">
        <v>19</v>
      </c>
      <c r="J566" s="14" t="s">
        <v>19</v>
      </c>
      <c r="K566" s="14" t="s">
        <v>19</v>
      </c>
      <c r="L566" s="14" t="s">
        <v>975</v>
      </c>
      <c r="M566" s="14" t="s">
        <v>19</v>
      </c>
      <c r="N566" s="14" t="s">
        <v>19</v>
      </c>
    </row>
    <row r="567" spans="1:14" s="17" customFormat="1" ht="29.5" thickBot="1" x14ac:dyDescent="0.4">
      <c r="A567" s="14" t="s">
        <v>973</v>
      </c>
      <c r="B567" s="14" t="s">
        <v>975</v>
      </c>
      <c r="C567" s="14" t="s">
        <v>476</v>
      </c>
      <c r="D567" s="14" t="s">
        <v>979</v>
      </c>
      <c r="E567" s="14" t="s">
        <v>17</v>
      </c>
      <c r="F567" s="14" t="s">
        <v>1018</v>
      </c>
      <c r="G567" s="14" t="s">
        <v>19</v>
      </c>
      <c r="H567" s="14" t="s">
        <v>975</v>
      </c>
      <c r="I567" s="14" t="s">
        <v>19</v>
      </c>
      <c r="J567" s="14" t="s">
        <v>19</v>
      </c>
      <c r="K567" s="14" t="s">
        <v>19</v>
      </c>
      <c r="L567" s="14" t="s">
        <v>975</v>
      </c>
      <c r="M567" s="14" t="s">
        <v>19</v>
      </c>
      <c r="N567" s="14" t="s">
        <v>19</v>
      </c>
    </row>
    <row r="568" spans="1:14" s="17" customFormat="1" ht="15" thickBot="1" x14ac:dyDescent="0.4">
      <c r="A568" s="14" t="s">
        <v>973</v>
      </c>
      <c r="B568" s="14" t="s">
        <v>975</v>
      </c>
      <c r="C568" s="14" t="s">
        <v>476</v>
      </c>
      <c r="D568" s="14" t="s">
        <v>437</v>
      </c>
      <c r="E568" s="14" t="s">
        <v>17</v>
      </c>
      <c r="F568" s="14" t="s">
        <v>1019</v>
      </c>
      <c r="G568" s="14" t="s">
        <v>19</v>
      </c>
      <c r="H568" s="14" t="s">
        <v>975</v>
      </c>
      <c r="I568" s="14" t="s">
        <v>19</v>
      </c>
      <c r="J568" s="14" t="s">
        <v>19</v>
      </c>
      <c r="K568" s="14" t="s">
        <v>19</v>
      </c>
      <c r="L568" s="14" t="s">
        <v>975</v>
      </c>
      <c r="M568" s="14" t="s">
        <v>19</v>
      </c>
      <c r="N568" s="14" t="s">
        <v>19</v>
      </c>
    </row>
    <row r="569" spans="1:14" s="17" customFormat="1" ht="15" thickBot="1" x14ac:dyDescent="0.4">
      <c r="A569" s="14" t="s">
        <v>973</v>
      </c>
      <c r="B569" s="14" t="s">
        <v>975</v>
      </c>
      <c r="C569" s="14" t="s">
        <v>476</v>
      </c>
      <c r="D569" s="14" t="s">
        <v>603</v>
      </c>
      <c r="E569" s="14" t="s">
        <v>17</v>
      </c>
      <c r="F569" s="14" t="s">
        <v>1020</v>
      </c>
      <c r="G569" s="14" t="s">
        <v>19</v>
      </c>
      <c r="H569" s="14" t="s">
        <v>975</v>
      </c>
      <c r="I569" s="14" t="s">
        <v>19</v>
      </c>
      <c r="J569" s="14" t="s">
        <v>19</v>
      </c>
      <c r="K569" s="14" t="s">
        <v>19</v>
      </c>
      <c r="L569" s="14" t="s">
        <v>975</v>
      </c>
      <c r="M569" s="14" t="s">
        <v>19</v>
      </c>
      <c r="N569" s="14" t="s">
        <v>19</v>
      </c>
    </row>
    <row r="570" spans="1:14" s="17" customFormat="1" ht="15" thickBot="1" x14ac:dyDescent="0.4">
      <c r="A570" s="14" t="s">
        <v>973</v>
      </c>
      <c r="B570" s="14" t="s">
        <v>975</v>
      </c>
      <c r="C570" s="14" t="s">
        <v>476</v>
      </c>
      <c r="D570" s="14" t="s">
        <v>495</v>
      </c>
      <c r="E570" s="14" t="s">
        <v>17</v>
      </c>
      <c r="F570" s="14" t="s">
        <v>1021</v>
      </c>
      <c r="G570" s="14" t="s">
        <v>19</v>
      </c>
      <c r="H570" s="14" t="s">
        <v>975</v>
      </c>
      <c r="I570" s="14" t="s">
        <v>19</v>
      </c>
      <c r="J570" s="14" t="s">
        <v>19</v>
      </c>
      <c r="K570" s="14" t="s">
        <v>19</v>
      </c>
      <c r="L570" s="14" t="s">
        <v>975</v>
      </c>
      <c r="M570" s="14" t="s">
        <v>19</v>
      </c>
      <c r="N570" s="14" t="s">
        <v>19</v>
      </c>
    </row>
    <row r="571" spans="1:14" s="17" customFormat="1" ht="15" thickBot="1" x14ac:dyDescent="0.4">
      <c r="A571" s="14" t="s">
        <v>973</v>
      </c>
      <c r="B571" s="14" t="s">
        <v>975</v>
      </c>
      <c r="C571" s="14" t="s">
        <v>476</v>
      </c>
      <c r="D571" s="14" t="s">
        <v>551</v>
      </c>
      <c r="E571" s="14" t="s">
        <v>17</v>
      </c>
      <c r="F571" s="14" t="s">
        <v>1022</v>
      </c>
      <c r="G571" s="14" t="s">
        <v>19</v>
      </c>
      <c r="H571" s="14" t="s">
        <v>975</v>
      </c>
      <c r="I571" s="14" t="s">
        <v>19</v>
      </c>
      <c r="J571" s="14" t="s">
        <v>19</v>
      </c>
      <c r="K571" s="14" t="s">
        <v>19</v>
      </c>
      <c r="L571" s="14" t="s">
        <v>975</v>
      </c>
      <c r="M571" s="14" t="s">
        <v>19</v>
      </c>
      <c r="N571" s="14" t="s">
        <v>19</v>
      </c>
    </row>
    <row r="572" spans="1:14" s="17" customFormat="1" ht="15" thickBot="1" x14ac:dyDescent="0.4">
      <c r="A572" s="14" t="s">
        <v>973</v>
      </c>
      <c r="B572" s="14" t="s">
        <v>975</v>
      </c>
      <c r="C572" s="14" t="s">
        <v>476</v>
      </c>
      <c r="D572" s="14" t="s">
        <v>551</v>
      </c>
      <c r="E572" s="14" t="s">
        <v>17</v>
      </c>
      <c r="F572" s="14" t="s">
        <v>1023</v>
      </c>
      <c r="G572" s="14" t="s">
        <v>19</v>
      </c>
      <c r="H572" s="14" t="s">
        <v>975</v>
      </c>
      <c r="I572" s="14" t="s">
        <v>19</v>
      </c>
      <c r="J572" s="14" t="s">
        <v>19</v>
      </c>
      <c r="K572" s="14" t="s">
        <v>19</v>
      </c>
      <c r="L572" s="14" t="s">
        <v>975</v>
      </c>
      <c r="M572" s="14" t="s">
        <v>19</v>
      </c>
      <c r="N572" s="14" t="s">
        <v>19</v>
      </c>
    </row>
    <row r="573" spans="1:14" s="17" customFormat="1" ht="15" thickBot="1" x14ac:dyDescent="0.4">
      <c r="A573" s="14" t="s">
        <v>973</v>
      </c>
      <c r="B573" s="14" t="s">
        <v>975</v>
      </c>
      <c r="C573" s="14" t="s">
        <v>476</v>
      </c>
      <c r="D573" s="14" t="s">
        <v>551</v>
      </c>
      <c r="E573" s="14" t="s">
        <v>17</v>
      </c>
      <c r="F573" s="14" t="s">
        <v>1024</v>
      </c>
      <c r="G573" s="14" t="s">
        <v>19</v>
      </c>
      <c r="H573" s="14" t="s">
        <v>975</v>
      </c>
      <c r="I573" s="14" t="s">
        <v>19</v>
      </c>
      <c r="J573" s="14" t="s">
        <v>19</v>
      </c>
      <c r="K573" s="14" t="s">
        <v>19</v>
      </c>
      <c r="L573" s="14" t="s">
        <v>975</v>
      </c>
      <c r="M573" s="14" t="s">
        <v>19</v>
      </c>
      <c r="N573" s="14" t="s">
        <v>19</v>
      </c>
    </row>
    <row r="574" spans="1:14" s="17" customFormat="1" ht="15" thickBot="1" x14ac:dyDescent="0.4">
      <c r="A574" s="14" t="s">
        <v>973</v>
      </c>
      <c r="B574" s="14" t="s">
        <v>975</v>
      </c>
      <c r="C574" s="14" t="s">
        <v>476</v>
      </c>
      <c r="D574" s="14" t="s">
        <v>430</v>
      </c>
      <c r="E574" s="14" t="s">
        <v>17</v>
      </c>
      <c r="F574" s="14" t="s">
        <v>1025</v>
      </c>
      <c r="G574" s="14" t="s">
        <v>19</v>
      </c>
      <c r="H574" s="14" t="s">
        <v>975</v>
      </c>
      <c r="I574" s="14" t="s">
        <v>19</v>
      </c>
      <c r="J574" s="14" t="s">
        <v>19</v>
      </c>
      <c r="K574" s="14" t="s">
        <v>19</v>
      </c>
      <c r="L574" s="14" t="s">
        <v>975</v>
      </c>
      <c r="M574" s="14" t="s">
        <v>19</v>
      </c>
      <c r="N574" s="14" t="s">
        <v>19</v>
      </c>
    </row>
    <row r="575" spans="1:14" s="17" customFormat="1" ht="29.5" thickBot="1" x14ac:dyDescent="0.4">
      <c r="A575" s="14" t="s">
        <v>973</v>
      </c>
      <c r="B575" s="14" t="s">
        <v>975</v>
      </c>
      <c r="C575" s="14" t="s">
        <v>476</v>
      </c>
      <c r="D575" s="14" t="s">
        <v>430</v>
      </c>
      <c r="E575" s="14" t="s">
        <v>17</v>
      </c>
      <c r="F575" s="14" t="s">
        <v>1026</v>
      </c>
      <c r="G575" s="14" t="s">
        <v>19</v>
      </c>
      <c r="H575" s="14" t="s">
        <v>975</v>
      </c>
      <c r="I575" s="14" t="s">
        <v>19</v>
      </c>
      <c r="J575" s="14" t="s">
        <v>19</v>
      </c>
      <c r="K575" s="14" t="s">
        <v>19</v>
      </c>
      <c r="L575" s="14" t="s">
        <v>975</v>
      </c>
      <c r="M575" s="14" t="s">
        <v>19</v>
      </c>
      <c r="N575" s="14" t="s">
        <v>19</v>
      </c>
    </row>
    <row r="576" spans="1:14" s="17" customFormat="1" ht="15" thickBot="1" x14ac:dyDescent="0.4">
      <c r="A576" s="14" t="s">
        <v>973</v>
      </c>
      <c r="B576" s="14" t="s">
        <v>975</v>
      </c>
      <c r="C576" s="14" t="s">
        <v>476</v>
      </c>
      <c r="D576" s="14" t="s">
        <v>42</v>
      </c>
      <c r="E576" s="14" t="s">
        <v>17</v>
      </c>
      <c r="F576" s="14" t="s">
        <v>1027</v>
      </c>
      <c r="G576" s="14" t="s">
        <v>19</v>
      </c>
      <c r="H576" s="14" t="s">
        <v>975</v>
      </c>
      <c r="I576" s="14" t="s">
        <v>19</v>
      </c>
      <c r="J576" s="14" t="s">
        <v>19</v>
      </c>
      <c r="K576" s="14" t="s">
        <v>19</v>
      </c>
      <c r="L576" s="14" t="s">
        <v>975</v>
      </c>
      <c r="M576" s="14" t="s">
        <v>19</v>
      </c>
      <c r="N576" s="14" t="s">
        <v>19</v>
      </c>
    </row>
    <row r="577" spans="1:14" s="17" customFormat="1" ht="29.5" thickBot="1" x14ac:dyDescent="0.4">
      <c r="A577" s="14" t="s">
        <v>973</v>
      </c>
      <c r="B577" s="14" t="s">
        <v>975</v>
      </c>
      <c r="C577" s="14" t="s">
        <v>476</v>
      </c>
      <c r="D577" s="14" t="s">
        <v>42</v>
      </c>
      <c r="E577" s="14" t="s">
        <v>17</v>
      </c>
      <c r="F577" s="14" t="s">
        <v>1028</v>
      </c>
      <c r="G577" s="14" t="s">
        <v>19</v>
      </c>
      <c r="H577" s="14" t="s">
        <v>975</v>
      </c>
      <c r="I577" s="14" t="s">
        <v>19</v>
      </c>
      <c r="J577" s="14" t="s">
        <v>19</v>
      </c>
      <c r="K577" s="14" t="s">
        <v>19</v>
      </c>
      <c r="L577" s="14" t="s">
        <v>975</v>
      </c>
      <c r="M577" s="14" t="s">
        <v>19</v>
      </c>
      <c r="N577" s="14" t="s">
        <v>19</v>
      </c>
    </row>
    <row r="578" spans="1:14" s="17" customFormat="1" ht="15" thickBot="1" x14ac:dyDescent="0.4">
      <c r="A578" s="14" t="s">
        <v>973</v>
      </c>
      <c r="B578" s="14" t="s">
        <v>975</v>
      </c>
      <c r="C578" s="14" t="s">
        <v>476</v>
      </c>
      <c r="D578" s="14" t="s">
        <v>605</v>
      </c>
      <c r="E578" s="14" t="s">
        <v>17</v>
      </c>
      <c r="F578" s="14" t="s">
        <v>1029</v>
      </c>
      <c r="G578" s="14" t="s">
        <v>19</v>
      </c>
      <c r="H578" s="14" t="s">
        <v>975</v>
      </c>
      <c r="I578" s="14" t="s">
        <v>19</v>
      </c>
      <c r="J578" s="14" t="s">
        <v>19</v>
      </c>
      <c r="K578" s="14" t="s">
        <v>19</v>
      </c>
      <c r="L578" s="14" t="s">
        <v>975</v>
      </c>
      <c r="M578" s="14" t="s">
        <v>19</v>
      </c>
      <c r="N578" s="14" t="s">
        <v>19</v>
      </c>
    </row>
    <row r="579" spans="1:14" s="17" customFormat="1" ht="15" thickBot="1" x14ac:dyDescent="0.4">
      <c r="A579" s="14" t="s">
        <v>973</v>
      </c>
      <c r="B579" s="14" t="s">
        <v>975</v>
      </c>
      <c r="C579" s="14" t="s">
        <v>476</v>
      </c>
      <c r="D579" s="14" t="s">
        <v>433</v>
      </c>
      <c r="E579" s="14" t="s">
        <v>17</v>
      </c>
      <c r="F579" s="14" t="s">
        <v>1030</v>
      </c>
      <c r="G579" s="14" t="s">
        <v>19</v>
      </c>
      <c r="H579" s="14" t="s">
        <v>975</v>
      </c>
      <c r="I579" s="14" t="s">
        <v>19</v>
      </c>
      <c r="J579" s="14" t="s">
        <v>19</v>
      </c>
      <c r="K579" s="14" t="s">
        <v>19</v>
      </c>
      <c r="L579" s="14" t="s">
        <v>975</v>
      </c>
      <c r="M579" s="14" t="s">
        <v>19</v>
      </c>
      <c r="N579" s="14" t="s">
        <v>19</v>
      </c>
    </row>
    <row r="580" spans="1:14" s="17" customFormat="1" ht="15" thickBot="1" x14ac:dyDescent="0.4">
      <c r="A580" s="14" t="s">
        <v>973</v>
      </c>
      <c r="B580" s="14" t="s">
        <v>975</v>
      </c>
      <c r="C580" s="14" t="s">
        <v>476</v>
      </c>
      <c r="D580" s="14" t="s">
        <v>433</v>
      </c>
      <c r="E580" s="14" t="s">
        <v>17</v>
      </c>
      <c r="F580" s="14" t="s">
        <v>1031</v>
      </c>
      <c r="G580" s="14" t="s">
        <v>19</v>
      </c>
      <c r="H580" s="14" t="s">
        <v>975</v>
      </c>
      <c r="I580" s="14" t="s">
        <v>19</v>
      </c>
      <c r="J580" s="14" t="s">
        <v>19</v>
      </c>
      <c r="K580" s="14" t="s">
        <v>19</v>
      </c>
      <c r="L580" s="14" t="s">
        <v>975</v>
      </c>
      <c r="M580" s="14" t="s">
        <v>19</v>
      </c>
      <c r="N580" s="14" t="s">
        <v>19</v>
      </c>
    </row>
    <row r="581" spans="1:14" s="17" customFormat="1" ht="58.5" thickBot="1" x14ac:dyDescent="0.4">
      <c r="A581" s="14" t="s">
        <v>973</v>
      </c>
      <c r="B581" s="14" t="s">
        <v>975</v>
      </c>
      <c r="C581" s="14" t="s">
        <v>476</v>
      </c>
      <c r="D581" s="14" t="s">
        <v>470</v>
      </c>
      <c r="E581" s="14" t="s">
        <v>17</v>
      </c>
      <c r="F581" s="14" t="s">
        <v>1032</v>
      </c>
      <c r="G581" s="14" t="s">
        <v>19</v>
      </c>
      <c r="H581" s="14" t="s">
        <v>975</v>
      </c>
      <c r="I581" s="14" t="s">
        <v>19</v>
      </c>
      <c r="J581" s="14" t="s">
        <v>19</v>
      </c>
      <c r="K581" s="14" t="s">
        <v>19</v>
      </c>
      <c r="L581" s="14" t="s">
        <v>975</v>
      </c>
      <c r="M581" s="14" t="s">
        <v>19</v>
      </c>
      <c r="N581" s="14" t="s">
        <v>19</v>
      </c>
    </row>
    <row r="582" spans="1:14" s="17" customFormat="1" ht="29.5" thickBot="1" x14ac:dyDescent="0.4">
      <c r="A582" s="14" t="s">
        <v>973</v>
      </c>
      <c r="B582" s="14" t="s">
        <v>975</v>
      </c>
      <c r="C582" s="14" t="s">
        <v>476</v>
      </c>
      <c r="D582" s="14" t="s">
        <v>470</v>
      </c>
      <c r="E582" s="14" t="s">
        <v>17</v>
      </c>
      <c r="F582" s="14" t="s">
        <v>1033</v>
      </c>
      <c r="G582" s="14" t="s">
        <v>19</v>
      </c>
      <c r="H582" s="14" t="s">
        <v>975</v>
      </c>
      <c r="I582" s="14" t="s">
        <v>19</v>
      </c>
      <c r="J582" s="14" t="s">
        <v>19</v>
      </c>
      <c r="K582" s="14" t="s">
        <v>19</v>
      </c>
      <c r="L582" s="14" t="s">
        <v>975</v>
      </c>
      <c r="M582" s="14" t="s">
        <v>19</v>
      </c>
      <c r="N582" s="14" t="s">
        <v>19</v>
      </c>
    </row>
    <row r="583" spans="1:14" s="17" customFormat="1" ht="29.5" thickBot="1" x14ac:dyDescent="0.4">
      <c r="A583" s="14" t="s">
        <v>973</v>
      </c>
      <c r="B583" s="14" t="s">
        <v>975</v>
      </c>
      <c r="C583" s="14" t="s">
        <v>476</v>
      </c>
      <c r="D583" s="14" t="s">
        <v>470</v>
      </c>
      <c r="E583" s="14" t="s">
        <v>17</v>
      </c>
      <c r="F583" s="14" t="s">
        <v>1034</v>
      </c>
      <c r="G583" s="14" t="s">
        <v>19</v>
      </c>
      <c r="H583" s="14" t="s">
        <v>975</v>
      </c>
      <c r="I583" s="14" t="s">
        <v>19</v>
      </c>
      <c r="J583" s="14" t="s">
        <v>19</v>
      </c>
      <c r="K583" s="14" t="s">
        <v>19</v>
      </c>
      <c r="L583" s="14" t="s">
        <v>975</v>
      </c>
      <c r="M583" s="14" t="s">
        <v>19</v>
      </c>
      <c r="N583" s="14" t="s">
        <v>19</v>
      </c>
    </row>
    <row r="584" spans="1:14" s="17" customFormat="1" ht="44" thickBot="1" x14ac:dyDescent="0.4">
      <c r="A584" s="14" t="s">
        <v>973</v>
      </c>
      <c r="B584" s="14" t="s">
        <v>975</v>
      </c>
      <c r="C584" s="14" t="s">
        <v>476</v>
      </c>
      <c r="D584" s="14" t="s">
        <v>470</v>
      </c>
      <c r="E584" s="14" t="s">
        <v>17</v>
      </c>
      <c r="F584" s="14" t="s">
        <v>1035</v>
      </c>
      <c r="G584" s="14" t="s">
        <v>19</v>
      </c>
      <c r="H584" s="14" t="s">
        <v>975</v>
      </c>
      <c r="I584" s="14" t="s">
        <v>19</v>
      </c>
      <c r="J584" s="14" t="s">
        <v>19</v>
      </c>
      <c r="K584" s="14" t="s">
        <v>19</v>
      </c>
      <c r="L584" s="14" t="s">
        <v>975</v>
      </c>
      <c r="M584" s="14" t="s">
        <v>19</v>
      </c>
      <c r="N584" s="14" t="s">
        <v>19</v>
      </c>
    </row>
    <row r="585" spans="1:14" s="17" customFormat="1" ht="29.5" thickBot="1" x14ac:dyDescent="0.4">
      <c r="A585" s="14" t="s">
        <v>973</v>
      </c>
      <c r="B585" s="14" t="s">
        <v>975</v>
      </c>
      <c r="C585" s="14" t="s">
        <v>476</v>
      </c>
      <c r="D585" s="14" t="s">
        <v>496</v>
      </c>
      <c r="E585" s="14" t="s">
        <v>17</v>
      </c>
      <c r="F585" s="14" t="s">
        <v>1036</v>
      </c>
      <c r="G585" s="14" t="s">
        <v>19</v>
      </c>
      <c r="H585" s="14" t="s">
        <v>975</v>
      </c>
      <c r="I585" s="14" t="s">
        <v>19</v>
      </c>
      <c r="J585" s="14" t="s">
        <v>19</v>
      </c>
      <c r="K585" s="14" t="s">
        <v>19</v>
      </c>
      <c r="L585" s="14" t="s">
        <v>975</v>
      </c>
      <c r="M585" s="14" t="s">
        <v>19</v>
      </c>
      <c r="N585" s="14" t="s">
        <v>19</v>
      </c>
    </row>
    <row r="586" spans="1:14" s="17" customFormat="1" ht="15" thickBot="1" x14ac:dyDescent="0.4">
      <c r="A586" s="14" t="s">
        <v>973</v>
      </c>
      <c r="B586" s="14" t="s">
        <v>975</v>
      </c>
      <c r="C586" s="14" t="s">
        <v>476</v>
      </c>
      <c r="D586" s="14" t="s">
        <v>496</v>
      </c>
      <c r="E586" s="14" t="s">
        <v>17</v>
      </c>
      <c r="F586" s="14" t="s">
        <v>1037</v>
      </c>
      <c r="G586" s="14" t="s">
        <v>19</v>
      </c>
      <c r="H586" s="14" t="s">
        <v>975</v>
      </c>
      <c r="I586" s="14" t="s">
        <v>19</v>
      </c>
      <c r="J586" s="14" t="s">
        <v>19</v>
      </c>
      <c r="K586" s="14" t="s">
        <v>19</v>
      </c>
      <c r="L586" s="14" t="s">
        <v>975</v>
      </c>
      <c r="M586" s="14" t="s">
        <v>19</v>
      </c>
      <c r="N586" s="14" t="s">
        <v>19</v>
      </c>
    </row>
    <row r="587" spans="1:14" s="17" customFormat="1" ht="29.5" thickBot="1" x14ac:dyDescent="0.4">
      <c r="A587" s="14" t="s">
        <v>973</v>
      </c>
      <c r="B587" s="14" t="s">
        <v>975</v>
      </c>
      <c r="C587" s="14" t="s">
        <v>476</v>
      </c>
      <c r="D587" s="14" t="s">
        <v>496</v>
      </c>
      <c r="E587" s="14" t="s">
        <v>17</v>
      </c>
      <c r="F587" s="14" t="s">
        <v>1038</v>
      </c>
      <c r="G587" s="14" t="s">
        <v>19</v>
      </c>
      <c r="H587" s="14" t="s">
        <v>975</v>
      </c>
      <c r="I587" s="14" t="s">
        <v>19</v>
      </c>
      <c r="J587" s="14" t="s">
        <v>19</v>
      </c>
      <c r="K587" s="14" t="s">
        <v>19</v>
      </c>
      <c r="L587" s="14" t="s">
        <v>975</v>
      </c>
      <c r="M587" s="14" t="s">
        <v>19</v>
      </c>
      <c r="N587" s="14" t="s">
        <v>19</v>
      </c>
    </row>
    <row r="588" spans="1:14" s="17" customFormat="1" ht="29.5" thickBot="1" x14ac:dyDescent="0.4">
      <c r="A588" s="14" t="s">
        <v>973</v>
      </c>
      <c r="B588" s="14" t="s">
        <v>975</v>
      </c>
      <c r="C588" s="14" t="s">
        <v>476</v>
      </c>
      <c r="D588" s="14" t="s">
        <v>980</v>
      </c>
      <c r="E588" s="14" t="s">
        <v>17</v>
      </c>
      <c r="F588" s="14" t="s">
        <v>1039</v>
      </c>
      <c r="G588" s="14" t="s">
        <v>19</v>
      </c>
      <c r="H588" s="14" t="s">
        <v>975</v>
      </c>
      <c r="I588" s="14" t="s">
        <v>19</v>
      </c>
      <c r="J588" s="14" t="s">
        <v>19</v>
      </c>
      <c r="K588" s="14" t="s">
        <v>19</v>
      </c>
      <c r="L588" s="14" t="s">
        <v>975</v>
      </c>
      <c r="M588" s="14" t="s">
        <v>19</v>
      </c>
      <c r="N588" s="14" t="s">
        <v>19</v>
      </c>
    </row>
    <row r="589" spans="1:14" s="17" customFormat="1" ht="29.5" thickBot="1" x14ac:dyDescent="0.4">
      <c r="A589" s="14" t="s">
        <v>973</v>
      </c>
      <c r="B589" s="14" t="s">
        <v>975</v>
      </c>
      <c r="C589" s="14" t="s">
        <v>476</v>
      </c>
      <c r="D589" s="14" t="s">
        <v>575</v>
      </c>
      <c r="E589" s="14" t="s">
        <v>17</v>
      </c>
      <c r="F589" s="14" t="s">
        <v>1040</v>
      </c>
      <c r="G589" s="14" t="s">
        <v>19</v>
      </c>
      <c r="H589" s="14" t="s">
        <v>975</v>
      </c>
      <c r="I589" s="14" t="s">
        <v>19</v>
      </c>
      <c r="J589" s="14" t="s">
        <v>19</v>
      </c>
      <c r="K589" s="14" t="s">
        <v>19</v>
      </c>
      <c r="L589" s="14" t="s">
        <v>975</v>
      </c>
      <c r="M589" s="14" t="s">
        <v>19</v>
      </c>
      <c r="N589" s="14" t="s">
        <v>19</v>
      </c>
    </row>
    <row r="590" spans="1:14" s="17" customFormat="1" ht="29.5" thickBot="1" x14ac:dyDescent="0.4">
      <c r="A590" s="14" t="s">
        <v>973</v>
      </c>
      <c r="B590" s="14" t="s">
        <v>975</v>
      </c>
      <c r="C590" s="14" t="s">
        <v>476</v>
      </c>
      <c r="D590" s="14" t="s">
        <v>981</v>
      </c>
      <c r="E590" s="14" t="s">
        <v>17</v>
      </c>
      <c r="F590" s="14" t="s">
        <v>1041</v>
      </c>
      <c r="G590" s="14" t="s">
        <v>19</v>
      </c>
      <c r="H590" s="14" t="s">
        <v>975</v>
      </c>
      <c r="I590" s="14" t="s">
        <v>19</v>
      </c>
      <c r="J590" s="14" t="s">
        <v>19</v>
      </c>
      <c r="K590" s="14" t="s">
        <v>19</v>
      </c>
      <c r="L590" s="14" t="s">
        <v>975</v>
      </c>
      <c r="M590" s="14" t="s">
        <v>19</v>
      </c>
      <c r="N590" s="14" t="s">
        <v>19</v>
      </c>
    </row>
    <row r="591" spans="1:14" s="17" customFormat="1" ht="29.5" thickBot="1" x14ac:dyDescent="0.4">
      <c r="A591" s="14" t="s">
        <v>973</v>
      </c>
      <c r="B591" s="14" t="s">
        <v>975</v>
      </c>
      <c r="C591" s="14" t="s">
        <v>476</v>
      </c>
      <c r="D591" s="14" t="s">
        <v>497</v>
      </c>
      <c r="E591" s="14" t="s">
        <v>17</v>
      </c>
      <c r="F591" s="14" t="s">
        <v>1042</v>
      </c>
      <c r="G591" s="14" t="s">
        <v>19</v>
      </c>
      <c r="H591" s="14" t="s">
        <v>975</v>
      </c>
      <c r="I591" s="14" t="s">
        <v>19</v>
      </c>
      <c r="J591" s="14" t="s">
        <v>19</v>
      </c>
      <c r="K591" s="14" t="s">
        <v>19</v>
      </c>
      <c r="L591" s="14" t="s">
        <v>975</v>
      </c>
      <c r="M591" s="14" t="s">
        <v>19</v>
      </c>
      <c r="N591" s="14" t="s">
        <v>19</v>
      </c>
    </row>
    <row r="592" spans="1:14" s="17" customFormat="1" ht="29.5" thickBot="1" x14ac:dyDescent="0.4">
      <c r="A592" s="14" t="s">
        <v>973</v>
      </c>
      <c r="B592" s="14" t="s">
        <v>975</v>
      </c>
      <c r="C592" s="14" t="s">
        <v>476</v>
      </c>
      <c r="D592" s="14" t="s">
        <v>497</v>
      </c>
      <c r="E592" s="14" t="s">
        <v>17</v>
      </c>
      <c r="F592" s="14" t="s">
        <v>1043</v>
      </c>
      <c r="G592" s="14" t="s">
        <v>19</v>
      </c>
      <c r="H592" s="14" t="s">
        <v>975</v>
      </c>
      <c r="I592" s="14" t="s">
        <v>19</v>
      </c>
      <c r="J592" s="14" t="s">
        <v>19</v>
      </c>
      <c r="K592" s="14" t="s">
        <v>19</v>
      </c>
      <c r="L592" s="14" t="s">
        <v>975</v>
      </c>
      <c r="M592" s="14" t="s">
        <v>19</v>
      </c>
      <c r="N592" s="14" t="s">
        <v>19</v>
      </c>
    </row>
    <row r="593" spans="1:14" s="17" customFormat="1" ht="29.5" thickBot="1" x14ac:dyDescent="0.4">
      <c r="A593" s="14" t="s">
        <v>973</v>
      </c>
      <c r="B593" s="14" t="s">
        <v>975</v>
      </c>
      <c r="C593" s="14" t="s">
        <v>476</v>
      </c>
      <c r="D593" s="14" t="s">
        <v>497</v>
      </c>
      <c r="E593" s="14" t="s">
        <v>17</v>
      </c>
      <c r="F593" s="14" t="s">
        <v>1044</v>
      </c>
      <c r="G593" s="14" t="s">
        <v>19</v>
      </c>
      <c r="H593" s="14" t="s">
        <v>975</v>
      </c>
      <c r="I593" s="14" t="s">
        <v>19</v>
      </c>
      <c r="J593" s="14" t="s">
        <v>19</v>
      </c>
      <c r="K593" s="14" t="s">
        <v>19</v>
      </c>
      <c r="L593" s="14" t="s">
        <v>975</v>
      </c>
      <c r="M593" s="14" t="s">
        <v>19</v>
      </c>
      <c r="N593" s="14" t="s">
        <v>19</v>
      </c>
    </row>
    <row r="594" spans="1:14" s="17" customFormat="1" ht="44" thickBot="1" x14ac:dyDescent="0.4">
      <c r="A594" s="14" t="s">
        <v>973</v>
      </c>
      <c r="B594" s="14" t="s">
        <v>975</v>
      </c>
      <c r="C594" s="14" t="s">
        <v>476</v>
      </c>
      <c r="D594" s="14" t="s">
        <v>497</v>
      </c>
      <c r="E594" s="14" t="s">
        <v>17</v>
      </c>
      <c r="F594" s="14" t="s">
        <v>1045</v>
      </c>
      <c r="G594" s="14" t="s">
        <v>19</v>
      </c>
      <c r="H594" s="14" t="s">
        <v>975</v>
      </c>
      <c r="I594" s="14" t="s">
        <v>19</v>
      </c>
      <c r="J594" s="14" t="s">
        <v>19</v>
      </c>
      <c r="K594" s="14" t="s">
        <v>19</v>
      </c>
      <c r="L594" s="14" t="s">
        <v>975</v>
      </c>
      <c r="M594" s="14" t="s">
        <v>19</v>
      </c>
      <c r="N594" s="14" t="s">
        <v>19</v>
      </c>
    </row>
    <row r="595" spans="1:14" s="17" customFormat="1" ht="15" thickBot="1" x14ac:dyDescent="0.4">
      <c r="A595" s="14" t="s">
        <v>973</v>
      </c>
      <c r="B595" s="14" t="s">
        <v>975</v>
      </c>
      <c r="C595" s="14" t="s">
        <v>476</v>
      </c>
      <c r="D595" s="14" t="s">
        <v>608</v>
      </c>
      <c r="E595" s="14" t="s">
        <v>17</v>
      </c>
      <c r="F595" s="14" t="s">
        <v>1046</v>
      </c>
      <c r="G595" s="14" t="s">
        <v>19</v>
      </c>
      <c r="H595" s="14" t="s">
        <v>975</v>
      </c>
      <c r="I595" s="14" t="s">
        <v>19</v>
      </c>
      <c r="J595" s="14" t="s">
        <v>19</v>
      </c>
      <c r="K595" s="14" t="s">
        <v>19</v>
      </c>
      <c r="L595" s="14" t="s">
        <v>975</v>
      </c>
      <c r="M595" s="14" t="s">
        <v>19</v>
      </c>
      <c r="N595" s="14" t="s">
        <v>19</v>
      </c>
    </row>
    <row r="596" spans="1:14" s="17" customFormat="1" ht="44" thickBot="1" x14ac:dyDescent="0.4">
      <c r="A596" s="14" t="s">
        <v>973</v>
      </c>
      <c r="B596" s="14" t="s">
        <v>975</v>
      </c>
      <c r="C596" s="14" t="s">
        <v>476</v>
      </c>
      <c r="D596" s="14" t="s">
        <v>608</v>
      </c>
      <c r="E596" s="14" t="s">
        <v>17</v>
      </c>
      <c r="F596" s="14" t="s">
        <v>1047</v>
      </c>
      <c r="G596" s="14" t="s">
        <v>19</v>
      </c>
      <c r="H596" s="14" t="s">
        <v>975</v>
      </c>
      <c r="I596" s="14" t="s">
        <v>19</v>
      </c>
      <c r="J596" s="14" t="s">
        <v>19</v>
      </c>
      <c r="K596" s="14" t="s">
        <v>19</v>
      </c>
      <c r="L596" s="14" t="s">
        <v>975</v>
      </c>
      <c r="M596" s="14" t="s">
        <v>19</v>
      </c>
      <c r="N596" s="14" t="s">
        <v>19</v>
      </c>
    </row>
    <row r="597" spans="1:14" s="17" customFormat="1" ht="29.5" thickBot="1" x14ac:dyDescent="0.4">
      <c r="A597" s="14" t="s">
        <v>973</v>
      </c>
      <c r="B597" s="14" t="s">
        <v>975</v>
      </c>
      <c r="C597" s="14" t="s">
        <v>476</v>
      </c>
      <c r="D597" s="14" t="s">
        <v>609</v>
      </c>
      <c r="E597" s="14" t="s">
        <v>649</v>
      </c>
      <c r="F597" s="14" t="s">
        <v>1048</v>
      </c>
      <c r="G597" s="14" t="s">
        <v>19</v>
      </c>
      <c r="H597" s="14" t="s">
        <v>975</v>
      </c>
      <c r="I597" s="14" t="s">
        <v>19</v>
      </c>
      <c r="J597" s="14" t="s">
        <v>19</v>
      </c>
      <c r="K597" s="14" t="s">
        <v>19</v>
      </c>
      <c r="L597" s="14" t="s">
        <v>975</v>
      </c>
      <c r="M597" s="14" t="s">
        <v>19</v>
      </c>
      <c r="N597" s="14" t="s">
        <v>19</v>
      </c>
    </row>
    <row r="598" spans="1:14" s="17" customFormat="1" ht="29.5" thickBot="1" x14ac:dyDescent="0.4">
      <c r="A598" s="14" t="s">
        <v>973</v>
      </c>
      <c r="B598" s="14" t="s">
        <v>975</v>
      </c>
      <c r="C598" s="14" t="s">
        <v>476</v>
      </c>
      <c r="D598" s="14" t="s">
        <v>923</v>
      </c>
      <c r="E598" s="14" t="s">
        <v>649</v>
      </c>
      <c r="F598" s="14" t="s">
        <v>1049</v>
      </c>
      <c r="G598" s="14" t="s">
        <v>19</v>
      </c>
      <c r="H598" s="14" t="s">
        <v>975</v>
      </c>
      <c r="I598" s="14" t="s">
        <v>19</v>
      </c>
      <c r="J598" s="14" t="s">
        <v>19</v>
      </c>
      <c r="K598" s="14" t="s">
        <v>19</v>
      </c>
      <c r="L598" s="14" t="s">
        <v>975</v>
      </c>
      <c r="M598" s="14" t="s">
        <v>19</v>
      </c>
      <c r="N598" s="14" t="s">
        <v>19</v>
      </c>
    </row>
    <row r="599" spans="1:14" s="17" customFormat="1" ht="44" thickBot="1" x14ac:dyDescent="0.4">
      <c r="A599" s="14" t="s">
        <v>973</v>
      </c>
      <c r="B599" s="14" t="s">
        <v>975</v>
      </c>
      <c r="C599" s="14" t="s">
        <v>476</v>
      </c>
      <c r="D599" s="14" t="s">
        <v>923</v>
      </c>
      <c r="E599" s="14" t="s">
        <v>649</v>
      </c>
      <c r="F599" s="14" t="s">
        <v>1050</v>
      </c>
      <c r="G599" s="14" t="s">
        <v>19</v>
      </c>
      <c r="H599" s="14" t="s">
        <v>975</v>
      </c>
      <c r="I599" s="14" t="s">
        <v>19</v>
      </c>
      <c r="J599" s="14" t="s">
        <v>19</v>
      </c>
      <c r="K599" s="14" t="s">
        <v>19</v>
      </c>
      <c r="L599" s="14" t="s">
        <v>975</v>
      </c>
      <c r="M599" s="14" t="s">
        <v>19</v>
      </c>
      <c r="N599" s="14" t="s">
        <v>19</v>
      </c>
    </row>
    <row r="600" spans="1:14" s="17" customFormat="1" ht="29.5" thickBot="1" x14ac:dyDescent="0.4">
      <c r="A600" s="14" t="s">
        <v>973</v>
      </c>
      <c r="B600" s="14" t="s">
        <v>975</v>
      </c>
      <c r="C600" s="14" t="s">
        <v>476</v>
      </c>
      <c r="D600" s="14" t="s">
        <v>923</v>
      </c>
      <c r="E600" s="14" t="s">
        <v>649</v>
      </c>
      <c r="F600" s="14" t="s">
        <v>1051</v>
      </c>
      <c r="G600" s="14" t="s">
        <v>19</v>
      </c>
      <c r="H600" s="14" t="s">
        <v>975</v>
      </c>
      <c r="I600" s="14" t="s">
        <v>19</v>
      </c>
      <c r="J600" s="14" t="s">
        <v>19</v>
      </c>
      <c r="K600" s="14" t="s">
        <v>19</v>
      </c>
      <c r="L600" s="14" t="s">
        <v>975</v>
      </c>
      <c r="M600" s="14" t="s">
        <v>19</v>
      </c>
      <c r="N600" s="14" t="s">
        <v>19</v>
      </c>
    </row>
    <row r="601" spans="1:14" s="17" customFormat="1" ht="29.5" thickBot="1" x14ac:dyDescent="0.4">
      <c r="A601" s="14" t="s">
        <v>973</v>
      </c>
      <c r="B601" s="14" t="s">
        <v>975</v>
      </c>
      <c r="C601" s="14" t="s">
        <v>476</v>
      </c>
      <c r="D601" s="14" t="s">
        <v>982</v>
      </c>
      <c r="E601" s="14" t="s">
        <v>649</v>
      </c>
      <c r="F601" s="14" t="s">
        <v>1052</v>
      </c>
      <c r="G601" s="14" t="s">
        <v>19</v>
      </c>
      <c r="H601" s="14" t="s">
        <v>975</v>
      </c>
      <c r="I601" s="14" t="s">
        <v>19</v>
      </c>
      <c r="J601" s="14" t="s">
        <v>19</v>
      </c>
      <c r="K601" s="14" t="s">
        <v>19</v>
      </c>
      <c r="L601" s="14" t="s">
        <v>975</v>
      </c>
      <c r="M601" s="14" t="s">
        <v>19</v>
      </c>
      <c r="N601" s="14" t="s">
        <v>19</v>
      </c>
    </row>
    <row r="602" spans="1:14" s="17" customFormat="1" ht="15" thickBot="1" x14ac:dyDescent="0.4">
      <c r="A602" s="14" t="s">
        <v>973</v>
      </c>
      <c r="B602" s="14" t="s">
        <v>975</v>
      </c>
      <c r="C602" s="14" t="s">
        <v>476</v>
      </c>
      <c r="D602" s="14" t="s">
        <v>983</v>
      </c>
      <c r="E602" s="14" t="s">
        <v>649</v>
      </c>
      <c r="F602" s="14" t="s">
        <v>1053</v>
      </c>
      <c r="G602" s="14" t="s">
        <v>19</v>
      </c>
      <c r="H602" s="14" t="s">
        <v>975</v>
      </c>
      <c r="I602" s="14" t="s">
        <v>19</v>
      </c>
      <c r="J602" s="14" t="s">
        <v>19</v>
      </c>
      <c r="K602" s="14" t="s">
        <v>19</v>
      </c>
      <c r="L602" s="14" t="s">
        <v>975</v>
      </c>
      <c r="M602" s="14" t="s">
        <v>19</v>
      </c>
      <c r="N602" s="14" t="s">
        <v>19</v>
      </c>
    </row>
    <row r="603" spans="1:14" s="17" customFormat="1" ht="29.5" thickBot="1" x14ac:dyDescent="0.4">
      <c r="A603" s="14" t="s">
        <v>973</v>
      </c>
      <c r="B603" s="14" t="s">
        <v>975</v>
      </c>
      <c r="C603" s="14" t="s">
        <v>476</v>
      </c>
      <c r="D603" s="14" t="s">
        <v>984</v>
      </c>
      <c r="E603" s="14" t="s">
        <v>649</v>
      </c>
      <c r="F603" s="14" t="s">
        <v>1054</v>
      </c>
      <c r="G603" s="14" t="s">
        <v>19</v>
      </c>
      <c r="H603" s="14" t="s">
        <v>975</v>
      </c>
      <c r="I603" s="14" t="s">
        <v>19</v>
      </c>
      <c r="J603" s="14" t="s">
        <v>19</v>
      </c>
      <c r="K603" s="14" t="s">
        <v>19</v>
      </c>
      <c r="L603" s="14" t="s">
        <v>975</v>
      </c>
      <c r="M603" s="14" t="s">
        <v>19</v>
      </c>
      <c r="N603" s="14" t="s">
        <v>19</v>
      </c>
    </row>
    <row r="604" spans="1:14" s="17" customFormat="1" ht="29.5" thickBot="1" x14ac:dyDescent="0.4">
      <c r="A604" s="14" t="s">
        <v>973</v>
      </c>
      <c r="B604" s="14" t="s">
        <v>975</v>
      </c>
      <c r="C604" s="14" t="s">
        <v>476</v>
      </c>
      <c r="D604" s="14" t="s">
        <v>905</v>
      </c>
      <c r="E604" s="14" t="s">
        <v>649</v>
      </c>
      <c r="F604" s="14" t="s">
        <v>1055</v>
      </c>
      <c r="G604" s="14" t="s">
        <v>19</v>
      </c>
      <c r="H604" s="14" t="s">
        <v>975</v>
      </c>
      <c r="I604" s="14" t="s">
        <v>19</v>
      </c>
      <c r="J604" s="14" t="s">
        <v>19</v>
      </c>
      <c r="K604" s="14" t="s">
        <v>19</v>
      </c>
      <c r="L604" s="14" t="s">
        <v>975</v>
      </c>
      <c r="M604" s="14" t="s">
        <v>19</v>
      </c>
      <c r="N604" s="14" t="s">
        <v>19</v>
      </c>
    </row>
    <row r="605" spans="1:14" s="17" customFormat="1" ht="29.5" thickBot="1" x14ac:dyDescent="0.4">
      <c r="A605" s="14" t="s">
        <v>974</v>
      </c>
      <c r="B605" s="14" t="s">
        <v>975</v>
      </c>
      <c r="C605" s="14" t="s">
        <v>476</v>
      </c>
      <c r="D605" s="14" t="s">
        <v>985</v>
      </c>
      <c r="E605" s="14" t="s">
        <v>649</v>
      </c>
      <c r="F605" s="14" t="s">
        <v>1056</v>
      </c>
      <c r="G605" s="14" t="s">
        <v>19</v>
      </c>
      <c r="H605" s="14" t="s">
        <v>975</v>
      </c>
      <c r="I605" s="14" t="s">
        <v>19</v>
      </c>
      <c r="J605" s="14" t="s">
        <v>19</v>
      </c>
      <c r="K605" s="14" t="s">
        <v>19</v>
      </c>
      <c r="L605" s="14" t="s">
        <v>975</v>
      </c>
      <c r="M605" s="14" t="s">
        <v>19</v>
      </c>
      <c r="N605" s="14" t="s">
        <v>19</v>
      </c>
    </row>
    <row r="606" spans="1:14" s="17" customFormat="1" ht="29.5" thickBot="1" x14ac:dyDescent="0.4">
      <c r="A606" s="14" t="s">
        <v>973</v>
      </c>
      <c r="B606" s="14" t="s">
        <v>975</v>
      </c>
      <c r="C606" s="14" t="s">
        <v>476</v>
      </c>
      <c r="D606" s="14" t="s">
        <v>986</v>
      </c>
      <c r="E606" s="14" t="s">
        <v>649</v>
      </c>
      <c r="F606" s="14" t="s">
        <v>1057</v>
      </c>
      <c r="G606" s="14" t="s">
        <v>19</v>
      </c>
      <c r="H606" s="14" t="s">
        <v>975</v>
      </c>
      <c r="I606" s="14" t="s">
        <v>19</v>
      </c>
      <c r="J606" s="14" t="s">
        <v>19</v>
      </c>
      <c r="K606" s="14" t="s">
        <v>19</v>
      </c>
      <c r="L606" s="14" t="s">
        <v>975</v>
      </c>
      <c r="M606" s="14" t="s">
        <v>19</v>
      </c>
      <c r="N606" s="14" t="s">
        <v>19</v>
      </c>
    </row>
    <row r="607" spans="1:14" s="17" customFormat="1" ht="15" thickBot="1" x14ac:dyDescent="0.4">
      <c r="A607" s="14" t="s">
        <v>973</v>
      </c>
      <c r="B607" s="14" t="s">
        <v>975</v>
      </c>
      <c r="C607" s="14" t="s">
        <v>476</v>
      </c>
      <c r="D607" s="14" t="s">
        <v>880</v>
      </c>
      <c r="E607" s="14" t="s">
        <v>649</v>
      </c>
      <c r="F607" s="14" t="s">
        <v>1058</v>
      </c>
      <c r="G607" s="14" t="s">
        <v>19</v>
      </c>
      <c r="H607" s="14" t="s">
        <v>975</v>
      </c>
      <c r="I607" s="14" t="s">
        <v>19</v>
      </c>
      <c r="J607" s="14" t="s">
        <v>19</v>
      </c>
      <c r="K607" s="14" t="s">
        <v>19</v>
      </c>
      <c r="L607" s="14" t="s">
        <v>975</v>
      </c>
      <c r="M607" s="14" t="s">
        <v>19</v>
      </c>
      <c r="N607" s="14" t="s">
        <v>19</v>
      </c>
    </row>
    <row r="608" spans="1:14" s="17" customFormat="1" ht="15" thickBot="1" x14ac:dyDescent="0.4">
      <c r="A608" s="14" t="s">
        <v>973</v>
      </c>
      <c r="B608" s="14" t="s">
        <v>975</v>
      </c>
      <c r="C608" s="14" t="s">
        <v>476</v>
      </c>
      <c r="D608" s="14" t="s">
        <v>880</v>
      </c>
      <c r="E608" s="14" t="s">
        <v>649</v>
      </c>
      <c r="F608" s="14" t="s">
        <v>1059</v>
      </c>
      <c r="G608" s="14" t="s">
        <v>19</v>
      </c>
      <c r="H608" s="14" t="s">
        <v>975</v>
      </c>
      <c r="I608" s="14" t="s">
        <v>19</v>
      </c>
      <c r="J608" s="14" t="s">
        <v>19</v>
      </c>
      <c r="K608" s="14" t="s">
        <v>19</v>
      </c>
      <c r="L608" s="14" t="s">
        <v>975</v>
      </c>
      <c r="M608" s="14" t="s">
        <v>19</v>
      </c>
      <c r="N608" s="14" t="s">
        <v>19</v>
      </c>
    </row>
    <row r="609" spans="1:14" s="17" customFormat="1" ht="15" thickBot="1" x14ac:dyDescent="0.4">
      <c r="A609" s="14" t="s">
        <v>973</v>
      </c>
      <c r="B609" s="14" t="s">
        <v>975</v>
      </c>
      <c r="C609" s="14" t="s">
        <v>476</v>
      </c>
      <c r="D609" s="14" t="s">
        <v>880</v>
      </c>
      <c r="E609" s="14" t="s">
        <v>649</v>
      </c>
      <c r="F609" s="14" t="s">
        <v>1060</v>
      </c>
      <c r="G609" s="14" t="s">
        <v>19</v>
      </c>
      <c r="H609" s="14" t="s">
        <v>975</v>
      </c>
      <c r="I609" s="14" t="s">
        <v>19</v>
      </c>
      <c r="J609" s="14" t="s">
        <v>19</v>
      </c>
      <c r="K609" s="14" t="s">
        <v>19</v>
      </c>
      <c r="L609" s="14" t="s">
        <v>975</v>
      </c>
      <c r="M609" s="14" t="s">
        <v>19</v>
      </c>
      <c r="N609" s="14" t="s">
        <v>19</v>
      </c>
    </row>
    <row r="610" spans="1:14" s="17" customFormat="1" ht="15" thickBot="1" x14ac:dyDescent="0.4">
      <c r="A610" s="14" t="s">
        <v>973</v>
      </c>
      <c r="B610" s="14" t="s">
        <v>975</v>
      </c>
      <c r="C610" s="14" t="s">
        <v>476</v>
      </c>
      <c r="D610" s="14" t="s">
        <v>880</v>
      </c>
      <c r="E610" s="14" t="s">
        <v>649</v>
      </c>
      <c r="F610" s="14" t="s">
        <v>1061</v>
      </c>
      <c r="G610" s="14" t="s">
        <v>19</v>
      </c>
      <c r="H610" s="14" t="s">
        <v>975</v>
      </c>
      <c r="I610" s="14" t="s">
        <v>19</v>
      </c>
      <c r="J610" s="14" t="s">
        <v>19</v>
      </c>
      <c r="K610" s="14" t="s">
        <v>19</v>
      </c>
      <c r="L610" s="14" t="s">
        <v>975</v>
      </c>
      <c r="M610" s="14" t="s">
        <v>19</v>
      </c>
      <c r="N610" s="14" t="s">
        <v>19</v>
      </c>
    </row>
    <row r="611" spans="1:14" s="17" customFormat="1" ht="15" thickBot="1" x14ac:dyDescent="0.4">
      <c r="A611" s="14" t="s">
        <v>974</v>
      </c>
      <c r="B611" s="14" t="s">
        <v>975</v>
      </c>
      <c r="C611" s="14" t="s">
        <v>476</v>
      </c>
      <c r="D611" s="14" t="s">
        <v>498</v>
      </c>
      <c r="E611" s="14" t="s">
        <v>498</v>
      </c>
      <c r="F611" s="14" t="s">
        <v>1062</v>
      </c>
      <c r="G611" s="14" t="s">
        <v>19</v>
      </c>
      <c r="H611" s="14" t="s">
        <v>975</v>
      </c>
      <c r="I611" s="14" t="s">
        <v>1071</v>
      </c>
      <c r="J611" s="14" t="s">
        <v>19</v>
      </c>
      <c r="K611" s="14" t="s">
        <v>19</v>
      </c>
      <c r="L611" s="14" t="s">
        <v>975</v>
      </c>
      <c r="M611" s="14" t="s">
        <v>19</v>
      </c>
      <c r="N611" s="14" t="s">
        <v>19</v>
      </c>
    </row>
    <row r="612" spans="1:14" s="17" customFormat="1" ht="15" thickBot="1" x14ac:dyDescent="0.4">
      <c r="A612" s="14" t="s">
        <v>973</v>
      </c>
      <c r="B612" s="14" t="s">
        <v>975</v>
      </c>
      <c r="C612" s="14" t="s">
        <v>476</v>
      </c>
      <c r="D612" s="14" t="s">
        <v>499</v>
      </c>
      <c r="E612" s="14" t="s">
        <v>513</v>
      </c>
      <c r="F612" s="14" t="s">
        <v>1063</v>
      </c>
      <c r="G612" s="14" t="s">
        <v>19</v>
      </c>
      <c r="H612" s="14" t="s">
        <v>975</v>
      </c>
      <c r="I612" s="14" t="s">
        <v>19</v>
      </c>
      <c r="J612" s="14" t="s">
        <v>19</v>
      </c>
      <c r="K612" s="14" t="s">
        <v>19</v>
      </c>
      <c r="L612" s="14" t="s">
        <v>975</v>
      </c>
      <c r="M612" s="14" t="s">
        <v>19</v>
      </c>
      <c r="N612" s="14" t="s">
        <v>19</v>
      </c>
    </row>
    <row r="613" spans="1:14" s="17" customFormat="1" ht="29.5" thickBot="1" x14ac:dyDescent="0.4">
      <c r="A613" s="14" t="s">
        <v>973</v>
      </c>
      <c r="B613" s="14" t="s">
        <v>975</v>
      </c>
      <c r="C613" s="14" t="s">
        <v>476</v>
      </c>
      <c r="D613" s="14" t="s">
        <v>499</v>
      </c>
      <c r="E613" s="14" t="s">
        <v>513</v>
      </c>
      <c r="F613" s="14" t="s">
        <v>1064</v>
      </c>
      <c r="G613" s="14" t="s">
        <v>19</v>
      </c>
      <c r="H613" s="14" t="s">
        <v>975</v>
      </c>
      <c r="I613" s="14" t="s">
        <v>19</v>
      </c>
      <c r="J613" s="14" t="s">
        <v>19</v>
      </c>
      <c r="K613" s="14" t="s">
        <v>19</v>
      </c>
      <c r="L613" s="14" t="s">
        <v>975</v>
      </c>
      <c r="M613" s="14" t="s">
        <v>19</v>
      </c>
      <c r="N613" s="14" t="s">
        <v>19</v>
      </c>
    </row>
    <row r="614" spans="1:14" s="17" customFormat="1" ht="44" thickBot="1" x14ac:dyDescent="0.4">
      <c r="A614" s="14" t="s">
        <v>973</v>
      </c>
      <c r="B614" s="14" t="s">
        <v>975</v>
      </c>
      <c r="C614" s="14" t="s">
        <v>476</v>
      </c>
      <c r="D614" s="14" t="s">
        <v>499</v>
      </c>
      <c r="E614" s="14" t="s">
        <v>513</v>
      </c>
      <c r="F614" s="14" t="s">
        <v>1065</v>
      </c>
      <c r="G614" s="14" t="s">
        <v>19</v>
      </c>
      <c r="H614" s="14" t="s">
        <v>975</v>
      </c>
      <c r="I614" s="14" t="s">
        <v>19</v>
      </c>
      <c r="J614" s="14" t="s">
        <v>19</v>
      </c>
      <c r="K614" s="14" t="s">
        <v>19</v>
      </c>
      <c r="L614" s="14" t="s">
        <v>975</v>
      </c>
      <c r="M614" s="14" t="s">
        <v>19</v>
      </c>
      <c r="N614" s="14" t="s">
        <v>19</v>
      </c>
    </row>
    <row r="615" spans="1:14" s="17" customFormat="1" ht="15" thickBot="1" x14ac:dyDescent="0.4">
      <c r="A615" s="14" t="s">
        <v>973</v>
      </c>
      <c r="B615" s="14" t="s">
        <v>975</v>
      </c>
      <c r="C615" s="14" t="s">
        <v>476</v>
      </c>
      <c r="D615" s="14" t="s">
        <v>499</v>
      </c>
      <c r="E615" s="14" t="s">
        <v>513</v>
      </c>
      <c r="F615" s="14" t="s">
        <v>1066</v>
      </c>
      <c r="G615" s="14" t="s">
        <v>19</v>
      </c>
      <c r="H615" s="14" t="s">
        <v>975</v>
      </c>
      <c r="I615" s="14" t="s">
        <v>19</v>
      </c>
      <c r="J615" s="14" t="s">
        <v>19</v>
      </c>
      <c r="K615" s="14" t="s">
        <v>19</v>
      </c>
      <c r="L615" s="14" t="s">
        <v>975</v>
      </c>
      <c r="M615" s="14" t="s">
        <v>19</v>
      </c>
      <c r="N615" s="14" t="s">
        <v>19</v>
      </c>
    </row>
    <row r="616" spans="1:14" s="17" customFormat="1" ht="29.5" thickBot="1" x14ac:dyDescent="0.4">
      <c r="A616" s="14" t="s">
        <v>973</v>
      </c>
      <c r="B616" s="14" t="s">
        <v>975</v>
      </c>
      <c r="C616" s="14" t="s">
        <v>476</v>
      </c>
      <c r="D616" s="14" t="s">
        <v>499</v>
      </c>
      <c r="E616" s="14" t="s">
        <v>513</v>
      </c>
      <c r="F616" s="14" t="s">
        <v>1067</v>
      </c>
      <c r="G616" s="14" t="s">
        <v>19</v>
      </c>
      <c r="H616" s="14" t="s">
        <v>975</v>
      </c>
      <c r="I616" s="14" t="s">
        <v>19</v>
      </c>
      <c r="J616" s="14" t="s">
        <v>19</v>
      </c>
      <c r="K616" s="14" t="s">
        <v>19</v>
      </c>
      <c r="L616" s="14" t="s">
        <v>975</v>
      </c>
      <c r="M616" s="14" t="s">
        <v>19</v>
      </c>
      <c r="N616" s="14" t="s">
        <v>19</v>
      </c>
    </row>
    <row r="617" spans="1:14" s="17" customFormat="1" ht="29.5" thickBot="1" x14ac:dyDescent="0.4">
      <c r="A617" s="14" t="s">
        <v>973</v>
      </c>
      <c r="B617" s="14" t="s">
        <v>975</v>
      </c>
      <c r="C617" s="14" t="s">
        <v>476</v>
      </c>
      <c r="D617" s="14" t="s">
        <v>501</v>
      </c>
      <c r="E617" s="14" t="s">
        <v>514</v>
      </c>
      <c r="F617" s="14" t="s">
        <v>1068</v>
      </c>
      <c r="G617" s="14" t="s">
        <v>19</v>
      </c>
      <c r="H617" s="14" t="s">
        <v>975</v>
      </c>
      <c r="I617" s="14" t="s">
        <v>19</v>
      </c>
      <c r="J617" s="14" t="s">
        <v>19</v>
      </c>
      <c r="K617" s="14" t="s">
        <v>19</v>
      </c>
      <c r="L617" s="14" t="s">
        <v>975</v>
      </c>
      <c r="M617" s="14" t="s">
        <v>19</v>
      </c>
      <c r="N617" s="14" t="s">
        <v>19</v>
      </c>
    </row>
    <row r="618" spans="1:14" s="17" customFormat="1" ht="29.5" thickBot="1" x14ac:dyDescent="0.4">
      <c r="A618" s="14" t="s">
        <v>973</v>
      </c>
      <c r="B618" s="14" t="s">
        <v>975</v>
      </c>
      <c r="C618" s="14" t="s">
        <v>476</v>
      </c>
      <c r="D618" s="14" t="s">
        <v>987</v>
      </c>
      <c r="E618" s="14" t="s">
        <v>988</v>
      </c>
      <c r="F618" s="14" t="s">
        <v>1069</v>
      </c>
      <c r="G618" s="14" t="s">
        <v>19</v>
      </c>
      <c r="H618" s="14" t="s">
        <v>975</v>
      </c>
      <c r="I618" s="14" t="s">
        <v>19</v>
      </c>
      <c r="J618" s="14" t="s">
        <v>19</v>
      </c>
      <c r="K618" s="14" t="s">
        <v>19</v>
      </c>
      <c r="L618" s="14" t="s">
        <v>975</v>
      </c>
      <c r="M618" s="14" t="s">
        <v>19</v>
      </c>
      <c r="N618" s="14" t="s">
        <v>19</v>
      </c>
    </row>
    <row r="619" spans="1:14" s="17" customFormat="1" ht="29.5" thickBot="1" x14ac:dyDescent="0.4">
      <c r="A619" s="14" t="s">
        <v>973</v>
      </c>
      <c r="B619" s="14" t="s">
        <v>975</v>
      </c>
      <c r="C619" s="14" t="s">
        <v>476</v>
      </c>
      <c r="D619" s="14" t="s">
        <v>987</v>
      </c>
      <c r="E619" s="14" t="s">
        <v>988</v>
      </c>
      <c r="F619" s="14" t="s">
        <v>1070</v>
      </c>
      <c r="G619" s="14" t="s">
        <v>19</v>
      </c>
      <c r="H619" s="14" t="s">
        <v>975</v>
      </c>
      <c r="I619" s="14" t="s">
        <v>19</v>
      </c>
      <c r="J619" s="14" t="s">
        <v>19</v>
      </c>
      <c r="K619" s="14" t="s">
        <v>19</v>
      </c>
      <c r="L619" s="14" t="s">
        <v>975</v>
      </c>
      <c r="M619" s="14" t="s">
        <v>19</v>
      </c>
      <c r="N619" s="14" t="s">
        <v>19</v>
      </c>
    </row>
  </sheetData>
  <mergeCells count="1">
    <mergeCell ref="A2:B2"/>
  </mergeCells>
  <hyperlinks>
    <hyperlink ref="N5" r:id="rId1" display="mailto:cleopatra@cleopatrahospital.com" xr:uid="{00000000-0004-0000-0200-000000000000}"/>
    <hyperlink ref="N6" r:id="rId2" display="mailto:medical@Aol.com" xr:uid="{00000000-0004-0000-0200-000001000000}"/>
    <hyperlink ref="N9" r:id="rId3" display="mailto:info@ganzourihospital.com" xr:uid="{00000000-0004-0000-0200-000002000000}"/>
    <hyperlink ref="N91" r:id="rId4" xr:uid="{00000000-0004-0000-0200-000003000000}"/>
    <hyperlink ref="N117" r:id="rId5" xr:uid="{00000000-0004-0000-0200-000004000000}"/>
    <hyperlink ref="N118" r:id="rId6" xr:uid="{00000000-0004-0000-0200-000005000000}"/>
  </hyperlinks>
  <pageMargins left="0.7" right="0.7" top="0.75" bottom="0.75" header="0.3" footer="0.3"/>
  <drawing r:id="rId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474B2-652B-4C39-8118-854E574936B1}">
  <dimension ref="A1:WYO3521"/>
  <sheetViews>
    <sheetView showGridLines="0" tabSelected="1" zoomScale="60" zoomScaleNormal="60" workbookViewId="0">
      <selection activeCell="A5" sqref="A5"/>
    </sheetView>
  </sheetViews>
  <sheetFormatPr defaultColWidth="8.81640625" defaultRowHeight="14" x14ac:dyDescent="0.3"/>
  <cols>
    <col min="1" max="1" width="47.54296875" style="19" customWidth="1"/>
    <col min="2" max="4" width="19" style="19" customWidth="1"/>
    <col min="5" max="5" width="18.7265625" style="19" customWidth="1"/>
    <col min="6" max="6" width="20.54296875" style="19" customWidth="1"/>
    <col min="7" max="7" width="70" style="19" customWidth="1"/>
    <col min="8" max="8" width="21" style="42" customWidth="1"/>
    <col min="9" max="9" width="20.26953125" style="19" customWidth="1"/>
    <col min="10" max="10" width="34.453125" style="19" customWidth="1"/>
    <col min="11" max="11" width="42.1796875" style="19" customWidth="1"/>
    <col min="12" max="12" width="30.453125" style="19" customWidth="1"/>
    <col min="13" max="14" width="26.7265625" style="19" customWidth="1"/>
    <col min="15" max="15" width="31.81640625" style="19" customWidth="1"/>
    <col min="16" max="16" width="27.26953125" style="19" customWidth="1"/>
    <col min="17" max="19" width="18.453125" style="19" customWidth="1"/>
    <col min="20" max="20" width="21" style="42" customWidth="1"/>
    <col min="21" max="21" width="73.7265625" style="24" customWidth="1"/>
    <col min="22" max="25" width="15.453125" style="19" customWidth="1"/>
    <col min="26" max="26" width="14.81640625" style="19" customWidth="1"/>
    <col min="27" max="27" width="44.1796875" style="19" customWidth="1"/>
    <col min="28" max="16213" width="8.81640625" style="19"/>
    <col min="16214" max="16384" width="8.81640625" style="20"/>
  </cols>
  <sheetData>
    <row r="1" spans="1:27" s="19" customFormat="1" ht="30" customHeight="1" x14ac:dyDescent="0.35">
      <c r="A1" s="21" t="s">
        <v>0</v>
      </c>
      <c r="H1" s="42"/>
      <c r="T1" s="42"/>
      <c r="U1" s="24"/>
    </row>
    <row r="2" spans="1:27" s="19" customFormat="1" ht="14.5" x14ac:dyDescent="0.35">
      <c r="A2" s="22" t="s">
        <v>1</v>
      </c>
      <c r="H2" s="42"/>
      <c r="T2" s="42"/>
      <c r="U2" s="36" t="s">
        <v>6230</v>
      </c>
    </row>
    <row r="3" spans="1:27" s="19" customFormat="1" ht="29.25" customHeight="1" x14ac:dyDescent="0.35">
      <c r="A3" s="23"/>
      <c r="H3" s="42"/>
      <c r="T3" s="42"/>
      <c r="U3" s="24"/>
    </row>
    <row r="4" spans="1:27" s="32" customFormat="1" ht="40" customHeight="1" x14ac:dyDescent="0.35">
      <c r="A4" s="25" t="s">
        <v>2</v>
      </c>
      <c r="B4" s="25" t="s">
        <v>2090</v>
      </c>
      <c r="C4" s="25" t="s">
        <v>6745</v>
      </c>
      <c r="D4" s="25" t="s">
        <v>10870</v>
      </c>
      <c r="E4" s="25" t="s">
        <v>2055</v>
      </c>
      <c r="F4" s="25" t="s">
        <v>5</v>
      </c>
      <c r="G4" s="30" t="s">
        <v>1631</v>
      </c>
      <c r="H4" s="43" t="s">
        <v>1655</v>
      </c>
      <c r="I4" s="25" t="s">
        <v>14</v>
      </c>
      <c r="J4" s="25" t="s">
        <v>2813</v>
      </c>
      <c r="K4" s="25" t="s">
        <v>6272</v>
      </c>
      <c r="L4" s="25" t="s">
        <v>2083</v>
      </c>
      <c r="M4" s="25" t="s">
        <v>2084</v>
      </c>
      <c r="N4" s="25" t="s">
        <v>6273</v>
      </c>
      <c r="O4" s="25" t="s">
        <v>4497</v>
      </c>
      <c r="P4" s="30" t="s">
        <v>6231</v>
      </c>
      <c r="Q4" s="30" t="s">
        <v>4823</v>
      </c>
      <c r="R4" s="30" t="s">
        <v>4824</v>
      </c>
      <c r="S4" s="25" t="s">
        <v>3199</v>
      </c>
      <c r="T4" s="44" t="s">
        <v>9189</v>
      </c>
      <c r="U4" s="26" t="s">
        <v>1944</v>
      </c>
      <c r="V4" s="25" t="s">
        <v>2130</v>
      </c>
      <c r="W4" s="25" t="s">
        <v>2129</v>
      </c>
      <c r="X4" s="25" t="s">
        <v>10871</v>
      </c>
      <c r="Y4" s="25" t="s">
        <v>6744</v>
      </c>
      <c r="Z4" s="30" t="s">
        <v>2091</v>
      </c>
      <c r="AA4" s="25" t="s">
        <v>5060</v>
      </c>
    </row>
    <row r="5" spans="1:27" s="32" customFormat="1" ht="104.25" customHeight="1" x14ac:dyDescent="0.35">
      <c r="A5" s="30" t="s">
        <v>595</v>
      </c>
      <c r="B5" s="30" t="s">
        <v>597</v>
      </c>
      <c r="C5" s="30" t="s">
        <v>10872</v>
      </c>
      <c r="D5" s="30" t="s">
        <v>10919</v>
      </c>
      <c r="E5" s="30" t="s">
        <v>5138</v>
      </c>
      <c r="F5" s="30" t="s">
        <v>5136</v>
      </c>
      <c r="G5" s="29" t="s">
        <v>3076</v>
      </c>
      <c r="H5" s="46" t="s">
        <v>3075</v>
      </c>
      <c r="I5" s="25"/>
      <c r="J5" s="37"/>
      <c r="K5" s="30" t="s">
        <v>6276</v>
      </c>
      <c r="L5" s="30" t="s">
        <v>597</v>
      </c>
      <c r="M5" s="30" t="s">
        <v>6298</v>
      </c>
      <c r="N5" s="30" t="s">
        <v>6277</v>
      </c>
      <c r="O5" s="37" t="s">
        <v>4655</v>
      </c>
      <c r="P5" s="37" t="str">
        <f>HYPERLINK(U$2&amp;Q5&amp;","&amp;R5,"Location On Map")</f>
        <v>Location On Map</v>
      </c>
      <c r="Q5" s="30">
        <v>25.443159999999999</v>
      </c>
      <c r="R5" s="30">
        <v>30.543724999999998</v>
      </c>
      <c r="S5" s="30"/>
      <c r="T5" s="46" t="s">
        <v>3075</v>
      </c>
      <c r="U5" s="31" t="s">
        <v>3072</v>
      </c>
      <c r="V5" s="31" t="s">
        <v>3073</v>
      </c>
      <c r="W5" s="30" t="s">
        <v>3074</v>
      </c>
      <c r="X5" s="30" t="s">
        <v>10918</v>
      </c>
      <c r="Y5" s="30" t="s">
        <v>10873</v>
      </c>
      <c r="Z5" s="30" t="s">
        <v>4212</v>
      </c>
      <c r="AA5" s="30" t="s">
        <v>1888</v>
      </c>
    </row>
    <row r="6" spans="1:27" s="32" customFormat="1" ht="104.25" customHeight="1" x14ac:dyDescent="0.35">
      <c r="A6" s="30" t="s">
        <v>4208</v>
      </c>
      <c r="B6" s="30" t="s">
        <v>597</v>
      </c>
      <c r="C6" s="30" t="s">
        <v>10872</v>
      </c>
      <c r="D6" s="30" t="s">
        <v>10919</v>
      </c>
      <c r="E6" s="30" t="s">
        <v>5138</v>
      </c>
      <c r="F6" s="30" t="s">
        <v>5138</v>
      </c>
      <c r="G6" s="29" t="s">
        <v>14215</v>
      </c>
      <c r="H6" s="46" t="s">
        <v>14217</v>
      </c>
      <c r="I6" s="25"/>
      <c r="J6" s="37" t="s">
        <v>14216</v>
      </c>
      <c r="K6" s="30" t="s">
        <v>6276</v>
      </c>
      <c r="L6" s="30" t="s">
        <v>597</v>
      </c>
      <c r="M6" s="30" t="s">
        <v>6298</v>
      </c>
      <c r="N6" s="30" t="s">
        <v>6277</v>
      </c>
      <c r="O6" s="37"/>
      <c r="P6" s="37" t="str">
        <f>HYPERLINK([1]Update!U$2&amp;Q6&amp;","&amp;R6,"Location On Map")</f>
        <v>Location On Map</v>
      </c>
      <c r="Q6" s="30">
        <v>25.4428874000068</v>
      </c>
      <c r="R6" s="30">
        <v>30.543677578086399</v>
      </c>
      <c r="S6" s="30"/>
      <c r="T6" s="46" t="s">
        <v>14217</v>
      </c>
      <c r="U6" s="31" t="s">
        <v>14218</v>
      </c>
      <c r="V6" s="31" t="s">
        <v>3074</v>
      </c>
      <c r="W6" s="30" t="s">
        <v>3074</v>
      </c>
      <c r="X6" s="30" t="s">
        <v>10918</v>
      </c>
      <c r="Y6" s="30" t="s">
        <v>10873</v>
      </c>
      <c r="Z6" s="30" t="s">
        <v>4212</v>
      </c>
      <c r="AA6" s="30" t="s">
        <v>2235</v>
      </c>
    </row>
    <row r="7" spans="1:27" s="32" customFormat="1" ht="104.25" customHeight="1" x14ac:dyDescent="0.35">
      <c r="A7" s="30" t="s">
        <v>7720</v>
      </c>
      <c r="B7" s="30" t="s">
        <v>1617</v>
      </c>
      <c r="C7" s="30" t="s">
        <v>10872</v>
      </c>
      <c r="D7" s="30" t="s">
        <v>10919</v>
      </c>
      <c r="E7" s="30" t="s">
        <v>649</v>
      </c>
      <c r="F7" s="30" t="s">
        <v>2112</v>
      </c>
      <c r="G7" s="29" t="s">
        <v>7725</v>
      </c>
      <c r="H7" s="46" t="s">
        <v>7724</v>
      </c>
      <c r="I7" s="25"/>
      <c r="J7" s="37" t="s">
        <v>7727</v>
      </c>
      <c r="K7" s="30" t="s">
        <v>6276</v>
      </c>
      <c r="L7" s="30" t="s">
        <v>6311</v>
      </c>
      <c r="M7" s="30" t="s">
        <v>6310</v>
      </c>
      <c r="N7" s="30" t="s">
        <v>6289</v>
      </c>
      <c r="O7" s="37"/>
      <c r="P7" s="37" t="str">
        <f t="shared" ref="P7:P15" si="0">HYPERLINK(U$2&amp;Q7&amp;","&amp;R7,"Location On Map")</f>
        <v>Location On Map</v>
      </c>
      <c r="Q7" s="30">
        <v>31.117080999999999</v>
      </c>
      <c r="R7" s="30">
        <v>29.796112999999998</v>
      </c>
      <c r="S7" s="30"/>
      <c r="T7" s="46" t="s">
        <v>7724</v>
      </c>
      <c r="U7" s="31" t="s">
        <v>7726</v>
      </c>
      <c r="V7" s="31" t="s">
        <v>2131</v>
      </c>
      <c r="W7" s="30" t="s">
        <v>2034</v>
      </c>
      <c r="X7" s="30" t="s">
        <v>10918</v>
      </c>
      <c r="Y7" s="30" t="s">
        <v>10873</v>
      </c>
      <c r="Z7" s="30" t="s">
        <v>4209</v>
      </c>
      <c r="AA7" s="30" t="s">
        <v>7719</v>
      </c>
    </row>
    <row r="8" spans="1:27" s="32" customFormat="1" ht="104.25" customHeight="1" x14ac:dyDescent="0.35">
      <c r="A8" s="30" t="s">
        <v>8747</v>
      </c>
      <c r="B8" s="30" t="s">
        <v>1617</v>
      </c>
      <c r="C8" s="30" t="s">
        <v>10872</v>
      </c>
      <c r="D8" s="30" t="s">
        <v>10919</v>
      </c>
      <c r="E8" s="30" t="s">
        <v>649</v>
      </c>
      <c r="F8" s="30" t="s">
        <v>2112</v>
      </c>
      <c r="G8" s="29" t="s">
        <v>8662</v>
      </c>
      <c r="H8" s="46" t="s">
        <v>8510</v>
      </c>
      <c r="I8" s="25"/>
      <c r="J8" s="37"/>
      <c r="K8" s="30" t="s">
        <v>6276</v>
      </c>
      <c r="L8" s="30" t="s">
        <v>6311</v>
      </c>
      <c r="M8" s="30" t="s">
        <v>6310</v>
      </c>
      <c r="N8" s="30" t="s">
        <v>6289</v>
      </c>
      <c r="O8" s="37"/>
      <c r="P8" s="37" t="str">
        <f t="shared" si="0"/>
        <v>Location On Map</v>
      </c>
      <c r="Q8" s="30">
        <v>31.108803999999999</v>
      </c>
      <c r="R8" s="30">
        <v>29.785534999999999</v>
      </c>
      <c r="S8" s="30"/>
      <c r="T8" s="46" t="s">
        <v>8510</v>
      </c>
      <c r="U8" s="31" t="s">
        <v>8507</v>
      </c>
      <c r="V8" s="31" t="s">
        <v>2131</v>
      </c>
      <c r="W8" s="30" t="s">
        <v>2034</v>
      </c>
      <c r="X8" s="30" t="s">
        <v>10918</v>
      </c>
      <c r="Y8" s="30" t="s">
        <v>10873</v>
      </c>
      <c r="Z8" s="30" t="s">
        <v>4209</v>
      </c>
      <c r="AA8" s="30" t="s">
        <v>8506</v>
      </c>
    </row>
    <row r="9" spans="1:27" s="32" customFormat="1" ht="104.25" customHeight="1" x14ac:dyDescent="0.35">
      <c r="A9" s="30" t="s">
        <v>8747</v>
      </c>
      <c r="B9" s="30" t="s">
        <v>1617</v>
      </c>
      <c r="C9" s="30" t="s">
        <v>10872</v>
      </c>
      <c r="D9" s="30" t="s">
        <v>10919</v>
      </c>
      <c r="E9" s="30" t="s">
        <v>649</v>
      </c>
      <c r="F9" s="30" t="s">
        <v>2112</v>
      </c>
      <c r="G9" s="29" t="s">
        <v>8666</v>
      </c>
      <c r="H9" s="46" t="s">
        <v>8513</v>
      </c>
      <c r="I9" s="25"/>
      <c r="J9" s="37"/>
      <c r="K9" s="30" t="s">
        <v>6276</v>
      </c>
      <c r="L9" s="30" t="s">
        <v>6311</v>
      </c>
      <c r="M9" s="30" t="s">
        <v>6310</v>
      </c>
      <c r="N9" s="30" t="s">
        <v>6289</v>
      </c>
      <c r="O9" s="37"/>
      <c r="P9" s="37" t="str">
        <f t="shared" si="0"/>
        <v>Location On Map</v>
      </c>
      <c r="Q9" s="30">
        <v>31.078502</v>
      </c>
      <c r="R9" s="30">
        <v>29.734773000000001</v>
      </c>
      <c r="S9" s="30"/>
      <c r="T9" s="46" t="s">
        <v>8513</v>
      </c>
      <c r="U9" s="31" t="s">
        <v>8509</v>
      </c>
      <c r="V9" s="31" t="s">
        <v>2131</v>
      </c>
      <c r="W9" s="30" t="s">
        <v>2034</v>
      </c>
      <c r="X9" s="30" t="s">
        <v>10918</v>
      </c>
      <c r="Y9" s="30" t="s">
        <v>10873</v>
      </c>
      <c r="Z9" s="30" t="s">
        <v>4209</v>
      </c>
      <c r="AA9" s="30" t="s">
        <v>8506</v>
      </c>
    </row>
    <row r="10" spans="1:27" s="32" customFormat="1" ht="104.25" customHeight="1" x14ac:dyDescent="0.35">
      <c r="A10" s="30" t="s">
        <v>9461</v>
      </c>
      <c r="B10" s="30" t="s">
        <v>1617</v>
      </c>
      <c r="C10" s="30" t="s">
        <v>10872</v>
      </c>
      <c r="D10" s="30" t="s">
        <v>10919</v>
      </c>
      <c r="E10" s="30" t="s">
        <v>649</v>
      </c>
      <c r="F10" s="30" t="s">
        <v>2112</v>
      </c>
      <c r="G10" s="29" t="s">
        <v>9826</v>
      </c>
      <c r="H10" s="45" t="s">
        <v>9824</v>
      </c>
      <c r="I10" s="25"/>
      <c r="J10" s="37" t="s">
        <v>9460</v>
      </c>
      <c r="K10" s="30" t="s">
        <v>6276</v>
      </c>
      <c r="L10" s="30" t="s">
        <v>6311</v>
      </c>
      <c r="M10" s="30" t="s">
        <v>6310</v>
      </c>
      <c r="N10" s="30" t="s">
        <v>6289</v>
      </c>
      <c r="O10" s="37"/>
      <c r="P10" s="37" t="str">
        <f t="shared" si="0"/>
        <v>Location On Map</v>
      </c>
      <c r="Q10" s="30">
        <v>31.090195999999999</v>
      </c>
      <c r="R10" s="30">
        <v>29.755201</v>
      </c>
      <c r="S10" s="30"/>
      <c r="T10" s="45" t="s">
        <v>9824</v>
      </c>
      <c r="U10" s="31" t="s">
        <v>9823</v>
      </c>
      <c r="V10" s="31" t="s">
        <v>2131</v>
      </c>
      <c r="W10" s="30" t="s">
        <v>2034</v>
      </c>
      <c r="X10" s="30" t="s">
        <v>10918</v>
      </c>
      <c r="Y10" s="30" t="s">
        <v>10873</v>
      </c>
      <c r="Z10" s="30" t="s">
        <v>4209</v>
      </c>
      <c r="AA10" s="30" t="s">
        <v>9457</v>
      </c>
    </row>
    <row r="11" spans="1:27" s="32" customFormat="1" ht="104.25" customHeight="1" x14ac:dyDescent="0.35">
      <c r="A11" s="30" t="s">
        <v>12488</v>
      </c>
      <c r="B11" s="30" t="s">
        <v>16</v>
      </c>
      <c r="C11" s="30" t="s">
        <v>10872</v>
      </c>
      <c r="D11" s="30" t="s">
        <v>10919</v>
      </c>
      <c r="E11" s="30" t="s">
        <v>649</v>
      </c>
      <c r="F11" s="30" t="s">
        <v>2112</v>
      </c>
      <c r="G11" s="29" t="s">
        <v>12503</v>
      </c>
      <c r="H11" s="46" t="s">
        <v>12490</v>
      </c>
      <c r="I11" s="25"/>
      <c r="J11" s="37"/>
      <c r="K11" s="30" t="s">
        <v>6287</v>
      </c>
      <c r="L11" s="30" t="s">
        <v>6318</v>
      </c>
      <c r="M11" s="30" t="s">
        <v>6317</v>
      </c>
      <c r="N11" s="30" t="s">
        <v>2085</v>
      </c>
      <c r="O11" s="37"/>
      <c r="P11" s="37" t="str">
        <f t="shared" si="0"/>
        <v>Location On Map</v>
      </c>
      <c r="Q11" s="30">
        <v>31.121653999999999</v>
      </c>
      <c r="R11" s="30">
        <v>29.788233999999999</v>
      </c>
      <c r="S11" s="30"/>
      <c r="T11" s="46" t="s">
        <v>12490</v>
      </c>
      <c r="U11" s="31" t="s">
        <v>12491</v>
      </c>
      <c r="V11" s="31" t="s">
        <v>2131</v>
      </c>
      <c r="W11" s="30" t="s">
        <v>2034</v>
      </c>
      <c r="X11" s="30" t="s">
        <v>10918</v>
      </c>
      <c r="Y11" s="30" t="s">
        <v>10873</v>
      </c>
      <c r="Z11" s="30" t="s">
        <v>4211</v>
      </c>
      <c r="AA11" s="30" t="s">
        <v>12489</v>
      </c>
    </row>
    <row r="12" spans="1:27" s="32" customFormat="1" ht="104.25" customHeight="1" x14ac:dyDescent="0.35">
      <c r="A12" s="30" t="s">
        <v>1799</v>
      </c>
      <c r="B12" s="30" t="s">
        <v>16</v>
      </c>
      <c r="C12" s="30" t="s">
        <v>10872</v>
      </c>
      <c r="D12" s="30" t="s">
        <v>10919</v>
      </c>
      <c r="E12" s="30" t="s">
        <v>649</v>
      </c>
      <c r="F12" s="30" t="s">
        <v>2112</v>
      </c>
      <c r="G12" s="29" t="s">
        <v>4372</v>
      </c>
      <c r="H12" s="46" t="s">
        <v>4373</v>
      </c>
      <c r="I12" s="25" t="s">
        <v>3886</v>
      </c>
      <c r="J12" s="37"/>
      <c r="K12" s="30" t="s">
        <v>6287</v>
      </c>
      <c r="L12" s="30" t="s">
        <v>6318</v>
      </c>
      <c r="M12" s="30" t="s">
        <v>6317</v>
      </c>
      <c r="N12" s="30" t="s">
        <v>2085</v>
      </c>
      <c r="O12" s="37"/>
      <c r="P12" s="37" t="str">
        <f t="shared" si="0"/>
        <v>Location On Map</v>
      </c>
      <c r="Q12" s="30">
        <v>31.078502</v>
      </c>
      <c r="R12" s="30">
        <v>29.734773000000001</v>
      </c>
      <c r="S12" s="30" t="s">
        <v>3886</v>
      </c>
      <c r="T12" s="46" t="s">
        <v>4373</v>
      </c>
      <c r="U12" s="31" t="s">
        <v>4371</v>
      </c>
      <c r="V12" s="31" t="s">
        <v>2131</v>
      </c>
      <c r="W12" s="30" t="s">
        <v>2034</v>
      </c>
      <c r="X12" s="30" t="s">
        <v>10918</v>
      </c>
      <c r="Y12" s="30" t="s">
        <v>10873</v>
      </c>
      <c r="Z12" s="30" t="s">
        <v>4211</v>
      </c>
      <c r="AA12" s="30" t="s">
        <v>1903</v>
      </c>
    </row>
    <row r="13" spans="1:27" s="32" customFormat="1" ht="104.25" customHeight="1" x14ac:dyDescent="0.35">
      <c r="A13" s="30" t="s">
        <v>758</v>
      </c>
      <c r="B13" s="30" t="s">
        <v>597</v>
      </c>
      <c r="C13" s="30" t="s">
        <v>10872</v>
      </c>
      <c r="D13" s="30" t="s">
        <v>10919</v>
      </c>
      <c r="E13" s="30" t="s">
        <v>649</v>
      </c>
      <c r="F13" s="30" t="s">
        <v>2112</v>
      </c>
      <c r="G13" s="29" t="s">
        <v>11609</v>
      </c>
      <c r="H13" s="45" t="s">
        <v>11610</v>
      </c>
      <c r="I13" s="25"/>
      <c r="J13" s="37" t="s">
        <v>11611</v>
      </c>
      <c r="K13" s="30" t="s">
        <v>6276</v>
      </c>
      <c r="L13" s="30" t="s">
        <v>597</v>
      </c>
      <c r="M13" s="30" t="s">
        <v>6298</v>
      </c>
      <c r="N13" s="30" t="s">
        <v>6277</v>
      </c>
      <c r="O13" s="37"/>
      <c r="P13" s="37" t="str">
        <f t="shared" si="0"/>
        <v>Location On Map</v>
      </c>
      <c r="Q13" s="30">
        <v>31.103010000000001</v>
      </c>
      <c r="R13" s="30">
        <v>29.777979999999999</v>
      </c>
      <c r="S13" s="30"/>
      <c r="T13" s="45" t="s">
        <v>11610</v>
      </c>
      <c r="U13" s="31" t="s">
        <v>11612</v>
      </c>
      <c r="V13" s="31" t="s">
        <v>2131</v>
      </c>
      <c r="W13" s="30" t="s">
        <v>2034</v>
      </c>
      <c r="X13" s="30" t="s">
        <v>10918</v>
      </c>
      <c r="Y13" s="30" t="s">
        <v>10873</v>
      </c>
      <c r="Z13" s="30" t="s">
        <v>4212</v>
      </c>
      <c r="AA13" s="30" t="s">
        <v>1886</v>
      </c>
    </row>
    <row r="14" spans="1:27" s="32" customFormat="1" ht="104.25" customHeight="1" x14ac:dyDescent="0.35">
      <c r="A14" s="30" t="s">
        <v>2364</v>
      </c>
      <c r="B14" s="30" t="s">
        <v>597</v>
      </c>
      <c r="C14" s="30" t="s">
        <v>10872</v>
      </c>
      <c r="D14" s="30" t="s">
        <v>10919</v>
      </c>
      <c r="E14" s="30" t="s">
        <v>649</v>
      </c>
      <c r="F14" s="30" t="s">
        <v>2112</v>
      </c>
      <c r="G14" s="29" t="s">
        <v>2820</v>
      </c>
      <c r="H14" s="46" t="s">
        <v>3122</v>
      </c>
      <c r="I14" s="25"/>
      <c r="J14" s="37"/>
      <c r="K14" s="30" t="s">
        <v>6276</v>
      </c>
      <c r="L14" s="30" t="s">
        <v>597</v>
      </c>
      <c r="M14" s="30" t="s">
        <v>6298</v>
      </c>
      <c r="N14" s="30" t="s">
        <v>6277</v>
      </c>
      <c r="O14" s="37" t="s">
        <v>4564</v>
      </c>
      <c r="P14" s="37" t="str">
        <f t="shared" si="0"/>
        <v>Location On Map</v>
      </c>
      <c r="Q14" s="30">
        <v>31.102150000000002</v>
      </c>
      <c r="R14" s="30">
        <v>29.776596999999999</v>
      </c>
      <c r="S14" s="30"/>
      <c r="T14" s="46" t="s">
        <v>3122</v>
      </c>
      <c r="U14" s="31" t="s">
        <v>2843</v>
      </c>
      <c r="V14" s="31" t="s">
        <v>2131</v>
      </c>
      <c r="W14" s="30" t="s">
        <v>2034</v>
      </c>
      <c r="X14" s="30" t="s">
        <v>10918</v>
      </c>
      <c r="Y14" s="30" t="s">
        <v>10873</v>
      </c>
      <c r="Z14" s="30" t="s">
        <v>4212</v>
      </c>
      <c r="AA14" s="30" t="s">
        <v>2367</v>
      </c>
    </row>
    <row r="15" spans="1:27" s="32" customFormat="1" ht="104.25" customHeight="1" x14ac:dyDescent="0.35">
      <c r="A15" s="30" t="s">
        <v>595</v>
      </c>
      <c r="B15" s="30" t="s">
        <v>597</v>
      </c>
      <c r="C15" s="30" t="s">
        <v>10872</v>
      </c>
      <c r="D15" s="30" t="s">
        <v>10919</v>
      </c>
      <c r="E15" s="30" t="s">
        <v>649</v>
      </c>
      <c r="F15" s="30" t="s">
        <v>2112</v>
      </c>
      <c r="G15" s="29" t="s">
        <v>4734</v>
      </c>
      <c r="H15" s="46" t="s">
        <v>2929</v>
      </c>
      <c r="I15" s="25"/>
      <c r="J15" s="37"/>
      <c r="K15" s="30" t="s">
        <v>6276</v>
      </c>
      <c r="L15" s="30" t="s">
        <v>597</v>
      </c>
      <c r="M15" s="30" t="s">
        <v>6298</v>
      </c>
      <c r="N15" s="30" t="s">
        <v>6277</v>
      </c>
      <c r="O15" s="37" t="s">
        <v>4655</v>
      </c>
      <c r="P15" s="37" t="str">
        <f t="shared" si="0"/>
        <v>Location On Map</v>
      </c>
      <c r="Q15" s="30">
        <v>31.105778999999998</v>
      </c>
      <c r="R15" s="30">
        <v>29.781618000000002</v>
      </c>
      <c r="S15" s="30"/>
      <c r="T15" s="46" t="s">
        <v>2929</v>
      </c>
      <c r="U15" s="31" t="s">
        <v>4733</v>
      </c>
      <c r="V15" s="31" t="s">
        <v>2131</v>
      </c>
      <c r="W15" s="30" t="s">
        <v>2034</v>
      </c>
      <c r="X15" s="30" t="s">
        <v>10918</v>
      </c>
      <c r="Y15" s="30" t="s">
        <v>10873</v>
      </c>
      <c r="Z15" s="30" t="s">
        <v>4212</v>
      </c>
      <c r="AA15" s="30" t="s">
        <v>1888</v>
      </c>
    </row>
    <row r="16" spans="1:27" s="32" customFormat="1" ht="104.25" customHeight="1" x14ac:dyDescent="0.35">
      <c r="A16" s="30" t="s">
        <v>4208</v>
      </c>
      <c r="B16" s="30" t="s">
        <v>597</v>
      </c>
      <c r="C16" s="30" t="s">
        <v>10872</v>
      </c>
      <c r="D16" s="30" t="s">
        <v>10919</v>
      </c>
      <c r="E16" s="30" t="s">
        <v>649</v>
      </c>
      <c r="F16" s="30" t="s">
        <v>2112</v>
      </c>
      <c r="G16" s="29" t="s">
        <v>14024</v>
      </c>
      <c r="H16" s="46" t="s">
        <v>14026</v>
      </c>
      <c r="I16" s="25"/>
      <c r="J16" s="37" t="s">
        <v>14025</v>
      </c>
      <c r="K16" s="30" t="s">
        <v>6276</v>
      </c>
      <c r="L16" s="30" t="s">
        <v>597</v>
      </c>
      <c r="M16" s="30" t="s">
        <v>6298</v>
      </c>
      <c r="N16" s="30" t="s">
        <v>6277</v>
      </c>
      <c r="O16" s="37"/>
      <c r="P16" s="37" t="str">
        <f>HYPERLINK([1]Update!U$2&amp;Q16&amp;","&amp;R16,"Location On Map")</f>
        <v>Location On Map</v>
      </c>
      <c r="Q16" s="30">
        <v>31.116296282904749</v>
      </c>
      <c r="R16" s="30">
        <v>29.760589150758459</v>
      </c>
      <c r="S16" s="30"/>
      <c r="T16" s="46" t="s">
        <v>14026</v>
      </c>
      <c r="U16" s="31" t="s">
        <v>14027</v>
      </c>
      <c r="V16" s="31" t="s">
        <v>2131</v>
      </c>
      <c r="W16" s="30" t="s">
        <v>2034</v>
      </c>
      <c r="X16" s="30" t="s">
        <v>10918</v>
      </c>
      <c r="Y16" s="30" t="s">
        <v>10873</v>
      </c>
      <c r="Z16" s="30" t="s">
        <v>4212</v>
      </c>
      <c r="AA16" s="30" t="s">
        <v>2235</v>
      </c>
    </row>
    <row r="17" spans="1:27" s="32" customFormat="1" ht="104.25" customHeight="1" x14ac:dyDescent="0.35">
      <c r="A17" s="30" t="s">
        <v>4208</v>
      </c>
      <c r="B17" s="30" t="s">
        <v>597</v>
      </c>
      <c r="C17" s="30" t="s">
        <v>10872</v>
      </c>
      <c r="D17" s="30" t="s">
        <v>10919</v>
      </c>
      <c r="E17" s="30" t="s">
        <v>649</v>
      </c>
      <c r="F17" s="30" t="s">
        <v>2112</v>
      </c>
      <c r="G17" s="29" t="s">
        <v>14048</v>
      </c>
      <c r="H17" s="46" t="s">
        <v>14050</v>
      </c>
      <c r="I17" s="25"/>
      <c r="J17" s="37" t="s">
        <v>14049</v>
      </c>
      <c r="K17" s="30" t="s">
        <v>6276</v>
      </c>
      <c r="L17" s="30" t="s">
        <v>597</v>
      </c>
      <c r="M17" s="30" t="s">
        <v>6298</v>
      </c>
      <c r="N17" s="30" t="s">
        <v>6277</v>
      </c>
      <c r="O17" s="37"/>
      <c r="P17" s="37" t="str">
        <f>HYPERLINK([1]Update!U$2&amp;Q17&amp;","&amp;R17,"Location On Map")</f>
        <v>Location On Map</v>
      </c>
      <c r="Q17" s="30">
        <v>31.048669625235021</v>
      </c>
      <c r="R17" s="30">
        <v>29.662910289270961</v>
      </c>
      <c r="S17" s="30"/>
      <c r="T17" s="46" t="s">
        <v>14050</v>
      </c>
      <c r="U17" s="31" t="s">
        <v>14051</v>
      </c>
      <c r="V17" s="31" t="s">
        <v>2131</v>
      </c>
      <c r="W17" s="30" t="s">
        <v>2034</v>
      </c>
      <c r="X17" s="30" t="s">
        <v>10918</v>
      </c>
      <c r="Y17" s="30" t="s">
        <v>10873</v>
      </c>
      <c r="Z17" s="30" t="s">
        <v>4212</v>
      </c>
      <c r="AA17" s="30" t="s">
        <v>2235</v>
      </c>
    </row>
    <row r="18" spans="1:27" s="32" customFormat="1" ht="104.25" customHeight="1" x14ac:dyDescent="0.35">
      <c r="A18" s="30" t="s">
        <v>922</v>
      </c>
      <c r="B18" s="30" t="s">
        <v>597</v>
      </c>
      <c r="C18" s="30" t="s">
        <v>10872</v>
      </c>
      <c r="D18" s="30" t="s">
        <v>10919</v>
      </c>
      <c r="E18" s="30" t="s">
        <v>649</v>
      </c>
      <c r="F18" s="30" t="s">
        <v>2112</v>
      </c>
      <c r="G18" s="29" t="s">
        <v>2154</v>
      </c>
      <c r="H18" s="46">
        <v>19445</v>
      </c>
      <c r="I18" s="25"/>
      <c r="J18" s="37"/>
      <c r="K18" s="30" t="s">
        <v>6276</v>
      </c>
      <c r="L18" s="30" t="s">
        <v>597</v>
      </c>
      <c r="M18" s="30" t="s">
        <v>6298</v>
      </c>
      <c r="N18" s="30" t="s">
        <v>6277</v>
      </c>
      <c r="O18" s="37" t="s">
        <v>4537</v>
      </c>
      <c r="P18" s="37" t="str">
        <f t="shared" ref="P18:P25" si="1">HYPERLINK(U$2&amp;Q18&amp;","&amp;R18,"Location On Map")</f>
        <v>Location On Map</v>
      </c>
      <c r="Q18" s="30">
        <v>31.095946000000001</v>
      </c>
      <c r="R18" s="30">
        <v>29.767472000000001</v>
      </c>
      <c r="S18" s="30"/>
      <c r="T18" s="46">
        <v>19445</v>
      </c>
      <c r="U18" s="31" t="s">
        <v>3177</v>
      </c>
      <c r="V18" s="31" t="s">
        <v>2131</v>
      </c>
      <c r="W18" s="30" t="s">
        <v>2034</v>
      </c>
      <c r="X18" s="30" t="s">
        <v>10918</v>
      </c>
      <c r="Y18" s="30" t="s">
        <v>10873</v>
      </c>
      <c r="Z18" s="30" t="s">
        <v>4212</v>
      </c>
      <c r="AA18" s="30" t="s">
        <v>1887</v>
      </c>
    </row>
    <row r="19" spans="1:27" s="32" customFormat="1" ht="104.25" customHeight="1" x14ac:dyDescent="0.35">
      <c r="A19" s="30" t="s">
        <v>10890</v>
      </c>
      <c r="B19" s="30" t="s">
        <v>2411</v>
      </c>
      <c r="C19" s="30" t="s">
        <v>10872</v>
      </c>
      <c r="D19" s="30" t="s">
        <v>10919</v>
      </c>
      <c r="E19" s="30" t="s">
        <v>649</v>
      </c>
      <c r="F19" s="30" t="s">
        <v>2112</v>
      </c>
      <c r="G19" s="29" t="s">
        <v>10934</v>
      </c>
      <c r="H19" s="46" t="s">
        <v>10896</v>
      </c>
      <c r="I19" s="25"/>
      <c r="J19" s="37"/>
      <c r="K19" s="30" t="s">
        <v>6276</v>
      </c>
      <c r="L19" s="30" t="s">
        <v>6321</v>
      </c>
      <c r="M19" s="30" t="s">
        <v>6297</v>
      </c>
      <c r="N19" s="30" t="s">
        <v>6277</v>
      </c>
      <c r="O19" s="38"/>
      <c r="P19" s="37" t="str">
        <f t="shared" si="1"/>
        <v>Location On Map</v>
      </c>
      <c r="Q19" s="30">
        <v>31.068771000000002</v>
      </c>
      <c r="R19" s="30">
        <v>29.823789999999999</v>
      </c>
      <c r="S19" s="30"/>
      <c r="T19" s="46" t="s">
        <v>10896</v>
      </c>
      <c r="U19" s="31" t="s">
        <v>10898</v>
      </c>
      <c r="V19" s="31" t="s">
        <v>2131</v>
      </c>
      <c r="W19" s="30" t="s">
        <v>2034</v>
      </c>
      <c r="X19" s="30" t="s">
        <v>10918</v>
      </c>
      <c r="Y19" s="30" t="s">
        <v>10873</v>
      </c>
      <c r="Z19" s="30" t="s">
        <v>2413</v>
      </c>
      <c r="AA19" s="30" t="s">
        <v>10891</v>
      </c>
    </row>
    <row r="20" spans="1:27" s="32" customFormat="1" ht="104.25" customHeight="1" x14ac:dyDescent="0.35">
      <c r="A20" s="30" t="s">
        <v>8559</v>
      </c>
      <c r="B20" s="30" t="s">
        <v>476</v>
      </c>
      <c r="C20" s="30" t="s">
        <v>10872</v>
      </c>
      <c r="D20" s="30" t="s">
        <v>10919</v>
      </c>
      <c r="E20" s="30" t="s">
        <v>649</v>
      </c>
      <c r="F20" s="30" t="s">
        <v>2112</v>
      </c>
      <c r="G20" s="29" t="s">
        <v>8727</v>
      </c>
      <c r="H20" s="46" t="s">
        <v>8560</v>
      </c>
      <c r="I20" s="25"/>
      <c r="J20" s="37" t="s">
        <v>8596</v>
      </c>
      <c r="K20" s="30" t="s">
        <v>6276</v>
      </c>
      <c r="L20" s="30" t="s">
        <v>476</v>
      </c>
      <c r="M20" s="30" t="s">
        <v>6307</v>
      </c>
      <c r="N20" s="30" t="s">
        <v>6277</v>
      </c>
      <c r="O20" s="37"/>
      <c r="P20" s="37" t="str">
        <f t="shared" si="1"/>
        <v>Location On Map</v>
      </c>
      <c r="Q20" s="30">
        <v>31.093187</v>
      </c>
      <c r="R20" s="30">
        <v>29.762080999999998</v>
      </c>
      <c r="S20" s="30"/>
      <c r="T20" s="46" t="s">
        <v>8560</v>
      </c>
      <c r="U20" s="31" t="s">
        <v>8728</v>
      </c>
      <c r="V20" s="31" t="s">
        <v>2131</v>
      </c>
      <c r="W20" s="30" t="s">
        <v>2034</v>
      </c>
      <c r="X20" s="30" t="s">
        <v>10918</v>
      </c>
      <c r="Y20" s="30" t="s">
        <v>10873</v>
      </c>
      <c r="Z20" s="30" t="s">
        <v>4210</v>
      </c>
      <c r="AA20" s="30" t="s">
        <v>8558</v>
      </c>
    </row>
    <row r="21" spans="1:27" s="32" customFormat="1" ht="104.25" customHeight="1" x14ac:dyDescent="0.35">
      <c r="A21" s="30" t="s">
        <v>8559</v>
      </c>
      <c r="B21" s="30" t="s">
        <v>476</v>
      </c>
      <c r="C21" s="30" t="s">
        <v>10872</v>
      </c>
      <c r="D21" s="30" t="s">
        <v>10919</v>
      </c>
      <c r="E21" s="30" t="s">
        <v>649</v>
      </c>
      <c r="F21" s="30" t="s">
        <v>2112</v>
      </c>
      <c r="G21" s="29" t="s">
        <v>8690</v>
      </c>
      <c r="H21" s="46" t="s">
        <v>8561</v>
      </c>
      <c r="I21" s="25"/>
      <c r="J21" s="37" t="s">
        <v>8597</v>
      </c>
      <c r="K21" s="30" t="s">
        <v>6276</v>
      </c>
      <c r="L21" s="30" t="s">
        <v>476</v>
      </c>
      <c r="M21" s="30" t="s">
        <v>6307</v>
      </c>
      <c r="N21" s="30" t="s">
        <v>6277</v>
      </c>
      <c r="O21" s="37"/>
      <c r="P21" s="37" t="str">
        <f t="shared" si="1"/>
        <v>Location On Map</v>
      </c>
      <c r="Q21" s="30">
        <v>31.119962999999998</v>
      </c>
      <c r="R21" s="30">
        <v>29.787761</v>
      </c>
      <c r="S21" s="30"/>
      <c r="T21" s="46" t="s">
        <v>8561</v>
      </c>
      <c r="U21" s="31" t="s">
        <v>8689</v>
      </c>
      <c r="V21" s="31" t="s">
        <v>2131</v>
      </c>
      <c r="W21" s="30" t="s">
        <v>2034</v>
      </c>
      <c r="X21" s="30" t="s">
        <v>10918</v>
      </c>
      <c r="Y21" s="30" t="s">
        <v>10873</v>
      </c>
      <c r="Z21" s="30" t="s">
        <v>4210</v>
      </c>
      <c r="AA21" s="30" t="s">
        <v>8558</v>
      </c>
    </row>
    <row r="22" spans="1:27" s="32" customFormat="1" ht="104.25" customHeight="1" x14ac:dyDescent="0.35">
      <c r="A22" s="30" t="s">
        <v>8559</v>
      </c>
      <c r="B22" s="30" t="s">
        <v>476</v>
      </c>
      <c r="C22" s="30" t="s">
        <v>10872</v>
      </c>
      <c r="D22" s="30" t="s">
        <v>10919</v>
      </c>
      <c r="E22" s="30" t="s">
        <v>649</v>
      </c>
      <c r="F22" s="30" t="s">
        <v>2112</v>
      </c>
      <c r="G22" s="29" t="s">
        <v>8692</v>
      </c>
      <c r="H22" s="46" t="s">
        <v>8562</v>
      </c>
      <c r="I22" s="25"/>
      <c r="J22" s="37" t="s">
        <v>8598</v>
      </c>
      <c r="K22" s="30" t="s">
        <v>6276</v>
      </c>
      <c r="L22" s="30" t="s">
        <v>476</v>
      </c>
      <c r="M22" s="30" t="s">
        <v>6307</v>
      </c>
      <c r="N22" s="30" t="s">
        <v>6277</v>
      </c>
      <c r="O22" s="37"/>
      <c r="P22" s="37" t="str">
        <f t="shared" si="1"/>
        <v>Location On Map</v>
      </c>
      <c r="Q22" s="30">
        <v>31.110243000000001</v>
      </c>
      <c r="R22" s="30">
        <v>29.787547</v>
      </c>
      <c r="S22" s="30"/>
      <c r="T22" s="46" t="s">
        <v>8562</v>
      </c>
      <c r="U22" s="31" t="s">
        <v>8691</v>
      </c>
      <c r="V22" s="31" t="s">
        <v>2131</v>
      </c>
      <c r="W22" s="30" t="s">
        <v>2034</v>
      </c>
      <c r="X22" s="30" t="s">
        <v>10918</v>
      </c>
      <c r="Y22" s="30" t="s">
        <v>10873</v>
      </c>
      <c r="Z22" s="30" t="s">
        <v>4210</v>
      </c>
      <c r="AA22" s="30" t="s">
        <v>8558</v>
      </c>
    </row>
    <row r="23" spans="1:27" s="32" customFormat="1" ht="104.25" customHeight="1" x14ac:dyDescent="0.35">
      <c r="A23" s="30" t="s">
        <v>8559</v>
      </c>
      <c r="B23" s="30" t="s">
        <v>476</v>
      </c>
      <c r="C23" s="30" t="s">
        <v>10872</v>
      </c>
      <c r="D23" s="30" t="s">
        <v>10919</v>
      </c>
      <c r="E23" s="30" t="s">
        <v>649</v>
      </c>
      <c r="F23" s="30" t="s">
        <v>2112</v>
      </c>
      <c r="G23" s="29" t="s">
        <v>8693</v>
      </c>
      <c r="H23" s="46" t="s">
        <v>8563</v>
      </c>
      <c r="I23" s="25"/>
      <c r="J23" s="37" t="s">
        <v>8599</v>
      </c>
      <c r="K23" s="30" t="s">
        <v>6276</v>
      </c>
      <c r="L23" s="30" t="s">
        <v>476</v>
      </c>
      <c r="M23" s="30" t="s">
        <v>6307</v>
      </c>
      <c r="N23" s="30" t="s">
        <v>6277</v>
      </c>
      <c r="O23" s="37"/>
      <c r="P23" s="37" t="str">
        <f t="shared" si="1"/>
        <v>Location On Map</v>
      </c>
      <c r="Q23" s="30">
        <v>31.085953</v>
      </c>
      <c r="R23" s="30">
        <v>29.732191</v>
      </c>
      <c r="S23" s="30"/>
      <c r="T23" s="46" t="s">
        <v>8563</v>
      </c>
      <c r="U23" s="31" t="s">
        <v>8694</v>
      </c>
      <c r="V23" s="31" t="s">
        <v>2131</v>
      </c>
      <c r="W23" s="30" t="s">
        <v>2034</v>
      </c>
      <c r="X23" s="30" t="s">
        <v>10918</v>
      </c>
      <c r="Y23" s="30" t="s">
        <v>10873</v>
      </c>
      <c r="Z23" s="30" t="s">
        <v>4210</v>
      </c>
      <c r="AA23" s="30" t="s">
        <v>8558</v>
      </c>
    </row>
    <row r="24" spans="1:27" s="32" customFormat="1" ht="104.25" customHeight="1" x14ac:dyDescent="0.35">
      <c r="A24" s="30" t="s">
        <v>8559</v>
      </c>
      <c r="B24" s="30" t="s">
        <v>476</v>
      </c>
      <c r="C24" s="30" t="s">
        <v>10872</v>
      </c>
      <c r="D24" s="30" t="s">
        <v>10919</v>
      </c>
      <c r="E24" s="30" t="s">
        <v>649</v>
      </c>
      <c r="F24" s="30" t="s">
        <v>2112</v>
      </c>
      <c r="G24" s="29" t="s">
        <v>8695</v>
      </c>
      <c r="H24" s="46" t="s">
        <v>8564</v>
      </c>
      <c r="I24" s="25"/>
      <c r="J24" s="37" t="s">
        <v>8600</v>
      </c>
      <c r="K24" s="30" t="s">
        <v>6276</v>
      </c>
      <c r="L24" s="30" t="s">
        <v>476</v>
      </c>
      <c r="M24" s="30" t="s">
        <v>6307</v>
      </c>
      <c r="N24" s="30" t="s">
        <v>6277</v>
      </c>
      <c r="O24" s="37"/>
      <c r="P24" s="37" t="str">
        <f t="shared" si="1"/>
        <v>Location On Map</v>
      </c>
      <c r="Q24" s="30">
        <v>31.089637</v>
      </c>
      <c r="R24" s="30">
        <v>29.729873000000001</v>
      </c>
      <c r="S24" s="30"/>
      <c r="T24" s="46" t="s">
        <v>8564</v>
      </c>
      <c r="U24" s="31" t="s">
        <v>8633</v>
      </c>
      <c r="V24" s="31" t="s">
        <v>2131</v>
      </c>
      <c r="W24" s="30" t="s">
        <v>2034</v>
      </c>
      <c r="X24" s="30" t="s">
        <v>10918</v>
      </c>
      <c r="Y24" s="30" t="s">
        <v>10873</v>
      </c>
      <c r="Z24" s="30" t="s">
        <v>4210</v>
      </c>
      <c r="AA24" s="30" t="s">
        <v>8558</v>
      </c>
    </row>
    <row r="25" spans="1:27" s="32" customFormat="1" ht="104.25" customHeight="1" x14ac:dyDescent="0.35">
      <c r="A25" s="30" t="s">
        <v>8523</v>
      </c>
      <c r="B25" s="30" t="s">
        <v>476</v>
      </c>
      <c r="C25" s="30" t="s">
        <v>10872</v>
      </c>
      <c r="D25" s="30" t="s">
        <v>10919</v>
      </c>
      <c r="E25" s="30" t="s">
        <v>649</v>
      </c>
      <c r="F25" s="30" t="s">
        <v>2112</v>
      </c>
      <c r="G25" s="29" t="s">
        <v>8682</v>
      </c>
      <c r="H25" s="46" t="s">
        <v>8554</v>
      </c>
      <c r="I25" s="25"/>
      <c r="J25" s="37" t="s">
        <v>8542</v>
      </c>
      <c r="K25" s="30" t="s">
        <v>6276</v>
      </c>
      <c r="L25" s="30" t="s">
        <v>476</v>
      </c>
      <c r="M25" s="30" t="s">
        <v>6307</v>
      </c>
      <c r="N25" s="30" t="s">
        <v>6277</v>
      </c>
      <c r="O25" s="37"/>
      <c r="P25" s="37" t="str">
        <f t="shared" si="1"/>
        <v>Location On Map</v>
      </c>
      <c r="Q25" s="30">
        <v>31.128529</v>
      </c>
      <c r="R25" s="30">
        <v>29.785926</v>
      </c>
      <c r="S25" s="30"/>
      <c r="T25" s="46" t="s">
        <v>8554</v>
      </c>
      <c r="U25" s="31" t="s">
        <v>8683</v>
      </c>
      <c r="V25" s="31" t="s">
        <v>2131</v>
      </c>
      <c r="W25" s="30" t="s">
        <v>2034</v>
      </c>
      <c r="X25" s="30" t="s">
        <v>10918</v>
      </c>
      <c r="Y25" s="30" t="s">
        <v>10873</v>
      </c>
      <c r="Z25" s="30" t="s">
        <v>4210</v>
      </c>
      <c r="AA25" s="30" t="s">
        <v>8522</v>
      </c>
    </row>
    <row r="26" spans="1:27" s="32" customFormat="1" ht="104.25" customHeight="1" x14ac:dyDescent="0.35">
      <c r="A26" s="30" t="s">
        <v>7500</v>
      </c>
      <c r="B26" s="30" t="s">
        <v>476</v>
      </c>
      <c r="C26" s="30" t="s">
        <v>10872</v>
      </c>
      <c r="D26" s="30" t="s">
        <v>10919</v>
      </c>
      <c r="E26" s="30" t="s">
        <v>649</v>
      </c>
      <c r="F26" s="30" t="s">
        <v>2112</v>
      </c>
      <c r="G26" s="29" t="s">
        <v>7503</v>
      </c>
      <c r="H26" s="46" t="s">
        <v>7502</v>
      </c>
      <c r="I26" s="25"/>
      <c r="J26" s="37"/>
      <c r="K26" s="30" t="s">
        <v>6276</v>
      </c>
      <c r="L26" s="30" t="s">
        <v>476</v>
      </c>
      <c r="M26" s="30" t="s">
        <v>6307</v>
      </c>
      <c r="N26" s="30" t="s">
        <v>6277</v>
      </c>
      <c r="O26" s="37"/>
      <c r="P26" s="37" t="str">
        <f>HYPERLINK(Update!U$2&amp;Q26&amp;","&amp;R26,"Location On Map")</f>
        <v>Location On Map</v>
      </c>
      <c r="Q26" s="30">
        <v>31.120038999999998</v>
      </c>
      <c r="R26" s="30">
        <v>29.787692</v>
      </c>
      <c r="S26" s="30"/>
      <c r="T26" s="46" t="s">
        <v>7502</v>
      </c>
      <c r="U26" s="31" t="s">
        <v>7501</v>
      </c>
      <c r="V26" s="31" t="s">
        <v>2131</v>
      </c>
      <c r="W26" s="30" t="s">
        <v>2034</v>
      </c>
      <c r="X26" s="30" t="s">
        <v>10918</v>
      </c>
      <c r="Y26" s="30" t="s">
        <v>10873</v>
      </c>
      <c r="Z26" s="30" t="s">
        <v>4210</v>
      </c>
      <c r="AA26" s="30" t="s">
        <v>7504</v>
      </c>
    </row>
    <row r="27" spans="1:27" s="32" customFormat="1" ht="104.25" customHeight="1" x14ac:dyDescent="0.35">
      <c r="A27" s="30" t="s">
        <v>973</v>
      </c>
      <c r="B27" s="30" t="s">
        <v>476</v>
      </c>
      <c r="C27" s="30" t="s">
        <v>10872</v>
      </c>
      <c r="D27" s="30" t="s">
        <v>10919</v>
      </c>
      <c r="E27" s="30" t="s">
        <v>649</v>
      </c>
      <c r="F27" s="30" t="s">
        <v>2112</v>
      </c>
      <c r="G27" s="29" t="s">
        <v>6159</v>
      </c>
      <c r="H27" s="46" t="s">
        <v>6152</v>
      </c>
      <c r="I27" s="25"/>
      <c r="J27" s="37"/>
      <c r="K27" s="30" t="s">
        <v>6276</v>
      </c>
      <c r="L27" s="30" t="s">
        <v>476</v>
      </c>
      <c r="M27" s="30" t="s">
        <v>6307</v>
      </c>
      <c r="N27" s="30" t="s">
        <v>6277</v>
      </c>
      <c r="O27" s="37" t="s">
        <v>4499</v>
      </c>
      <c r="P27" s="37" t="str">
        <f t="shared" ref="P27:P39" si="2">HYPERLINK(U$2&amp;Q27&amp;","&amp;R27,"Location On Map")</f>
        <v>Location On Map</v>
      </c>
      <c r="Q27" s="30">
        <v>31.104509</v>
      </c>
      <c r="R27" s="30">
        <v>29.779554999999998</v>
      </c>
      <c r="S27" s="30"/>
      <c r="T27" s="46" t="s">
        <v>6152</v>
      </c>
      <c r="U27" s="31" t="s">
        <v>6126</v>
      </c>
      <c r="V27" s="31" t="s">
        <v>2131</v>
      </c>
      <c r="W27" s="30" t="s">
        <v>2034</v>
      </c>
      <c r="X27" s="30" t="s">
        <v>10918</v>
      </c>
      <c r="Y27" s="30" t="s">
        <v>10873</v>
      </c>
      <c r="Z27" s="30" t="s">
        <v>4210</v>
      </c>
      <c r="AA27" s="30" t="s">
        <v>1889</v>
      </c>
    </row>
    <row r="28" spans="1:27" s="32" customFormat="1" ht="104.25" customHeight="1" x14ac:dyDescent="0.35">
      <c r="A28" s="30" t="s">
        <v>973</v>
      </c>
      <c r="B28" s="30" t="s">
        <v>476</v>
      </c>
      <c r="C28" s="30" t="s">
        <v>10872</v>
      </c>
      <c r="D28" s="30" t="s">
        <v>10919</v>
      </c>
      <c r="E28" s="30" t="s">
        <v>649</v>
      </c>
      <c r="F28" s="30" t="s">
        <v>2112</v>
      </c>
      <c r="G28" s="29" t="s">
        <v>6160</v>
      </c>
      <c r="H28" s="46" t="s">
        <v>6124</v>
      </c>
      <c r="I28" s="25"/>
      <c r="J28" s="37"/>
      <c r="K28" s="30" t="s">
        <v>6276</v>
      </c>
      <c r="L28" s="30" t="s">
        <v>476</v>
      </c>
      <c r="M28" s="30" t="s">
        <v>6307</v>
      </c>
      <c r="N28" s="30" t="s">
        <v>6277</v>
      </c>
      <c r="O28" s="37" t="s">
        <v>4499</v>
      </c>
      <c r="P28" s="37" t="str">
        <f t="shared" si="2"/>
        <v>Location On Map</v>
      </c>
      <c r="Q28" s="30">
        <v>31.093385999999999</v>
      </c>
      <c r="R28" s="30">
        <v>29.762653</v>
      </c>
      <c r="S28" s="30"/>
      <c r="T28" s="46" t="s">
        <v>6124</v>
      </c>
      <c r="U28" s="31" t="s">
        <v>6125</v>
      </c>
      <c r="V28" s="31" t="s">
        <v>2131</v>
      </c>
      <c r="W28" s="30" t="s">
        <v>2034</v>
      </c>
      <c r="X28" s="30" t="s">
        <v>10918</v>
      </c>
      <c r="Y28" s="30" t="s">
        <v>10873</v>
      </c>
      <c r="Z28" s="30" t="s">
        <v>4210</v>
      </c>
      <c r="AA28" s="30" t="s">
        <v>1889</v>
      </c>
    </row>
    <row r="29" spans="1:27" s="32" customFormat="1" ht="104.25" customHeight="1" x14ac:dyDescent="0.35">
      <c r="A29" s="30" t="s">
        <v>6408</v>
      </c>
      <c r="B29" s="30" t="s">
        <v>476</v>
      </c>
      <c r="C29" s="30" t="s">
        <v>10872</v>
      </c>
      <c r="D29" s="30" t="s">
        <v>10919</v>
      </c>
      <c r="E29" s="30" t="s">
        <v>649</v>
      </c>
      <c r="F29" s="30" t="s">
        <v>2112</v>
      </c>
      <c r="G29" s="29" t="s">
        <v>5086</v>
      </c>
      <c r="H29" s="46" t="s">
        <v>7509</v>
      </c>
      <c r="I29" s="25"/>
      <c r="J29" s="37"/>
      <c r="K29" s="30" t="s">
        <v>6276</v>
      </c>
      <c r="L29" s="30" t="s">
        <v>476</v>
      </c>
      <c r="M29" s="30" t="s">
        <v>6307</v>
      </c>
      <c r="N29" s="30" t="s">
        <v>6277</v>
      </c>
      <c r="O29" s="37"/>
      <c r="P29" s="37" t="str">
        <f t="shared" si="2"/>
        <v>Location On Map</v>
      </c>
      <c r="Q29" s="30">
        <v>31.078502</v>
      </c>
      <c r="R29" s="30">
        <v>29.734773000000001</v>
      </c>
      <c r="S29" s="30"/>
      <c r="T29" s="46" t="s">
        <v>7509</v>
      </c>
      <c r="U29" s="31" t="s">
        <v>5087</v>
      </c>
      <c r="V29" s="31" t="s">
        <v>2131</v>
      </c>
      <c r="W29" s="30" t="s">
        <v>2034</v>
      </c>
      <c r="X29" s="30" t="s">
        <v>10918</v>
      </c>
      <c r="Y29" s="30" t="s">
        <v>10873</v>
      </c>
      <c r="Z29" s="30" t="s">
        <v>4210</v>
      </c>
      <c r="AA29" s="30" t="s">
        <v>6405</v>
      </c>
    </row>
    <row r="30" spans="1:27" s="32" customFormat="1" ht="104.25" customHeight="1" x14ac:dyDescent="0.35">
      <c r="A30" s="30" t="s">
        <v>5747</v>
      </c>
      <c r="B30" s="30" t="s">
        <v>476</v>
      </c>
      <c r="C30" s="30" t="s">
        <v>10872</v>
      </c>
      <c r="D30" s="30" t="s">
        <v>10919</v>
      </c>
      <c r="E30" s="30" t="s">
        <v>649</v>
      </c>
      <c r="F30" s="30" t="s">
        <v>2112</v>
      </c>
      <c r="G30" s="29" t="s">
        <v>5758</v>
      </c>
      <c r="H30" s="46" t="s">
        <v>7617</v>
      </c>
      <c r="I30" s="25"/>
      <c r="J30" s="37"/>
      <c r="K30" s="30" t="s">
        <v>6276</v>
      </c>
      <c r="L30" s="30" t="s">
        <v>476</v>
      </c>
      <c r="M30" s="30" t="s">
        <v>6307</v>
      </c>
      <c r="N30" s="30" t="s">
        <v>6277</v>
      </c>
      <c r="O30" s="37"/>
      <c r="P30" s="37" t="str">
        <f t="shared" si="2"/>
        <v>Location On Map</v>
      </c>
      <c r="Q30" s="30">
        <v>31.110243000000001</v>
      </c>
      <c r="R30" s="30">
        <v>29.787665000000001</v>
      </c>
      <c r="S30" s="30"/>
      <c r="T30" s="46" t="s">
        <v>7617</v>
      </c>
      <c r="U30" s="31" t="s">
        <v>5711</v>
      </c>
      <c r="V30" s="31" t="s">
        <v>2131</v>
      </c>
      <c r="W30" s="30" t="s">
        <v>2034</v>
      </c>
      <c r="X30" s="30" t="s">
        <v>10918</v>
      </c>
      <c r="Y30" s="30" t="s">
        <v>10873</v>
      </c>
      <c r="Z30" s="30" t="s">
        <v>4210</v>
      </c>
      <c r="AA30" s="30" t="s">
        <v>5708</v>
      </c>
    </row>
    <row r="31" spans="1:27" s="32" customFormat="1" ht="104.25" customHeight="1" x14ac:dyDescent="0.35">
      <c r="A31" s="30" t="s">
        <v>5747</v>
      </c>
      <c r="B31" s="30" t="s">
        <v>476</v>
      </c>
      <c r="C31" s="30" t="s">
        <v>10872</v>
      </c>
      <c r="D31" s="30" t="s">
        <v>10919</v>
      </c>
      <c r="E31" s="30" t="s">
        <v>649</v>
      </c>
      <c r="F31" s="30" t="s">
        <v>2112</v>
      </c>
      <c r="G31" s="29" t="s">
        <v>5759</v>
      </c>
      <c r="H31" s="46" t="s">
        <v>7618</v>
      </c>
      <c r="I31" s="25"/>
      <c r="J31" s="37"/>
      <c r="K31" s="30" t="s">
        <v>6276</v>
      </c>
      <c r="L31" s="30" t="s">
        <v>476</v>
      </c>
      <c r="M31" s="30" t="s">
        <v>6307</v>
      </c>
      <c r="N31" s="30" t="s">
        <v>6277</v>
      </c>
      <c r="O31" s="37"/>
      <c r="P31" s="37" t="str">
        <f t="shared" si="2"/>
        <v>Location On Map</v>
      </c>
      <c r="Q31" s="30">
        <v>31.102609000000001</v>
      </c>
      <c r="R31" s="30">
        <v>29.776886000000001</v>
      </c>
      <c r="S31" s="30"/>
      <c r="T31" s="46" t="s">
        <v>7618</v>
      </c>
      <c r="U31" s="31" t="s">
        <v>5712</v>
      </c>
      <c r="V31" s="31" t="s">
        <v>2131</v>
      </c>
      <c r="W31" s="30" t="s">
        <v>2034</v>
      </c>
      <c r="X31" s="30" t="s">
        <v>10918</v>
      </c>
      <c r="Y31" s="30" t="s">
        <v>10873</v>
      </c>
      <c r="Z31" s="30" t="s">
        <v>4210</v>
      </c>
      <c r="AA31" s="30" t="s">
        <v>5708</v>
      </c>
    </row>
    <row r="32" spans="1:27" s="32" customFormat="1" ht="104.25" customHeight="1" x14ac:dyDescent="0.35">
      <c r="A32" s="30" t="s">
        <v>5747</v>
      </c>
      <c r="B32" s="30" t="s">
        <v>476</v>
      </c>
      <c r="C32" s="30" t="s">
        <v>10872</v>
      </c>
      <c r="D32" s="30" t="s">
        <v>10919</v>
      </c>
      <c r="E32" s="30" t="s">
        <v>649</v>
      </c>
      <c r="F32" s="30" t="s">
        <v>2112</v>
      </c>
      <c r="G32" s="29" t="s">
        <v>5760</v>
      </c>
      <c r="H32" s="46" t="s">
        <v>7619</v>
      </c>
      <c r="I32" s="25"/>
      <c r="J32" s="37"/>
      <c r="K32" s="30" t="s">
        <v>6276</v>
      </c>
      <c r="L32" s="30" t="s">
        <v>476</v>
      </c>
      <c r="M32" s="30" t="s">
        <v>6307</v>
      </c>
      <c r="N32" s="30" t="s">
        <v>6277</v>
      </c>
      <c r="O32" s="37"/>
      <c r="P32" s="37" t="str">
        <f t="shared" si="2"/>
        <v>Location On Map</v>
      </c>
      <c r="Q32" s="30">
        <v>31.093554000000001</v>
      </c>
      <c r="R32" s="30">
        <v>29.760522000000002</v>
      </c>
      <c r="S32" s="30"/>
      <c r="T32" s="46" t="s">
        <v>7619</v>
      </c>
      <c r="U32" s="31" t="s">
        <v>5713</v>
      </c>
      <c r="V32" s="31" t="s">
        <v>2131</v>
      </c>
      <c r="W32" s="30" t="s">
        <v>2034</v>
      </c>
      <c r="X32" s="30" t="s">
        <v>10918</v>
      </c>
      <c r="Y32" s="30" t="s">
        <v>10873</v>
      </c>
      <c r="Z32" s="30" t="s">
        <v>4210</v>
      </c>
      <c r="AA32" s="30" t="s">
        <v>5708</v>
      </c>
    </row>
    <row r="33" spans="1:27" s="32" customFormat="1" ht="104.25" customHeight="1" x14ac:dyDescent="0.35">
      <c r="A33" s="30" t="s">
        <v>8746</v>
      </c>
      <c r="B33" s="30" t="s">
        <v>4266</v>
      </c>
      <c r="C33" s="30" t="s">
        <v>10872</v>
      </c>
      <c r="D33" s="30" t="s">
        <v>10919</v>
      </c>
      <c r="E33" s="30" t="s">
        <v>649</v>
      </c>
      <c r="F33" s="30" t="s">
        <v>2112</v>
      </c>
      <c r="G33" s="29" t="s">
        <v>8660</v>
      </c>
      <c r="H33" s="46" t="s">
        <v>8501</v>
      </c>
      <c r="I33" s="25"/>
      <c r="J33" s="37"/>
      <c r="K33" s="30" t="s">
        <v>6276</v>
      </c>
      <c r="L33" s="30" t="s">
        <v>6315</v>
      </c>
      <c r="M33" s="30" t="s">
        <v>6314</v>
      </c>
      <c r="N33" s="30" t="s">
        <v>6277</v>
      </c>
      <c r="O33" s="37"/>
      <c r="P33" s="37" t="str">
        <f t="shared" si="2"/>
        <v>Location On Map</v>
      </c>
      <c r="Q33" s="30">
        <v>31.135952</v>
      </c>
      <c r="R33" s="30">
        <v>29.820784</v>
      </c>
      <c r="S33" s="30"/>
      <c r="T33" s="46" t="s">
        <v>8501</v>
      </c>
      <c r="U33" s="31" t="s">
        <v>8726</v>
      </c>
      <c r="V33" s="31" t="s">
        <v>2131</v>
      </c>
      <c r="W33" s="30" t="s">
        <v>2034</v>
      </c>
      <c r="X33" s="30" t="s">
        <v>10918</v>
      </c>
      <c r="Y33" s="30" t="s">
        <v>10873</v>
      </c>
      <c r="Z33" s="30" t="s">
        <v>2067</v>
      </c>
      <c r="AA33" s="30" t="s">
        <v>8496</v>
      </c>
    </row>
    <row r="34" spans="1:27" s="32" customFormat="1" ht="104.25" customHeight="1" x14ac:dyDescent="0.35">
      <c r="A34" s="30" t="s">
        <v>2539</v>
      </c>
      <c r="B34" s="30" t="s">
        <v>4266</v>
      </c>
      <c r="C34" s="30" t="s">
        <v>10872</v>
      </c>
      <c r="D34" s="30" t="s">
        <v>10919</v>
      </c>
      <c r="E34" s="30" t="s">
        <v>649</v>
      </c>
      <c r="F34" s="30" t="s">
        <v>2112</v>
      </c>
      <c r="G34" s="29" t="s">
        <v>2544</v>
      </c>
      <c r="H34" s="46" t="s">
        <v>3939</v>
      </c>
      <c r="I34" s="25"/>
      <c r="J34" s="37"/>
      <c r="K34" s="30" t="s">
        <v>6276</v>
      </c>
      <c r="L34" s="30" t="s">
        <v>6315</v>
      </c>
      <c r="M34" s="30" t="s">
        <v>6314</v>
      </c>
      <c r="N34" s="30" t="s">
        <v>6277</v>
      </c>
      <c r="O34" s="37"/>
      <c r="P34" s="37" t="str">
        <f t="shared" si="2"/>
        <v>Location On Map</v>
      </c>
      <c r="Q34" s="30">
        <v>31.078188999999998</v>
      </c>
      <c r="R34" s="30">
        <v>29.735012999999999</v>
      </c>
      <c r="S34" s="30"/>
      <c r="T34" s="46" t="s">
        <v>3939</v>
      </c>
      <c r="U34" s="31" t="s">
        <v>2543</v>
      </c>
      <c r="V34" s="31" t="s">
        <v>2131</v>
      </c>
      <c r="W34" s="30" t="s">
        <v>2034</v>
      </c>
      <c r="X34" s="30" t="s">
        <v>10918</v>
      </c>
      <c r="Y34" s="30" t="s">
        <v>10873</v>
      </c>
      <c r="Z34" s="30" t="s">
        <v>2067</v>
      </c>
      <c r="AA34" s="30" t="s">
        <v>2541</v>
      </c>
    </row>
    <row r="35" spans="1:27" s="32" customFormat="1" ht="104.25" customHeight="1" x14ac:dyDescent="0.35">
      <c r="A35" s="30" t="s">
        <v>2158</v>
      </c>
      <c r="B35" s="30" t="s">
        <v>493</v>
      </c>
      <c r="C35" s="30" t="s">
        <v>10872</v>
      </c>
      <c r="D35" s="30" t="s">
        <v>10919</v>
      </c>
      <c r="E35" s="30" t="s">
        <v>649</v>
      </c>
      <c r="F35" s="30" t="s">
        <v>2112</v>
      </c>
      <c r="G35" s="29" t="s">
        <v>3671</v>
      </c>
      <c r="H35" s="46" t="s">
        <v>4407</v>
      </c>
      <c r="I35" s="25"/>
      <c r="J35" s="37"/>
      <c r="K35" s="30" t="s">
        <v>6276</v>
      </c>
      <c r="L35" s="30" t="s">
        <v>6275</v>
      </c>
      <c r="M35" s="30" t="s">
        <v>6274</v>
      </c>
      <c r="N35" s="30" t="s">
        <v>6277</v>
      </c>
      <c r="O35" s="37" t="s">
        <v>4731</v>
      </c>
      <c r="P35" s="37" t="str">
        <f t="shared" si="2"/>
        <v>Location On Map</v>
      </c>
      <c r="Q35" s="30">
        <v>31.099337999999999</v>
      </c>
      <c r="R35" s="30">
        <v>29.77065</v>
      </c>
      <c r="S35" s="30"/>
      <c r="T35" s="46" t="s">
        <v>4407</v>
      </c>
      <c r="U35" s="31" t="s">
        <v>3672</v>
      </c>
      <c r="V35" s="31" t="s">
        <v>2131</v>
      </c>
      <c r="W35" s="30" t="s">
        <v>2034</v>
      </c>
      <c r="X35" s="30" t="s">
        <v>10918</v>
      </c>
      <c r="Y35" s="30" t="s">
        <v>10873</v>
      </c>
      <c r="Z35" s="30" t="s">
        <v>2068</v>
      </c>
      <c r="AA35" s="30" t="s">
        <v>2124</v>
      </c>
    </row>
    <row r="36" spans="1:27" s="32" customFormat="1" ht="104.25" customHeight="1" x14ac:dyDescent="0.35">
      <c r="A36" s="30" t="s">
        <v>5048</v>
      </c>
      <c r="B36" s="30" t="s">
        <v>16</v>
      </c>
      <c r="C36" s="30" t="s">
        <v>10872</v>
      </c>
      <c r="D36" s="30" t="s">
        <v>10919</v>
      </c>
      <c r="E36" s="30" t="s">
        <v>649</v>
      </c>
      <c r="F36" s="30" t="s">
        <v>5157</v>
      </c>
      <c r="G36" s="29" t="s">
        <v>5049</v>
      </c>
      <c r="H36" s="46" t="s">
        <v>5040</v>
      </c>
      <c r="I36" s="25" t="s">
        <v>5039</v>
      </c>
      <c r="J36" s="37"/>
      <c r="K36" s="30" t="s">
        <v>6287</v>
      </c>
      <c r="L36" s="30" t="s">
        <v>6318</v>
      </c>
      <c r="M36" s="30" t="s">
        <v>6317</v>
      </c>
      <c r="N36" s="30" t="s">
        <v>2085</v>
      </c>
      <c r="O36" s="37" t="s">
        <v>5073</v>
      </c>
      <c r="P36" s="37" t="str">
        <f t="shared" si="2"/>
        <v>Location On Map</v>
      </c>
      <c r="Q36" s="30">
        <v>31.016217000000001</v>
      </c>
      <c r="R36" s="30">
        <v>29.796852999999999</v>
      </c>
      <c r="S36" s="30" t="s">
        <v>5039</v>
      </c>
      <c r="T36" s="46" t="s">
        <v>5040</v>
      </c>
      <c r="U36" s="31" t="s">
        <v>5041</v>
      </c>
      <c r="V36" s="31" t="s">
        <v>2823</v>
      </c>
      <c r="W36" s="30" t="s">
        <v>2034</v>
      </c>
      <c r="X36" s="30" t="s">
        <v>10918</v>
      </c>
      <c r="Y36" s="30" t="s">
        <v>10873</v>
      </c>
      <c r="Z36" s="30" t="s">
        <v>4211</v>
      </c>
      <c r="AA36" s="30" t="s">
        <v>5042</v>
      </c>
    </row>
    <row r="37" spans="1:27" s="32" customFormat="1" ht="104.25" customHeight="1" x14ac:dyDescent="0.35">
      <c r="A37" s="30" t="s">
        <v>5404</v>
      </c>
      <c r="B37" s="30" t="s">
        <v>16</v>
      </c>
      <c r="C37" s="30" t="s">
        <v>10872</v>
      </c>
      <c r="D37" s="30" t="s">
        <v>10919</v>
      </c>
      <c r="E37" s="30" t="s">
        <v>649</v>
      </c>
      <c r="F37" s="30" t="s">
        <v>5157</v>
      </c>
      <c r="G37" s="29" t="s">
        <v>5405</v>
      </c>
      <c r="H37" s="46" t="s">
        <v>5403</v>
      </c>
      <c r="I37" s="25"/>
      <c r="J37" s="37"/>
      <c r="K37" s="30" t="s">
        <v>6287</v>
      </c>
      <c r="L37" s="30" t="s">
        <v>6318</v>
      </c>
      <c r="M37" s="30" t="s">
        <v>6317</v>
      </c>
      <c r="N37" s="30" t="s">
        <v>2085</v>
      </c>
      <c r="O37" s="37"/>
      <c r="P37" s="37" t="str">
        <f t="shared" si="2"/>
        <v>Location On Map</v>
      </c>
      <c r="Q37" s="30">
        <v>30.991765000000001</v>
      </c>
      <c r="R37" s="30">
        <v>29.767552999999999</v>
      </c>
      <c r="S37" s="30"/>
      <c r="T37" s="46" t="s">
        <v>5403</v>
      </c>
      <c r="U37" s="31" t="s">
        <v>5402</v>
      </c>
      <c r="V37" s="31" t="s">
        <v>2823</v>
      </c>
      <c r="W37" s="30" t="s">
        <v>2034</v>
      </c>
      <c r="X37" s="30" t="s">
        <v>10918</v>
      </c>
      <c r="Y37" s="30" t="s">
        <v>10873</v>
      </c>
      <c r="Z37" s="30" t="s">
        <v>4211</v>
      </c>
      <c r="AA37" s="30" t="s">
        <v>5406</v>
      </c>
    </row>
    <row r="38" spans="1:27" s="32" customFormat="1" ht="104.25" customHeight="1" x14ac:dyDescent="0.35">
      <c r="A38" s="30" t="s">
        <v>13266</v>
      </c>
      <c r="B38" s="30" t="s">
        <v>16</v>
      </c>
      <c r="C38" s="30" t="s">
        <v>10872</v>
      </c>
      <c r="D38" s="30" t="s">
        <v>10919</v>
      </c>
      <c r="E38" s="30" t="s">
        <v>649</v>
      </c>
      <c r="F38" s="30" t="s">
        <v>5157</v>
      </c>
      <c r="G38" s="29" t="s">
        <v>13273</v>
      </c>
      <c r="H38" s="45" t="s">
        <v>13270</v>
      </c>
      <c r="I38" s="25"/>
      <c r="J38" s="37"/>
      <c r="K38" s="30" t="s">
        <v>6287</v>
      </c>
      <c r="L38" s="30" t="s">
        <v>6318</v>
      </c>
      <c r="M38" s="30" t="s">
        <v>6317</v>
      </c>
      <c r="N38" s="30" t="s">
        <v>2085</v>
      </c>
      <c r="O38" s="37"/>
      <c r="P38" s="37" t="str">
        <f t="shared" si="2"/>
        <v>Location On Map</v>
      </c>
      <c r="Q38" s="30">
        <v>30.983542</v>
      </c>
      <c r="R38" s="30">
        <v>29.924596000000001</v>
      </c>
      <c r="S38" s="30"/>
      <c r="T38" s="45" t="s">
        <v>13270</v>
      </c>
      <c r="U38" s="31" t="s">
        <v>13269</v>
      </c>
      <c r="V38" s="31" t="s">
        <v>2823</v>
      </c>
      <c r="W38" s="30" t="s">
        <v>2034</v>
      </c>
      <c r="X38" s="30" t="s">
        <v>10918</v>
      </c>
      <c r="Y38" s="30" t="s">
        <v>10873</v>
      </c>
      <c r="Z38" s="30" t="s">
        <v>4211</v>
      </c>
      <c r="AA38" s="30" t="s">
        <v>13267</v>
      </c>
    </row>
    <row r="39" spans="1:27" s="32" customFormat="1" ht="104.25" customHeight="1" x14ac:dyDescent="0.35">
      <c r="A39" s="30" t="s">
        <v>595</v>
      </c>
      <c r="B39" s="30" t="s">
        <v>597</v>
      </c>
      <c r="C39" s="30" t="s">
        <v>10872</v>
      </c>
      <c r="D39" s="30" t="s">
        <v>10919</v>
      </c>
      <c r="E39" s="30" t="s">
        <v>649</v>
      </c>
      <c r="F39" s="30" t="s">
        <v>5157</v>
      </c>
      <c r="G39" s="29" t="s">
        <v>2927</v>
      </c>
      <c r="H39" s="46" t="s">
        <v>2928</v>
      </c>
      <c r="I39" s="25"/>
      <c r="J39" s="37"/>
      <c r="K39" s="30" t="s">
        <v>6276</v>
      </c>
      <c r="L39" s="30" t="s">
        <v>597</v>
      </c>
      <c r="M39" s="30" t="s">
        <v>6298</v>
      </c>
      <c r="N39" s="30" t="s">
        <v>6277</v>
      </c>
      <c r="O39" s="37" t="s">
        <v>4655</v>
      </c>
      <c r="P39" s="37" t="str">
        <f t="shared" si="2"/>
        <v>Location On Map</v>
      </c>
      <c r="Q39" s="30">
        <v>31.014097</v>
      </c>
      <c r="R39" s="30">
        <v>29.796845000000001</v>
      </c>
      <c r="S39" s="30"/>
      <c r="T39" s="46" t="s">
        <v>2928</v>
      </c>
      <c r="U39" s="31" t="s">
        <v>2827</v>
      </c>
      <c r="V39" s="31" t="s">
        <v>2823</v>
      </c>
      <c r="W39" s="30" t="s">
        <v>2034</v>
      </c>
      <c r="X39" s="30" t="s">
        <v>10918</v>
      </c>
      <c r="Y39" s="30" t="s">
        <v>10873</v>
      </c>
      <c r="Z39" s="30" t="s">
        <v>4212</v>
      </c>
      <c r="AA39" s="30" t="s">
        <v>1888</v>
      </c>
    </row>
    <row r="40" spans="1:27" s="32" customFormat="1" ht="104.25" customHeight="1" x14ac:dyDescent="0.35">
      <c r="A40" s="30" t="s">
        <v>4208</v>
      </c>
      <c r="B40" s="30" t="s">
        <v>597</v>
      </c>
      <c r="C40" s="30" t="s">
        <v>10872</v>
      </c>
      <c r="D40" s="30" t="s">
        <v>10919</v>
      </c>
      <c r="E40" s="30" t="s">
        <v>649</v>
      </c>
      <c r="F40" s="30" t="s">
        <v>5157</v>
      </c>
      <c r="G40" s="29" t="s">
        <v>14032</v>
      </c>
      <c r="H40" s="46" t="s">
        <v>14034</v>
      </c>
      <c r="I40" s="25"/>
      <c r="J40" s="37" t="s">
        <v>14033</v>
      </c>
      <c r="K40" s="30" t="s">
        <v>6276</v>
      </c>
      <c r="L40" s="30" t="s">
        <v>597</v>
      </c>
      <c r="M40" s="30" t="s">
        <v>6298</v>
      </c>
      <c r="N40" s="30" t="s">
        <v>6277</v>
      </c>
      <c r="O40" s="37"/>
      <c r="P40" s="37" t="str">
        <f>HYPERLINK([1]Update!U$2&amp;Q40&amp;","&amp;R40,"Location On Map")</f>
        <v>Location On Map</v>
      </c>
      <c r="Q40" s="30">
        <v>30.997911724019481</v>
      </c>
      <c r="R40" s="30">
        <v>29.807281810976551</v>
      </c>
      <c r="S40" s="30"/>
      <c r="T40" s="46" t="s">
        <v>14034</v>
      </c>
      <c r="U40" s="31" t="s">
        <v>14035</v>
      </c>
      <c r="V40" s="31" t="s">
        <v>2823</v>
      </c>
      <c r="W40" s="30" t="s">
        <v>2034</v>
      </c>
      <c r="X40" s="30" t="s">
        <v>10918</v>
      </c>
      <c r="Y40" s="30" t="s">
        <v>10873</v>
      </c>
      <c r="Z40" s="30" t="s">
        <v>4212</v>
      </c>
      <c r="AA40" s="30" t="s">
        <v>2235</v>
      </c>
    </row>
    <row r="41" spans="1:27" s="32" customFormat="1" ht="104.25" customHeight="1" x14ac:dyDescent="0.35">
      <c r="A41" s="30" t="s">
        <v>14587</v>
      </c>
      <c r="B41" s="30" t="s">
        <v>2411</v>
      </c>
      <c r="C41" s="30" t="s">
        <v>10872</v>
      </c>
      <c r="D41" s="30" t="s">
        <v>10919</v>
      </c>
      <c r="E41" s="30" t="s">
        <v>649</v>
      </c>
      <c r="F41" s="30" t="s">
        <v>5157</v>
      </c>
      <c r="G41" s="30" t="s">
        <v>14606</v>
      </c>
      <c r="H41" s="46" t="s">
        <v>14518</v>
      </c>
      <c r="I41" s="30"/>
      <c r="J41" s="37"/>
      <c r="K41" s="30" t="s">
        <v>6276</v>
      </c>
      <c r="L41" s="30" t="s">
        <v>6321</v>
      </c>
      <c r="M41" s="30" t="s">
        <v>6297</v>
      </c>
      <c r="N41" s="30" t="s">
        <v>6277</v>
      </c>
      <c r="O41" s="37"/>
      <c r="P41" s="37" t="str">
        <f>HYPERLINK(U$2&amp;Q41&amp;","&amp;R41,"Location On Map")</f>
        <v>Location On Map</v>
      </c>
      <c r="Q41" s="30">
        <v>31.026399999999999</v>
      </c>
      <c r="R41" s="30">
        <v>29.809100000000001</v>
      </c>
      <c r="S41" s="30"/>
      <c r="T41" s="46" t="s">
        <v>14518</v>
      </c>
      <c r="U41" s="31" t="s">
        <v>14519</v>
      </c>
      <c r="V41" s="31" t="s">
        <v>2823</v>
      </c>
      <c r="W41" s="30" t="s">
        <v>2034</v>
      </c>
      <c r="X41" s="30" t="s">
        <v>10918</v>
      </c>
      <c r="Y41" s="30" t="s">
        <v>10873</v>
      </c>
      <c r="Z41" s="30" t="s">
        <v>2413</v>
      </c>
      <c r="AA41" s="30" t="s">
        <v>14496</v>
      </c>
    </row>
    <row r="42" spans="1:27" s="32" customFormat="1" ht="104.25" customHeight="1" x14ac:dyDescent="0.35">
      <c r="A42" s="30" t="s">
        <v>13263</v>
      </c>
      <c r="B42" s="30" t="s">
        <v>476</v>
      </c>
      <c r="C42" s="30" t="s">
        <v>10872</v>
      </c>
      <c r="D42" s="30" t="s">
        <v>10919</v>
      </c>
      <c r="E42" s="30" t="s">
        <v>649</v>
      </c>
      <c r="F42" s="30" t="s">
        <v>5157</v>
      </c>
      <c r="G42" s="29" t="s">
        <v>13272</v>
      </c>
      <c r="H42" s="45" t="s">
        <v>13264</v>
      </c>
      <c r="I42" s="25"/>
      <c r="J42" s="37"/>
      <c r="K42" s="30" t="s">
        <v>6276</v>
      </c>
      <c r="L42" s="30" t="s">
        <v>476</v>
      </c>
      <c r="M42" s="30" t="s">
        <v>6307</v>
      </c>
      <c r="N42" s="30" t="s">
        <v>6277</v>
      </c>
      <c r="O42" s="37"/>
      <c r="P42" s="37" t="str">
        <f>HYPERLINK(U$2&amp;Q42&amp;","&amp;R42,"Location On Map")</f>
        <v>Location On Map</v>
      </c>
      <c r="Q42" s="30">
        <v>31.017347999999998</v>
      </c>
      <c r="R42" s="30">
        <v>29.801859</v>
      </c>
      <c r="S42" s="30"/>
      <c r="T42" s="45" t="s">
        <v>13264</v>
      </c>
      <c r="U42" s="31" t="s">
        <v>13265</v>
      </c>
      <c r="V42" s="31" t="s">
        <v>2823</v>
      </c>
      <c r="W42" s="30" t="s">
        <v>2034</v>
      </c>
      <c r="X42" s="30" t="s">
        <v>10918</v>
      </c>
      <c r="Y42" s="30" t="s">
        <v>10873</v>
      </c>
      <c r="Z42" s="30" t="s">
        <v>4210</v>
      </c>
      <c r="AA42" s="30" t="s">
        <v>13268</v>
      </c>
    </row>
    <row r="43" spans="1:27" s="32" customFormat="1" ht="104.25" customHeight="1" x14ac:dyDescent="0.35">
      <c r="A43" s="30" t="s">
        <v>5747</v>
      </c>
      <c r="B43" s="30" t="s">
        <v>476</v>
      </c>
      <c r="C43" s="30" t="s">
        <v>10872</v>
      </c>
      <c r="D43" s="30" t="s">
        <v>10919</v>
      </c>
      <c r="E43" s="30" t="s">
        <v>649</v>
      </c>
      <c r="F43" s="30" t="s">
        <v>5157</v>
      </c>
      <c r="G43" s="29" t="s">
        <v>5757</v>
      </c>
      <c r="H43" s="46" t="s">
        <v>7620</v>
      </c>
      <c r="I43" s="25"/>
      <c r="J43" s="37"/>
      <c r="K43" s="30" t="s">
        <v>6276</v>
      </c>
      <c r="L43" s="30" t="s">
        <v>476</v>
      </c>
      <c r="M43" s="30" t="s">
        <v>6307</v>
      </c>
      <c r="N43" s="30" t="s">
        <v>6277</v>
      </c>
      <c r="O43" s="37"/>
      <c r="P43" s="37" t="str">
        <f>HYPERLINK(U$2&amp;Q43&amp;","&amp;R43,"Location On Map")</f>
        <v>Location On Map</v>
      </c>
      <c r="Q43" s="30">
        <v>31.051538999999998</v>
      </c>
      <c r="R43" s="30">
        <v>29.794225000000001</v>
      </c>
      <c r="S43" s="30"/>
      <c r="T43" s="46" t="s">
        <v>7620</v>
      </c>
      <c r="U43" s="31" t="s">
        <v>5710</v>
      </c>
      <c r="V43" s="31" t="s">
        <v>2823</v>
      </c>
      <c r="W43" s="30" t="s">
        <v>2034</v>
      </c>
      <c r="X43" s="30" t="s">
        <v>10918</v>
      </c>
      <c r="Y43" s="30" t="s">
        <v>10873</v>
      </c>
      <c r="Z43" s="30" t="s">
        <v>4210</v>
      </c>
      <c r="AA43" s="30" t="s">
        <v>5708</v>
      </c>
    </row>
    <row r="44" spans="1:27" s="32" customFormat="1" ht="104.25" customHeight="1" x14ac:dyDescent="0.35">
      <c r="A44" s="30" t="s">
        <v>4208</v>
      </c>
      <c r="B44" s="30" t="s">
        <v>597</v>
      </c>
      <c r="C44" s="30" t="s">
        <v>10872</v>
      </c>
      <c r="D44" s="30" t="s">
        <v>10919</v>
      </c>
      <c r="E44" s="30" t="s">
        <v>649</v>
      </c>
      <c r="F44" s="30" t="s">
        <v>14028</v>
      </c>
      <c r="G44" s="29" t="s">
        <v>14029</v>
      </c>
      <c r="H44" s="46" t="s">
        <v>13903</v>
      </c>
      <c r="I44" s="25"/>
      <c r="J44" s="37"/>
      <c r="K44" s="30" t="s">
        <v>6276</v>
      </c>
      <c r="L44" s="30" t="s">
        <v>597</v>
      </c>
      <c r="M44" s="30" t="s">
        <v>6298</v>
      </c>
      <c r="N44" s="30" t="s">
        <v>6277</v>
      </c>
      <c r="O44" s="37"/>
      <c r="P44" s="37" t="str">
        <f>HYPERLINK([1]Update!U$2&amp;Q44&amp;","&amp;R44,"Location On Map")</f>
        <v>Location On Map</v>
      </c>
      <c r="Q44" s="30">
        <v>30.129994700000001</v>
      </c>
      <c r="R44" s="30">
        <v>30.129994700000001</v>
      </c>
      <c r="S44" s="30"/>
      <c r="T44" s="46" t="s">
        <v>13903</v>
      </c>
      <c r="U44" s="31" t="s">
        <v>14030</v>
      </c>
      <c r="V44" s="31" t="s">
        <v>14031</v>
      </c>
      <c r="W44" s="30" t="s">
        <v>2034</v>
      </c>
      <c r="X44" s="30" t="s">
        <v>10918</v>
      </c>
      <c r="Y44" s="30" t="s">
        <v>10873</v>
      </c>
      <c r="Z44" s="30" t="s">
        <v>4212</v>
      </c>
      <c r="AA44" s="30" t="s">
        <v>2235</v>
      </c>
    </row>
    <row r="45" spans="1:27" s="32" customFormat="1" ht="104.25" customHeight="1" x14ac:dyDescent="0.35">
      <c r="A45" s="30" t="s">
        <v>758</v>
      </c>
      <c r="B45" s="30" t="s">
        <v>597</v>
      </c>
      <c r="C45" s="30" t="s">
        <v>10872</v>
      </c>
      <c r="D45" s="30" t="s">
        <v>10919</v>
      </c>
      <c r="E45" s="30" t="s">
        <v>649</v>
      </c>
      <c r="F45" s="30" t="s">
        <v>614</v>
      </c>
      <c r="G45" s="29" t="s">
        <v>11709</v>
      </c>
      <c r="H45" s="46" t="s">
        <v>11710</v>
      </c>
      <c r="I45" s="25"/>
      <c r="J45" s="37" t="s">
        <v>11711</v>
      </c>
      <c r="K45" s="30" t="s">
        <v>6276</v>
      </c>
      <c r="L45" s="30" t="s">
        <v>597</v>
      </c>
      <c r="M45" s="30" t="s">
        <v>6298</v>
      </c>
      <c r="N45" s="30" t="s">
        <v>6277</v>
      </c>
      <c r="O45" s="37"/>
      <c r="P45" s="37" t="str">
        <f>HYPERLINK(U$2&amp;Q45&amp;","&amp;R45,"Location On Map")</f>
        <v>Location On Map</v>
      </c>
      <c r="Q45" s="30">
        <v>31.276689999999999</v>
      </c>
      <c r="R45" s="30">
        <v>30.00826</v>
      </c>
      <c r="S45" s="30"/>
      <c r="T45" s="46" t="s">
        <v>11710</v>
      </c>
      <c r="U45" s="31" t="s">
        <v>11712</v>
      </c>
      <c r="V45" s="31" t="s">
        <v>2136</v>
      </c>
      <c r="W45" s="30" t="s">
        <v>2034</v>
      </c>
      <c r="X45" s="30" t="s">
        <v>10918</v>
      </c>
      <c r="Y45" s="30" t="s">
        <v>10873</v>
      </c>
      <c r="Z45" s="30" t="s">
        <v>4212</v>
      </c>
      <c r="AA45" s="30" t="s">
        <v>1886</v>
      </c>
    </row>
    <row r="46" spans="1:27" s="32" customFormat="1" ht="104.25" customHeight="1" x14ac:dyDescent="0.35">
      <c r="A46" s="30" t="s">
        <v>595</v>
      </c>
      <c r="B46" s="30" t="s">
        <v>597</v>
      </c>
      <c r="C46" s="30" t="s">
        <v>10872</v>
      </c>
      <c r="D46" s="30" t="s">
        <v>10919</v>
      </c>
      <c r="E46" s="30" t="s">
        <v>649</v>
      </c>
      <c r="F46" s="30" t="s">
        <v>614</v>
      </c>
      <c r="G46" s="29" t="s">
        <v>1806</v>
      </c>
      <c r="H46" s="46" t="s">
        <v>2922</v>
      </c>
      <c r="I46" s="25"/>
      <c r="J46" s="37"/>
      <c r="K46" s="30" t="s">
        <v>6276</v>
      </c>
      <c r="L46" s="30" t="s">
        <v>597</v>
      </c>
      <c r="M46" s="30" t="s">
        <v>6298</v>
      </c>
      <c r="N46" s="30" t="s">
        <v>6277</v>
      </c>
      <c r="O46" s="37" t="s">
        <v>4655</v>
      </c>
      <c r="P46" s="37" t="str">
        <f>HYPERLINK(U$2&amp;Q46&amp;","&amp;R46,"Location On Map")</f>
        <v>Location On Map</v>
      </c>
      <c r="Q46" s="30">
        <v>31.277263999999999</v>
      </c>
      <c r="R46" s="30">
        <v>30.009183</v>
      </c>
      <c r="S46" s="30"/>
      <c r="T46" s="46" t="s">
        <v>2922</v>
      </c>
      <c r="U46" s="31" t="s">
        <v>2850</v>
      </c>
      <c r="V46" s="31" t="s">
        <v>2136</v>
      </c>
      <c r="W46" s="30" t="s">
        <v>2034</v>
      </c>
      <c r="X46" s="30" t="s">
        <v>10918</v>
      </c>
      <c r="Y46" s="30" t="s">
        <v>10873</v>
      </c>
      <c r="Z46" s="30" t="s">
        <v>4212</v>
      </c>
      <c r="AA46" s="30" t="s">
        <v>1888</v>
      </c>
    </row>
    <row r="47" spans="1:27" s="32" customFormat="1" ht="104.25" customHeight="1" x14ac:dyDescent="0.35">
      <c r="A47" s="30" t="s">
        <v>4208</v>
      </c>
      <c r="B47" s="30" t="s">
        <v>597</v>
      </c>
      <c r="C47" s="30" t="s">
        <v>10872</v>
      </c>
      <c r="D47" s="30" t="s">
        <v>10919</v>
      </c>
      <c r="E47" s="30" t="s">
        <v>649</v>
      </c>
      <c r="F47" s="30" t="s">
        <v>614</v>
      </c>
      <c r="G47" s="29" t="s">
        <v>14071</v>
      </c>
      <c r="H47" s="46" t="s">
        <v>14073</v>
      </c>
      <c r="I47" s="25"/>
      <c r="J47" s="37" t="s">
        <v>14072</v>
      </c>
      <c r="K47" s="30" t="s">
        <v>6276</v>
      </c>
      <c r="L47" s="30" t="s">
        <v>597</v>
      </c>
      <c r="M47" s="30" t="s">
        <v>6298</v>
      </c>
      <c r="N47" s="30" t="s">
        <v>6277</v>
      </c>
      <c r="O47" s="37"/>
      <c r="P47" s="37" t="str">
        <f>HYPERLINK([1]Update!U$2&amp;Q47&amp;","&amp;R47,"Location On Map")</f>
        <v>Location On Map</v>
      </c>
      <c r="Q47" s="30">
        <v>31.301149579290762</v>
      </c>
      <c r="R47" s="30">
        <v>30.05997427543597</v>
      </c>
      <c r="S47" s="30"/>
      <c r="T47" s="46" t="s">
        <v>14073</v>
      </c>
      <c r="U47" s="31" t="s">
        <v>14074</v>
      </c>
      <c r="V47" s="31" t="s">
        <v>2136</v>
      </c>
      <c r="W47" s="30" t="s">
        <v>2034</v>
      </c>
      <c r="X47" s="30" t="s">
        <v>10918</v>
      </c>
      <c r="Y47" s="30" t="s">
        <v>10873</v>
      </c>
      <c r="Z47" s="30" t="s">
        <v>4212</v>
      </c>
      <c r="AA47" s="30" t="s">
        <v>2235</v>
      </c>
    </row>
    <row r="48" spans="1:27" s="32" customFormat="1" ht="104.25" customHeight="1" x14ac:dyDescent="0.35">
      <c r="A48" s="30" t="s">
        <v>922</v>
      </c>
      <c r="B48" s="30" t="s">
        <v>597</v>
      </c>
      <c r="C48" s="30" t="s">
        <v>10872</v>
      </c>
      <c r="D48" s="30" t="s">
        <v>10919</v>
      </c>
      <c r="E48" s="30" t="s">
        <v>649</v>
      </c>
      <c r="F48" s="30" t="s">
        <v>614</v>
      </c>
      <c r="G48" s="29" t="s">
        <v>1800</v>
      </c>
      <c r="H48" s="46" t="s">
        <v>809</v>
      </c>
      <c r="I48" s="25"/>
      <c r="J48" s="37"/>
      <c r="K48" s="30" t="s">
        <v>6276</v>
      </c>
      <c r="L48" s="30" t="s">
        <v>597</v>
      </c>
      <c r="M48" s="30" t="s">
        <v>6298</v>
      </c>
      <c r="N48" s="30" t="s">
        <v>6277</v>
      </c>
      <c r="O48" s="37" t="s">
        <v>4537</v>
      </c>
      <c r="P48" s="37" t="str">
        <f t="shared" ref="P48:P57" si="3">HYPERLINK(U$2&amp;Q48&amp;","&amp;R48,"Location On Map")</f>
        <v>Location On Map</v>
      </c>
      <c r="Q48" s="30">
        <v>31.277722000000001</v>
      </c>
      <c r="R48" s="30">
        <v>30.009333999999999</v>
      </c>
      <c r="S48" s="30"/>
      <c r="T48" s="46" t="s">
        <v>809</v>
      </c>
      <c r="U48" s="31" t="s">
        <v>2844</v>
      </c>
      <c r="V48" s="31" t="s">
        <v>2136</v>
      </c>
      <c r="W48" s="30" t="s">
        <v>2034</v>
      </c>
      <c r="X48" s="30" t="s">
        <v>10918</v>
      </c>
      <c r="Y48" s="30" t="s">
        <v>10873</v>
      </c>
      <c r="Z48" s="30" t="s">
        <v>4212</v>
      </c>
      <c r="AA48" s="30" t="s">
        <v>1887</v>
      </c>
    </row>
    <row r="49" spans="1:27" s="32" customFormat="1" ht="104.25" customHeight="1" x14ac:dyDescent="0.35">
      <c r="A49" s="30" t="s">
        <v>8559</v>
      </c>
      <c r="B49" s="30" t="s">
        <v>476</v>
      </c>
      <c r="C49" s="30" t="s">
        <v>10872</v>
      </c>
      <c r="D49" s="30" t="s">
        <v>10919</v>
      </c>
      <c r="E49" s="30" t="s">
        <v>649</v>
      </c>
      <c r="F49" s="30" t="s">
        <v>614</v>
      </c>
      <c r="G49" s="29" t="s">
        <v>8714</v>
      </c>
      <c r="H49" s="46" t="s">
        <v>8580</v>
      </c>
      <c r="I49" s="25"/>
      <c r="J49" s="37" t="s">
        <v>8616</v>
      </c>
      <c r="K49" s="30" t="s">
        <v>6276</v>
      </c>
      <c r="L49" s="30" t="s">
        <v>476</v>
      </c>
      <c r="M49" s="30" t="s">
        <v>6307</v>
      </c>
      <c r="N49" s="30" t="s">
        <v>6277</v>
      </c>
      <c r="O49" s="37"/>
      <c r="P49" s="37" t="str">
        <f t="shared" si="3"/>
        <v>Location On Map</v>
      </c>
      <c r="Q49" s="30">
        <v>31.277667000000001</v>
      </c>
      <c r="R49" s="30">
        <v>30.006722</v>
      </c>
      <c r="S49" s="30"/>
      <c r="T49" s="46" t="s">
        <v>8580</v>
      </c>
      <c r="U49" s="31" t="s">
        <v>8634</v>
      </c>
      <c r="V49" s="31" t="s">
        <v>2136</v>
      </c>
      <c r="W49" s="30" t="s">
        <v>2034</v>
      </c>
      <c r="X49" s="30" t="s">
        <v>10918</v>
      </c>
      <c r="Y49" s="30" t="s">
        <v>10873</v>
      </c>
      <c r="Z49" s="30" t="s">
        <v>4210</v>
      </c>
      <c r="AA49" s="30" t="s">
        <v>8558</v>
      </c>
    </row>
    <row r="50" spans="1:27" s="32" customFormat="1" ht="104.25" customHeight="1" x14ac:dyDescent="0.35">
      <c r="A50" s="30" t="s">
        <v>5747</v>
      </c>
      <c r="B50" s="30" t="s">
        <v>476</v>
      </c>
      <c r="C50" s="30" t="s">
        <v>10872</v>
      </c>
      <c r="D50" s="30" t="s">
        <v>10919</v>
      </c>
      <c r="E50" s="30" t="s">
        <v>649</v>
      </c>
      <c r="F50" s="30" t="s">
        <v>614</v>
      </c>
      <c r="G50" s="29" t="s">
        <v>5777</v>
      </c>
      <c r="H50" s="46" t="s">
        <v>5746</v>
      </c>
      <c r="I50" s="25"/>
      <c r="J50" s="37"/>
      <c r="K50" s="30" t="s">
        <v>6276</v>
      </c>
      <c r="L50" s="30" t="s">
        <v>476</v>
      </c>
      <c r="M50" s="30" t="s">
        <v>6307</v>
      </c>
      <c r="N50" s="30" t="s">
        <v>6277</v>
      </c>
      <c r="O50" s="37"/>
      <c r="P50" s="37" t="str">
        <f t="shared" si="3"/>
        <v>Location On Map</v>
      </c>
      <c r="Q50" s="30">
        <v>31.275385</v>
      </c>
      <c r="R50" s="30">
        <v>30.006741000000002</v>
      </c>
      <c r="S50" s="30"/>
      <c r="T50" s="46" t="s">
        <v>5746</v>
      </c>
      <c r="U50" s="31" t="s">
        <v>5745</v>
      </c>
      <c r="V50" s="31" t="s">
        <v>2136</v>
      </c>
      <c r="W50" s="30" t="s">
        <v>2034</v>
      </c>
      <c r="X50" s="30" t="s">
        <v>10918</v>
      </c>
      <c r="Y50" s="30" t="s">
        <v>10873</v>
      </c>
      <c r="Z50" s="30" t="s">
        <v>4210</v>
      </c>
      <c r="AA50" s="30" t="s">
        <v>5708</v>
      </c>
    </row>
    <row r="51" spans="1:27" s="32" customFormat="1" ht="104.25" customHeight="1" x14ac:dyDescent="0.35">
      <c r="A51" s="30" t="s">
        <v>8523</v>
      </c>
      <c r="B51" s="30" t="s">
        <v>476</v>
      </c>
      <c r="C51" s="30" t="s">
        <v>10872</v>
      </c>
      <c r="D51" s="30" t="s">
        <v>10919</v>
      </c>
      <c r="E51" s="30" t="s">
        <v>649</v>
      </c>
      <c r="F51" s="30" t="s">
        <v>4705</v>
      </c>
      <c r="G51" s="29" t="s">
        <v>8688</v>
      </c>
      <c r="H51" s="46" t="s">
        <v>8556</v>
      </c>
      <c r="I51" s="25"/>
      <c r="J51" s="37" t="s">
        <v>8544</v>
      </c>
      <c r="K51" s="30" t="s">
        <v>6276</v>
      </c>
      <c r="L51" s="30" t="s">
        <v>476</v>
      </c>
      <c r="M51" s="30" t="s">
        <v>6307</v>
      </c>
      <c r="N51" s="30" t="s">
        <v>6277</v>
      </c>
      <c r="O51" s="37"/>
      <c r="P51" s="37" t="str">
        <f t="shared" si="3"/>
        <v>Location On Map</v>
      </c>
      <c r="Q51" s="30">
        <v>31.198264000000002</v>
      </c>
      <c r="R51" s="30">
        <v>29.891092</v>
      </c>
      <c r="S51" s="30"/>
      <c r="T51" s="46" t="s">
        <v>8556</v>
      </c>
      <c r="U51" s="31" t="s">
        <v>8687</v>
      </c>
      <c r="V51" s="31" t="s">
        <v>4706</v>
      </c>
      <c r="W51" s="30" t="s">
        <v>2034</v>
      </c>
      <c r="X51" s="30" t="s">
        <v>10918</v>
      </c>
      <c r="Y51" s="30" t="s">
        <v>10873</v>
      </c>
      <c r="Z51" s="30" t="s">
        <v>4210</v>
      </c>
      <c r="AA51" s="30" t="s">
        <v>8522</v>
      </c>
    </row>
    <row r="52" spans="1:27" s="32" customFormat="1" ht="104.25" customHeight="1" x14ac:dyDescent="0.35">
      <c r="A52" s="30" t="s">
        <v>4688</v>
      </c>
      <c r="B52" s="30" t="s">
        <v>476</v>
      </c>
      <c r="C52" s="30" t="s">
        <v>10872</v>
      </c>
      <c r="D52" s="30" t="s">
        <v>10919</v>
      </c>
      <c r="E52" s="30" t="s">
        <v>649</v>
      </c>
      <c r="F52" s="30" t="s">
        <v>4700</v>
      </c>
      <c r="G52" s="29" t="s">
        <v>4689</v>
      </c>
      <c r="H52" s="46" t="s">
        <v>4690</v>
      </c>
      <c r="I52" s="25" t="s">
        <v>4691</v>
      </c>
      <c r="J52" s="37" t="s">
        <v>4703</v>
      </c>
      <c r="K52" s="30" t="s">
        <v>6276</v>
      </c>
      <c r="L52" s="30" t="s">
        <v>476</v>
      </c>
      <c r="M52" s="30" t="s">
        <v>6307</v>
      </c>
      <c r="N52" s="30" t="s">
        <v>6277</v>
      </c>
      <c r="O52" s="37" t="s">
        <v>4704</v>
      </c>
      <c r="P52" s="37" t="str">
        <f t="shared" si="3"/>
        <v>Location On Map</v>
      </c>
      <c r="Q52" s="30">
        <v>31.251134</v>
      </c>
      <c r="R52" s="30">
        <v>29.974426000000001</v>
      </c>
      <c r="S52" s="30" t="s">
        <v>4691</v>
      </c>
      <c r="T52" s="46" t="s">
        <v>4690</v>
      </c>
      <c r="U52" s="31" t="s">
        <v>4698</v>
      </c>
      <c r="V52" s="31" t="s">
        <v>4699</v>
      </c>
      <c r="W52" s="30" t="s">
        <v>2034</v>
      </c>
      <c r="X52" s="30" t="s">
        <v>10918</v>
      </c>
      <c r="Y52" s="30" t="s">
        <v>10873</v>
      </c>
      <c r="Z52" s="30" t="s">
        <v>4210</v>
      </c>
      <c r="AA52" s="30" t="s">
        <v>4697</v>
      </c>
    </row>
    <row r="53" spans="1:27" s="32" customFormat="1" ht="104.25" customHeight="1" x14ac:dyDescent="0.35">
      <c r="A53" s="30" t="s">
        <v>4688</v>
      </c>
      <c r="B53" s="30" t="s">
        <v>476</v>
      </c>
      <c r="C53" s="30" t="s">
        <v>10872</v>
      </c>
      <c r="D53" s="30" t="s">
        <v>10919</v>
      </c>
      <c r="E53" s="30" t="s">
        <v>649</v>
      </c>
      <c r="F53" s="30" t="s">
        <v>4700</v>
      </c>
      <c r="G53" s="29" t="s">
        <v>4693</v>
      </c>
      <c r="H53" s="46" t="s">
        <v>4694</v>
      </c>
      <c r="I53" s="25"/>
      <c r="J53" s="37" t="s">
        <v>4703</v>
      </c>
      <c r="K53" s="30" t="s">
        <v>6276</v>
      </c>
      <c r="L53" s="30" t="s">
        <v>476</v>
      </c>
      <c r="M53" s="30" t="s">
        <v>6307</v>
      </c>
      <c r="N53" s="30" t="s">
        <v>6277</v>
      </c>
      <c r="O53" s="37" t="s">
        <v>4704</v>
      </c>
      <c r="P53" s="37" t="str">
        <f t="shared" si="3"/>
        <v>Location On Map</v>
      </c>
      <c r="Q53" s="30">
        <v>31.251111000000002</v>
      </c>
      <c r="R53" s="30">
        <v>29.975121999999999</v>
      </c>
      <c r="S53" s="30"/>
      <c r="T53" s="46" t="s">
        <v>4694</v>
      </c>
      <c r="U53" s="31" t="s">
        <v>4701</v>
      </c>
      <c r="V53" s="31" t="s">
        <v>4699</v>
      </c>
      <c r="W53" s="30" t="s">
        <v>2034</v>
      </c>
      <c r="X53" s="30" t="s">
        <v>10918</v>
      </c>
      <c r="Y53" s="30" t="s">
        <v>10873</v>
      </c>
      <c r="Z53" s="30" t="s">
        <v>4210</v>
      </c>
      <c r="AA53" s="30" t="s">
        <v>4697</v>
      </c>
    </row>
    <row r="54" spans="1:27" s="32" customFormat="1" ht="104.25" customHeight="1" x14ac:dyDescent="0.35">
      <c r="A54" s="30" t="s">
        <v>8747</v>
      </c>
      <c r="B54" s="30" t="s">
        <v>1617</v>
      </c>
      <c r="C54" s="30" t="s">
        <v>10872</v>
      </c>
      <c r="D54" s="30" t="s">
        <v>10919</v>
      </c>
      <c r="E54" s="30" t="s">
        <v>649</v>
      </c>
      <c r="F54" s="30" t="s">
        <v>2532</v>
      </c>
      <c r="G54" s="29" t="s">
        <v>8665</v>
      </c>
      <c r="H54" s="46" t="s">
        <v>8512</v>
      </c>
      <c r="I54" s="25"/>
      <c r="J54" s="37"/>
      <c r="K54" s="30" t="s">
        <v>6276</v>
      </c>
      <c r="L54" s="30" t="s">
        <v>6311</v>
      </c>
      <c r="M54" s="30" t="s">
        <v>6310</v>
      </c>
      <c r="N54" s="30" t="s">
        <v>6289</v>
      </c>
      <c r="O54" s="37"/>
      <c r="P54" s="37" t="str">
        <f t="shared" si="3"/>
        <v>Location On Map</v>
      </c>
      <c r="Q54" s="30">
        <v>31.162330000000001</v>
      </c>
      <c r="R54" s="30">
        <v>29.866527000000001</v>
      </c>
      <c r="S54" s="30"/>
      <c r="T54" s="46" t="s">
        <v>8512</v>
      </c>
      <c r="U54" s="31" t="s">
        <v>8664</v>
      </c>
      <c r="V54" s="31" t="s">
        <v>2534</v>
      </c>
      <c r="W54" s="30" t="s">
        <v>2034</v>
      </c>
      <c r="X54" s="30" t="s">
        <v>10918</v>
      </c>
      <c r="Y54" s="30" t="s">
        <v>10873</v>
      </c>
      <c r="Z54" s="30" t="s">
        <v>4209</v>
      </c>
      <c r="AA54" s="30" t="s">
        <v>8506</v>
      </c>
    </row>
    <row r="55" spans="1:27" s="32" customFormat="1" ht="104.25" customHeight="1" x14ac:dyDescent="0.35">
      <c r="A55" s="30" t="s">
        <v>8523</v>
      </c>
      <c r="B55" s="30" t="s">
        <v>476</v>
      </c>
      <c r="C55" s="30" t="s">
        <v>10872</v>
      </c>
      <c r="D55" s="30" t="s">
        <v>10919</v>
      </c>
      <c r="E55" s="30" t="s">
        <v>649</v>
      </c>
      <c r="F55" s="30" t="s">
        <v>2532</v>
      </c>
      <c r="G55" s="29" t="s">
        <v>8679</v>
      </c>
      <c r="H55" s="46" t="s">
        <v>8552</v>
      </c>
      <c r="I55" s="25"/>
      <c r="J55" s="37" t="s">
        <v>8539</v>
      </c>
      <c r="K55" s="30" t="s">
        <v>6276</v>
      </c>
      <c r="L55" s="30" t="s">
        <v>476</v>
      </c>
      <c r="M55" s="30" t="s">
        <v>6307</v>
      </c>
      <c r="N55" s="30" t="s">
        <v>6277</v>
      </c>
      <c r="O55" s="37"/>
      <c r="P55" s="37" t="str">
        <f t="shared" si="3"/>
        <v>Location On Map</v>
      </c>
      <c r="Q55" s="30">
        <v>31.163609000000001</v>
      </c>
      <c r="R55" s="30">
        <v>29.873812000000001</v>
      </c>
      <c r="S55" s="30"/>
      <c r="T55" s="46" t="s">
        <v>8552</v>
      </c>
      <c r="U55" s="31" t="s">
        <v>8678</v>
      </c>
      <c r="V55" s="31" t="s">
        <v>2534</v>
      </c>
      <c r="W55" s="30" t="s">
        <v>2034</v>
      </c>
      <c r="X55" s="30" t="s">
        <v>10918</v>
      </c>
      <c r="Y55" s="30" t="s">
        <v>10873</v>
      </c>
      <c r="Z55" s="30" t="s">
        <v>4210</v>
      </c>
      <c r="AA55" s="30" t="s">
        <v>8522</v>
      </c>
    </row>
    <row r="56" spans="1:27" s="32" customFormat="1" ht="104.25" customHeight="1" x14ac:dyDescent="0.35">
      <c r="A56" s="30" t="s">
        <v>8523</v>
      </c>
      <c r="B56" s="30" t="s">
        <v>476</v>
      </c>
      <c r="C56" s="30" t="s">
        <v>10872</v>
      </c>
      <c r="D56" s="30" t="s">
        <v>10919</v>
      </c>
      <c r="E56" s="30" t="s">
        <v>649</v>
      </c>
      <c r="F56" s="30" t="s">
        <v>2532</v>
      </c>
      <c r="G56" s="29" t="s">
        <v>10878</v>
      </c>
      <c r="H56" s="46" t="s">
        <v>8553</v>
      </c>
      <c r="I56" s="25"/>
      <c r="J56" s="37" t="s">
        <v>8540</v>
      </c>
      <c r="K56" s="30" t="s">
        <v>6276</v>
      </c>
      <c r="L56" s="30" t="s">
        <v>476</v>
      </c>
      <c r="M56" s="30" t="s">
        <v>6307</v>
      </c>
      <c r="N56" s="30" t="s">
        <v>6277</v>
      </c>
      <c r="O56" s="37"/>
      <c r="P56" s="37" t="str">
        <f t="shared" si="3"/>
        <v>Location On Map</v>
      </c>
      <c r="Q56" s="30">
        <v>31.162613</v>
      </c>
      <c r="R56" s="30">
        <v>29.875007</v>
      </c>
      <c r="S56" s="30"/>
      <c r="T56" s="46" t="s">
        <v>8553</v>
      </c>
      <c r="U56" s="31" t="s">
        <v>8680</v>
      </c>
      <c r="V56" s="31" t="s">
        <v>2534</v>
      </c>
      <c r="W56" s="30" t="s">
        <v>2034</v>
      </c>
      <c r="X56" s="30" t="s">
        <v>10918</v>
      </c>
      <c r="Y56" s="30" t="s">
        <v>10873</v>
      </c>
      <c r="Z56" s="30" t="s">
        <v>4210</v>
      </c>
      <c r="AA56" s="30" t="s">
        <v>8522</v>
      </c>
    </row>
    <row r="57" spans="1:27" s="32" customFormat="1" ht="104.25" customHeight="1" x14ac:dyDescent="0.35">
      <c r="A57" s="30" t="s">
        <v>8523</v>
      </c>
      <c r="B57" s="30" t="s">
        <v>476</v>
      </c>
      <c r="C57" s="30" t="s">
        <v>10872</v>
      </c>
      <c r="D57" s="30" t="s">
        <v>10919</v>
      </c>
      <c r="E57" s="30" t="s">
        <v>649</v>
      </c>
      <c r="F57" s="30" t="s">
        <v>2532</v>
      </c>
      <c r="G57" s="29" t="s">
        <v>8681</v>
      </c>
      <c r="H57" s="46" t="s">
        <v>8531</v>
      </c>
      <c r="I57" s="25"/>
      <c r="J57" s="37" t="s">
        <v>8541</v>
      </c>
      <c r="K57" s="30" t="s">
        <v>6276</v>
      </c>
      <c r="L57" s="30" t="s">
        <v>476</v>
      </c>
      <c r="M57" s="30" t="s">
        <v>6307</v>
      </c>
      <c r="N57" s="30" t="s">
        <v>6277</v>
      </c>
      <c r="O57" s="37"/>
      <c r="P57" s="37" t="str">
        <f t="shared" si="3"/>
        <v>Location On Map</v>
      </c>
      <c r="Q57" s="30">
        <v>31.169183</v>
      </c>
      <c r="R57" s="30">
        <v>29.8706</v>
      </c>
      <c r="S57" s="30"/>
      <c r="T57" s="46" t="s">
        <v>8531</v>
      </c>
      <c r="U57" s="31" t="s">
        <v>8529</v>
      </c>
      <c r="V57" s="31" t="s">
        <v>2534</v>
      </c>
      <c r="W57" s="30" t="s">
        <v>2034</v>
      </c>
      <c r="X57" s="30" t="s">
        <v>10918</v>
      </c>
      <c r="Y57" s="30" t="s">
        <v>10873</v>
      </c>
      <c r="Z57" s="30" t="s">
        <v>4210</v>
      </c>
      <c r="AA57" s="30" t="s">
        <v>8522</v>
      </c>
    </row>
    <row r="58" spans="1:27" s="32" customFormat="1" ht="104.25" customHeight="1" x14ac:dyDescent="0.35">
      <c r="A58" s="30" t="s">
        <v>7387</v>
      </c>
      <c r="B58" s="30" t="s">
        <v>476</v>
      </c>
      <c r="C58" s="30" t="s">
        <v>10872</v>
      </c>
      <c r="D58" s="30" t="s">
        <v>10919</v>
      </c>
      <c r="E58" s="30" t="s">
        <v>649</v>
      </c>
      <c r="F58" s="30" t="s">
        <v>2532</v>
      </c>
      <c r="G58" s="29" t="s">
        <v>7386</v>
      </c>
      <c r="H58" s="46" t="s">
        <v>7385</v>
      </c>
      <c r="I58" s="25"/>
      <c r="J58" s="37"/>
      <c r="K58" s="30" t="s">
        <v>6276</v>
      </c>
      <c r="L58" s="30" t="s">
        <v>476</v>
      </c>
      <c r="M58" s="30" t="s">
        <v>6307</v>
      </c>
      <c r="N58" s="30" t="s">
        <v>6277</v>
      </c>
      <c r="O58" s="37"/>
      <c r="P58" s="37" t="str">
        <f>HYPERLINK(Update!U$2&amp;Q58&amp;","&amp;R58,"Location On Map")</f>
        <v>Location On Map</v>
      </c>
      <c r="Q58" s="30">
        <v>31.165877999999999</v>
      </c>
      <c r="R58" s="30">
        <v>29.876493</v>
      </c>
      <c r="S58" s="30"/>
      <c r="T58" s="46" t="s">
        <v>7385</v>
      </c>
      <c r="U58" s="31" t="s">
        <v>7384</v>
      </c>
      <c r="V58" s="31" t="s">
        <v>2534</v>
      </c>
      <c r="W58" s="30" t="s">
        <v>2034</v>
      </c>
      <c r="X58" s="30" t="s">
        <v>10918</v>
      </c>
      <c r="Y58" s="30" t="s">
        <v>10873</v>
      </c>
      <c r="Z58" s="30" t="s">
        <v>4210</v>
      </c>
      <c r="AA58" s="30" t="s">
        <v>7383</v>
      </c>
    </row>
    <row r="59" spans="1:27" s="32" customFormat="1" ht="104.25" customHeight="1" x14ac:dyDescent="0.35">
      <c r="A59" s="30" t="s">
        <v>5874</v>
      </c>
      <c r="B59" s="30" t="s">
        <v>2411</v>
      </c>
      <c r="C59" s="30" t="s">
        <v>10872</v>
      </c>
      <c r="D59" s="30" t="s">
        <v>10919</v>
      </c>
      <c r="E59" s="30" t="s">
        <v>649</v>
      </c>
      <c r="F59" s="30" t="s">
        <v>6154</v>
      </c>
      <c r="G59" s="29" t="s">
        <v>5889</v>
      </c>
      <c r="H59" s="46" t="s">
        <v>5870</v>
      </c>
      <c r="I59" s="25"/>
      <c r="J59" s="37"/>
      <c r="K59" s="30" t="s">
        <v>6276</v>
      </c>
      <c r="L59" s="30" t="s">
        <v>6321</v>
      </c>
      <c r="M59" s="30" t="s">
        <v>6297</v>
      </c>
      <c r="N59" s="30" t="s">
        <v>6277</v>
      </c>
      <c r="O59" s="37" t="s">
        <v>6012</v>
      </c>
      <c r="P59" s="37" t="str">
        <f t="shared" ref="P59:P73" si="4">HYPERLINK(U$2&amp;Q59&amp;","&amp;R59,"Location On Map")</f>
        <v>Location On Map</v>
      </c>
      <c r="Q59" s="30">
        <v>31.167290000000001</v>
      </c>
      <c r="R59" s="30">
        <v>29.931992000000001</v>
      </c>
      <c r="S59" s="30"/>
      <c r="T59" s="46" t="s">
        <v>5870</v>
      </c>
      <c r="U59" s="31" t="s">
        <v>5869</v>
      </c>
      <c r="V59" s="31" t="s">
        <v>6155</v>
      </c>
      <c r="W59" s="30" t="s">
        <v>2034</v>
      </c>
      <c r="X59" s="30" t="s">
        <v>10918</v>
      </c>
      <c r="Y59" s="30" t="s">
        <v>10873</v>
      </c>
      <c r="Z59" s="30" t="s">
        <v>2413</v>
      </c>
      <c r="AA59" s="30" t="s">
        <v>5875</v>
      </c>
    </row>
    <row r="60" spans="1:27" s="32" customFormat="1" ht="104.25" customHeight="1" x14ac:dyDescent="0.35">
      <c r="A60" s="30" t="s">
        <v>11369</v>
      </c>
      <c r="B60" s="30" t="s">
        <v>2411</v>
      </c>
      <c r="C60" s="30" t="s">
        <v>10872</v>
      </c>
      <c r="D60" s="30" t="s">
        <v>10919</v>
      </c>
      <c r="E60" s="30" t="s">
        <v>649</v>
      </c>
      <c r="F60" s="30" t="s">
        <v>6154</v>
      </c>
      <c r="G60" s="29" t="s">
        <v>12749</v>
      </c>
      <c r="H60" s="45" t="s">
        <v>12748</v>
      </c>
      <c r="I60" s="25"/>
      <c r="J60" s="37"/>
      <c r="K60" s="30" t="s">
        <v>6276</v>
      </c>
      <c r="L60" s="30" t="s">
        <v>6321</v>
      </c>
      <c r="M60" s="30" t="s">
        <v>6297</v>
      </c>
      <c r="N60" s="30" t="s">
        <v>6277</v>
      </c>
      <c r="O60" s="37"/>
      <c r="P60" s="37" t="str">
        <f t="shared" si="4"/>
        <v>Location On Map</v>
      </c>
      <c r="Q60" s="30">
        <v>31.168714000000001</v>
      </c>
      <c r="R60" s="30">
        <v>29.932866000000001</v>
      </c>
      <c r="S60" s="30"/>
      <c r="T60" s="45" t="s">
        <v>12748</v>
      </c>
      <c r="U60" s="31" t="s">
        <v>12747</v>
      </c>
      <c r="V60" s="30" t="s">
        <v>6155</v>
      </c>
      <c r="W60" s="30" t="s">
        <v>2034</v>
      </c>
      <c r="X60" s="30" t="s">
        <v>10918</v>
      </c>
      <c r="Y60" s="30" t="s">
        <v>10873</v>
      </c>
      <c r="Z60" s="30" t="s">
        <v>2413</v>
      </c>
      <c r="AA60" s="30" t="s">
        <v>11370</v>
      </c>
    </row>
    <row r="61" spans="1:27" s="32" customFormat="1" ht="104.25" customHeight="1" x14ac:dyDescent="0.35">
      <c r="A61" s="30" t="s">
        <v>5129</v>
      </c>
      <c r="B61" s="30" t="s">
        <v>476</v>
      </c>
      <c r="C61" s="30" t="s">
        <v>10872</v>
      </c>
      <c r="D61" s="30" t="s">
        <v>10919</v>
      </c>
      <c r="E61" s="30" t="s">
        <v>649</v>
      </c>
      <c r="F61" s="30" t="s">
        <v>6154</v>
      </c>
      <c r="G61" s="29" t="s">
        <v>5128</v>
      </c>
      <c r="H61" s="46" t="s">
        <v>5117</v>
      </c>
      <c r="I61" s="25"/>
      <c r="J61" s="37"/>
      <c r="K61" s="30" t="s">
        <v>6276</v>
      </c>
      <c r="L61" s="30" t="s">
        <v>476</v>
      </c>
      <c r="M61" s="30" t="s">
        <v>6307</v>
      </c>
      <c r="N61" s="30" t="s">
        <v>6277</v>
      </c>
      <c r="O61" s="37"/>
      <c r="P61" s="37" t="str">
        <f t="shared" si="4"/>
        <v>Location On Map</v>
      </c>
      <c r="Q61" s="30">
        <v>31.168714000000001</v>
      </c>
      <c r="R61" s="30">
        <v>29.932866000000001</v>
      </c>
      <c r="S61" s="30"/>
      <c r="T61" s="46" t="s">
        <v>5117</v>
      </c>
      <c r="U61" s="31" t="s">
        <v>5120</v>
      </c>
      <c r="V61" s="31" t="s">
        <v>6155</v>
      </c>
      <c r="W61" s="30" t="s">
        <v>2034</v>
      </c>
      <c r="X61" s="30" t="s">
        <v>10918</v>
      </c>
      <c r="Y61" s="30" t="s">
        <v>10873</v>
      </c>
      <c r="Z61" s="30" t="s">
        <v>4210</v>
      </c>
      <c r="AA61" s="30" t="s">
        <v>5111</v>
      </c>
    </row>
    <row r="62" spans="1:27" s="32" customFormat="1" ht="104.25" customHeight="1" x14ac:dyDescent="0.35">
      <c r="A62" s="30" t="s">
        <v>6748</v>
      </c>
      <c r="B62" s="30" t="s">
        <v>16</v>
      </c>
      <c r="C62" s="30" t="s">
        <v>10876</v>
      </c>
      <c r="D62" s="30" t="s">
        <v>10923</v>
      </c>
      <c r="E62" s="30" t="s">
        <v>649</v>
      </c>
      <c r="F62" s="30" t="s">
        <v>2118</v>
      </c>
      <c r="G62" s="29" t="s">
        <v>2477</v>
      </c>
      <c r="H62" s="46" t="s">
        <v>3896</v>
      </c>
      <c r="I62" s="25" t="s">
        <v>3897</v>
      </c>
      <c r="J62" s="37"/>
      <c r="K62" s="30" t="s">
        <v>7735</v>
      </c>
      <c r="L62" s="30" t="s">
        <v>6318</v>
      </c>
      <c r="M62" s="30" t="s">
        <v>6317</v>
      </c>
      <c r="N62" s="30" t="s">
        <v>7736</v>
      </c>
      <c r="O62" s="37" t="s">
        <v>4718</v>
      </c>
      <c r="P62" s="37" t="str">
        <f t="shared" si="4"/>
        <v>Location On Map</v>
      </c>
      <c r="Q62" s="30">
        <v>31.203505</v>
      </c>
      <c r="R62" s="30">
        <v>29.909922999999999</v>
      </c>
      <c r="S62" s="30" t="s">
        <v>3897</v>
      </c>
      <c r="T62" s="46" t="s">
        <v>3896</v>
      </c>
      <c r="U62" s="31" t="s">
        <v>2478</v>
      </c>
      <c r="V62" s="31" t="s">
        <v>2141</v>
      </c>
      <c r="W62" s="30" t="s">
        <v>2034</v>
      </c>
      <c r="X62" s="30" t="s">
        <v>10922</v>
      </c>
      <c r="Y62" s="30" t="s">
        <v>10877</v>
      </c>
      <c r="Z62" s="30" t="s">
        <v>4211</v>
      </c>
      <c r="AA62" s="30" t="s">
        <v>6747</v>
      </c>
    </row>
    <row r="63" spans="1:27" s="32" customFormat="1" ht="104.25" customHeight="1" x14ac:dyDescent="0.35">
      <c r="A63" s="30" t="s">
        <v>973</v>
      </c>
      <c r="B63" s="30" t="s">
        <v>476</v>
      </c>
      <c r="C63" s="30" t="s">
        <v>10872</v>
      </c>
      <c r="D63" s="30" t="s">
        <v>10919</v>
      </c>
      <c r="E63" s="30" t="s">
        <v>649</v>
      </c>
      <c r="F63" s="30" t="s">
        <v>2118</v>
      </c>
      <c r="G63" s="29" t="s">
        <v>2828</v>
      </c>
      <c r="H63" s="46" t="s">
        <v>4218</v>
      </c>
      <c r="I63" s="25" t="s">
        <v>3342</v>
      </c>
      <c r="J63" s="37"/>
      <c r="K63" s="30" t="s">
        <v>6276</v>
      </c>
      <c r="L63" s="30" t="s">
        <v>476</v>
      </c>
      <c r="M63" s="30" t="s">
        <v>6307</v>
      </c>
      <c r="N63" s="30" t="s">
        <v>6277</v>
      </c>
      <c r="O63" s="37" t="s">
        <v>4499</v>
      </c>
      <c r="P63" s="37" t="str">
        <f t="shared" si="4"/>
        <v>Location On Map</v>
      </c>
      <c r="Q63" s="30">
        <v>31.212682000000001</v>
      </c>
      <c r="R63" s="30">
        <v>29.922685000000001</v>
      </c>
      <c r="S63" s="30" t="s">
        <v>3342</v>
      </c>
      <c r="T63" s="46" t="s">
        <v>4218</v>
      </c>
      <c r="U63" s="31" t="s">
        <v>2838</v>
      </c>
      <c r="V63" s="31" t="s">
        <v>2141</v>
      </c>
      <c r="W63" s="30" t="s">
        <v>2034</v>
      </c>
      <c r="X63" s="30" t="s">
        <v>10918</v>
      </c>
      <c r="Y63" s="30" t="s">
        <v>10873</v>
      </c>
      <c r="Z63" s="30" t="s">
        <v>4210</v>
      </c>
      <c r="AA63" s="30" t="s">
        <v>1889</v>
      </c>
    </row>
    <row r="64" spans="1:27" s="32" customFormat="1" ht="104.25" customHeight="1" x14ac:dyDescent="0.35">
      <c r="A64" s="30" t="s">
        <v>8196</v>
      </c>
      <c r="B64" s="30" t="s">
        <v>476</v>
      </c>
      <c r="C64" s="30" t="s">
        <v>10872</v>
      </c>
      <c r="D64" s="30" t="s">
        <v>10919</v>
      </c>
      <c r="E64" s="30" t="s">
        <v>649</v>
      </c>
      <c r="F64" s="30" t="s">
        <v>2118</v>
      </c>
      <c r="G64" s="29" t="s">
        <v>2477</v>
      </c>
      <c r="H64" s="46" t="s">
        <v>3896</v>
      </c>
      <c r="I64" s="25" t="s">
        <v>3897</v>
      </c>
      <c r="J64" s="37"/>
      <c r="K64" s="30" t="s">
        <v>6276</v>
      </c>
      <c r="L64" s="30" t="s">
        <v>476</v>
      </c>
      <c r="M64" s="30" t="s">
        <v>6307</v>
      </c>
      <c r="N64" s="30" t="s">
        <v>6277</v>
      </c>
      <c r="O64" s="37"/>
      <c r="P64" s="37" t="str">
        <f t="shared" si="4"/>
        <v>Location On Map</v>
      </c>
      <c r="Q64" s="30">
        <v>31.203505</v>
      </c>
      <c r="R64" s="30">
        <v>29.909922999999999</v>
      </c>
      <c r="S64" s="30" t="s">
        <v>3897</v>
      </c>
      <c r="T64" s="46" t="s">
        <v>3896</v>
      </c>
      <c r="U64" s="31" t="s">
        <v>2478</v>
      </c>
      <c r="V64" s="31" t="s">
        <v>2141</v>
      </c>
      <c r="W64" s="30" t="s">
        <v>2034</v>
      </c>
      <c r="X64" s="30" t="s">
        <v>10918</v>
      </c>
      <c r="Y64" s="30" t="s">
        <v>10873</v>
      </c>
      <c r="Z64" s="30" t="s">
        <v>4210</v>
      </c>
      <c r="AA64" s="30" t="s">
        <v>8195</v>
      </c>
    </row>
    <row r="65" spans="1:27" s="32" customFormat="1" ht="104.25" customHeight="1" x14ac:dyDescent="0.35">
      <c r="A65" s="30" t="s">
        <v>6514</v>
      </c>
      <c r="B65" s="30" t="s">
        <v>4266</v>
      </c>
      <c r="C65" s="30" t="s">
        <v>10872</v>
      </c>
      <c r="D65" s="30" t="s">
        <v>10919</v>
      </c>
      <c r="E65" s="30" t="s">
        <v>649</v>
      </c>
      <c r="F65" s="30" t="s">
        <v>2118</v>
      </c>
      <c r="G65" s="29" t="s">
        <v>9666</v>
      </c>
      <c r="H65" s="45" t="s">
        <v>9653</v>
      </c>
      <c r="I65" s="25"/>
      <c r="J65" s="37"/>
      <c r="K65" s="30" t="s">
        <v>6276</v>
      </c>
      <c r="L65" s="30" t="s">
        <v>6315</v>
      </c>
      <c r="M65" s="30" t="s">
        <v>6314</v>
      </c>
      <c r="N65" s="30" t="s">
        <v>6277</v>
      </c>
      <c r="O65" s="37"/>
      <c r="P65" s="37" t="str">
        <f t="shared" si="4"/>
        <v>Location On Map</v>
      </c>
      <c r="Q65" s="30">
        <v>31.200889</v>
      </c>
      <c r="R65" s="30">
        <v>29.914165000000001</v>
      </c>
      <c r="S65" s="30"/>
      <c r="T65" s="45" t="s">
        <v>9653</v>
      </c>
      <c r="U65" s="31" t="s">
        <v>9652</v>
      </c>
      <c r="V65" s="31" t="s">
        <v>2141</v>
      </c>
      <c r="W65" s="30" t="s">
        <v>2034</v>
      </c>
      <c r="X65" s="30" t="s">
        <v>10918</v>
      </c>
      <c r="Y65" s="30" t="s">
        <v>10873</v>
      </c>
      <c r="Z65" s="30" t="s">
        <v>2067</v>
      </c>
      <c r="AA65" s="30" t="s">
        <v>6511</v>
      </c>
    </row>
    <row r="66" spans="1:27" s="32" customFormat="1" ht="104.25" customHeight="1" x14ac:dyDescent="0.35">
      <c r="A66" s="30" t="s">
        <v>8559</v>
      </c>
      <c r="B66" s="30" t="s">
        <v>476</v>
      </c>
      <c r="C66" s="30" t="s">
        <v>10872</v>
      </c>
      <c r="D66" s="30" t="s">
        <v>10919</v>
      </c>
      <c r="E66" s="30" t="s">
        <v>649</v>
      </c>
      <c r="F66" s="30" t="s">
        <v>2531</v>
      </c>
      <c r="G66" s="29" t="s">
        <v>8739</v>
      </c>
      <c r="H66" s="46" t="s">
        <v>8585</v>
      </c>
      <c r="I66" s="25"/>
      <c r="J66" s="37" t="s">
        <v>8620</v>
      </c>
      <c r="K66" s="30" t="s">
        <v>6276</v>
      </c>
      <c r="L66" s="30" t="s">
        <v>476</v>
      </c>
      <c r="M66" s="30" t="s">
        <v>6307</v>
      </c>
      <c r="N66" s="30" t="s">
        <v>6277</v>
      </c>
      <c r="O66" s="37"/>
      <c r="P66" s="37" t="str">
        <f t="shared" si="4"/>
        <v>Location On Map</v>
      </c>
      <c r="Q66" s="30">
        <v>31.202394000000002</v>
      </c>
      <c r="R66" s="30">
        <v>29.886042</v>
      </c>
      <c r="S66" s="30"/>
      <c r="T66" s="46" t="s">
        <v>8585</v>
      </c>
      <c r="U66" s="31" t="s">
        <v>8772</v>
      </c>
      <c r="V66" s="31" t="s">
        <v>2533</v>
      </c>
      <c r="W66" s="30" t="s">
        <v>2034</v>
      </c>
      <c r="X66" s="30" t="s">
        <v>10918</v>
      </c>
      <c r="Y66" s="30" t="s">
        <v>10873</v>
      </c>
      <c r="Z66" s="30" t="s">
        <v>4210</v>
      </c>
      <c r="AA66" s="30" t="s">
        <v>8558</v>
      </c>
    </row>
    <row r="67" spans="1:27" s="32" customFormat="1" ht="104.25" customHeight="1" x14ac:dyDescent="0.35">
      <c r="A67" s="30" t="s">
        <v>2364</v>
      </c>
      <c r="B67" s="30" t="s">
        <v>597</v>
      </c>
      <c r="C67" s="30" t="s">
        <v>10872</v>
      </c>
      <c r="D67" s="30" t="s">
        <v>10919</v>
      </c>
      <c r="E67" s="30" t="s">
        <v>649</v>
      </c>
      <c r="F67" s="30" t="s">
        <v>11338</v>
      </c>
      <c r="G67" s="29" t="s">
        <v>3124</v>
      </c>
      <c r="H67" s="46">
        <v>16987</v>
      </c>
      <c r="I67" s="25"/>
      <c r="J67" s="37"/>
      <c r="K67" s="30" t="s">
        <v>6276</v>
      </c>
      <c r="L67" s="30" t="s">
        <v>597</v>
      </c>
      <c r="M67" s="30" t="s">
        <v>6298</v>
      </c>
      <c r="N67" s="30" t="s">
        <v>6277</v>
      </c>
      <c r="O67" s="37" t="s">
        <v>4564</v>
      </c>
      <c r="P67" s="37" t="str">
        <f t="shared" si="4"/>
        <v>Location On Map</v>
      </c>
      <c r="Q67" s="30">
        <v>31.236066000000001</v>
      </c>
      <c r="R67" s="30">
        <v>29.964585</v>
      </c>
      <c r="S67" s="30"/>
      <c r="T67" s="46">
        <v>16987</v>
      </c>
      <c r="U67" s="31" t="s">
        <v>3123</v>
      </c>
      <c r="V67" s="31" t="s">
        <v>11339</v>
      </c>
      <c r="W67" s="30" t="s">
        <v>2034</v>
      </c>
      <c r="X67" s="30" t="s">
        <v>10918</v>
      </c>
      <c r="Y67" s="30" t="s">
        <v>10873</v>
      </c>
      <c r="Z67" s="30" t="s">
        <v>4212</v>
      </c>
      <c r="AA67" s="30" t="s">
        <v>2367</v>
      </c>
    </row>
    <row r="68" spans="1:27" s="32" customFormat="1" ht="104.25" customHeight="1" x14ac:dyDescent="0.35">
      <c r="A68" s="30" t="s">
        <v>5704</v>
      </c>
      <c r="B68" s="30" t="s">
        <v>16</v>
      </c>
      <c r="C68" s="30" t="s">
        <v>10872</v>
      </c>
      <c r="D68" s="30" t="s">
        <v>10919</v>
      </c>
      <c r="E68" s="30" t="s">
        <v>649</v>
      </c>
      <c r="F68" s="30" t="s">
        <v>5250</v>
      </c>
      <c r="G68" s="29" t="s">
        <v>5705</v>
      </c>
      <c r="H68" s="46" t="s">
        <v>5706</v>
      </c>
      <c r="I68" s="25"/>
      <c r="J68" s="37"/>
      <c r="K68" s="30" t="s">
        <v>7735</v>
      </c>
      <c r="L68" s="30" t="s">
        <v>6318</v>
      </c>
      <c r="M68" s="30" t="s">
        <v>6317</v>
      </c>
      <c r="N68" s="30" t="s">
        <v>7736</v>
      </c>
      <c r="O68" s="37"/>
      <c r="P68" s="37" t="str">
        <f t="shared" si="4"/>
        <v>Location On Map</v>
      </c>
      <c r="Q68" s="30">
        <v>30.883648000000001</v>
      </c>
      <c r="R68" s="30">
        <v>29.573613000000002</v>
      </c>
      <c r="S68" s="30"/>
      <c r="T68" s="46" t="s">
        <v>5706</v>
      </c>
      <c r="U68" s="31" t="s">
        <v>5707</v>
      </c>
      <c r="V68" s="31" t="s">
        <v>5261</v>
      </c>
      <c r="W68" s="30" t="s">
        <v>2034</v>
      </c>
      <c r="X68" s="30" t="s">
        <v>10918</v>
      </c>
      <c r="Y68" s="30" t="s">
        <v>10873</v>
      </c>
      <c r="Z68" s="30" t="s">
        <v>4211</v>
      </c>
      <c r="AA68" s="30" t="s">
        <v>5703</v>
      </c>
    </row>
    <row r="69" spans="1:27" s="32" customFormat="1" ht="104.25" customHeight="1" x14ac:dyDescent="0.35">
      <c r="A69" s="30" t="s">
        <v>8559</v>
      </c>
      <c r="B69" s="30" t="s">
        <v>476</v>
      </c>
      <c r="C69" s="30" t="s">
        <v>10872</v>
      </c>
      <c r="D69" s="30" t="s">
        <v>10919</v>
      </c>
      <c r="E69" s="30" t="s">
        <v>649</v>
      </c>
      <c r="F69" s="30" t="s">
        <v>5142</v>
      </c>
      <c r="G69" s="29" t="s">
        <v>8733</v>
      </c>
      <c r="H69" s="46" t="s">
        <v>8574</v>
      </c>
      <c r="I69" s="25"/>
      <c r="J69" s="37" t="s">
        <v>8610</v>
      </c>
      <c r="K69" s="30" t="s">
        <v>6276</v>
      </c>
      <c r="L69" s="30" t="s">
        <v>476</v>
      </c>
      <c r="M69" s="30" t="s">
        <v>6307</v>
      </c>
      <c r="N69" s="30" t="s">
        <v>6277</v>
      </c>
      <c r="O69" s="37"/>
      <c r="P69" s="37" t="str">
        <f t="shared" si="4"/>
        <v>Location On Map</v>
      </c>
      <c r="Q69" s="30">
        <v>31.227202999999999</v>
      </c>
      <c r="R69" s="30">
        <v>29.959579000000002</v>
      </c>
      <c r="S69" s="30"/>
      <c r="T69" s="46" t="s">
        <v>8574</v>
      </c>
      <c r="U69" s="31" t="s">
        <v>8734</v>
      </c>
      <c r="V69" s="31" t="s">
        <v>2528</v>
      </c>
      <c r="W69" s="30" t="s">
        <v>2034</v>
      </c>
      <c r="X69" s="30" t="s">
        <v>10918</v>
      </c>
      <c r="Y69" s="30" t="s">
        <v>10873</v>
      </c>
      <c r="Z69" s="30" t="s">
        <v>4210</v>
      </c>
      <c r="AA69" s="30" t="s">
        <v>8558</v>
      </c>
    </row>
    <row r="70" spans="1:27" s="32" customFormat="1" ht="104.25" customHeight="1" x14ac:dyDescent="0.35">
      <c r="A70" s="30" t="s">
        <v>5747</v>
      </c>
      <c r="B70" s="30" t="s">
        <v>476</v>
      </c>
      <c r="C70" s="30" t="s">
        <v>10872</v>
      </c>
      <c r="D70" s="30" t="s">
        <v>10919</v>
      </c>
      <c r="E70" s="30" t="s">
        <v>649</v>
      </c>
      <c r="F70" s="30" t="s">
        <v>5142</v>
      </c>
      <c r="G70" s="29" t="s">
        <v>7728</v>
      </c>
      <c r="H70" s="46" t="s">
        <v>7729</v>
      </c>
      <c r="I70" s="25"/>
      <c r="J70" s="37"/>
      <c r="K70" s="30" t="s">
        <v>6276</v>
      </c>
      <c r="L70" s="30" t="s">
        <v>476</v>
      </c>
      <c r="M70" s="30" t="s">
        <v>6307</v>
      </c>
      <c r="N70" s="30" t="s">
        <v>6277</v>
      </c>
      <c r="O70" s="37"/>
      <c r="P70" s="37" t="str">
        <f t="shared" si="4"/>
        <v>Location On Map</v>
      </c>
      <c r="Q70" s="30">
        <v>31.214089000000001</v>
      </c>
      <c r="R70" s="30">
        <v>29.922188999999999</v>
      </c>
      <c r="S70" s="30"/>
      <c r="T70" s="46" t="s">
        <v>7729</v>
      </c>
      <c r="U70" s="31" t="s">
        <v>7730</v>
      </c>
      <c r="V70" s="31" t="s">
        <v>2528</v>
      </c>
      <c r="W70" s="30" t="s">
        <v>2034</v>
      </c>
      <c r="X70" s="30" t="s">
        <v>10918</v>
      </c>
      <c r="Y70" s="30" t="s">
        <v>10873</v>
      </c>
      <c r="Z70" s="30" t="s">
        <v>4210</v>
      </c>
      <c r="AA70" s="30" t="s">
        <v>5708</v>
      </c>
    </row>
    <row r="71" spans="1:27" s="32" customFormat="1" ht="104.25" customHeight="1" x14ac:dyDescent="0.35">
      <c r="A71" s="30" t="s">
        <v>9554</v>
      </c>
      <c r="B71" s="30" t="s">
        <v>597</v>
      </c>
      <c r="C71" s="30" t="s">
        <v>10872</v>
      </c>
      <c r="D71" s="30" t="s">
        <v>10919</v>
      </c>
      <c r="E71" s="30" t="s">
        <v>649</v>
      </c>
      <c r="F71" s="30" t="s">
        <v>2548</v>
      </c>
      <c r="G71" s="29" t="s">
        <v>9555</v>
      </c>
      <c r="H71" s="45" t="s">
        <v>9616</v>
      </c>
      <c r="I71" s="25"/>
      <c r="J71" s="37"/>
      <c r="K71" s="30" t="s">
        <v>6276</v>
      </c>
      <c r="L71" s="30" t="s">
        <v>597</v>
      </c>
      <c r="M71" s="30" t="s">
        <v>6298</v>
      </c>
      <c r="N71" s="30" t="s">
        <v>6277</v>
      </c>
      <c r="O71" s="37"/>
      <c r="P71" s="37" t="str">
        <f t="shared" si="4"/>
        <v>Location On Map</v>
      </c>
      <c r="Q71" s="30">
        <v>31.220711999999999</v>
      </c>
      <c r="R71" s="30">
        <v>29.936518</v>
      </c>
      <c r="S71" s="30"/>
      <c r="T71" s="45" t="s">
        <v>9616</v>
      </c>
      <c r="U71" s="31" t="s">
        <v>9556</v>
      </c>
      <c r="V71" s="31" t="s">
        <v>1608</v>
      </c>
      <c r="W71" s="30" t="s">
        <v>2034</v>
      </c>
      <c r="X71" s="30" t="s">
        <v>10918</v>
      </c>
      <c r="Y71" s="30" t="s">
        <v>10873</v>
      </c>
      <c r="Z71" s="30" t="s">
        <v>4212</v>
      </c>
      <c r="AA71" s="30" t="s">
        <v>9557</v>
      </c>
    </row>
    <row r="72" spans="1:27" s="32" customFormat="1" ht="104.25" customHeight="1" x14ac:dyDescent="0.35">
      <c r="A72" s="30" t="s">
        <v>8559</v>
      </c>
      <c r="B72" s="30" t="s">
        <v>476</v>
      </c>
      <c r="C72" s="30" t="s">
        <v>10872</v>
      </c>
      <c r="D72" s="30" t="s">
        <v>10919</v>
      </c>
      <c r="E72" s="30" t="s">
        <v>649</v>
      </c>
      <c r="F72" s="30" t="s">
        <v>2548</v>
      </c>
      <c r="G72" s="29" t="s">
        <v>8715</v>
      </c>
      <c r="H72" s="46" t="s">
        <v>8581</v>
      </c>
      <c r="I72" s="25"/>
      <c r="J72" s="37" t="s">
        <v>8608</v>
      </c>
      <c r="K72" s="30" t="s">
        <v>6276</v>
      </c>
      <c r="L72" s="30" t="s">
        <v>476</v>
      </c>
      <c r="M72" s="30" t="s">
        <v>6307</v>
      </c>
      <c r="N72" s="30" t="s">
        <v>6277</v>
      </c>
      <c r="O72" s="37"/>
      <c r="P72" s="37" t="str">
        <f t="shared" si="4"/>
        <v>Location On Map</v>
      </c>
      <c r="Q72" s="30">
        <v>31.222363999999999</v>
      </c>
      <c r="R72" s="30">
        <v>29.932841</v>
      </c>
      <c r="S72" s="30"/>
      <c r="T72" s="46" t="s">
        <v>8581</v>
      </c>
      <c r="U72" s="31" t="s">
        <v>8641</v>
      </c>
      <c r="V72" s="31" t="s">
        <v>1608</v>
      </c>
      <c r="W72" s="30" t="s">
        <v>2034</v>
      </c>
      <c r="X72" s="30" t="s">
        <v>10918</v>
      </c>
      <c r="Y72" s="30" t="s">
        <v>10873</v>
      </c>
      <c r="Z72" s="30" t="s">
        <v>4210</v>
      </c>
      <c r="AA72" s="30" t="s">
        <v>8558</v>
      </c>
    </row>
    <row r="73" spans="1:27" s="32" customFormat="1" ht="104.25" customHeight="1" x14ac:dyDescent="0.35">
      <c r="A73" s="30" t="s">
        <v>5050</v>
      </c>
      <c r="B73" s="30" t="s">
        <v>16</v>
      </c>
      <c r="C73" s="30" t="s">
        <v>10872</v>
      </c>
      <c r="D73" s="30" t="s">
        <v>10919</v>
      </c>
      <c r="E73" s="30" t="s">
        <v>649</v>
      </c>
      <c r="F73" s="30" t="s">
        <v>5051</v>
      </c>
      <c r="G73" s="29" t="s">
        <v>5052</v>
      </c>
      <c r="H73" s="46" t="s">
        <v>5044</v>
      </c>
      <c r="I73" s="25" t="s">
        <v>5043</v>
      </c>
      <c r="J73" s="37" t="s">
        <v>5053</v>
      </c>
      <c r="K73" s="30" t="s">
        <v>6287</v>
      </c>
      <c r="L73" s="30" t="s">
        <v>6318</v>
      </c>
      <c r="M73" s="30" t="s">
        <v>6317</v>
      </c>
      <c r="N73" s="30" t="s">
        <v>2085</v>
      </c>
      <c r="O73" s="37" t="s">
        <v>5054</v>
      </c>
      <c r="P73" s="37" t="str">
        <f t="shared" si="4"/>
        <v>Location On Map</v>
      </c>
      <c r="Q73" s="30">
        <v>31.123007999999999</v>
      </c>
      <c r="R73" s="30">
        <v>29.817920999999998</v>
      </c>
      <c r="S73" s="30" t="s">
        <v>5043</v>
      </c>
      <c r="T73" s="46" t="s">
        <v>5044</v>
      </c>
      <c r="U73" s="31" t="s">
        <v>5045</v>
      </c>
      <c r="V73" s="31" t="s">
        <v>5046</v>
      </c>
      <c r="W73" s="30" t="s">
        <v>2034</v>
      </c>
      <c r="X73" s="30" t="s">
        <v>10918</v>
      </c>
      <c r="Y73" s="30" t="s">
        <v>10873</v>
      </c>
      <c r="Z73" s="30" t="s">
        <v>4211</v>
      </c>
      <c r="AA73" s="30" t="s">
        <v>5047</v>
      </c>
    </row>
    <row r="74" spans="1:27" s="32" customFormat="1" ht="104.25" customHeight="1" x14ac:dyDescent="0.35">
      <c r="A74" s="30" t="s">
        <v>7720</v>
      </c>
      <c r="B74" s="30" t="s">
        <v>1617</v>
      </c>
      <c r="C74" s="30" t="s">
        <v>10872</v>
      </c>
      <c r="D74" s="30" t="s">
        <v>10919</v>
      </c>
      <c r="E74" s="30" t="s">
        <v>649</v>
      </c>
      <c r="F74" s="30" t="s">
        <v>2122</v>
      </c>
      <c r="G74" s="29" t="s">
        <v>7723</v>
      </c>
      <c r="H74" s="46" t="s">
        <v>7722</v>
      </c>
      <c r="I74" s="25"/>
      <c r="J74" s="37" t="s">
        <v>7727</v>
      </c>
      <c r="K74" s="30" t="s">
        <v>6276</v>
      </c>
      <c r="L74" s="30" t="s">
        <v>6311</v>
      </c>
      <c r="M74" s="30" t="s">
        <v>6310</v>
      </c>
      <c r="N74" s="30" t="s">
        <v>6289</v>
      </c>
      <c r="O74" s="37"/>
      <c r="P74" s="37" t="str">
        <f>HYPERLINK(Update!U$2&amp;Q74&amp;","&amp;R74,"Location On Map")</f>
        <v>Location On Map</v>
      </c>
      <c r="Q74" s="30">
        <v>31.274132000000002</v>
      </c>
      <c r="R74" s="30">
        <v>30.005489000000001</v>
      </c>
      <c r="S74" s="30"/>
      <c r="T74" s="46" t="s">
        <v>7722</v>
      </c>
      <c r="U74" s="31" t="s">
        <v>7721</v>
      </c>
      <c r="V74" s="31" t="s">
        <v>2147</v>
      </c>
      <c r="W74" s="30" t="s">
        <v>2034</v>
      </c>
      <c r="X74" s="30" t="s">
        <v>10918</v>
      </c>
      <c r="Y74" s="30" t="s">
        <v>10873</v>
      </c>
      <c r="Z74" s="30" t="s">
        <v>4209</v>
      </c>
      <c r="AA74" s="30" t="s">
        <v>7719</v>
      </c>
    </row>
    <row r="75" spans="1:27" s="32" customFormat="1" ht="104.25" customHeight="1" x14ac:dyDescent="0.35">
      <c r="A75" s="30" t="s">
        <v>8747</v>
      </c>
      <c r="B75" s="30" t="s">
        <v>1617</v>
      </c>
      <c r="C75" s="30" t="s">
        <v>10872</v>
      </c>
      <c r="D75" s="30" t="s">
        <v>10919</v>
      </c>
      <c r="E75" s="30" t="s">
        <v>649</v>
      </c>
      <c r="F75" s="30" t="s">
        <v>2122</v>
      </c>
      <c r="G75" s="29" t="s">
        <v>8663</v>
      </c>
      <c r="H75" s="46" t="s">
        <v>8511</v>
      </c>
      <c r="I75" s="25"/>
      <c r="J75" s="37"/>
      <c r="K75" s="30" t="s">
        <v>6276</v>
      </c>
      <c r="L75" s="30" t="s">
        <v>6311</v>
      </c>
      <c r="M75" s="30" t="s">
        <v>6310</v>
      </c>
      <c r="N75" s="30" t="s">
        <v>6289</v>
      </c>
      <c r="O75" s="37"/>
      <c r="P75" s="37" t="str">
        <f t="shared" ref="P75:P82" si="5">HYPERLINK(U$2&amp;Q75&amp;","&amp;R75,"Location On Map")</f>
        <v>Location On Map</v>
      </c>
      <c r="Q75" s="30">
        <v>31.271401999999998</v>
      </c>
      <c r="R75" s="30">
        <v>30.003018999999998</v>
      </c>
      <c r="S75" s="30"/>
      <c r="T75" s="46" t="s">
        <v>8511</v>
      </c>
      <c r="U75" s="31" t="s">
        <v>8508</v>
      </c>
      <c r="V75" s="31" t="s">
        <v>2147</v>
      </c>
      <c r="W75" s="30" t="s">
        <v>2034</v>
      </c>
      <c r="X75" s="30" t="s">
        <v>10918</v>
      </c>
      <c r="Y75" s="30" t="s">
        <v>10873</v>
      </c>
      <c r="Z75" s="30" t="s">
        <v>4209</v>
      </c>
      <c r="AA75" s="30" t="s">
        <v>8506</v>
      </c>
    </row>
    <row r="76" spans="1:27" s="32" customFormat="1" ht="104.25" customHeight="1" x14ac:dyDescent="0.35">
      <c r="A76" s="30" t="s">
        <v>1798</v>
      </c>
      <c r="B76" s="30" t="s">
        <v>16</v>
      </c>
      <c r="C76" s="30" t="s">
        <v>10876</v>
      </c>
      <c r="D76" s="30" t="s">
        <v>10923</v>
      </c>
      <c r="E76" s="30" t="s">
        <v>649</v>
      </c>
      <c r="F76" s="30" t="s">
        <v>2122</v>
      </c>
      <c r="G76" s="29" t="s">
        <v>5485</v>
      </c>
      <c r="H76" s="46" t="s">
        <v>3887</v>
      </c>
      <c r="I76" s="25" t="s">
        <v>3888</v>
      </c>
      <c r="J76" s="37"/>
      <c r="K76" s="30" t="s">
        <v>6287</v>
      </c>
      <c r="L76" s="30" t="s">
        <v>6318</v>
      </c>
      <c r="M76" s="30" t="s">
        <v>6317</v>
      </c>
      <c r="N76" s="30" t="s">
        <v>2085</v>
      </c>
      <c r="O76" s="37"/>
      <c r="P76" s="37" t="str">
        <f t="shared" si="5"/>
        <v>Location On Map</v>
      </c>
      <c r="Q76" s="30">
        <v>31.272095</v>
      </c>
      <c r="R76" s="30">
        <v>30.007207999999999</v>
      </c>
      <c r="S76" s="30" t="s">
        <v>3888</v>
      </c>
      <c r="T76" s="46" t="s">
        <v>3887</v>
      </c>
      <c r="U76" s="31" t="s">
        <v>1948</v>
      </c>
      <c r="V76" s="31" t="s">
        <v>2147</v>
      </c>
      <c r="W76" s="30" t="s">
        <v>2034</v>
      </c>
      <c r="X76" s="30" t="s">
        <v>10922</v>
      </c>
      <c r="Y76" s="30" t="s">
        <v>10877</v>
      </c>
      <c r="Z76" s="30" t="s">
        <v>4211</v>
      </c>
      <c r="AA76" s="30" t="s">
        <v>1902</v>
      </c>
    </row>
    <row r="77" spans="1:27" s="32" customFormat="1" ht="104.25" customHeight="1" x14ac:dyDescent="0.35">
      <c r="A77" s="30" t="s">
        <v>8559</v>
      </c>
      <c r="B77" s="30" t="s">
        <v>476</v>
      </c>
      <c r="C77" s="30" t="s">
        <v>10872</v>
      </c>
      <c r="D77" s="30" t="s">
        <v>10919</v>
      </c>
      <c r="E77" s="30" t="s">
        <v>649</v>
      </c>
      <c r="F77" s="30" t="s">
        <v>2122</v>
      </c>
      <c r="G77" s="29" t="s">
        <v>8741</v>
      </c>
      <c r="H77" s="46" t="s">
        <v>8589</v>
      </c>
      <c r="I77" s="25"/>
      <c r="J77" s="37" t="s">
        <v>8624</v>
      </c>
      <c r="K77" s="30" t="s">
        <v>6276</v>
      </c>
      <c r="L77" s="30" t="s">
        <v>476</v>
      </c>
      <c r="M77" s="30" t="s">
        <v>6307</v>
      </c>
      <c r="N77" s="30" t="s">
        <v>6277</v>
      </c>
      <c r="O77" s="37"/>
      <c r="P77" s="37" t="str">
        <f t="shared" si="5"/>
        <v>Location On Map</v>
      </c>
      <c r="Q77" s="30">
        <v>31.276389999999999</v>
      </c>
      <c r="R77" s="30">
        <v>30.007816999999999</v>
      </c>
      <c r="S77" s="30"/>
      <c r="T77" s="46" t="s">
        <v>8589</v>
      </c>
      <c r="U77" s="31" t="s">
        <v>8740</v>
      </c>
      <c r="V77" s="31" t="s">
        <v>2147</v>
      </c>
      <c r="W77" s="30" t="s">
        <v>2034</v>
      </c>
      <c r="X77" s="30" t="s">
        <v>10918</v>
      </c>
      <c r="Y77" s="30" t="s">
        <v>10873</v>
      </c>
      <c r="Z77" s="30" t="s">
        <v>4210</v>
      </c>
      <c r="AA77" s="30" t="s">
        <v>8558</v>
      </c>
    </row>
    <row r="78" spans="1:27" s="32" customFormat="1" ht="104.25" customHeight="1" x14ac:dyDescent="0.35">
      <c r="A78" s="30" t="s">
        <v>6409</v>
      </c>
      <c r="B78" s="30" t="s">
        <v>476</v>
      </c>
      <c r="C78" s="30" t="s">
        <v>10872</v>
      </c>
      <c r="D78" s="30" t="s">
        <v>10919</v>
      </c>
      <c r="E78" s="30" t="s">
        <v>649</v>
      </c>
      <c r="F78" s="30" t="s">
        <v>2122</v>
      </c>
      <c r="G78" s="29" t="s">
        <v>5082</v>
      </c>
      <c r="H78" s="46" t="s">
        <v>5080</v>
      </c>
      <c r="I78" s="25" t="s">
        <v>5081</v>
      </c>
      <c r="J78" s="37"/>
      <c r="K78" s="30" t="s">
        <v>6276</v>
      </c>
      <c r="L78" s="30" t="s">
        <v>476</v>
      </c>
      <c r="M78" s="30" t="s">
        <v>6307</v>
      </c>
      <c r="N78" s="30" t="s">
        <v>6277</v>
      </c>
      <c r="O78" s="37"/>
      <c r="P78" s="37" t="str">
        <f t="shared" si="5"/>
        <v>Location On Map</v>
      </c>
      <c r="Q78" s="30">
        <v>31.272095</v>
      </c>
      <c r="R78" s="30">
        <v>30.007207999999999</v>
      </c>
      <c r="S78" s="30" t="s">
        <v>5081</v>
      </c>
      <c r="T78" s="46" t="s">
        <v>5080</v>
      </c>
      <c r="U78" s="31" t="s">
        <v>5088</v>
      </c>
      <c r="V78" s="31" t="s">
        <v>2147</v>
      </c>
      <c r="W78" s="30" t="s">
        <v>2034</v>
      </c>
      <c r="X78" s="30" t="s">
        <v>10918</v>
      </c>
      <c r="Y78" s="30" t="s">
        <v>10873</v>
      </c>
      <c r="Z78" s="30" t="s">
        <v>4210</v>
      </c>
      <c r="AA78" s="30" t="s">
        <v>6406</v>
      </c>
    </row>
    <row r="79" spans="1:27" s="32" customFormat="1" ht="104.25" customHeight="1" x14ac:dyDescent="0.35">
      <c r="A79" s="30" t="s">
        <v>10159</v>
      </c>
      <c r="B79" s="30" t="s">
        <v>476</v>
      </c>
      <c r="C79" s="30" t="s">
        <v>10872</v>
      </c>
      <c r="D79" s="30" t="s">
        <v>10919</v>
      </c>
      <c r="E79" s="30" t="s">
        <v>649</v>
      </c>
      <c r="F79" s="41" t="s">
        <v>10156</v>
      </c>
      <c r="G79" s="29" t="s">
        <v>10149</v>
      </c>
      <c r="H79" s="46" t="s">
        <v>10139</v>
      </c>
      <c r="I79" s="25"/>
      <c r="J79" s="37"/>
      <c r="K79" s="30" t="s">
        <v>6276</v>
      </c>
      <c r="L79" s="30" t="s">
        <v>476</v>
      </c>
      <c r="M79" s="30" t="s">
        <v>6307</v>
      </c>
      <c r="N79" s="30" t="s">
        <v>6277</v>
      </c>
      <c r="O79" s="37"/>
      <c r="P79" s="37" t="str">
        <f t="shared" si="5"/>
        <v>Location On Map</v>
      </c>
      <c r="Q79" s="30">
        <v>31.19556</v>
      </c>
      <c r="R79" s="30">
        <v>29.897680000000001</v>
      </c>
      <c r="S79" s="30"/>
      <c r="T79" s="46" t="s">
        <v>10139</v>
      </c>
      <c r="U79" s="31" t="s">
        <v>10122</v>
      </c>
      <c r="V79" s="30" t="s">
        <v>10155</v>
      </c>
      <c r="W79" s="30" t="s">
        <v>2034</v>
      </c>
      <c r="X79" s="30" t="s">
        <v>10918</v>
      </c>
      <c r="Y79" s="30" t="s">
        <v>10873</v>
      </c>
      <c r="Z79" s="30" t="s">
        <v>4210</v>
      </c>
      <c r="AA79" s="30" t="s">
        <v>10120</v>
      </c>
    </row>
    <row r="80" spans="1:27" s="32" customFormat="1" ht="104.25" customHeight="1" x14ac:dyDescent="0.35">
      <c r="A80" s="30" t="s">
        <v>12698</v>
      </c>
      <c r="B80" s="30" t="s">
        <v>476</v>
      </c>
      <c r="C80" s="30" t="s">
        <v>10872</v>
      </c>
      <c r="D80" s="30" t="s">
        <v>10919</v>
      </c>
      <c r="E80" s="30" t="s">
        <v>649</v>
      </c>
      <c r="F80" s="41" t="s">
        <v>10156</v>
      </c>
      <c r="G80" s="29" t="s">
        <v>12663</v>
      </c>
      <c r="H80" s="45" t="s">
        <v>12610</v>
      </c>
      <c r="I80" s="30"/>
      <c r="J80" s="37" t="s">
        <v>12648</v>
      </c>
      <c r="K80" s="30" t="s">
        <v>6276</v>
      </c>
      <c r="L80" s="30" t="s">
        <v>476</v>
      </c>
      <c r="M80" s="30" t="s">
        <v>6307</v>
      </c>
      <c r="N80" s="30" t="s">
        <v>6277</v>
      </c>
      <c r="O80" s="37"/>
      <c r="P80" s="37" t="str">
        <f t="shared" si="5"/>
        <v>Location On Map</v>
      </c>
      <c r="Q80" s="30">
        <v>31.197187</v>
      </c>
      <c r="R80" s="30">
        <v>29.903894000000001</v>
      </c>
      <c r="S80" s="30"/>
      <c r="T80" s="45" t="s">
        <v>12610</v>
      </c>
      <c r="U80" s="31" t="s">
        <v>12662</v>
      </c>
      <c r="V80" s="30" t="s">
        <v>10155</v>
      </c>
      <c r="W80" s="30" t="s">
        <v>2034</v>
      </c>
      <c r="X80" s="30" t="s">
        <v>10918</v>
      </c>
      <c r="Y80" s="30" t="s">
        <v>10873</v>
      </c>
      <c r="Z80" s="30" t="s">
        <v>4210</v>
      </c>
      <c r="AA80" s="30" t="s">
        <v>12629</v>
      </c>
    </row>
    <row r="81" spans="1:27" s="32" customFormat="1" ht="104.25" customHeight="1" x14ac:dyDescent="0.35">
      <c r="A81" s="30" t="s">
        <v>4861</v>
      </c>
      <c r="B81" s="30" t="s">
        <v>1617</v>
      </c>
      <c r="C81" s="30" t="s">
        <v>10872</v>
      </c>
      <c r="D81" s="30" t="s">
        <v>10919</v>
      </c>
      <c r="E81" s="30" t="s">
        <v>649</v>
      </c>
      <c r="F81" s="30" t="s">
        <v>2115</v>
      </c>
      <c r="G81" s="29" t="s">
        <v>4864</v>
      </c>
      <c r="H81" s="46" t="s">
        <v>4868</v>
      </c>
      <c r="I81" s="25"/>
      <c r="J81" s="37"/>
      <c r="K81" s="30" t="s">
        <v>6276</v>
      </c>
      <c r="L81" s="30" t="s">
        <v>6311</v>
      </c>
      <c r="M81" s="30" t="s">
        <v>6310</v>
      </c>
      <c r="N81" s="30" t="s">
        <v>6289</v>
      </c>
      <c r="O81" s="37"/>
      <c r="P81" s="37" t="str">
        <f t="shared" si="5"/>
        <v>Location On Map</v>
      </c>
      <c r="Q81" s="30">
        <v>31.206537000000001</v>
      </c>
      <c r="R81" s="30">
        <v>29.927754</v>
      </c>
      <c r="S81" s="30"/>
      <c r="T81" s="46" t="s">
        <v>4868</v>
      </c>
      <c r="U81" s="31" t="s">
        <v>4867</v>
      </c>
      <c r="V81" s="31" t="s">
        <v>2826</v>
      </c>
      <c r="W81" s="30" t="s">
        <v>2034</v>
      </c>
      <c r="X81" s="30" t="s">
        <v>10918</v>
      </c>
      <c r="Y81" s="30" t="s">
        <v>10873</v>
      </c>
      <c r="Z81" s="30" t="s">
        <v>4209</v>
      </c>
      <c r="AA81" s="30" t="s">
        <v>4816</v>
      </c>
    </row>
    <row r="82" spans="1:27" s="32" customFormat="1" ht="104.25" customHeight="1" x14ac:dyDescent="0.35">
      <c r="A82" s="30" t="s">
        <v>595</v>
      </c>
      <c r="B82" s="30" t="s">
        <v>597</v>
      </c>
      <c r="C82" s="30" t="s">
        <v>10872</v>
      </c>
      <c r="D82" s="30" t="s">
        <v>10919</v>
      </c>
      <c r="E82" s="30" t="s">
        <v>649</v>
      </c>
      <c r="F82" s="30" t="s">
        <v>2115</v>
      </c>
      <c r="G82" s="29" t="s">
        <v>2926</v>
      </c>
      <c r="H82" s="46" t="s">
        <v>2825</v>
      </c>
      <c r="I82" s="25"/>
      <c r="J82" s="37"/>
      <c r="K82" s="30" t="s">
        <v>6276</v>
      </c>
      <c r="L82" s="30" t="s">
        <v>597</v>
      </c>
      <c r="M82" s="30" t="s">
        <v>6298</v>
      </c>
      <c r="N82" s="30" t="s">
        <v>6277</v>
      </c>
      <c r="O82" s="37" t="s">
        <v>4655</v>
      </c>
      <c r="P82" s="37" t="str">
        <f t="shared" si="5"/>
        <v>Location On Map</v>
      </c>
      <c r="Q82" s="30">
        <v>31.214001</v>
      </c>
      <c r="R82" s="30">
        <v>29.924885</v>
      </c>
      <c r="S82" s="30"/>
      <c r="T82" s="46" t="s">
        <v>2825</v>
      </c>
      <c r="U82" s="31" t="s">
        <v>2925</v>
      </c>
      <c r="V82" s="31" t="s">
        <v>2826</v>
      </c>
      <c r="W82" s="30" t="s">
        <v>2034</v>
      </c>
      <c r="X82" s="30" t="s">
        <v>10918</v>
      </c>
      <c r="Y82" s="30" t="s">
        <v>10873</v>
      </c>
      <c r="Z82" s="30" t="s">
        <v>4212</v>
      </c>
      <c r="AA82" s="30" t="s">
        <v>1888</v>
      </c>
    </row>
    <row r="83" spans="1:27" s="32" customFormat="1" ht="104.25" customHeight="1" x14ac:dyDescent="0.35">
      <c r="A83" s="30" t="s">
        <v>14788</v>
      </c>
      <c r="B83" s="30" t="s">
        <v>2411</v>
      </c>
      <c r="C83" s="30" t="s">
        <v>10872</v>
      </c>
      <c r="D83" s="30" t="s">
        <v>10919</v>
      </c>
      <c r="E83" s="30" t="s">
        <v>649</v>
      </c>
      <c r="F83" s="30" t="s">
        <v>2115</v>
      </c>
      <c r="G83" s="29" t="s">
        <v>14794</v>
      </c>
      <c r="H83" s="46" t="s">
        <v>14767</v>
      </c>
      <c r="I83" s="25"/>
      <c r="J83" s="37"/>
      <c r="K83" s="30" t="s">
        <v>6276</v>
      </c>
      <c r="L83" s="30" t="s">
        <v>6321</v>
      </c>
      <c r="M83" s="30" t="s">
        <v>6297</v>
      </c>
      <c r="N83" s="30" t="s">
        <v>6277</v>
      </c>
      <c r="O83" s="37"/>
      <c r="P83" s="37" t="str">
        <f>HYPERLINK(Update!U$2&amp;Q83&amp;","&amp;R83,"Location On Map")</f>
        <v>Location On Map</v>
      </c>
      <c r="Q83" s="30">
        <v>31.216935200000002</v>
      </c>
      <c r="R83" s="30">
        <v>29.927635599999999</v>
      </c>
      <c r="S83" s="30"/>
      <c r="T83" s="46" t="s">
        <v>14767</v>
      </c>
      <c r="U83" s="31" t="s">
        <v>14768</v>
      </c>
      <c r="V83" s="31" t="s">
        <v>2826</v>
      </c>
      <c r="W83" s="30" t="s">
        <v>2034</v>
      </c>
      <c r="X83" s="30" t="s">
        <v>10918</v>
      </c>
      <c r="Y83" s="30" t="s">
        <v>10873</v>
      </c>
      <c r="Z83" s="30" t="s">
        <v>2413</v>
      </c>
      <c r="AA83" s="30" t="s">
        <v>14758</v>
      </c>
    </row>
    <row r="84" spans="1:27" s="32" customFormat="1" ht="104.25" customHeight="1" x14ac:dyDescent="0.35">
      <c r="A84" s="30" t="s">
        <v>8559</v>
      </c>
      <c r="B84" s="30" t="s">
        <v>476</v>
      </c>
      <c r="C84" s="30" t="s">
        <v>10872</v>
      </c>
      <c r="D84" s="30" t="s">
        <v>10919</v>
      </c>
      <c r="E84" s="30" t="s">
        <v>649</v>
      </c>
      <c r="F84" s="30" t="s">
        <v>2115</v>
      </c>
      <c r="G84" s="29" t="s">
        <v>8698</v>
      </c>
      <c r="H84" s="46" t="s">
        <v>8569</v>
      </c>
      <c r="I84" s="25"/>
      <c r="J84" s="37" t="s">
        <v>8605</v>
      </c>
      <c r="K84" s="30" t="s">
        <v>6276</v>
      </c>
      <c r="L84" s="30" t="s">
        <v>476</v>
      </c>
      <c r="M84" s="30" t="s">
        <v>6307</v>
      </c>
      <c r="N84" s="30" t="s">
        <v>6277</v>
      </c>
      <c r="O84" s="37"/>
      <c r="P84" s="37" t="str">
        <f t="shared" ref="P84:P93" si="6">HYPERLINK(U$2&amp;Q84&amp;","&amp;R84,"Location On Map")</f>
        <v>Location On Map</v>
      </c>
      <c r="Q84" s="30">
        <v>31.211946000000001</v>
      </c>
      <c r="R84" s="30">
        <v>29.928664999999999</v>
      </c>
      <c r="S84" s="30"/>
      <c r="T84" s="46" t="s">
        <v>8569</v>
      </c>
      <c r="U84" s="31" t="s">
        <v>8632</v>
      </c>
      <c r="V84" s="31" t="s">
        <v>2826</v>
      </c>
      <c r="W84" s="30" t="s">
        <v>2034</v>
      </c>
      <c r="X84" s="30" t="s">
        <v>10918</v>
      </c>
      <c r="Y84" s="30" t="s">
        <v>10873</v>
      </c>
      <c r="Z84" s="30" t="s">
        <v>4210</v>
      </c>
      <c r="AA84" s="30" t="s">
        <v>8558</v>
      </c>
    </row>
    <row r="85" spans="1:27" s="32" customFormat="1" ht="104.25" customHeight="1" x14ac:dyDescent="0.35">
      <c r="A85" s="30" t="s">
        <v>8559</v>
      </c>
      <c r="B85" s="30" t="s">
        <v>476</v>
      </c>
      <c r="C85" s="30" t="s">
        <v>10872</v>
      </c>
      <c r="D85" s="30" t="s">
        <v>10919</v>
      </c>
      <c r="E85" s="30" t="s">
        <v>649</v>
      </c>
      <c r="F85" s="30" t="s">
        <v>2115</v>
      </c>
      <c r="G85" s="29" t="s">
        <v>8718</v>
      </c>
      <c r="H85" s="46" t="s">
        <v>8587</v>
      </c>
      <c r="I85" s="25"/>
      <c r="J85" s="37" t="s">
        <v>8622</v>
      </c>
      <c r="K85" s="30" t="s">
        <v>6276</v>
      </c>
      <c r="L85" s="30" t="s">
        <v>476</v>
      </c>
      <c r="M85" s="30" t="s">
        <v>6307</v>
      </c>
      <c r="N85" s="30" t="s">
        <v>6277</v>
      </c>
      <c r="O85" s="37"/>
      <c r="P85" s="37" t="str">
        <f t="shared" si="6"/>
        <v>Location On Map</v>
      </c>
      <c r="Q85" s="30">
        <v>31.210673</v>
      </c>
      <c r="R85" s="30">
        <v>29.932085000000001</v>
      </c>
      <c r="S85" s="30"/>
      <c r="T85" s="46" t="s">
        <v>8587</v>
      </c>
      <c r="U85" s="31" t="s">
        <v>8631</v>
      </c>
      <c r="V85" s="31" t="s">
        <v>2826</v>
      </c>
      <c r="W85" s="30" t="s">
        <v>2034</v>
      </c>
      <c r="X85" s="30" t="s">
        <v>10918</v>
      </c>
      <c r="Y85" s="30" t="s">
        <v>10873</v>
      </c>
      <c r="Z85" s="30" t="s">
        <v>4210</v>
      </c>
      <c r="AA85" s="30" t="s">
        <v>8558</v>
      </c>
    </row>
    <row r="86" spans="1:27" s="32" customFormat="1" ht="104.25" customHeight="1" x14ac:dyDescent="0.35">
      <c r="A86" s="30" t="s">
        <v>2568</v>
      </c>
      <c r="B86" s="30" t="s">
        <v>1617</v>
      </c>
      <c r="C86" s="30" t="s">
        <v>10872</v>
      </c>
      <c r="D86" s="30" t="s">
        <v>10919</v>
      </c>
      <c r="E86" s="30" t="s">
        <v>649</v>
      </c>
      <c r="F86" s="30" t="s">
        <v>5159</v>
      </c>
      <c r="G86" s="29" t="s">
        <v>9615</v>
      </c>
      <c r="H86" s="45" t="s">
        <v>9587</v>
      </c>
      <c r="I86" s="25"/>
      <c r="J86" s="37"/>
      <c r="K86" s="30" t="s">
        <v>6276</v>
      </c>
      <c r="L86" s="30" t="s">
        <v>6311</v>
      </c>
      <c r="M86" s="30" t="s">
        <v>6310</v>
      </c>
      <c r="N86" s="30" t="s">
        <v>6289</v>
      </c>
      <c r="O86" s="37"/>
      <c r="P86" s="37" t="str">
        <f t="shared" si="6"/>
        <v>Location On Map</v>
      </c>
      <c r="Q86" s="30">
        <v>31.200937</v>
      </c>
      <c r="R86" s="30">
        <v>29.902114000000001</v>
      </c>
      <c r="S86" s="30"/>
      <c r="T86" s="45" t="s">
        <v>9587</v>
      </c>
      <c r="U86" s="31" t="s">
        <v>9614</v>
      </c>
      <c r="V86" s="31" t="s">
        <v>2132</v>
      </c>
      <c r="W86" s="30" t="s">
        <v>2034</v>
      </c>
      <c r="X86" s="30" t="s">
        <v>10918</v>
      </c>
      <c r="Y86" s="30" t="s">
        <v>10873</v>
      </c>
      <c r="Z86" s="30" t="s">
        <v>4209</v>
      </c>
      <c r="AA86" s="30" t="s">
        <v>2569</v>
      </c>
    </row>
    <row r="87" spans="1:27" s="32" customFormat="1" ht="104.25" customHeight="1" x14ac:dyDescent="0.35">
      <c r="A87" s="30" t="s">
        <v>758</v>
      </c>
      <c r="B87" s="30" t="s">
        <v>597</v>
      </c>
      <c r="C87" s="30" t="s">
        <v>10872</v>
      </c>
      <c r="D87" s="30" t="s">
        <v>10919</v>
      </c>
      <c r="E87" s="30" t="s">
        <v>649</v>
      </c>
      <c r="F87" s="30" t="s">
        <v>5159</v>
      </c>
      <c r="G87" s="29" t="s">
        <v>11557</v>
      </c>
      <c r="H87" s="46" t="s">
        <v>11558</v>
      </c>
      <c r="I87" s="25"/>
      <c r="J87" s="37" t="s">
        <v>11559</v>
      </c>
      <c r="K87" s="30" t="s">
        <v>6276</v>
      </c>
      <c r="L87" s="30" t="s">
        <v>597</v>
      </c>
      <c r="M87" s="30" t="s">
        <v>6298</v>
      </c>
      <c r="N87" s="30" t="s">
        <v>6277</v>
      </c>
      <c r="O87" s="37"/>
      <c r="P87" s="37" t="str">
        <f t="shared" si="6"/>
        <v>Location On Map</v>
      </c>
      <c r="Q87" s="30">
        <v>31.20298</v>
      </c>
      <c r="R87" s="30">
        <v>29.90222</v>
      </c>
      <c r="S87" s="30"/>
      <c r="T87" s="46" t="s">
        <v>11558</v>
      </c>
      <c r="U87" s="31" t="s">
        <v>11560</v>
      </c>
      <c r="V87" s="31" t="s">
        <v>2132</v>
      </c>
      <c r="W87" s="30" t="s">
        <v>2034</v>
      </c>
      <c r="X87" s="30" t="s">
        <v>10918</v>
      </c>
      <c r="Y87" s="30" t="s">
        <v>10873</v>
      </c>
      <c r="Z87" s="30" t="s">
        <v>4212</v>
      </c>
      <c r="AA87" s="30" t="s">
        <v>1886</v>
      </c>
    </row>
    <row r="88" spans="1:27" s="32" customFormat="1" ht="104.25" customHeight="1" x14ac:dyDescent="0.35">
      <c r="A88" s="30" t="s">
        <v>2364</v>
      </c>
      <c r="B88" s="30" t="s">
        <v>597</v>
      </c>
      <c r="C88" s="30" t="s">
        <v>10872</v>
      </c>
      <c r="D88" s="30" t="s">
        <v>10919</v>
      </c>
      <c r="E88" s="30" t="s">
        <v>649</v>
      </c>
      <c r="F88" s="30" t="s">
        <v>5159</v>
      </c>
      <c r="G88" s="29" t="s">
        <v>2365</v>
      </c>
      <c r="H88" s="46" t="s">
        <v>3113</v>
      </c>
      <c r="I88" s="25"/>
      <c r="J88" s="37"/>
      <c r="K88" s="30" t="s">
        <v>6276</v>
      </c>
      <c r="L88" s="30" t="s">
        <v>597</v>
      </c>
      <c r="M88" s="30" t="s">
        <v>6298</v>
      </c>
      <c r="N88" s="30" t="s">
        <v>6277</v>
      </c>
      <c r="O88" s="37" t="s">
        <v>4564</v>
      </c>
      <c r="P88" s="37" t="str">
        <f t="shared" si="6"/>
        <v>Location On Map</v>
      </c>
      <c r="Q88" s="30">
        <v>31.201612999999998</v>
      </c>
      <c r="R88" s="30">
        <v>29.902787</v>
      </c>
      <c r="S88" s="30"/>
      <c r="T88" s="46" t="s">
        <v>3113</v>
      </c>
      <c r="U88" s="31" t="s">
        <v>4720</v>
      </c>
      <c r="V88" s="31" t="s">
        <v>2132</v>
      </c>
      <c r="W88" s="30" t="s">
        <v>2034</v>
      </c>
      <c r="X88" s="30" t="s">
        <v>10918</v>
      </c>
      <c r="Y88" s="30" t="s">
        <v>10873</v>
      </c>
      <c r="Z88" s="30" t="s">
        <v>4212</v>
      </c>
      <c r="AA88" s="30" t="s">
        <v>2367</v>
      </c>
    </row>
    <row r="89" spans="1:27" s="32" customFormat="1" ht="104.25" customHeight="1" x14ac:dyDescent="0.35">
      <c r="A89" s="30" t="s">
        <v>2364</v>
      </c>
      <c r="B89" s="30" t="s">
        <v>597</v>
      </c>
      <c r="C89" s="30" t="s">
        <v>10872</v>
      </c>
      <c r="D89" s="30" t="s">
        <v>10919</v>
      </c>
      <c r="E89" s="30" t="s">
        <v>649</v>
      </c>
      <c r="F89" s="30" t="s">
        <v>5159</v>
      </c>
      <c r="G89" s="29" t="s">
        <v>2368</v>
      </c>
      <c r="H89" s="46">
        <v>16987</v>
      </c>
      <c r="I89" s="25"/>
      <c r="J89" s="37"/>
      <c r="K89" s="30" t="s">
        <v>6276</v>
      </c>
      <c r="L89" s="30" t="s">
        <v>597</v>
      </c>
      <c r="M89" s="30" t="s">
        <v>6298</v>
      </c>
      <c r="N89" s="30" t="s">
        <v>6277</v>
      </c>
      <c r="O89" s="37" t="s">
        <v>4564</v>
      </c>
      <c r="P89" s="37" t="str">
        <f t="shared" si="6"/>
        <v>Location On Map</v>
      </c>
      <c r="Q89" s="30">
        <v>31.200925000000002</v>
      </c>
      <c r="R89" s="30">
        <v>29.902145999999998</v>
      </c>
      <c r="S89" s="30"/>
      <c r="T89" s="46">
        <v>16987</v>
      </c>
      <c r="U89" s="31" t="s">
        <v>2369</v>
      </c>
      <c r="V89" s="31" t="s">
        <v>2132</v>
      </c>
      <c r="W89" s="30" t="s">
        <v>2034</v>
      </c>
      <c r="X89" s="30" t="s">
        <v>10918</v>
      </c>
      <c r="Y89" s="30" t="s">
        <v>10873</v>
      </c>
      <c r="Z89" s="30" t="s">
        <v>4212</v>
      </c>
      <c r="AA89" s="30" t="s">
        <v>2367</v>
      </c>
    </row>
    <row r="90" spans="1:27" s="32" customFormat="1" ht="104.25" customHeight="1" x14ac:dyDescent="0.35">
      <c r="A90" s="30" t="s">
        <v>2364</v>
      </c>
      <c r="B90" s="30" t="s">
        <v>597</v>
      </c>
      <c r="C90" s="30" t="s">
        <v>10872</v>
      </c>
      <c r="D90" s="30" t="s">
        <v>10919</v>
      </c>
      <c r="E90" s="30" t="s">
        <v>649</v>
      </c>
      <c r="F90" s="30" t="s">
        <v>5159</v>
      </c>
      <c r="G90" s="29" t="s">
        <v>2366</v>
      </c>
      <c r="H90" s="46" t="s">
        <v>3114</v>
      </c>
      <c r="I90" s="25"/>
      <c r="J90" s="37"/>
      <c r="K90" s="30" t="s">
        <v>6276</v>
      </c>
      <c r="L90" s="30" t="s">
        <v>597</v>
      </c>
      <c r="M90" s="30" t="s">
        <v>6298</v>
      </c>
      <c r="N90" s="30" t="s">
        <v>6277</v>
      </c>
      <c r="O90" s="37" t="s">
        <v>4564</v>
      </c>
      <c r="P90" s="37" t="str">
        <f t="shared" si="6"/>
        <v>Location On Map</v>
      </c>
      <c r="Q90" s="30">
        <v>31.201494</v>
      </c>
      <c r="R90" s="30">
        <v>29.903252999999999</v>
      </c>
      <c r="S90" s="30"/>
      <c r="T90" s="46" t="s">
        <v>3114</v>
      </c>
      <c r="U90" s="31" t="s">
        <v>2818</v>
      </c>
      <c r="V90" s="31" t="s">
        <v>2132</v>
      </c>
      <c r="W90" s="30" t="s">
        <v>2034</v>
      </c>
      <c r="X90" s="30" t="s">
        <v>10918</v>
      </c>
      <c r="Y90" s="30" t="s">
        <v>10873</v>
      </c>
      <c r="Z90" s="30" t="s">
        <v>4212</v>
      </c>
      <c r="AA90" s="30" t="s">
        <v>2367</v>
      </c>
    </row>
    <row r="91" spans="1:27" s="32" customFormat="1" ht="104.25" customHeight="1" x14ac:dyDescent="0.35">
      <c r="A91" s="30" t="s">
        <v>4980</v>
      </c>
      <c r="B91" s="30" t="s">
        <v>597</v>
      </c>
      <c r="C91" s="30" t="s">
        <v>10872</v>
      </c>
      <c r="D91" s="30" t="s">
        <v>10919</v>
      </c>
      <c r="E91" s="30" t="s">
        <v>649</v>
      </c>
      <c r="F91" s="30" t="s">
        <v>5159</v>
      </c>
      <c r="G91" s="29" t="s">
        <v>8434</v>
      </c>
      <c r="H91" s="46" t="s">
        <v>8433</v>
      </c>
      <c r="I91" s="25"/>
      <c r="J91" s="37" t="s">
        <v>4952</v>
      </c>
      <c r="K91" s="30" t="s">
        <v>6276</v>
      </c>
      <c r="L91" s="30" t="s">
        <v>597</v>
      </c>
      <c r="M91" s="30" t="s">
        <v>6298</v>
      </c>
      <c r="N91" s="30" t="s">
        <v>6277</v>
      </c>
      <c r="O91" s="37" t="s">
        <v>4951</v>
      </c>
      <c r="P91" s="37" t="str">
        <f t="shared" si="6"/>
        <v>Location On Map</v>
      </c>
      <c r="Q91" s="30">
        <v>31.200897000000001</v>
      </c>
      <c r="R91" s="30">
        <v>29.902049000000002</v>
      </c>
      <c r="S91" s="30"/>
      <c r="T91" s="46" t="s">
        <v>8433</v>
      </c>
      <c r="U91" s="31" t="s">
        <v>8432</v>
      </c>
      <c r="V91" s="31" t="s">
        <v>2132</v>
      </c>
      <c r="W91" s="30" t="s">
        <v>2034</v>
      </c>
      <c r="X91" s="30" t="s">
        <v>10918</v>
      </c>
      <c r="Y91" s="30" t="s">
        <v>10873</v>
      </c>
      <c r="Z91" s="30" t="s">
        <v>4212</v>
      </c>
      <c r="AA91" s="30" t="s">
        <v>4895</v>
      </c>
    </row>
    <row r="92" spans="1:27" s="32" customFormat="1" ht="104.25" customHeight="1" x14ac:dyDescent="0.35">
      <c r="A92" s="30" t="s">
        <v>9554</v>
      </c>
      <c r="B92" s="30" t="s">
        <v>597</v>
      </c>
      <c r="C92" s="30" t="s">
        <v>10872</v>
      </c>
      <c r="D92" s="30" t="s">
        <v>10919</v>
      </c>
      <c r="E92" s="30" t="s">
        <v>649</v>
      </c>
      <c r="F92" s="30" t="s">
        <v>5159</v>
      </c>
      <c r="G92" s="29" t="s">
        <v>9558</v>
      </c>
      <c r="H92" s="45" t="s">
        <v>9617</v>
      </c>
      <c r="I92" s="25"/>
      <c r="J92" s="37"/>
      <c r="K92" s="30" t="s">
        <v>6276</v>
      </c>
      <c r="L92" s="30" t="s">
        <v>597</v>
      </c>
      <c r="M92" s="30" t="s">
        <v>6298</v>
      </c>
      <c r="N92" s="30" t="s">
        <v>6277</v>
      </c>
      <c r="O92" s="37"/>
      <c r="P92" s="37" t="str">
        <f t="shared" si="6"/>
        <v>Location On Map</v>
      </c>
      <c r="Q92" s="30">
        <v>31.200374</v>
      </c>
      <c r="R92" s="30">
        <v>29.902135000000001</v>
      </c>
      <c r="S92" s="30"/>
      <c r="T92" s="45" t="s">
        <v>9617</v>
      </c>
      <c r="U92" s="31" t="s">
        <v>9559</v>
      </c>
      <c r="V92" s="31" t="s">
        <v>2132</v>
      </c>
      <c r="W92" s="30" t="s">
        <v>2034</v>
      </c>
      <c r="X92" s="30" t="s">
        <v>10918</v>
      </c>
      <c r="Y92" s="30" t="s">
        <v>10873</v>
      </c>
      <c r="Z92" s="30" t="s">
        <v>4212</v>
      </c>
      <c r="AA92" s="30" t="s">
        <v>9557</v>
      </c>
    </row>
    <row r="93" spans="1:27" s="32" customFormat="1" ht="104.25" customHeight="1" x14ac:dyDescent="0.35">
      <c r="A93" s="30" t="s">
        <v>595</v>
      </c>
      <c r="B93" s="30" t="s">
        <v>597</v>
      </c>
      <c r="C93" s="30" t="s">
        <v>10872</v>
      </c>
      <c r="D93" s="30" t="s">
        <v>10919</v>
      </c>
      <c r="E93" s="30" t="s">
        <v>649</v>
      </c>
      <c r="F93" s="30" t="s">
        <v>5159</v>
      </c>
      <c r="G93" s="29" t="s">
        <v>2153</v>
      </c>
      <c r="H93" s="46" t="s">
        <v>2920</v>
      </c>
      <c r="I93" s="25"/>
      <c r="J93" s="37"/>
      <c r="K93" s="30" t="s">
        <v>6276</v>
      </c>
      <c r="L93" s="30" t="s">
        <v>597</v>
      </c>
      <c r="M93" s="30" t="s">
        <v>6298</v>
      </c>
      <c r="N93" s="30" t="s">
        <v>6277</v>
      </c>
      <c r="O93" s="37" t="s">
        <v>4655</v>
      </c>
      <c r="P93" s="37" t="str">
        <f t="shared" si="6"/>
        <v>Location On Map</v>
      </c>
      <c r="Q93" s="30">
        <v>31.201238</v>
      </c>
      <c r="R93" s="30">
        <v>29.902895999999998</v>
      </c>
      <c r="S93" s="30"/>
      <c r="T93" s="46" t="s">
        <v>2920</v>
      </c>
      <c r="U93" s="31" t="s">
        <v>2851</v>
      </c>
      <c r="V93" s="31" t="s">
        <v>2132</v>
      </c>
      <c r="W93" s="30" t="s">
        <v>2034</v>
      </c>
      <c r="X93" s="30" t="s">
        <v>10918</v>
      </c>
      <c r="Y93" s="30" t="s">
        <v>10873</v>
      </c>
      <c r="Z93" s="30" t="s">
        <v>4212</v>
      </c>
      <c r="AA93" s="30" t="s">
        <v>1888</v>
      </c>
    </row>
    <row r="94" spans="1:27" s="32" customFormat="1" ht="104.25" customHeight="1" x14ac:dyDescent="0.35">
      <c r="A94" s="30" t="s">
        <v>4208</v>
      </c>
      <c r="B94" s="30" t="s">
        <v>597</v>
      </c>
      <c r="C94" s="30" t="s">
        <v>10872</v>
      </c>
      <c r="D94" s="30" t="s">
        <v>10919</v>
      </c>
      <c r="E94" s="30" t="s">
        <v>649</v>
      </c>
      <c r="F94" s="30" t="s">
        <v>5159</v>
      </c>
      <c r="G94" s="29" t="s">
        <v>14052</v>
      </c>
      <c r="H94" s="45" t="s">
        <v>14054</v>
      </c>
      <c r="I94" s="25"/>
      <c r="J94" s="37" t="s">
        <v>14053</v>
      </c>
      <c r="K94" s="30" t="s">
        <v>6276</v>
      </c>
      <c r="L94" s="30" t="s">
        <v>597</v>
      </c>
      <c r="M94" s="30" t="s">
        <v>6298</v>
      </c>
      <c r="N94" s="30" t="s">
        <v>6277</v>
      </c>
      <c r="O94" s="37"/>
      <c r="P94" s="37" t="str">
        <f>HYPERLINK([1]Update!U$2&amp;Q94&amp;","&amp;R94,"Location On Map")</f>
        <v>Location On Map</v>
      </c>
      <c r="Q94" s="30">
        <v>31.191771271031801</v>
      </c>
      <c r="R94" s="30">
        <v>29.8918682118994</v>
      </c>
      <c r="S94" s="30"/>
      <c r="T94" s="45" t="s">
        <v>14054</v>
      </c>
      <c r="U94" s="31" t="s">
        <v>14055</v>
      </c>
      <c r="V94" s="31" t="s">
        <v>2132</v>
      </c>
      <c r="W94" s="30" t="s">
        <v>2034</v>
      </c>
      <c r="X94" s="30" t="s">
        <v>10918</v>
      </c>
      <c r="Y94" s="30" t="s">
        <v>10873</v>
      </c>
      <c r="Z94" s="30" t="s">
        <v>4212</v>
      </c>
      <c r="AA94" s="30" t="s">
        <v>2235</v>
      </c>
    </row>
    <row r="95" spans="1:27" s="32" customFormat="1" ht="104.25" customHeight="1" x14ac:dyDescent="0.35">
      <c r="A95" s="30" t="s">
        <v>922</v>
      </c>
      <c r="B95" s="30" t="s">
        <v>597</v>
      </c>
      <c r="C95" s="30" t="s">
        <v>10872</v>
      </c>
      <c r="D95" s="30" t="s">
        <v>10919</v>
      </c>
      <c r="E95" s="30" t="s">
        <v>649</v>
      </c>
      <c r="F95" s="30" t="s">
        <v>5159</v>
      </c>
      <c r="G95" s="29" t="s">
        <v>1801</v>
      </c>
      <c r="H95" s="46" t="s">
        <v>809</v>
      </c>
      <c r="I95" s="25"/>
      <c r="J95" s="37"/>
      <c r="K95" s="30" t="s">
        <v>6276</v>
      </c>
      <c r="L95" s="30" t="s">
        <v>597</v>
      </c>
      <c r="M95" s="30" t="s">
        <v>6298</v>
      </c>
      <c r="N95" s="30" t="s">
        <v>6277</v>
      </c>
      <c r="O95" s="37" t="s">
        <v>4537</v>
      </c>
      <c r="P95" s="37" t="str">
        <f t="shared" ref="P95:P104" si="7">HYPERLINK(U$2&amp;Q95&amp;","&amp;R95,"Location On Map")</f>
        <v>Location On Map</v>
      </c>
      <c r="Q95" s="30">
        <v>31.201930000000001</v>
      </c>
      <c r="R95" s="30">
        <v>29.902100000000001</v>
      </c>
      <c r="S95" s="30"/>
      <c r="T95" s="46" t="s">
        <v>809</v>
      </c>
      <c r="U95" s="31" t="s">
        <v>2845</v>
      </c>
      <c r="V95" s="31" t="s">
        <v>2132</v>
      </c>
      <c r="W95" s="30" t="s">
        <v>2034</v>
      </c>
      <c r="X95" s="30" t="s">
        <v>10918</v>
      </c>
      <c r="Y95" s="30" t="s">
        <v>10873</v>
      </c>
      <c r="Z95" s="30" t="s">
        <v>4212</v>
      </c>
      <c r="AA95" s="30" t="s">
        <v>1887</v>
      </c>
    </row>
    <row r="96" spans="1:27" s="32" customFormat="1" ht="104.25" customHeight="1" x14ac:dyDescent="0.35">
      <c r="A96" s="30" t="s">
        <v>5224</v>
      </c>
      <c r="B96" s="30" t="s">
        <v>2411</v>
      </c>
      <c r="C96" s="30" t="s">
        <v>10872</v>
      </c>
      <c r="D96" s="30" t="s">
        <v>10919</v>
      </c>
      <c r="E96" s="30" t="s">
        <v>649</v>
      </c>
      <c r="F96" s="30" t="s">
        <v>5159</v>
      </c>
      <c r="G96" s="29" t="s">
        <v>10215</v>
      </c>
      <c r="H96" s="45" t="s">
        <v>10182</v>
      </c>
      <c r="I96" s="25"/>
      <c r="J96" s="37"/>
      <c r="K96" s="30" t="s">
        <v>6276</v>
      </c>
      <c r="L96" s="30" t="s">
        <v>6321</v>
      </c>
      <c r="M96" s="30" t="s">
        <v>6297</v>
      </c>
      <c r="N96" s="30" t="s">
        <v>6277</v>
      </c>
      <c r="O96" s="37" t="s">
        <v>5262</v>
      </c>
      <c r="P96" s="37" t="str">
        <f t="shared" si="7"/>
        <v>Location On Map</v>
      </c>
      <c r="Q96" s="30">
        <v>31.197993</v>
      </c>
      <c r="R96" s="30">
        <v>29.905940000000001</v>
      </c>
      <c r="S96" s="30"/>
      <c r="T96" s="45" t="s">
        <v>10182</v>
      </c>
      <c r="U96" s="31" t="s">
        <v>10216</v>
      </c>
      <c r="V96" s="31" t="s">
        <v>2132</v>
      </c>
      <c r="W96" s="30" t="s">
        <v>2034</v>
      </c>
      <c r="X96" s="30" t="s">
        <v>10918</v>
      </c>
      <c r="Y96" s="30" t="s">
        <v>10873</v>
      </c>
      <c r="Z96" s="30" t="s">
        <v>2413</v>
      </c>
      <c r="AA96" s="30" t="s">
        <v>5229</v>
      </c>
    </row>
    <row r="97" spans="1:27" s="32" customFormat="1" ht="104.25" customHeight="1" x14ac:dyDescent="0.35">
      <c r="A97" s="30" t="s">
        <v>14587</v>
      </c>
      <c r="B97" s="30" t="s">
        <v>2411</v>
      </c>
      <c r="C97" s="30" t="s">
        <v>10872</v>
      </c>
      <c r="D97" s="30" t="s">
        <v>10919</v>
      </c>
      <c r="E97" s="30" t="s">
        <v>649</v>
      </c>
      <c r="F97" s="30" t="s">
        <v>5159</v>
      </c>
      <c r="G97" s="30" t="s">
        <v>14605</v>
      </c>
      <c r="H97" s="46" t="s">
        <v>14516</v>
      </c>
      <c r="I97" s="30"/>
      <c r="J97" s="37"/>
      <c r="K97" s="30" t="s">
        <v>6276</v>
      </c>
      <c r="L97" s="30" t="s">
        <v>6321</v>
      </c>
      <c r="M97" s="30" t="s">
        <v>6297</v>
      </c>
      <c r="N97" s="30" t="s">
        <v>6277</v>
      </c>
      <c r="O97" s="37"/>
      <c r="P97" s="37" t="str">
        <f t="shared" si="7"/>
        <v>Location On Map</v>
      </c>
      <c r="Q97" s="30">
        <v>31.199625000000001</v>
      </c>
      <c r="R97" s="30">
        <v>29.901510999999999</v>
      </c>
      <c r="S97" s="30"/>
      <c r="T97" s="46" t="s">
        <v>14516</v>
      </c>
      <c r="U97" s="31" t="s">
        <v>14517</v>
      </c>
      <c r="V97" s="31" t="s">
        <v>2132</v>
      </c>
      <c r="W97" s="30" t="s">
        <v>2034</v>
      </c>
      <c r="X97" s="30" t="s">
        <v>10918</v>
      </c>
      <c r="Y97" s="30" t="s">
        <v>10873</v>
      </c>
      <c r="Z97" s="30" t="s">
        <v>2413</v>
      </c>
      <c r="AA97" s="30" t="s">
        <v>14496</v>
      </c>
    </row>
    <row r="98" spans="1:27" s="32" customFormat="1" ht="104.25" customHeight="1" x14ac:dyDescent="0.35">
      <c r="A98" s="30" t="s">
        <v>12699</v>
      </c>
      <c r="B98" s="30" t="s">
        <v>476</v>
      </c>
      <c r="C98" s="30" t="s">
        <v>10872</v>
      </c>
      <c r="D98" s="30" t="s">
        <v>10919</v>
      </c>
      <c r="E98" s="30" t="s">
        <v>649</v>
      </c>
      <c r="F98" s="30" t="s">
        <v>5159</v>
      </c>
      <c r="G98" s="29" t="s">
        <v>12577</v>
      </c>
      <c r="H98" s="45" t="s">
        <v>12611</v>
      </c>
      <c r="I98" s="30"/>
      <c r="J98" s="37" t="s">
        <v>12649</v>
      </c>
      <c r="K98" s="30" t="s">
        <v>6276</v>
      </c>
      <c r="L98" s="30" t="s">
        <v>476</v>
      </c>
      <c r="M98" s="30" t="s">
        <v>6307</v>
      </c>
      <c r="N98" s="30" t="s">
        <v>6277</v>
      </c>
      <c r="O98" s="37"/>
      <c r="P98" s="37" t="str">
        <f t="shared" si="7"/>
        <v>Location On Map</v>
      </c>
      <c r="Q98" s="30">
        <v>31.199569</v>
      </c>
      <c r="R98" s="30">
        <v>29.899418000000001</v>
      </c>
      <c r="S98" s="30"/>
      <c r="T98" s="45" t="s">
        <v>12611</v>
      </c>
      <c r="U98" s="31" t="s">
        <v>12592</v>
      </c>
      <c r="V98" s="31" t="s">
        <v>2132</v>
      </c>
      <c r="W98" s="30" t="s">
        <v>2034</v>
      </c>
      <c r="X98" s="30" t="s">
        <v>10918</v>
      </c>
      <c r="Y98" s="30" t="s">
        <v>10873</v>
      </c>
      <c r="Z98" s="30" t="s">
        <v>4210</v>
      </c>
      <c r="AA98" s="30" t="s">
        <v>12630</v>
      </c>
    </row>
    <row r="99" spans="1:27" s="32" customFormat="1" ht="104.25" customHeight="1" x14ac:dyDescent="0.35">
      <c r="A99" s="30" t="s">
        <v>8559</v>
      </c>
      <c r="B99" s="30" t="s">
        <v>476</v>
      </c>
      <c r="C99" s="30" t="s">
        <v>10872</v>
      </c>
      <c r="D99" s="30" t="s">
        <v>10919</v>
      </c>
      <c r="E99" s="30" t="s">
        <v>649</v>
      </c>
      <c r="F99" s="30" t="s">
        <v>5159</v>
      </c>
      <c r="G99" s="29" t="s">
        <v>8700</v>
      </c>
      <c r="H99" s="46" t="s">
        <v>8571</v>
      </c>
      <c r="I99" s="25"/>
      <c r="J99" s="37" t="s">
        <v>8607</v>
      </c>
      <c r="K99" s="30" t="s">
        <v>6276</v>
      </c>
      <c r="L99" s="30" t="s">
        <v>476</v>
      </c>
      <c r="M99" s="30" t="s">
        <v>6307</v>
      </c>
      <c r="N99" s="30" t="s">
        <v>6277</v>
      </c>
      <c r="O99" s="37"/>
      <c r="P99" s="37" t="str">
        <f t="shared" si="7"/>
        <v>Location On Map</v>
      </c>
      <c r="Q99" s="30">
        <v>31.198891</v>
      </c>
      <c r="R99" s="30">
        <v>29.898966999999999</v>
      </c>
      <c r="S99" s="30"/>
      <c r="T99" s="46" t="s">
        <v>8571</v>
      </c>
      <c r="U99" s="31" t="s">
        <v>8644</v>
      </c>
      <c r="V99" s="31" t="s">
        <v>2132</v>
      </c>
      <c r="W99" s="30" t="s">
        <v>2034</v>
      </c>
      <c r="X99" s="30" t="s">
        <v>10918</v>
      </c>
      <c r="Y99" s="30" t="s">
        <v>10873</v>
      </c>
      <c r="Z99" s="30" t="s">
        <v>4210</v>
      </c>
      <c r="AA99" s="30" t="s">
        <v>8558</v>
      </c>
    </row>
    <row r="100" spans="1:27" s="32" customFormat="1" ht="104.25" customHeight="1" x14ac:dyDescent="0.35">
      <c r="A100" s="30" t="s">
        <v>8523</v>
      </c>
      <c r="B100" s="30" t="s">
        <v>476</v>
      </c>
      <c r="C100" s="30" t="s">
        <v>10872</v>
      </c>
      <c r="D100" s="30" t="s">
        <v>10919</v>
      </c>
      <c r="E100" s="30" t="s">
        <v>649</v>
      </c>
      <c r="F100" s="30" t="s">
        <v>5159</v>
      </c>
      <c r="G100" s="29" t="s">
        <v>8677</v>
      </c>
      <c r="H100" s="46" t="s">
        <v>8551</v>
      </c>
      <c r="I100" s="25"/>
      <c r="J100" s="37" t="s">
        <v>8538</v>
      </c>
      <c r="K100" s="30" t="s">
        <v>6276</v>
      </c>
      <c r="L100" s="30" t="s">
        <v>476</v>
      </c>
      <c r="M100" s="30" t="s">
        <v>6307</v>
      </c>
      <c r="N100" s="30" t="s">
        <v>6277</v>
      </c>
      <c r="O100" s="37"/>
      <c r="P100" s="37" t="str">
        <f t="shared" si="7"/>
        <v>Location On Map</v>
      </c>
      <c r="Q100" s="30">
        <v>31.201930000000001</v>
      </c>
      <c r="R100" s="30">
        <v>29.903186999999999</v>
      </c>
      <c r="S100" s="30"/>
      <c r="T100" s="46" t="s">
        <v>8551</v>
      </c>
      <c r="U100" s="31" t="s">
        <v>8676</v>
      </c>
      <c r="V100" s="31" t="s">
        <v>2132</v>
      </c>
      <c r="W100" s="30" t="s">
        <v>2034</v>
      </c>
      <c r="X100" s="30" t="s">
        <v>10918</v>
      </c>
      <c r="Y100" s="30" t="s">
        <v>10873</v>
      </c>
      <c r="Z100" s="30" t="s">
        <v>4210</v>
      </c>
      <c r="AA100" s="30" t="s">
        <v>8522</v>
      </c>
    </row>
    <row r="101" spans="1:27" s="32" customFormat="1" ht="104.25" customHeight="1" x14ac:dyDescent="0.35">
      <c r="A101" s="30" t="s">
        <v>5747</v>
      </c>
      <c r="B101" s="30" t="s">
        <v>476</v>
      </c>
      <c r="C101" s="30" t="s">
        <v>10872</v>
      </c>
      <c r="D101" s="30" t="s">
        <v>10919</v>
      </c>
      <c r="E101" s="30" t="s">
        <v>649</v>
      </c>
      <c r="F101" s="30" t="s">
        <v>5159</v>
      </c>
      <c r="G101" s="29" t="s">
        <v>5761</v>
      </c>
      <c r="H101" s="46" t="s">
        <v>7622</v>
      </c>
      <c r="I101" s="25"/>
      <c r="J101" s="37"/>
      <c r="K101" s="30" t="s">
        <v>6276</v>
      </c>
      <c r="L101" s="30" t="s">
        <v>476</v>
      </c>
      <c r="M101" s="30" t="s">
        <v>6307</v>
      </c>
      <c r="N101" s="30" t="s">
        <v>6277</v>
      </c>
      <c r="O101" s="37"/>
      <c r="P101" s="37" t="str">
        <f t="shared" si="7"/>
        <v>Location On Map</v>
      </c>
      <c r="Q101" s="30">
        <v>31.200156</v>
      </c>
      <c r="R101" s="30">
        <v>29.898727000000001</v>
      </c>
      <c r="S101" s="30"/>
      <c r="T101" s="46" t="s">
        <v>7622</v>
      </c>
      <c r="U101" s="31" t="s">
        <v>5714</v>
      </c>
      <c r="V101" s="31" t="s">
        <v>2132</v>
      </c>
      <c r="W101" s="30" t="s">
        <v>2034</v>
      </c>
      <c r="X101" s="30" t="s">
        <v>10918</v>
      </c>
      <c r="Y101" s="30" t="s">
        <v>10873</v>
      </c>
      <c r="Z101" s="30" t="s">
        <v>4210</v>
      </c>
      <c r="AA101" s="30" t="s">
        <v>5708</v>
      </c>
    </row>
    <row r="102" spans="1:27" s="32" customFormat="1" ht="104.25" customHeight="1" x14ac:dyDescent="0.35">
      <c r="A102" s="30" t="s">
        <v>5747</v>
      </c>
      <c r="B102" s="30" t="s">
        <v>476</v>
      </c>
      <c r="C102" s="30" t="s">
        <v>10872</v>
      </c>
      <c r="D102" s="30" t="s">
        <v>10919</v>
      </c>
      <c r="E102" s="30" t="s">
        <v>649</v>
      </c>
      <c r="F102" s="30" t="s">
        <v>5159</v>
      </c>
      <c r="G102" s="29" t="s">
        <v>5762</v>
      </c>
      <c r="H102" s="46" t="s">
        <v>7621</v>
      </c>
      <c r="I102" s="25"/>
      <c r="J102" s="37"/>
      <c r="K102" s="30" t="s">
        <v>6276</v>
      </c>
      <c r="L102" s="30" t="s">
        <v>476</v>
      </c>
      <c r="M102" s="30" t="s">
        <v>6307</v>
      </c>
      <c r="N102" s="30" t="s">
        <v>6277</v>
      </c>
      <c r="O102" s="37"/>
      <c r="P102" s="37" t="str">
        <f t="shared" si="7"/>
        <v>Location On Map</v>
      </c>
      <c r="Q102" s="30">
        <v>31.200716</v>
      </c>
      <c r="R102" s="30">
        <v>29.900525999999999</v>
      </c>
      <c r="S102" s="30"/>
      <c r="T102" s="46" t="s">
        <v>7621</v>
      </c>
      <c r="U102" s="31" t="s">
        <v>5715</v>
      </c>
      <c r="V102" s="31" t="s">
        <v>2132</v>
      </c>
      <c r="W102" s="30" t="s">
        <v>2034</v>
      </c>
      <c r="X102" s="30" t="s">
        <v>10918</v>
      </c>
      <c r="Y102" s="30" t="s">
        <v>10873</v>
      </c>
      <c r="Z102" s="30" t="s">
        <v>4210</v>
      </c>
      <c r="AA102" s="30" t="s">
        <v>5708</v>
      </c>
    </row>
    <row r="103" spans="1:27" s="32" customFormat="1" ht="104.25" customHeight="1" x14ac:dyDescent="0.35">
      <c r="A103" s="30" t="s">
        <v>5747</v>
      </c>
      <c r="B103" s="30" t="s">
        <v>476</v>
      </c>
      <c r="C103" s="30" t="s">
        <v>10872</v>
      </c>
      <c r="D103" s="30" t="s">
        <v>10919</v>
      </c>
      <c r="E103" s="30" t="s">
        <v>649</v>
      </c>
      <c r="F103" s="30" t="s">
        <v>5159</v>
      </c>
      <c r="G103" s="29" t="s">
        <v>5763</v>
      </c>
      <c r="H103" s="46" t="s">
        <v>5717</v>
      </c>
      <c r="I103" s="25"/>
      <c r="J103" s="37"/>
      <c r="K103" s="30" t="s">
        <v>6276</v>
      </c>
      <c r="L103" s="30" t="s">
        <v>476</v>
      </c>
      <c r="M103" s="30" t="s">
        <v>6307</v>
      </c>
      <c r="N103" s="30" t="s">
        <v>6277</v>
      </c>
      <c r="O103" s="37"/>
      <c r="P103" s="37" t="str">
        <f t="shared" si="7"/>
        <v>Location On Map</v>
      </c>
      <c r="Q103" s="30">
        <v>31.198107</v>
      </c>
      <c r="R103" s="30">
        <v>29.898667</v>
      </c>
      <c r="S103" s="30"/>
      <c r="T103" s="46" t="s">
        <v>5717</v>
      </c>
      <c r="U103" s="31" t="s">
        <v>5716</v>
      </c>
      <c r="V103" s="31" t="s">
        <v>2132</v>
      </c>
      <c r="W103" s="30" t="s">
        <v>2034</v>
      </c>
      <c r="X103" s="30" t="s">
        <v>10918</v>
      </c>
      <c r="Y103" s="30" t="s">
        <v>10873</v>
      </c>
      <c r="Z103" s="30" t="s">
        <v>4210</v>
      </c>
      <c r="AA103" s="30" t="s">
        <v>5708</v>
      </c>
    </row>
    <row r="104" spans="1:27" s="32" customFormat="1" ht="104.25" customHeight="1" x14ac:dyDescent="0.35">
      <c r="A104" s="30" t="s">
        <v>8298</v>
      </c>
      <c r="B104" s="30" t="s">
        <v>1871</v>
      </c>
      <c r="C104" s="30" t="s">
        <v>10872</v>
      </c>
      <c r="D104" s="30" t="s">
        <v>10919</v>
      </c>
      <c r="E104" s="30" t="s">
        <v>649</v>
      </c>
      <c r="F104" s="30" t="s">
        <v>5159</v>
      </c>
      <c r="G104" s="29" t="s">
        <v>8292</v>
      </c>
      <c r="H104" s="46" t="s">
        <v>8303</v>
      </c>
      <c r="I104" s="25"/>
      <c r="J104" s="30"/>
      <c r="K104" s="30" t="s">
        <v>6276</v>
      </c>
      <c r="L104" s="30" t="s">
        <v>6286</v>
      </c>
      <c r="M104" s="30" t="s">
        <v>6285</v>
      </c>
      <c r="N104" s="30" t="s">
        <v>6289</v>
      </c>
      <c r="O104" s="37"/>
      <c r="P104" s="37" t="str">
        <f t="shared" si="7"/>
        <v>Location On Map</v>
      </c>
      <c r="Q104" s="30">
        <v>31.200897000000001</v>
      </c>
      <c r="R104" s="30">
        <v>29.902049000000002</v>
      </c>
      <c r="S104" s="30"/>
      <c r="T104" s="46" t="s">
        <v>8303</v>
      </c>
      <c r="U104" s="31" t="s">
        <v>8295</v>
      </c>
      <c r="V104" s="31" t="s">
        <v>2132</v>
      </c>
      <c r="W104" s="30" t="s">
        <v>2034</v>
      </c>
      <c r="X104" s="30" t="s">
        <v>10918</v>
      </c>
      <c r="Y104" s="30" t="s">
        <v>10873</v>
      </c>
      <c r="Z104" s="30" t="s">
        <v>2070</v>
      </c>
      <c r="AA104" s="30" t="s">
        <v>8288</v>
      </c>
    </row>
    <row r="105" spans="1:27" s="32" customFormat="1" ht="104.25" customHeight="1" x14ac:dyDescent="0.35">
      <c r="A105" s="30" t="s">
        <v>12215</v>
      </c>
      <c r="B105" s="30" t="s">
        <v>1871</v>
      </c>
      <c r="C105" s="30" t="s">
        <v>10872</v>
      </c>
      <c r="D105" s="30" t="s">
        <v>10919</v>
      </c>
      <c r="E105" s="30" t="s">
        <v>649</v>
      </c>
      <c r="F105" s="30" t="s">
        <v>5159</v>
      </c>
      <c r="G105" s="29" t="s">
        <v>12264</v>
      </c>
      <c r="H105" s="45" t="s">
        <v>12250</v>
      </c>
      <c r="I105" s="25"/>
      <c r="J105" s="37"/>
      <c r="K105" s="30" t="s">
        <v>6276</v>
      </c>
      <c r="L105" s="30" t="s">
        <v>2096</v>
      </c>
      <c r="M105" s="30" t="s">
        <v>2172</v>
      </c>
      <c r="N105" s="30" t="s">
        <v>6289</v>
      </c>
      <c r="O105" s="37"/>
      <c r="P105" s="37" t="str">
        <f>HYPERLINK(Update!U$2&amp;Q105&amp;","&amp;R105,"Location On Map")</f>
        <v>Location On Map</v>
      </c>
      <c r="Q105" s="30">
        <v>31.200299999999999</v>
      </c>
      <c r="R105" s="30">
        <v>29.902190000000001</v>
      </c>
      <c r="S105" s="30"/>
      <c r="T105" s="45" t="s">
        <v>12250</v>
      </c>
      <c r="U105" s="31" t="s">
        <v>12265</v>
      </c>
      <c r="V105" s="31" t="s">
        <v>2132</v>
      </c>
      <c r="W105" s="30" t="s">
        <v>2034</v>
      </c>
      <c r="X105" s="30" t="s">
        <v>10918</v>
      </c>
      <c r="Y105" s="30" t="s">
        <v>10873</v>
      </c>
      <c r="Z105" s="30" t="s">
        <v>2070</v>
      </c>
      <c r="AA105" s="30" t="s">
        <v>12227</v>
      </c>
    </row>
    <row r="106" spans="1:27" s="32" customFormat="1" ht="104.25" customHeight="1" x14ac:dyDescent="0.35">
      <c r="A106" s="30" t="s">
        <v>12885</v>
      </c>
      <c r="B106" s="30" t="s">
        <v>4266</v>
      </c>
      <c r="C106" s="30" t="s">
        <v>10872</v>
      </c>
      <c r="D106" s="30" t="s">
        <v>10919</v>
      </c>
      <c r="E106" s="30" t="s">
        <v>649</v>
      </c>
      <c r="F106" s="30" t="s">
        <v>5159</v>
      </c>
      <c r="G106" s="29" t="s">
        <v>9363</v>
      </c>
      <c r="H106" s="45" t="s">
        <v>9364</v>
      </c>
      <c r="I106" s="25"/>
      <c r="J106" s="37"/>
      <c r="K106" s="30" t="s">
        <v>6276</v>
      </c>
      <c r="L106" s="30" t="s">
        <v>6315</v>
      </c>
      <c r="M106" s="30" t="s">
        <v>6314</v>
      </c>
      <c r="N106" s="30" t="s">
        <v>6277</v>
      </c>
      <c r="O106" s="37"/>
      <c r="P106" s="37" t="str">
        <f>HYPERLINK(U$2&amp;Q106&amp;","&amp;R106,"Location On Map")</f>
        <v>Location On Map</v>
      </c>
      <c r="Q106" s="30">
        <v>31.200078000000001</v>
      </c>
      <c r="R106" s="30">
        <v>29.898769000000001</v>
      </c>
      <c r="S106" s="30"/>
      <c r="T106" s="45" t="s">
        <v>9364</v>
      </c>
      <c r="U106" s="31" t="s">
        <v>9365</v>
      </c>
      <c r="V106" s="31" t="s">
        <v>2132</v>
      </c>
      <c r="W106" s="30" t="s">
        <v>2034</v>
      </c>
      <c r="X106" s="30" t="s">
        <v>10918</v>
      </c>
      <c r="Y106" s="30" t="s">
        <v>10873</v>
      </c>
      <c r="Z106" s="30" t="s">
        <v>2067</v>
      </c>
      <c r="AA106" s="30" t="s">
        <v>12884</v>
      </c>
    </row>
    <row r="107" spans="1:27" s="32" customFormat="1" ht="104.25" customHeight="1" x14ac:dyDescent="0.35">
      <c r="A107" s="30" t="s">
        <v>548</v>
      </c>
      <c r="B107" s="30" t="s">
        <v>493</v>
      </c>
      <c r="C107" s="30" t="s">
        <v>10874</v>
      </c>
      <c r="D107" s="30" t="s">
        <v>10921</v>
      </c>
      <c r="E107" s="30" t="s">
        <v>649</v>
      </c>
      <c r="F107" s="30" t="s">
        <v>5159</v>
      </c>
      <c r="G107" s="29" t="s">
        <v>10261</v>
      </c>
      <c r="H107" s="48" t="s">
        <v>549</v>
      </c>
      <c r="I107" s="25"/>
      <c r="J107" s="37"/>
      <c r="K107" s="30" t="s">
        <v>6276</v>
      </c>
      <c r="L107" s="30" t="s">
        <v>6275</v>
      </c>
      <c r="M107" s="30" t="s">
        <v>6274</v>
      </c>
      <c r="N107" s="30" t="s">
        <v>6277</v>
      </c>
      <c r="O107" s="37" t="s">
        <v>4500</v>
      </c>
      <c r="P107" s="37" t="str">
        <f>HYPERLINK(U$2&amp;Q107&amp;","&amp;R107,"Location On Map")</f>
        <v>Location On Map</v>
      </c>
      <c r="Q107" s="30">
        <v>31.199660000000002</v>
      </c>
      <c r="R107" s="30">
        <v>29.901589999999999</v>
      </c>
      <c r="S107" s="30"/>
      <c r="T107" s="48" t="s">
        <v>549</v>
      </c>
      <c r="U107" s="31" t="s">
        <v>10243</v>
      </c>
      <c r="V107" s="31" t="s">
        <v>2132</v>
      </c>
      <c r="W107" s="30" t="s">
        <v>2034</v>
      </c>
      <c r="X107" s="30" t="s">
        <v>10920</v>
      </c>
      <c r="Y107" s="30" t="s">
        <v>10875</v>
      </c>
      <c r="Z107" s="30" t="s">
        <v>2068</v>
      </c>
      <c r="AA107" s="30" t="s">
        <v>2071</v>
      </c>
    </row>
    <row r="108" spans="1:27" s="32" customFormat="1" ht="104.25" customHeight="1" x14ac:dyDescent="0.35">
      <c r="A108" s="30" t="s">
        <v>2156</v>
      </c>
      <c r="B108" s="30" t="s">
        <v>493</v>
      </c>
      <c r="C108" s="30" t="s">
        <v>10872</v>
      </c>
      <c r="D108" s="30" t="s">
        <v>10919</v>
      </c>
      <c r="E108" s="30" t="s">
        <v>649</v>
      </c>
      <c r="F108" s="30" t="s">
        <v>5159</v>
      </c>
      <c r="G108" s="29" t="s">
        <v>3479</v>
      </c>
      <c r="H108" s="46" t="s">
        <v>4417</v>
      </c>
      <c r="I108" s="25"/>
      <c r="J108" s="37"/>
      <c r="K108" s="30" t="s">
        <v>6276</v>
      </c>
      <c r="L108" s="30" t="s">
        <v>6275</v>
      </c>
      <c r="M108" s="30" t="s">
        <v>6274</v>
      </c>
      <c r="N108" s="30" t="s">
        <v>6277</v>
      </c>
      <c r="O108" s="37" t="s">
        <v>4731</v>
      </c>
      <c r="P108" s="37" t="str">
        <f>HYPERLINK(U$2&amp;Q108&amp;","&amp;R108,"Location On Map")</f>
        <v>Location On Map</v>
      </c>
      <c r="Q108" s="30">
        <v>31.200627000000001</v>
      </c>
      <c r="R108" s="30">
        <v>29.903366999999999</v>
      </c>
      <c r="S108" s="30"/>
      <c r="T108" s="46" t="s">
        <v>4417</v>
      </c>
      <c r="U108" s="31" t="s">
        <v>1949</v>
      </c>
      <c r="V108" s="31" t="s">
        <v>2132</v>
      </c>
      <c r="W108" s="30" t="s">
        <v>2034</v>
      </c>
      <c r="X108" s="30" t="s">
        <v>10918</v>
      </c>
      <c r="Y108" s="30" t="s">
        <v>10873</v>
      </c>
      <c r="Z108" s="30" t="s">
        <v>2068</v>
      </c>
      <c r="AA108" s="30" t="s">
        <v>2126</v>
      </c>
    </row>
    <row r="109" spans="1:27" s="32" customFormat="1" ht="104.25" customHeight="1" x14ac:dyDescent="0.35">
      <c r="A109" s="30" t="s">
        <v>2156</v>
      </c>
      <c r="B109" s="30" t="s">
        <v>493</v>
      </c>
      <c r="C109" s="30" t="s">
        <v>10872</v>
      </c>
      <c r="D109" s="30" t="s">
        <v>10919</v>
      </c>
      <c r="E109" s="30" t="s">
        <v>649</v>
      </c>
      <c r="F109" s="30" t="s">
        <v>5159</v>
      </c>
      <c r="G109" s="29" t="s">
        <v>3675</v>
      </c>
      <c r="H109" s="46" t="s">
        <v>3674</v>
      </c>
      <c r="I109" s="25"/>
      <c r="J109" s="37"/>
      <c r="K109" s="30" t="s">
        <v>6276</v>
      </c>
      <c r="L109" s="30" t="s">
        <v>6275</v>
      </c>
      <c r="M109" s="30" t="s">
        <v>6274</v>
      </c>
      <c r="N109" s="30" t="s">
        <v>6277</v>
      </c>
      <c r="O109" s="37" t="s">
        <v>4731</v>
      </c>
      <c r="P109" s="37" t="str">
        <f>HYPERLINK(U$2&amp;Q109&amp;","&amp;R109,"Location On Map")</f>
        <v>Location On Map</v>
      </c>
      <c r="Q109" s="30">
        <v>31.200876000000001</v>
      </c>
      <c r="R109" s="30">
        <v>29.902187999999999</v>
      </c>
      <c r="S109" s="30"/>
      <c r="T109" s="46" t="s">
        <v>3674</v>
      </c>
      <c r="U109" s="31" t="s">
        <v>3673</v>
      </c>
      <c r="V109" s="31" t="s">
        <v>2132</v>
      </c>
      <c r="W109" s="30" t="s">
        <v>2034</v>
      </c>
      <c r="X109" s="30" t="s">
        <v>10918</v>
      </c>
      <c r="Y109" s="30" t="s">
        <v>10873</v>
      </c>
      <c r="Z109" s="30" t="s">
        <v>2068</v>
      </c>
      <c r="AA109" s="30" t="s">
        <v>2126</v>
      </c>
    </row>
    <row r="110" spans="1:27" s="32" customFormat="1" ht="104.25" customHeight="1" x14ac:dyDescent="0.35">
      <c r="A110" s="30" t="s">
        <v>9248</v>
      </c>
      <c r="B110" s="30" t="s">
        <v>4402</v>
      </c>
      <c r="C110" s="30" t="s">
        <v>10872</v>
      </c>
      <c r="D110" s="30" t="s">
        <v>10919</v>
      </c>
      <c r="E110" s="30" t="s">
        <v>649</v>
      </c>
      <c r="F110" s="30" t="s">
        <v>5159</v>
      </c>
      <c r="G110" s="29" t="s">
        <v>9266</v>
      </c>
      <c r="H110" s="46" t="s">
        <v>10003</v>
      </c>
      <c r="I110" s="25"/>
      <c r="J110" s="37"/>
      <c r="K110" s="30" t="s">
        <v>6283</v>
      </c>
      <c r="L110" s="30" t="s">
        <v>6299</v>
      </c>
      <c r="M110" s="30" t="s">
        <v>5591</v>
      </c>
      <c r="N110" s="30" t="s">
        <v>2086</v>
      </c>
      <c r="O110" s="37" t="s">
        <v>9249</v>
      </c>
      <c r="P110" s="37" t="str">
        <f>HYPERLINK(Update!U$2&amp;Q110&amp;","&amp;R110,"Location On Map")</f>
        <v>Location On Map</v>
      </c>
      <c r="Q110" s="30">
        <v>31.200904000000001</v>
      </c>
      <c r="R110" s="30">
        <v>29.902082</v>
      </c>
      <c r="S110" s="30"/>
      <c r="T110" s="46" t="s">
        <v>10003</v>
      </c>
      <c r="U110" s="31" t="s">
        <v>9260</v>
      </c>
      <c r="V110" s="31" t="s">
        <v>2132</v>
      </c>
      <c r="W110" s="30" t="s">
        <v>2034</v>
      </c>
      <c r="X110" s="30" t="s">
        <v>10918</v>
      </c>
      <c r="Y110" s="30" t="s">
        <v>10873</v>
      </c>
      <c r="Z110" s="30" t="s">
        <v>5294</v>
      </c>
      <c r="AA110" s="30" t="s">
        <v>9247</v>
      </c>
    </row>
    <row r="111" spans="1:27" s="32" customFormat="1" ht="104.25" customHeight="1" x14ac:dyDescent="0.35">
      <c r="A111" s="30" t="s">
        <v>2364</v>
      </c>
      <c r="B111" s="30" t="s">
        <v>597</v>
      </c>
      <c r="C111" s="30" t="s">
        <v>10872</v>
      </c>
      <c r="D111" s="30" t="s">
        <v>10919</v>
      </c>
      <c r="E111" s="30" t="s">
        <v>649</v>
      </c>
      <c r="F111" s="30" t="s">
        <v>2114</v>
      </c>
      <c r="G111" s="29" t="s">
        <v>2375</v>
      </c>
      <c r="H111" s="46">
        <v>16987</v>
      </c>
      <c r="I111" s="25"/>
      <c r="J111" s="37"/>
      <c r="K111" s="30" t="s">
        <v>6276</v>
      </c>
      <c r="L111" s="30" t="s">
        <v>597</v>
      </c>
      <c r="M111" s="30" t="s">
        <v>6298</v>
      </c>
      <c r="N111" s="30" t="s">
        <v>6277</v>
      </c>
      <c r="O111" s="37" t="s">
        <v>4564</v>
      </c>
      <c r="P111" s="37" t="str">
        <f t="shared" ref="P111:P131" si="8">HYPERLINK(U$2&amp;Q111&amp;","&amp;R111,"Location On Map")</f>
        <v>Location On Map</v>
      </c>
      <c r="Q111" s="30">
        <v>31.240874999999999</v>
      </c>
      <c r="R111" s="30">
        <v>29.992379</v>
      </c>
      <c r="S111" s="30"/>
      <c r="T111" s="46">
        <v>16987</v>
      </c>
      <c r="U111" s="31" t="s">
        <v>2378</v>
      </c>
      <c r="V111" s="31" t="s">
        <v>2137</v>
      </c>
      <c r="W111" s="30" t="s">
        <v>2034</v>
      </c>
      <c r="X111" s="30" t="s">
        <v>10918</v>
      </c>
      <c r="Y111" s="30" t="s">
        <v>10873</v>
      </c>
      <c r="Z111" s="30" t="s">
        <v>4212</v>
      </c>
      <c r="AA111" s="30" t="s">
        <v>2367</v>
      </c>
    </row>
    <row r="112" spans="1:27" s="32" customFormat="1" ht="104.25" customHeight="1" x14ac:dyDescent="0.35">
      <c r="A112" s="30" t="s">
        <v>922</v>
      </c>
      <c r="B112" s="30" t="s">
        <v>597</v>
      </c>
      <c r="C112" s="30" t="s">
        <v>10872</v>
      </c>
      <c r="D112" s="30" t="s">
        <v>10919</v>
      </c>
      <c r="E112" s="30" t="s">
        <v>649</v>
      </c>
      <c r="F112" s="30" t="s">
        <v>2114</v>
      </c>
      <c r="G112" s="29" t="s">
        <v>1802</v>
      </c>
      <c r="H112" s="46" t="s">
        <v>809</v>
      </c>
      <c r="I112" s="25"/>
      <c r="J112" s="37"/>
      <c r="K112" s="30" t="s">
        <v>6276</v>
      </c>
      <c r="L112" s="30" t="s">
        <v>597</v>
      </c>
      <c r="M112" s="30" t="s">
        <v>6298</v>
      </c>
      <c r="N112" s="30" t="s">
        <v>6277</v>
      </c>
      <c r="O112" s="37" t="s">
        <v>4537</v>
      </c>
      <c r="P112" s="37" t="str">
        <f t="shared" si="8"/>
        <v>Location On Map</v>
      </c>
      <c r="Q112" s="30">
        <v>31.241118</v>
      </c>
      <c r="R112" s="30">
        <v>29.991785</v>
      </c>
      <c r="S112" s="30"/>
      <c r="T112" s="46" t="s">
        <v>809</v>
      </c>
      <c r="U112" s="31" t="s">
        <v>2846</v>
      </c>
      <c r="V112" s="31" t="s">
        <v>2137</v>
      </c>
      <c r="W112" s="30" t="s">
        <v>2034</v>
      </c>
      <c r="X112" s="30" t="s">
        <v>10918</v>
      </c>
      <c r="Y112" s="30" t="s">
        <v>10873</v>
      </c>
      <c r="Z112" s="30" t="s">
        <v>4212</v>
      </c>
      <c r="AA112" s="30" t="s">
        <v>1887</v>
      </c>
    </row>
    <row r="113" spans="1:27" s="32" customFormat="1" ht="104.25" customHeight="1" x14ac:dyDescent="0.35">
      <c r="A113" s="30" t="s">
        <v>14587</v>
      </c>
      <c r="B113" s="30" t="s">
        <v>2411</v>
      </c>
      <c r="C113" s="30" t="s">
        <v>10872</v>
      </c>
      <c r="D113" s="30" t="s">
        <v>10919</v>
      </c>
      <c r="E113" s="30" t="s">
        <v>649</v>
      </c>
      <c r="F113" s="30" t="s">
        <v>2114</v>
      </c>
      <c r="G113" s="30" t="s">
        <v>14614</v>
      </c>
      <c r="H113" s="46" t="s">
        <v>14534</v>
      </c>
      <c r="I113" s="30"/>
      <c r="J113" s="37"/>
      <c r="K113" s="30" t="s">
        <v>6276</v>
      </c>
      <c r="L113" s="30" t="s">
        <v>6321</v>
      </c>
      <c r="M113" s="30" t="s">
        <v>6297</v>
      </c>
      <c r="N113" s="30" t="s">
        <v>6277</v>
      </c>
      <c r="O113" s="37"/>
      <c r="P113" s="37" t="str">
        <f t="shared" si="8"/>
        <v>Location On Map</v>
      </c>
      <c r="Q113" s="30">
        <v>31.252320000000001</v>
      </c>
      <c r="R113" s="30">
        <v>29.986509999999999</v>
      </c>
      <c r="S113" s="30"/>
      <c r="T113" s="46" t="s">
        <v>14534</v>
      </c>
      <c r="U113" s="31" t="s">
        <v>14535</v>
      </c>
      <c r="V113" s="31" t="s">
        <v>2137</v>
      </c>
      <c r="W113" s="30" t="s">
        <v>2034</v>
      </c>
      <c r="X113" s="30" t="s">
        <v>10918</v>
      </c>
      <c r="Y113" s="30" t="s">
        <v>10873</v>
      </c>
      <c r="Z113" s="30" t="s">
        <v>2413</v>
      </c>
      <c r="AA113" s="30" t="s">
        <v>14496</v>
      </c>
    </row>
    <row r="114" spans="1:27" s="32" customFormat="1" ht="104.25" customHeight="1" x14ac:dyDescent="0.35">
      <c r="A114" s="30" t="s">
        <v>10789</v>
      </c>
      <c r="B114" s="30" t="s">
        <v>476</v>
      </c>
      <c r="C114" s="30" t="s">
        <v>10872</v>
      </c>
      <c r="D114" s="30" t="s">
        <v>10919</v>
      </c>
      <c r="E114" s="30" t="s">
        <v>649</v>
      </c>
      <c r="F114" s="30" t="s">
        <v>2114</v>
      </c>
      <c r="G114" s="29" t="s">
        <v>10856</v>
      </c>
      <c r="H114" s="46" t="s">
        <v>10800</v>
      </c>
      <c r="I114" s="25"/>
      <c r="J114" s="37"/>
      <c r="K114" s="30" t="s">
        <v>6276</v>
      </c>
      <c r="L114" s="30" t="s">
        <v>476</v>
      </c>
      <c r="M114" s="30" t="s">
        <v>6307</v>
      </c>
      <c r="N114" s="30" t="s">
        <v>6277</v>
      </c>
      <c r="O114" s="38"/>
      <c r="P114" s="37" t="str">
        <f t="shared" si="8"/>
        <v>Location On Map</v>
      </c>
      <c r="Q114" s="30">
        <v>31.252399</v>
      </c>
      <c r="R114" s="30">
        <v>29.978245000000001</v>
      </c>
      <c r="S114" s="30"/>
      <c r="T114" s="46" t="s">
        <v>10800</v>
      </c>
      <c r="U114" s="31" t="s">
        <v>10810</v>
      </c>
      <c r="V114" s="31" t="s">
        <v>2137</v>
      </c>
      <c r="W114" s="30" t="s">
        <v>2034</v>
      </c>
      <c r="X114" s="30" t="s">
        <v>10918</v>
      </c>
      <c r="Y114" s="30" t="s">
        <v>10873</v>
      </c>
      <c r="Z114" s="30" t="s">
        <v>4210</v>
      </c>
      <c r="AA114" s="30" t="s">
        <v>10788</v>
      </c>
    </row>
    <row r="115" spans="1:27" s="32" customFormat="1" ht="104.25" customHeight="1" x14ac:dyDescent="0.35">
      <c r="A115" s="30" t="s">
        <v>5747</v>
      </c>
      <c r="B115" s="30" t="s">
        <v>476</v>
      </c>
      <c r="C115" s="30" t="s">
        <v>10872</v>
      </c>
      <c r="D115" s="30" t="s">
        <v>10919</v>
      </c>
      <c r="E115" s="30" t="s">
        <v>649</v>
      </c>
      <c r="F115" s="30" t="s">
        <v>2114</v>
      </c>
      <c r="G115" s="29" t="s">
        <v>5775</v>
      </c>
      <c r="H115" s="46" t="s">
        <v>5742</v>
      </c>
      <c r="I115" s="25"/>
      <c r="J115" s="37"/>
      <c r="K115" s="30" t="s">
        <v>6276</v>
      </c>
      <c r="L115" s="30" t="s">
        <v>476</v>
      </c>
      <c r="M115" s="30" t="s">
        <v>6307</v>
      </c>
      <c r="N115" s="30" t="s">
        <v>6277</v>
      </c>
      <c r="O115" s="37"/>
      <c r="P115" s="37" t="str">
        <f t="shared" si="8"/>
        <v>Location On Map</v>
      </c>
      <c r="Q115" s="30">
        <v>31.246966</v>
      </c>
      <c r="R115" s="30">
        <v>29.995294000000001</v>
      </c>
      <c r="S115" s="30"/>
      <c r="T115" s="46" t="s">
        <v>5742</v>
      </c>
      <c r="U115" s="31" t="s">
        <v>5741</v>
      </c>
      <c r="V115" s="31" t="s">
        <v>2137</v>
      </c>
      <c r="W115" s="30" t="s">
        <v>2034</v>
      </c>
      <c r="X115" s="30" t="s">
        <v>10918</v>
      </c>
      <c r="Y115" s="30" t="s">
        <v>10873</v>
      </c>
      <c r="Z115" s="30" t="s">
        <v>4210</v>
      </c>
      <c r="AA115" s="30" t="s">
        <v>5708</v>
      </c>
    </row>
    <row r="116" spans="1:27" s="32" customFormat="1" ht="104.25" customHeight="1" x14ac:dyDescent="0.35">
      <c r="A116" s="30" t="s">
        <v>9013</v>
      </c>
      <c r="B116" s="30" t="s">
        <v>4402</v>
      </c>
      <c r="C116" s="30" t="s">
        <v>10872</v>
      </c>
      <c r="D116" s="30" t="s">
        <v>10919</v>
      </c>
      <c r="E116" s="30" t="s">
        <v>649</v>
      </c>
      <c r="F116" s="30" t="s">
        <v>2114</v>
      </c>
      <c r="G116" s="30" t="s">
        <v>12542</v>
      </c>
      <c r="H116" s="46" t="s">
        <v>12541</v>
      </c>
      <c r="I116" s="30"/>
      <c r="J116" s="37"/>
      <c r="K116" s="30" t="s">
        <v>6283</v>
      </c>
      <c r="L116" s="30" t="s">
        <v>2093</v>
      </c>
      <c r="M116" s="30" t="s">
        <v>2092</v>
      </c>
      <c r="N116" s="30" t="s">
        <v>2086</v>
      </c>
      <c r="O116" s="37"/>
      <c r="P116" s="37" t="str">
        <f t="shared" si="8"/>
        <v>Location On Map</v>
      </c>
      <c r="Q116" s="30">
        <v>31.247160999999998</v>
      </c>
      <c r="R116" s="30">
        <v>29.993879</v>
      </c>
      <c r="S116" s="30"/>
      <c r="T116" s="46" t="s">
        <v>12541</v>
      </c>
      <c r="U116" s="31" t="s">
        <v>12543</v>
      </c>
      <c r="V116" s="31" t="s">
        <v>2137</v>
      </c>
      <c r="W116" s="30" t="s">
        <v>2034</v>
      </c>
      <c r="X116" s="30" t="s">
        <v>10918</v>
      </c>
      <c r="Y116" s="30" t="s">
        <v>10873</v>
      </c>
      <c r="Z116" s="30" t="s">
        <v>5294</v>
      </c>
      <c r="AA116" s="30" t="s">
        <v>9018</v>
      </c>
    </row>
    <row r="117" spans="1:27" s="32" customFormat="1" ht="104.25" customHeight="1" x14ac:dyDescent="0.35">
      <c r="A117" s="30" t="s">
        <v>595</v>
      </c>
      <c r="B117" s="30" t="s">
        <v>597</v>
      </c>
      <c r="C117" s="30" t="s">
        <v>10872</v>
      </c>
      <c r="D117" s="30" t="s">
        <v>10919</v>
      </c>
      <c r="E117" s="30" t="s">
        <v>649</v>
      </c>
      <c r="F117" s="30" t="s">
        <v>2117</v>
      </c>
      <c r="G117" s="29" t="s">
        <v>2824</v>
      </c>
      <c r="H117" s="46" t="s">
        <v>2919</v>
      </c>
      <c r="I117" s="25"/>
      <c r="J117" s="37"/>
      <c r="K117" s="30" t="s">
        <v>6276</v>
      </c>
      <c r="L117" s="30" t="s">
        <v>597</v>
      </c>
      <c r="M117" s="30" t="s">
        <v>6298</v>
      </c>
      <c r="N117" s="30" t="s">
        <v>6277</v>
      </c>
      <c r="O117" s="37" t="s">
        <v>4655</v>
      </c>
      <c r="P117" s="37" t="str">
        <f t="shared" si="8"/>
        <v>Location On Map</v>
      </c>
      <c r="Q117" s="30">
        <v>31.233775999999999</v>
      </c>
      <c r="R117" s="30">
        <v>29.958005</v>
      </c>
      <c r="S117" s="30"/>
      <c r="T117" s="46" t="s">
        <v>2919</v>
      </c>
      <c r="U117" s="31" t="s">
        <v>2852</v>
      </c>
      <c r="V117" s="31" t="s">
        <v>2140</v>
      </c>
      <c r="W117" s="30" t="s">
        <v>2034</v>
      </c>
      <c r="X117" s="30" t="s">
        <v>10918</v>
      </c>
      <c r="Y117" s="30" t="s">
        <v>10873</v>
      </c>
      <c r="Z117" s="30" t="s">
        <v>4212</v>
      </c>
      <c r="AA117" s="30" t="s">
        <v>1888</v>
      </c>
    </row>
    <row r="118" spans="1:27" s="32" customFormat="1" ht="104.25" customHeight="1" x14ac:dyDescent="0.35">
      <c r="A118" s="30" t="s">
        <v>8559</v>
      </c>
      <c r="B118" s="30" t="s">
        <v>476</v>
      </c>
      <c r="C118" s="30" t="s">
        <v>10872</v>
      </c>
      <c r="D118" s="30" t="s">
        <v>10919</v>
      </c>
      <c r="E118" s="30" t="s">
        <v>649</v>
      </c>
      <c r="F118" s="30" t="s">
        <v>4865</v>
      </c>
      <c r="G118" s="29" t="s">
        <v>8717</v>
      </c>
      <c r="H118" s="46" t="s">
        <v>8583</v>
      </c>
      <c r="I118" s="25"/>
      <c r="J118" s="37" t="s">
        <v>8618</v>
      </c>
      <c r="K118" s="30" t="s">
        <v>6276</v>
      </c>
      <c r="L118" s="30" t="s">
        <v>476</v>
      </c>
      <c r="M118" s="30" t="s">
        <v>6307</v>
      </c>
      <c r="N118" s="30" t="s">
        <v>6277</v>
      </c>
      <c r="O118" s="37"/>
      <c r="P118" s="37" t="str">
        <f t="shared" si="8"/>
        <v>Location On Map</v>
      </c>
      <c r="Q118" s="30">
        <v>31.23432</v>
      </c>
      <c r="R118" s="30">
        <v>29.958874999999999</v>
      </c>
      <c r="S118" s="30"/>
      <c r="T118" s="46" t="s">
        <v>8583</v>
      </c>
      <c r="U118" s="31" t="s">
        <v>8640</v>
      </c>
      <c r="V118" s="31" t="s">
        <v>4866</v>
      </c>
      <c r="W118" s="30" t="s">
        <v>2034</v>
      </c>
      <c r="X118" s="30" t="s">
        <v>10918</v>
      </c>
      <c r="Y118" s="30" t="s">
        <v>10873</v>
      </c>
      <c r="Z118" s="30" t="s">
        <v>4210</v>
      </c>
      <c r="AA118" s="30" t="s">
        <v>8558</v>
      </c>
    </row>
    <row r="119" spans="1:27" s="32" customFormat="1" ht="104.25" customHeight="1" x14ac:dyDescent="0.35">
      <c r="A119" s="30" t="s">
        <v>8523</v>
      </c>
      <c r="B119" s="30" t="s">
        <v>476</v>
      </c>
      <c r="C119" s="30" t="s">
        <v>10872</v>
      </c>
      <c r="D119" s="30" t="s">
        <v>10919</v>
      </c>
      <c r="E119" s="30" t="s">
        <v>649</v>
      </c>
      <c r="F119" s="30" t="s">
        <v>4865</v>
      </c>
      <c r="G119" s="29" t="s">
        <v>8675</v>
      </c>
      <c r="H119" s="46" t="s">
        <v>8549</v>
      </c>
      <c r="I119" s="25"/>
      <c r="J119" s="37" t="s">
        <v>8536</v>
      </c>
      <c r="K119" s="30" t="s">
        <v>6276</v>
      </c>
      <c r="L119" s="30" t="s">
        <v>476</v>
      </c>
      <c r="M119" s="30" t="s">
        <v>6307</v>
      </c>
      <c r="N119" s="30" t="s">
        <v>6277</v>
      </c>
      <c r="O119" s="37"/>
      <c r="P119" s="37" t="str">
        <f t="shared" si="8"/>
        <v>Location On Map</v>
      </c>
      <c r="Q119" s="30">
        <v>31.233521</v>
      </c>
      <c r="R119" s="30">
        <v>29.960605999999999</v>
      </c>
      <c r="S119" s="30"/>
      <c r="T119" s="46" t="s">
        <v>8549</v>
      </c>
      <c r="U119" s="31" t="s">
        <v>8527</v>
      </c>
      <c r="V119" s="31" t="s">
        <v>4866</v>
      </c>
      <c r="W119" s="30" t="s">
        <v>2034</v>
      </c>
      <c r="X119" s="30" t="s">
        <v>10918</v>
      </c>
      <c r="Y119" s="30" t="s">
        <v>10873</v>
      </c>
      <c r="Z119" s="30" t="s">
        <v>4210</v>
      </c>
      <c r="AA119" s="30" t="s">
        <v>8522</v>
      </c>
    </row>
    <row r="120" spans="1:27" s="32" customFormat="1" ht="104.25" customHeight="1" x14ac:dyDescent="0.35">
      <c r="A120" s="30" t="s">
        <v>2364</v>
      </c>
      <c r="B120" s="30" t="s">
        <v>597</v>
      </c>
      <c r="C120" s="30" t="s">
        <v>10872</v>
      </c>
      <c r="D120" s="30" t="s">
        <v>10919</v>
      </c>
      <c r="E120" s="30" t="s">
        <v>649</v>
      </c>
      <c r="F120" s="30" t="s">
        <v>2370</v>
      </c>
      <c r="G120" s="29" t="s">
        <v>2814</v>
      </c>
      <c r="H120" s="46" t="s">
        <v>4412</v>
      </c>
      <c r="I120" s="25"/>
      <c r="J120" s="37"/>
      <c r="K120" s="30" t="s">
        <v>6276</v>
      </c>
      <c r="L120" s="30" t="s">
        <v>597</v>
      </c>
      <c r="M120" s="30" t="s">
        <v>6298</v>
      </c>
      <c r="N120" s="30" t="s">
        <v>6277</v>
      </c>
      <c r="O120" s="37" t="s">
        <v>4564</v>
      </c>
      <c r="P120" s="37" t="str">
        <f t="shared" si="8"/>
        <v>Location On Map</v>
      </c>
      <c r="Q120" s="30">
        <v>31.195905</v>
      </c>
      <c r="R120" s="30">
        <v>29.900755</v>
      </c>
      <c r="S120" s="30"/>
      <c r="T120" s="46" t="s">
        <v>4412</v>
      </c>
      <c r="U120" s="31" t="s">
        <v>2815</v>
      </c>
      <c r="V120" s="31" t="s">
        <v>2371</v>
      </c>
      <c r="W120" s="30" t="s">
        <v>2034</v>
      </c>
      <c r="X120" s="30" t="s">
        <v>10918</v>
      </c>
      <c r="Y120" s="30" t="s">
        <v>10873</v>
      </c>
      <c r="Z120" s="30" t="s">
        <v>4212</v>
      </c>
      <c r="AA120" s="30" t="s">
        <v>2367</v>
      </c>
    </row>
    <row r="121" spans="1:27" s="32" customFormat="1" ht="104.25" customHeight="1" x14ac:dyDescent="0.35">
      <c r="A121" s="30" t="s">
        <v>1859</v>
      </c>
      <c r="B121" s="30" t="s">
        <v>4402</v>
      </c>
      <c r="C121" s="30" t="s">
        <v>10872</v>
      </c>
      <c r="D121" s="30" t="s">
        <v>10919</v>
      </c>
      <c r="E121" s="30" t="s">
        <v>649</v>
      </c>
      <c r="F121" s="30" t="s">
        <v>2370</v>
      </c>
      <c r="G121" s="29" t="s">
        <v>7927</v>
      </c>
      <c r="H121" s="46" t="s">
        <v>7902</v>
      </c>
      <c r="I121" s="25"/>
      <c r="J121" s="37" t="s">
        <v>3494</v>
      </c>
      <c r="K121" s="30" t="s">
        <v>6283</v>
      </c>
      <c r="L121" s="30" t="s">
        <v>6225</v>
      </c>
      <c r="M121" s="30" t="s">
        <v>6288</v>
      </c>
      <c r="N121" s="30" t="s">
        <v>2086</v>
      </c>
      <c r="O121" s="37"/>
      <c r="P121" s="37" t="str">
        <f t="shared" si="8"/>
        <v>Location On Map</v>
      </c>
      <c r="Q121" s="30">
        <v>31.195871</v>
      </c>
      <c r="R121" s="30">
        <v>29.900856999999998</v>
      </c>
      <c r="S121" s="30"/>
      <c r="T121" s="46" t="s">
        <v>7902</v>
      </c>
      <c r="U121" s="31" t="s">
        <v>7903</v>
      </c>
      <c r="V121" s="31" t="s">
        <v>2371</v>
      </c>
      <c r="W121" s="30" t="s">
        <v>2034</v>
      </c>
      <c r="X121" s="30" t="s">
        <v>10918</v>
      </c>
      <c r="Y121" s="30" t="s">
        <v>10873</v>
      </c>
      <c r="Z121" s="30" t="s">
        <v>5294</v>
      </c>
      <c r="AA121" s="30" t="s">
        <v>1908</v>
      </c>
    </row>
    <row r="122" spans="1:27" s="32" customFormat="1" ht="104.25" customHeight="1" x14ac:dyDescent="0.35">
      <c r="A122" s="30" t="s">
        <v>10622</v>
      </c>
      <c r="B122" s="30" t="s">
        <v>1617</v>
      </c>
      <c r="C122" s="30" t="s">
        <v>10872</v>
      </c>
      <c r="D122" s="30" t="s">
        <v>10919</v>
      </c>
      <c r="E122" s="30" t="s">
        <v>649</v>
      </c>
      <c r="F122" s="30" t="s">
        <v>2529</v>
      </c>
      <c r="G122" s="29" t="s">
        <v>10616</v>
      </c>
      <c r="H122" s="45" t="s">
        <v>10596</v>
      </c>
      <c r="I122" s="25"/>
      <c r="J122" s="37"/>
      <c r="K122" s="30" t="s">
        <v>6276</v>
      </c>
      <c r="L122" s="30" t="s">
        <v>6311</v>
      </c>
      <c r="M122" s="30" t="s">
        <v>6310</v>
      </c>
      <c r="N122" s="30" t="s">
        <v>6289</v>
      </c>
      <c r="O122" s="37"/>
      <c r="P122" s="37" t="str">
        <f t="shared" si="8"/>
        <v>Location On Map</v>
      </c>
      <c r="Q122" s="30">
        <v>31.236789000000002</v>
      </c>
      <c r="R122" s="30">
        <v>29.961207999999999</v>
      </c>
      <c r="S122" s="30"/>
      <c r="T122" s="45" t="s">
        <v>10596</v>
      </c>
      <c r="U122" s="31" t="s">
        <v>10595</v>
      </c>
      <c r="V122" s="31" t="s">
        <v>2530</v>
      </c>
      <c r="W122" s="30" t="s">
        <v>2034</v>
      </c>
      <c r="X122" s="30" t="s">
        <v>10918</v>
      </c>
      <c r="Y122" s="30" t="s">
        <v>10873</v>
      </c>
      <c r="Z122" s="30" t="s">
        <v>4209</v>
      </c>
      <c r="AA122" s="30" t="s">
        <v>10562</v>
      </c>
    </row>
    <row r="123" spans="1:27" s="32" customFormat="1" ht="104.25" customHeight="1" x14ac:dyDescent="0.35">
      <c r="A123" s="30" t="s">
        <v>5390</v>
      </c>
      <c r="B123" s="30" t="s">
        <v>16</v>
      </c>
      <c r="C123" s="30" t="s">
        <v>10872</v>
      </c>
      <c r="D123" s="30" t="s">
        <v>10919</v>
      </c>
      <c r="E123" s="30" t="s">
        <v>649</v>
      </c>
      <c r="F123" s="30" t="s">
        <v>2529</v>
      </c>
      <c r="G123" s="29" t="s">
        <v>5394</v>
      </c>
      <c r="H123" s="46" t="s">
        <v>5392</v>
      </c>
      <c r="I123" s="25" t="s">
        <v>5393</v>
      </c>
      <c r="J123" s="37"/>
      <c r="K123" s="30" t="s">
        <v>6287</v>
      </c>
      <c r="L123" s="30" t="s">
        <v>6292</v>
      </c>
      <c r="M123" s="30" t="s">
        <v>6291</v>
      </c>
      <c r="N123" s="30" t="s">
        <v>2085</v>
      </c>
      <c r="O123" s="37"/>
      <c r="P123" s="37" t="str">
        <f t="shared" si="8"/>
        <v>Location On Map</v>
      </c>
      <c r="Q123" s="30">
        <v>31.239417</v>
      </c>
      <c r="R123" s="30">
        <v>29.963889999999999</v>
      </c>
      <c r="S123" s="30" t="s">
        <v>5393</v>
      </c>
      <c r="T123" s="46" t="s">
        <v>5392</v>
      </c>
      <c r="U123" s="31" t="s">
        <v>5391</v>
      </c>
      <c r="V123" s="31" t="s">
        <v>2530</v>
      </c>
      <c r="W123" s="30" t="s">
        <v>2034</v>
      </c>
      <c r="X123" s="30" t="s">
        <v>10918</v>
      </c>
      <c r="Y123" s="30" t="s">
        <v>10873</v>
      </c>
      <c r="Z123" s="30" t="s">
        <v>4211</v>
      </c>
      <c r="AA123" s="30" t="s">
        <v>5389</v>
      </c>
    </row>
    <row r="124" spans="1:27" s="32" customFormat="1" ht="104.25" customHeight="1" x14ac:dyDescent="0.35">
      <c r="A124" s="30" t="s">
        <v>14587</v>
      </c>
      <c r="B124" s="30" t="s">
        <v>2411</v>
      </c>
      <c r="C124" s="30" t="s">
        <v>10872</v>
      </c>
      <c r="D124" s="30" t="s">
        <v>10919</v>
      </c>
      <c r="E124" s="30" t="s">
        <v>649</v>
      </c>
      <c r="F124" s="30" t="s">
        <v>2529</v>
      </c>
      <c r="G124" s="30" t="s">
        <v>14610</v>
      </c>
      <c r="H124" s="46" t="s">
        <v>14526</v>
      </c>
      <c r="I124" s="30"/>
      <c r="J124" s="37"/>
      <c r="K124" s="30" t="s">
        <v>6276</v>
      </c>
      <c r="L124" s="30" t="s">
        <v>6321</v>
      </c>
      <c r="M124" s="30" t="s">
        <v>6297</v>
      </c>
      <c r="N124" s="30" t="s">
        <v>6277</v>
      </c>
      <c r="O124" s="37"/>
      <c r="P124" s="37" t="str">
        <f t="shared" si="8"/>
        <v>Location On Map</v>
      </c>
      <c r="Q124" s="30">
        <v>31.242850000000001</v>
      </c>
      <c r="R124" s="30">
        <v>29.963419999999999</v>
      </c>
      <c r="S124" s="30"/>
      <c r="T124" s="46" t="s">
        <v>14526</v>
      </c>
      <c r="U124" s="31" t="s">
        <v>14527</v>
      </c>
      <c r="V124" s="31" t="s">
        <v>2530</v>
      </c>
      <c r="W124" s="30" t="s">
        <v>2034</v>
      </c>
      <c r="X124" s="30" t="s">
        <v>10918</v>
      </c>
      <c r="Y124" s="30" t="s">
        <v>10873</v>
      </c>
      <c r="Z124" s="30" t="s">
        <v>2413</v>
      </c>
      <c r="AA124" s="30" t="s">
        <v>14496</v>
      </c>
    </row>
    <row r="125" spans="1:27" s="32" customFormat="1" ht="104.25" customHeight="1" x14ac:dyDescent="0.35">
      <c r="A125" s="30" t="s">
        <v>8523</v>
      </c>
      <c r="B125" s="30" t="s">
        <v>476</v>
      </c>
      <c r="C125" s="30" t="s">
        <v>10872</v>
      </c>
      <c r="D125" s="30" t="s">
        <v>10919</v>
      </c>
      <c r="E125" s="30" t="s">
        <v>649</v>
      </c>
      <c r="F125" s="30" t="s">
        <v>2529</v>
      </c>
      <c r="G125" s="29" t="s">
        <v>8671</v>
      </c>
      <c r="H125" s="46" t="s">
        <v>8547</v>
      </c>
      <c r="I125" s="25"/>
      <c r="J125" s="37" t="s">
        <v>8534</v>
      </c>
      <c r="K125" s="30" t="s">
        <v>6276</v>
      </c>
      <c r="L125" s="30" t="s">
        <v>476</v>
      </c>
      <c r="M125" s="30" t="s">
        <v>6307</v>
      </c>
      <c r="N125" s="30" t="s">
        <v>6277</v>
      </c>
      <c r="O125" s="37"/>
      <c r="P125" s="37" t="str">
        <f t="shared" si="8"/>
        <v>Location On Map</v>
      </c>
      <c r="Q125" s="30">
        <v>31.238237000000002</v>
      </c>
      <c r="R125" s="30">
        <v>29.962031</v>
      </c>
      <c r="S125" s="30"/>
      <c r="T125" s="46" t="s">
        <v>8547</v>
      </c>
      <c r="U125" s="31" t="s">
        <v>8526</v>
      </c>
      <c r="V125" s="31" t="s">
        <v>2530</v>
      </c>
      <c r="W125" s="30" t="s">
        <v>2034</v>
      </c>
      <c r="X125" s="30" t="s">
        <v>10918</v>
      </c>
      <c r="Y125" s="30" t="s">
        <v>10873</v>
      </c>
      <c r="Z125" s="30" t="s">
        <v>4210</v>
      </c>
      <c r="AA125" s="30" t="s">
        <v>8522</v>
      </c>
    </row>
    <row r="126" spans="1:27" s="32" customFormat="1" ht="104.25" customHeight="1" x14ac:dyDescent="0.35">
      <c r="A126" s="30" t="s">
        <v>8305</v>
      </c>
      <c r="B126" s="30" t="s">
        <v>1871</v>
      </c>
      <c r="C126" s="30" t="s">
        <v>10872</v>
      </c>
      <c r="D126" s="30" t="s">
        <v>10919</v>
      </c>
      <c r="E126" s="30" t="s">
        <v>649</v>
      </c>
      <c r="F126" s="30" t="s">
        <v>2529</v>
      </c>
      <c r="G126" s="29" t="s">
        <v>8294</v>
      </c>
      <c r="H126" s="46" t="s">
        <v>8290</v>
      </c>
      <c r="I126" s="25"/>
      <c r="J126" s="30"/>
      <c r="K126" s="30" t="s">
        <v>6287</v>
      </c>
      <c r="L126" s="30" t="s">
        <v>6305</v>
      </c>
      <c r="M126" s="30" t="s">
        <v>6304</v>
      </c>
      <c r="N126" s="30" t="s">
        <v>2085</v>
      </c>
      <c r="O126" s="37"/>
      <c r="P126" s="37" t="str">
        <f t="shared" si="8"/>
        <v>Location On Map</v>
      </c>
      <c r="Q126" s="30">
        <v>31.240261</v>
      </c>
      <c r="R126" s="30">
        <v>29.961237000000001</v>
      </c>
      <c r="S126" s="30"/>
      <c r="T126" s="46" t="s">
        <v>8290</v>
      </c>
      <c r="U126" s="31" t="s">
        <v>8293</v>
      </c>
      <c r="V126" s="31" t="s">
        <v>2530</v>
      </c>
      <c r="W126" s="30" t="s">
        <v>2034</v>
      </c>
      <c r="X126" s="30" t="s">
        <v>10918</v>
      </c>
      <c r="Y126" s="30" t="s">
        <v>10873</v>
      </c>
      <c r="Z126" s="30" t="s">
        <v>2070</v>
      </c>
      <c r="AA126" s="30" t="s">
        <v>8304</v>
      </c>
    </row>
    <row r="127" spans="1:27" s="32" customFormat="1" ht="104.25" customHeight="1" x14ac:dyDescent="0.35">
      <c r="A127" s="30" t="s">
        <v>8559</v>
      </c>
      <c r="B127" s="30" t="s">
        <v>476</v>
      </c>
      <c r="C127" s="30" t="s">
        <v>10872</v>
      </c>
      <c r="D127" s="30" t="s">
        <v>10919</v>
      </c>
      <c r="E127" s="30" t="s">
        <v>649</v>
      </c>
      <c r="F127" s="30" t="s">
        <v>5283</v>
      </c>
      <c r="G127" s="29" t="s">
        <v>8712</v>
      </c>
      <c r="H127" s="46" t="s">
        <v>8578</v>
      </c>
      <c r="I127" s="25"/>
      <c r="J127" s="37" t="s">
        <v>8614</v>
      </c>
      <c r="K127" s="30" t="s">
        <v>6276</v>
      </c>
      <c r="L127" s="30" t="s">
        <v>476</v>
      </c>
      <c r="M127" s="30" t="s">
        <v>6307</v>
      </c>
      <c r="N127" s="30" t="s">
        <v>6277</v>
      </c>
      <c r="O127" s="37"/>
      <c r="P127" s="37" t="str">
        <f t="shared" si="8"/>
        <v>Location On Map</v>
      </c>
      <c r="Q127" s="30">
        <v>31.242258</v>
      </c>
      <c r="R127" s="30">
        <v>29.968907999999999</v>
      </c>
      <c r="S127" s="30"/>
      <c r="T127" s="46" t="s">
        <v>8578</v>
      </c>
      <c r="U127" s="31" t="s">
        <v>8711</v>
      </c>
      <c r="V127" s="31" t="s">
        <v>2545</v>
      </c>
      <c r="W127" s="30" t="s">
        <v>2034</v>
      </c>
      <c r="X127" s="30" t="s">
        <v>10918</v>
      </c>
      <c r="Y127" s="30" t="s">
        <v>10873</v>
      </c>
      <c r="Z127" s="30" t="s">
        <v>4210</v>
      </c>
      <c r="AA127" s="30" t="s">
        <v>8558</v>
      </c>
    </row>
    <row r="128" spans="1:27" s="32" customFormat="1" ht="104.25" customHeight="1" x14ac:dyDescent="0.35">
      <c r="A128" s="30" t="s">
        <v>5747</v>
      </c>
      <c r="B128" s="30" t="s">
        <v>476</v>
      </c>
      <c r="C128" s="30" t="s">
        <v>10872</v>
      </c>
      <c r="D128" s="30" t="s">
        <v>10919</v>
      </c>
      <c r="E128" s="30" t="s">
        <v>649</v>
      </c>
      <c r="F128" s="30" t="s">
        <v>5727</v>
      </c>
      <c r="G128" s="29" t="s">
        <v>5769</v>
      </c>
      <c r="H128" s="46" t="s">
        <v>5730</v>
      </c>
      <c r="I128" s="25"/>
      <c r="J128" s="37"/>
      <c r="K128" s="30" t="s">
        <v>6276</v>
      </c>
      <c r="L128" s="30" t="s">
        <v>476</v>
      </c>
      <c r="M128" s="30" t="s">
        <v>6307</v>
      </c>
      <c r="N128" s="30" t="s">
        <v>6277</v>
      </c>
      <c r="O128" s="37"/>
      <c r="P128" s="37" t="str">
        <f t="shared" si="8"/>
        <v>Location On Map</v>
      </c>
      <c r="Q128" s="30">
        <v>31.224</v>
      </c>
      <c r="R128" s="30">
        <v>29.956534999999999</v>
      </c>
      <c r="S128" s="30"/>
      <c r="T128" s="46" t="s">
        <v>5730</v>
      </c>
      <c r="U128" s="31" t="s">
        <v>5729</v>
      </c>
      <c r="V128" s="31" t="s">
        <v>5728</v>
      </c>
      <c r="W128" s="30" t="s">
        <v>2034</v>
      </c>
      <c r="X128" s="30" t="s">
        <v>10918</v>
      </c>
      <c r="Y128" s="30" t="s">
        <v>10873</v>
      </c>
      <c r="Z128" s="30" t="s">
        <v>4210</v>
      </c>
      <c r="AA128" s="30" t="s">
        <v>5708</v>
      </c>
    </row>
    <row r="129" spans="1:27" s="32" customFormat="1" ht="104.25" customHeight="1" x14ac:dyDescent="0.35">
      <c r="A129" s="30" t="s">
        <v>8523</v>
      </c>
      <c r="B129" s="30" t="s">
        <v>476</v>
      </c>
      <c r="C129" s="30" t="s">
        <v>10872</v>
      </c>
      <c r="D129" s="30" t="s">
        <v>10919</v>
      </c>
      <c r="E129" s="30" t="s">
        <v>649</v>
      </c>
      <c r="F129" s="30" t="s">
        <v>8686</v>
      </c>
      <c r="G129" s="29" t="s">
        <v>8684</v>
      </c>
      <c r="H129" s="46" t="s">
        <v>8555</v>
      </c>
      <c r="I129" s="25"/>
      <c r="J129" s="37" t="s">
        <v>8543</v>
      </c>
      <c r="K129" s="30" t="s">
        <v>6276</v>
      </c>
      <c r="L129" s="30" t="s">
        <v>476</v>
      </c>
      <c r="M129" s="30" t="s">
        <v>6307</v>
      </c>
      <c r="N129" s="30" t="s">
        <v>6277</v>
      </c>
      <c r="O129" s="37"/>
      <c r="P129" s="37" t="str">
        <f t="shared" si="8"/>
        <v>Location On Map</v>
      </c>
      <c r="Q129" s="30">
        <v>31.000437000000002</v>
      </c>
      <c r="R129" s="30">
        <v>29.763238999999999</v>
      </c>
      <c r="S129" s="30"/>
      <c r="T129" s="46" t="s">
        <v>8555</v>
      </c>
      <c r="U129" s="31" t="s">
        <v>8530</v>
      </c>
      <c r="V129" s="31" t="s">
        <v>8685</v>
      </c>
      <c r="W129" s="30" t="s">
        <v>2034</v>
      </c>
      <c r="X129" s="30" t="s">
        <v>10918</v>
      </c>
      <c r="Y129" s="30" t="s">
        <v>10873</v>
      </c>
      <c r="Z129" s="30" t="s">
        <v>4210</v>
      </c>
      <c r="AA129" s="30" t="s">
        <v>8522</v>
      </c>
    </row>
    <row r="130" spans="1:27" s="32" customFormat="1" ht="104.25" customHeight="1" x14ac:dyDescent="0.35">
      <c r="A130" s="30" t="s">
        <v>8748</v>
      </c>
      <c r="B130" s="30" t="s">
        <v>1617</v>
      </c>
      <c r="C130" s="30" t="s">
        <v>10872</v>
      </c>
      <c r="D130" s="30" t="s">
        <v>10919</v>
      </c>
      <c r="E130" s="30" t="s">
        <v>649</v>
      </c>
      <c r="F130" s="30" t="s">
        <v>2120</v>
      </c>
      <c r="G130" s="29" t="s">
        <v>8668</v>
      </c>
      <c r="H130" s="46" t="s">
        <v>8790</v>
      </c>
      <c r="I130" s="25"/>
      <c r="J130" s="37"/>
      <c r="K130" s="30" t="s">
        <v>6276</v>
      </c>
      <c r="L130" s="30" t="s">
        <v>6311</v>
      </c>
      <c r="M130" s="30" t="s">
        <v>6310</v>
      </c>
      <c r="N130" s="30" t="s">
        <v>6289</v>
      </c>
      <c r="O130" s="37"/>
      <c r="P130" s="37" t="str">
        <f t="shared" si="8"/>
        <v>Location On Map</v>
      </c>
      <c r="Q130" s="30">
        <v>31.247171000000002</v>
      </c>
      <c r="R130" s="30">
        <v>29.977042999999998</v>
      </c>
      <c r="S130" s="30"/>
      <c r="T130" s="46" t="s">
        <v>8790</v>
      </c>
      <c r="U130" s="31" t="s">
        <v>8515</v>
      </c>
      <c r="V130" s="31" t="s">
        <v>2145</v>
      </c>
      <c r="W130" s="30" t="s">
        <v>2034</v>
      </c>
      <c r="X130" s="30" t="s">
        <v>10918</v>
      </c>
      <c r="Y130" s="30" t="s">
        <v>10873</v>
      </c>
      <c r="Z130" s="30" t="s">
        <v>4209</v>
      </c>
      <c r="AA130" s="30" t="s">
        <v>8514</v>
      </c>
    </row>
    <row r="131" spans="1:27" s="32" customFormat="1" ht="104.25" customHeight="1" x14ac:dyDescent="0.35">
      <c r="A131" s="30" t="s">
        <v>4215</v>
      </c>
      <c r="B131" s="30" t="s">
        <v>16</v>
      </c>
      <c r="C131" s="30" t="s">
        <v>10872</v>
      </c>
      <c r="D131" s="30" t="s">
        <v>10919</v>
      </c>
      <c r="E131" s="30" t="s">
        <v>649</v>
      </c>
      <c r="F131" s="30" t="s">
        <v>2120</v>
      </c>
      <c r="G131" s="29" t="s">
        <v>2152</v>
      </c>
      <c r="H131" s="46" t="s">
        <v>4348</v>
      </c>
      <c r="I131" s="25"/>
      <c r="J131" s="37"/>
      <c r="K131" s="30" t="s">
        <v>6287</v>
      </c>
      <c r="L131" s="30" t="s">
        <v>6318</v>
      </c>
      <c r="M131" s="30" t="s">
        <v>6317</v>
      </c>
      <c r="N131" s="30" t="s">
        <v>2085</v>
      </c>
      <c r="O131" s="37"/>
      <c r="P131" s="37" t="str">
        <f t="shared" si="8"/>
        <v>Location On Map</v>
      </c>
      <c r="Q131" s="30">
        <v>31.251617</v>
      </c>
      <c r="R131" s="30">
        <v>29.975791999999998</v>
      </c>
      <c r="S131" s="30"/>
      <c r="T131" s="46" t="s">
        <v>4348</v>
      </c>
      <c r="U131" s="31" t="s">
        <v>2148</v>
      </c>
      <c r="V131" s="31" t="s">
        <v>2145</v>
      </c>
      <c r="W131" s="30" t="s">
        <v>2034</v>
      </c>
      <c r="X131" s="30" t="s">
        <v>10918</v>
      </c>
      <c r="Y131" s="30" t="s">
        <v>10873</v>
      </c>
      <c r="Z131" s="30" t="s">
        <v>4211</v>
      </c>
      <c r="AA131" s="30" t="s">
        <v>2128</v>
      </c>
    </row>
    <row r="132" spans="1:27" s="32" customFormat="1" ht="104.25" customHeight="1" x14ac:dyDescent="0.35">
      <c r="A132" s="30" t="s">
        <v>13231</v>
      </c>
      <c r="B132" s="30" t="s">
        <v>16</v>
      </c>
      <c r="C132" s="30" t="s">
        <v>10876</v>
      </c>
      <c r="D132" s="30" t="s">
        <v>10923</v>
      </c>
      <c r="E132" s="30" t="s">
        <v>649</v>
      </c>
      <c r="F132" s="30" t="s">
        <v>2120</v>
      </c>
      <c r="G132" s="30" t="s">
        <v>13232</v>
      </c>
      <c r="H132" s="46" t="s">
        <v>13233</v>
      </c>
      <c r="I132" s="30"/>
      <c r="J132" s="37"/>
      <c r="K132" s="30" t="s">
        <v>6287</v>
      </c>
      <c r="L132" s="30" t="s">
        <v>6318</v>
      </c>
      <c r="M132" s="30" t="s">
        <v>6317</v>
      </c>
      <c r="N132" s="30" t="s">
        <v>2085</v>
      </c>
      <c r="O132" s="37"/>
      <c r="P132" s="37" t="str">
        <f>HYPERLINK([2]Update!U$2&amp;Q132&amp;","&amp;R132,"Location On Map")</f>
        <v>Location On Map</v>
      </c>
      <c r="Q132" s="30">
        <v>31.247361000000001</v>
      </c>
      <c r="R132" s="30">
        <v>29.974029000000002</v>
      </c>
      <c r="S132" s="30"/>
      <c r="T132" s="46" t="s">
        <v>13233</v>
      </c>
      <c r="U132" s="31" t="s">
        <v>13234</v>
      </c>
      <c r="V132" s="31" t="s">
        <v>2145</v>
      </c>
      <c r="W132" s="30" t="s">
        <v>2034</v>
      </c>
      <c r="X132" s="30" t="s">
        <v>10922</v>
      </c>
      <c r="Y132" s="30" t="s">
        <v>10877</v>
      </c>
      <c r="Z132" s="30" t="s">
        <v>4211</v>
      </c>
      <c r="AA132" s="30" t="s">
        <v>13235</v>
      </c>
    </row>
    <row r="133" spans="1:27" s="32" customFormat="1" ht="104.25" customHeight="1" x14ac:dyDescent="0.35">
      <c r="A133" s="30" t="s">
        <v>14788</v>
      </c>
      <c r="B133" s="30" t="s">
        <v>2411</v>
      </c>
      <c r="C133" s="30" t="s">
        <v>10872</v>
      </c>
      <c r="D133" s="30" t="s">
        <v>10919</v>
      </c>
      <c r="E133" s="30" t="s">
        <v>649</v>
      </c>
      <c r="F133" s="30" t="s">
        <v>2120</v>
      </c>
      <c r="G133" s="29" t="s">
        <v>14790</v>
      </c>
      <c r="H133" s="46" t="s">
        <v>14759</v>
      </c>
      <c r="I133" s="25"/>
      <c r="J133" s="37"/>
      <c r="K133" s="30" t="s">
        <v>6276</v>
      </c>
      <c r="L133" s="30" t="s">
        <v>6321</v>
      </c>
      <c r="M133" s="30" t="s">
        <v>6297</v>
      </c>
      <c r="N133" s="30" t="s">
        <v>6277</v>
      </c>
      <c r="O133" s="37"/>
      <c r="P133" s="37" t="str">
        <f>HYPERLINK(Update!U$2&amp;Q133&amp;","&amp;R133,"Location On Map")</f>
        <v>Location On Map</v>
      </c>
      <c r="Q133" s="30">
        <v>31.247034800000002</v>
      </c>
      <c r="R133" s="30">
        <v>29.977770100000001</v>
      </c>
      <c r="S133" s="30"/>
      <c r="T133" s="46" t="s">
        <v>14759</v>
      </c>
      <c r="U133" s="31" t="s">
        <v>14760</v>
      </c>
      <c r="V133" s="31" t="s">
        <v>2145</v>
      </c>
      <c r="W133" s="30" t="s">
        <v>2034</v>
      </c>
      <c r="X133" s="30" t="s">
        <v>10918</v>
      </c>
      <c r="Y133" s="30" t="s">
        <v>10873</v>
      </c>
      <c r="Z133" s="30" t="s">
        <v>2413</v>
      </c>
      <c r="AA133" s="30" t="s">
        <v>14758</v>
      </c>
    </row>
    <row r="134" spans="1:27" s="32" customFormat="1" ht="104.25" customHeight="1" x14ac:dyDescent="0.35">
      <c r="A134" s="30" t="s">
        <v>8559</v>
      </c>
      <c r="B134" s="30" t="s">
        <v>476</v>
      </c>
      <c r="C134" s="30" t="s">
        <v>10872</v>
      </c>
      <c r="D134" s="30" t="s">
        <v>10919</v>
      </c>
      <c r="E134" s="30" t="s">
        <v>649</v>
      </c>
      <c r="F134" s="30" t="s">
        <v>2120</v>
      </c>
      <c r="G134" s="29" t="s">
        <v>8710</v>
      </c>
      <c r="H134" s="46" t="s">
        <v>8576</v>
      </c>
      <c r="I134" s="25"/>
      <c r="J134" s="37" t="s">
        <v>8612</v>
      </c>
      <c r="K134" s="30" t="s">
        <v>6276</v>
      </c>
      <c r="L134" s="30" t="s">
        <v>476</v>
      </c>
      <c r="M134" s="30" t="s">
        <v>6307</v>
      </c>
      <c r="N134" s="30" t="s">
        <v>6277</v>
      </c>
      <c r="O134" s="37"/>
      <c r="P134" s="37" t="str">
        <f t="shared" ref="P134:P144" si="9">HYPERLINK(U$2&amp;Q134&amp;","&amp;R134,"Location On Map")</f>
        <v>Location On Map</v>
      </c>
      <c r="Q134" s="30">
        <v>31.251821</v>
      </c>
      <c r="R134" s="30">
        <v>29.973804999999999</v>
      </c>
      <c r="S134" s="30"/>
      <c r="T134" s="46" t="s">
        <v>8576</v>
      </c>
      <c r="U134" s="31" t="s">
        <v>8642</v>
      </c>
      <c r="V134" s="31" t="s">
        <v>2145</v>
      </c>
      <c r="W134" s="30" t="s">
        <v>2034</v>
      </c>
      <c r="X134" s="30" t="s">
        <v>10918</v>
      </c>
      <c r="Y134" s="30" t="s">
        <v>10873</v>
      </c>
      <c r="Z134" s="30" t="s">
        <v>4210</v>
      </c>
      <c r="AA134" s="30" t="s">
        <v>8558</v>
      </c>
    </row>
    <row r="135" spans="1:27" s="32" customFormat="1" ht="104.25" customHeight="1" x14ac:dyDescent="0.35">
      <c r="A135" s="30" t="s">
        <v>6410</v>
      </c>
      <c r="B135" s="30" t="s">
        <v>476</v>
      </c>
      <c r="C135" s="30" t="s">
        <v>10872</v>
      </c>
      <c r="D135" s="30" t="s">
        <v>10919</v>
      </c>
      <c r="E135" s="30" t="s">
        <v>649</v>
      </c>
      <c r="F135" s="30" t="s">
        <v>2120</v>
      </c>
      <c r="G135" s="29" t="s">
        <v>5085</v>
      </c>
      <c r="H135" s="46" t="s">
        <v>5084</v>
      </c>
      <c r="I135" s="25"/>
      <c r="J135" s="37"/>
      <c r="K135" s="30" t="s">
        <v>6276</v>
      </c>
      <c r="L135" s="30" t="s">
        <v>476</v>
      </c>
      <c r="M135" s="30" t="s">
        <v>6307</v>
      </c>
      <c r="N135" s="30" t="s">
        <v>6277</v>
      </c>
      <c r="O135" s="37"/>
      <c r="P135" s="37" t="str">
        <f t="shared" si="9"/>
        <v>Location On Map</v>
      </c>
      <c r="Q135" s="30">
        <v>31.250116999999999</v>
      </c>
      <c r="R135" s="30">
        <v>29.972408999999999</v>
      </c>
      <c r="S135" s="30"/>
      <c r="T135" s="46" t="s">
        <v>5084</v>
      </c>
      <c r="U135" s="31" t="s">
        <v>5083</v>
      </c>
      <c r="V135" s="31" t="s">
        <v>2145</v>
      </c>
      <c r="W135" s="30" t="s">
        <v>2034</v>
      </c>
      <c r="X135" s="30" t="s">
        <v>10918</v>
      </c>
      <c r="Y135" s="30" t="s">
        <v>10873</v>
      </c>
      <c r="Z135" s="30" t="s">
        <v>4210</v>
      </c>
      <c r="AA135" s="30" t="s">
        <v>6407</v>
      </c>
    </row>
    <row r="136" spans="1:27" s="32" customFormat="1" ht="104.25" customHeight="1" x14ac:dyDescent="0.35">
      <c r="A136" s="30" t="s">
        <v>5747</v>
      </c>
      <c r="B136" s="30" t="s">
        <v>476</v>
      </c>
      <c r="C136" s="30" t="s">
        <v>10872</v>
      </c>
      <c r="D136" s="30" t="s">
        <v>10919</v>
      </c>
      <c r="E136" s="30" t="s">
        <v>649</v>
      </c>
      <c r="F136" s="30" t="s">
        <v>2120</v>
      </c>
      <c r="G136" s="29" t="s">
        <v>7733</v>
      </c>
      <c r="H136" s="46" t="s">
        <v>7732</v>
      </c>
      <c r="I136" s="25"/>
      <c r="J136" s="37"/>
      <c r="K136" s="30" t="s">
        <v>6276</v>
      </c>
      <c r="L136" s="30" t="s">
        <v>476</v>
      </c>
      <c r="M136" s="30" t="s">
        <v>6307</v>
      </c>
      <c r="N136" s="30" t="s">
        <v>6277</v>
      </c>
      <c r="O136" s="37"/>
      <c r="P136" s="37" t="str">
        <f t="shared" si="9"/>
        <v>Location On Map</v>
      </c>
      <c r="Q136" s="30">
        <v>31.250896999999998</v>
      </c>
      <c r="R136" s="30">
        <v>29.974816000000001</v>
      </c>
      <c r="S136" s="30"/>
      <c r="T136" s="46" t="s">
        <v>7732</v>
      </c>
      <c r="U136" s="31" t="s">
        <v>7731</v>
      </c>
      <c r="V136" s="31" t="s">
        <v>2145</v>
      </c>
      <c r="W136" s="30" t="s">
        <v>2034</v>
      </c>
      <c r="X136" s="30" t="s">
        <v>10918</v>
      </c>
      <c r="Y136" s="30" t="s">
        <v>10873</v>
      </c>
      <c r="Z136" s="30" t="s">
        <v>4210</v>
      </c>
      <c r="AA136" s="30" t="s">
        <v>5708</v>
      </c>
    </row>
    <row r="137" spans="1:27" s="32" customFormat="1" ht="104.25" customHeight="1" x14ac:dyDescent="0.35">
      <c r="A137" s="30" t="s">
        <v>10282</v>
      </c>
      <c r="B137" s="30" t="s">
        <v>476</v>
      </c>
      <c r="C137" s="30" t="s">
        <v>10872</v>
      </c>
      <c r="D137" s="30" t="s">
        <v>10919</v>
      </c>
      <c r="E137" s="30" t="s">
        <v>649</v>
      </c>
      <c r="F137" s="30" t="s">
        <v>2120</v>
      </c>
      <c r="G137" s="29" t="s">
        <v>10296</v>
      </c>
      <c r="H137" s="58" t="s">
        <v>10278</v>
      </c>
      <c r="I137" s="25"/>
      <c r="J137" s="37"/>
      <c r="K137" s="30" t="s">
        <v>6276</v>
      </c>
      <c r="L137" s="30" t="s">
        <v>476</v>
      </c>
      <c r="M137" s="30" t="s">
        <v>6307</v>
      </c>
      <c r="N137" s="30" t="s">
        <v>6277</v>
      </c>
      <c r="O137" s="37"/>
      <c r="P137" s="37" t="str">
        <f t="shared" si="9"/>
        <v>Location On Map</v>
      </c>
      <c r="Q137" s="30">
        <v>31.249603</v>
      </c>
      <c r="R137" s="30">
        <v>29.971581</v>
      </c>
      <c r="S137" s="30"/>
      <c r="T137" s="58" t="s">
        <v>10278</v>
      </c>
      <c r="U137" s="59" t="s">
        <v>10283</v>
      </c>
      <c r="V137" s="31" t="s">
        <v>2145</v>
      </c>
      <c r="W137" s="30" t="s">
        <v>2034</v>
      </c>
      <c r="X137" s="30" t="s">
        <v>10918</v>
      </c>
      <c r="Y137" s="30" t="s">
        <v>10873</v>
      </c>
      <c r="Z137" s="30" t="s">
        <v>4210</v>
      </c>
      <c r="AA137" s="30" t="s">
        <v>10276</v>
      </c>
    </row>
    <row r="138" spans="1:27" s="32" customFormat="1" ht="104.25" customHeight="1" x14ac:dyDescent="0.35">
      <c r="A138" s="30" t="s">
        <v>2442</v>
      </c>
      <c r="B138" s="30" t="s">
        <v>2411</v>
      </c>
      <c r="C138" s="30" t="s">
        <v>10872</v>
      </c>
      <c r="D138" s="30" t="s">
        <v>10919</v>
      </c>
      <c r="E138" s="30" t="s">
        <v>649</v>
      </c>
      <c r="F138" s="30" t="s">
        <v>880</v>
      </c>
      <c r="G138" s="29" t="s">
        <v>2443</v>
      </c>
      <c r="H138" s="46" t="s">
        <v>2444</v>
      </c>
      <c r="I138" s="25"/>
      <c r="J138" s="37" t="s">
        <v>4061</v>
      </c>
      <c r="K138" s="30" t="s">
        <v>6276</v>
      </c>
      <c r="L138" s="30" t="s">
        <v>6321</v>
      </c>
      <c r="M138" s="30" t="s">
        <v>6297</v>
      </c>
      <c r="N138" s="30" t="s">
        <v>6277</v>
      </c>
      <c r="O138" s="37" t="s">
        <v>4659</v>
      </c>
      <c r="P138" s="37" t="str">
        <f t="shared" si="9"/>
        <v>Location On Map</v>
      </c>
      <c r="Q138" s="30">
        <v>30.825346</v>
      </c>
      <c r="R138" s="30">
        <v>29.006163999999998</v>
      </c>
      <c r="S138" s="30"/>
      <c r="T138" s="46" t="s">
        <v>2444</v>
      </c>
      <c r="U138" s="31" t="s">
        <v>2446</v>
      </c>
      <c r="V138" s="31" t="s">
        <v>2133</v>
      </c>
      <c r="W138" s="30" t="s">
        <v>2034</v>
      </c>
      <c r="X138" s="30" t="s">
        <v>10918</v>
      </c>
      <c r="Y138" s="30" t="s">
        <v>10873</v>
      </c>
      <c r="Z138" s="30" t="s">
        <v>2413</v>
      </c>
      <c r="AA138" s="30" t="s">
        <v>2445</v>
      </c>
    </row>
    <row r="139" spans="1:27" s="32" customFormat="1" ht="104.25" customHeight="1" x14ac:dyDescent="0.35">
      <c r="A139" s="30" t="s">
        <v>2410</v>
      </c>
      <c r="B139" s="30" t="s">
        <v>2411</v>
      </c>
      <c r="C139" s="30" t="s">
        <v>10872</v>
      </c>
      <c r="D139" s="30" t="s">
        <v>10919</v>
      </c>
      <c r="E139" s="30" t="s">
        <v>649</v>
      </c>
      <c r="F139" s="30" t="s">
        <v>880</v>
      </c>
      <c r="G139" s="29" t="s">
        <v>2416</v>
      </c>
      <c r="H139" s="46" t="s">
        <v>4083</v>
      </c>
      <c r="I139" s="25"/>
      <c r="J139" s="37"/>
      <c r="K139" s="30" t="s">
        <v>6276</v>
      </c>
      <c r="L139" s="30" t="s">
        <v>6321</v>
      </c>
      <c r="M139" s="30" t="s">
        <v>6297</v>
      </c>
      <c r="N139" s="30" t="s">
        <v>6277</v>
      </c>
      <c r="O139" s="37" t="s">
        <v>4659</v>
      </c>
      <c r="P139" s="37" t="str">
        <f t="shared" si="9"/>
        <v>Location On Map</v>
      </c>
      <c r="Q139" s="30">
        <v>30.825346</v>
      </c>
      <c r="R139" s="30">
        <v>29.006163999999998</v>
      </c>
      <c r="S139" s="30"/>
      <c r="T139" s="46" t="s">
        <v>4083</v>
      </c>
      <c r="U139" s="31" t="s">
        <v>2418</v>
      </c>
      <c r="V139" s="31" t="s">
        <v>2133</v>
      </c>
      <c r="W139" s="30" t="s">
        <v>2034</v>
      </c>
      <c r="X139" s="30" t="s">
        <v>10918</v>
      </c>
      <c r="Y139" s="30" t="s">
        <v>10873</v>
      </c>
      <c r="Z139" s="30" t="s">
        <v>2413</v>
      </c>
      <c r="AA139" s="30" t="s">
        <v>2414</v>
      </c>
    </row>
    <row r="140" spans="1:27" s="32" customFormat="1" ht="104.25" customHeight="1" x14ac:dyDescent="0.35">
      <c r="A140" s="30" t="s">
        <v>2410</v>
      </c>
      <c r="B140" s="30" t="s">
        <v>2411</v>
      </c>
      <c r="C140" s="30" t="s">
        <v>10872</v>
      </c>
      <c r="D140" s="30" t="s">
        <v>10919</v>
      </c>
      <c r="E140" s="30" t="s">
        <v>649</v>
      </c>
      <c r="F140" s="30" t="s">
        <v>880</v>
      </c>
      <c r="G140" s="29" t="s">
        <v>2417</v>
      </c>
      <c r="H140" s="46" t="s">
        <v>4083</v>
      </c>
      <c r="I140" s="25"/>
      <c r="J140" s="37" t="s">
        <v>4082</v>
      </c>
      <c r="K140" s="30" t="s">
        <v>6276</v>
      </c>
      <c r="L140" s="30" t="s">
        <v>6321</v>
      </c>
      <c r="M140" s="30" t="s">
        <v>6297</v>
      </c>
      <c r="N140" s="30" t="s">
        <v>6277</v>
      </c>
      <c r="O140" s="37" t="s">
        <v>4659</v>
      </c>
      <c r="P140" s="37" t="str">
        <f t="shared" si="9"/>
        <v>Location On Map</v>
      </c>
      <c r="Q140" s="30">
        <v>30.834261000000001</v>
      </c>
      <c r="R140" s="30">
        <v>28.970773000000001</v>
      </c>
      <c r="S140" s="30"/>
      <c r="T140" s="46" t="s">
        <v>4083</v>
      </c>
      <c r="U140" s="31" t="s">
        <v>2419</v>
      </c>
      <c r="V140" s="31" t="s">
        <v>2133</v>
      </c>
      <c r="W140" s="30" t="s">
        <v>2034</v>
      </c>
      <c r="X140" s="30" t="s">
        <v>10918</v>
      </c>
      <c r="Y140" s="30" t="s">
        <v>10873</v>
      </c>
      <c r="Z140" s="30" t="s">
        <v>2413</v>
      </c>
      <c r="AA140" s="30" t="s">
        <v>2414</v>
      </c>
    </row>
    <row r="141" spans="1:27" s="32" customFormat="1" ht="104.25" customHeight="1" x14ac:dyDescent="0.35">
      <c r="A141" s="30" t="s">
        <v>973</v>
      </c>
      <c r="B141" s="30" t="s">
        <v>476</v>
      </c>
      <c r="C141" s="30" t="s">
        <v>10872</v>
      </c>
      <c r="D141" s="30" t="s">
        <v>10919</v>
      </c>
      <c r="E141" s="30" t="s">
        <v>649</v>
      </c>
      <c r="F141" s="30" t="s">
        <v>880</v>
      </c>
      <c r="G141" s="29" t="s">
        <v>4740</v>
      </c>
      <c r="H141" s="46" t="s">
        <v>4413</v>
      </c>
      <c r="I141" s="25" t="s">
        <v>3326</v>
      </c>
      <c r="J141" s="37"/>
      <c r="K141" s="30" t="s">
        <v>6276</v>
      </c>
      <c r="L141" s="30" t="s">
        <v>476</v>
      </c>
      <c r="M141" s="30" t="s">
        <v>6307</v>
      </c>
      <c r="N141" s="30" t="s">
        <v>6277</v>
      </c>
      <c r="O141" s="37" t="s">
        <v>4499</v>
      </c>
      <c r="P141" s="37" t="str">
        <f t="shared" si="9"/>
        <v>Location On Map</v>
      </c>
      <c r="Q141" s="30">
        <v>30.817744000000001</v>
      </c>
      <c r="R141" s="30">
        <v>29.031005</v>
      </c>
      <c r="S141" s="30" t="s">
        <v>3326</v>
      </c>
      <c r="T141" s="46" t="s">
        <v>4413</v>
      </c>
      <c r="U141" s="31" t="s">
        <v>4739</v>
      </c>
      <c r="V141" s="31" t="s">
        <v>2133</v>
      </c>
      <c r="W141" s="30" t="s">
        <v>2034</v>
      </c>
      <c r="X141" s="30" t="s">
        <v>10918</v>
      </c>
      <c r="Y141" s="30" t="s">
        <v>10873</v>
      </c>
      <c r="Z141" s="30" t="s">
        <v>4210</v>
      </c>
      <c r="AA141" s="30" t="s">
        <v>1889</v>
      </c>
    </row>
    <row r="142" spans="1:27" s="32" customFormat="1" ht="104.25" customHeight="1" x14ac:dyDescent="0.35">
      <c r="A142" s="30" t="s">
        <v>973</v>
      </c>
      <c r="B142" s="30" t="s">
        <v>476</v>
      </c>
      <c r="C142" s="30" t="s">
        <v>10872</v>
      </c>
      <c r="D142" s="30" t="s">
        <v>10919</v>
      </c>
      <c r="E142" s="30" t="s">
        <v>649</v>
      </c>
      <c r="F142" s="30" t="s">
        <v>880</v>
      </c>
      <c r="G142" s="29" t="s">
        <v>1808</v>
      </c>
      <c r="H142" s="46" t="s">
        <v>3329</v>
      </c>
      <c r="I142" s="25" t="s">
        <v>3330</v>
      </c>
      <c r="J142" s="37"/>
      <c r="K142" s="30" t="s">
        <v>6276</v>
      </c>
      <c r="L142" s="30" t="s">
        <v>476</v>
      </c>
      <c r="M142" s="30" t="s">
        <v>6307</v>
      </c>
      <c r="N142" s="30" t="s">
        <v>6277</v>
      </c>
      <c r="O142" s="37" t="s">
        <v>4499</v>
      </c>
      <c r="P142" s="37" t="str">
        <f t="shared" si="9"/>
        <v>Location On Map</v>
      </c>
      <c r="Q142" s="30">
        <v>30.825766999999999</v>
      </c>
      <c r="R142" s="30">
        <v>29.001826000000001</v>
      </c>
      <c r="S142" s="30" t="s">
        <v>3330</v>
      </c>
      <c r="T142" s="46" t="s">
        <v>3329</v>
      </c>
      <c r="U142" s="31" t="s">
        <v>1945</v>
      </c>
      <c r="V142" s="31" t="s">
        <v>2133</v>
      </c>
      <c r="W142" s="30" t="s">
        <v>2034</v>
      </c>
      <c r="X142" s="30" t="s">
        <v>10918</v>
      </c>
      <c r="Y142" s="30" t="s">
        <v>10873</v>
      </c>
      <c r="Z142" s="30" t="s">
        <v>4210</v>
      </c>
      <c r="AA142" s="30" t="s">
        <v>1889</v>
      </c>
    </row>
    <row r="143" spans="1:27" s="32" customFormat="1" ht="104.25" customHeight="1" x14ac:dyDescent="0.35">
      <c r="A143" s="30" t="s">
        <v>973</v>
      </c>
      <c r="B143" s="30" t="s">
        <v>476</v>
      </c>
      <c r="C143" s="30" t="s">
        <v>10872</v>
      </c>
      <c r="D143" s="30" t="s">
        <v>10919</v>
      </c>
      <c r="E143" s="30" t="s">
        <v>649</v>
      </c>
      <c r="F143" s="30" t="s">
        <v>880</v>
      </c>
      <c r="G143" s="29" t="s">
        <v>4736</v>
      </c>
      <c r="H143" s="46" t="s">
        <v>4414</v>
      </c>
      <c r="I143" s="25" t="s">
        <v>3327</v>
      </c>
      <c r="J143" s="37"/>
      <c r="K143" s="30" t="s">
        <v>6276</v>
      </c>
      <c r="L143" s="30" t="s">
        <v>476</v>
      </c>
      <c r="M143" s="30" t="s">
        <v>6307</v>
      </c>
      <c r="N143" s="30" t="s">
        <v>6277</v>
      </c>
      <c r="O143" s="37" t="s">
        <v>4499</v>
      </c>
      <c r="P143" s="37" t="str">
        <f t="shared" si="9"/>
        <v>Location On Map</v>
      </c>
      <c r="Q143" s="30">
        <v>30.828178000000001</v>
      </c>
      <c r="R143" s="30">
        <v>28.983222999999999</v>
      </c>
      <c r="S143" s="30" t="s">
        <v>3327</v>
      </c>
      <c r="T143" s="46" t="s">
        <v>4414</v>
      </c>
      <c r="U143" s="31" t="s">
        <v>4735</v>
      </c>
      <c r="V143" s="31" t="s">
        <v>2133</v>
      </c>
      <c r="W143" s="30" t="s">
        <v>2034</v>
      </c>
      <c r="X143" s="30" t="s">
        <v>10918</v>
      </c>
      <c r="Y143" s="30" t="s">
        <v>10873</v>
      </c>
      <c r="Z143" s="30" t="s">
        <v>4210</v>
      </c>
      <c r="AA143" s="30" t="s">
        <v>1889</v>
      </c>
    </row>
    <row r="144" spans="1:27" s="32" customFormat="1" ht="104.25" customHeight="1" x14ac:dyDescent="0.35">
      <c r="A144" s="30" t="s">
        <v>973</v>
      </c>
      <c r="B144" s="30" t="s">
        <v>476</v>
      </c>
      <c r="C144" s="30" t="s">
        <v>10872</v>
      </c>
      <c r="D144" s="30" t="s">
        <v>10919</v>
      </c>
      <c r="E144" s="30" t="s">
        <v>649</v>
      </c>
      <c r="F144" s="30" t="s">
        <v>880</v>
      </c>
      <c r="G144" s="29" t="s">
        <v>4738</v>
      </c>
      <c r="H144" s="46" t="s">
        <v>4415</v>
      </c>
      <c r="I144" s="25" t="s">
        <v>3328</v>
      </c>
      <c r="J144" s="37"/>
      <c r="K144" s="30" t="s">
        <v>6276</v>
      </c>
      <c r="L144" s="30" t="s">
        <v>476</v>
      </c>
      <c r="M144" s="30" t="s">
        <v>6307</v>
      </c>
      <c r="N144" s="30" t="s">
        <v>6277</v>
      </c>
      <c r="O144" s="37" t="s">
        <v>4499</v>
      </c>
      <c r="P144" s="37" t="str">
        <f t="shared" si="9"/>
        <v>Location On Map</v>
      </c>
      <c r="Q144" s="30">
        <v>30.834461000000001</v>
      </c>
      <c r="R144" s="30">
        <v>28.963387999999998</v>
      </c>
      <c r="S144" s="30" t="s">
        <v>3328</v>
      </c>
      <c r="T144" s="46" t="s">
        <v>4415</v>
      </c>
      <c r="U144" s="31" t="s">
        <v>4737</v>
      </c>
      <c r="V144" s="31" t="s">
        <v>2133</v>
      </c>
      <c r="W144" s="30" t="s">
        <v>2034</v>
      </c>
      <c r="X144" s="30" t="s">
        <v>10918</v>
      </c>
      <c r="Y144" s="30" t="s">
        <v>10873</v>
      </c>
      <c r="Z144" s="30" t="s">
        <v>4210</v>
      </c>
      <c r="AA144" s="30" t="s">
        <v>1889</v>
      </c>
    </row>
    <row r="145" spans="1:27" s="32" customFormat="1" ht="104.25" customHeight="1" x14ac:dyDescent="0.35">
      <c r="A145" s="30" t="s">
        <v>13441</v>
      </c>
      <c r="B145" s="30" t="s">
        <v>1617</v>
      </c>
      <c r="C145" s="30" t="s">
        <v>10872</v>
      </c>
      <c r="D145" s="30" t="s">
        <v>10919</v>
      </c>
      <c r="E145" s="30" t="s">
        <v>649</v>
      </c>
      <c r="F145" s="30" t="s">
        <v>906</v>
      </c>
      <c r="G145" s="30" t="s">
        <v>13452</v>
      </c>
      <c r="H145" s="48" t="s">
        <v>13426</v>
      </c>
      <c r="I145" s="30"/>
      <c r="J145" s="37"/>
      <c r="K145" s="30" t="s">
        <v>6276</v>
      </c>
      <c r="L145" s="30" t="s">
        <v>6311</v>
      </c>
      <c r="M145" s="30" t="s">
        <v>6310</v>
      </c>
      <c r="N145" s="30" t="s">
        <v>6289</v>
      </c>
      <c r="O145" s="37"/>
      <c r="P145" s="37" t="e">
        <f>HYPERLINK(#REF!&amp;Q145&amp;","&amp;R145,"Location On Map")</f>
        <v>#REF!</v>
      </c>
      <c r="Q145" s="30">
        <v>31.263544</v>
      </c>
      <c r="R145" s="30">
        <v>29.994952000000001</v>
      </c>
      <c r="S145" s="30"/>
      <c r="T145" s="48" t="s">
        <v>13426</v>
      </c>
      <c r="U145" s="31" t="s">
        <v>13425</v>
      </c>
      <c r="V145" s="31" t="s">
        <v>2377</v>
      </c>
      <c r="W145" s="30" t="s">
        <v>2034</v>
      </c>
      <c r="X145" s="30" t="s">
        <v>10918</v>
      </c>
      <c r="Y145" s="30" t="s">
        <v>10873</v>
      </c>
      <c r="Z145" s="30" t="s">
        <v>4209</v>
      </c>
      <c r="AA145" s="30" t="s">
        <v>13442</v>
      </c>
    </row>
    <row r="146" spans="1:27" s="32" customFormat="1" ht="104.25" customHeight="1" x14ac:dyDescent="0.35">
      <c r="A146" s="30" t="s">
        <v>4150</v>
      </c>
      <c r="B146" s="30" t="s">
        <v>16</v>
      </c>
      <c r="C146" s="30" t="s">
        <v>10872</v>
      </c>
      <c r="D146" s="30" t="s">
        <v>10919</v>
      </c>
      <c r="E146" s="30" t="s">
        <v>649</v>
      </c>
      <c r="F146" s="30" t="s">
        <v>906</v>
      </c>
      <c r="G146" s="29" t="s">
        <v>4729</v>
      </c>
      <c r="H146" s="46" t="s">
        <v>4148</v>
      </c>
      <c r="I146" s="25"/>
      <c r="J146" s="37"/>
      <c r="K146" s="30" t="s">
        <v>6287</v>
      </c>
      <c r="L146" s="30" t="s">
        <v>2093</v>
      </c>
      <c r="M146" s="30" t="s">
        <v>2092</v>
      </c>
      <c r="N146" s="30" t="s">
        <v>2085</v>
      </c>
      <c r="O146" s="37" t="s">
        <v>4730</v>
      </c>
      <c r="P146" s="37" t="str">
        <f>HYPERLINK(U$2&amp;Q146&amp;","&amp;R146,"Location On Map")</f>
        <v>Location On Map</v>
      </c>
      <c r="Q146" s="30">
        <v>31.265060999999999</v>
      </c>
      <c r="R146" s="30">
        <v>29.997021</v>
      </c>
      <c r="S146" s="30"/>
      <c r="T146" s="46" t="s">
        <v>4148</v>
      </c>
      <c r="U146" s="31" t="s">
        <v>4728</v>
      </c>
      <c r="V146" s="31" t="s">
        <v>2377</v>
      </c>
      <c r="W146" s="30" t="s">
        <v>2034</v>
      </c>
      <c r="X146" s="30" t="s">
        <v>10918</v>
      </c>
      <c r="Y146" s="30" t="s">
        <v>10873</v>
      </c>
      <c r="Z146" s="30" t="s">
        <v>4211</v>
      </c>
      <c r="AA146" s="30" t="s">
        <v>4145</v>
      </c>
    </row>
    <row r="147" spans="1:27" s="32" customFormat="1" ht="104.25" customHeight="1" x14ac:dyDescent="0.35">
      <c r="A147" s="30" t="s">
        <v>2364</v>
      </c>
      <c r="B147" s="30" t="s">
        <v>597</v>
      </c>
      <c r="C147" s="30" t="s">
        <v>10872</v>
      </c>
      <c r="D147" s="30" t="s">
        <v>10919</v>
      </c>
      <c r="E147" s="30" t="s">
        <v>649</v>
      </c>
      <c r="F147" s="30" t="s">
        <v>906</v>
      </c>
      <c r="G147" s="29" t="s">
        <v>2819</v>
      </c>
      <c r="H147" s="46" t="s">
        <v>3121</v>
      </c>
      <c r="I147" s="25"/>
      <c r="J147" s="37"/>
      <c r="K147" s="30" t="s">
        <v>6276</v>
      </c>
      <c r="L147" s="30" t="s">
        <v>597</v>
      </c>
      <c r="M147" s="30" t="s">
        <v>6298</v>
      </c>
      <c r="N147" s="30" t="s">
        <v>6277</v>
      </c>
      <c r="O147" s="37" t="s">
        <v>4564</v>
      </c>
      <c r="P147" s="37" t="str">
        <f>HYPERLINK(U$2&amp;Q147&amp;","&amp;R147,"Location On Map")</f>
        <v>Location On Map</v>
      </c>
      <c r="Q147" s="30">
        <v>31.271239999999999</v>
      </c>
      <c r="R147" s="30">
        <v>30.002457</v>
      </c>
      <c r="S147" s="30"/>
      <c r="T147" s="46" t="s">
        <v>3121</v>
      </c>
      <c r="U147" s="31" t="s">
        <v>2842</v>
      </c>
      <c r="V147" s="31" t="s">
        <v>2377</v>
      </c>
      <c r="W147" s="30" t="s">
        <v>2034</v>
      </c>
      <c r="X147" s="30" t="s">
        <v>10918</v>
      </c>
      <c r="Y147" s="30" t="s">
        <v>10873</v>
      </c>
      <c r="Z147" s="30" t="s">
        <v>4212</v>
      </c>
      <c r="AA147" s="30" t="s">
        <v>2367</v>
      </c>
    </row>
    <row r="148" spans="1:27" s="32" customFormat="1" ht="104.25" customHeight="1" x14ac:dyDescent="0.35">
      <c r="A148" s="30" t="s">
        <v>9554</v>
      </c>
      <c r="B148" s="30" t="s">
        <v>597</v>
      </c>
      <c r="C148" s="30" t="s">
        <v>10872</v>
      </c>
      <c r="D148" s="30" t="s">
        <v>10919</v>
      </c>
      <c r="E148" s="30" t="s">
        <v>649</v>
      </c>
      <c r="F148" s="30" t="s">
        <v>906</v>
      </c>
      <c r="G148" s="29" t="s">
        <v>10585</v>
      </c>
      <c r="H148" s="45" t="s">
        <v>10565</v>
      </c>
      <c r="I148" s="25"/>
      <c r="J148" s="37"/>
      <c r="K148" s="30" t="s">
        <v>6276</v>
      </c>
      <c r="L148" s="30" t="s">
        <v>597</v>
      </c>
      <c r="M148" s="30" t="s">
        <v>6298</v>
      </c>
      <c r="N148" s="30" t="s">
        <v>6277</v>
      </c>
      <c r="O148" s="37"/>
      <c r="P148" s="37" t="str">
        <f>HYPERLINK(U$2&amp;Q148&amp;","&amp;R148,"Location On Map")</f>
        <v>Location On Map</v>
      </c>
      <c r="Q148" s="30">
        <v>31.263252000000001</v>
      </c>
      <c r="R148" s="30">
        <v>29.995139999999999</v>
      </c>
      <c r="S148" s="30"/>
      <c r="T148" s="45" t="s">
        <v>10565</v>
      </c>
      <c r="U148" s="31" t="s">
        <v>10564</v>
      </c>
      <c r="V148" s="31" t="s">
        <v>2377</v>
      </c>
      <c r="W148" s="30" t="s">
        <v>2034</v>
      </c>
      <c r="X148" s="30" t="s">
        <v>10918</v>
      </c>
      <c r="Y148" s="30" t="s">
        <v>10873</v>
      </c>
      <c r="Z148" s="30" t="s">
        <v>4212</v>
      </c>
      <c r="AA148" s="30" t="s">
        <v>9557</v>
      </c>
    </row>
    <row r="149" spans="1:27" s="32" customFormat="1" ht="104.25" customHeight="1" x14ac:dyDescent="0.35">
      <c r="A149" s="30" t="s">
        <v>14587</v>
      </c>
      <c r="B149" s="30" t="s">
        <v>2411</v>
      </c>
      <c r="C149" s="30" t="s">
        <v>10872</v>
      </c>
      <c r="D149" s="30" t="s">
        <v>10919</v>
      </c>
      <c r="E149" s="30" t="s">
        <v>649</v>
      </c>
      <c r="F149" s="30" t="s">
        <v>906</v>
      </c>
      <c r="G149" s="30" t="s">
        <v>14611</v>
      </c>
      <c r="H149" s="46" t="s">
        <v>14528</v>
      </c>
      <c r="I149" s="30"/>
      <c r="J149" s="37"/>
      <c r="K149" s="30" t="s">
        <v>6276</v>
      </c>
      <c r="L149" s="30" t="s">
        <v>6321</v>
      </c>
      <c r="M149" s="30" t="s">
        <v>6297</v>
      </c>
      <c r="N149" s="30" t="s">
        <v>6277</v>
      </c>
      <c r="O149" s="37"/>
      <c r="P149" s="37" t="str">
        <f>HYPERLINK(U$2&amp;Q149&amp;","&amp;R149,"Location On Map")</f>
        <v>Location On Map</v>
      </c>
      <c r="Q149" s="30">
        <v>31.259499999999999</v>
      </c>
      <c r="R149" s="30">
        <v>29.9922</v>
      </c>
      <c r="S149" s="30"/>
      <c r="T149" s="46" t="s">
        <v>14528</v>
      </c>
      <c r="U149" s="31" t="s">
        <v>14529</v>
      </c>
      <c r="V149" s="31" t="s">
        <v>2377</v>
      </c>
      <c r="W149" s="30" t="s">
        <v>2034</v>
      </c>
      <c r="X149" s="30" t="s">
        <v>10918</v>
      </c>
      <c r="Y149" s="30" t="s">
        <v>10873</v>
      </c>
      <c r="Z149" s="30" t="s">
        <v>2413</v>
      </c>
      <c r="AA149" s="30" t="s">
        <v>14496</v>
      </c>
    </row>
    <row r="150" spans="1:27" s="32" customFormat="1" ht="104.25" customHeight="1" x14ac:dyDescent="0.35">
      <c r="A150" s="30" t="s">
        <v>14788</v>
      </c>
      <c r="B150" s="30" t="s">
        <v>2411</v>
      </c>
      <c r="C150" s="30" t="s">
        <v>10872</v>
      </c>
      <c r="D150" s="30" t="s">
        <v>10919</v>
      </c>
      <c r="E150" s="30" t="s">
        <v>649</v>
      </c>
      <c r="F150" s="30" t="s">
        <v>906</v>
      </c>
      <c r="G150" s="29" t="s">
        <v>14792</v>
      </c>
      <c r="H150" s="46" t="s">
        <v>14763</v>
      </c>
      <c r="I150" s="25"/>
      <c r="J150" s="37"/>
      <c r="K150" s="30" t="s">
        <v>6276</v>
      </c>
      <c r="L150" s="30" t="s">
        <v>6321</v>
      </c>
      <c r="M150" s="30" t="s">
        <v>6297</v>
      </c>
      <c r="N150" s="30" t="s">
        <v>6277</v>
      </c>
      <c r="O150" s="37"/>
      <c r="P150" s="37" t="str">
        <f>HYPERLINK(Update!U$2&amp;Q150&amp;","&amp;R150,"Location On Map")</f>
        <v>Location On Map</v>
      </c>
      <c r="Q150" s="30">
        <v>31.2635869</v>
      </c>
      <c r="R150" s="30">
        <v>29.9920738</v>
      </c>
      <c r="S150" s="30"/>
      <c r="T150" s="46" t="s">
        <v>14763</v>
      </c>
      <c r="U150" s="31" t="s">
        <v>14764</v>
      </c>
      <c r="V150" s="31" t="s">
        <v>2377</v>
      </c>
      <c r="W150" s="30" t="s">
        <v>2034</v>
      </c>
      <c r="X150" s="30" t="s">
        <v>10918</v>
      </c>
      <c r="Y150" s="30" t="s">
        <v>10873</v>
      </c>
      <c r="Z150" s="30" t="s">
        <v>2413</v>
      </c>
      <c r="AA150" s="30" t="s">
        <v>14758</v>
      </c>
    </row>
    <row r="151" spans="1:27" s="32" customFormat="1" ht="104.25" customHeight="1" x14ac:dyDescent="0.35">
      <c r="A151" s="30" t="s">
        <v>8559</v>
      </c>
      <c r="B151" s="30" t="s">
        <v>476</v>
      </c>
      <c r="C151" s="30" t="s">
        <v>10872</v>
      </c>
      <c r="D151" s="30" t="s">
        <v>10919</v>
      </c>
      <c r="E151" s="30" t="s">
        <v>649</v>
      </c>
      <c r="F151" s="30" t="s">
        <v>906</v>
      </c>
      <c r="G151" s="29" t="s">
        <v>8699</v>
      </c>
      <c r="H151" s="46" t="s">
        <v>8570</v>
      </c>
      <c r="I151" s="25"/>
      <c r="J151" s="37" t="s">
        <v>8606</v>
      </c>
      <c r="K151" s="30" t="s">
        <v>6276</v>
      </c>
      <c r="L151" s="30" t="s">
        <v>476</v>
      </c>
      <c r="M151" s="30" t="s">
        <v>6307</v>
      </c>
      <c r="N151" s="30" t="s">
        <v>6277</v>
      </c>
      <c r="O151" s="37"/>
      <c r="P151" s="37" t="str">
        <f t="shared" ref="P151:P177" si="10">HYPERLINK(U$2&amp;Q151&amp;","&amp;R151,"Location On Map")</f>
        <v>Location On Map</v>
      </c>
      <c r="Q151" s="30">
        <v>31.265416999999999</v>
      </c>
      <c r="R151" s="30">
        <v>29.996825999999999</v>
      </c>
      <c r="S151" s="30"/>
      <c r="T151" s="46" t="s">
        <v>8570</v>
      </c>
      <c r="U151" s="31" t="s">
        <v>8647</v>
      </c>
      <c r="V151" s="31" t="s">
        <v>2377</v>
      </c>
      <c r="W151" s="30" t="s">
        <v>2034</v>
      </c>
      <c r="X151" s="30" t="s">
        <v>10918</v>
      </c>
      <c r="Y151" s="30" t="s">
        <v>10873</v>
      </c>
      <c r="Z151" s="30" t="s">
        <v>4210</v>
      </c>
      <c r="AA151" s="30" t="s">
        <v>8558</v>
      </c>
    </row>
    <row r="152" spans="1:27" s="32" customFormat="1" ht="104.25" customHeight="1" x14ac:dyDescent="0.35">
      <c r="A152" s="30" t="s">
        <v>8559</v>
      </c>
      <c r="B152" s="30" t="s">
        <v>476</v>
      </c>
      <c r="C152" s="30" t="s">
        <v>10872</v>
      </c>
      <c r="D152" s="30" t="s">
        <v>10919</v>
      </c>
      <c r="E152" s="30" t="s">
        <v>649</v>
      </c>
      <c r="F152" s="30" t="s">
        <v>906</v>
      </c>
      <c r="G152" s="29" t="s">
        <v>8716</v>
      </c>
      <c r="H152" s="46" t="s">
        <v>8582</v>
      </c>
      <c r="I152" s="25"/>
      <c r="J152" s="37" t="s">
        <v>8617</v>
      </c>
      <c r="K152" s="30" t="s">
        <v>6276</v>
      </c>
      <c r="L152" s="30" t="s">
        <v>476</v>
      </c>
      <c r="M152" s="30" t="s">
        <v>6307</v>
      </c>
      <c r="N152" s="30" t="s">
        <v>6277</v>
      </c>
      <c r="O152" s="37"/>
      <c r="P152" s="37" t="str">
        <f t="shared" si="10"/>
        <v>Location On Map</v>
      </c>
      <c r="Q152" s="30">
        <v>31.269355000000001</v>
      </c>
      <c r="R152" s="30">
        <v>29.994031</v>
      </c>
      <c r="S152" s="30"/>
      <c r="T152" s="46" t="s">
        <v>8582</v>
      </c>
      <c r="U152" s="31" t="s">
        <v>8646</v>
      </c>
      <c r="V152" s="31" t="s">
        <v>2377</v>
      </c>
      <c r="W152" s="30" t="s">
        <v>2034</v>
      </c>
      <c r="X152" s="30" t="s">
        <v>10918</v>
      </c>
      <c r="Y152" s="30" t="s">
        <v>10873</v>
      </c>
      <c r="Z152" s="30" t="s">
        <v>4210</v>
      </c>
      <c r="AA152" s="30" t="s">
        <v>8558</v>
      </c>
    </row>
    <row r="153" spans="1:27" s="32" customFormat="1" ht="104.25" customHeight="1" x14ac:dyDescent="0.35">
      <c r="A153" s="30" t="s">
        <v>5747</v>
      </c>
      <c r="B153" s="30" t="s">
        <v>476</v>
      </c>
      <c r="C153" s="30" t="s">
        <v>10872</v>
      </c>
      <c r="D153" s="30" t="s">
        <v>10919</v>
      </c>
      <c r="E153" s="30" t="s">
        <v>649</v>
      </c>
      <c r="F153" s="30" t="s">
        <v>906</v>
      </c>
      <c r="G153" s="29" t="s">
        <v>5774</v>
      </c>
      <c r="H153" s="46" t="s">
        <v>5739</v>
      </c>
      <c r="I153" s="25"/>
      <c r="J153" s="37"/>
      <c r="K153" s="30" t="s">
        <v>6276</v>
      </c>
      <c r="L153" s="30" t="s">
        <v>476</v>
      </c>
      <c r="M153" s="30" t="s">
        <v>6307</v>
      </c>
      <c r="N153" s="30" t="s">
        <v>6277</v>
      </c>
      <c r="O153" s="37"/>
      <c r="P153" s="37" t="str">
        <f t="shared" si="10"/>
        <v>Location On Map</v>
      </c>
      <c r="Q153" s="30">
        <v>31.265740999999998</v>
      </c>
      <c r="R153" s="30">
        <v>29.997036000000001</v>
      </c>
      <c r="S153" s="30"/>
      <c r="T153" s="46" t="s">
        <v>5739</v>
      </c>
      <c r="U153" s="31" t="s">
        <v>5740</v>
      </c>
      <c r="V153" s="31" t="s">
        <v>2377</v>
      </c>
      <c r="W153" s="30" t="s">
        <v>2034</v>
      </c>
      <c r="X153" s="30" t="s">
        <v>10918</v>
      </c>
      <c r="Y153" s="30" t="s">
        <v>10873</v>
      </c>
      <c r="Z153" s="30" t="s">
        <v>4210</v>
      </c>
      <c r="AA153" s="30" t="s">
        <v>5708</v>
      </c>
    </row>
    <row r="154" spans="1:27" s="32" customFormat="1" ht="104.25" customHeight="1" x14ac:dyDescent="0.35">
      <c r="A154" s="30" t="s">
        <v>9461</v>
      </c>
      <c r="B154" s="30" t="s">
        <v>1617</v>
      </c>
      <c r="C154" s="30" t="s">
        <v>10872</v>
      </c>
      <c r="D154" s="30" t="s">
        <v>10919</v>
      </c>
      <c r="E154" s="30" t="s">
        <v>649</v>
      </c>
      <c r="F154" s="30" t="s">
        <v>2116</v>
      </c>
      <c r="G154" s="29" t="s">
        <v>13008</v>
      </c>
      <c r="H154" s="45" t="s">
        <v>13001</v>
      </c>
      <c r="I154" s="25"/>
      <c r="J154" s="37"/>
      <c r="K154" s="30" t="s">
        <v>6276</v>
      </c>
      <c r="L154" s="30" t="s">
        <v>6311</v>
      </c>
      <c r="M154" s="30" t="s">
        <v>6310</v>
      </c>
      <c r="N154" s="30" t="s">
        <v>6289</v>
      </c>
      <c r="O154" s="37"/>
      <c r="P154" s="37" t="str">
        <f t="shared" si="10"/>
        <v>Location On Map</v>
      </c>
      <c r="Q154" s="30">
        <v>31.191374100000001</v>
      </c>
      <c r="R154" s="30">
        <v>29.9158221</v>
      </c>
      <c r="S154" s="30"/>
      <c r="T154" s="45" t="s">
        <v>13001</v>
      </c>
      <c r="U154" s="31" t="s">
        <v>13006</v>
      </c>
      <c r="V154" s="31" t="s">
        <v>5275</v>
      </c>
      <c r="W154" s="30" t="s">
        <v>2034</v>
      </c>
      <c r="X154" s="30" t="s">
        <v>10918</v>
      </c>
      <c r="Y154" s="30" t="s">
        <v>10873</v>
      </c>
      <c r="Z154" s="30" t="s">
        <v>4209</v>
      </c>
      <c r="AA154" s="30" t="s">
        <v>9457</v>
      </c>
    </row>
    <row r="155" spans="1:27" s="32" customFormat="1" ht="104.25" customHeight="1" x14ac:dyDescent="0.35">
      <c r="A155" s="30" t="s">
        <v>8702</v>
      </c>
      <c r="B155" s="30" t="s">
        <v>16</v>
      </c>
      <c r="C155" s="30" t="s">
        <v>10872</v>
      </c>
      <c r="D155" s="30" t="s">
        <v>10919</v>
      </c>
      <c r="E155" s="30" t="s">
        <v>649</v>
      </c>
      <c r="F155" s="30" t="s">
        <v>2116</v>
      </c>
      <c r="G155" s="29" t="s">
        <v>8703</v>
      </c>
      <c r="H155" s="46" t="s">
        <v>8499</v>
      </c>
      <c r="I155" s="25"/>
      <c r="J155" s="37"/>
      <c r="K155" s="30" t="s">
        <v>6287</v>
      </c>
      <c r="L155" s="30" t="s">
        <v>6318</v>
      </c>
      <c r="M155" s="30" t="s">
        <v>6317</v>
      </c>
      <c r="N155" s="30" t="s">
        <v>2085</v>
      </c>
      <c r="O155" s="37"/>
      <c r="P155" s="37" t="str">
        <f t="shared" si="10"/>
        <v>Location On Map</v>
      </c>
      <c r="Q155" s="30">
        <v>31.195453000000001</v>
      </c>
      <c r="R155" s="30">
        <v>29.912935000000001</v>
      </c>
      <c r="S155" s="30"/>
      <c r="T155" s="46" t="s">
        <v>8499</v>
      </c>
      <c r="U155" s="31" t="s">
        <v>8504</v>
      </c>
      <c r="V155" s="31" t="s">
        <v>5275</v>
      </c>
      <c r="W155" s="30" t="s">
        <v>2034</v>
      </c>
      <c r="X155" s="30" t="s">
        <v>10918</v>
      </c>
      <c r="Y155" s="30" t="s">
        <v>10873</v>
      </c>
      <c r="Z155" s="30" t="s">
        <v>4211</v>
      </c>
      <c r="AA155" s="30" t="s">
        <v>8494</v>
      </c>
    </row>
    <row r="156" spans="1:27" s="32" customFormat="1" ht="104.25" customHeight="1" x14ac:dyDescent="0.35">
      <c r="A156" s="30" t="s">
        <v>922</v>
      </c>
      <c r="B156" s="30" t="s">
        <v>597</v>
      </c>
      <c r="C156" s="30" t="s">
        <v>10872</v>
      </c>
      <c r="D156" s="30" t="s">
        <v>10919</v>
      </c>
      <c r="E156" s="30" t="s">
        <v>649</v>
      </c>
      <c r="F156" s="30" t="s">
        <v>2116</v>
      </c>
      <c r="G156" s="29" t="s">
        <v>14360</v>
      </c>
      <c r="H156" s="46" t="s">
        <v>809</v>
      </c>
      <c r="I156" s="25"/>
      <c r="J156" s="37"/>
      <c r="K156" s="30" t="s">
        <v>6276</v>
      </c>
      <c r="L156" s="30" t="s">
        <v>597</v>
      </c>
      <c r="M156" s="30" t="s">
        <v>6298</v>
      </c>
      <c r="N156" s="30" t="s">
        <v>6277</v>
      </c>
      <c r="O156" s="37" t="s">
        <v>4537</v>
      </c>
      <c r="P156" s="37" t="str">
        <f t="shared" si="10"/>
        <v>Location On Map</v>
      </c>
      <c r="Q156" s="30">
        <v>31.1913333</v>
      </c>
      <c r="R156" s="30">
        <v>29.915666699999999</v>
      </c>
      <c r="S156" s="30"/>
      <c r="T156" s="46" t="s">
        <v>809</v>
      </c>
      <c r="U156" s="31" t="s">
        <v>14361</v>
      </c>
      <c r="V156" s="31" t="s">
        <v>5275</v>
      </c>
      <c r="W156" s="30" t="s">
        <v>2034</v>
      </c>
      <c r="X156" s="30" t="s">
        <v>10918</v>
      </c>
      <c r="Y156" s="30" t="s">
        <v>10873</v>
      </c>
      <c r="Z156" s="30" t="s">
        <v>4212</v>
      </c>
      <c r="AA156" s="30" t="s">
        <v>1887</v>
      </c>
    </row>
    <row r="157" spans="1:27" s="32" customFormat="1" ht="104.25" customHeight="1" x14ac:dyDescent="0.35">
      <c r="A157" s="30" t="s">
        <v>8559</v>
      </c>
      <c r="B157" s="30" t="s">
        <v>476</v>
      </c>
      <c r="C157" s="30" t="s">
        <v>10872</v>
      </c>
      <c r="D157" s="30" t="s">
        <v>10919</v>
      </c>
      <c r="E157" s="30" t="s">
        <v>649</v>
      </c>
      <c r="F157" s="30" t="s">
        <v>2116</v>
      </c>
      <c r="G157" s="29" t="s">
        <v>8705</v>
      </c>
      <c r="H157" s="46" t="s">
        <v>8572</v>
      </c>
      <c r="I157" s="25"/>
      <c r="J157" s="37" t="s">
        <v>8608</v>
      </c>
      <c r="K157" s="30" t="s">
        <v>6276</v>
      </c>
      <c r="L157" s="30" t="s">
        <v>476</v>
      </c>
      <c r="M157" s="30" t="s">
        <v>6307</v>
      </c>
      <c r="N157" s="30" t="s">
        <v>6277</v>
      </c>
      <c r="O157" s="37"/>
      <c r="P157" s="37" t="str">
        <f t="shared" si="10"/>
        <v>Location On Map</v>
      </c>
      <c r="Q157" s="30">
        <v>31.193428999999998</v>
      </c>
      <c r="R157" s="30">
        <v>29.917773</v>
      </c>
      <c r="S157" s="30"/>
      <c r="T157" s="46" t="s">
        <v>8572</v>
      </c>
      <c r="U157" s="31" t="s">
        <v>8701</v>
      </c>
      <c r="V157" s="31" t="s">
        <v>5275</v>
      </c>
      <c r="W157" s="30" t="s">
        <v>2034</v>
      </c>
      <c r="X157" s="30" t="s">
        <v>10918</v>
      </c>
      <c r="Y157" s="30" t="s">
        <v>10873</v>
      </c>
      <c r="Z157" s="30" t="s">
        <v>4210</v>
      </c>
      <c r="AA157" s="30" t="s">
        <v>8558</v>
      </c>
    </row>
    <row r="158" spans="1:27" s="32" customFormat="1" ht="104.25" customHeight="1" x14ac:dyDescent="0.35">
      <c r="A158" s="30" t="s">
        <v>8559</v>
      </c>
      <c r="B158" s="30" t="s">
        <v>476</v>
      </c>
      <c r="C158" s="30" t="s">
        <v>10872</v>
      </c>
      <c r="D158" s="30" t="s">
        <v>10919</v>
      </c>
      <c r="E158" s="30" t="s">
        <v>649</v>
      </c>
      <c r="F158" s="30" t="s">
        <v>2116</v>
      </c>
      <c r="G158" s="29" t="s">
        <v>8706</v>
      </c>
      <c r="H158" s="46" t="s">
        <v>8586</v>
      </c>
      <c r="I158" s="25"/>
      <c r="J158" s="37" t="s">
        <v>8621</v>
      </c>
      <c r="K158" s="30" t="s">
        <v>6276</v>
      </c>
      <c r="L158" s="30" t="s">
        <v>476</v>
      </c>
      <c r="M158" s="30" t="s">
        <v>6307</v>
      </c>
      <c r="N158" s="30" t="s">
        <v>6277</v>
      </c>
      <c r="O158" s="37"/>
      <c r="P158" s="37" t="str">
        <f t="shared" si="10"/>
        <v>Location On Map</v>
      </c>
      <c r="Q158" s="30">
        <v>31.192983999999999</v>
      </c>
      <c r="R158" s="30">
        <v>29.915755999999998</v>
      </c>
      <c r="S158" s="30"/>
      <c r="T158" s="46" t="s">
        <v>8586</v>
      </c>
      <c r="U158" s="31" t="s">
        <v>8643</v>
      </c>
      <c r="V158" s="31" t="s">
        <v>5275</v>
      </c>
      <c r="W158" s="30" t="s">
        <v>2034</v>
      </c>
      <c r="X158" s="30" t="s">
        <v>10918</v>
      </c>
      <c r="Y158" s="30" t="s">
        <v>10873</v>
      </c>
      <c r="Z158" s="30" t="s">
        <v>4210</v>
      </c>
      <c r="AA158" s="30" t="s">
        <v>8558</v>
      </c>
    </row>
    <row r="159" spans="1:27" s="32" customFormat="1" ht="104.25" customHeight="1" x14ac:dyDescent="0.35">
      <c r="A159" s="30" t="s">
        <v>8523</v>
      </c>
      <c r="B159" s="30" t="s">
        <v>476</v>
      </c>
      <c r="C159" s="30" t="s">
        <v>10872</v>
      </c>
      <c r="D159" s="30" t="s">
        <v>10919</v>
      </c>
      <c r="E159" s="30" t="s">
        <v>649</v>
      </c>
      <c r="F159" s="30" t="s">
        <v>2116</v>
      </c>
      <c r="G159" s="29" t="s">
        <v>8704</v>
      </c>
      <c r="H159" s="46" t="s">
        <v>8550</v>
      </c>
      <c r="I159" s="25"/>
      <c r="J159" s="37" t="s">
        <v>8537</v>
      </c>
      <c r="K159" s="30" t="s">
        <v>6276</v>
      </c>
      <c r="L159" s="30" t="s">
        <v>476</v>
      </c>
      <c r="M159" s="30" t="s">
        <v>6307</v>
      </c>
      <c r="N159" s="30" t="s">
        <v>6277</v>
      </c>
      <c r="O159" s="37"/>
      <c r="P159" s="37" t="str">
        <f t="shared" si="10"/>
        <v>Location On Map</v>
      </c>
      <c r="Q159" s="30">
        <v>31.191562999999999</v>
      </c>
      <c r="R159" s="30">
        <v>29.923587999999999</v>
      </c>
      <c r="S159" s="30"/>
      <c r="T159" s="46" t="s">
        <v>8550</v>
      </c>
      <c r="U159" s="31" t="s">
        <v>8528</v>
      </c>
      <c r="V159" s="31" t="s">
        <v>5275</v>
      </c>
      <c r="W159" s="30" t="s">
        <v>2034</v>
      </c>
      <c r="X159" s="30" t="s">
        <v>10918</v>
      </c>
      <c r="Y159" s="30" t="s">
        <v>10873</v>
      </c>
      <c r="Z159" s="30" t="s">
        <v>4210</v>
      </c>
      <c r="AA159" s="30" t="s">
        <v>8522</v>
      </c>
    </row>
    <row r="160" spans="1:27" s="32" customFormat="1" ht="104.25" customHeight="1" x14ac:dyDescent="0.35">
      <c r="A160" s="30" t="s">
        <v>973</v>
      </c>
      <c r="B160" s="30" t="s">
        <v>476</v>
      </c>
      <c r="C160" s="30" t="s">
        <v>10872</v>
      </c>
      <c r="D160" s="30" t="s">
        <v>10919</v>
      </c>
      <c r="E160" s="30" t="s">
        <v>649</v>
      </c>
      <c r="F160" s="30" t="s">
        <v>2116</v>
      </c>
      <c r="G160" s="29" t="s">
        <v>2831</v>
      </c>
      <c r="H160" s="46" t="s">
        <v>7422</v>
      </c>
      <c r="I160" s="25" t="s">
        <v>3335</v>
      </c>
      <c r="J160" s="37"/>
      <c r="K160" s="30" t="s">
        <v>6276</v>
      </c>
      <c r="L160" s="30" t="s">
        <v>476</v>
      </c>
      <c r="M160" s="30" t="s">
        <v>6307</v>
      </c>
      <c r="N160" s="30" t="s">
        <v>6277</v>
      </c>
      <c r="O160" s="37" t="s">
        <v>4499</v>
      </c>
      <c r="P160" s="37" t="str">
        <f t="shared" si="10"/>
        <v>Location On Map</v>
      </c>
      <c r="Q160" s="30">
        <v>31.185616</v>
      </c>
      <c r="R160" s="30">
        <v>29.925940000000001</v>
      </c>
      <c r="S160" s="30" t="s">
        <v>3335</v>
      </c>
      <c r="T160" s="46" t="s">
        <v>7422</v>
      </c>
      <c r="U160" s="31" t="s">
        <v>2832</v>
      </c>
      <c r="V160" s="31" t="s">
        <v>5275</v>
      </c>
      <c r="W160" s="30" t="s">
        <v>2034</v>
      </c>
      <c r="X160" s="30" t="s">
        <v>10918</v>
      </c>
      <c r="Y160" s="30" t="s">
        <v>10873</v>
      </c>
      <c r="Z160" s="30" t="s">
        <v>4210</v>
      </c>
      <c r="AA160" s="30" t="s">
        <v>1889</v>
      </c>
    </row>
    <row r="161" spans="1:27" s="32" customFormat="1" ht="104.25" customHeight="1" x14ac:dyDescent="0.35">
      <c r="A161" s="30" t="s">
        <v>2495</v>
      </c>
      <c r="B161" s="30" t="s">
        <v>493</v>
      </c>
      <c r="C161" s="30" t="s">
        <v>10872</v>
      </c>
      <c r="D161" s="30" t="s">
        <v>10919</v>
      </c>
      <c r="E161" s="30" t="s">
        <v>649</v>
      </c>
      <c r="F161" s="30" t="s">
        <v>2116</v>
      </c>
      <c r="G161" s="29" t="s">
        <v>3670</v>
      </c>
      <c r="H161" s="46" t="s">
        <v>4416</v>
      </c>
      <c r="I161" s="25"/>
      <c r="J161" s="37"/>
      <c r="K161" s="30" t="s">
        <v>6276</v>
      </c>
      <c r="L161" s="30" t="s">
        <v>6275</v>
      </c>
      <c r="M161" s="30" t="s">
        <v>6274</v>
      </c>
      <c r="N161" s="30" t="s">
        <v>6277</v>
      </c>
      <c r="O161" s="37" t="s">
        <v>4731</v>
      </c>
      <c r="P161" s="37" t="str">
        <f t="shared" si="10"/>
        <v>Location On Map</v>
      </c>
      <c r="Q161" s="30">
        <v>31.191542999999999</v>
      </c>
      <c r="R161" s="30">
        <v>29.919046000000002</v>
      </c>
      <c r="S161" s="30"/>
      <c r="T161" s="46" t="s">
        <v>4416</v>
      </c>
      <c r="U161" s="31" t="s">
        <v>3668</v>
      </c>
      <c r="V161" s="31" t="s">
        <v>5275</v>
      </c>
      <c r="W161" s="30" t="s">
        <v>2034</v>
      </c>
      <c r="X161" s="30" t="s">
        <v>10918</v>
      </c>
      <c r="Y161" s="30" t="s">
        <v>10873</v>
      </c>
      <c r="Z161" s="30" t="s">
        <v>2068</v>
      </c>
      <c r="AA161" s="30" t="s">
        <v>2496</v>
      </c>
    </row>
    <row r="162" spans="1:27" s="32" customFormat="1" ht="104.25" customHeight="1" x14ac:dyDescent="0.35">
      <c r="A162" s="30" t="s">
        <v>9248</v>
      </c>
      <c r="B162" s="30" t="s">
        <v>4402</v>
      </c>
      <c r="C162" s="30" t="s">
        <v>10872</v>
      </c>
      <c r="D162" s="30" t="s">
        <v>10919</v>
      </c>
      <c r="E162" s="30" t="s">
        <v>649</v>
      </c>
      <c r="F162" s="30" t="s">
        <v>2116</v>
      </c>
      <c r="G162" s="30" t="s">
        <v>11286</v>
      </c>
      <c r="H162" s="47">
        <v>15780</v>
      </c>
      <c r="I162" s="30"/>
      <c r="J162" s="37"/>
      <c r="K162" s="30" t="s">
        <v>6283</v>
      </c>
      <c r="L162" s="30" t="s">
        <v>6299</v>
      </c>
      <c r="M162" s="30" t="s">
        <v>5591</v>
      </c>
      <c r="N162" s="30" t="s">
        <v>2086</v>
      </c>
      <c r="O162" s="37" t="s">
        <v>9249</v>
      </c>
      <c r="P162" s="37" t="str">
        <f t="shared" si="10"/>
        <v>Location On Map</v>
      </c>
      <c r="Q162" s="30">
        <v>31.171847</v>
      </c>
      <c r="R162" s="30">
        <v>29.943459000000001</v>
      </c>
      <c r="S162" s="30"/>
      <c r="T162" s="47">
        <v>15780</v>
      </c>
      <c r="U162" s="31" t="s">
        <v>11276</v>
      </c>
      <c r="V162" s="31" t="s">
        <v>5275</v>
      </c>
      <c r="W162" s="30" t="s">
        <v>2034</v>
      </c>
      <c r="X162" s="30" t="s">
        <v>10918</v>
      </c>
      <c r="Y162" s="30" t="s">
        <v>10873</v>
      </c>
      <c r="Z162" s="30" t="s">
        <v>5294</v>
      </c>
      <c r="AA162" s="30" t="s">
        <v>9247</v>
      </c>
    </row>
    <row r="163" spans="1:27" s="32" customFormat="1" ht="104.25" customHeight="1" x14ac:dyDescent="0.35">
      <c r="A163" s="30" t="s">
        <v>973</v>
      </c>
      <c r="B163" s="30" t="s">
        <v>476</v>
      </c>
      <c r="C163" s="30" t="s">
        <v>10872</v>
      </c>
      <c r="D163" s="30" t="s">
        <v>10919</v>
      </c>
      <c r="E163" s="30" t="s">
        <v>649</v>
      </c>
      <c r="F163" s="30" t="s">
        <v>985</v>
      </c>
      <c r="G163" s="29" t="s">
        <v>2836</v>
      </c>
      <c r="H163" s="46" t="s">
        <v>4385</v>
      </c>
      <c r="I163" s="25" t="s">
        <v>3334</v>
      </c>
      <c r="J163" s="37"/>
      <c r="K163" s="30" t="s">
        <v>6276</v>
      </c>
      <c r="L163" s="30" t="s">
        <v>476</v>
      </c>
      <c r="M163" s="30" t="s">
        <v>6307</v>
      </c>
      <c r="N163" s="30" t="s">
        <v>6277</v>
      </c>
      <c r="O163" s="37" t="s">
        <v>4499</v>
      </c>
      <c r="P163" s="37" t="str">
        <f t="shared" si="10"/>
        <v>Location On Map</v>
      </c>
      <c r="Q163" s="30">
        <v>31.282623999999998</v>
      </c>
      <c r="R163" s="30">
        <v>30.023199000000002</v>
      </c>
      <c r="S163" s="30" t="s">
        <v>3334</v>
      </c>
      <c r="T163" s="46" t="s">
        <v>4385</v>
      </c>
      <c r="U163" s="31" t="s">
        <v>2837</v>
      </c>
      <c r="V163" s="31" t="s">
        <v>3333</v>
      </c>
      <c r="W163" s="30" t="s">
        <v>2034</v>
      </c>
      <c r="X163" s="30" t="s">
        <v>10918</v>
      </c>
      <c r="Y163" s="30" t="s">
        <v>10873</v>
      </c>
      <c r="Z163" s="30" t="s">
        <v>4210</v>
      </c>
      <c r="AA163" s="30" t="s">
        <v>1889</v>
      </c>
    </row>
    <row r="164" spans="1:27" s="32" customFormat="1" ht="104.25" customHeight="1" x14ac:dyDescent="0.35">
      <c r="A164" s="30" t="s">
        <v>5747</v>
      </c>
      <c r="B164" s="30" t="s">
        <v>476</v>
      </c>
      <c r="C164" s="30" t="s">
        <v>10872</v>
      </c>
      <c r="D164" s="30" t="s">
        <v>10919</v>
      </c>
      <c r="E164" s="30" t="s">
        <v>649</v>
      </c>
      <c r="F164" s="30" t="s">
        <v>985</v>
      </c>
      <c r="G164" s="29" t="s">
        <v>5776</v>
      </c>
      <c r="H164" s="46" t="s">
        <v>5744</v>
      </c>
      <c r="I164" s="25"/>
      <c r="J164" s="37"/>
      <c r="K164" s="30" t="s">
        <v>6276</v>
      </c>
      <c r="L164" s="30" t="s">
        <v>476</v>
      </c>
      <c r="M164" s="30" t="s">
        <v>6307</v>
      </c>
      <c r="N164" s="30" t="s">
        <v>6277</v>
      </c>
      <c r="O164" s="37"/>
      <c r="P164" s="37" t="str">
        <f t="shared" si="10"/>
        <v>Location On Map</v>
      </c>
      <c r="Q164" s="30">
        <v>31.281697999999999</v>
      </c>
      <c r="R164" s="30">
        <v>30.011883999999998</v>
      </c>
      <c r="S164" s="30"/>
      <c r="T164" s="46" t="s">
        <v>5744</v>
      </c>
      <c r="U164" s="31" t="s">
        <v>5743</v>
      </c>
      <c r="V164" s="31" t="s">
        <v>3333</v>
      </c>
      <c r="W164" s="30" t="s">
        <v>2034</v>
      </c>
      <c r="X164" s="30" t="s">
        <v>10918</v>
      </c>
      <c r="Y164" s="30" t="s">
        <v>10873</v>
      </c>
      <c r="Z164" s="30" t="s">
        <v>4210</v>
      </c>
      <c r="AA164" s="30" t="s">
        <v>5708</v>
      </c>
    </row>
    <row r="165" spans="1:27" s="32" customFormat="1" ht="104.25" customHeight="1" x14ac:dyDescent="0.35">
      <c r="A165" s="30" t="s">
        <v>10890</v>
      </c>
      <c r="B165" s="30" t="s">
        <v>2411</v>
      </c>
      <c r="C165" s="30" t="s">
        <v>10872</v>
      </c>
      <c r="D165" s="30" t="s">
        <v>10919</v>
      </c>
      <c r="E165" s="30" t="s">
        <v>649</v>
      </c>
      <c r="F165" s="30" t="s">
        <v>2547</v>
      </c>
      <c r="G165" s="29" t="s">
        <v>10933</v>
      </c>
      <c r="H165" s="46" t="s">
        <v>10893</v>
      </c>
      <c r="I165" s="25"/>
      <c r="J165" s="37"/>
      <c r="K165" s="30" t="s">
        <v>6276</v>
      </c>
      <c r="L165" s="30" t="s">
        <v>6321</v>
      </c>
      <c r="M165" s="30" t="s">
        <v>6297</v>
      </c>
      <c r="N165" s="30" t="s">
        <v>6277</v>
      </c>
      <c r="O165" s="38"/>
      <c r="P165" s="37" t="str">
        <f t="shared" si="10"/>
        <v>Location On Map</v>
      </c>
      <c r="Q165" s="30">
        <v>31.225176000000001</v>
      </c>
      <c r="R165" s="30">
        <v>29.946393</v>
      </c>
      <c r="S165" s="30"/>
      <c r="T165" s="46" t="s">
        <v>10893</v>
      </c>
      <c r="U165" s="31" t="s">
        <v>10892</v>
      </c>
      <c r="V165" s="31" t="s">
        <v>2550</v>
      </c>
      <c r="W165" s="30" t="s">
        <v>2034</v>
      </c>
      <c r="X165" s="30" t="s">
        <v>10918</v>
      </c>
      <c r="Y165" s="30" t="s">
        <v>10873</v>
      </c>
      <c r="Z165" s="30" t="s">
        <v>2413</v>
      </c>
      <c r="AA165" s="30" t="s">
        <v>10891</v>
      </c>
    </row>
    <row r="166" spans="1:27" s="32" customFormat="1" ht="104.25" customHeight="1" x14ac:dyDescent="0.35">
      <c r="A166" s="30" t="s">
        <v>8559</v>
      </c>
      <c r="B166" s="30" t="s">
        <v>476</v>
      </c>
      <c r="C166" s="30" t="s">
        <v>10872</v>
      </c>
      <c r="D166" s="30" t="s">
        <v>10919</v>
      </c>
      <c r="E166" s="30" t="s">
        <v>649</v>
      </c>
      <c r="F166" s="30" t="s">
        <v>2547</v>
      </c>
      <c r="G166" s="29" t="s">
        <v>8719</v>
      </c>
      <c r="H166" s="46" t="s">
        <v>8588</v>
      </c>
      <c r="I166" s="25"/>
      <c r="J166" s="37" t="s">
        <v>8623</v>
      </c>
      <c r="K166" s="30" t="s">
        <v>6276</v>
      </c>
      <c r="L166" s="30" t="s">
        <v>476</v>
      </c>
      <c r="M166" s="30" t="s">
        <v>6307</v>
      </c>
      <c r="N166" s="30" t="s">
        <v>6277</v>
      </c>
      <c r="O166" s="37"/>
      <c r="P166" s="37" t="str">
        <f t="shared" si="10"/>
        <v>Location On Map</v>
      </c>
      <c r="Q166" s="30">
        <v>31.224287</v>
      </c>
      <c r="R166" s="30">
        <v>29.949466999999999</v>
      </c>
      <c r="S166" s="30"/>
      <c r="T166" s="46" t="s">
        <v>8588</v>
      </c>
      <c r="U166" s="31" t="s">
        <v>8645</v>
      </c>
      <c r="V166" s="31" t="s">
        <v>2550</v>
      </c>
      <c r="W166" s="30" t="s">
        <v>2034</v>
      </c>
      <c r="X166" s="30" t="s">
        <v>10918</v>
      </c>
      <c r="Y166" s="30" t="s">
        <v>10873</v>
      </c>
      <c r="Z166" s="30" t="s">
        <v>4210</v>
      </c>
      <c r="AA166" s="30" t="s">
        <v>8558</v>
      </c>
    </row>
    <row r="167" spans="1:27" s="32" customFormat="1" ht="104.25" customHeight="1" x14ac:dyDescent="0.35">
      <c r="A167" s="30" t="s">
        <v>5747</v>
      </c>
      <c r="B167" s="30" t="s">
        <v>476</v>
      </c>
      <c r="C167" s="30" t="s">
        <v>10872</v>
      </c>
      <c r="D167" s="30" t="s">
        <v>10919</v>
      </c>
      <c r="E167" s="30" t="s">
        <v>649</v>
      </c>
      <c r="F167" s="30" t="s">
        <v>2547</v>
      </c>
      <c r="G167" s="29" t="s">
        <v>5756</v>
      </c>
      <c r="H167" s="46" t="s">
        <v>5726</v>
      </c>
      <c r="I167" s="25"/>
      <c r="J167" s="37"/>
      <c r="K167" s="30" t="s">
        <v>6276</v>
      </c>
      <c r="L167" s="30" t="s">
        <v>476</v>
      </c>
      <c r="M167" s="30" t="s">
        <v>6307</v>
      </c>
      <c r="N167" s="30" t="s">
        <v>6277</v>
      </c>
      <c r="O167" s="37"/>
      <c r="P167" s="37" t="str">
        <f t="shared" si="10"/>
        <v>Location On Map</v>
      </c>
      <c r="Q167" s="30">
        <v>31.224609999999998</v>
      </c>
      <c r="R167" s="30">
        <v>29.947244999999999</v>
      </c>
      <c r="S167" s="30"/>
      <c r="T167" s="46" t="s">
        <v>5726</v>
      </c>
      <c r="U167" s="31" t="s">
        <v>5709</v>
      </c>
      <c r="V167" s="31" t="s">
        <v>2550</v>
      </c>
      <c r="W167" s="30" t="s">
        <v>2034</v>
      </c>
      <c r="X167" s="30" t="s">
        <v>10918</v>
      </c>
      <c r="Y167" s="30" t="s">
        <v>10873</v>
      </c>
      <c r="Z167" s="30" t="s">
        <v>4210</v>
      </c>
      <c r="AA167" s="30" t="s">
        <v>5708</v>
      </c>
    </row>
    <row r="168" spans="1:27" s="32" customFormat="1" ht="104.25" customHeight="1" x14ac:dyDescent="0.35">
      <c r="A168" s="30" t="s">
        <v>4862</v>
      </c>
      <c r="B168" s="30" t="s">
        <v>1871</v>
      </c>
      <c r="C168" s="30" t="s">
        <v>10872</v>
      </c>
      <c r="D168" s="30" t="s">
        <v>10919</v>
      </c>
      <c r="E168" s="30" t="s">
        <v>649</v>
      </c>
      <c r="F168" s="30" t="s">
        <v>2547</v>
      </c>
      <c r="G168" s="29" t="s">
        <v>4863</v>
      </c>
      <c r="H168" s="46" t="s">
        <v>4869</v>
      </c>
      <c r="I168" s="25"/>
      <c r="J168" s="37"/>
      <c r="K168" s="30" t="s">
        <v>6276</v>
      </c>
      <c r="L168" s="30" t="s">
        <v>6280</v>
      </c>
      <c r="M168" s="30" t="s">
        <v>6279</v>
      </c>
      <c r="N168" s="30" t="s">
        <v>6289</v>
      </c>
      <c r="O168" s="37"/>
      <c r="P168" s="37" t="str">
        <f t="shared" si="10"/>
        <v>Location On Map</v>
      </c>
      <c r="Q168" s="30">
        <v>31.224594</v>
      </c>
      <c r="R168" s="30">
        <v>29.946722999999999</v>
      </c>
      <c r="S168" s="30"/>
      <c r="T168" s="46" t="s">
        <v>4869</v>
      </c>
      <c r="U168" s="31" t="s">
        <v>4860</v>
      </c>
      <c r="V168" s="31" t="s">
        <v>2550</v>
      </c>
      <c r="W168" s="30" t="s">
        <v>2034</v>
      </c>
      <c r="X168" s="30" t="s">
        <v>10918</v>
      </c>
      <c r="Y168" s="30" t="s">
        <v>10873</v>
      </c>
      <c r="Z168" s="30" t="s">
        <v>2070</v>
      </c>
      <c r="AA168" s="30" t="s">
        <v>6362</v>
      </c>
    </row>
    <row r="169" spans="1:27" s="32" customFormat="1" ht="104.25" customHeight="1" x14ac:dyDescent="0.35">
      <c r="A169" s="30" t="s">
        <v>12532</v>
      </c>
      <c r="B169" s="30" t="s">
        <v>16</v>
      </c>
      <c r="C169" s="30" t="s">
        <v>10876</v>
      </c>
      <c r="D169" s="30" t="s">
        <v>10923</v>
      </c>
      <c r="E169" s="30" t="s">
        <v>649</v>
      </c>
      <c r="F169" s="30" t="s">
        <v>6150</v>
      </c>
      <c r="G169" s="29" t="s">
        <v>12534</v>
      </c>
      <c r="H169" s="45" t="s">
        <v>12535</v>
      </c>
      <c r="I169" s="25"/>
      <c r="J169" s="37"/>
      <c r="K169" s="30" t="s">
        <v>6328</v>
      </c>
      <c r="L169" s="30" t="s">
        <v>6318</v>
      </c>
      <c r="M169" s="30" t="s">
        <v>6317</v>
      </c>
      <c r="N169" s="30" t="s">
        <v>6327</v>
      </c>
      <c r="O169" s="37"/>
      <c r="P169" s="37" t="str">
        <f t="shared" si="10"/>
        <v>Location On Map</v>
      </c>
      <c r="Q169" s="30">
        <v>31.059733999999999</v>
      </c>
      <c r="R169" s="30">
        <v>29.718585000000001</v>
      </c>
      <c r="S169" s="30"/>
      <c r="T169" s="45" t="s">
        <v>12535</v>
      </c>
      <c r="U169" s="31" t="s">
        <v>12533</v>
      </c>
      <c r="V169" s="30" t="s">
        <v>6149</v>
      </c>
      <c r="W169" s="30" t="s">
        <v>2034</v>
      </c>
      <c r="X169" s="30" t="s">
        <v>10922</v>
      </c>
      <c r="Y169" s="30" t="s">
        <v>10877</v>
      </c>
      <c r="Z169" s="30" t="s">
        <v>4211</v>
      </c>
      <c r="AA169" s="30" t="s">
        <v>12531</v>
      </c>
    </row>
    <row r="170" spans="1:27" s="32" customFormat="1" ht="104.25" customHeight="1" x14ac:dyDescent="0.35">
      <c r="A170" s="30" t="s">
        <v>758</v>
      </c>
      <c r="B170" s="30" t="s">
        <v>597</v>
      </c>
      <c r="C170" s="30" t="s">
        <v>10872</v>
      </c>
      <c r="D170" s="30" t="s">
        <v>10919</v>
      </c>
      <c r="E170" s="30" t="s">
        <v>649</v>
      </c>
      <c r="F170" s="30" t="s">
        <v>6150</v>
      </c>
      <c r="G170" s="29" t="s">
        <v>11701</v>
      </c>
      <c r="H170" s="48" t="s">
        <v>11702</v>
      </c>
      <c r="I170" s="25"/>
      <c r="J170" s="37" t="s">
        <v>11703</v>
      </c>
      <c r="K170" s="30" t="s">
        <v>6276</v>
      </c>
      <c r="L170" s="30" t="s">
        <v>597</v>
      </c>
      <c r="M170" s="30" t="s">
        <v>6298</v>
      </c>
      <c r="N170" s="30" t="s">
        <v>6277</v>
      </c>
      <c r="O170" s="37"/>
      <c r="P170" s="37" t="str">
        <f t="shared" si="10"/>
        <v>Location On Map</v>
      </c>
      <c r="Q170" s="30">
        <v>30.826270000000001</v>
      </c>
      <c r="R170" s="30">
        <v>28.98396</v>
      </c>
      <c r="S170" s="30"/>
      <c r="T170" s="48" t="s">
        <v>11702</v>
      </c>
      <c r="U170" s="31" t="s">
        <v>11704</v>
      </c>
      <c r="V170" s="31" t="s">
        <v>6149</v>
      </c>
      <c r="W170" s="30" t="s">
        <v>2034</v>
      </c>
      <c r="X170" s="30" t="s">
        <v>10918</v>
      </c>
      <c r="Y170" s="30" t="s">
        <v>10873</v>
      </c>
      <c r="Z170" s="30" t="s">
        <v>4212</v>
      </c>
      <c r="AA170" s="30" t="s">
        <v>1886</v>
      </c>
    </row>
    <row r="171" spans="1:27" s="32" customFormat="1" ht="104.25" customHeight="1" x14ac:dyDescent="0.35">
      <c r="A171" s="30" t="s">
        <v>758</v>
      </c>
      <c r="B171" s="30" t="s">
        <v>597</v>
      </c>
      <c r="C171" s="30" t="s">
        <v>10872</v>
      </c>
      <c r="D171" s="30" t="s">
        <v>10919</v>
      </c>
      <c r="E171" s="30" t="s">
        <v>649</v>
      </c>
      <c r="F171" s="30" t="s">
        <v>6150</v>
      </c>
      <c r="G171" s="29" t="s">
        <v>11876</v>
      </c>
      <c r="H171" s="46" t="s">
        <v>11877</v>
      </c>
      <c r="I171" s="25"/>
      <c r="J171" s="37" t="s">
        <v>11878</v>
      </c>
      <c r="K171" s="30" t="s">
        <v>6276</v>
      </c>
      <c r="L171" s="30" t="s">
        <v>597</v>
      </c>
      <c r="M171" s="30" t="s">
        <v>6298</v>
      </c>
      <c r="N171" s="30" t="s">
        <v>6277</v>
      </c>
      <c r="O171" s="37"/>
      <c r="P171" s="37" t="str">
        <f t="shared" si="10"/>
        <v>Location On Map</v>
      </c>
      <c r="Q171" s="30">
        <v>30.9968</v>
      </c>
      <c r="R171" s="30">
        <v>28.656690000000001</v>
      </c>
      <c r="S171" s="30"/>
      <c r="T171" s="46" t="s">
        <v>11877</v>
      </c>
      <c r="U171" s="31" t="s">
        <v>11879</v>
      </c>
      <c r="V171" s="31" t="s">
        <v>6149</v>
      </c>
      <c r="W171" s="30" t="s">
        <v>2034</v>
      </c>
      <c r="X171" s="30" t="s">
        <v>10918</v>
      </c>
      <c r="Y171" s="30" t="s">
        <v>10873</v>
      </c>
      <c r="Z171" s="30" t="s">
        <v>4212</v>
      </c>
      <c r="AA171" s="30" t="s">
        <v>1886</v>
      </c>
    </row>
    <row r="172" spans="1:27" s="32" customFormat="1" ht="104.25" customHeight="1" x14ac:dyDescent="0.35">
      <c r="A172" s="30" t="s">
        <v>758</v>
      </c>
      <c r="B172" s="30" t="s">
        <v>597</v>
      </c>
      <c r="C172" s="30" t="s">
        <v>10872</v>
      </c>
      <c r="D172" s="30" t="s">
        <v>10919</v>
      </c>
      <c r="E172" s="30" t="s">
        <v>649</v>
      </c>
      <c r="F172" s="30" t="s">
        <v>6150</v>
      </c>
      <c r="G172" s="29" t="s">
        <v>12023</v>
      </c>
      <c r="H172" s="46" t="s">
        <v>12024</v>
      </c>
      <c r="I172" s="25"/>
      <c r="J172" s="37" t="s">
        <v>12025</v>
      </c>
      <c r="K172" s="30" t="s">
        <v>6276</v>
      </c>
      <c r="L172" s="30" t="s">
        <v>597</v>
      </c>
      <c r="M172" s="30" t="s">
        <v>6298</v>
      </c>
      <c r="N172" s="30" t="s">
        <v>6277</v>
      </c>
      <c r="O172" s="37"/>
      <c r="P172" s="37" t="str">
        <f t="shared" si="10"/>
        <v>Location On Map</v>
      </c>
      <c r="Q172" s="30">
        <v>31.028355999999999</v>
      </c>
      <c r="R172" s="30">
        <v>28.588846</v>
      </c>
      <c r="S172" s="30"/>
      <c r="T172" s="46" t="s">
        <v>12024</v>
      </c>
      <c r="U172" s="31" t="s">
        <v>12026</v>
      </c>
      <c r="V172" s="31" t="s">
        <v>6149</v>
      </c>
      <c r="W172" s="30" t="s">
        <v>2034</v>
      </c>
      <c r="X172" s="30" t="s">
        <v>10918</v>
      </c>
      <c r="Y172" s="30" t="s">
        <v>10873</v>
      </c>
      <c r="Z172" s="30" t="s">
        <v>4212</v>
      </c>
      <c r="AA172" s="30" t="s">
        <v>1886</v>
      </c>
    </row>
    <row r="173" spans="1:27" s="32" customFormat="1" ht="104.25" customHeight="1" x14ac:dyDescent="0.35">
      <c r="A173" s="30" t="s">
        <v>758</v>
      </c>
      <c r="B173" s="30" t="s">
        <v>597</v>
      </c>
      <c r="C173" s="30" t="s">
        <v>10872</v>
      </c>
      <c r="D173" s="30" t="s">
        <v>10919</v>
      </c>
      <c r="E173" s="30" t="s">
        <v>649</v>
      </c>
      <c r="F173" s="30" t="s">
        <v>6150</v>
      </c>
      <c r="G173" s="29" t="s">
        <v>12027</v>
      </c>
      <c r="H173" s="46" t="s">
        <v>12028</v>
      </c>
      <c r="I173" s="25"/>
      <c r="J173" s="37" t="s">
        <v>12029</v>
      </c>
      <c r="K173" s="30" t="s">
        <v>6276</v>
      </c>
      <c r="L173" s="30" t="s">
        <v>597</v>
      </c>
      <c r="M173" s="30" t="s">
        <v>6298</v>
      </c>
      <c r="N173" s="30" t="s">
        <v>6277</v>
      </c>
      <c r="O173" s="37"/>
      <c r="P173" s="37" t="str">
        <f t="shared" si="10"/>
        <v>Location On Map</v>
      </c>
      <c r="Q173" s="30">
        <v>31.074833000000002</v>
      </c>
      <c r="R173" s="30">
        <v>28.061305999999998</v>
      </c>
      <c r="S173" s="30"/>
      <c r="T173" s="46" t="s">
        <v>12028</v>
      </c>
      <c r="U173" s="31" t="s">
        <v>12030</v>
      </c>
      <c r="V173" s="31" t="s">
        <v>6149</v>
      </c>
      <c r="W173" s="30" t="s">
        <v>2034</v>
      </c>
      <c r="X173" s="30" t="s">
        <v>10918</v>
      </c>
      <c r="Y173" s="30" t="s">
        <v>10873</v>
      </c>
      <c r="Z173" s="30" t="s">
        <v>4212</v>
      </c>
      <c r="AA173" s="30" t="s">
        <v>1886</v>
      </c>
    </row>
    <row r="174" spans="1:27" s="32" customFormat="1" ht="104.25" customHeight="1" x14ac:dyDescent="0.35">
      <c r="A174" s="30" t="s">
        <v>758</v>
      </c>
      <c r="B174" s="30" t="s">
        <v>597</v>
      </c>
      <c r="C174" s="30" t="s">
        <v>10872</v>
      </c>
      <c r="D174" s="30" t="s">
        <v>10919</v>
      </c>
      <c r="E174" s="30" t="s">
        <v>649</v>
      </c>
      <c r="F174" s="30" t="s">
        <v>6150</v>
      </c>
      <c r="G174" s="29" t="s">
        <v>12035</v>
      </c>
      <c r="H174" s="46" t="s">
        <v>12036</v>
      </c>
      <c r="I174" s="25"/>
      <c r="J174" s="37" t="s">
        <v>12037</v>
      </c>
      <c r="K174" s="30" t="s">
        <v>6276</v>
      </c>
      <c r="L174" s="30" t="s">
        <v>597</v>
      </c>
      <c r="M174" s="30" t="s">
        <v>6298</v>
      </c>
      <c r="N174" s="30" t="s">
        <v>6277</v>
      </c>
      <c r="O174" s="37"/>
      <c r="P174" s="37" t="str">
        <f t="shared" si="10"/>
        <v>Location On Map</v>
      </c>
      <c r="Q174" s="30">
        <v>30.988201</v>
      </c>
      <c r="R174" s="30">
        <v>28.692965999999998</v>
      </c>
      <c r="S174" s="30"/>
      <c r="T174" s="46" t="s">
        <v>12036</v>
      </c>
      <c r="U174" s="31" t="s">
        <v>12038</v>
      </c>
      <c r="V174" s="31" t="s">
        <v>6149</v>
      </c>
      <c r="W174" s="30" t="s">
        <v>2034</v>
      </c>
      <c r="X174" s="30" t="s">
        <v>10918</v>
      </c>
      <c r="Y174" s="30" t="s">
        <v>10873</v>
      </c>
      <c r="Z174" s="30" t="s">
        <v>4212</v>
      </c>
      <c r="AA174" s="30" t="s">
        <v>1886</v>
      </c>
    </row>
    <row r="175" spans="1:27" s="32" customFormat="1" ht="104.25" customHeight="1" x14ac:dyDescent="0.35">
      <c r="A175" s="30" t="s">
        <v>9585</v>
      </c>
      <c r="B175" s="30" t="s">
        <v>597</v>
      </c>
      <c r="C175" s="30" t="s">
        <v>10872</v>
      </c>
      <c r="D175" s="30" t="s">
        <v>10919</v>
      </c>
      <c r="E175" s="30" t="s">
        <v>649</v>
      </c>
      <c r="F175" s="30" t="s">
        <v>6150</v>
      </c>
      <c r="G175" s="30" t="s">
        <v>10012</v>
      </c>
      <c r="H175" s="47" t="s">
        <v>9973</v>
      </c>
      <c r="I175" s="30"/>
      <c r="J175" s="37"/>
      <c r="K175" s="30" t="s">
        <v>6276</v>
      </c>
      <c r="L175" s="30" t="s">
        <v>597</v>
      </c>
      <c r="M175" s="30" t="s">
        <v>6298</v>
      </c>
      <c r="N175" s="30" t="s">
        <v>6277</v>
      </c>
      <c r="O175" s="37"/>
      <c r="P175" s="37" t="str">
        <f t="shared" si="10"/>
        <v>Location On Map</v>
      </c>
      <c r="Q175" s="30">
        <v>31.001166000000001</v>
      </c>
      <c r="R175" s="30">
        <v>28.659427999999998</v>
      </c>
      <c r="S175" s="30"/>
      <c r="T175" s="47" t="s">
        <v>9973</v>
      </c>
      <c r="U175" s="31" t="s">
        <v>9961</v>
      </c>
      <c r="V175" s="30" t="s">
        <v>6149</v>
      </c>
      <c r="W175" s="30" t="s">
        <v>2034</v>
      </c>
      <c r="X175" s="30" t="s">
        <v>10918</v>
      </c>
      <c r="Y175" s="30" t="s">
        <v>10873</v>
      </c>
      <c r="Z175" s="30" t="s">
        <v>4212</v>
      </c>
      <c r="AA175" s="30" t="s">
        <v>9584</v>
      </c>
    </row>
    <row r="176" spans="1:27" s="32" customFormat="1" ht="104.25" customHeight="1" x14ac:dyDescent="0.35">
      <c r="A176" s="30" t="s">
        <v>595</v>
      </c>
      <c r="B176" s="30" t="s">
        <v>597</v>
      </c>
      <c r="C176" s="30" t="s">
        <v>10872</v>
      </c>
      <c r="D176" s="30" t="s">
        <v>10919</v>
      </c>
      <c r="E176" s="30" t="s">
        <v>649</v>
      </c>
      <c r="F176" s="30" t="s">
        <v>6150</v>
      </c>
      <c r="G176" s="29" t="s">
        <v>11380</v>
      </c>
      <c r="H176" s="46">
        <v>19911</v>
      </c>
      <c r="I176" s="25"/>
      <c r="J176" s="37"/>
      <c r="K176" s="30" t="s">
        <v>6276</v>
      </c>
      <c r="L176" s="30" t="s">
        <v>597</v>
      </c>
      <c r="M176" s="30" t="s">
        <v>6298</v>
      </c>
      <c r="N176" s="30" t="s">
        <v>6277</v>
      </c>
      <c r="O176" s="37" t="s">
        <v>4655</v>
      </c>
      <c r="P176" s="37" t="str">
        <f t="shared" si="10"/>
        <v>Location On Map</v>
      </c>
      <c r="Q176" s="30">
        <v>31.063163759999998</v>
      </c>
      <c r="R176" s="30">
        <v>28.361934659999999</v>
      </c>
      <c r="S176" s="30"/>
      <c r="T176" s="46">
        <v>19911</v>
      </c>
      <c r="U176" s="31" t="s">
        <v>11382</v>
      </c>
      <c r="V176" s="30" t="s">
        <v>6149</v>
      </c>
      <c r="W176" s="30" t="s">
        <v>2034</v>
      </c>
      <c r="X176" s="30" t="s">
        <v>10918</v>
      </c>
      <c r="Y176" s="30" t="s">
        <v>10873</v>
      </c>
      <c r="Z176" s="30" t="s">
        <v>4212</v>
      </c>
      <c r="AA176" s="30" t="s">
        <v>1888</v>
      </c>
    </row>
    <row r="177" spans="1:27" s="32" customFormat="1" ht="104.25" customHeight="1" x14ac:dyDescent="0.35">
      <c r="A177" s="30" t="s">
        <v>595</v>
      </c>
      <c r="B177" s="30" t="s">
        <v>597</v>
      </c>
      <c r="C177" s="30" t="s">
        <v>10872</v>
      </c>
      <c r="D177" s="30" t="s">
        <v>10919</v>
      </c>
      <c r="E177" s="30" t="s">
        <v>649</v>
      </c>
      <c r="F177" s="30" t="s">
        <v>6150</v>
      </c>
      <c r="G177" s="29" t="s">
        <v>11381</v>
      </c>
      <c r="H177" s="46">
        <v>19911</v>
      </c>
      <c r="I177" s="25"/>
      <c r="J177" s="37"/>
      <c r="K177" s="30" t="s">
        <v>6276</v>
      </c>
      <c r="L177" s="30" t="s">
        <v>597</v>
      </c>
      <c r="M177" s="30" t="s">
        <v>6298</v>
      </c>
      <c r="N177" s="30" t="s">
        <v>6277</v>
      </c>
      <c r="O177" s="37" t="s">
        <v>4655</v>
      </c>
      <c r="P177" s="37" t="str">
        <f t="shared" si="10"/>
        <v>Location On Map</v>
      </c>
      <c r="Q177" s="30">
        <v>30.982397079999998</v>
      </c>
      <c r="R177" s="30">
        <v>28.715536119999999</v>
      </c>
      <c r="S177" s="30"/>
      <c r="T177" s="46">
        <v>19911</v>
      </c>
      <c r="U177" s="31" t="s">
        <v>11383</v>
      </c>
      <c r="V177" s="30" t="s">
        <v>6149</v>
      </c>
      <c r="W177" s="30" t="s">
        <v>2034</v>
      </c>
      <c r="X177" s="30" t="s">
        <v>10918</v>
      </c>
      <c r="Y177" s="30" t="s">
        <v>10873</v>
      </c>
      <c r="Z177" s="30" t="s">
        <v>4212</v>
      </c>
      <c r="AA177" s="30" t="s">
        <v>1888</v>
      </c>
    </row>
    <row r="178" spans="1:27" s="32" customFormat="1" ht="104.25" customHeight="1" x14ac:dyDescent="0.35">
      <c r="A178" s="30" t="s">
        <v>4208</v>
      </c>
      <c r="B178" s="30" t="s">
        <v>597</v>
      </c>
      <c r="C178" s="30" t="s">
        <v>10872</v>
      </c>
      <c r="D178" s="30" t="s">
        <v>10919</v>
      </c>
      <c r="E178" s="30" t="s">
        <v>649</v>
      </c>
      <c r="F178" s="30" t="s">
        <v>6150</v>
      </c>
      <c r="G178" s="29" t="s">
        <v>14021</v>
      </c>
      <c r="H178" s="46" t="s">
        <v>14022</v>
      </c>
      <c r="I178" s="25"/>
      <c r="J178" s="37"/>
      <c r="K178" s="30" t="s">
        <v>6276</v>
      </c>
      <c r="L178" s="30" t="s">
        <v>597</v>
      </c>
      <c r="M178" s="30" t="s">
        <v>6298</v>
      </c>
      <c r="N178" s="30" t="s">
        <v>6277</v>
      </c>
      <c r="O178" s="37"/>
      <c r="P178" s="37" t="str">
        <f>HYPERLINK([1]Update!U$2&amp;Q178&amp;","&amp;R178,"Location On Map")</f>
        <v>Location On Map</v>
      </c>
      <c r="Q178" s="30">
        <v>31.058224299999999</v>
      </c>
      <c r="R178" s="30">
        <v>28.363909</v>
      </c>
      <c r="S178" s="30"/>
      <c r="T178" s="46" t="s">
        <v>14022</v>
      </c>
      <c r="U178" s="31" t="s">
        <v>14023</v>
      </c>
      <c r="V178" s="31" t="s">
        <v>6149</v>
      </c>
      <c r="W178" s="30" t="s">
        <v>2034</v>
      </c>
      <c r="X178" s="30" t="s">
        <v>10918</v>
      </c>
      <c r="Y178" s="30" t="s">
        <v>10873</v>
      </c>
      <c r="Z178" s="30" t="s">
        <v>4212</v>
      </c>
      <c r="AA178" s="30" t="s">
        <v>2235</v>
      </c>
    </row>
    <row r="179" spans="1:27" s="32" customFormat="1" ht="104.25" customHeight="1" x14ac:dyDescent="0.35">
      <c r="A179" s="30" t="s">
        <v>4208</v>
      </c>
      <c r="B179" s="30" t="s">
        <v>597</v>
      </c>
      <c r="C179" s="30" t="s">
        <v>10872</v>
      </c>
      <c r="D179" s="30" t="s">
        <v>10919</v>
      </c>
      <c r="E179" s="30" t="s">
        <v>649</v>
      </c>
      <c r="F179" s="30" t="s">
        <v>6150</v>
      </c>
      <c r="G179" s="29" t="s">
        <v>14056</v>
      </c>
      <c r="H179" s="46" t="s">
        <v>14058</v>
      </c>
      <c r="I179" s="25"/>
      <c r="J179" s="37" t="s">
        <v>14057</v>
      </c>
      <c r="K179" s="30" t="s">
        <v>6276</v>
      </c>
      <c r="L179" s="30" t="s">
        <v>597</v>
      </c>
      <c r="M179" s="30" t="s">
        <v>6298</v>
      </c>
      <c r="N179" s="30" t="s">
        <v>6277</v>
      </c>
      <c r="O179" s="37"/>
      <c r="P179" s="37" t="str">
        <f>HYPERLINK([1]Update!U$2&amp;Q179&amp;","&amp;R179,"Location On Map")</f>
        <v>Location On Map</v>
      </c>
      <c r="Q179" s="30">
        <v>30.990525999999999</v>
      </c>
      <c r="R179" s="30">
        <v>28.680712</v>
      </c>
      <c r="S179" s="30"/>
      <c r="T179" s="46" t="s">
        <v>14058</v>
      </c>
      <c r="U179" s="31" t="s">
        <v>14059</v>
      </c>
      <c r="V179" s="31" t="s">
        <v>6149</v>
      </c>
      <c r="W179" s="30" t="s">
        <v>2034</v>
      </c>
      <c r="X179" s="30" t="s">
        <v>10918</v>
      </c>
      <c r="Y179" s="30" t="s">
        <v>10873</v>
      </c>
      <c r="Z179" s="30" t="s">
        <v>4212</v>
      </c>
      <c r="AA179" s="30" t="s">
        <v>2235</v>
      </c>
    </row>
    <row r="180" spans="1:27" s="32" customFormat="1" ht="104.25" customHeight="1" x14ac:dyDescent="0.35">
      <c r="A180" s="30" t="s">
        <v>4208</v>
      </c>
      <c r="B180" s="30" t="s">
        <v>597</v>
      </c>
      <c r="C180" s="30" t="s">
        <v>10872</v>
      </c>
      <c r="D180" s="30" t="s">
        <v>10919</v>
      </c>
      <c r="E180" s="30" t="s">
        <v>649</v>
      </c>
      <c r="F180" s="30" t="s">
        <v>6150</v>
      </c>
      <c r="G180" s="29" t="s">
        <v>14068</v>
      </c>
      <c r="H180" s="45" t="s">
        <v>11378</v>
      </c>
      <c r="I180" s="25"/>
      <c r="J180" s="37" t="s">
        <v>14069</v>
      </c>
      <c r="K180" s="30" t="s">
        <v>6276</v>
      </c>
      <c r="L180" s="30" t="s">
        <v>597</v>
      </c>
      <c r="M180" s="30" t="s">
        <v>6298</v>
      </c>
      <c r="N180" s="30" t="s">
        <v>6277</v>
      </c>
      <c r="O180" s="37"/>
      <c r="P180" s="37" t="str">
        <f>HYPERLINK([1]Update!U$2&amp;Q180&amp;","&amp;R180,"Location On Map")</f>
        <v>Location On Map</v>
      </c>
      <c r="Q180" s="30">
        <v>30.828928909999998</v>
      </c>
      <c r="R180" s="30">
        <v>28.971402309999998</v>
      </c>
      <c r="S180" s="30"/>
      <c r="T180" s="45" t="s">
        <v>11378</v>
      </c>
      <c r="U180" s="31" t="s">
        <v>14070</v>
      </c>
      <c r="V180" s="31" t="s">
        <v>6149</v>
      </c>
      <c r="W180" s="30" t="s">
        <v>2034</v>
      </c>
      <c r="X180" s="30" t="s">
        <v>10918</v>
      </c>
      <c r="Y180" s="30" t="s">
        <v>10873</v>
      </c>
      <c r="Z180" s="30" t="s">
        <v>4212</v>
      </c>
      <c r="AA180" s="30" t="s">
        <v>2235</v>
      </c>
    </row>
    <row r="181" spans="1:27" s="32" customFormat="1" ht="104.25" customHeight="1" x14ac:dyDescent="0.35">
      <c r="A181" s="30" t="s">
        <v>5224</v>
      </c>
      <c r="B181" s="30" t="s">
        <v>2411</v>
      </c>
      <c r="C181" s="30" t="s">
        <v>10872</v>
      </c>
      <c r="D181" s="30" t="s">
        <v>10919</v>
      </c>
      <c r="E181" s="30" t="s">
        <v>649</v>
      </c>
      <c r="F181" s="30" t="s">
        <v>6150</v>
      </c>
      <c r="G181" s="29" t="s">
        <v>10205</v>
      </c>
      <c r="H181" s="45" t="s">
        <v>10181</v>
      </c>
      <c r="I181" s="25"/>
      <c r="J181" s="37"/>
      <c r="K181" s="30" t="s">
        <v>6276</v>
      </c>
      <c r="L181" s="30" t="s">
        <v>6321</v>
      </c>
      <c r="M181" s="30" t="s">
        <v>6297</v>
      </c>
      <c r="N181" s="30" t="s">
        <v>6277</v>
      </c>
      <c r="O181" s="37" t="s">
        <v>5262</v>
      </c>
      <c r="P181" s="37" t="str">
        <f>HYPERLINK(U$2&amp;Q181&amp;","&amp;R181,"Location On Map")</f>
        <v>Location On Map</v>
      </c>
      <c r="Q181" s="30">
        <v>30.841338</v>
      </c>
      <c r="R181" s="30">
        <v>28.927087</v>
      </c>
      <c r="S181" s="30"/>
      <c r="T181" s="45" t="s">
        <v>10181</v>
      </c>
      <c r="U181" s="31" t="s">
        <v>10180</v>
      </c>
      <c r="V181" s="30" t="s">
        <v>6149</v>
      </c>
      <c r="W181" s="30" t="s">
        <v>2034</v>
      </c>
      <c r="X181" s="30" t="s">
        <v>10918</v>
      </c>
      <c r="Y181" s="30" t="s">
        <v>10873</v>
      </c>
      <c r="Z181" s="30" t="s">
        <v>2413</v>
      </c>
      <c r="AA181" s="30" t="s">
        <v>5229</v>
      </c>
    </row>
    <row r="182" spans="1:27" s="32" customFormat="1" ht="104.25" customHeight="1" x14ac:dyDescent="0.35">
      <c r="A182" s="30" t="s">
        <v>11369</v>
      </c>
      <c r="B182" s="30" t="s">
        <v>2411</v>
      </c>
      <c r="C182" s="30" t="s">
        <v>10872</v>
      </c>
      <c r="D182" s="30" t="s">
        <v>10919</v>
      </c>
      <c r="E182" s="30" t="s">
        <v>649</v>
      </c>
      <c r="F182" s="30" t="s">
        <v>6150</v>
      </c>
      <c r="G182" s="29" t="s">
        <v>12770</v>
      </c>
      <c r="H182" s="45"/>
      <c r="I182" s="25"/>
      <c r="J182" s="37"/>
      <c r="K182" s="30" t="s">
        <v>6276</v>
      </c>
      <c r="L182" s="30" t="s">
        <v>6321</v>
      </c>
      <c r="M182" s="30" t="s">
        <v>6297</v>
      </c>
      <c r="N182" s="30" t="s">
        <v>6277</v>
      </c>
      <c r="O182" s="37"/>
      <c r="P182" s="37" t="str">
        <f>HYPERLINK(U$2&amp;Q182&amp;","&amp;R182,"Location On Map")</f>
        <v>Location On Map</v>
      </c>
      <c r="Q182" s="30">
        <v>30.97523</v>
      </c>
      <c r="R182" s="30">
        <v>28.752859999999998</v>
      </c>
      <c r="S182" s="30"/>
      <c r="T182" s="45" t="s">
        <v>12825</v>
      </c>
      <c r="U182" s="31" t="s">
        <v>12765</v>
      </c>
      <c r="V182" s="30" t="s">
        <v>6149</v>
      </c>
      <c r="W182" s="30" t="s">
        <v>2034</v>
      </c>
      <c r="X182" s="30" t="s">
        <v>10918</v>
      </c>
      <c r="Y182" s="30" t="s">
        <v>10873</v>
      </c>
      <c r="Z182" s="30" t="s">
        <v>2413</v>
      </c>
      <c r="AA182" s="30" t="s">
        <v>11370</v>
      </c>
    </row>
    <row r="183" spans="1:27" s="32" customFormat="1" ht="104.25" customHeight="1" x14ac:dyDescent="0.35">
      <c r="A183" s="30" t="s">
        <v>10789</v>
      </c>
      <c r="B183" s="30" t="s">
        <v>476</v>
      </c>
      <c r="C183" s="30" t="s">
        <v>10872</v>
      </c>
      <c r="D183" s="30" t="s">
        <v>10919</v>
      </c>
      <c r="E183" s="30" t="s">
        <v>649</v>
      </c>
      <c r="F183" s="30" t="s">
        <v>6150</v>
      </c>
      <c r="G183" s="29" t="s">
        <v>10839</v>
      </c>
      <c r="H183" s="46" t="s">
        <v>10794</v>
      </c>
      <c r="I183" s="25"/>
      <c r="J183" s="37"/>
      <c r="K183" s="30" t="s">
        <v>6276</v>
      </c>
      <c r="L183" s="30" t="s">
        <v>476</v>
      </c>
      <c r="M183" s="30" t="s">
        <v>6307</v>
      </c>
      <c r="N183" s="30" t="s">
        <v>6277</v>
      </c>
      <c r="O183" s="38"/>
      <c r="P183" s="37" t="str">
        <f>HYPERLINK(U$2&amp;Q183&amp;","&amp;R183,"Location On Map")</f>
        <v>Location On Map</v>
      </c>
      <c r="Q183" s="30">
        <v>31.199625000000001</v>
      </c>
      <c r="R183" s="30">
        <v>27.550401000000001</v>
      </c>
      <c r="S183" s="30"/>
      <c r="T183" s="46" t="s">
        <v>10794</v>
      </c>
      <c r="U183" s="31" t="s">
        <v>10792</v>
      </c>
      <c r="V183" s="30" t="s">
        <v>6149</v>
      </c>
      <c r="W183" s="30" t="s">
        <v>2034</v>
      </c>
      <c r="X183" s="30" t="s">
        <v>10918</v>
      </c>
      <c r="Y183" s="30" t="s">
        <v>10873</v>
      </c>
      <c r="Z183" s="30" t="s">
        <v>4210</v>
      </c>
      <c r="AA183" s="30" t="s">
        <v>10788</v>
      </c>
    </row>
    <row r="184" spans="1:27" s="32" customFormat="1" ht="104.25" customHeight="1" x14ac:dyDescent="0.35">
      <c r="A184" s="30" t="s">
        <v>10789</v>
      </c>
      <c r="B184" s="30" t="s">
        <v>476</v>
      </c>
      <c r="C184" s="30" t="s">
        <v>10872</v>
      </c>
      <c r="D184" s="30" t="s">
        <v>10919</v>
      </c>
      <c r="E184" s="30" t="s">
        <v>649</v>
      </c>
      <c r="F184" s="30" t="s">
        <v>6150</v>
      </c>
      <c r="G184" s="29" t="s">
        <v>10840</v>
      </c>
      <c r="H184" s="46" t="s">
        <v>10795</v>
      </c>
      <c r="I184" s="25"/>
      <c r="J184" s="37"/>
      <c r="K184" s="30" t="s">
        <v>6276</v>
      </c>
      <c r="L184" s="30" t="s">
        <v>476</v>
      </c>
      <c r="M184" s="30" t="s">
        <v>6307</v>
      </c>
      <c r="N184" s="30" t="s">
        <v>6277</v>
      </c>
      <c r="O184" s="38"/>
      <c r="P184" s="37" t="str">
        <f>HYPERLINK(U$2&amp;Q184&amp;","&amp;R184,"Location On Map")</f>
        <v>Location On Map</v>
      </c>
      <c r="Q184" s="30">
        <v>30.989225999999999</v>
      </c>
      <c r="R184" s="30">
        <v>28.694832999999999</v>
      </c>
      <c r="S184" s="30"/>
      <c r="T184" s="46" t="s">
        <v>10795</v>
      </c>
      <c r="U184" s="31" t="s">
        <v>10793</v>
      </c>
      <c r="V184" s="30" t="s">
        <v>6149</v>
      </c>
      <c r="W184" s="30" t="s">
        <v>2034</v>
      </c>
      <c r="X184" s="30" t="s">
        <v>10918</v>
      </c>
      <c r="Y184" s="30" t="s">
        <v>10873</v>
      </c>
      <c r="Z184" s="30" t="s">
        <v>4210</v>
      </c>
      <c r="AA184" s="30" t="s">
        <v>10788</v>
      </c>
    </row>
    <row r="185" spans="1:27" s="32" customFormat="1" ht="104.25" customHeight="1" x14ac:dyDescent="0.35">
      <c r="A185" s="30" t="s">
        <v>973</v>
      </c>
      <c r="B185" s="30" t="s">
        <v>476</v>
      </c>
      <c r="C185" s="30" t="s">
        <v>10872</v>
      </c>
      <c r="D185" s="30" t="s">
        <v>10919</v>
      </c>
      <c r="E185" s="30" t="s">
        <v>649</v>
      </c>
      <c r="F185" s="30" t="s">
        <v>6150</v>
      </c>
      <c r="G185" s="29" t="s">
        <v>6170</v>
      </c>
      <c r="H185" s="46" t="s">
        <v>6147</v>
      </c>
      <c r="I185" s="25"/>
      <c r="J185" s="37"/>
      <c r="K185" s="30" t="s">
        <v>6276</v>
      </c>
      <c r="L185" s="30" t="s">
        <v>476</v>
      </c>
      <c r="M185" s="30" t="s">
        <v>6307</v>
      </c>
      <c r="N185" s="30" t="s">
        <v>6277</v>
      </c>
      <c r="O185" s="37" t="s">
        <v>4499</v>
      </c>
      <c r="P185" s="37" t="str">
        <f>HYPERLINK(U$2&amp;Q185&amp;","&amp;R185,"Location On Map")</f>
        <v>Location On Map</v>
      </c>
      <c r="Q185" s="30">
        <v>30.966877</v>
      </c>
      <c r="R185" s="30">
        <v>28.750819</v>
      </c>
      <c r="S185" s="30"/>
      <c r="T185" s="46" t="s">
        <v>6147</v>
      </c>
      <c r="U185" s="31" t="s">
        <v>6151</v>
      </c>
      <c r="V185" s="31" t="s">
        <v>6149</v>
      </c>
      <c r="W185" s="30" t="s">
        <v>2034</v>
      </c>
      <c r="X185" s="30" t="s">
        <v>10918</v>
      </c>
      <c r="Y185" s="30" t="s">
        <v>10873</v>
      </c>
      <c r="Z185" s="30" t="s">
        <v>4210</v>
      </c>
      <c r="AA185" s="30" t="s">
        <v>1889</v>
      </c>
    </row>
    <row r="186" spans="1:27" s="32" customFormat="1" ht="104.25" customHeight="1" x14ac:dyDescent="0.35">
      <c r="A186" s="30" t="s">
        <v>14788</v>
      </c>
      <c r="B186" s="30" t="s">
        <v>2411</v>
      </c>
      <c r="C186" s="30" t="s">
        <v>10872</v>
      </c>
      <c r="D186" s="30" t="s">
        <v>10919</v>
      </c>
      <c r="E186" s="30" t="s">
        <v>649</v>
      </c>
      <c r="F186" s="30" t="s">
        <v>2546</v>
      </c>
      <c r="G186" s="29" t="s">
        <v>14793</v>
      </c>
      <c r="H186" s="46" t="s">
        <v>14765</v>
      </c>
      <c r="I186" s="25"/>
      <c r="J186" s="37"/>
      <c r="K186" s="30" t="s">
        <v>6276</v>
      </c>
      <c r="L186" s="30" t="s">
        <v>6321</v>
      </c>
      <c r="M186" s="30" t="s">
        <v>6297</v>
      </c>
      <c r="N186" s="30" t="s">
        <v>6277</v>
      </c>
      <c r="O186" s="37"/>
      <c r="P186" s="37" t="str">
        <f>HYPERLINK(Update!U$2&amp;Q186&amp;","&amp;R186,"Location On Map")</f>
        <v>Location On Map</v>
      </c>
      <c r="Q186" s="30">
        <v>31.2329382</v>
      </c>
      <c r="R186" s="30">
        <v>29.958302400000001</v>
      </c>
      <c r="S186" s="30"/>
      <c r="T186" s="46" t="s">
        <v>14765</v>
      </c>
      <c r="U186" s="31" t="s">
        <v>14766</v>
      </c>
      <c r="V186" s="31" t="s">
        <v>2549</v>
      </c>
      <c r="W186" s="30" t="s">
        <v>2034</v>
      </c>
      <c r="X186" s="30" t="s">
        <v>10918</v>
      </c>
      <c r="Y186" s="30" t="s">
        <v>10873</v>
      </c>
      <c r="Z186" s="30" t="s">
        <v>2413</v>
      </c>
      <c r="AA186" s="30" t="s">
        <v>14758</v>
      </c>
    </row>
    <row r="187" spans="1:27" s="32" customFormat="1" ht="104.25" customHeight="1" x14ac:dyDescent="0.35">
      <c r="A187" s="30" t="s">
        <v>14788</v>
      </c>
      <c r="B187" s="30" t="s">
        <v>2411</v>
      </c>
      <c r="C187" s="30" t="s">
        <v>10872</v>
      </c>
      <c r="D187" s="30" t="s">
        <v>10919</v>
      </c>
      <c r="E187" s="30" t="s">
        <v>649</v>
      </c>
      <c r="F187" s="30" t="s">
        <v>2546</v>
      </c>
      <c r="G187" s="29" t="s">
        <v>14797</v>
      </c>
      <c r="H187" s="46" t="s">
        <v>14773</v>
      </c>
      <c r="I187" s="25"/>
      <c r="J187" s="37"/>
      <c r="K187" s="30" t="s">
        <v>6276</v>
      </c>
      <c r="L187" s="30" t="s">
        <v>6321</v>
      </c>
      <c r="M187" s="30" t="s">
        <v>6297</v>
      </c>
      <c r="N187" s="30" t="s">
        <v>6277</v>
      </c>
      <c r="O187" s="37"/>
      <c r="P187" s="37" t="str">
        <f>HYPERLINK(Update!U$2&amp;Q187&amp;","&amp;R187,"Location On Map")</f>
        <v>Location On Map</v>
      </c>
      <c r="Q187" s="30">
        <v>31.2261092</v>
      </c>
      <c r="R187" s="30">
        <v>29.960605699999999</v>
      </c>
      <c r="S187" s="30"/>
      <c r="T187" s="46" t="s">
        <v>14773</v>
      </c>
      <c r="U187" s="31" t="s">
        <v>14774</v>
      </c>
      <c r="V187" s="31" t="s">
        <v>2549</v>
      </c>
      <c r="W187" s="30" t="s">
        <v>2034</v>
      </c>
      <c r="X187" s="30" t="s">
        <v>10918</v>
      </c>
      <c r="Y187" s="30" t="s">
        <v>10873</v>
      </c>
      <c r="Z187" s="30" t="s">
        <v>2413</v>
      </c>
      <c r="AA187" s="30" t="s">
        <v>14758</v>
      </c>
    </row>
    <row r="188" spans="1:27" s="32" customFormat="1" ht="104.25" customHeight="1" x14ac:dyDescent="0.35">
      <c r="A188" s="30" t="s">
        <v>8559</v>
      </c>
      <c r="B188" s="30" t="s">
        <v>476</v>
      </c>
      <c r="C188" s="30" t="s">
        <v>10872</v>
      </c>
      <c r="D188" s="30" t="s">
        <v>10919</v>
      </c>
      <c r="E188" s="30" t="s">
        <v>649</v>
      </c>
      <c r="F188" s="30" t="s">
        <v>2546</v>
      </c>
      <c r="G188" s="29" t="s">
        <v>8720</v>
      </c>
      <c r="H188" s="46" t="s">
        <v>8590</v>
      </c>
      <c r="I188" s="25"/>
      <c r="J188" s="37" t="s">
        <v>8625</v>
      </c>
      <c r="K188" s="30" t="s">
        <v>6276</v>
      </c>
      <c r="L188" s="30" t="s">
        <v>476</v>
      </c>
      <c r="M188" s="30" t="s">
        <v>6307</v>
      </c>
      <c r="N188" s="30" t="s">
        <v>6277</v>
      </c>
      <c r="O188" s="37"/>
      <c r="P188" s="37" t="str">
        <f>HYPERLINK(U$2&amp;Q188&amp;","&amp;R188,"Location On Map")</f>
        <v>Location On Map</v>
      </c>
      <c r="Q188" s="30">
        <v>31.231555</v>
      </c>
      <c r="R188" s="30">
        <v>29.954739</v>
      </c>
      <c r="S188" s="30"/>
      <c r="T188" s="46" t="s">
        <v>8590</v>
      </c>
      <c r="U188" s="31" t="s">
        <v>8635</v>
      </c>
      <c r="V188" s="31" t="s">
        <v>2549</v>
      </c>
      <c r="W188" s="30" t="s">
        <v>2034</v>
      </c>
      <c r="X188" s="30" t="s">
        <v>10918</v>
      </c>
      <c r="Y188" s="30" t="s">
        <v>10873</v>
      </c>
      <c r="Z188" s="30" t="s">
        <v>4210</v>
      </c>
      <c r="AA188" s="30" t="s">
        <v>8558</v>
      </c>
    </row>
    <row r="189" spans="1:27" s="32" customFormat="1" ht="104.25" customHeight="1" x14ac:dyDescent="0.35">
      <c r="A189" s="30" t="s">
        <v>8299</v>
      </c>
      <c r="B189" s="30" t="s">
        <v>1871</v>
      </c>
      <c r="C189" s="30" t="s">
        <v>10872</v>
      </c>
      <c r="D189" s="30" t="s">
        <v>10919</v>
      </c>
      <c r="E189" s="30" t="s">
        <v>649</v>
      </c>
      <c r="F189" s="30" t="s">
        <v>2546</v>
      </c>
      <c r="G189" s="29" t="s">
        <v>8297</v>
      </c>
      <c r="H189" s="46" t="s">
        <v>8291</v>
      </c>
      <c r="I189" s="25"/>
      <c r="J189" s="30"/>
      <c r="K189" s="30" t="s">
        <v>6276</v>
      </c>
      <c r="L189" s="30" t="s">
        <v>6294</v>
      </c>
      <c r="M189" s="30" t="s">
        <v>6293</v>
      </c>
      <c r="N189" s="30" t="s">
        <v>6289</v>
      </c>
      <c r="O189" s="37"/>
      <c r="P189" s="37" t="str">
        <f>HYPERLINK(U$2&amp;Q189&amp;","&amp;R189,"Location On Map")</f>
        <v>Location On Map</v>
      </c>
      <c r="Q189" s="30">
        <v>31.230664000000001</v>
      </c>
      <c r="R189" s="30">
        <v>29.955552999999998</v>
      </c>
      <c r="S189" s="30"/>
      <c r="T189" s="46" t="s">
        <v>8291</v>
      </c>
      <c r="U189" s="31" t="s">
        <v>8296</v>
      </c>
      <c r="V189" s="31" t="s">
        <v>2549</v>
      </c>
      <c r="W189" s="30" t="s">
        <v>2034</v>
      </c>
      <c r="X189" s="30" t="s">
        <v>10918</v>
      </c>
      <c r="Y189" s="30" t="s">
        <v>10873</v>
      </c>
      <c r="Z189" s="30" t="s">
        <v>2070</v>
      </c>
      <c r="AA189" s="30" t="s">
        <v>8289</v>
      </c>
    </row>
    <row r="190" spans="1:27" s="32" customFormat="1" ht="104.25" customHeight="1" x14ac:dyDescent="0.35">
      <c r="A190" s="30" t="s">
        <v>7720</v>
      </c>
      <c r="B190" s="30" t="s">
        <v>1617</v>
      </c>
      <c r="C190" s="30" t="s">
        <v>10872</v>
      </c>
      <c r="D190" s="30" t="s">
        <v>10919</v>
      </c>
      <c r="E190" s="30" t="s">
        <v>649</v>
      </c>
      <c r="F190" s="30" t="s">
        <v>2113</v>
      </c>
      <c r="G190" s="29" t="s">
        <v>11258</v>
      </c>
      <c r="H190" s="60" t="s">
        <v>11255</v>
      </c>
      <c r="I190" s="25"/>
      <c r="J190" s="37" t="s">
        <v>7727</v>
      </c>
      <c r="K190" s="30" t="s">
        <v>6276</v>
      </c>
      <c r="L190" s="30" t="s">
        <v>6311</v>
      </c>
      <c r="M190" s="30" t="s">
        <v>6310</v>
      </c>
      <c r="N190" s="30" t="s">
        <v>6289</v>
      </c>
      <c r="O190" s="37"/>
      <c r="P190" s="37" t="str">
        <f>HYPERLINK(U$2&amp;Q190&amp;","&amp;R190,"Location On Map")</f>
        <v>Location On Map</v>
      </c>
      <c r="Q190" s="30">
        <v>31.228639000000001</v>
      </c>
      <c r="R190" s="30">
        <v>29.952624</v>
      </c>
      <c r="S190" s="30"/>
      <c r="T190" s="60" t="s">
        <v>11255</v>
      </c>
      <c r="U190" s="31" t="s">
        <v>11254</v>
      </c>
      <c r="V190" s="31" t="s">
        <v>2134</v>
      </c>
      <c r="W190" s="30" t="s">
        <v>2034</v>
      </c>
      <c r="X190" s="30" t="s">
        <v>10918</v>
      </c>
      <c r="Y190" s="30" t="s">
        <v>10873</v>
      </c>
      <c r="Z190" s="30" t="s">
        <v>4209</v>
      </c>
      <c r="AA190" s="30" t="s">
        <v>7719</v>
      </c>
    </row>
    <row r="191" spans="1:27" s="32" customFormat="1" ht="104.25" customHeight="1" x14ac:dyDescent="0.35">
      <c r="A191" s="30" t="s">
        <v>758</v>
      </c>
      <c r="B191" s="30" t="s">
        <v>597</v>
      </c>
      <c r="C191" s="30" t="s">
        <v>10872</v>
      </c>
      <c r="D191" s="30" t="s">
        <v>10919</v>
      </c>
      <c r="E191" s="30" t="s">
        <v>649</v>
      </c>
      <c r="F191" s="30" t="s">
        <v>2113</v>
      </c>
      <c r="G191" s="29" t="s">
        <v>11553</v>
      </c>
      <c r="H191" s="46" t="s">
        <v>11554</v>
      </c>
      <c r="I191" s="25"/>
      <c r="J191" s="37" t="s">
        <v>11555</v>
      </c>
      <c r="K191" s="30" t="s">
        <v>6276</v>
      </c>
      <c r="L191" s="30" t="s">
        <v>597</v>
      </c>
      <c r="M191" s="30" t="s">
        <v>6298</v>
      </c>
      <c r="N191" s="30" t="s">
        <v>6277</v>
      </c>
      <c r="O191" s="37"/>
      <c r="P191" s="37" t="str">
        <f>HYPERLINK(U$2&amp;Q191&amp;","&amp;R191,"Location On Map")</f>
        <v>Location On Map</v>
      </c>
      <c r="Q191" s="30">
        <v>31.199449999999999</v>
      </c>
      <c r="R191" s="30">
        <v>29.910340000000001</v>
      </c>
      <c r="S191" s="30"/>
      <c r="T191" s="46" t="s">
        <v>11554</v>
      </c>
      <c r="U191" s="31" t="s">
        <v>11556</v>
      </c>
      <c r="V191" s="31" t="s">
        <v>2134</v>
      </c>
      <c r="W191" s="30" t="s">
        <v>2034</v>
      </c>
      <c r="X191" s="30" t="s">
        <v>10918</v>
      </c>
      <c r="Y191" s="30" t="s">
        <v>10873</v>
      </c>
      <c r="Z191" s="30" t="s">
        <v>4212</v>
      </c>
      <c r="AA191" s="30" t="s">
        <v>1886</v>
      </c>
    </row>
    <row r="192" spans="1:27" s="32" customFormat="1" ht="104.25" customHeight="1" x14ac:dyDescent="0.35">
      <c r="A192" s="30" t="s">
        <v>2364</v>
      </c>
      <c r="B192" s="30" t="s">
        <v>597</v>
      </c>
      <c r="C192" s="30" t="s">
        <v>10872</v>
      </c>
      <c r="D192" s="30" t="s">
        <v>10919</v>
      </c>
      <c r="E192" s="30" t="s">
        <v>649</v>
      </c>
      <c r="F192" s="30" t="s">
        <v>2113</v>
      </c>
      <c r="G192" s="29" t="s">
        <v>2373</v>
      </c>
      <c r="H192" s="46" t="s">
        <v>3118</v>
      </c>
      <c r="I192" s="25"/>
      <c r="J192" s="37"/>
      <c r="K192" s="30" t="s">
        <v>6276</v>
      </c>
      <c r="L192" s="30" t="s">
        <v>597</v>
      </c>
      <c r="M192" s="30" t="s">
        <v>6298</v>
      </c>
      <c r="N192" s="30" t="s">
        <v>6277</v>
      </c>
      <c r="O192" s="37" t="s">
        <v>4564</v>
      </c>
      <c r="P192" s="37" t="str">
        <f>HYPERLINK(U$2&amp;Q192&amp;","&amp;R192,"Location On Map")</f>
        <v>Location On Map</v>
      </c>
      <c r="Q192" s="30">
        <v>31.225460999999999</v>
      </c>
      <c r="R192" s="30">
        <v>29.947955</v>
      </c>
      <c r="S192" s="30"/>
      <c r="T192" s="46" t="s">
        <v>3118</v>
      </c>
      <c r="U192" s="31" t="s">
        <v>2840</v>
      </c>
      <c r="V192" s="31" t="s">
        <v>2134</v>
      </c>
      <c r="W192" s="30" t="s">
        <v>2034</v>
      </c>
      <c r="X192" s="30" t="s">
        <v>10918</v>
      </c>
      <c r="Y192" s="30" t="s">
        <v>10873</v>
      </c>
      <c r="Z192" s="30" t="s">
        <v>4212</v>
      </c>
      <c r="AA192" s="30" t="s">
        <v>2367</v>
      </c>
    </row>
    <row r="193" spans="1:27" s="32" customFormat="1" ht="104.25" customHeight="1" x14ac:dyDescent="0.35">
      <c r="A193" s="30" t="s">
        <v>4208</v>
      </c>
      <c r="B193" s="30" t="s">
        <v>597</v>
      </c>
      <c r="C193" s="30" t="s">
        <v>10872</v>
      </c>
      <c r="D193" s="30" t="s">
        <v>10919</v>
      </c>
      <c r="E193" s="30" t="s">
        <v>649</v>
      </c>
      <c r="F193" s="30" t="s">
        <v>2113</v>
      </c>
      <c r="G193" s="29" t="s">
        <v>14036</v>
      </c>
      <c r="H193" s="46" t="s">
        <v>14038</v>
      </c>
      <c r="I193" s="25"/>
      <c r="J193" s="37" t="s">
        <v>14037</v>
      </c>
      <c r="K193" s="30" t="s">
        <v>6276</v>
      </c>
      <c r="L193" s="30" t="s">
        <v>597</v>
      </c>
      <c r="M193" s="30" t="s">
        <v>6298</v>
      </c>
      <c r="N193" s="30" t="s">
        <v>6277</v>
      </c>
      <c r="O193" s="37"/>
      <c r="P193" s="37" t="str">
        <f>HYPERLINK([1]Update!U$2&amp;Q193&amp;","&amp;R193,"Location On Map")</f>
        <v>Location On Map</v>
      </c>
      <c r="Q193" s="30">
        <v>31.231757652222299</v>
      </c>
      <c r="R193" s="30">
        <v>29.971067601791589</v>
      </c>
      <c r="S193" s="30"/>
      <c r="T193" s="46" t="s">
        <v>14038</v>
      </c>
      <c r="U193" s="31" t="s">
        <v>14039</v>
      </c>
      <c r="V193" s="31" t="s">
        <v>2134</v>
      </c>
      <c r="W193" s="30" t="s">
        <v>2034</v>
      </c>
      <c r="X193" s="30" t="s">
        <v>10918</v>
      </c>
      <c r="Y193" s="30" t="s">
        <v>10873</v>
      </c>
      <c r="Z193" s="30" t="s">
        <v>4212</v>
      </c>
      <c r="AA193" s="30" t="s">
        <v>2235</v>
      </c>
    </row>
    <row r="194" spans="1:27" s="32" customFormat="1" ht="104.25" customHeight="1" x14ac:dyDescent="0.35">
      <c r="A194" s="30" t="s">
        <v>922</v>
      </c>
      <c r="B194" s="30" t="s">
        <v>597</v>
      </c>
      <c r="C194" s="30" t="s">
        <v>10872</v>
      </c>
      <c r="D194" s="30" t="s">
        <v>10919</v>
      </c>
      <c r="E194" s="30" t="s">
        <v>649</v>
      </c>
      <c r="F194" s="30" t="s">
        <v>2113</v>
      </c>
      <c r="G194" s="29" t="s">
        <v>1803</v>
      </c>
      <c r="H194" s="46" t="s">
        <v>809</v>
      </c>
      <c r="I194" s="25"/>
      <c r="J194" s="37"/>
      <c r="K194" s="30" t="s">
        <v>6276</v>
      </c>
      <c r="L194" s="30" t="s">
        <v>597</v>
      </c>
      <c r="M194" s="30" t="s">
        <v>6298</v>
      </c>
      <c r="N194" s="30" t="s">
        <v>6277</v>
      </c>
      <c r="O194" s="37" t="s">
        <v>4537</v>
      </c>
      <c r="P194" s="37" t="str">
        <f t="shared" ref="P194:P200" si="11">HYPERLINK(U$2&amp;Q194&amp;","&amp;R194,"Location On Map")</f>
        <v>Location On Map</v>
      </c>
      <c r="Q194" s="30">
        <v>31.229284</v>
      </c>
      <c r="R194" s="30">
        <v>29.950683999999999</v>
      </c>
      <c r="S194" s="30"/>
      <c r="T194" s="46" t="s">
        <v>809</v>
      </c>
      <c r="U194" s="31" t="s">
        <v>2821</v>
      </c>
      <c r="V194" s="31" t="s">
        <v>2134</v>
      </c>
      <c r="W194" s="30" t="s">
        <v>2034</v>
      </c>
      <c r="X194" s="30" t="s">
        <v>10918</v>
      </c>
      <c r="Y194" s="30" t="s">
        <v>10873</v>
      </c>
      <c r="Z194" s="30" t="s">
        <v>4212</v>
      </c>
      <c r="AA194" s="30" t="s">
        <v>1887</v>
      </c>
    </row>
    <row r="195" spans="1:27" s="32" customFormat="1" ht="104.25" customHeight="1" x14ac:dyDescent="0.35">
      <c r="A195" s="30" t="s">
        <v>14587</v>
      </c>
      <c r="B195" s="30" t="s">
        <v>2411</v>
      </c>
      <c r="C195" s="30" t="s">
        <v>10872</v>
      </c>
      <c r="D195" s="30" t="s">
        <v>10919</v>
      </c>
      <c r="E195" s="30" t="s">
        <v>649</v>
      </c>
      <c r="F195" s="30" t="s">
        <v>2113</v>
      </c>
      <c r="G195" s="30" t="s">
        <v>14607</v>
      </c>
      <c r="H195" s="46" t="s">
        <v>14520</v>
      </c>
      <c r="I195" s="30"/>
      <c r="J195" s="37"/>
      <c r="K195" s="30" t="s">
        <v>6276</v>
      </c>
      <c r="L195" s="30" t="s">
        <v>6321</v>
      </c>
      <c r="M195" s="30" t="s">
        <v>6297</v>
      </c>
      <c r="N195" s="30" t="s">
        <v>6277</v>
      </c>
      <c r="O195" s="37"/>
      <c r="P195" s="37" t="str">
        <f t="shared" si="11"/>
        <v>Location On Map</v>
      </c>
      <c r="Q195" s="30">
        <v>31.233453999999998</v>
      </c>
      <c r="R195" s="30">
        <v>29.948218000000001</v>
      </c>
      <c r="S195" s="30"/>
      <c r="T195" s="46" t="s">
        <v>14520</v>
      </c>
      <c r="U195" s="31" t="s">
        <v>14521</v>
      </c>
      <c r="V195" s="31" t="s">
        <v>2134</v>
      </c>
      <c r="W195" s="30" t="s">
        <v>2034</v>
      </c>
      <c r="X195" s="30" t="s">
        <v>10918</v>
      </c>
      <c r="Y195" s="30" t="s">
        <v>10873</v>
      </c>
      <c r="Z195" s="30" t="s">
        <v>2413</v>
      </c>
      <c r="AA195" s="30" t="s">
        <v>14496</v>
      </c>
    </row>
    <row r="196" spans="1:27" s="32" customFormat="1" ht="104.25" customHeight="1" x14ac:dyDescent="0.35">
      <c r="A196" s="30" t="s">
        <v>8559</v>
      </c>
      <c r="B196" s="30" t="s">
        <v>476</v>
      </c>
      <c r="C196" s="30" t="s">
        <v>10872</v>
      </c>
      <c r="D196" s="30" t="s">
        <v>10919</v>
      </c>
      <c r="E196" s="30" t="s">
        <v>649</v>
      </c>
      <c r="F196" s="30" t="s">
        <v>2113</v>
      </c>
      <c r="G196" s="29" t="s">
        <v>8736</v>
      </c>
      <c r="H196" s="46" t="s">
        <v>8577</v>
      </c>
      <c r="I196" s="25"/>
      <c r="J196" s="37" t="s">
        <v>8613</v>
      </c>
      <c r="K196" s="30" t="s">
        <v>6276</v>
      </c>
      <c r="L196" s="30" t="s">
        <v>476</v>
      </c>
      <c r="M196" s="30" t="s">
        <v>6307</v>
      </c>
      <c r="N196" s="30" t="s">
        <v>6277</v>
      </c>
      <c r="O196" s="37"/>
      <c r="P196" s="37" t="str">
        <f t="shared" si="11"/>
        <v>Location On Map</v>
      </c>
      <c r="Q196" s="30">
        <v>31.231807</v>
      </c>
      <c r="R196" s="30">
        <v>29.94566</v>
      </c>
      <c r="S196" s="30"/>
      <c r="T196" s="46" t="s">
        <v>8577</v>
      </c>
      <c r="U196" s="31" t="s">
        <v>8735</v>
      </c>
      <c r="V196" s="31" t="s">
        <v>2134</v>
      </c>
      <c r="W196" s="30" t="s">
        <v>2034</v>
      </c>
      <c r="X196" s="30" t="s">
        <v>10918</v>
      </c>
      <c r="Y196" s="30" t="s">
        <v>10873</v>
      </c>
      <c r="Z196" s="30" t="s">
        <v>4210</v>
      </c>
      <c r="AA196" s="30" t="s">
        <v>8558</v>
      </c>
    </row>
    <row r="197" spans="1:27" s="32" customFormat="1" ht="104.25" customHeight="1" x14ac:dyDescent="0.35">
      <c r="A197" s="30" t="s">
        <v>8523</v>
      </c>
      <c r="B197" s="30" t="s">
        <v>476</v>
      </c>
      <c r="C197" s="30" t="s">
        <v>10872</v>
      </c>
      <c r="D197" s="30" t="s">
        <v>10919</v>
      </c>
      <c r="E197" s="30" t="s">
        <v>649</v>
      </c>
      <c r="F197" s="30" t="s">
        <v>2113</v>
      </c>
      <c r="G197" s="29" t="s">
        <v>8674</v>
      </c>
      <c r="H197" s="46" t="s">
        <v>8548</v>
      </c>
      <c r="I197" s="25"/>
      <c r="J197" s="37" t="s">
        <v>8535</v>
      </c>
      <c r="K197" s="30" t="s">
        <v>6276</v>
      </c>
      <c r="L197" s="30" t="s">
        <v>476</v>
      </c>
      <c r="M197" s="30" t="s">
        <v>6307</v>
      </c>
      <c r="N197" s="30" t="s">
        <v>6277</v>
      </c>
      <c r="O197" s="37"/>
      <c r="P197" s="37" t="str">
        <f t="shared" si="11"/>
        <v>Location On Map</v>
      </c>
      <c r="Q197" s="30">
        <v>31.227478999999999</v>
      </c>
      <c r="R197" s="30">
        <v>29.951293</v>
      </c>
      <c r="S197" s="30"/>
      <c r="T197" s="46" t="s">
        <v>8548</v>
      </c>
      <c r="U197" s="31" t="s">
        <v>8673</v>
      </c>
      <c r="V197" s="31" t="s">
        <v>2134</v>
      </c>
      <c r="W197" s="30" t="s">
        <v>2034</v>
      </c>
      <c r="X197" s="30" t="s">
        <v>10918</v>
      </c>
      <c r="Y197" s="30" t="s">
        <v>10873</v>
      </c>
      <c r="Z197" s="30" t="s">
        <v>4210</v>
      </c>
      <c r="AA197" s="30" t="s">
        <v>8522</v>
      </c>
    </row>
    <row r="198" spans="1:27" s="32" customFormat="1" ht="104.25" customHeight="1" x14ac:dyDescent="0.35">
      <c r="A198" s="30" t="s">
        <v>973</v>
      </c>
      <c r="B198" s="30" t="s">
        <v>476</v>
      </c>
      <c r="C198" s="30" t="s">
        <v>10872</v>
      </c>
      <c r="D198" s="30" t="s">
        <v>10919</v>
      </c>
      <c r="E198" s="30" t="s">
        <v>649</v>
      </c>
      <c r="F198" s="30" t="s">
        <v>2113</v>
      </c>
      <c r="G198" s="29" t="s">
        <v>2833</v>
      </c>
      <c r="H198" s="46" t="s">
        <v>4724</v>
      </c>
      <c r="I198" s="25" t="s">
        <v>3339</v>
      </c>
      <c r="J198" s="37"/>
      <c r="K198" s="30" t="s">
        <v>6276</v>
      </c>
      <c r="L198" s="30" t="s">
        <v>476</v>
      </c>
      <c r="M198" s="30" t="s">
        <v>6307</v>
      </c>
      <c r="N198" s="30" t="s">
        <v>6277</v>
      </c>
      <c r="O198" s="37" t="s">
        <v>4499</v>
      </c>
      <c r="P198" s="37" t="str">
        <f t="shared" si="11"/>
        <v>Location On Map</v>
      </c>
      <c r="Q198" s="30">
        <v>31.229828000000001</v>
      </c>
      <c r="R198" s="30">
        <v>29.950126999999998</v>
      </c>
      <c r="S198" s="30" t="s">
        <v>3339</v>
      </c>
      <c r="T198" s="46" t="s">
        <v>4724</v>
      </c>
      <c r="U198" s="31" t="s">
        <v>2854</v>
      </c>
      <c r="V198" s="31" t="s">
        <v>2134</v>
      </c>
      <c r="W198" s="30" t="s">
        <v>2034</v>
      </c>
      <c r="X198" s="30" t="s">
        <v>10918</v>
      </c>
      <c r="Y198" s="30" t="s">
        <v>10873</v>
      </c>
      <c r="Z198" s="30" t="s">
        <v>4210</v>
      </c>
      <c r="AA198" s="30" t="s">
        <v>1889</v>
      </c>
    </row>
    <row r="199" spans="1:27" s="32" customFormat="1" ht="104.25" customHeight="1" x14ac:dyDescent="0.35">
      <c r="A199" s="30" t="s">
        <v>1662</v>
      </c>
      <c r="B199" s="30" t="s">
        <v>16</v>
      </c>
      <c r="C199" s="30" t="s">
        <v>10872</v>
      </c>
      <c r="D199" s="30" t="s">
        <v>10919</v>
      </c>
      <c r="E199" s="30" t="s">
        <v>649</v>
      </c>
      <c r="F199" s="30" t="s">
        <v>2121</v>
      </c>
      <c r="G199" s="29" t="s">
        <v>1664</v>
      </c>
      <c r="H199" s="46" t="s">
        <v>3850</v>
      </c>
      <c r="I199" s="25" t="s">
        <v>3851</v>
      </c>
      <c r="J199" s="37"/>
      <c r="K199" s="30" t="s">
        <v>6287</v>
      </c>
      <c r="L199" s="30" t="s">
        <v>6318</v>
      </c>
      <c r="M199" s="30" t="s">
        <v>6317</v>
      </c>
      <c r="N199" s="30" t="s">
        <v>2085</v>
      </c>
      <c r="O199" s="37"/>
      <c r="P199" s="37" t="str">
        <f t="shared" si="11"/>
        <v>Location On Map</v>
      </c>
      <c r="Q199" s="30">
        <v>31.236734999999999</v>
      </c>
      <c r="R199" s="30">
        <v>29.957291000000001</v>
      </c>
      <c r="S199" s="30" t="s">
        <v>3851</v>
      </c>
      <c r="T199" s="46" t="s">
        <v>3850</v>
      </c>
      <c r="U199" s="31" t="s">
        <v>2149</v>
      </c>
      <c r="V199" s="31" t="s">
        <v>2146</v>
      </c>
      <c r="W199" s="30" t="s">
        <v>2034</v>
      </c>
      <c r="X199" s="30" t="s">
        <v>10918</v>
      </c>
      <c r="Y199" s="30" t="s">
        <v>10873</v>
      </c>
      <c r="Z199" s="30" t="s">
        <v>4211</v>
      </c>
      <c r="AA199" s="30" t="s">
        <v>1900</v>
      </c>
    </row>
    <row r="200" spans="1:27" s="32" customFormat="1" ht="104.25" customHeight="1" x14ac:dyDescent="0.35">
      <c r="A200" s="30" t="s">
        <v>4150</v>
      </c>
      <c r="B200" s="30" t="s">
        <v>16</v>
      </c>
      <c r="C200" s="30" t="s">
        <v>10872</v>
      </c>
      <c r="D200" s="30" t="s">
        <v>10919</v>
      </c>
      <c r="E200" s="30" t="s">
        <v>649</v>
      </c>
      <c r="F200" s="30" t="s">
        <v>2121</v>
      </c>
      <c r="G200" s="29" t="s">
        <v>4149</v>
      </c>
      <c r="H200" s="46" t="s">
        <v>4147</v>
      </c>
      <c r="I200" s="25"/>
      <c r="J200" s="37"/>
      <c r="K200" s="30" t="s">
        <v>6287</v>
      </c>
      <c r="L200" s="30" t="s">
        <v>2093</v>
      </c>
      <c r="M200" s="30" t="s">
        <v>2092</v>
      </c>
      <c r="N200" s="30" t="s">
        <v>2085</v>
      </c>
      <c r="O200" s="37" t="s">
        <v>4730</v>
      </c>
      <c r="P200" s="37" t="str">
        <f t="shared" si="11"/>
        <v>Location On Map</v>
      </c>
      <c r="Q200" s="30">
        <v>31.236104999999998</v>
      </c>
      <c r="R200" s="30">
        <v>29.956724000000001</v>
      </c>
      <c r="S200" s="30"/>
      <c r="T200" s="46" t="s">
        <v>4147</v>
      </c>
      <c r="U200" s="31" t="s">
        <v>4146</v>
      </c>
      <c r="V200" s="31" t="s">
        <v>2146</v>
      </c>
      <c r="W200" s="30" t="s">
        <v>2034</v>
      </c>
      <c r="X200" s="30" t="s">
        <v>10918</v>
      </c>
      <c r="Y200" s="30" t="s">
        <v>10873</v>
      </c>
      <c r="Z200" s="30" t="s">
        <v>4211</v>
      </c>
      <c r="AA200" s="30" t="s">
        <v>4144</v>
      </c>
    </row>
    <row r="201" spans="1:27" s="32" customFormat="1" ht="104.25" customHeight="1" x14ac:dyDescent="0.35">
      <c r="A201" s="30" t="s">
        <v>7323</v>
      </c>
      <c r="B201" s="30" t="s">
        <v>476</v>
      </c>
      <c r="C201" s="30" t="s">
        <v>10872</v>
      </c>
      <c r="D201" s="30" t="s">
        <v>10919</v>
      </c>
      <c r="E201" s="30" t="s">
        <v>649</v>
      </c>
      <c r="F201" s="30" t="s">
        <v>2121</v>
      </c>
      <c r="G201" s="29" t="s">
        <v>7333</v>
      </c>
      <c r="H201" s="46" t="s">
        <v>7196</v>
      </c>
      <c r="I201" s="25"/>
      <c r="J201" s="37" t="s">
        <v>7281</v>
      </c>
      <c r="K201" s="30" t="s">
        <v>6276</v>
      </c>
      <c r="L201" s="30" t="s">
        <v>476</v>
      </c>
      <c r="M201" s="30" t="s">
        <v>6307</v>
      </c>
      <c r="N201" s="30" t="s">
        <v>6277</v>
      </c>
      <c r="O201" s="37"/>
      <c r="P201" s="37" t="str">
        <f>HYPERLINK(Update!U$2&amp;Q201&amp;","&amp;R201,"Location On Map")</f>
        <v>Location On Map</v>
      </c>
      <c r="Q201" s="30">
        <v>31.238993000000001</v>
      </c>
      <c r="R201" s="30">
        <v>29.954367999999999</v>
      </c>
      <c r="S201" s="30"/>
      <c r="T201" s="46" t="s">
        <v>7196</v>
      </c>
      <c r="U201" s="31" t="s">
        <v>7243</v>
      </c>
      <c r="V201" s="31" t="s">
        <v>2146</v>
      </c>
      <c r="W201" s="30" t="s">
        <v>2034</v>
      </c>
      <c r="X201" s="30" t="s">
        <v>10918</v>
      </c>
      <c r="Y201" s="30" t="s">
        <v>10873</v>
      </c>
      <c r="Z201" s="30" t="s">
        <v>4210</v>
      </c>
      <c r="AA201" s="30" t="s">
        <v>7190</v>
      </c>
    </row>
    <row r="202" spans="1:27" s="32" customFormat="1" ht="104.25" customHeight="1" x14ac:dyDescent="0.35">
      <c r="A202" s="30" t="s">
        <v>12848</v>
      </c>
      <c r="B202" s="30" t="s">
        <v>1871</v>
      </c>
      <c r="C202" s="30" t="s">
        <v>10872</v>
      </c>
      <c r="D202" s="30" t="s">
        <v>10919</v>
      </c>
      <c r="E202" s="30" t="s">
        <v>649</v>
      </c>
      <c r="F202" s="30" t="s">
        <v>2121</v>
      </c>
      <c r="G202" s="29" t="s">
        <v>12846</v>
      </c>
      <c r="H202" s="46" t="s">
        <v>9358</v>
      </c>
      <c r="I202" s="30"/>
      <c r="J202" s="39"/>
      <c r="K202" s="30" t="s">
        <v>6276</v>
      </c>
      <c r="L202" s="30" t="s">
        <v>4217</v>
      </c>
      <c r="M202" s="30" t="s">
        <v>6316</v>
      </c>
      <c r="N202" s="30" t="s">
        <v>6289</v>
      </c>
      <c r="O202" s="37" t="s">
        <v>11240</v>
      </c>
      <c r="P202" s="37" t="str">
        <f t="shared" ref="P202:P226" si="12">HYPERLINK(U$2&amp;Q202&amp;","&amp;R202,"Location On Map")</f>
        <v>Location On Map</v>
      </c>
      <c r="Q202" s="30">
        <v>31.240247</v>
      </c>
      <c r="R202" s="30">
        <v>29.956199999999999</v>
      </c>
      <c r="S202" s="47"/>
      <c r="T202" s="46" t="s">
        <v>9358</v>
      </c>
      <c r="U202" s="31" t="s">
        <v>12845</v>
      </c>
      <c r="V202" s="31" t="s">
        <v>2146</v>
      </c>
      <c r="W202" s="30" t="s">
        <v>2034</v>
      </c>
      <c r="X202" s="30" t="s">
        <v>10918</v>
      </c>
      <c r="Y202" s="30" t="s">
        <v>10873</v>
      </c>
      <c r="Z202" s="30" t="s">
        <v>2070</v>
      </c>
      <c r="AA202" s="30" t="s">
        <v>12847</v>
      </c>
    </row>
    <row r="203" spans="1:27" s="32" customFormat="1" ht="104.25" customHeight="1" x14ac:dyDescent="0.35">
      <c r="A203" s="30" t="s">
        <v>12848</v>
      </c>
      <c r="B203" s="30" t="s">
        <v>1871</v>
      </c>
      <c r="C203" s="30" t="s">
        <v>10872</v>
      </c>
      <c r="D203" s="30" t="s">
        <v>10919</v>
      </c>
      <c r="E203" s="30" t="s">
        <v>649</v>
      </c>
      <c r="F203" s="30" t="s">
        <v>2121</v>
      </c>
      <c r="G203" s="29" t="s">
        <v>12846</v>
      </c>
      <c r="H203" s="46" t="s">
        <v>9358</v>
      </c>
      <c r="I203" s="30"/>
      <c r="J203" s="39"/>
      <c r="K203" s="30" t="s">
        <v>6276</v>
      </c>
      <c r="L203" s="30" t="s">
        <v>6282</v>
      </c>
      <c r="M203" s="30" t="s">
        <v>2087</v>
      </c>
      <c r="N203" s="30" t="s">
        <v>6289</v>
      </c>
      <c r="O203" s="37" t="s">
        <v>11240</v>
      </c>
      <c r="P203" s="37" t="str">
        <f t="shared" si="12"/>
        <v>Location On Map</v>
      </c>
      <c r="Q203" s="30">
        <v>31.240247</v>
      </c>
      <c r="R203" s="30">
        <v>29.956199999999999</v>
      </c>
      <c r="S203" s="47"/>
      <c r="T203" s="46" t="s">
        <v>9358</v>
      </c>
      <c r="U203" s="31" t="s">
        <v>12845</v>
      </c>
      <c r="V203" s="31" t="s">
        <v>2146</v>
      </c>
      <c r="W203" s="30" t="s">
        <v>2034</v>
      </c>
      <c r="X203" s="30" t="s">
        <v>10918</v>
      </c>
      <c r="Y203" s="30" t="s">
        <v>10873</v>
      </c>
      <c r="Z203" s="30" t="s">
        <v>2070</v>
      </c>
      <c r="AA203" s="30" t="s">
        <v>12847</v>
      </c>
    </row>
    <row r="204" spans="1:27" s="32" customFormat="1" ht="104.25" customHeight="1" x14ac:dyDescent="0.35">
      <c r="A204" s="30" t="s">
        <v>12848</v>
      </c>
      <c r="B204" s="30" t="s">
        <v>1871</v>
      </c>
      <c r="C204" s="30" t="s">
        <v>10872</v>
      </c>
      <c r="D204" s="30" t="s">
        <v>10919</v>
      </c>
      <c r="E204" s="30" t="s">
        <v>649</v>
      </c>
      <c r="F204" s="30" t="s">
        <v>2121</v>
      </c>
      <c r="G204" s="29" t="s">
        <v>12846</v>
      </c>
      <c r="H204" s="46" t="s">
        <v>9358</v>
      </c>
      <c r="I204" s="30"/>
      <c r="J204" s="39"/>
      <c r="K204" s="30" t="s">
        <v>6276</v>
      </c>
      <c r="L204" s="30" t="s">
        <v>2094</v>
      </c>
      <c r="M204" s="30" t="s">
        <v>6306</v>
      </c>
      <c r="N204" s="30" t="s">
        <v>6289</v>
      </c>
      <c r="O204" s="37" t="s">
        <v>11240</v>
      </c>
      <c r="P204" s="37" t="str">
        <f t="shared" si="12"/>
        <v>Location On Map</v>
      </c>
      <c r="Q204" s="30">
        <v>31.240247</v>
      </c>
      <c r="R204" s="30">
        <v>29.956199999999999</v>
      </c>
      <c r="S204" s="47"/>
      <c r="T204" s="46" t="s">
        <v>9358</v>
      </c>
      <c r="U204" s="31" t="s">
        <v>12845</v>
      </c>
      <c r="V204" s="31" t="s">
        <v>2146</v>
      </c>
      <c r="W204" s="30" t="s">
        <v>2034</v>
      </c>
      <c r="X204" s="30" t="s">
        <v>10918</v>
      </c>
      <c r="Y204" s="30" t="s">
        <v>10873</v>
      </c>
      <c r="Z204" s="30" t="s">
        <v>2070</v>
      </c>
      <c r="AA204" s="30" t="s">
        <v>12847</v>
      </c>
    </row>
    <row r="205" spans="1:27" s="32" customFormat="1" ht="104.25" customHeight="1" x14ac:dyDescent="0.35">
      <c r="A205" s="30" t="s">
        <v>12848</v>
      </c>
      <c r="B205" s="30" t="s">
        <v>1871</v>
      </c>
      <c r="C205" s="30" t="s">
        <v>10872</v>
      </c>
      <c r="D205" s="30" t="s">
        <v>10919</v>
      </c>
      <c r="E205" s="30" t="s">
        <v>649</v>
      </c>
      <c r="F205" s="30" t="s">
        <v>2121</v>
      </c>
      <c r="G205" s="29" t="s">
        <v>12846</v>
      </c>
      <c r="H205" s="46" t="s">
        <v>9358</v>
      </c>
      <c r="I205" s="30"/>
      <c r="J205" s="39"/>
      <c r="K205" s="30" t="s">
        <v>6276</v>
      </c>
      <c r="L205" s="30" t="s">
        <v>10233</v>
      </c>
      <c r="M205" s="30" t="s">
        <v>10238</v>
      </c>
      <c r="N205" s="30" t="s">
        <v>6289</v>
      </c>
      <c r="O205" s="37" t="s">
        <v>11240</v>
      </c>
      <c r="P205" s="37" t="str">
        <f t="shared" si="12"/>
        <v>Location On Map</v>
      </c>
      <c r="Q205" s="30">
        <v>31.240247</v>
      </c>
      <c r="R205" s="30">
        <v>29.956199999999999</v>
      </c>
      <c r="S205" s="47"/>
      <c r="T205" s="46" t="s">
        <v>9358</v>
      </c>
      <c r="U205" s="31" t="s">
        <v>12845</v>
      </c>
      <c r="V205" s="31" t="s">
        <v>2146</v>
      </c>
      <c r="W205" s="30" t="s">
        <v>2034</v>
      </c>
      <c r="X205" s="30" t="s">
        <v>10918</v>
      </c>
      <c r="Y205" s="30" t="s">
        <v>10873</v>
      </c>
      <c r="Z205" s="30" t="s">
        <v>2070</v>
      </c>
      <c r="AA205" s="30" t="s">
        <v>12847</v>
      </c>
    </row>
    <row r="206" spans="1:27" s="32" customFormat="1" ht="104.25" customHeight="1" x14ac:dyDescent="0.35">
      <c r="A206" s="30" t="s">
        <v>12848</v>
      </c>
      <c r="B206" s="30" t="s">
        <v>1871</v>
      </c>
      <c r="C206" s="30" t="s">
        <v>10872</v>
      </c>
      <c r="D206" s="30" t="s">
        <v>10919</v>
      </c>
      <c r="E206" s="30" t="s">
        <v>649</v>
      </c>
      <c r="F206" s="30" t="s">
        <v>2121</v>
      </c>
      <c r="G206" s="29" t="s">
        <v>12846</v>
      </c>
      <c r="H206" s="46" t="s">
        <v>9358</v>
      </c>
      <c r="I206" s="30"/>
      <c r="J206" s="39"/>
      <c r="K206" s="30" t="s">
        <v>6276</v>
      </c>
      <c r="L206" s="30" t="s">
        <v>12828</v>
      </c>
      <c r="M206" s="30" t="s">
        <v>12832</v>
      </c>
      <c r="N206" s="30" t="s">
        <v>6289</v>
      </c>
      <c r="O206" s="37" t="s">
        <v>11240</v>
      </c>
      <c r="P206" s="37" t="str">
        <f t="shared" si="12"/>
        <v>Location On Map</v>
      </c>
      <c r="Q206" s="30">
        <v>31.240247</v>
      </c>
      <c r="R206" s="30">
        <v>29.956199999999999</v>
      </c>
      <c r="S206" s="47"/>
      <c r="T206" s="46" t="s">
        <v>9358</v>
      </c>
      <c r="U206" s="31" t="s">
        <v>12845</v>
      </c>
      <c r="V206" s="31" t="s">
        <v>2146</v>
      </c>
      <c r="W206" s="30" t="s">
        <v>2034</v>
      </c>
      <c r="X206" s="30" t="s">
        <v>10918</v>
      </c>
      <c r="Y206" s="30" t="s">
        <v>10873</v>
      </c>
      <c r="Z206" s="30" t="s">
        <v>2070</v>
      </c>
      <c r="AA206" s="30" t="s">
        <v>12847</v>
      </c>
    </row>
    <row r="207" spans="1:27" s="32" customFormat="1" ht="104.25" customHeight="1" x14ac:dyDescent="0.35">
      <c r="A207" s="30" t="s">
        <v>12848</v>
      </c>
      <c r="B207" s="30" t="s">
        <v>1871</v>
      </c>
      <c r="C207" s="30" t="s">
        <v>10872</v>
      </c>
      <c r="D207" s="30" t="s">
        <v>10919</v>
      </c>
      <c r="E207" s="30" t="s">
        <v>649</v>
      </c>
      <c r="F207" s="30" t="s">
        <v>2121</v>
      </c>
      <c r="G207" s="29" t="s">
        <v>12846</v>
      </c>
      <c r="H207" s="46" t="s">
        <v>9358</v>
      </c>
      <c r="I207" s="30"/>
      <c r="J207" s="39"/>
      <c r="K207" s="30" t="s">
        <v>6276</v>
      </c>
      <c r="L207" s="30" t="s">
        <v>9818</v>
      </c>
      <c r="M207" s="30" t="s">
        <v>9817</v>
      </c>
      <c r="N207" s="30" t="s">
        <v>6289</v>
      </c>
      <c r="O207" s="37" t="s">
        <v>11240</v>
      </c>
      <c r="P207" s="37" t="str">
        <f t="shared" si="12"/>
        <v>Location On Map</v>
      </c>
      <c r="Q207" s="30">
        <v>31.240247</v>
      </c>
      <c r="R207" s="30">
        <v>29.956199999999999</v>
      </c>
      <c r="S207" s="47"/>
      <c r="T207" s="46" t="s">
        <v>9358</v>
      </c>
      <c r="U207" s="31" t="s">
        <v>12845</v>
      </c>
      <c r="V207" s="31" t="s">
        <v>2146</v>
      </c>
      <c r="W207" s="30" t="s">
        <v>2034</v>
      </c>
      <c r="X207" s="30" t="s">
        <v>10918</v>
      </c>
      <c r="Y207" s="30" t="s">
        <v>10873</v>
      </c>
      <c r="Z207" s="30" t="s">
        <v>2070</v>
      </c>
      <c r="AA207" s="30" t="s">
        <v>12847</v>
      </c>
    </row>
    <row r="208" spans="1:27" s="32" customFormat="1" ht="104.25" customHeight="1" x14ac:dyDescent="0.35">
      <c r="A208" s="30" t="s">
        <v>12848</v>
      </c>
      <c r="B208" s="30" t="s">
        <v>1871</v>
      </c>
      <c r="C208" s="30" t="s">
        <v>10872</v>
      </c>
      <c r="D208" s="30" t="s">
        <v>10919</v>
      </c>
      <c r="E208" s="30" t="s">
        <v>649</v>
      </c>
      <c r="F208" s="30" t="s">
        <v>2121</v>
      </c>
      <c r="G208" s="29" t="s">
        <v>12846</v>
      </c>
      <c r="H208" s="46" t="s">
        <v>9358</v>
      </c>
      <c r="I208" s="30"/>
      <c r="J208" s="39"/>
      <c r="K208" s="30" t="s">
        <v>6276</v>
      </c>
      <c r="L208" s="30" t="s">
        <v>2096</v>
      </c>
      <c r="M208" s="30" t="s">
        <v>2172</v>
      </c>
      <c r="N208" s="30" t="s">
        <v>6289</v>
      </c>
      <c r="O208" s="37" t="s">
        <v>11240</v>
      </c>
      <c r="P208" s="37" t="str">
        <f t="shared" si="12"/>
        <v>Location On Map</v>
      </c>
      <c r="Q208" s="30">
        <v>31.240247</v>
      </c>
      <c r="R208" s="30">
        <v>29.956199999999999</v>
      </c>
      <c r="S208" s="47"/>
      <c r="T208" s="46" t="s">
        <v>9358</v>
      </c>
      <c r="U208" s="31" t="s">
        <v>12845</v>
      </c>
      <c r="V208" s="31" t="s">
        <v>2146</v>
      </c>
      <c r="W208" s="30" t="s">
        <v>2034</v>
      </c>
      <c r="X208" s="30" t="s">
        <v>10918</v>
      </c>
      <c r="Y208" s="30" t="s">
        <v>10873</v>
      </c>
      <c r="Z208" s="30" t="s">
        <v>2070</v>
      </c>
      <c r="AA208" s="30" t="s">
        <v>12847</v>
      </c>
    </row>
    <row r="209" spans="1:27" s="32" customFormat="1" ht="104.25" customHeight="1" x14ac:dyDescent="0.35">
      <c r="A209" s="30" t="s">
        <v>12848</v>
      </c>
      <c r="B209" s="30" t="s">
        <v>1871</v>
      </c>
      <c r="C209" s="30" t="s">
        <v>10872</v>
      </c>
      <c r="D209" s="30" t="s">
        <v>10919</v>
      </c>
      <c r="E209" s="30" t="s">
        <v>649</v>
      </c>
      <c r="F209" s="30" t="s">
        <v>2121</v>
      </c>
      <c r="G209" s="29" t="s">
        <v>12846</v>
      </c>
      <c r="H209" s="46" t="s">
        <v>9358</v>
      </c>
      <c r="I209" s="30"/>
      <c r="J209" s="39"/>
      <c r="K209" s="30" t="s">
        <v>6276</v>
      </c>
      <c r="L209" s="30" t="s">
        <v>12837</v>
      </c>
      <c r="M209" s="30" t="s">
        <v>12838</v>
      </c>
      <c r="N209" s="30" t="s">
        <v>6289</v>
      </c>
      <c r="O209" s="37" t="s">
        <v>11240</v>
      </c>
      <c r="P209" s="37" t="str">
        <f t="shared" si="12"/>
        <v>Location On Map</v>
      </c>
      <c r="Q209" s="30">
        <v>31.240247</v>
      </c>
      <c r="R209" s="30">
        <v>29.956199999999999</v>
      </c>
      <c r="S209" s="47"/>
      <c r="T209" s="46" t="s">
        <v>9358</v>
      </c>
      <c r="U209" s="31" t="s">
        <v>12845</v>
      </c>
      <c r="V209" s="31" t="s">
        <v>2146</v>
      </c>
      <c r="W209" s="30" t="s">
        <v>2034</v>
      </c>
      <c r="X209" s="30" t="s">
        <v>10918</v>
      </c>
      <c r="Y209" s="30" t="s">
        <v>10873</v>
      </c>
      <c r="Z209" s="30" t="s">
        <v>2070</v>
      </c>
      <c r="AA209" s="30" t="s">
        <v>12847</v>
      </c>
    </row>
    <row r="210" spans="1:27" s="32" customFormat="1" ht="104.25" customHeight="1" x14ac:dyDescent="0.35">
      <c r="A210" s="30" t="s">
        <v>12848</v>
      </c>
      <c r="B210" s="30" t="s">
        <v>1871</v>
      </c>
      <c r="C210" s="30" t="s">
        <v>10872</v>
      </c>
      <c r="D210" s="30" t="s">
        <v>10919</v>
      </c>
      <c r="E210" s="30" t="s">
        <v>649</v>
      </c>
      <c r="F210" s="30" t="s">
        <v>2121</v>
      </c>
      <c r="G210" s="29" t="s">
        <v>12846</v>
      </c>
      <c r="H210" s="46" t="s">
        <v>9358</v>
      </c>
      <c r="I210" s="30"/>
      <c r="J210" s="39"/>
      <c r="K210" s="30" t="s">
        <v>6276</v>
      </c>
      <c r="L210" s="30" t="s">
        <v>2340</v>
      </c>
      <c r="M210" s="30" t="s">
        <v>6290</v>
      </c>
      <c r="N210" s="30" t="s">
        <v>6289</v>
      </c>
      <c r="O210" s="37" t="s">
        <v>11240</v>
      </c>
      <c r="P210" s="37" t="str">
        <f t="shared" si="12"/>
        <v>Location On Map</v>
      </c>
      <c r="Q210" s="30">
        <v>31.240247</v>
      </c>
      <c r="R210" s="30">
        <v>29.956199999999999</v>
      </c>
      <c r="S210" s="47"/>
      <c r="T210" s="46" t="s">
        <v>9358</v>
      </c>
      <c r="U210" s="31" t="s">
        <v>12845</v>
      </c>
      <c r="V210" s="31" t="s">
        <v>2146</v>
      </c>
      <c r="W210" s="30" t="s">
        <v>2034</v>
      </c>
      <c r="X210" s="30" t="s">
        <v>10918</v>
      </c>
      <c r="Y210" s="30" t="s">
        <v>10873</v>
      </c>
      <c r="Z210" s="30" t="s">
        <v>2070</v>
      </c>
      <c r="AA210" s="30" t="s">
        <v>12847</v>
      </c>
    </row>
    <row r="211" spans="1:27" s="32" customFormat="1" ht="104.25" customHeight="1" x14ac:dyDescent="0.35">
      <c r="A211" s="30" t="s">
        <v>12848</v>
      </c>
      <c r="B211" s="30" t="s">
        <v>1871</v>
      </c>
      <c r="C211" s="30" t="s">
        <v>10872</v>
      </c>
      <c r="D211" s="30" t="s">
        <v>10919</v>
      </c>
      <c r="E211" s="30" t="s">
        <v>649</v>
      </c>
      <c r="F211" s="30" t="s">
        <v>2121</v>
      </c>
      <c r="G211" s="29" t="s">
        <v>12846</v>
      </c>
      <c r="H211" s="46" t="s">
        <v>9358</v>
      </c>
      <c r="I211" s="30"/>
      <c r="J211" s="39"/>
      <c r="K211" s="30" t="s">
        <v>6276</v>
      </c>
      <c r="L211" s="30" t="s">
        <v>6768</v>
      </c>
      <c r="M211" s="30" t="s">
        <v>6769</v>
      </c>
      <c r="N211" s="30" t="s">
        <v>6289</v>
      </c>
      <c r="O211" s="37" t="s">
        <v>11240</v>
      </c>
      <c r="P211" s="37" t="str">
        <f t="shared" si="12"/>
        <v>Location On Map</v>
      </c>
      <c r="Q211" s="30">
        <v>31.240247</v>
      </c>
      <c r="R211" s="30">
        <v>29.956199999999999</v>
      </c>
      <c r="S211" s="47"/>
      <c r="T211" s="46" t="s">
        <v>9358</v>
      </c>
      <c r="U211" s="31" t="s">
        <v>12845</v>
      </c>
      <c r="V211" s="31" t="s">
        <v>2146</v>
      </c>
      <c r="W211" s="30" t="s">
        <v>2034</v>
      </c>
      <c r="X211" s="30" t="s">
        <v>10918</v>
      </c>
      <c r="Y211" s="30" t="s">
        <v>10873</v>
      </c>
      <c r="Z211" s="30" t="s">
        <v>2070</v>
      </c>
      <c r="AA211" s="30" t="s">
        <v>12847</v>
      </c>
    </row>
    <row r="212" spans="1:27" s="32" customFormat="1" ht="104.25" customHeight="1" x14ac:dyDescent="0.35">
      <c r="A212" s="30" t="s">
        <v>12848</v>
      </c>
      <c r="B212" s="30" t="s">
        <v>1871</v>
      </c>
      <c r="C212" s="30" t="s">
        <v>10872</v>
      </c>
      <c r="D212" s="30" t="s">
        <v>10919</v>
      </c>
      <c r="E212" s="30" t="s">
        <v>649</v>
      </c>
      <c r="F212" s="30" t="s">
        <v>2121</v>
      </c>
      <c r="G212" s="29" t="s">
        <v>12846</v>
      </c>
      <c r="H212" s="46" t="s">
        <v>9358</v>
      </c>
      <c r="I212" s="30"/>
      <c r="J212" s="39"/>
      <c r="K212" s="30" t="s">
        <v>6276</v>
      </c>
      <c r="L212" s="30" t="s">
        <v>6294</v>
      </c>
      <c r="M212" s="30" t="s">
        <v>6293</v>
      </c>
      <c r="N212" s="30" t="s">
        <v>6289</v>
      </c>
      <c r="O212" s="37" t="s">
        <v>11240</v>
      </c>
      <c r="P212" s="37" t="str">
        <f t="shared" si="12"/>
        <v>Location On Map</v>
      </c>
      <c r="Q212" s="30">
        <v>31.240247</v>
      </c>
      <c r="R212" s="30">
        <v>29.956199999999999</v>
      </c>
      <c r="S212" s="47"/>
      <c r="T212" s="46" t="s">
        <v>9358</v>
      </c>
      <c r="U212" s="31" t="s">
        <v>12845</v>
      </c>
      <c r="V212" s="31" t="s">
        <v>2146</v>
      </c>
      <c r="W212" s="30" t="s">
        <v>2034</v>
      </c>
      <c r="X212" s="30" t="s">
        <v>10918</v>
      </c>
      <c r="Y212" s="30" t="s">
        <v>10873</v>
      </c>
      <c r="Z212" s="30" t="s">
        <v>2070</v>
      </c>
      <c r="AA212" s="30" t="s">
        <v>12847</v>
      </c>
    </row>
    <row r="213" spans="1:27" s="32" customFormat="1" ht="104.25" customHeight="1" x14ac:dyDescent="0.35">
      <c r="A213" s="30" t="s">
        <v>12848</v>
      </c>
      <c r="B213" s="30" t="s">
        <v>1871</v>
      </c>
      <c r="C213" s="30" t="s">
        <v>10872</v>
      </c>
      <c r="D213" s="30" t="s">
        <v>10919</v>
      </c>
      <c r="E213" s="30" t="s">
        <v>649</v>
      </c>
      <c r="F213" s="30" t="s">
        <v>2121</v>
      </c>
      <c r="G213" s="29" t="s">
        <v>12846</v>
      </c>
      <c r="H213" s="46" t="s">
        <v>9358</v>
      </c>
      <c r="I213" s="30"/>
      <c r="J213" s="39"/>
      <c r="K213" s="30" t="s">
        <v>6276</v>
      </c>
      <c r="L213" s="30" t="s">
        <v>6292</v>
      </c>
      <c r="M213" s="30" t="s">
        <v>6291</v>
      </c>
      <c r="N213" s="30" t="s">
        <v>6289</v>
      </c>
      <c r="O213" s="37" t="s">
        <v>11240</v>
      </c>
      <c r="P213" s="37" t="str">
        <f t="shared" si="12"/>
        <v>Location On Map</v>
      </c>
      <c r="Q213" s="30">
        <v>31.240247</v>
      </c>
      <c r="R213" s="30">
        <v>29.956199999999999</v>
      </c>
      <c r="S213" s="47"/>
      <c r="T213" s="46" t="s">
        <v>9358</v>
      </c>
      <c r="U213" s="31" t="s">
        <v>12845</v>
      </c>
      <c r="V213" s="31" t="s">
        <v>2146</v>
      </c>
      <c r="W213" s="30" t="s">
        <v>2034</v>
      </c>
      <c r="X213" s="30" t="s">
        <v>10918</v>
      </c>
      <c r="Y213" s="30" t="s">
        <v>10873</v>
      </c>
      <c r="Z213" s="30" t="s">
        <v>2070</v>
      </c>
      <c r="AA213" s="30" t="s">
        <v>12847</v>
      </c>
    </row>
    <row r="214" spans="1:27" s="32" customFormat="1" ht="104.25" customHeight="1" x14ac:dyDescent="0.35">
      <c r="A214" s="30" t="s">
        <v>12848</v>
      </c>
      <c r="B214" s="30" t="s">
        <v>1871</v>
      </c>
      <c r="C214" s="30" t="s">
        <v>10872</v>
      </c>
      <c r="D214" s="30" t="s">
        <v>10919</v>
      </c>
      <c r="E214" s="30" t="s">
        <v>649</v>
      </c>
      <c r="F214" s="30" t="s">
        <v>2121</v>
      </c>
      <c r="G214" s="29" t="s">
        <v>12846</v>
      </c>
      <c r="H214" s="46" t="s">
        <v>9358</v>
      </c>
      <c r="I214" s="30"/>
      <c r="J214" s="39"/>
      <c r="K214" s="30" t="s">
        <v>6276</v>
      </c>
      <c r="L214" s="30" t="s">
        <v>6761</v>
      </c>
      <c r="M214" s="30" t="s">
        <v>10223</v>
      </c>
      <c r="N214" s="30" t="s">
        <v>6289</v>
      </c>
      <c r="O214" s="37" t="s">
        <v>11240</v>
      </c>
      <c r="P214" s="37" t="str">
        <f t="shared" si="12"/>
        <v>Location On Map</v>
      </c>
      <c r="Q214" s="30">
        <v>31.240247</v>
      </c>
      <c r="R214" s="30">
        <v>29.956199999999999</v>
      </c>
      <c r="S214" s="47"/>
      <c r="T214" s="46" t="s">
        <v>9358</v>
      </c>
      <c r="U214" s="31" t="s">
        <v>12845</v>
      </c>
      <c r="V214" s="31" t="s">
        <v>2146</v>
      </c>
      <c r="W214" s="30" t="s">
        <v>2034</v>
      </c>
      <c r="X214" s="30" t="s">
        <v>10918</v>
      </c>
      <c r="Y214" s="30" t="s">
        <v>10873</v>
      </c>
      <c r="Z214" s="30" t="s">
        <v>2070</v>
      </c>
      <c r="AA214" s="30" t="s">
        <v>12847</v>
      </c>
    </row>
    <row r="215" spans="1:27" s="32" customFormat="1" ht="104.25" customHeight="1" x14ac:dyDescent="0.35">
      <c r="A215" s="30" t="s">
        <v>12848</v>
      </c>
      <c r="B215" s="30" t="s">
        <v>1871</v>
      </c>
      <c r="C215" s="30" t="s">
        <v>10872</v>
      </c>
      <c r="D215" s="30" t="s">
        <v>10919</v>
      </c>
      <c r="E215" s="30" t="s">
        <v>649</v>
      </c>
      <c r="F215" s="30" t="s">
        <v>2121</v>
      </c>
      <c r="G215" s="29" t="s">
        <v>12846</v>
      </c>
      <c r="H215" s="46" t="s">
        <v>9358</v>
      </c>
      <c r="I215" s="30"/>
      <c r="J215" s="39"/>
      <c r="K215" s="30" t="s">
        <v>6276</v>
      </c>
      <c r="L215" s="30" t="s">
        <v>6296</v>
      </c>
      <c r="M215" s="30" t="s">
        <v>6295</v>
      </c>
      <c r="N215" s="30" t="s">
        <v>6289</v>
      </c>
      <c r="O215" s="37" t="s">
        <v>11240</v>
      </c>
      <c r="P215" s="37" t="str">
        <f t="shared" si="12"/>
        <v>Location On Map</v>
      </c>
      <c r="Q215" s="30">
        <v>31.240247</v>
      </c>
      <c r="R215" s="30">
        <v>29.956199999999999</v>
      </c>
      <c r="S215" s="47"/>
      <c r="T215" s="46" t="s">
        <v>9358</v>
      </c>
      <c r="U215" s="31" t="s">
        <v>12845</v>
      </c>
      <c r="V215" s="31" t="s">
        <v>2146</v>
      </c>
      <c r="W215" s="30" t="s">
        <v>2034</v>
      </c>
      <c r="X215" s="30" t="s">
        <v>10918</v>
      </c>
      <c r="Y215" s="30" t="s">
        <v>10873</v>
      </c>
      <c r="Z215" s="30" t="s">
        <v>2070</v>
      </c>
      <c r="AA215" s="30" t="s">
        <v>12847</v>
      </c>
    </row>
    <row r="216" spans="1:27" s="32" customFormat="1" ht="104.25" customHeight="1" x14ac:dyDescent="0.35">
      <c r="A216" s="30" t="s">
        <v>12848</v>
      </c>
      <c r="B216" s="30" t="s">
        <v>1871</v>
      </c>
      <c r="C216" s="30" t="s">
        <v>10872</v>
      </c>
      <c r="D216" s="30" t="s">
        <v>10919</v>
      </c>
      <c r="E216" s="30" t="s">
        <v>649</v>
      </c>
      <c r="F216" s="30" t="s">
        <v>2121</v>
      </c>
      <c r="G216" s="29" t="s">
        <v>12846</v>
      </c>
      <c r="H216" s="46" t="s">
        <v>9358</v>
      </c>
      <c r="I216" s="30"/>
      <c r="J216" s="39"/>
      <c r="K216" s="30" t="s">
        <v>6276</v>
      </c>
      <c r="L216" s="30" t="s">
        <v>7180</v>
      </c>
      <c r="M216" s="30" t="s">
        <v>7181</v>
      </c>
      <c r="N216" s="30" t="s">
        <v>6289</v>
      </c>
      <c r="O216" s="37" t="s">
        <v>11240</v>
      </c>
      <c r="P216" s="37" t="str">
        <f t="shared" si="12"/>
        <v>Location On Map</v>
      </c>
      <c r="Q216" s="30">
        <v>31.240247</v>
      </c>
      <c r="R216" s="30">
        <v>29.956199999999999</v>
      </c>
      <c r="S216" s="47"/>
      <c r="T216" s="46" t="s">
        <v>9358</v>
      </c>
      <c r="U216" s="31" t="s">
        <v>12845</v>
      </c>
      <c r="V216" s="31" t="s">
        <v>2146</v>
      </c>
      <c r="W216" s="30" t="s">
        <v>2034</v>
      </c>
      <c r="X216" s="30" t="s">
        <v>10918</v>
      </c>
      <c r="Y216" s="30" t="s">
        <v>10873</v>
      </c>
      <c r="Z216" s="30" t="s">
        <v>2070</v>
      </c>
      <c r="AA216" s="30" t="s">
        <v>12847</v>
      </c>
    </row>
    <row r="217" spans="1:27" s="32" customFormat="1" ht="104.25" customHeight="1" x14ac:dyDescent="0.35">
      <c r="A217" s="30" t="s">
        <v>12848</v>
      </c>
      <c r="B217" s="30" t="s">
        <v>1871</v>
      </c>
      <c r="C217" s="30" t="s">
        <v>10872</v>
      </c>
      <c r="D217" s="30" t="s">
        <v>10919</v>
      </c>
      <c r="E217" s="30" t="s">
        <v>649</v>
      </c>
      <c r="F217" s="30" t="s">
        <v>2121</v>
      </c>
      <c r="G217" s="29" t="s">
        <v>12846</v>
      </c>
      <c r="H217" s="46" t="s">
        <v>9358</v>
      </c>
      <c r="I217" s="30"/>
      <c r="J217" s="39"/>
      <c r="K217" s="30" t="s">
        <v>6276</v>
      </c>
      <c r="L217" s="30" t="s">
        <v>6305</v>
      </c>
      <c r="M217" s="30" t="s">
        <v>6304</v>
      </c>
      <c r="N217" s="30" t="s">
        <v>6289</v>
      </c>
      <c r="O217" s="37" t="s">
        <v>11240</v>
      </c>
      <c r="P217" s="37" t="str">
        <f t="shared" si="12"/>
        <v>Location On Map</v>
      </c>
      <c r="Q217" s="30">
        <v>31.240247</v>
      </c>
      <c r="R217" s="30">
        <v>29.956199999999999</v>
      </c>
      <c r="S217" s="47"/>
      <c r="T217" s="46" t="s">
        <v>9358</v>
      </c>
      <c r="U217" s="31" t="s">
        <v>12845</v>
      </c>
      <c r="V217" s="31" t="s">
        <v>2146</v>
      </c>
      <c r="W217" s="30" t="s">
        <v>2034</v>
      </c>
      <c r="X217" s="30" t="s">
        <v>10918</v>
      </c>
      <c r="Y217" s="30" t="s">
        <v>10873</v>
      </c>
      <c r="Z217" s="30" t="s">
        <v>2070</v>
      </c>
      <c r="AA217" s="30" t="s">
        <v>12847</v>
      </c>
    </row>
    <row r="218" spans="1:27" s="32" customFormat="1" ht="104.25" customHeight="1" x14ac:dyDescent="0.35">
      <c r="A218" s="30" t="s">
        <v>12848</v>
      </c>
      <c r="B218" s="30" t="s">
        <v>1871</v>
      </c>
      <c r="C218" s="30" t="s">
        <v>10872</v>
      </c>
      <c r="D218" s="30" t="s">
        <v>10919</v>
      </c>
      <c r="E218" s="30" t="s">
        <v>649</v>
      </c>
      <c r="F218" s="30" t="s">
        <v>2121</v>
      </c>
      <c r="G218" s="29" t="s">
        <v>12846</v>
      </c>
      <c r="H218" s="46" t="s">
        <v>9358</v>
      </c>
      <c r="I218" s="30"/>
      <c r="J218" s="39"/>
      <c r="K218" s="30" t="s">
        <v>6276</v>
      </c>
      <c r="L218" s="30" t="s">
        <v>6320</v>
      </c>
      <c r="M218" s="30" t="s">
        <v>6319</v>
      </c>
      <c r="N218" s="30" t="s">
        <v>6289</v>
      </c>
      <c r="O218" s="37" t="s">
        <v>11240</v>
      </c>
      <c r="P218" s="37" t="str">
        <f t="shared" si="12"/>
        <v>Location On Map</v>
      </c>
      <c r="Q218" s="30">
        <v>31.240247</v>
      </c>
      <c r="R218" s="30">
        <v>29.956199999999999</v>
      </c>
      <c r="S218" s="47"/>
      <c r="T218" s="46" t="s">
        <v>9358</v>
      </c>
      <c r="U218" s="31" t="s">
        <v>12845</v>
      </c>
      <c r="V218" s="31" t="s">
        <v>2146</v>
      </c>
      <c r="W218" s="30" t="s">
        <v>2034</v>
      </c>
      <c r="X218" s="30" t="s">
        <v>10918</v>
      </c>
      <c r="Y218" s="30" t="s">
        <v>10873</v>
      </c>
      <c r="Z218" s="30" t="s">
        <v>2070</v>
      </c>
      <c r="AA218" s="30" t="s">
        <v>12847</v>
      </c>
    </row>
    <row r="219" spans="1:27" s="32" customFormat="1" ht="104.25" customHeight="1" x14ac:dyDescent="0.35">
      <c r="A219" s="30" t="s">
        <v>12848</v>
      </c>
      <c r="B219" s="30" t="s">
        <v>1871</v>
      </c>
      <c r="C219" s="30" t="s">
        <v>10872</v>
      </c>
      <c r="D219" s="30" t="s">
        <v>10919</v>
      </c>
      <c r="E219" s="30" t="s">
        <v>649</v>
      </c>
      <c r="F219" s="30" t="s">
        <v>2121</v>
      </c>
      <c r="G219" s="29" t="s">
        <v>12846</v>
      </c>
      <c r="H219" s="46" t="s">
        <v>9358</v>
      </c>
      <c r="I219" s="30"/>
      <c r="J219" s="39"/>
      <c r="K219" s="30" t="s">
        <v>6276</v>
      </c>
      <c r="L219" s="30" t="s">
        <v>12829</v>
      </c>
      <c r="M219" s="30" t="s">
        <v>12833</v>
      </c>
      <c r="N219" s="30" t="s">
        <v>6289</v>
      </c>
      <c r="O219" s="37" t="s">
        <v>11240</v>
      </c>
      <c r="P219" s="37" t="str">
        <f t="shared" si="12"/>
        <v>Location On Map</v>
      </c>
      <c r="Q219" s="30">
        <v>31.240247</v>
      </c>
      <c r="R219" s="30">
        <v>29.956199999999999</v>
      </c>
      <c r="S219" s="47"/>
      <c r="T219" s="46" t="s">
        <v>9358</v>
      </c>
      <c r="U219" s="31" t="s">
        <v>12845</v>
      </c>
      <c r="V219" s="31" t="s">
        <v>2146</v>
      </c>
      <c r="W219" s="30" t="s">
        <v>2034</v>
      </c>
      <c r="X219" s="30" t="s">
        <v>10918</v>
      </c>
      <c r="Y219" s="30" t="s">
        <v>10873</v>
      </c>
      <c r="Z219" s="30" t="s">
        <v>2070</v>
      </c>
      <c r="AA219" s="30" t="s">
        <v>12847</v>
      </c>
    </row>
    <row r="220" spans="1:27" s="32" customFormat="1" ht="104.25" customHeight="1" x14ac:dyDescent="0.35">
      <c r="A220" s="30" t="s">
        <v>12848</v>
      </c>
      <c r="B220" s="30" t="s">
        <v>1871</v>
      </c>
      <c r="C220" s="30" t="s">
        <v>10872</v>
      </c>
      <c r="D220" s="30" t="s">
        <v>10919</v>
      </c>
      <c r="E220" s="30" t="s">
        <v>649</v>
      </c>
      <c r="F220" s="30" t="s">
        <v>2121</v>
      </c>
      <c r="G220" s="29" t="s">
        <v>12846</v>
      </c>
      <c r="H220" s="46" t="s">
        <v>9358</v>
      </c>
      <c r="I220" s="30"/>
      <c r="J220" s="39"/>
      <c r="K220" s="30" t="s">
        <v>6276</v>
      </c>
      <c r="L220" s="30" t="s">
        <v>2093</v>
      </c>
      <c r="M220" s="30" t="s">
        <v>2092</v>
      </c>
      <c r="N220" s="30" t="s">
        <v>6289</v>
      </c>
      <c r="O220" s="37" t="s">
        <v>11240</v>
      </c>
      <c r="P220" s="37" t="str">
        <f t="shared" si="12"/>
        <v>Location On Map</v>
      </c>
      <c r="Q220" s="30">
        <v>31.240247</v>
      </c>
      <c r="R220" s="30">
        <v>29.956199999999999</v>
      </c>
      <c r="S220" s="47"/>
      <c r="T220" s="46" t="s">
        <v>9358</v>
      </c>
      <c r="U220" s="31" t="s">
        <v>12845</v>
      </c>
      <c r="V220" s="31" t="s">
        <v>2146</v>
      </c>
      <c r="W220" s="30" t="s">
        <v>2034</v>
      </c>
      <c r="X220" s="30" t="s">
        <v>10918</v>
      </c>
      <c r="Y220" s="30" t="s">
        <v>10873</v>
      </c>
      <c r="Z220" s="30" t="s">
        <v>2070</v>
      </c>
      <c r="AA220" s="30" t="s">
        <v>12847</v>
      </c>
    </row>
    <row r="221" spans="1:27" s="32" customFormat="1" ht="104.25" customHeight="1" x14ac:dyDescent="0.35">
      <c r="A221" s="30" t="s">
        <v>12848</v>
      </c>
      <c r="B221" s="30" t="s">
        <v>1871</v>
      </c>
      <c r="C221" s="30" t="s">
        <v>10872</v>
      </c>
      <c r="D221" s="30" t="s">
        <v>10919</v>
      </c>
      <c r="E221" s="30" t="s">
        <v>649</v>
      </c>
      <c r="F221" s="30" t="s">
        <v>2121</v>
      </c>
      <c r="G221" s="29" t="s">
        <v>12846</v>
      </c>
      <c r="H221" s="46" t="s">
        <v>9358</v>
      </c>
      <c r="I221" s="30"/>
      <c r="J221" s="39"/>
      <c r="K221" s="30" t="s">
        <v>6276</v>
      </c>
      <c r="L221" s="30" t="s">
        <v>6301</v>
      </c>
      <c r="M221" s="30" t="s">
        <v>6300</v>
      </c>
      <c r="N221" s="30" t="s">
        <v>6289</v>
      </c>
      <c r="O221" s="37" t="s">
        <v>11240</v>
      </c>
      <c r="P221" s="37" t="str">
        <f t="shared" si="12"/>
        <v>Location On Map</v>
      </c>
      <c r="Q221" s="30">
        <v>31.240247</v>
      </c>
      <c r="R221" s="30">
        <v>29.956199999999999</v>
      </c>
      <c r="S221" s="47"/>
      <c r="T221" s="46" t="s">
        <v>9358</v>
      </c>
      <c r="U221" s="31" t="s">
        <v>12845</v>
      </c>
      <c r="V221" s="31" t="s">
        <v>2146</v>
      </c>
      <c r="W221" s="30" t="s">
        <v>2034</v>
      </c>
      <c r="X221" s="30" t="s">
        <v>10918</v>
      </c>
      <c r="Y221" s="30" t="s">
        <v>10873</v>
      </c>
      <c r="Z221" s="30" t="s">
        <v>2070</v>
      </c>
      <c r="AA221" s="30" t="s">
        <v>12847</v>
      </c>
    </row>
    <row r="222" spans="1:27" s="32" customFormat="1" ht="104.25" customHeight="1" x14ac:dyDescent="0.35">
      <c r="A222" s="30" t="s">
        <v>12848</v>
      </c>
      <c r="B222" s="30" t="s">
        <v>1871</v>
      </c>
      <c r="C222" s="30" t="s">
        <v>10872</v>
      </c>
      <c r="D222" s="30" t="s">
        <v>10919</v>
      </c>
      <c r="E222" s="30" t="s">
        <v>649</v>
      </c>
      <c r="F222" s="30" t="s">
        <v>2121</v>
      </c>
      <c r="G222" s="29" t="s">
        <v>12846</v>
      </c>
      <c r="H222" s="46" t="s">
        <v>9358</v>
      </c>
      <c r="I222" s="30"/>
      <c r="J222" s="39"/>
      <c r="K222" s="30" t="s">
        <v>6276</v>
      </c>
      <c r="L222" s="30" t="s">
        <v>10236</v>
      </c>
      <c r="M222" s="30" t="s">
        <v>12835</v>
      </c>
      <c r="N222" s="30" t="s">
        <v>6289</v>
      </c>
      <c r="O222" s="37" t="s">
        <v>11240</v>
      </c>
      <c r="P222" s="37" t="str">
        <f t="shared" si="12"/>
        <v>Location On Map</v>
      </c>
      <c r="Q222" s="30">
        <v>31.240247</v>
      </c>
      <c r="R222" s="30">
        <v>29.956199999999999</v>
      </c>
      <c r="S222" s="47"/>
      <c r="T222" s="46" t="s">
        <v>9358</v>
      </c>
      <c r="U222" s="31" t="s">
        <v>12845</v>
      </c>
      <c r="V222" s="31" t="s">
        <v>2146</v>
      </c>
      <c r="W222" s="30" t="s">
        <v>2034</v>
      </c>
      <c r="X222" s="30" t="s">
        <v>10918</v>
      </c>
      <c r="Y222" s="30" t="s">
        <v>10873</v>
      </c>
      <c r="Z222" s="30" t="s">
        <v>2070</v>
      </c>
      <c r="AA222" s="30" t="s">
        <v>12847</v>
      </c>
    </row>
    <row r="223" spans="1:27" s="32" customFormat="1" ht="104.25" customHeight="1" x14ac:dyDescent="0.35">
      <c r="A223" s="30" t="s">
        <v>12848</v>
      </c>
      <c r="B223" s="30" t="s">
        <v>1871</v>
      </c>
      <c r="C223" s="30" t="s">
        <v>10872</v>
      </c>
      <c r="D223" s="30" t="s">
        <v>10919</v>
      </c>
      <c r="E223" s="30" t="s">
        <v>649</v>
      </c>
      <c r="F223" s="30" t="s">
        <v>2121</v>
      </c>
      <c r="G223" s="29" t="s">
        <v>12846</v>
      </c>
      <c r="H223" s="46" t="s">
        <v>9358</v>
      </c>
      <c r="I223" s="30"/>
      <c r="J223" s="39"/>
      <c r="K223" s="30" t="s">
        <v>6276</v>
      </c>
      <c r="L223" s="30" t="s">
        <v>2095</v>
      </c>
      <c r="M223" s="30" t="s">
        <v>6278</v>
      </c>
      <c r="N223" s="30" t="s">
        <v>6289</v>
      </c>
      <c r="O223" s="37" t="s">
        <v>11240</v>
      </c>
      <c r="P223" s="37" t="str">
        <f t="shared" si="12"/>
        <v>Location On Map</v>
      </c>
      <c r="Q223" s="30">
        <v>31.240247</v>
      </c>
      <c r="R223" s="30">
        <v>29.956199999999999</v>
      </c>
      <c r="S223" s="47"/>
      <c r="T223" s="46" t="s">
        <v>9358</v>
      </c>
      <c r="U223" s="31" t="s">
        <v>12845</v>
      </c>
      <c r="V223" s="31" t="s">
        <v>2146</v>
      </c>
      <c r="W223" s="30" t="s">
        <v>2034</v>
      </c>
      <c r="X223" s="30" t="s">
        <v>10918</v>
      </c>
      <c r="Y223" s="30" t="s">
        <v>10873</v>
      </c>
      <c r="Z223" s="30" t="s">
        <v>2070</v>
      </c>
      <c r="AA223" s="30" t="s">
        <v>12847</v>
      </c>
    </row>
    <row r="224" spans="1:27" s="32" customFormat="1" ht="104.25" customHeight="1" x14ac:dyDescent="0.35">
      <c r="A224" s="30" t="s">
        <v>12848</v>
      </c>
      <c r="B224" s="30" t="s">
        <v>1871</v>
      </c>
      <c r="C224" s="30" t="s">
        <v>10872</v>
      </c>
      <c r="D224" s="30" t="s">
        <v>10919</v>
      </c>
      <c r="E224" s="30" t="s">
        <v>649</v>
      </c>
      <c r="F224" s="30" t="s">
        <v>2121</v>
      </c>
      <c r="G224" s="29" t="s">
        <v>12846</v>
      </c>
      <c r="H224" s="46" t="s">
        <v>9358</v>
      </c>
      <c r="I224" s="30"/>
      <c r="J224" s="39"/>
      <c r="K224" s="30" t="s">
        <v>6276</v>
      </c>
      <c r="L224" s="30" t="s">
        <v>10237</v>
      </c>
      <c r="M224" s="30" t="s">
        <v>12836</v>
      </c>
      <c r="N224" s="30" t="s">
        <v>6289</v>
      </c>
      <c r="O224" s="37" t="s">
        <v>11240</v>
      </c>
      <c r="P224" s="37" t="str">
        <f t="shared" si="12"/>
        <v>Location On Map</v>
      </c>
      <c r="Q224" s="30">
        <v>31.240247</v>
      </c>
      <c r="R224" s="30">
        <v>29.956199999999999</v>
      </c>
      <c r="S224" s="47"/>
      <c r="T224" s="46" t="s">
        <v>9358</v>
      </c>
      <c r="U224" s="31" t="s">
        <v>12845</v>
      </c>
      <c r="V224" s="31" t="s">
        <v>2146</v>
      </c>
      <c r="W224" s="30" t="s">
        <v>2034</v>
      </c>
      <c r="X224" s="30" t="s">
        <v>10918</v>
      </c>
      <c r="Y224" s="30" t="s">
        <v>10873</v>
      </c>
      <c r="Z224" s="30" t="s">
        <v>2070</v>
      </c>
      <c r="AA224" s="30" t="s">
        <v>12847</v>
      </c>
    </row>
    <row r="225" spans="1:27" s="32" customFormat="1" ht="104.25" customHeight="1" x14ac:dyDescent="0.35">
      <c r="A225" s="30" t="s">
        <v>12848</v>
      </c>
      <c r="B225" s="30" t="s">
        <v>1871</v>
      </c>
      <c r="C225" s="30" t="s">
        <v>10872</v>
      </c>
      <c r="D225" s="30" t="s">
        <v>10919</v>
      </c>
      <c r="E225" s="30" t="s">
        <v>649</v>
      </c>
      <c r="F225" s="30" t="s">
        <v>2121</v>
      </c>
      <c r="G225" s="29" t="s">
        <v>12846</v>
      </c>
      <c r="H225" s="46" t="s">
        <v>9358</v>
      </c>
      <c r="I225" s="30"/>
      <c r="J225" s="39"/>
      <c r="K225" s="30" t="s">
        <v>6276</v>
      </c>
      <c r="L225" s="30" t="s">
        <v>6303</v>
      </c>
      <c r="M225" s="30" t="s">
        <v>6302</v>
      </c>
      <c r="N225" s="30" t="s">
        <v>6289</v>
      </c>
      <c r="O225" s="37" t="s">
        <v>11240</v>
      </c>
      <c r="P225" s="37" t="str">
        <f t="shared" si="12"/>
        <v>Location On Map</v>
      </c>
      <c r="Q225" s="30">
        <v>31.240247</v>
      </c>
      <c r="R225" s="30">
        <v>29.956199999999999</v>
      </c>
      <c r="S225" s="47"/>
      <c r="T225" s="46" t="s">
        <v>9358</v>
      </c>
      <c r="U225" s="31" t="s">
        <v>12845</v>
      </c>
      <c r="V225" s="31" t="s">
        <v>2146</v>
      </c>
      <c r="W225" s="30" t="s">
        <v>2034</v>
      </c>
      <c r="X225" s="30" t="s">
        <v>10918</v>
      </c>
      <c r="Y225" s="30" t="s">
        <v>10873</v>
      </c>
      <c r="Z225" s="30" t="s">
        <v>2070</v>
      </c>
      <c r="AA225" s="30" t="s">
        <v>12847</v>
      </c>
    </row>
    <row r="226" spans="1:27" s="32" customFormat="1" ht="104.25" customHeight="1" x14ac:dyDescent="0.35">
      <c r="A226" s="30" t="s">
        <v>12848</v>
      </c>
      <c r="B226" s="30" t="s">
        <v>1871</v>
      </c>
      <c r="C226" s="30" t="s">
        <v>10872</v>
      </c>
      <c r="D226" s="30" t="s">
        <v>10919</v>
      </c>
      <c r="E226" s="30" t="s">
        <v>649</v>
      </c>
      <c r="F226" s="30" t="s">
        <v>2121</v>
      </c>
      <c r="G226" s="29" t="s">
        <v>12846</v>
      </c>
      <c r="H226" s="46" t="s">
        <v>9358</v>
      </c>
      <c r="I226" s="30"/>
      <c r="J226" s="39"/>
      <c r="K226" s="30" t="s">
        <v>6276</v>
      </c>
      <c r="L226" s="30" t="s">
        <v>6299</v>
      </c>
      <c r="M226" s="30" t="s">
        <v>5591</v>
      </c>
      <c r="N226" s="30" t="s">
        <v>6289</v>
      </c>
      <c r="O226" s="37" t="s">
        <v>11240</v>
      </c>
      <c r="P226" s="37" t="str">
        <f t="shared" si="12"/>
        <v>Location On Map</v>
      </c>
      <c r="Q226" s="30">
        <v>31.240247</v>
      </c>
      <c r="R226" s="30">
        <v>29.956199999999999</v>
      </c>
      <c r="S226" s="47"/>
      <c r="T226" s="46" t="s">
        <v>9358</v>
      </c>
      <c r="U226" s="31" t="s">
        <v>12845</v>
      </c>
      <c r="V226" s="31" t="s">
        <v>2146</v>
      </c>
      <c r="W226" s="30" t="s">
        <v>2034</v>
      </c>
      <c r="X226" s="30" t="s">
        <v>10918</v>
      </c>
      <c r="Y226" s="30" t="s">
        <v>10873</v>
      </c>
      <c r="Z226" s="30" t="s">
        <v>2070</v>
      </c>
      <c r="AA226" s="30" t="s">
        <v>12847</v>
      </c>
    </row>
    <row r="227" spans="1:27" s="32" customFormat="1" ht="104.25" customHeight="1" x14ac:dyDescent="0.35">
      <c r="A227" s="30" t="s">
        <v>9132</v>
      </c>
      <c r="B227" s="30" t="s">
        <v>1617</v>
      </c>
      <c r="C227" s="30" t="s">
        <v>10872</v>
      </c>
      <c r="D227" s="30" t="s">
        <v>10919</v>
      </c>
      <c r="E227" s="30" t="s">
        <v>649</v>
      </c>
      <c r="F227" s="30" t="s">
        <v>2829</v>
      </c>
      <c r="G227" s="29" t="s">
        <v>11051</v>
      </c>
      <c r="H227" s="46" t="s">
        <v>9536</v>
      </c>
      <c r="I227" s="25"/>
      <c r="J227" s="37"/>
      <c r="K227" s="30" t="s">
        <v>6276</v>
      </c>
      <c r="L227" s="30" t="s">
        <v>6311</v>
      </c>
      <c r="M227" s="30" t="s">
        <v>6310</v>
      </c>
      <c r="N227" s="30" t="s">
        <v>6289</v>
      </c>
      <c r="O227" s="37"/>
      <c r="P227" s="37" t="str">
        <f>HYPERLINK(Update!U$2&amp;Q227&amp;","&amp;R227,"Location On Map")</f>
        <v>Location On Map</v>
      </c>
      <c r="Q227" s="30">
        <v>31.245614</v>
      </c>
      <c r="R227" s="30">
        <v>29.967372000000001</v>
      </c>
      <c r="S227" s="30"/>
      <c r="T227" s="46" t="s">
        <v>9536</v>
      </c>
      <c r="U227" s="31" t="s">
        <v>11050</v>
      </c>
      <c r="V227" s="31" t="s">
        <v>2412</v>
      </c>
      <c r="W227" s="30" t="s">
        <v>2034</v>
      </c>
      <c r="X227" s="30" t="s">
        <v>10918</v>
      </c>
      <c r="Y227" s="30" t="s">
        <v>10873</v>
      </c>
      <c r="Z227" s="30" t="s">
        <v>4209</v>
      </c>
      <c r="AA227" s="30" t="s">
        <v>9134</v>
      </c>
    </row>
    <row r="228" spans="1:27" s="32" customFormat="1" ht="104.25" customHeight="1" x14ac:dyDescent="0.35">
      <c r="A228" s="30" t="s">
        <v>5224</v>
      </c>
      <c r="B228" s="30" t="s">
        <v>2411</v>
      </c>
      <c r="C228" s="30" t="s">
        <v>10872</v>
      </c>
      <c r="D228" s="30" t="s">
        <v>10919</v>
      </c>
      <c r="E228" s="30" t="s">
        <v>649</v>
      </c>
      <c r="F228" s="30" t="s">
        <v>2829</v>
      </c>
      <c r="G228" s="29" t="s">
        <v>10218</v>
      </c>
      <c r="H228" s="45" t="s">
        <v>10179</v>
      </c>
      <c r="I228" s="25"/>
      <c r="J228" s="37"/>
      <c r="K228" s="30" t="s">
        <v>6276</v>
      </c>
      <c r="L228" s="30" t="s">
        <v>6321</v>
      </c>
      <c r="M228" s="30" t="s">
        <v>6297</v>
      </c>
      <c r="N228" s="30" t="s">
        <v>6277</v>
      </c>
      <c r="O228" s="37" t="s">
        <v>5262</v>
      </c>
      <c r="P228" s="37" t="str">
        <f t="shared" ref="P228:P244" si="13">HYPERLINK(U$2&amp;Q228&amp;","&amp;R228,"Location On Map")</f>
        <v>Location On Map</v>
      </c>
      <c r="Q228" s="30">
        <v>31.245533000000002</v>
      </c>
      <c r="R228" s="30">
        <v>29.967692</v>
      </c>
      <c r="S228" s="30"/>
      <c r="T228" s="45" t="s">
        <v>10179</v>
      </c>
      <c r="U228" s="31" t="s">
        <v>10217</v>
      </c>
      <c r="V228" s="31" t="s">
        <v>2412</v>
      </c>
      <c r="W228" s="30" t="s">
        <v>2034</v>
      </c>
      <c r="X228" s="30" t="s">
        <v>10918</v>
      </c>
      <c r="Y228" s="30" t="s">
        <v>10873</v>
      </c>
      <c r="Z228" s="30" t="s">
        <v>2413</v>
      </c>
      <c r="AA228" s="30" t="s">
        <v>5229</v>
      </c>
    </row>
    <row r="229" spans="1:27" s="32" customFormat="1" ht="104.25" customHeight="1" x14ac:dyDescent="0.35">
      <c r="A229" s="30" t="s">
        <v>2410</v>
      </c>
      <c r="B229" s="30" t="s">
        <v>2411</v>
      </c>
      <c r="C229" s="30" t="s">
        <v>10872</v>
      </c>
      <c r="D229" s="30" t="s">
        <v>10919</v>
      </c>
      <c r="E229" s="30" t="s">
        <v>649</v>
      </c>
      <c r="F229" s="30" t="s">
        <v>2829</v>
      </c>
      <c r="G229" s="29" t="s">
        <v>3433</v>
      </c>
      <c r="H229" s="46" t="s">
        <v>3434</v>
      </c>
      <c r="I229" s="25"/>
      <c r="J229" s="37" t="s">
        <v>4081</v>
      </c>
      <c r="K229" s="30" t="s">
        <v>6276</v>
      </c>
      <c r="L229" s="30" t="s">
        <v>6321</v>
      </c>
      <c r="M229" s="30" t="s">
        <v>6297</v>
      </c>
      <c r="N229" s="30" t="s">
        <v>6277</v>
      </c>
      <c r="O229" s="37" t="s">
        <v>4659</v>
      </c>
      <c r="P229" s="37" t="str">
        <f t="shared" si="13"/>
        <v>Location On Map</v>
      </c>
      <c r="Q229" s="30">
        <v>31.246044999999999</v>
      </c>
      <c r="R229" s="30">
        <v>29.965779000000001</v>
      </c>
      <c r="S229" s="30"/>
      <c r="T229" s="46" t="s">
        <v>3434</v>
      </c>
      <c r="U229" s="31" t="s">
        <v>2415</v>
      </c>
      <c r="V229" s="31" t="s">
        <v>2412</v>
      </c>
      <c r="W229" s="30" t="s">
        <v>2034</v>
      </c>
      <c r="X229" s="30" t="s">
        <v>10918</v>
      </c>
      <c r="Y229" s="30" t="s">
        <v>10873</v>
      </c>
      <c r="Z229" s="30" t="s">
        <v>2413</v>
      </c>
      <c r="AA229" s="30" t="s">
        <v>2414</v>
      </c>
    </row>
    <row r="230" spans="1:27" s="32" customFormat="1" ht="104.25" customHeight="1" x14ac:dyDescent="0.35">
      <c r="A230" s="30" t="s">
        <v>5529</v>
      </c>
      <c r="B230" s="30" t="s">
        <v>2411</v>
      </c>
      <c r="C230" s="30" t="s">
        <v>10872</v>
      </c>
      <c r="D230" s="30" t="s">
        <v>10919</v>
      </c>
      <c r="E230" s="30" t="s">
        <v>649</v>
      </c>
      <c r="F230" s="30" t="s">
        <v>2829</v>
      </c>
      <c r="G230" s="30" t="s">
        <v>10016</v>
      </c>
      <c r="H230" s="47" t="s">
        <v>9990</v>
      </c>
      <c r="I230" s="30"/>
      <c r="J230" s="37"/>
      <c r="K230" s="30" t="s">
        <v>6276</v>
      </c>
      <c r="L230" s="30" t="s">
        <v>6321</v>
      </c>
      <c r="M230" s="30" t="s">
        <v>6297</v>
      </c>
      <c r="N230" s="30" t="s">
        <v>6277</v>
      </c>
      <c r="O230" s="37"/>
      <c r="P230" s="37" t="str">
        <f t="shared" si="13"/>
        <v>Location On Map</v>
      </c>
      <c r="Q230" s="30">
        <v>31.24531</v>
      </c>
      <c r="R230" s="30">
        <v>29.966701</v>
      </c>
      <c r="S230" s="30"/>
      <c r="T230" s="47" t="s">
        <v>9990</v>
      </c>
      <c r="U230" s="31" t="s">
        <v>9985</v>
      </c>
      <c r="V230" s="30" t="s">
        <v>2412</v>
      </c>
      <c r="W230" s="30" t="s">
        <v>2034</v>
      </c>
      <c r="X230" s="30" t="s">
        <v>10918</v>
      </c>
      <c r="Y230" s="30" t="s">
        <v>10873</v>
      </c>
      <c r="Z230" s="30" t="s">
        <v>2413</v>
      </c>
      <c r="AA230" s="30" t="s">
        <v>5535</v>
      </c>
    </row>
    <row r="231" spans="1:27" s="32" customFormat="1" ht="104.25" customHeight="1" x14ac:dyDescent="0.35">
      <c r="A231" s="30" t="s">
        <v>973</v>
      </c>
      <c r="B231" s="30" t="s">
        <v>476</v>
      </c>
      <c r="C231" s="30" t="s">
        <v>10872</v>
      </c>
      <c r="D231" s="30" t="s">
        <v>10919</v>
      </c>
      <c r="E231" s="30" t="s">
        <v>649</v>
      </c>
      <c r="F231" s="30" t="s">
        <v>2829</v>
      </c>
      <c r="G231" s="29" t="s">
        <v>2830</v>
      </c>
      <c r="H231" s="46" t="s">
        <v>4722</v>
      </c>
      <c r="I231" s="25" t="s">
        <v>3337</v>
      </c>
      <c r="J231" s="37"/>
      <c r="K231" s="30" t="s">
        <v>6276</v>
      </c>
      <c r="L231" s="30" t="s">
        <v>476</v>
      </c>
      <c r="M231" s="30" t="s">
        <v>6307</v>
      </c>
      <c r="N231" s="30" t="s">
        <v>6277</v>
      </c>
      <c r="O231" s="37" t="s">
        <v>4499</v>
      </c>
      <c r="P231" s="37" t="str">
        <f t="shared" si="13"/>
        <v>Location On Map</v>
      </c>
      <c r="Q231" s="30">
        <v>31.244755999999999</v>
      </c>
      <c r="R231" s="30">
        <v>29.965913</v>
      </c>
      <c r="S231" s="30" t="s">
        <v>3337</v>
      </c>
      <c r="T231" s="46" t="s">
        <v>4722</v>
      </c>
      <c r="U231" s="31" t="s">
        <v>2857</v>
      </c>
      <c r="V231" s="31" t="s">
        <v>2412</v>
      </c>
      <c r="W231" s="30" t="s">
        <v>2034</v>
      </c>
      <c r="X231" s="30" t="s">
        <v>10918</v>
      </c>
      <c r="Y231" s="30" t="s">
        <v>10873</v>
      </c>
      <c r="Z231" s="30" t="s">
        <v>4210</v>
      </c>
      <c r="AA231" s="30" t="s">
        <v>1889</v>
      </c>
    </row>
    <row r="232" spans="1:27" s="32" customFormat="1" ht="104.25" customHeight="1" x14ac:dyDescent="0.35">
      <c r="A232" s="30" t="s">
        <v>5747</v>
      </c>
      <c r="B232" s="30" t="s">
        <v>476</v>
      </c>
      <c r="C232" s="30" t="s">
        <v>10872</v>
      </c>
      <c r="D232" s="30" t="s">
        <v>10919</v>
      </c>
      <c r="E232" s="30" t="s">
        <v>649</v>
      </c>
      <c r="F232" s="30" t="s">
        <v>2829</v>
      </c>
      <c r="G232" s="29" t="s">
        <v>5770</v>
      </c>
      <c r="H232" s="46" t="s">
        <v>5732</v>
      </c>
      <c r="I232" s="25"/>
      <c r="J232" s="37"/>
      <c r="K232" s="30" t="s">
        <v>6276</v>
      </c>
      <c r="L232" s="30" t="s">
        <v>476</v>
      </c>
      <c r="M232" s="30" t="s">
        <v>6307</v>
      </c>
      <c r="N232" s="30" t="s">
        <v>6277</v>
      </c>
      <c r="O232" s="37"/>
      <c r="P232" s="37" t="str">
        <f t="shared" si="13"/>
        <v>Location On Map</v>
      </c>
      <c r="Q232" s="30">
        <v>31.245387999999998</v>
      </c>
      <c r="R232" s="30">
        <v>29.967611000000002</v>
      </c>
      <c r="S232" s="30"/>
      <c r="T232" s="46" t="s">
        <v>5732</v>
      </c>
      <c r="U232" s="31" t="s">
        <v>5731</v>
      </c>
      <c r="V232" s="31" t="s">
        <v>2412</v>
      </c>
      <c r="W232" s="30" t="s">
        <v>2034</v>
      </c>
      <c r="X232" s="30" t="s">
        <v>10918</v>
      </c>
      <c r="Y232" s="30" t="s">
        <v>10873</v>
      </c>
      <c r="Z232" s="30" t="s">
        <v>4210</v>
      </c>
      <c r="AA232" s="30" t="s">
        <v>5708</v>
      </c>
    </row>
    <row r="233" spans="1:27" s="32" customFormat="1" ht="104.25" customHeight="1" x14ac:dyDescent="0.35">
      <c r="A233" s="30" t="s">
        <v>9997</v>
      </c>
      <c r="B233" s="30" t="s">
        <v>1617</v>
      </c>
      <c r="C233" s="30" t="s">
        <v>10872</v>
      </c>
      <c r="D233" s="30" t="s">
        <v>10919</v>
      </c>
      <c r="E233" s="30" t="s">
        <v>649</v>
      </c>
      <c r="F233" s="30" t="s">
        <v>609</v>
      </c>
      <c r="G233" s="30" t="s">
        <v>10005</v>
      </c>
      <c r="H233" s="48" t="s">
        <v>10111</v>
      </c>
      <c r="I233" s="30"/>
      <c r="J233" s="37"/>
      <c r="K233" s="30" t="s">
        <v>6276</v>
      </c>
      <c r="L233" s="30" t="s">
        <v>6311</v>
      </c>
      <c r="M233" s="30" t="s">
        <v>6310</v>
      </c>
      <c r="N233" s="30" t="s">
        <v>6289</v>
      </c>
      <c r="O233" s="37"/>
      <c r="P233" s="37" t="str">
        <f t="shared" si="13"/>
        <v>Location On Map</v>
      </c>
      <c r="Q233" s="30">
        <v>31.214161000000001</v>
      </c>
      <c r="R233" s="30">
        <v>29.942104</v>
      </c>
      <c r="S233" s="30"/>
      <c r="T233" s="48" t="s">
        <v>10111</v>
      </c>
      <c r="U233" s="31" t="s">
        <v>9996</v>
      </c>
      <c r="V233" s="30" t="s">
        <v>2138</v>
      </c>
      <c r="W233" s="30" t="s">
        <v>2034</v>
      </c>
      <c r="X233" s="30" t="s">
        <v>10918</v>
      </c>
      <c r="Y233" s="30" t="s">
        <v>10873</v>
      </c>
      <c r="Z233" s="30" t="s">
        <v>4209</v>
      </c>
      <c r="AA233" s="30" t="s">
        <v>9955</v>
      </c>
    </row>
    <row r="234" spans="1:27" s="32" customFormat="1" ht="104.25" customHeight="1" x14ac:dyDescent="0.35">
      <c r="A234" s="30" t="s">
        <v>8748</v>
      </c>
      <c r="B234" s="30" t="s">
        <v>1617</v>
      </c>
      <c r="C234" s="30" t="s">
        <v>10872</v>
      </c>
      <c r="D234" s="30" t="s">
        <v>10919</v>
      </c>
      <c r="E234" s="30" t="s">
        <v>649</v>
      </c>
      <c r="F234" s="30" t="s">
        <v>609</v>
      </c>
      <c r="G234" s="29" t="s">
        <v>8667</v>
      </c>
      <c r="H234" s="46" t="s">
        <v>8516</v>
      </c>
      <c r="I234" s="25"/>
      <c r="J234" s="37"/>
      <c r="K234" s="30" t="s">
        <v>6276</v>
      </c>
      <c r="L234" s="30" t="s">
        <v>6311</v>
      </c>
      <c r="M234" s="30" t="s">
        <v>6310</v>
      </c>
      <c r="N234" s="30" t="s">
        <v>6289</v>
      </c>
      <c r="O234" s="37"/>
      <c r="P234" s="37" t="str">
        <f t="shared" si="13"/>
        <v>Location On Map</v>
      </c>
      <c r="Q234" s="30">
        <v>31.212264999999999</v>
      </c>
      <c r="R234" s="30">
        <v>29.940570999999998</v>
      </c>
      <c r="S234" s="30"/>
      <c r="T234" s="46" t="s">
        <v>8516</v>
      </c>
      <c r="U234" s="31" t="s">
        <v>8771</v>
      </c>
      <c r="V234" s="31" t="s">
        <v>2138</v>
      </c>
      <c r="W234" s="30" t="s">
        <v>2034</v>
      </c>
      <c r="X234" s="30" t="s">
        <v>10918</v>
      </c>
      <c r="Y234" s="30" t="s">
        <v>10873</v>
      </c>
      <c r="Z234" s="30" t="s">
        <v>4209</v>
      </c>
      <c r="AA234" s="30" t="s">
        <v>8514</v>
      </c>
    </row>
    <row r="235" spans="1:27" s="32" customFormat="1" ht="104.25" customHeight="1" x14ac:dyDescent="0.35">
      <c r="A235" s="30" t="s">
        <v>8784</v>
      </c>
      <c r="B235" s="30" t="s">
        <v>16</v>
      </c>
      <c r="C235" s="30" t="s">
        <v>10872</v>
      </c>
      <c r="D235" s="30" t="s">
        <v>10919</v>
      </c>
      <c r="E235" s="30" t="s">
        <v>649</v>
      </c>
      <c r="F235" s="30" t="s">
        <v>609</v>
      </c>
      <c r="G235" s="29" t="s">
        <v>8658</v>
      </c>
      <c r="H235" s="46" t="s">
        <v>8498</v>
      </c>
      <c r="I235" s="25"/>
      <c r="J235" s="37"/>
      <c r="K235" s="30" t="s">
        <v>6287</v>
      </c>
      <c r="L235" s="30" t="s">
        <v>4217</v>
      </c>
      <c r="M235" s="30" t="s">
        <v>6316</v>
      </c>
      <c r="N235" s="30" t="s">
        <v>2085</v>
      </c>
      <c r="O235" s="37" t="s">
        <v>8785</v>
      </c>
      <c r="P235" s="37" t="str">
        <f t="shared" si="13"/>
        <v>Location On Map</v>
      </c>
      <c r="Q235" s="30">
        <v>31.209807000000001</v>
      </c>
      <c r="R235" s="30">
        <v>29.960142999999999</v>
      </c>
      <c r="S235" s="30"/>
      <c r="T235" s="46" t="s">
        <v>8498</v>
      </c>
      <c r="U235" s="31" t="s">
        <v>8503</v>
      </c>
      <c r="V235" s="31" t="s">
        <v>2138</v>
      </c>
      <c r="W235" s="30" t="s">
        <v>2034</v>
      </c>
      <c r="X235" s="30" t="s">
        <v>10918</v>
      </c>
      <c r="Y235" s="30" t="s">
        <v>10873</v>
      </c>
      <c r="Z235" s="30" t="s">
        <v>4211</v>
      </c>
      <c r="AA235" s="30" t="s">
        <v>8493</v>
      </c>
    </row>
    <row r="236" spans="1:27" s="32" customFormat="1" ht="104.25" customHeight="1" x14ac:dyDescent="0.35">
      <c r="A236" s="30" t="s">
        <v>1796</v>
      </c>
      <c r="B236" s="30" t="s">
        <v>16</v>
      </c>
      <c r="C236" s="30" t="s">
        <v>10874</v>
      </c>
      <c r="D236" s="30" t="s">
        <v>10921</v>
      </c>
      <c r="E236" s="30" t="s">
        <v>649</v>
      </c>
      <c r="F236" s="30" t="s">
        <v>609</v>
      </c>
      <c r="G236" s="29" t="s">
        <v>1663</v>
      </c>
      <c r="H236" s="46" t="s">
        <v>3784</v>
      </c>
      <c r="I236" s="25" t="s">
        <v>3785</v>
      </c>
      <c r="J236" s="37"/>
      <c r="K236" s="30" t="s">
        <v>6287</v>
      </c>
      <c r="L236" s="30" t="s">
        <v>6318</v>
      </c>
      <c r="M236" s="30" t="s">
        <v>6317</v>
      </c>
      <c r="N236" s="30" t="s">
        <v>2085</v>
      </c>
      <c r="O236" s="37"/>
      <c r="P236" s="37" t="str">
        <f t="shared" si="13"/>
        <v>Location On Map</v>
      </c>
      <c r="Q236" s="30">
        <v>31.210031000000001</v>
      </c>
      <c r="R236" s="30">
        <v>29.960508000000001</v>
      </c>
      <c r="S236" s="30" t="s">
        <v>3785</v>
      </c>
      <c r="T236" s="46" t="s">
        <v>3784</v>
      </c>
      <c r="U236" s="31" t="s">
        <v>1947</v>
      </c>
      <c r="V236" s="31" t="s">
        <v>2138</v>
      </c>
      <c r="W236" s="30" t="s">
        <v>2034</v>
      </c>
      <c r="X236" s="30" t="s">
        <v>10920</v>
      </c>
      <c r="Y236" s="30" t="s">
        <v>10875</v>
      </c>
      <c r="Z236" s="30" t="s">
        <v>4211</v>
      </c>
      <c r="AA236" s="30" t="s">
        <v>1899</v>
      </c>
    </row>
    <row r="237" spans="1:27" s="32" customFormat="1" ht="104.25" customHeight="1" x14ac:dyDescent="0.35">
      <c r="A237" s="30" t="s">
        <v>11007</v>
      </c>
      <c r="B237" s="30" t="s">
        <v>16</v>
      </c>
      <c r="C237" s="30" t="s">
        <v>10872</v>
      </c>
      <c r="D237" s="30" t="s">
        <v>10919</v>
      </c>
      <c r="E237" s="30" t="s">
        <v>649</v>
      </c>
      <c r="F237" s="30" t="s">
        <v>609</v>
      </c>
      <c r="G237" s="29" t="s">
        <v>11034</v>
      </c>
      <c r="H237" s="46" t="s">
        <v>11018</v>
      </c>
      <c r="I237" s="25"/>
      <c r="J237" s="37"/>
      <c r="K237" s="30" t="s">
        <v>6287</v>
      </c>
      <c r="L237" s="30" t="s">
        <v>6318</v>
      </c>
      <c r="M237" s="30" t="s">
        <v>6317</v>
      </c>
      <c r="N237" s="30" t="s">
        <v>2085</v>
      </c>
      <c r="O237" s="37"/>
      <c r="P237" s="37" t="str">
        <f t="shared" si="13"/>
        <v>Location On Map</v>
      </c>
      <c r="Q237" s="30">
        <v>31.215944</v>
      </c>
      <c r="R237" s="30">
        <v>29.941953999999999</v>
      </c>
      <c r="S237" s="30"/>
      <c r="T237" s="46" t="s">
        <v>11018</v>
      </c>
      <c r="U237" s="31" t="s">
        <v>11005</v>
      </c>
      <c r="V237" s="31" t="s">
        <v>2138</v>
      </c>
      <c r="W237" s="30" t="s">
        <v>2034</v>
      </c>
      <c r="X237" s="30" t="s">
        <v>10918</v>
      </c>
      <c r="Y237" s="30" t="s">
        <v>10873</v>
      </c>
      <c r="Z237" s="30" t="s">
        <v>4211</v>
      </c>
      <c r="AA237" s="30" t="s">
        <v>11006</v>
      </c>
    </row>
    <row r="238" spans="1:27" s="32" customFormat="1" ht="104.25" customHeight="1" x14ac:dyDescent="0.35">
      <c r="A238" s="30" t="s">
        <v>5421</v>
      </c>
      <c r="B238" s="30" t="s">
        <v>16</v>
      </c>
      <c r="C238" s="30" t="s">
        <v>10872</v>
      </c>
      <c r="D238" s="30" t="s">
        <v>10919</v>
      </c>
      <c r="E238" s="30" t="s">
        <v>649</v>
      </c>
      <c r="F238" s="30" t="s">
        <v>609</v>
      </c>
      <c r="G238" s="29" t="s">
        <v>5420</v>
      </c>
      <c r="H238" s="46" t="s">
        <v>5419</v>
      </c>
      <c r="I238" s="25"/>
      <c r="J238" s="37" t="s">
        <v>5422</v>
      </c>
      <c r="K238" s="30" t="s">
        <v>6287</v>
      </c>
      <c r="L238" s="30" t="s">
        <v>6318</v>
      </c>
      <c r="M238" s="30" t="s">
        <v>6317</v>
      </c>
      <c r="N238" s="30" t="s">
        <v>2085</v>
      </c>
      <c r="O238" s="37" t="s">
        <v>5423</v>
      </c>
      <c r="P238" s="37" t="str">
        <f t="shared" si="13"/>
        <v>Location On Map</v>
      </c>
      <c r="Q238" s="30">
        <v>31.216951999999999</v>
      </c>
      <c r="R238" s="30">
        <v>29.941610000000001</v>
      </c>
      <c r="S238" s="30"/>
      <c r="T238" s="46" t="s">
        <v>5419</v>
      </c>
      <c r="U238" s="31" t="s">
        <v>5418</v>
      </c>
      <c r="V238" s="31" t="s">
        <v>2138</v>
      </c>
      <c r="W238" s="30" t="s">
        <v>2034</v>
      </c>
      <c r="X238" s="30" t="s">
        <v>10918</v>
      </c>
      <c r="Y238" s="30" t="s">
        <v>10873</v>
      </c>
      <c r="Z238" s="30" t="s">
        <v>4211</v>
      </c>
      <c r="AA238" s="30" t="s">
        <v>5417</v>
      </c>
    </row>
    <row r="239" spans="1:27" s="32" customFormat="1" ht="104.25" customHeight="1" x14ac:dyDescent="0.35">
      <c r="A239" s="30" t="s">
        <v>1797</v>
      </c>
      <c r="B239" s="30" t="s">
        <v>16</v>
      </c>
      <c r="C239" s="30" t="s">
        <v>10872</v>
      </c>
      <c r="D239" s="30" t="s">
        <v>10919</v>
      </c>
      <c r="E239" s="30" t="s">
        <v>649</v>
      </c>
      <c r="F239" s="30" t="s">
        <v>609</v>
      </c>
      <c r="G239" s="29" t="s">
        <v>1663</v>
      </c>
      <c r="H239" s="46" t="s">
        <v>3786</v>
      </c>
      <c r="I239" s="25"/>
      <c r="J239" s="37"/>
      <c r="K239" s="30" t="s">
        <v>6287</v>
      </c>
      <c r="L239" s="30" t="s">
        <v>6318</v>
      </c>
      <c r="M239" s="30" t="s">
        <v>6317</v>
      </c>
      <c r="N239" s="30" t="s">
        <v>2085</v>
      </c>
      <c r="O239" s="37"/>
      <c r="P239" s="37" t="str">
        <f t="shared" si="13"/>
        <v>Location On Map</v>
      </c>
      <c r="Q239" s="30">
        <v>31.208131000000002</v>
      </c>
      <c r="R239" s="30">
        <v>29.965167000000001</v>
      </c>
      <c r="S239" s="30"/>
      <c r="T239" s="46" t="s">
        <v>3786</v>
      </c>
      <c r="U239" s="31" t="s">
        <v>7462</v>
      </c>
      <c r="V239" s="31" t="s">
        <v>2138</v>
      </c>
      <c r="W239" s="30" t="s">
        <v>2034</v>
      </c>
      <c r="X239" s="30" t="s">
        <v>10918</v>
      </c>
      <c r="Y239" s="30" t="s">
        <v>10873</v>
      </c>
      <c r="Z239" s="30" t="s">
        <v>4211</v>
      </c>
      <c r="AA239" s="30" t="s">
        <v>1901</v>
      </c>
    </row>
    <row r="240" spans="1:27" s="32" customFormat="1" ht="104.25" customHeight="1" x14ac:dyDescent="0.35">
      <c r="A240" s="30" t="s">
        <v>2622</v>
      </c>
      <c r="B240" s="30" t="s">
        <v>16</v>
      </c>
      <c r="C240" s="30" t="s">
        <v>10876</v>
      </c>
      <c r="D240" s="30" t="s">
        <v>10923</v>
      </c>
      <c r="E240" s="30" t="s">
        <v>649</v>
      </c>
      <c r="F240" s="30" t="s">
        <v>609</v>
      </c>
      <c r="G240" s="29" t="s">
        <v>3792</v>
      </c>
      <c r="H240" s="46" t="s">
        <v>3794</v>
      </c>
      <c r="I240" s="25"/>
      <c r="J240" s="37" t="s">
        <v>3793</v>
      </c>
      <c r="K240" s="30" t="s">
        <v>7735</v>
      </c>
      <c r="L240" s="30" t="s">
        <v>6318</v>
      </c>
      <c r="M240" s="30" t="s">
        <v>6317</v>
      </c>
      <c r="N240" s="30" t="s">
        <v>7736</v>
      </c>
      <c r="O240" s="37" t="s">
        <v>4721</v>
      </c>
      <c r="P240" s="37" t="str">
        <f t="shared" si="13"/>
        <v>Location On Map</v>
      </c>
      <c r="Q240" s="30">
        <v>31.216411000000001</v>
      </c>
      <c r="R240" s="30">
        <v>29.941863999999999</v>
      </c>
      <c r="S240" s="30"/>
      <c r="T240" s="46" t="s">
        <v>3794</v>
      </c>
      <c r="U240" s="31" t="s">
        <v>3791</v>
      </c>
      <c r="V240" s="31" t="s">
        <v>2138</v>
      </c>
      <c r="W240" s="30" t="s">
        <v>2034</v>
      </c>
      <c r="X240" s="30" t="s">
        <v>10922</v>
      </c>
      <c r="Y240" s="30" t="s">
        <v>10877</v>
      </c>
      <c r="Z240" s="30" t="s">
        <v>4211</v>
      </c>
      <c r="AA240" s="30" t="s">
        <v>2623</v>
      </c>
    </row>
    <row r="241" spans="1:27" s="32" customFormat="1" ht="104.25" customHeight="1" x14ac:dyDescent="0.35">
      <c r="A241" s="30" t="s">
        <v>2535</v>
      </c>
      <c r="B241" s="30" t="s">
        <v>16</v>
      </c>
      <c r="C241" s="30" t="s">
        <v>10872</v>
      </c>
      <c r="D241" s="30" t="s">
        <v>10919</v>
      </c>
      <c r="E241" s="30" t="s">
        <v>649</v>
      </c>
      <c r="F241" s="30" t="s">
        <v>609</v>
      </c>
      <c r="G241" s="29" t="s">
        <v>2536</v>
      </c>
      <c r="H241" s="46" t="s">
        <v>4084</v>
      </c>
      <c r="I241" s="25"/>
      <c r="J241" s="37"/>
      <c r="K241" s="30" t="s">
        <v>6287</v>
      </c>
      <c r="L241" s="30" t="s">
        <v>2095</v>
      </c>
      <c r="M241" s="30" t="s">
        <v>6278</v>
      </c>
      <c r="N241" s="30" t="s">
        <v>2085</v>
      </c>
      <c r="O241" s="37"/>
      <c r="P241" s="37" t="str">
        <f t="shared" si="13"/>
        <v>Location On Map</v>
      </c>
      <c r="Q241" s="30">
        <v>31.213885000000001</v>
      </c>
      <c r="R241" s="30">
        <v>29.943362</v>
      </c>
      <c r="S241" s="30"/>
      <c r="T241" s="46" t="s">
        <v>4084</v>
      </c>
      <c r="U241" s="31" t="s">
        <v>2538</v>
      </c>
      <c r="V241" s="31" t="s">
        <v>2138</v>
      </c>
      <c r="W241" s="30" t="s">
        <v>2034</v>
      </c>
      <c r="X241" s="30" t="s">
        <v>10918</v>
      </c>
      <c r="Y241" s="30" t="s">
        <v>10873</v>
      </c>
      <c r="Z241" s="30" t="s">
        <v>4211</v>
      </c>
      <c r="AA241" s="30" t="s">
        <v>2537</v>
      </c>
    </row>
    <row r="242" spans="1:27" s="32" customFormat="1" ht="104.25" customHeight="1" x14ac:dyDescent="0.35">
      <c r="A242" s="30" t="s">
        <v>758</v>
      </c>
      <c r="B242" s="30" t="s">
        <v>597</v>
      </c>
      <c r="C242" s="30" t="s">
        <v>10872</v>
      </c>
      <c r="D242" s="30" t="s">
        <v>10919</v>
      </c>
      <c r="E242" s="30" t="s">
        <v>649</v>
      </c>
      <c r="F242" s="30" t="s">
        <v>609</v>
      </c>
      <c r="G242" s="29" t="s">
        <v>11561</v>
      </c>
      <c r="H242" s="46" t="s">
        <v>11562</v>
      </c>
      <c r="I242" s="25"/>
      <c r="J242" s="37" t="s">
        <v>11563</v>
      </c>
      <c r="K242" s="30" t="s">
        <v>6276</v>
      </c>
      <c r="L242" s="30" t="s">
        <v>597</v>
      </c>
      <c r="M242" s="30" t="s">
        <v>6298</v>
      </c>
      <c r="N242" s="30" t="s">
        <v>6277</v>
      </c>
      <c r="O242" s="37"/>
      <c r="P242" s="37" t="str">
        <f t="shared" si="13"/>
        <v>Location On Map</v>
      </c>
      <c r="Q242" s="30">
        <v>31.214759999999998</v>
      </c>
      <c r="R242" s="30">
        <v>29.945080000000001</v>
      </c>
      <c r="S242" s="30"/>
      <c r="T242" s="46" t="s">
        <v>11562</v>
      </c>
      <c r="U242" s="31" t="s">
        <v>11564</v>
      </c>
      <c r="V242" s="31" t="s">
        <v>2138</v>
      </c>
      <c r="W242" s="30" t="s">
        <v>2034</v>
      </c>
      <c r="X242" s="30" t="s">
        <v>10918</v>
      </c>
      <c r="Y242" s="30" t="s">
        <v>10873</v>
      </c>
      <c r="Z242" s="30" t="s">
        <v>4212</v>
      </c>
      <c r="AA242" s="30" t="s">
        <v>1886</v>
      </c>
    </row>
    <row r="243" spans="1:27" s="32" customFormat="1" ht="104.25" customHeight="1" x14ac:dyDescent="0.35">
      <c r="A243" s="30" t="s">
        <v>2364</v>
      </c>
      <c r="B243" s="30" t="s">
        <v>597</v>
      </c>
      <c r="C243" s="30" t="s">
        <v>10872</v>
      </c>
      <c r="D243" s="30" t="s">
        <v>10919</v>
      </c>
      <c r="E243" s="30" t="s">
        <v>649</v>
      </c>
      <c r="F243" s="30" t="s">
        <v>609</v>
      </c>
      <c r="G243" s="29" t="s">
        <v>2816</v>
      </c>
      <c r="H243" s="46" t="s">
        <v>3117</v>
      </c>
      <c r="I243" s="25"/>
      <c r="J243" s="37"/>
      <c r="K243" s="30" t="s">
        <v>6276</v>
      </c>
      <c r="L243" s="30" t="s">
        <v>597</v>
      </c>
      <c r="M243" s="30" t="s">
        <v>6298</v>
      </c>
      <c r="N243" s="30" t="s">
        <v>6277</v>
      </c>
      <c r="O243" s="37" t="s">
        <v>4564</v>
      </c>
      <c r="P243" s="37" t="str">
        <f t="shared" si="13"/>
        <v>Location On Map</v>
      </c>
      <c r="Q243" s="30">
        <v>31.2134</v>
      </c>
      <c r="R243" s="30">
        <v>29.946318000000002</v>
      </c>
      <c r="S243" s="30"/>
      <c r="T243" s="46" t="s">
        <v>3117</v>
      </c>
      <c r="U243" s="31" t="s">
        <v>3116</v>
      </c>
      <c r="V243" s="31" t="s">
        <v>2138</v>
      </c>
      <c r="W243" s="30" t="s">
        <v>2034</v>
      </c>
      <c r="X243" s="30" t="s">
        <v>10918</v>
      </c>
      <c r="Y243" s="30" t="s">
        <v>10873</v>
      </c>
      <c r="Z243" s="30" t="s">
        <v>4212</v>
      </c>
      <c r="AA243" s="30" t="s">
        <v>2367</v>
      </c>
    </row>
    <row r="244" spans="1:27" s="32" customFormat="1" ht="104.25" customHeight="1" x14ac:dyDescent="0.35">
      <c r="A244" s="30" t="s">
        <v>595</v>
      </c>
      <c r="B244" s="30" t="s">
        <v>597</v>
      </c>
      <c r="C244" s="30" t="s">
        <v>10872</v>
      </c>
      <c r="D244" s="30" t="s">
        <v>10919</v>
      </c>
      <c r="E244" s="30" t="s">
        <v>649</v>
      </c>
      <c r="F244" s="30" t="s">
        <v>609</v>
      </c>
      <c r="G244" s="29" t="s">
        <v>2923</v>
      </c>
      <c r="H244" s="46" t="s">
        <v>2924</v>
      </c>
      <c r="I244" s="25"/>
      <c r="J244" s="37"/>
      <c r="K244" s="30" t="s">
        <v>6276</v>
      </c>
      <c r="L244" s="30" t="s">
        <v>597</v>
      </c>
      <c r="M244" s="30" t="s">
        <v>6298</v>
      </c>
      <c r="N244" s="30" t="s">
        <v>6277</v>
      </c>
      <c r="O244" s="37" t="s">
        <v>4655</v>
      </c>
      <c r="P244" s="37" t="str">
        <f t="shared" si="13"/>
        <v>Location On Map</v>
      </c>
      <c r="Q244" s="30">
        <v>31.214030999999999</v>
      </c>
      <c r="R244" s="30">
        <v>29.944672000000001</v>
      </c>
      <c r="S244" s="30"/>
      <c r="T244" s="46" t="s">
        <v>2924</v>
      </c>
      <c r="U244" s="31" t="s">
        <v>4727</v>
      </c>
      <c r="V244" s="31" t="s">
        <v>2138</v>
      </c>
      <c r="W244" s="30" t="s">
        <v>2034</v>
      </c>
      <c r="X244" s="30" t="s">
        <v>10918</v>
      </c>
      <c r="Y244" s="30" t="s">
        <v>10873</v>
      </c>
      <c r="Z244" s="30" t="s">
        <v>4212</v>
      </c>
      <c r="AA244" s="30" t="s">
        <v>1888</v>
      </c>
    </row>
    <row r="245" spans="1:27" s="32" customFormat="1" ht="104.25" customHeight="1" x14ac:dyDescent="0.35">
      <c r="A245" s="30" t="s">
        <v>4208</v>
      </c>
      <c r="B245" s="30" t="s">
        <v>597</v>
      </c>
      <c r="C245" s="30" t="s">
        <v>10872</v>
      </c>
      <c r="D245" s="30" t="s">
        <v>10919</v>
      </c>
      <c r="E245" s="30" t="s">
        <v>649</v>
      </c>
      <c r="F245" s="30" t="s">
        <v>609</v>
      </c>
      <c r="G245" s="29" t="s">
        <v>14044</v>
      </c>
      <c r="H245" s="46" t="s">
        <v>14046</v>
      </c>
      <c r="I245" s="25"/>
      <c r="J245" s="37" t="s">
        <v>14045</v>
      </c>
      <c r="K245" s="30" t="s">
        <v>6276</v>
      </c>
      <c r="L245" s="30" t="s">
        <v>597</v>
      </c>
      <c r="M245" s="30" t="s">
        <v>6298</v>
      </c>
      <c r="N245" s="30" t="s">
        <v>6277</v>
      </c>
      <c r="O245" s="37"/>
      <c r="P245" s="37" t="str">
        <f>HYPERLINK([1]Update!U$2&amp;Q245&amp;","&amp;R245,"Location On Map")</f>
        <v>Location On Map</v>
      </c>
      <c r="Q245" s="30">
        <v>31.21136901221703</v>
      </c>
      <c r="R245" s="30">
        <v>29.948258373560389</v>
      </c>
      <c r="S245" s="30"/>
      <c r="T245" s="46" t="s">
        <v>14046</v>
      </c>
      <c r="U245" s="31" t="s">
        <v>14047</v>
      </c>
      <c r="V245" s="31" t="s">
        <v>2138</v>
      </c>
      <c r="W245" s="30" t="s">
        <v>2034</v>
      </c>
      <c r="X245" s="30" t="s">
        <v>10918</v>
      </c>
      <c r="Y245" s="30" t="s">
        <v>10873</v>
      </c>
      <c r="Z245" s="30" t="s">
        <v>4212</v>
      </c>
      <c r="AA245" s="30" t="s">
        <v>2235</v>
      </c>
    </row>
    <row r="246" spans="1:27" s="32" customFormat="1" ht="104.25" customHeight="1" x14ac:dyDescent="0.35">
      <c r="A246" s="30" t="s">
        <v>922</v>
      </c>
      <c r="B246" s="30" t="s">
        <v>597</v>
      </c>
      <c r="C246" s="30" t="s">
        <v>10872</v>
      </c>
      <c r="D246" s="30" t="s">
        <v>10919</v>
      </c>
      <c r="E246" s="30" t="s">
        <v>649</v>
      </c>
      <c r="F246" s="30" t="s">
        <v>609</v>
      </c>
      <c r="G246" s="29" t="s">
        <v>1804</v>
      </c>
      <c r="H246" s="46" t="s">
        <v>809</v>
      </c>
      <c r="I246" s="25"/>
      <c r="J246" s="37"/>
      <c r="K246" s="30" t="s">
        <v>6276</v>
      </c>
      <c r="L246" s="30" t="s">
        <v>597</v>
      </c>
      <c r="M246" s="30" t="s">
        <v>6298</v>
      </c>
      <c r="N246" s="30" t="s">
        <v>6277</v>
      </c>
      <c r="O246" s="37" t="s">
        <v>4537</v>
      </c>
      <c r="P246" s="37" t="str">
        <f t="shared" ref="P246:P264" si="14">HYPERLINK(U$2&amp;Q246&amp;","&amp;R246,"Location On Map")</f>
        <v>Location On Map</v>
      </c>
      <c r="Q246" s="30">
        <v>31.216519000000002</v>
      </c>
      <c r="R246" s="30">
        <v>29.946033</v>
      </c>
      <c r="S246" s="30"/>
      <c r="T246" s="46" t="s">
        <v>809</v>
      </c>
      <c r="U246" s="31" t="s">
        <v>2847</v>
      </c>
      <c r="V246" s="31" t="s">
        <v>2138</v>
      </c>
      <c r="W246" s="30" t="s">
        <v>2034</v>
      </c>
      <c r="X246" s="30" t="s">
        <v>10918</v>
      </c>
      <c r="Y246" s="30" t="s">
        <v>10873</v>
      </c>
      <c r="Z246" s="30" t="s">
        <v>4212</v>
      </c>
      <c r="AA246" s="30" t="s">
        <v>1887</v>
      </c>
    </row>
    <row r="247" spans="1:27" s="32" customFormat="1" ht="104.25" customHeight="1" x14ac:dyDescent="0.35">
      <c r="A247" s="30" t="s">
        <v>5874</v>
      </c>
      <c r="B247" s="30" t="s">
        <v>2411</v>
      </c>
      <c r="C247" s="30" t="s">
        <v>10872</v>
      </c>
      <c r="D247" s="30" t="s">
        <v>10919</v>
      </c>
      <c r="E247" s="30" t="s">
        <v>649</v>
      </c>
      <c r="F247" s="30" t="s">
        <v>609</v>
      </c>
      <c r="G247" s="29" t="s">
        <v>5891</v>
      </c>
      <c r="H247" s="46" t="s">
        <v>5871</v>
      </c>
      <c r="I247" s="25"/>
      <c r="J247" s="37"/>
      <c r="K247" s="30" t="s">
        <v>6276</v>
      </c>
      <c r="L247" s="30" t="s">
        <v>6321</v>
      </c>
      <c r="M247" s="30" t="s">
        <v>6297</v>
      </c>
      <c r="N247" s="30" t="s">
        <v>6277</v>
      </c>
      <c r="O247" s="37" t="s">
        <v>6012</v>
      </c>
      <c r="P247" s="37" t="str">
        <f t="shared" si="14"/>
        <v>Location On Map</v>
      </c>
      <c r="Q247" s="30">
        <v>31.212225</v>
      </c>
      <c r="R247" s="30">
        <v>29.939634999999999</v>
      </c>
      <c r="S247" s="30"/>
      <c r="T247" s="46" t="s">
        <v>5871</v>
      </c>
      <c r="U247" s="31" t="s">
        <v>5890</v>
      </c>
      <c r="V247" s="31" t="s">
        <v>2138</v>
      </c>
      <c r="W247" s="30" t="s">
        <v>2034</v>
      </c>
      <c r="X247" s="30" t="s">
        <v>10918</v>
      </c>
      <c r="Y247" s="30" t="s">
        <v>10873</v>
      </c>
      <c r="Z247" s="30" t="s">
        <v>2413</v>
      </c>
      <c r="AA247" s="30" t="s">
        <v>5875</v>
      </c>
    </row>
    <row r="248" spans="1:27" s="32" customFormat="1" ht="104.25" customHeight="1" x14ac:dyDescent="0.35">
      <c r="A248" s="30" t="s">
        <v>5224</v>
      </c>
      <c r="B248" s="30" t="s">
        <v>2411</v>
      </c>
      <c r="C248" s="30" t="s">
        <v>10872</v>
      </c>
      <c r="D248" s="30" t="s">
        <v>10919</v>
      </c>
      <c r="E248" s="30" t="s">
        <v>649</v>
      </c>
      <c r="F248" s="30" t="s">
        <v>609</v>
      </c>
      <c r="G248" s="29" t="s">
        <v>5249</v>
      </c>
      <c r="H248" s="46" t="s">
        <v>5221</v>
      </c>
      <c r="I248" s="25"/>
      <c r="J248" s="37" t="s">
        <v>5200</v>
      </c>
      <c r="K248" s="30" t="s">
        <v>6276</v>
      </c>
      <c r="L248" s="30" t="s">
        <v>6321</v>
      </c>
      <c r="M248" s="30" t="s">
        <v>6297</v>
      </c>
      <c r="N248" s="30" t="s">
        <v>6277</v>
      </c>
      <c r="O248" s="37" t="s">
        <v>5262</v>
      </c>
      <c r="P248" s="37" t="str">
        <f t="shared" si="14"/>
        <v>Location On Map</v>
      </c>
      <c r="Q248" s="30">
        <v>31.214354</v>
      </c>
      <c r="R248" s="30">
        <v>29.939511</v>
      </c>
      <c r="S248" s="30"/>
      <c r="T248" s="46" t="s">
        <v>5221</v>
      </c>
      <c r="U248" s="31" t="s">
        <v>5248</v>
      </c>
      <c r="V248" s="31" t="s">
        <v>2138</v>
      </c>
      <c r="W248" s="30" t="s">
        <v>2034</v>
      </c>
      <c r="X248" s="30" t="s">
        <v>10918</v>
      </c>
      <c r="Y248" s="30" t="s">
        <v>10873</v>
      </c>
      <c r="Z248" s="30" t="s">
        <v>2413</v>
      </c>
      <c r="AA248" s="30" t="s">
        <v>5229</v>
      </c>
    </row>
    <row r="249" spans="1:27" s="32" customFormat="1" ht="104.25" customHeight="1" x14ac:dyDescent="0.35">
      <c r="A249" s="30" t="s">
        <v>14587</v>
      </c>
      <c r="B249" s="30" t="s">
        <v>2411</v>
      </c>
      <c r="C249" s="30" t="s">
        <v>10872</v>
      </c>
      <c r="D249" s="30" t="s">
        <v>10919</v>
      </c>
      <c r="E249" s="30" t="s">
        <v>649</v>
      </c>
      <c r="F249" s="30" t="s">
        <v>609</v>
      </c>
      <c r="G249" s="30" t="s">
        <v>14609</v>
      </c>
      <c r="H249" s="46" t="s">
        <v>14524</v>
      </c>
      <c r="I249" s="30"/>
      <c r="J249" s="37"/>
      <c r="K249" s="30" t="s">
        <v>6276</v>
      </c>
      <c r="L249" s="30" t="s">
        <v>6321</v>
      </c>
      <c r="M249" s="30" t="s">
        <v>6297</v>
      </c>
      <c r="N249" s="30" t="s">
        <v>6277</v>
      </c>
      <c r="O249" s="37"/>
      <c r="P249" s="37" t="str">
        <f t="shared" si="14"/>
        <v>Location On Map</v>
      </c>
      <c r="Q249" s="30">
        <v>31.222200000000001</v>
      </c>
      <c r="R249" s="30">
        <v>29.948799999999999</v>
      </c>
      <c r="S249" s="30"/>
      <c r="T249" s="46" t="s">
        <v>14524</v>
      </c>
      <c r="U249" s="31" t="s">
        <v>14525</v>
      </c>
      <c r="V249" s="31" t="s">
        <v>2138</v>
      </c>
      <c r="W249" s="30" t="s">
        <v>2034</v>
      </c>
      <c r="X249" s="30" t="s">
        <v>10918</v>
      </c>
      <c r="Y249" s="30" t="s">
        <v>10873</v>
      </c>
      <c r="Z249" s="30" t="s">
        <v>2413</v>
      </c>
      <c r="AA249" s="30" t="s">
        <v>14496</v>
      </c>
    </row>
    <row r="250" spans="1:27" s="32" customFormat="1" ht="104.25" customHeight="1" x14ac:dyDescent="0.35">
      <c r="A250" s="30" t="s">
        <v>8559</v>
      </c>
      <c r="B250" s="30" t="s">
        <v>476</v>
      </c>
      <c r="C250" s="30" t="s">
        <v>10872</v>
      </c>
      <c r="D250" s="30" t="s">
        <v>10919</v>
      </c>
      <c r="E250" s="30" t="s">
        <v>649</v>
      </c>
      <c r="F250" s="30" t="s">
        <v>609</v>
      </c>
      <c r="G250" s="29" t="s">
        <v>8696</v>
      </c>
      <c r="H250" s="46" t="s">
        <v>8565</v>
      </c>
      <c r="I250" s="25"/>
      <c r="J250" s="37" t="s">
        <v>8601</v>
      </c>
      <c r="K250" s="30" t="s">
        <v>6276</v>
      </c>
      <c r="L250" s="30" t="s">
        <v>476</v>
      </c>
      <c r="M250" s="30" t="s">
        <v>6307</v>
      </c>
      <c r="N250" s="30" t="s">
        <v>6277</v>
      </c>
      <c r="O250" s="37"/>
      <c r="P250" s="37" t="str">
        <f t="shared" si="14"/>
        <v>Location On Map</v>
      </c>
      <c r="Q250" s="30">
        <v>31.208217999999999</v>
      </c>
      <c r="R250" s="30">
        <v>29.934401999999999</v>
      </c>
      <c r="S250" s="30"/>
      <c r="T250" s="46" t="s">
        <v>8565</v>
      </c>
      <c r="U250" s="31" t="s">
        <v>8637</v>
      </c>
      <c r="V250" s="31" t="s">
        <v>2138</v>
      </c>
      <c r="W250" s="30" t="s">
        <v>2034</v>
      </c>
      <c r="X250" s="30" t="s">
        <v>10918</v>
      </c>
      <c r="Y250" s="30" t="s">
        <v>10873</v>
      </c>
      <c r="Z250" s="30" t="s">
        <v>4210</v>
      </c>
      <c r="AA250" s="30" t="s">
        <v>8558</v>
      </c>
    </row>
    <row r="251" spans="1:27" s="32" customFormat="1" ht="104.25" customHeight="1" x14ac:dyDescent="0.35">
      <c r="A251" s="30" t="s">
        <v>8559</v>
      </c>
      <c r="B251" s="30" t="s">
        <v>476</v>
      </c>
      <c r="C251" s="30" t="s">
        <v>10872</v>
      </c>
      <c r="D251" s="30" t="s">
        <v>10919</v>
      </c>
      <c r="E251" s="30" t="s">
        <v>649</v>
      </c>
      <c r="F251" s="30" t="s">
        <v>609</v>
      </c>
      <c r="G251" s="29" t="s">
        <v>8697</v>
      </c>
      <c r="H251" s="46" t="s">
        <v>8566</v>
      </c>
      <c r="I251" s="25"/>
      <c r="J251" s="37" t="s">
        <v>8602</v>
      </c>
      <c r="K251" s="30" t="s">
        <v>6276</v>
      </c>
      <c r="L251" s="30" t="s">
        <v>476</v>
      </c>
      <c r="M251" s="30" t="s">
        <v>6307</v>
      </c>
      <c r="N251" s="30" t="s">
        <v>6277</v>
      </c>
      <c r="O251" s="37"/>
      <c r="P251" s="37" t="str">
        <f t="shared" si="14"/>
        <v>Location On Map</v>
      </c>
      <c r="Q251" s="30">
        <v>31.218333000000001</v>
      </c>
      <c r="R251" s="30">
        <v>29.949936000000001</v>
      </c>
      <c r="S251" s="30"/>
      <c r="T251" s="46" t="s">
        <v>8566</v>
      </c>
      <c r="U251" s="31" t="s">
        <v>8636</v>
      </c>
      <c r="V251" s="31" t="s">
        <v>2138</v>
      </c>
      <c r="W251" s="30" t="s">
        <v>2034</v>
      </c>
      <c r="X251" s="30" t="s">
        <v>10918</v>
      </c>
      <c r="Y251" s="30" t="s">
        <v>10873</v>
      </c>
      <c r="Z251" s="30" t="s">
        <v>4210</v>
      </c>
      <c r="AA251" s="30" t="s">
        <v>8558</v>
      </c>
    </row>
    <row r="252" spans="1:27" s="32" customFormat="1" ht="104.25" customHeight="1" x14ac:dyDescent="0.35">
      <c r="A252" s="30" t="s">
        <v>8559</v>
      </c>
      <c r="B252" s="30" t="s">
        <v>476</v>
      </c>
      <c r="C252" s="30" t="s">
        <v>10872</v>
      </c>
      <c r="D252" s="30" t="s">
        <v>10919</v>
      </c>
      <c r="E252" s="30" t="s">
        <v>649</v>
      </c>
      <c r="F252" s="30" t="s">
        <v>609</v>
      </c>
      <c r="G252" s="29" t="s">
        <v>8730</v>
      </c>
      <c r="H252" s="46" t="s">
        <v>8567</v>
      </c>
      <c r="I252" s="25"/>
      <c r="J252" s="37" t="s">
        <v>8603</v>
      </c>
      <c r="K252" s="30" t="s">
        <v>6276</v>
      </c>
      <c r="L252" s="30" t="s">
        <v>476</v>
      </c>
      <c r="M252" s="30" t="s">
        <v>6307</v>
      </c>
      <c r="N252" s="30" t="s">
        <v>6277</v>
      </c>
      <c r="O252" s="37"/>
      <c r="P252" s="37" t="str">
        <f t="shared" si="14"/>
        <v>Location On Map</v>
      </c>
      <c r="Q252" s="30">
        <v>31.208222200000002</v>
      </c>
      <c r="R252" s="30">
        <v>29.9344166999999</v>
      </c>
      <c r="S252" s="30"/>
      <c r="T252" s="46" t="s">
        <v>8567</v>
      </c>
      <c r="U252" s="31" t="s">
        <v>8729</v>
      </c>
      <c r="V252" s="31" t="s">
        <v>2138</v>
      </c>
      <c r="W252" s="30" t="s">
        <v>2034</v>
      </c>
      <c r="X252" s="30" t="s">
        <v>10918</v>
      </c>
      <c r="Y252" s="30" t="s">
        <v>10873</v>
      </c>
      <c r="Z252" s="30" t="s">
        <v>4210</v>
      </c>
      <c r="AA252" s="30" t="s">
        <v>8558</v>
      </c>
    </row>
    <row r="253" spans="1:27" s="32" customFormat="1" ht="104.25" customHeight="1" x14ac:dyDescent="0.35">
      <c r="A253" s="30" t="s">
        <v>8559</v>
      </c>
      <c r="B253" s="30" t="s">
        <v>476</v>
      </c>
      <c r="C253" s="30" t="s">
        <v>10872</v>
      </c>
      <c r="D253" s="30" t="s">
        <v>10919</v>
      </c>
      <c r="E253" s="30" t="s">
        <v>649</v>
      </c>
      <c r="F253" s="30" t="s">
        <v>609</v>
      </c>
      <c r="G253" s="29" t="s">
        <v>8731</v>
      </c>
      <c r="H253" s="46" t="s">
        <v>8568</v>
      </c>
      <c r="I253" s="25"/>
      <c r="J253" s="37" t="s">
        <v>8604</v>
      </c>
      <c r="K253" s="30" t="s">
        <v>6276</v>
      </c>
      <c r="L253" s="30" t="s">
        <v>476</v>
      </c>
      <c r="M253" s="30" t="s">
        <v>6307</v>
      </c>
      <c r="N253" s="30" t="s">
        <v>6277</v>
      </c>
      <c r="O253" s="37"/>
      <c r="P253" s="37" t="str">
        <f t="shared" si="14"/>
        <v>Location On Map</v>
      </c>
      <c r="Q253" s="30">
        <v>31.206448999999999</v>
      </c>
      <c r="R253" s="30">
        <v>29.965738000000002</v>
      </c>
      <c r="S253" s="30"/>
      <c r="T253" s="46" t="s">
        <v>8568</v>
      </c>
      <c r="U253" s="31" t="s">
        <v>8732</v>
      </c>
      <c r="V253" s="31" t="s">
        <v>2138</v>
      </c>
      <c r="W253" s="30" t="s">
        <v>2034</v>
      </c>
      <c r="X253" s="30" t="s">
        <v>10918</v>
      </c>
      <c r="Y253" s="30" t="s">
        <v>10873</v>
      </c>
      <c r="Z253" s="30" t="s">
        <v>4210</v>
      </c>
      <c r="AA253" s="30" t="s">
        <v>8558</v>
      </c>
    </row>
    <row r="254" spans="1:27" s="32" customFormat="1" ht="104.25" customHeight="1" x14ac:dyDescent="0.35">
      <c r="A254" s="30" t="s">
        <v>8523</v>
      </c>
      <c r="B254" s="30" t="s">
        <v>476</v>
      </c>
      <c r="C254" s="30" t="s">
        <v>10872</v>
      </c>
      <c r="D254" s="30" t="s">
        <v>10919</v>
      </c>
      <c r="E254" s="30" t="s">
        <v>649</v>
      </c>
      <c r="F254" s="30" t="s">
        <v>609</v>
      </c>
      <c r="G254" s="29" t="s">
        <v>8670</v>
      </c>
      <c r="H254" s="46" t="s">
        <v>8545</v>
      </c>
      <c r="I254" s="25"/>
      <c r="J254" s="37" t="s">
        <v>8532</v>
      </c>
      <c r="K254" s="30" t="s">
        <v>6276</v>
      </c>
      <c r="L254" s="30" t="s">
        <v>476</v>
      </c>
      <c r="M254" s="30" t="s">
        <v>6307</v>
      </c>
      <c r="N254" s="30" t="s">
        <v>6277</v>
      </c>
      <c r="O254" s="37"/>
      <c r="P254" s="37" t="str">
        <f t="shared" si="14"/>
        <v>Location On Map</v>
      </c>
      <c r="Q254" s="30">
        <v>31.207564000000001</v>
      </c>
      <c r="R254" s="30">
        <v>29.936537000000001</v>
      </c>
      <c r="S254" s="30"/>
      <c r="T254" s="46" t="s">
        <v>8545</v>
      </c>
      <c r="U254" s="31" t="s">
        <v>8524</v>
      </c>
      <c r="V254" s="31" t="s">
        <v>2138</v>
      </c>
      <c r="W254" s="30" t="s">
        <v>2034</v>
      </c>
      <c r="X254" s="30" t="s">
        <v>10918</v>
      </c>
      <c r="Y254" s="30" t="s">
        <v>10873</v>
      </c>
      <c r="Z254" s="30" t="s">
        <v>4210</v>
      </c>
      <c r="AA254" s="30" t="s">
        <v>8522</v>
      </c>
    </row>
    <row r="255" spans="1:27" s="32" customFormat="1" ht="104.25" customHeight="1" x14ac:dyDescent="0.35">
      <c r="A255" s="30" t="s">
        <v>8523</v>
      </c>
      <c r="B255" s="30" t="s">
        <v>476</v>
      </c>
      <c r="C255" s="30" t="s">
        <v>10872</v>
      </c>
      <c r="D255" s="30" t="s">
        <v>10919</v>
      </c>
      <c r="E255" s="30" t="s">
        <v>649</v>
      </c>
      <c r="F255" s="30" t="s">
        <v>609</v>
      </c>
      <c r="G255" s="29" t="s">
        <v>8672</v>
      </c>
      <c r="H255" s="46" t="s">
        <v>8546</v>
      </c>
      <c r="I255" s="25"/>
      <c r="J255" s="37" t="s">
        <v>8533</v>
      </c>
      <c r="K255" s="30" t="s">
        <v>6276</v>
      </c>
      <c r="L255" s="30" t="s">
        <v>476</v>
      </c>
      <c r="M255" s="30" t="s">
        <v>6307</v>
      </c>
      <c r="N255" s="30" t="s">
        <v>6277</v>
      </c>
      <c r="O255" s="37"/>
      <c r="P255" s="37" t="str">
        <f t="shared" si="14"/>
        <v>Location On Map</v>
      </c>
      <c r="Q255" s="30">
        <v>31.212354999999999</v>
      </c>
      <c r="R255" s="30">
        <v>29.944376999999999</v>
      </c>
      <c r="S255" s="30"/>
      <c r="T255" s="46" t="s">
        <v>8546</v>
      </c>
      <c r="U255" s="31" t="s">
        <v>8525</v>
      </c>
      <c r="V255" s="31" t="s">
        <v>2138</v>
      </c>
      <c r="W255" s="30" t="s">
        <v>2034</v>
      </c>
      <c r="X255" s="30" t="s">
        <v>10918</v>
      </c>
      <c r="Y255" s="30" t="s">
        <v>10873</v>
      </c>
      <c r="Z255" s="30" t="s">
        <v>4210</v>
      </c>
      <c r="AA255" s="30" t="s">
        <v>8522</v>
      </c>
    </row>
    <row r="256" spans="1:27" s="32" customFormat="1" ht="104.25" customHeight="1" x14ac:dyDescent="0.35">
      <c r="A256" s="30" t="s">
        <v>973</v>
      </c>
      <c r="B256" s="30" t="s">
        <v>476</v>
      </c>
      <c r="C256" s="30" t="s">
        <v>10872</v>
      </c>
      <c r="D256" s="30" t="s">
        <v>10919</v>
      </c>
      <c r="E256" s="30" t="s">
        <v>649</v>
      </c>
      <c r="F256" s="30" t="s">
        <v>609</v>
      </c>
      <c r="G256" s="29" t="s">
        <v>3341</v>
      </c>
      <c r="H256" s="46" t="s">
        <v>4726</v>
      </c>
      <c r="I256" s="25" t="s">
        <v>3342</v>
      </c>
      <c r="J256" s="37"/>
      <c r="K256" s="30" t="s">
        <v>6276</v>
      </c>
      <c r="L256" s="30" t="s">
        <v>476</v>
      </c>
      <c r="M256" s="30" t="s">
        <v>6307</v>
      </c>
      <c r="N256" s="30" t="s">
        <v>6277</v>
      </c>
      <c r="O256" s="37" t="s">
        <v>4499</v>
      </c>
      <c r="P256" s="37" t="str">
        <f t="shared" si="14"/>
        <v>Location On Map</v>
      </c>
      <c r="Q256" s="30">
        <v>31.206710999999999</v>
      </c>
      <c r="R256" s="30">
        <v>29.965157000000001</v>
      </c>
      <c r="S256" s="30" t="s">
        <v>3342</v>
      </c>
      <c r="T256" s="46" t="s">
        <v>4726</v>
      </c>
      <c r="U256" s="31" t="s">
        <v>3340</v>
      </c>
      <c r="V256" s="31" t="s">
        <v>2138</v>
      </c>
      <c r="W256" s="30" t="s">
        <v>2034</v>
      </c>
      <c r="X256" s="30" t="s">
        <v>10918</v>
      </c>
      <c r="Y256" s="30" t="s">
        <v>10873</v>
      </c>
      <c r="Z256" s="30" t="s">
        <v>4210</v>
      </c>
      <c r="AA256" s="30" t="s">
        <v>1889</v>
      </c>
    </row>
    <row r="257" spans="1:27" s="32" customFormat="1" ht="104.25" customHeight="1" x14ac:dyDescent="0.35">
      <c r="A257" s="30" t="s">
        <v>5747</v>
      </c>
      <c r="B257" s="30" t="s">
        <v>476</v>
      </c>
      <c r="C257" s="30" t="s">
        <v>10872</v>
      </c>
      <c r="D257" s="30" t="s">
        <v>10919</v>
      </c>
      <c r="E257" s="30" t="s">
        <v>649</v>
      </c>
      <c r="F257" s="30" t="s">
        <v>609</v>
      </c>
      <c r="G257" s="29" t="s">
        <v>5764</v>
      </c>
      <c r="H257" s="46" t="s">
        <v>7624</v>
      </c>
      <c r="I257" s="25"/>
      <c r="J257" s="37"/>
      <c r="K257" s="30" t="s">
        <v>6276</v>
      </c>
      <c r="L257" s="30" t="s">
        <v>476</v>
      </c>
      <c r="M257" s="30" t="s">
        <v>6307</v>
      </c>
      <c r="N257" s="30" t="s">
        <v>6277</v>
      </c>
      <c r="O257" s="37"/>
      <c r="P257" s="37" t="str">
        <f t="shared" si="14"/>
        <v>Location On Map</v>
      </c>
      <c r="Q257" s="30">
        <v>31.212264999999999</v>
      </c>
      <c r="R257" s="30">
        <v>29.940570999999998</v>
      </c>
      <c r="S257" s="30"/>
      <c r="T257" s="46" t="s">
        <v>7624</v>
      </c>
      <c r="U257" s="31" t="s">
        <v>5718</v>
      </c>
      <c r="V257" s="31" t="s">
        <v>2138</v>
      </c>
      <c r="W257" s="30" t="s">
        <v>2034</v>
      </c>
      <c r="X257" s="30" t="s">
        <v>10918</v>
      </c>
      <c r="Y257" s="30" t="s">
        <v>10873</v>
      </c>
      <c r="Z257" s="30" t="s">
        <v>4210</v>
      </c>
      <c r="AA257" s="30" t="s">
        <v>5708</v>
      </c>
    </row>
    <row r="258" spans="1:27" s="32" customFormat="1" ht="104.25" customHeight="1" x14ac:dyDescent="0.35">
      <c r="A258" s="30" t="s">
        <v>5747</v>
      </c>
      <c r="B258" s="30" t="s">
        <v>476</v>
      </c>
      <c r="C258" s="30" t="s">
        <v>10872</v>
      </c>
      <c r="D258" s="30" t="s">
        <v>10919</v>
      </c>
      <c r="E258" s="30" t="s">
        <v>649</v>
      </c>
      <c r="F258" s="30" t="s">
        <v>609</v>
      </c>
      <c r="G258" s="29" t="s">
        <v>5765</v>
      </c>
      <c r="H258" s="46" t="s">
        <v>5720</v>
      </c>
      <c r="I258" s="25"/>
      <c r="J258" s="37"/>
      <c r="K258" s="30" t="s">
        <v>6276</v>
      </c>
      <c r="L258" s="30" t="s">
        <v>476</v>
      </c>
      <c r="M258" s="30" t="s">
        <v>6307</v>
      </c>
      <c r="N258" s="30" t="s">
        <v>6277</v>
      </c>
      <c r="O258" s="37"/>
      <c r="P258" s="37" t="str">
        <f t="shared" si="14"/>
        <v>Location On Map</v>
      </c>
      <c r="Q258" s="30">
        <v>31.210542</v>
      </c>
      <c r="R258" s="30">
        <v>29.928944999999999</v>
      </c>
      <c r="S258" s="30"/>
      <c r="T258" s="46" t="s">
        <v>5720</v>
      </c>
      <c r="U258" s="31" t="s">
        <v>5719</v>
      </c>
      <c r="V258" s="31" t="s">
        <v>2138</v>
      </c>
      <c r="W258" s="30" t="s">
        <v>2034</v>
      </c>
      <c r="X258" s="30" t="s">
        <v>10918</v>
      </c>
      <c r="Y258" s="30" t="s">
        <v>10873</v>
      </c>
      <c r="Z258" s="30" t="s">
        <v>4210</v>
      </c>
      <c r="AA258" s="30" t="s">
        <v>5708</v>
      </c>
    </row>
    <row r="259" spans="1:27" s="32" customFormat="1" ht="104.25" customHeight="1" x14ac:dyDescent="0.35">
      <c r="A259" s="30" t="s">
        <v>5747</v>
      </c>
      <c r="B259" s="30" t="s">
        <v>476</v>
      </c>
      <c r="C259" s="30" t="s">
        <v>10872</v>
      </c>
      <c r="D259" s="30" t="s">
        <v>10919</v>
      </c>
      <c r="E259" s="30" t="s">
        <v>649</v>
      </c>
      <c r="F259" s="30" t="s">
        <v>609</v>
      </c>
      <c r="G259" s="29" t="s">
        <v>5766</v>
      </c>
      <c r="H259" s="46" t="s">
        <v>5722</v>
      </c>
      <c r="I259" s="25"/>
      <c r="J259" s="37"/>
      <c r="K259" s="30" t="s">
        <v>6276</v>
      </c>
      <c r="L259" s="30" t="s">
        <v>476</v>
      </c>
      <c r="M259" s="30" t="s">
        <v>6307</v>
      </c>
      <c r="N259" s="30" t="s">
        <v>6277</v>
      </c>
      <c r="O259" s="37"/>
      <c r="P259" s="37" t="str">
        <f t="shared" si="14"/>
        <v>Location On Map</v>
      </c>
      <c r="Q259" s="30">
        <v>31.206412</v>
      </c>
      <c r="R259" s="30">
        <v>29.926648</v>
      </c>
      <c r="S259" s="30"/>
      <c r="T259" s="46" t="s">
        <v>5722</v>
      </c>
      <c r="U259" s="31" t="s">
        <v>5721</v>
      </c>
      <c r="V259" s="31" t="s">
        <v>2138</v>
      </c>
      <c r="W259" s="30" t="s">
        <v>2034</v>
      </c>
      <c r="X259" s="30" t="s">
        <v>10918</v>
      </c>
      <c r="Y259" s="30" t="s">
        <v>10873</v>
      </c>
      <c r="Z259" s="30" t="s">
        <v>4210</v>
      </c>
      <c r="AA259" s="30" t="s">
        <v>5708</v>
      </c>
    </row>
    <row r="260" spans="1:27" s="32" customFormat="1" ht="104.25" customHeight="1" x14ac:dyDescent="0.35">
      <c r="A260" s="30" t="s">
        <v>5747</v>
      </c>
      <c r="B260" s="30" t="s">
        <v>476</v>
      </c>
      <c r="C260" s="30" t="s">
        <v>10872</v>
      </c>
      <c r="D260" s="30" t="s">
        <v>10919</v>
      </c>
      <c r="E260" s="30" t="s">
        <v>649</v>
      </c>
      <c r="F260" s="30" t="s">
        <v>609</v>
      </c>
      <c r="G260" s="29" t="s">
        <v>5767</v>
      </c>
      <c r="H260" s="46" t="s">
        <v>7623</v>
      </c>
      <c r="I260" s="25"/>
      <c r="J260" s="37"/>
      <c r="K260" s="30" t="s">
        <v>6276</v>
      </c>
      <c r="L260" s="30" t="s">
        <v>476</v>
      </c>
      <c r="M260" s="30" t="s">
        <v>6307</v>
      </c>
      <c r="N260" s="30" t="s">
        <v>6277</v>
      </c>
      <c r="O260" s="37"/>
      <c r="P260" s="37" t="str">
        <f t="shared" si="14"/>
        <v>Location On Map</v>
      </c>
      <c r="Q260" s="30">
        <v>31.218174000000001</v>
      </c>
      <c r="R260" s="30">
        <v>29.950866999999999</v>
      </c>
      <c r="S260" s="30"/>
      <c r="T260" s="46" t="s">
        <v>7623</v>
      </c>
      <c r="U260" s="31" t="s">
        <v>5723</v>
      </c>
      <c r="V260" s="31" t="s">
        <v>2138</v>
      </c>
      <c r="W260" s="30" t="s">
        <v>2034</v>
      </c>
      <c r="X260" s="30" t="s">
        <v>10918</v>
      </c>
      <c r="Y260" s="30" t="s">
        <v>10873</v>
      </c>
      <c r="Z260" s="30" t="s">
        <v>4210</v>
      </c>
      <c r="AA260" s="30" t="s">
        <v>5708</v>
      </c>
    </row>
    <row r="261" spans="1:27" s="32" customFormat="1" ht="104.25" customHeight="1" x14ac:dyDescent="0.35">
      <c r="A261" s="30" t="s">
        <v>5747</v>
      </c>
      <c r="B261" s="30" t="s">
        <v>476</v>
      </c>
      <c r="C261" s="30" t="s">
        <v>10872</v>
      </c>
      <c r="D261" s="30" t="s">
        <v>10919</v>
      </c>
      <c r="E261" s="30" t="s">
        <v>649</v>
      </c>
      <c r="F261" s="30" t="s">
        <v>609</v>
      </c>
      <c r="G261" s="29" t="s">
        <v>5768</v>
      </c>
      <c r="H261" s="46" t="s">
        <v>5724</v>
      </c>
      <c r="I261" s="25"/>
      <c r="J261" s="37"/>
      <c r="K261" s="30" t="s">
        <v>6276</v>
      </c>
      <c r="L261" s="30" t="s">
        <v>476</v>
      </c>
      <c r="M261" s="30" t="s">
        <v>6307</v>
      </c>
      <c r="N261" s="30" t="s">
        <v>6277</v>
      </c>
      <c r="O261" s="37"/>
      <c r="P261" s="37" t="str">
        <f t="shared" si="14"/>
        <v>Location On Map</v>
      </c>
      <c r="Q261" s="30">
        <v>31.216899000000002</v>
      </c>
      <c r="R261" s="30">
        <v>29.945685000000001</v>
      </c>
      <c r="S261" s="30"/>
      <c r="T261" s="46" t="s">
        <v>5724</v>
      </c>
      <c r="U261" s="31" t="s">
        <v>5725</v>
      </c>
      <c r="V261" s="31" t="s">
        <v>2138</v>
      </c>
      <c r="W261" s="30" t="s">
        <v>2034</v>
      </c>
      <c r="X261" s="30" t="s">
        <v>10918</v>
      </c>
      <c r="Y261" s="30" t="s">
        <v>10873</v>
      </c>
      <c r="Z261" s="30" t="s">
        <v>4210</v>
      </c>
      <c r="AA261" s="30" t="s">
        <v>5708</v>
      </c>
    </row>
    <row r="262" spans="1:27" s="32" customFormat="1" ht="104.25" customHeight="1" x14ac:dyDescent="0.35">
      <c r="A262" s="30" t="s">
        <v>4677</v>
      </c>
      <c r="B262" s="30" t="s">
        <v>476</v>
      </c>
      <c r="C262" s="30" t="s">
        <v>10872</v>
      </c>
      <c r="D262" s="30" t="s">
        <v>10919</v>
      </c>
      <c r="E262" s="30" t="s">
        <v>649</v>
      </c>
      <c r="F262" s="30" t="s">
        <v>609</v>
      </c>
      <c r="G262" s="29" t="s">
        <v>4678</v>
      </c>
      <c r="H262" s="46" t="s">
        <v>4679</v>
      </c>
      <c r="I262" s="25"/>
      <c r="J262" s="37" t="s">
        <v>4680</v>
      </c>
      <c r="K262" s="30" t="s">
        <v>6276</v>
      </c>
      <c r="L262" s="30" t="s">
        <v>476</v>
      </c>
      <c r="M262" s="30" t="s">
        <v>6307</v>
      </c>
      <c r="N262" s="30" t="s">
        <v>6277</v>
      </c>
      <c r="O262" s="37"/>
      <c r="P262" s="37" t="str">
        <f t="shared" si="14"/>
        <v>Location On Map</v>
      </c>
      <c r="Q262" s="30">
        <v>31.215630000000001</v>
      </c>
      <c r="R262" s="30">
        <v>29.939361000000002</v>
      </c>
      <c r="S262" s="30"/>
      <c r="T262" s="46" t="s">
        <v>4679</v>
      </c>
      <c r="U262" s="31" t="s">
        <v>4732</v>
      </c>
      <c r="V262" s="31" t="s">
        <v>2138</v>
      </c>
      <c r="W262" s="30" t="s">
        <v>2034</v>
      </c>
      <c r="X262" s="30" t="s">
        <v>10918</v>
      </c>
      <c r="Y262" s="30" t="s">
        <v>10873</v>
      </c>
      <c r="Z262" s="30" t="s">
        <v>4210</v>
      </c>
      <c r="AA262" s="30" t="s">
        <v>4676</v>
      </c>
    </row>
    <row r="263" spans="1:27" s="32" customFormat="1" ht="104.25" customHeight="1" x14ac:dyDescent="0.35">
      <c r="A263" s="30" t="s">
        <v>4677</v>
      </c>
      <c r="B263" s="30" t="s">
        <v>476</v>
      </c>
      <c r="C263" s="30" t="s">
        <v>10872</v>
      </c>
      <c r="D263" s="30" t="s">
        <v>10919</v>
      </c>
      <c r="E263" s="30" t="s">
        <v>649</v>
      </c>
      <c r="F263" s="30" t="s">
        <v>609</v>
      </c>
      <c r="G263" s="29" t="s">
        <v>4683</v>
      </c>
      <c r="H263" s="46" t="s">
        <v>4681</v>
      </c>
      <c r="I263" s="25" t="s">
        <v>4682</v>
      </c>
      <c r="J263" s="37" t="s">
        <v>4680</v>
      </c>
      <c r="K263" s="30" t="s">
        <v>6276</v>
      </c>
      <c r="L263" s="30" t="s">
        <v>476</v>
      </c>
      <c r="M263" s="30" t="s">
        <v>6307</v>
      </c>
      <c r="N263" s="30" t="s">
        <v>6277</v>
      </c>
      <c r="O263" s="37"/>
      <c r="P263" s="37" t="str">
        <f t="shared" si="14"/>
        <v>Location On Map</v>
      </c>
      <c r="Q263" s="30">
        <v>31.215941999999998</v>
      </c>
      <c r="R263" s="30">
        <v>29.943587999999998</v>
      </c>
      <c r="S263" s="30" t="s">
        <v>4682</v>
      </c>
      <c r="T263" s="46" t="s">
        <v>4681</v>
      </c>
      <c r="U263" s="31" t="s">
        <v>4684</v>
      </c>
      <c r="V263" s="31" t="s">
        <v>2138</v>
      </c>
      <c r="W263" s="30" t="s">
        <v>2034</v>
      </c>
      <c r="X263" s="30" t="s">
        <v>10918</v>
      </c>
      <c r="Y263" s="30" t="s">
        <v>10873</v>
      </c>
      <c r="Z263" s="30" t="s">
        <v>4210</v>
      </c>
      <c r="AA263" s="30" t="s">
        <v>4676</v>
      </c>
    </row>
    <row r="264" spans="1:27" s="32" customFormat="1" ht="104.25" customHeight="1" x14ac:dyDescent="0.35">
      <c r="A264" s="30" t="s">
        <v>8198</v>
      </c>
      <c r="B264" s="30" t="s">
        <v>476</v>
      </c>
      <c r="C264" s="30" t="s">
        <v>10872</v>
      </c>
      <c r="D264" s="30" t="s">
        <v>10919</v>
      </c>
      <c r="E264" s="30" t="s">
        <v>649</v>
      </c>
      <c r="F264" s="30" t="s">
        <v>609</v>
      </c>
      <c r="G264" s="29" t="s">
        <v>3792</v>
      </c>
      <c r="H264" s="46" t="s">
        <v>3794</v>
      </c>
      <c r="I264" s="25"/>
      <c r="J264" s="37"/>
      <c r="K264" s="30" t="s">
        <v>6276</v>
      </c>
      <c r="L264" s="30" t="s">
        <v>476</v>
      </c>
      <c r="M264" s="30" t="s">
        <v>6307</v>
      </c>
      <c r="N264" s="30" t="s">
        <v>6277</v>
      </c>
      <c r="O264" s="37"/>
      <c r="P264" s="37" t="str">
        <f t="shared" si="14"/>
        <v>Location On Map</v>
      </c>
      <c r="Q264" s="30">
        <v>31.216411000000001</v>
      </c>
      <c r="R264" s="30">
        <v>29.941863999999999</v>
      </c>
      <c r="S264" s="30"/>
      <c r="T264" s="46" t="s">
        <v>3794</v>
      </c>
      <c r="U264" s="31" t="s">
        <v>3791</v>
      </c>
      <c r="V264" s="31" t="s">
        <v>2138</v>
      </c>
      <c r="W264" s="30" t="s">
        <v>2034</v>
      </c>
      <c r="X264" s="30" t="s">
        <v>10918</v>
      </c>
      <c r="Y264" s="30" t="s">
        <v>10873</v>
      </c>
      <c r="Z264" s="30" t="s">
        <v>4210</v>
      </c>
      <c r="AA264" s="30" t="s">
        <v>8197</v>
      </c>
    </row>
    <row r="265" spans="1:27" s="32" customFormat="1" ht="104.25" customHeight="1" x14ac:dyDescent="0.35">
      <c r="A265" s="30" t="s">
        <v>7481</v>
      </c>
      <c r="B265" s="30" t="s">
        <v>1871</v>
      </c>
      <c r="C265" s="30" t="s">
        <v>10872</v>
      </c>
      <c r="D265" s="30" t="s">
        <v>10919</v>
      </c>
      <c r="E265" s="30" t="s">
        <v>649</v>
      </c>
      <c r="F265" s="30" t="s">
        <v>609</v>
      </c>
      <c r="G265" s="29" t="s">
        <v>7482</v>
      </c>
      <c r="H265" s="46" t="s">
        <v>7480</v>
      </c>
      <c r="I265" s="25"/>
      <c r="J265" s="37" t="s">
        <v>7483</v>
      </c>
      <c r="K265" s="30" t="s">
        <v>6276</v>
      </c>
      <c r="L265" s="30" t="s">
        <v>6320</v>
      </c>
      <c r="M265" s="30" t="s">
        <v>6319</v>
      </c>
      <c r="N265" s="30" t="s">
        <v>6289</v>
      </c>
      <c r="O265" s="37"/>
      <c r="P265" s="37" t="str">
        <f>HYPERLINK(Update!U$2&amp;Q265&amp;","&amp;R265,"Location On Map")</f>
        <v>Location On Map</v>
      </c>
      <c r="Q265" s="30">
        <v>31.209817000000001</v>
      </c>
      <c r="R265" s="30">
        <v>29.952971000000002</v>
      </c>
      <c r="S265" s="30"/>
      <c r="T265" s="46" t="s">
        <v>7480</v>
      </c>
      <c r="U265" s="31" t="s">
        <v>7479</v>
      </c>
      <c r="V265" s="31" t="s">
        <v>2138</v>
      </c>
      <c r="W265" s="30" t="s">
        <v>2034</v>
      </c>
      <c r="X265" s="30" t="s">
        <v>10918</v>
      </c>
      <c r="Y265" s="30" t="s">
        <v>10873</v>
      </c>
      <c r="Z265" s="30" t="s">
        <v>2070</v>
      </c>
      <c r="AA265" s="30" t="s">
        <v>7478</v>
      </c>
    </row>
    <row r="266" spans="1:27" s="32" customFormat="1" ht="104.25" customHeight="1" x14ac:dyDescent="0.35">
      <c r="A266" s="30" t="s">
        <v>7484</v>
      </c>
      <c r="B266" s="30" t="s">
        <v>1871</v>
      </c>
      <c r="C266" s="30" t="s">
        <v>10872</v>
      </c>
      <c r="D266" s="30" t="s">
        <v>10919</v>
      </c>
      <c r="E266" s="30" t="s">
        <v>649</v>
      </c>
      <c r="F266" s="30" t="s">
        <v>609</v>
      </c>
      <c r="G266" s="29" t="s">
        <v>7482</v>
      </c>
      <c r="H266" s="46" t="s">
        <v>7480</v>
      </c>
      <c r="I266" s="25"/>
      <c r="J266" s="37" t="s">
        <v>7483</v>
      </c>
      <c r="K266" s="30" t="s">
        <v>6276</v>
      </c>
      <c r="L266" s="30" t="s">
        <v>6320</v>
      </c>
      <c r="M266" s="30" t="s">
        <v>6319</v>
      </c>
      <c r="N266" s="30" t="s">
        <v>6289</v>
      </c>
      <c r="O266" s="37"/>
      <c r="P266" s="37" t="str">
        <f>HYPERLINK(Update!U$2&amp;Q266&amp;","&amp;R266,"Location On Map")</f>
        <v>Location On Map</v>
      </c>
      <c r="Q266" s="30">
        <v>31.209817000000001</v>
      </c>
      <c r="R266" s="30">
        <v>29.952971000000002</v>
      </c>
      <c r="S266" s="30"/>
      <c r="T266" s="46" t="s">
        <v>7480</v>
      </c>
      <c r="U266" s="31" t="s">
        <v>7479</v>
      </c>
      <c r="V266" s="31" t="s">
        <v>2138</v>
      </c>
      <c r="W266" s="30" t="s">
        <v>2034</v>
      </c>
      <c r="X266" s="30" t="s">
        <v>10918</v>
      </c>
      <c r="Y266" s="30" t="s">
        <v>10873</v>
      </c>
      <c r="Z266" s="30" t="s">
        <v>2070</v>
      </c>
      <c r="AA266" s="30" t="s">
        <v>7485</v>
      </c>
    </row>
    <row r="267" spans="1:27" s="32" customFormat="1" ht="104.25" customHeight="1" x14ac:dyDescent="0.35">
      <c r="A267" s="30" t="s">
        <v>8226</v>
      </c>
      <c r="B267" s="30" t="s">
        <v>1871</v>
      </c>
      <c r="C267" s="30" t="s">
        <v>10872</v>
      </c>
      <c r="D267" s="30" t="s">
        <v>10919</v>
      </c>
      <c r="E267" s="30" t="s">
        <v>649</v>
      </c>
      <c r="F267" s="30" t="s">
        <v>609</v>
      </c>
      <c r="G267" s="29" t="s">
        <v>8227</v>
      </c>
      <c r="H267" s="46" t="s">
        <v>8224</v>
      </c>
      <c r="I267" s="25"/>
      <c r="J267" s="37"/>
      <c r="K267" s="30" t="s">
        <v>6276</v>
      </c>
      <c r="L267" s="30" t="s">
        <v>6301</v>
      </c>
      <c r="M267" s="30" t="s">
        <v>6300</v>
      </c>
      <c r="N267" s="30" t="s">
        <v>6289</v>
      </c>
      <c r="O267" s="37"/>
      <c r="P267" s="37" t="str">
        <f>HYPERLINK(U$2&amp;Q267&amp;","&amp;R267,"Location On Map")</f>
        <v>Location On Map</v>
      </c>
      <c r="Q267" s="30">
        <v>31.214756000000001</v>
      </c>
      <c r="R267" s="30">
        <v>29.945073000000001</v>
      </c>
      <c r="S267" s="30"/>
      <c r="T267" s="46" t="s">
        <v>8224</v>
      </c>
      <c r="U267" s="31" t="s">
        <v>8225</v>
      </c>
      <c r="V267" s="31" t="s">
        <v>2138</v>
      </c>
      <c r="W267" s="30" t="s">
        <v>2034</v>
      </c>
      <c r="X267" s="30" t="s">
        <v>10918</v>
      </c>
      <c r="Y267" s="30" t="s">
        <v>10873</v>
      </c>
      <c r="Z267" s="30" t="s">
        <v>2070</v>
      </c>
      <c r="AA267" s="30" t="s">
        <v>8223</v>
      </c>
    </row>
    <row r="268" spans="1:27" s="32" customFormat="1" ht="104.25" customHeight="1" x14ac:dyDescent="0.35">
      <c r="A268" s="30" t="s">
        <v>12214</v>
      </c>
      <c r="B268" s="30" t="s">
        <v>1871</v>
      </c>
      <c r="C268" s="30" t="s">
        <v>10872</v>
      </c>
      <c r="D268" s="30" t="s">
        <v>10919</v>
      </c>
      <c r="E268" s="30" t="s">
        <v>649</v>
      </c>
      <c r="F268" s="30" t="s">
        <v>609</v>
      </c>
      <c r="G268" s="29" t="s">
        <v>12262</v>
      </c>
      <c r="H268" s="45" t="s">
        <v>12249</v>
      </c>
      <c r="I268" s="25"/>
      <c r="J268" s="37"/>
      <c r="K268" s="30" t="s">
        <v>6276</v>
      </c>
      <c r="L268" s="30" t="s">
        <v>6301</v>
      </c>
      <c r="M268" s="30" t="s">
        <v>6300</v>
      </c>
      <c r="N268" s="30" t="s">
        <v>6289</v>
      </c>
      <c r="O268" s="37"/>
      <c r="P268" s="37" t="str">
        <f>HYPERLINK(Update!U$2&amp;Q268&amp;","&amp;R268,"Location On Map")</f>
        <v>Location On Map</v>
      </c>
      <c r="Q268" s="30">
        <v>31.212789999999998</v>
      </c>
      <c r="R268" s="30">
        <v>29.940193000000001</v>
      </c>
      <c r="S268" s="30"/>
      <c r="T268" s="45" t="s">
        <v>12249</v>
      </c>
      <c r="U268" s="31" t="s">
        <v>12263</v>
      </c>
      <c r="V268" s="31" t="s">
        <v>2138</v>
      </c>
      <c r="W268" s="30" t="s">
        <v>2034</v>
      </c>
      <c r="X268" s="30" t="s">
        <v>10918</v>
      </c>
      <c r="Y268" s="30" t="s">
        <v>10873</v>
      </c>
      <c r="Z268" s="30" t="s">
        <v>2070</v>
      </c>
      <c r="AA268" s="30" t="s">
        <v>12226</v>
      </c>
    </row>
    <row r="269" spans="1:27" s="32" customFormat="1" ht="104.25" customHeight="1" x14ac:dyDescent="0.35">
      <c r="A269" s="30" t="s">
        <v>12216</v>
      </c>
      <c r="B269" s="30" t="s">
        <v>1871</v>
      </c>
      <c r="C269" s="30" t="s">
        <v>10872</v>
      </c>
      <c r="D269" s="30" t="s">
        <v>10919</v>
      </c>
      <c r="E269" s="30" t="s">
        <v>649</v>
      </c>
      <c r="F269" s="30" t="s">
        <v>609</v>
      </c>
      <c r="G269" s="29" t="s">
        <v>12266</v>
      </c>
      <c r="H269" s="45" t="s">
        <v>12251</v>
      </c>
      <c r="I269" s="25"/>
      <c r="J269" s="37"/>
      <c r="K269" s="30" t="s">
        <v>6276</v>
      </c>
      <c r="L269" s="30" t="s">
        <v>6301</v>
      </c>
      <c r="M269" s="30" t="s">
        <v>6300</v>
      </c>
      <c r="N269" s="30" t="s">
        <v>6289</v>
      </c>
      <c r="O269" s="37"/>
      <c r="P269" s="37" t="str">
        <f>HYPERLINK(Update!U$2&amp;Q269&amp;","&amp;R269,"Location On Map")</f>
        <v>Location On Map</v>
      </c>
      <c r="Q269" s="30">
        <v>31.207781000000001</v>
      </c>
      <c r="R269" s="30">
        <v>29.935867999999999</v>
      </c>
      <c r="S269" s="30"/>
      <c r="T269" s="45" t="s">
        <v>12251</v>
      </c>
      <c r="U269" s="31" t="s">
        <v>12267</v>
      </c>
      <c r="V269" s="31" t="s">
        <v>2138</v>
      </c>
      <c r="W269" s="30" t="s">
        <v>2034</v>
      </c>
      <c r="X269" s="30" t="s">
        <v>10918</v>
      </c>
      <c r="Y269" s="30" t="s">
        <v>10873</v>
      </c>
      <c r="Z269" s="30" t="s">
        <v>2070</v>
      </c>
      <c r="AA269" s="30" t="s">
        <v>12228</v>
      </c>
    </row>
    <row r="270" spans="1:27" s="32" customFormat="1" ht="104.25" customHeight="1" x14ac:dyDescent="0.35">
      <c r="A270" s="30" t="s">
        <v>6872</v>
      </c>
      <c r="B270" s="30" t="s">
        <v>4266</v>
      </c>
      <c r="C270" s="30" t="s">
        <v>10872</v>
      </c>
      <c r="D270" s="30" t="s">
        <v>10919</v>
      </c>
      <c r="E270" s="30" t="s">
        <v>649</v>
      </c>
      <c r="F270" s="30" t="s">
        <v>609</v>
      </c>
      <c r="G270" s="29" t="s">
        <v>8661</v>
      </c>
      <c r="H270" s="46" t="s">
        <v>8502</v>
      </c>
      <c r="I270" s="25"/>
      <c r="J270" s="37"/>
      <c r="K270" s="30" t="s">
        <v>6276</v>
      </c>
      <c r="L270" s="30" t="s">
        <v>6315</v>
      </c>
      <c r="M270" s="30" t="s">
        <v>6314</v>
      </c>
      <c r="N270" s="30" t="s">
        <v>6277</v>
      </c>
      <c r="O270" s="37"/>
      <c r="P270" s="37" t="str">
        <f t="shared" ref="P270:P277" si="15">HYPERLINK(U$2&amp;Q270&amp;","&amp;R270,"Location On Map")</f>
        <v>Location On Map</v>
      </c>
      <c r="Q270" s="30">
        <v>31.209985</v>
      </c>
      <c r="R270" s="30">
        <v>29.960227</v>
      </c>
      <c r="S270" s="30"/>
      <c r="T270" s="46" t="s">
        <v>8502</v>
      </c>
      <c r="U270" s="31" t="s">
        <v>8497</v>
      </c>
      <c r="V270" s="31" t="s">
        <v>2138</v>
      </c>
      <c r="W270" s="30" t="s">
        <v>2034</v>
      </c>
      <c r="X270" s="30" t="s">
        <v>10918</v>
      </c>
      <c r="Y270" s="30" t="s">
        <v>10873</v>
      </c>
      <c r="Z270" s="30" t="s">
        <v>2067</v>
      </c>
      <c r="AA270" s="30" t="s">
        <v>11015</v>
      </c>
    </row>
    <row r="271" spans="1:27" s="32" customFormat="1" ht="104.25" customHeight="1" x14ac:dyDescent="0.35">
      <c r="A271" s="30" t="s">
        <v>6215</v>
      </c>
      <c r="B271" s="30" t="s">
        <v>4266</v>
      </c>
      <c r="C271" s="30" t="s">
        <v>10872</v>
      </c>
      <c r="D271" s="30" t="s">
        <v>10919</v>
      </c>
      <c r="E271" s="30" t="s">
        <v>649</v>
      </c>
      <c r="F271" s="30" t="s">
        <v>609</v>
      </c>
      <c r="G271" s="29" t="s">
        <v>6216</v>
      </c>
      <c r="H271" s="46" t="s">
        <v>6213</v>
      </c>
      <c r="I271" s="25"/>
      <c r="J271" s="37"/>
      <c r="K271" s="30" t="s">
        <v>6276</v>
      </c>
      <c r="L271" s="30" t="s">
        <v>6315</v>
      </c>
      <c r="M271" s="30" t="s">
        <v>6314</v>
      </c>
      <c r="N271" s="30" t="s">
        <v>6277</v>
      </c>
      <c r="O271" s="37"/>
      <c r="P271" s="37" t="str">
        <f t="shared" si="15"/>
        <v>Location On Map</v>
      </c>
      <c r="Q271" s="30">
        <v>31.212406000000001</v>
      </c>
      <c r="R271" s="30">
        <v>29.950742000000002</v>
      </c>
      <c r="S271" s="30"/>
      <c r="T271" s="46" t="s">
        <v>6213</v>
      </c>
      <c r="U271" s="31" t="s">
        <v>6214</v>
      </c>
      <c r="V271" s="31" t="s">
        <v>2138</v>
      </c>
      <c r="W271" s="30" t="s">
        <v>2034</v>
      </c>
      <c r="X271" s="30" t="s">
        <v>10918</v>
      </c>
      <c r="Y271" s="30" t="s">
        <v>10873</v>
      </c>
      <c r="Z271" s="30" t="s">
        <v>2067</v>
      </c>
      <c r="AA271" s="30" t="s">
        <v>6212</v>
      </c>
    </row>
    <row r="272" spans="1:27" s="32" customFormat="1" ht="104.25" customHeight="1" x14ac:dyDescent="0.35">
      <c r="A272" s="30" t="s">
        <v>6701</v>
      </c>
      <c r="B272" s="30" t="s">
        <v>1614</v>
      </c>
      <c r="C272" s="30" t="s">
        <v>10876</v>
      </c>
      <c r="D272" s="30" t="s">
        <v>10923</v>
      </c>
      <c r="E272" s="30" t="s">
        <v>649</v>
      </c>
      <c r="F272" s="30" t="s">
        <v>609</v>
      </c>
      <c r="G272" s="29" t="s">
        <v>6699</v>
      </c>
      <c r="H272" s="46">
        <v>16781</v>
      </c>
      <c r="I272" s="25"/>
      <c r="J272" s="37"/>
      <c r="K272" s="30" t="s">
        <v>6276</v>
      </c>
      <c r="L272" s="30" t="s">
        <v>6318</v>
      </c>
      <c r="M272" s="30" t="s">
        <v>6317</v>
      </c>
      <c r="N272" s="30" t="s">
        <v>6289</v>
      </c>
      <c r="O272" s="37"/>
      <c r="P272" s="37" t="str">
        <f t="shared" si="15"/>
        <v>Location On Map</v>
      </c>
      <c r="Q272" s="30">
        <v>31.208261</v>
      </c>
      <c r="R272" s="30">
        <v>29.948159</v>
      </c>
      <c r="S272" s="30"/>
      <c r="T272" s="46">
        <v>16781</v>
      </c>
      <c r="U272" s="31" t="s">
        <v>6698</v>
      </c>
      <c r="V272" s="31" t="s">
        <v>2138</v>
      </c>
      <c r="W272" s="30" t="s">
        <v>2034</v>
      </c>
      <c r="X272" s="30" t="s">
        <v>10922</v>
      </c>
      <c r="Y272" s="30" t="s">
        <v>10877</v>
      </c>
      <c r="Z272" s="30" t="s">
        <v>6404</v>
      </c>
      <c r="AA272" s="30" t="s">
        <v>6700</v>
      </c>
    </row>
    <row r="273" spans="1:27" s="32" customFormat="1" ht="104.25" customHeight="1" x14ac:dyDescent="0.35">
      <c r="A273" s="30" t="s">
        <v>12670</v>
      </c>
      <c r="B273" s="30" t="s">
        <v>493</v>
      </c>
      <c r="C273" s="30" t="s">
        <v>10872</v>
      </c>
      <c r="D273" s="30" t="s">
        <v>10919</v>
      </c>
      <c r="E273" s="30" t="s">
        <v>649</v>
      </c>
      <c r="F273" s="30" t="s">
        <v>609</v>
      </c>
      <c r="G273" s="29" t="s">
        <v>13449</v>
      </c>
      <c r="H273" s="48" t="s">
        <v>13376</v>
      </c>
      <c r="I273" s="25"/>
      <c r="J273" s="37"/>
      <c r="K273" s="30" t="s">
        <v>6276</v>
      </c>
      <c r="L273" s="30" t="s">
        <v>6275</v>
      </c>
      <c r="M273" s="30" t="s">
        <v>6274</v>
      </c>
      <c r="N273" s="30" t="s">
        <v>6277</v>
      </c>
      <c r="O273" s="37"/>
      <c r="P273" s="37" t="str">
        <f t="shared" si="15"/>
        <v>Location On Map</v>
      </c>
      <c r="Q273" s="30">
        <v>31.21264</v>
      </c>
      <c r="R273" s="30">
        <v>29.94134</v>
      </c>
      <c r="S273" s="30"/>
      <c r="T273" s="48" t="s">
        <v>13376</v>
      </c>
      <c r="U273" s="31" t="s">
        <v>13380</v>
      </c>
      <c r="V273" s="30" t="s">
        <v>2138</v>
      </c>
      <c r="W273" s="30" t="s">
        <v>2034</v>
      </c>
      <c r="X273" s="30" t="s">
        <v>10918</v>
      </c>
      <c r="Y273" s="30" t="s">
        <v>10873</v>
      </c>
      <c r="Z273" s="30" t="s">
        <v>2068</v>
      </c>
      <c r="AA273" s="30" t="s">
        <v>12669</v>
      </c>
    </row>
    <row r="274" spans="1:27" s="32" customFormat="1" ht="104.25" customHeight="1" x14ac:dyDescent="0.35">
      <c r="A274" s="30" t="s">
        <v>2157</v>
      </c>
      <c r="B274" s="30" t="s">
        <v>493</v>
      </c>
      <c r="C274" s="30" t="s">
        <v>10872</v>
      </c>
      <c r="D274" s="30" t="s">
        <v>10919</v>
      </c>
      <c r="E274" s="30" t="s">
        <v>649</v>
      </c>
      <c r="F274" s="30" t="s">
        <v>609</v>
      </c>
      <c r="G274" s="29" t="s">
        <v>2150</v>
      </c>
      <c r="H274" s="46" t="s">
        <v>4408</v>
      </c>
      <c r="I274" s="25"/>
      <c r="J274" s="37"/>
      <c r="K274" s="30" t="s">
        <v>6276</v>
      </c>
      <c r="L274" s="30" t="s">
        <v>6275</v>
      </c>
      <c r="M274" s="30" t="s">
        <v>6274</v>
      </c>
      <c r="N274" s="30" t="s">
        <v>6277</v>
      </c>
      <c r="O274" s="37" t="s">
        <v>4731</v>
      </c>
      <c r="P274" s="37" t="str">
        <f t="shared" si="15"/>
        <v>Location On Map</v>
      </c>
      <c r="Q274" s="30">
        <v>31.208131000000002</v>
      </c>
      <c r="R274" s="30">
        <v>29.965167000000001</v>
      </c>
      <c r="S274" s="30"/>
      <c r="T274" s="46" t="s">
        <v>4408</v>
      </c>
      <c r="U274" s="31" t="s">
        <v>2123</v>
      </c>
      <c r="V274" s="31" t="s">
        <v>2138</v>
      </c>
      <c r="W274" s="30" t="s">
        <v>2034</v>
      </c>
      <c r="X274" s="30" t="s">
        <v>10918</v>
      </c>
      <c r="Y274" s="30" t="s">
        <v>10873</v>
      </c>
      <c r="Z274" s="30" t="s">
        <v>2068</v>
      </c>
      <c r="AA274" s="30" t="s">
        <v>2127</v>
      </c>
    </row>
    <row r="275" spans="1:27" s="32" customFormat="1" ht="104.25" customHeight="1" x14ac:dyDescent="0.35">
      <c r="A275" s="30" t="s">
        <v>2155</v>
      </c>
      <c r="B275" s="30" t="s">
        <v>493</v>
      </c>
      <c r="C275" s="30" t="s">
        <v>10872</v>
      </c>
      <c r="D275" s="30" t="s">
        <v>10919</v>
      </c>
      <c r="E275" s="30" t="s">
        <v>649</v>
      </c>
      <c r="F275" s="30" t="s">
        <v>609</v>
      </c>
      <c r="G275" s="29" t="s">
        <v>2151</v>
      </c>
      <c r="H275" s="46" t="s">
        <v>4409</v>
      </c>
      <c r="I275" s="25"/>
      <c r="J275" s="37"/>
      <c r="K275" s="30" t="s">
        <v>6276</v>
      </c>
      <c r="L275" s="30" t="s">
        <v>6275</v>
      </c>
      <c r="M275" s="30" t="s">
        <v>6274</v>
      </c>
      <c r="N275" s="30" t="s">
        <v>6277</v>
      </c>
      <c r="O275" s="37" t="s">
        <v>4731</v>
      </c>
      <c r="P275" s="37" t="str">
        <f t="shared" si="15"/>
        <v>Location On Map</v>
      </c>
      <c r="Q275" s="30">
        <v>31.215729</v>
      </c>
      <c r="R275" s="30">
        <v>29.941763000000002</v>
      </c>
      <c r="S275" s="30"/>
      <c r="T275" s="46" t="s">
        <v>4409</v>
      </c>
      <c r="U275" s="31" t="s">
        <v>3669</v>
      </c>
      <c r="V275" s="31" t="s">
        <v>2138</v>
      </c>
      <c r="W275" s="30" t="s">
        <v>2034</v>
      </c>
      <c r="X275" s="30" t="s">
        <v>10918</v>
      </c>
      <c r="Y275" s="30" t="s">
        <v>10873</v>
      </c>
      <c r="Z275" s="30" t="s">
        <v>2068</v>
      </c>
      <c r="AA275" s="30" t="s">
        <v>2125</v>
      </c>
    </row>
    <row r="276" spans="1:27" s="32" customFormat="1" ht="104.25" customHeight="1" x14ac:dyDescent="0.35">
      <c r="A276" s="30" t="s">
        <v>12372</v>
      </c>
      <c r="B276" s="30" t="s">
        <v>493</v>
      </c>
      <c r="C276" s="30" t="s">
        <v>10872</v>
      </c>
      <c r="D276" s="30" t="s">
        <v>10919</v>
      </c>
      <c r="E276" s="30" t="s">
        <v>649</v>
      </c>
      <c r="F276" s="30" t="s">
        <v>609</v>
      </c>
      <c r="G276" s="29" t="s">
        <v>12381</v>
      </c>
      <c r="H276" s="45" t="s">
        <v>12374</v>
      </c>
      <c r="I276" s="25"/>
      <c r="J276" s="37"/>
      <c r="K276" s="30" t="s">
        <v>6276</v>
      </c>
      <c r="L276" s="30" t="s">
        <v>6275</v>
      </c>
      <c r="M276" s="30" t="s">
        <v>6274</v>
      </c>
      <c r="N276" s="30" t="s">
        <v>6277</v>
      </c>
      <c r="O276" s="37"/>
      <c r="P276" s="37" t="str">
        <f t="shared" si="15"/>
        <v>Location On Map</v>
      </c>
      <c r="Q276" s="30">
        <v>31.212741000000001</v>
      </c>
      <c r="R276" s="30">
        <v>29.94163</v>
      </c>
      <c r="S276" s="30"/>
      <c r="T276" s="45" t="s">
        <v>12374</v>
      </c>
      <c r="U276" s="31" t="s">
        <v>12380</v>
      </c>
      <c r="V276" s="31" t="s">
        <v>2138</v>
      </c>
      <c r="W276" s="30" t="s">
        <v>2034</v>
      </c>
      <c r="X276" s="30" t="s">
        <v>10918</v>
      </c>
      <c r="Y276" s="30" t="s">
        <v>10873</v>
      </c>
      <c r="Z276" s="30" t="s">
        <v>2068</v>
      </c>
      <c r="AA276" s="30" t="s">
        <v>12373</v>
      </c>
    </row>
    <row r="277" spans="1:27" s="32" customFormat="1" ht="104.25" customHeight="1" x14ac:dyDescent="0.35">
      <c r="A277" s="30" t="s">
        <v>11325</v>
      </c>
      <c r="B277" s="30" t="s">
        <v>4402</v>
      </c>
      <c r="C277" s="30" t="s">
        <v>10876</v>
      </c>
      <c r="D277" s="30" t="s">
        <v>10923</v>
      </c>
      <c r="E277" s="30" t="s">
        <v>649</v>
      </c>
      <c r="F277" s="30" t="s">
        <v>609</v>
      </c>
      <c r="G277" s="29" t="s">
        <v>11327</v>
      </c>
      <c r="H277" s="48" t="s">
        <v>11324</v>
      </c>
      <c r="I277" s="47"/>
      <c r="J277" s="37"/>
      <c r="K277" s="30" t="s">
        <v>6287</v>
      </c>
      <c r="L277" s="30" t="s">
        <v>4217</v>
      </c>
      <c r="M277" s="30" t="s">
        <v>6316</v>
      </c>
      <c r="N277" s="30" t="s">
        <v>2085</v>
      </c>
      <c r="O277" s="37"/>
      <c r="P277" s="37" t="str">
        <f t="shared" si="15"/>
        <v>Location On Map</v>
      </c>
      <c r="Q277" s="30">
        <v>31.213744999999999</v>
      </c>
      <c r="R277" s="30">
        <v>29.944735000000001</v>
      </c>
      <c r="S277" s="47"/>
      <c r="T277" s="48" t="s">
        <v>11324</v>
      </c>
      <c r="U277" s="31" t="s">
        <v>11326</v>
      </c>
      <c r="V277" s="31" t="s">
        <v>2138</v>
      </c>
      <c r="W277" s="30" t="s">
        <v>2034</v>
      </c>
      <c r="X277" s="30" t="s">
        <v>10922</v>
      </c>
      <c r="Y277" s="30" t="s">
        <v>10877</v>
      </c>
      <c r="Z277" s="30" t="s">
        <v>5294</v>
      </c>
      <c r="AA277" s="30" t="s">
        <v>11323</v>
      </c>
    </row>
    <row r="278" spans="1:27" s="32" customFormat="1" ht="104.25" customHeight="1" x14ac:dyDescent="0.35">
      <c r="A278" s="30" t="s">
        <v>9050</v>
      </c>
      <c r="B278" s="30" t="s">
        <v>4402</v>
      </c>
      <c r="C278" s="30" t="s">
        <v>10876</v>
      </c>
      <c r="D278" s="30" t="s">
        <v>10923</v>
      </c>
      <c r="E278" s="30" t="s">
        <v>649</v>
      </c>
      <c r="F278" s="30" t="s">
        <v>609</v>
      </c>
      <c r="G278" s="29" t="s">
        <v>9053</v>
      </c>
      <c r="H278" s="47" t="s">
        <v>9051</v>
      </c>
      <c r="I278" s="47" t="s">
        <v>9054</v>
      </c>
      <c r="J278" s="37"/>
      <c r="K278" s="30" t="s">
        <v>6287</v>
      </c>
      <c r="L278" s="30" t="s">
        <v>4217</v>
      </c>
      <c r="M278" s="30" t="s">
        <v>6316</v>
      </c>
      <c r="N278" s="30" t="s">
        <v>2085</v>
      </c>
      <c r="O278" s="37"/>
      <c r="P278" s="37" t="str">
        <f>HYPERLINK(Update!U$2&amp;Q278&amp;","&amp;R278,"Location On Map")</f>
        <v>Location On Map</v>
      </c>
      <c r="Q278" s="30">
        <v>31.217272000000001</v>
      </c>
      <c r="R278" s="30">
        <v>29.942162</v>
      </c>
      <c r="S278" s="47" t="s">
        <v>9054</v>
      </c>
      <c r="T278" s="47" t="s">
        <v>9051</v>
      </c>
      <c r="U278" s="31" t="s">
        <v>9052</v>
      </c>
      <c r="V278" s="31" t="s">
        <v>2138</v>
      </c>
      <c r="W278" s="30" t="s">
        <v>2034</v>
      </c>
      <c r="X278" s="30" t="s">
        <v>10922</v>
      </c>
      <c r="Y278" s="30" t="s">
        <v>10877</v>
      </c>
      <c r="Z278" s="30" t="s">
        <v>5294</v>
      </c>
      <c r="AA278" s="30" t="s">
        <v>9049</v>
      </c>
    </row>
    <row r="279" spans="1:27" s="32" customFormat="1" ht="104.25" customHeight="1" x14ac:dyDescent="0.35">
      <c r="A279" s="30" t="s">
        <v>9013</v>
      </c>
      <c r="B279" s="30" t="s">
        <v>4402</v>
      </c>
      <c r="C279" s="30" t="s">
        <v>10872</v>
      </c>
      <c r="D279" s="30" t="s">
        <v>10919</v>
      </c>
      <c r="E279" s="30" t="s">
        <v>649</v>
      </c>
      <c r="F279" s="30" t="s">
        <v>609</v>
      </c>
      <c r="G279" s="30" t="s">
        <v>9014</v>
      </c>
      <c r="H279" s="46" t="s">
        <v>9015</v>
      </c>
      <c r="I279" s="30"/>
      <c r="J279" s="37"/>
      <c r="K279" s="30" t="s">
        <v>6283</v>
      </c>
      <c r="L279" s="30" t="s">
        <v>2093</v>
      </c>
      <c r="M279" s="30" t="s">
        <v>2092</v>
      </c>
      <c r="N279" s="30" t="s">
        <v>2086</v>
      </c>
      <c r="O279" s="37"/>
      <c r="P279" s="37" t="str">
        <f>HYPERLINK(Update!U$2&amp;Q279&amp;","&amp;R279,"Location On Map")</f>
        <v>Location On Map</v>
      </c>
      <c r="Q279" s="30">
        <v>31.213218999999999</v>
      </c>
      <c r="R279" s="30">
        <v>29.941451000000001</v>
      </c>
      <c r="S279" s="30" t="s">
        <v>9016</v>
      </c>
      <c r="T279" s="46" t="s">
        <v>9015</v>
      </c>
      <c r="U279" s="31" t="s">
        <v>9017</v>
      </c>
      <c r="V279" s="31" t="s">
        <v>2138</v>
      </c>
      <c r="W279" s="30" t="s">
        <v>2034</v>
      </c>
      <c r="X279" s="30" t="s">
        <v>10918</v>
      </c>
      <c r="Y279" s="30" t="s">
        <v>10873</v>
      </c>
      <c r="Z279" s="30" t="s">
        <v>5294</v>
      </c>
      <c r="AA279" s="30" t="s">
        <v>9018</v>
      </c>
    </row>
    <row r="280" spans="1:27" s="32" customFormat="1" ht="104.25" customHeight="1" x14ac:dyDescent="0.35">
      <c r="A280" s="30" t="s">
        <v>973</v>
      </c>
      <c r="B280" s="30" t="s">
        <v>476</v>
      </c>
      <c r="C280" s="30" t="s">
        <v>10872</v>
      </c>
      <c r="D280" s="30" t="s">
        <v>10919</v>
      </c>
      <c r="E280" s="30" t="s">
        <v>649</v>
      </c>
      <c r="F280" s="30" t="s">
        <v>2119</v>
      </c>
      <c r="G280" s="29" t="s">
        <v>1809</v>
      </c>
      <c r="H280" s="46" t="s">
        <v>4411</v>
      </c>
      <c r="I280" s="25" t="s">
        <v>3331</v>
      </c>
      <c r="J280" s="37"/>
      <c r="K280" s="30" t="s">
        <v>6276</v>
      </c>
      <c r="L280" s="30" t="s">
        <v>476</v>
      </c>
      <c r="M280" s="30" t="s">
        <v>6307</v>
      </c>
      <c r="N280" s="30" t="s">
        <v>6277</v>
      </c>
      <c r="O280" s="37" t="s">
        <v>4499</v>
      </c>
      <c r="P280" s="37" t="str">
        <f>HYPERLINK(U$2&amp;Q280&amp;","&amp;R280,"Location On Map")</f>
        <v>Location On Map</v>
      </c>
      <c r="Q280" s="30">
        <v>30.997316000000001</v>
      </c>
      <c r="R280" s="30">
        <v>28.655591000000001</v>
      </c>
      <c r="S280" s="30" t="s">
        <v>3331</v>
      </c>
      <c r="T280" s="46" t="s">
        <v>4411</v>
      </c>
      <c r="U280" s="31" t="s">
        <v>2313</v>
      </c>
      <c r="V280" s="31" t="s">
        <v>2142</v>
      </c>
      <c r="W280" s="30" t="s">
        <v>2034</v>
      </c>
      <c r="X280" s="30" t="s">
        <v>10918</v>
      </c>
      <c r="Y280" s="30" t="s">
        <v>10873</v>
      </c>
      <c r="Z280" s="30" t="s">
        <v>4210</v>
      </c>
      <c r="AA280" s="30" t="s">
        <v>1889</v>
      </c>
    </row>
    <row r="281" spans="1:27" s="32" customFormat="1" ht="104.25" customHeight="1" x14ac:dyDescent="0.35">
      <c r="A281" s="30" t="s">
        <v>9461</v>
      </c>
      <c r="B281" s="30" t="s">
        <v>1617</v>
      </c>
      <c r="C281" s="30" t="s">
        <v>10872</v>
      </c>
      <c r="D281" s="30" t="s">
        <v>10919</v>
      </c>
      <c r="E281" s="30" t="s">
        <v>649</v>
      </c>
      <c r="F281" s="30" t="s">
        <v>2527</v>
      </c>
      <c r="G281" s="29" t="s">
        <v>9462</v>
      </c>
      <c r="H281" s="45" t="s">
        <v>9459</v>
      </c>
      <c r="I281" s="25"/>
      <c r="J281" s="37" t="s">
        <v>9460</v>
      </c>
      <c r="K281" s="30" t="s">
        <v>6276</v>
      </c>
      <c r="L281" s="30" t="s">
        <v>6311</v>
      </c>
      <c r="M281" s="30" t="s">
        <v>6310</v>
      </c>
      <c r="N281" s="30" t="s">
        <v>6289</v>
      </c>
      <c r="O281" s="37"/>
      <c r="P281" s="37" t="str">
        <f>HYPERLINK(U$2&amp;Q281&amp;","&amp;R281,"Location On Map")</f>
        <v>Location On Map</v>
      </c>
      <c r="Q281" s="30">
        <v>31.258418715030299</v>
      </c>
      <c r="R281" s="30">
        <v>29.983640673061799</v>
      </c>
      <c r="S281" s="30"/>
      <c r="T281" s="45" t="s">
        <v>9459</v>
      </c>
      <c r="U281" s="31" t="s">
        <v>9458</v>
      </c>
      <c r="V281" s="31" t="s">
        <v>2497</v>
      </c>
      <c r="W281" s="30" t="s">
        <v>2034</v>
      </c>
      <c r="X281" s="30" t="s">
        <v>10918</v>
      </c>
      <c r="Y281" s="30" t="s">
        <v>10873</v>
      </c>
      <c r="Z281" s="30" t="s">
        <v>4209</v>
      </c>
      <c r="AA281" s="30" t="s">
        <v>9457</v>
      </c>
    </row>
    <row r="282" spans="1:27" s="32" customFormat="1" ht="104.25" customHeight="1" x14ac:dyDescent="0.35">
      <c r="A282" s="30" t="s">
        <v>4208</v>
      </c>
      <c r="B282" s="30" t="s">
        <v>597</v>
      </c>
      <c r="C282" s="30" t="s">
        <v>10872</v>
      </c>
      <c r="D282" s="30" t="s">
        <v>10919</v>
      </c>
      <c r="E282" s="30" t="s">
        <v>649</v>
      </c>
      <c r="F282" s="30" t="s">
        <v>2527</v>
      </c>
      <c r="G282" s="29" t="s">
        <v>14060</v>
      </c>
      <c r="H282" s="46" t="s">
        <v>14062</v>
      </c>
      <c r="I282" s="25"/>
      <c r="J282" s="37" t="s">
        <v>14061</v>
      </c>
      <c r="K282" s="30" t="s">
        <v>6276</v>
      </c>
      <c r="L282" s="30" t="s">
        <v>597</v>
      </c>
      <c r="M282" s="30" t="s">
        <v>6298</v>
      </c>
      <c r="N282" s="30" t="s">
        <v>6277</v>
      </c>
      <c r="O282" s="37"/>
      <c r="P282" s="37" t="str">
        <f>HYPERLINK([1]Update!U$2&amp;Q282&amp;","&amp;R282,"Location On Map")</f>
        <v>Location On Map</v>
      </c>
      <c r="Q282" s="30">
        <v>31.280898646209611</v>
      </c>
      <c r="R282" s="30">
        <v>30.030442234687481</v>
      </c>
      <c r="S282" s="30"/>
      <c r="T282" s="46" t="s">
        <v>14062</v>
      </c>
      <c r="U282" s="31" t="s">
        <v>14063</v>
      </c>
      <c r="V282" s="31" t="s">
        <v>2497</v>
      </c>
      <c r="W282" s="30" t="s">
        <v>2034</v>
      </c>
      <c r="X282" s="30" t="s">
        <v>10918</v>
      </c>
      <c r="Y282" s="30" t="s">
        <v>10873</v>
      </c>
      <c r="Z282" s="30" t="s">
        <v>4212</v>
      </c>
      <c r="AA282" s="30" t="s">
        <v>2235</v>
      </c>
    </row>
    <row r="283" spans="1:27" s="32" customFormat="1" ht="104.25" customHeight="1" x14ac:dyDescent="0.35">
      <c r="A283" s="30" t="s">
        <v>10890</v>
      </c>
      <c r="B283" s="30" t="s">
        <v>2411</v>
      </c>
      <c r="C283" s="30" t="s">
        <v>10872</v>
      </c>
      <c r="D283" s="30" t="s">
        <v>10919</v>
      </c>
      <c r="E283" s="30" t="s">
        <v>649</v>
      </c>
      <c r="F283" s="30" t="s">
        <v>2527</v>
      </c>
      <c r="G283" s="29" t="s">
        <v>10942</v>
      </c>
      <c r="H283" s="46" t="s">
        <v>10895</v>
      </c>
      <c r="I283" s="25"/>
      <c r="J283" s="37"/>
      <c r="K283" s="30" t="s">
        <v>6276</v>
      </c>
      <c r="L283" s="30" t="s">
        <v>6321</v>
      </c>
      <c r="M283" s="30" t="s">
        <v>6297</v>
      </c>
      <c r="N283" s="30" t="s">
        <v>6277</v>
      </c>
      <c r="O283" s="38"/>
      <c r="P283" s="37" t="str">
        <f>HYPERLINK(U$2&amp;Q283&amp;","&amp;R283,"Location On Map")</f>
        <v>Location On Map</v>
      </c>
      <c r="Q283" s="30">
        <v>31.258880000000001</v>
      </c>
      <c r="R283" s="30">
        <v>29.984074</v>
      </c>
      <c r="S283" s="30"/>
      <c r="T283" s="46" t="s">
        <v>10895</v>
      </c>
      <c r="U283" s="31" t="s">
        <v>10894</v>
      </c>
      <c r="V283" s="31" t="s">
        <v>2497</v>
      </c>
      <c r="W283" s="30" t="s">
        <v>2034</v>
      </c>
      <c r="X283" s="30" t="s">
        <v>10918</v>
      </c>
      <c r="Y283" s="30" t="s">
        <v>10873</v>
      </c>
      <c r="Z283" s="30" t="s">
        <v>2413</v>
      </c>
      <c r="AA283" s="30" t="s">
        <v>10891</v>
      </c>
    </row>
    <row r="284" spans="1:27" s="32" customFormat="1" ht="104.25" customHeight="1" x14ac:dyDescent="0.35">
      <c r="A284" s="30" t="s">
        <v>14788</v>
      </c>
      <c r="B284" s="30" t="s">
        <v>2411</v>
      </c>
      <c r="C284" s="30" t="s">
        <v>10872</v>
      </c>
      <c r="D284" s="30" t="s">
        <v>10919</v>
      </c>
      <c r="E284" s="30" t="s">
        <v>649</v>
      </c>
      <c r="F284" s="30" t="s">
        <v>2527</v>
      </c>
      <c r="G284" s="29" t="s">
        <v>14789</v>
      </c>
      <c r="H284" s="46" t="s">
        <v>14756</v>
      </c>
      <c r="I284" s="25"/>
      <c r="J284" s="37"/>
      <c r="K284" s="30" t="s">
        <v>6276</v>
      </c>
      <c r="L284" s="30" t="s">
        <v>6321</v>
      </c>
      <c r="M284" s="30" t="s">
        <v>6297</v>
      </c>
      <c r="N284" s="30" t="s">
        <v>6277</v>
      </c>
      <c r="O284" s="37"/>
      <c r="P284" s="37" t="str">
        <f>HYPERLINK(Update!U$2&amp;Q284&amp;","&amp;R284,"Location On Map")</f>
        <v>Location On Map</v>
      </c>
      <c r="Q284" s="30">
        <v>31.259432100000001</v>
      </c>
      <c r="R284" s="30">
        <v>29.989727899999998</v>
      </c>
      <c r="S284" s="30"/>
      <c r="T284" s="46" t="s">
        <v>14756</v>
      </c>
      <c r="U284" s="31" t="s">
        <v>14757</v>
      </c>
      <c r="V284" s="31" t="s">
        <v>2497</v>
      </c>
      <c r="W284" s="30" t="s">
        <v>2034</v>
      </c>
      <c r="X284" s="30" t="s">
        <v>10918</v>
      </c>
      <c r="Y284" s="30" t="s">
        <v>10873</v>
      </c>
      <c r="Z284" s="30" t="s">
        <v>2413</v>
      </c>
      <c r="AA284" s="30" t="s">
        <v>14758</v>
      </c>
    </row>
    <row r="285" spans="1:27" s="32" customFormat="1" ht="104.25" customHeight="1" x14ac:dyDescent="0.35">
      <c r="A285" s="30" t="s">
        <v>14788</v>
      </c>
      <c r="B285" s="30" t="s">
        <v>2411</v>
      </c>
      <c r="C285" s="30" t="s">
        <v>10872</v>
      </c>
      <c r="D285" s="30" t="s">
        <v>10919</v>
      </c>
      <c r="E285" s="30" t="s">
        <v>649</v>
      </c>
      <c r="F285" s="30" t="s">
        <v>2527</v>
      </c>
      <c r="G285" s="29" t="s">
        <v>14791</v>
      </c>
      <c r="H285" s="46" t="s">
        <v>14761</v>
      </c>
      <c r="I285" s="25"/>
      <c r="J285" s="37"/>
      <c r="K285" s="30" t="s">
        <v>6276</v>
      </c>
      <c r="L285" s="30" t="s">
        <v>6321</v>
      </c>
      <c r="M285" s="30" t="s">
        <v>6297</v>
      </c>
      <c r="N285" s="30" t="s">
        <v>6277</v>
      </c>
      <c r="O285" s="37"/>
      <c r="P285" s="37" t="str">
        <f>HYPERLINK(Update!U$2&amp;Q285&amp;","&amp;R285,"Location On Map")</f>
        <v>Location On Map</v>
      </c>
      <c r="Q285" s="30">
        <v>31.257788300000001</v>
      </c>
      <c r="R285" s="30">
        <v>29.987220400000002</v>
      </c>
      <c r="S285" s="30"/>
      <c r="T285" s="46" t="s">
        <v>14761</v>
      </c>
      <c r="U285" s="31" t="s">
        <v>14762</v>
      </c>
      <c r="V285" s="31" t="s">
        <v>2497</v>
      </c>
      <c r="W285" s="30" t="s">
        <v>2034</v>
      </c>
      <c r="X285" s="30" t="s">
        <v>10918</v>
      </c>
      <c r="Y285" s="30" t="s">
        <v>10873</v>
      </c>
      <c r="Z285" s="30" t="s">
        <v>2413</v>
      </c>
      <c r="AA285" s="30" t="s">
        <v>14758</v>
      </c>
    </row>
    <row r="286" spans="1:27" s="32" customFormat="1" ht="104.25" customHeight="1" x14ac:dyDescent="0.35">
      <c r="A286" s="30" t="s">
        <v>14788</v>
      </c>
      <c r="B286" s="30" t="s">
        <v>2411</v>
      </c>
      <c r="C286" s="30" t="s">
        <v>10872</v>
      </c>
      <c r="D286" s="30" t="s">
        <v>10919</v>
      </c>
      <c r="E286" s="30" t="s">
        <v>649</v>
      </c>
      <c r="F286" s="30" t="s">
        <v>2527</v>
      </c>
      <c r="G286" s="29" t="s">
        <v>14796</v>
      </c>
      <c r="H286" s="46" t="s">
        <v>14771</v>
      </c>
      <c r="I286" s="25"/>
      <c r="J286" s="37"/>
      <c r="K286" s="30" t="s">
        <v>6276</v>
      </c>
      <c r="L286" s="30" t="s">
        <v>6321</v>
      </c>
      <c r="M286" s="30" t="s">
        <v>6297</v>
      </c>
      <c r="N286" s="30" t="s">
        <v>6277</v>
      </c>
      <c r="O286" s="37"/>
      <c r="P286" s="37" t="str">
        <f>HYPERLINK(Update!U$2&amp;Q286&amp;","&amp;R286,"Location On Map")</f>
        <v>Location On Map</v>
      </c>
      <c r="Q286" s="30">
        <v>31.2635869</v>
      </c>
      <c r="R286" s="30">
        <v>29.9920738</v>
      </c>
      <c r="S286" s="30"/>
      <c r="T286" s="46" t="s">
        <v>14771</v>
      </c>
      <c r="U286" s="31" t="s">
        <v>14772</v>
      </c>
      <c r="V286" s="31" t="s">
        <v>2497</v>
      </c>
      <c r="W286" s="30" t="s">
        <v>2034</v>
      </c>
      <c r="X286" s="30" t="s">
        <v>10918</v>
      </c>
      <c r="Y286" s="30" t="s">
        <v>10873</v>
      </c>
      <c r="Z286" s="30" t="s">
        <v>2413</v>
      </c>
      <c r="AA286" s="30" t="s">
        <v>14758</v>
      </c>
    </row>
    <row r="287" spans="1:27" s="32" customFormat="1" ht="104.25" customHeight="1" x14ac:dyDescent="0.35">
      <c r="A287" s="30" t="s">
        <v>8559</v>
      </c>
      <c r="B287" s="30" t="s">
        <v>476</v>
      </c>
      <c r="C287" s="30" t="s">
        <v>10872</v>
      </c>
      <c r="D287" s="30" t="s">
        <v>10919</v>
      </c>
      <c r="E287" s="30" t="s">
        <v>649</v>
      </c>
      <c r="F287" s="30" t="s">
        <v>2527</v>
      </c>
      <c r="G287" s="29" t="s">
        <v>8709</v>
      </c>
      <c r="H287" s="46" t="s">
        <v>8575</v>
      </c>
      <c r="I287" s="25"/>
      <c r="J287" s="37" t="s">
        <v>8611</v>
      </c>
      <c r="K287" s="30" t="s">
        <v>6276</v>
      </c>
      <c r="L287" s="30" t="s">
        <v>476</v>
      </c>
      <c r="M287" s="30" t="s">
        <v>6307</v>
      </c>
      <c r="N287" s="30" t="s">
        <v>6277</v>
      </c>
      <c r="O287" s="37"/>
      <c r="P287" s="37" t="str">
        <f t="shared" ref="P287:P294" si="16">HYPERLINK(U$2&amp;Q287&amp;","&amp;R287,"Location On Map")</f>
        <v>Location On Map</v>
      </c>
      <c r="Q287" s="30">
        <v>31.260249999999999</v>
      </c>
      <c r="R287" s="30">
        <v>29.989497</v>
      </c>
      <c r="S287" s="30"/>
      <c r="T287" s="46" t="s">
        <v>8575</v>
      </c>
      <c r="U287" s="31" t="s">
        <v>8708</v>
      </c>
      <c r="V287" s="31" t="s">
        <v>2497</v>
      </c>
      <c r="W287" s="30" t="s">
        <v>2034</v>
      </c>
      <c r="X287" s="30" t="s">
        <v>10918</v>
      </c>
      <c r="Y287" s="30" t="s">
        <v>10873</v>
      </c>
      <c r="Z287" s="30" t="s">
        <v>4210</v>
      </c>
      <c r="AA287" s="30" t="s">
        <v>8558</v>
      </c>
    </row>
    <row r="288" spans="1:27" s="32" customFormat="1" ht="104.25" customHeight="1" x14ac:dyDescent="0.35">
      <c r="A288" s="30" t="s">
        <v>8559</v>
      </c>
      <c r="B288" s="30" t="s">
        <v>476</v>
      </c>
      <c r="C288" s="30" t="s">
        <v>10872</v>
      </c>
      <c r="D288" s="30" t="s">
        <v>10919</v>
      </c>
      <c r="E288" s="30" t="s">
        <v>649</v>
      </c>
      <c r="F288" s="30" t="s">
        <v>2527</v>
      </c>
      <c r="G288" s="29" t="s">
        <v>8713</v>
      </c>
      <c r="H288" s="46" t="s">
        <v>8579</v>
      </c>
      <c r="I288" s="25"/>
      <c r="J288" s="37" t="s">
        <v>8615</v>
      </c>
      <c r="K288" s="30" t="s">
        <v>6276</v>
      </c>
      <c r="L288" s="30" t="s">
        <v>476</v>
      </c>
      <c r="M288" s="30" t="s">
        <v>6307</v>
      </c>
      <c r="N288" s="30" t="s">
        <v>6277</v>
      </c>
      <c r="O288" s="37"/>
      <c r="P288" s="37" t="str">
        <f t="shared" si="16"/>
        <v>Location On Map</v>
      </c>
      <c r="Q288" s="30">
        <v>31.190918</v>
      </c>
      <c r="R288" s="30">
        <v>29.932310999999999</v>
      </c>
      <c r="S288" s="30"/>
      <c r="T288" s="46" t="s">
        <v>8579</v>
      </c>
      <c r="U288" s="31" t="s">
        <v>8638</v>
      </c>
      <c r="V288" s="31" t="s">
        <v>2497</v>
      </c>
      <c r="W288" s="30" t="s">
        <v>2034</v>
      </c>
      <c r="X288" s="30" t="s">
        <v>10918</v>
      </c>
      <c r="Y288" s="30" t="s">
        <v>10873</v>
      </c>
      <c r="Z288" s="30" t="s">
        <v>4210</v>
      </c>
      <c r="AA288" s="30" t="s">
        <v>8558</v>
      </c>
    </row>
    <row r="289" spans="1:27" s="32" customFormat="1" ht="104.25" customHeight="1" x14ac:dyDescent="0.35">
      <c r="A289" s="30" t="s">
        <v>973</v>
      </c>
      <c r="B289" s="30" t="s">
        <v>476</v>
      </c>
      <c r="C289" s="30" t="s">
        <v>10872</v>
      </c>
      <c r="D289" s="30" t="s">
        <v>10919</v>
      </c>
      <c r="E289" s="30" t="s">
        <v>649</v>
      </c>
      <c r="F289" s="30" t="s">
        <v>2527</v>
      </c>
      <c r="G289" s="29" t="s">
        <v>7452</v>
      </c>
      <c r="H289" s="46" t="s">
        <v>7430</v>
      </c>
      <c r="I289" s="25"/>
      <c r="J289" s="37"/>
      <c r="K289" s="30" t="s">
        <v>6276</v>
      </c>
      <c r="L289" s="30" t="s">
        <v>476</v>
      </c>
      <c r="M289" s="30" t="s">
        <v>6307</v>
      </c>
      <c r="N289" s="30" t="s">
        <v>6277</v>
      </c>
      <c r="O289" s="37" t="s">
        <v>4499</v>
      </c>
      <c r="P289" s="37" t="str">
        <f t="shared" si="16"/>
        <v>Location On Map</v>
      </c>
      <c r="Q289" s="30">
        <v>31.261800999999998</v>
      </c>
      <c r="R289" s="30">
        <v>29.983668999999999</v>
      </c>
      <c r="S289" s="30"/>
      <c r="T289" s="46" t="s">
        <v>7430</v>
      </c>
      <c r="U289" s="31" t="s">
        <v>7428</v>
      </c>
      <c r="V289" s="31" t="s">
        <v>2497</v>
      </c>
      <c r="W289" s="30" t="s">
        <v>2034</v>
      </c>
      <c r="X289" s="30" t="s">
        <v>10918</v>
      </c>
      <c r="Y289" s="30" t="s">
        <v>10873</v>
      </c>
      <c r="Z289" s="30" t="s">
        <v>4210</v>
      </c>
      <c r="AA289" s="30" t="s">
        <v>1889</v>
      </c>
    </row>
    <row r="290" spans="1:27" s="32" customFormat="1" ht="104.25" customHeight="1" x14ac:dyDescent="0.35">
      <c r="A290" s="30" t="s">
        <v>5747</v>
      </c>
      <c r="B290" s="30" t="s">
        <v>476</v>
      </c>
      <c r="C290" s="30" t="s">
        <v>10872</v>
      </c>
      <c r="D290" s="30" t="s">
        <v>10919</v>
      </c>
      <c r="E290" s="30" t="s">
        <v>649</v>
      </c>
      <c r="F290" s="30" t="s">
        <v>2527</v>
      </c>
      <c r="G290" s="29" t="s">
        <v>5772</v>
      </c>
      <c r="H290" s="46" t="s">
        <v>5736</v>
      </c>
      <c r="I290" s="25"/>
      <c r="J290" s="37"/>
      <c r="K290" s="30" t="s">
        <v>6276</v>
      </c>
      <c r="L290" s="30" t="s">
        <v>476</v>
      </c>
      <c r="M290" s="30" t="s">
        <v>6307</v>
      </c>
      <c r="N290" s="30" t="s">
        <v>6277</v>
      </c>
      <c r="O290" s="37"/>
      <c r="P290" s="37" t="str">
        <f t="shared" si="16"/>
        <v>Location On Map</v>
      </c>
      <c r="Q290" s="30">
        <v>31.255786000000001</v>
      </c>
      <c r="R290" s="30">
        <v>29.984981000000001</v>
      </c>
      <c r="S290" s="30"/>
      <c r="T290" s="46" t="s">
        <v>5736</v>
      </c>
      <c r="U290" s="31" t="s">
        <v>5735</v>
      </c>
      <c r="V290" s="31" t="s">
        <v>2497</v>
      </c>
      <c r="W290" s="30" t="s">
        <v>2034</v>
      </c>
      <c r="X290" s="30" t="s">
        <v>10918</v>
      </c>
      <c r="Y290" s="30" t="s">
        <v>10873</v>
      </c>
      <c r="Z290" s="30" t="s">
        <v>4210</v>
      </c>
      <c r="AA290" s="30" t="s">
        <v>5708</v>
      </c>
    </row>
    <row r="291" spans="1:27" s="32" customFormat="1" ht="104.25" customHeight="1" x14ac:dyDescent="0.35">
      <c r="A291" s="30" t="s">
        <v>5747</v>
      </c>
      <c r="B291" s="30" t="s">
        <v>476</v>
      </c>
      <c r="C291" s="30" t="s">
        <v>10872</v>
      </c>
      <c r="D291" s="30" t="s">
        <v>10919</v>
      </c>
      <c r="E291" s="30" t="s">
        <v>649</v>
      </c>
      <c r="F291" s="30" t="s">
        <v>2527</v>
      </c>
      <c r="G291" s="29" t="s">
        <v>5773</v>
      </c>
      <c r="H291" s="46" t="s">
        <v>5738</v>
      </c>
      <c r="I291" s="25"/>
      <c r="J291" s="37"/>
      <c r="K291" s="30" t="s">
        <v>6276</v>
      </c>
      <c r="L291" s="30" t="s">
        <v>476</v>
      </c>
      <c r="M291" s="30" t="s">
        <v>6307</v>
      </c>
      <c r="N291" s="30" t="s">
        <v>6277</v>
      </c>
      <c r="O291" s="37"/>
      <c r="P291" s="37" t="str">
        <f t="shared" si="16"/>
        <v>Location On Map</v>
      </c>
      <c r="Q291" s="30">
        <v>31.263867000000001</v>
      </c>
      <c r="R291" s="30">
        <v>29.987752</v>
      </c>
      <c r="S291" s="30"/>
      <c r="T291" s="46" t="s">
        <v>5738</v>
      </c>
      <c r="U291" s="31" t="s">
        <v>5737</v>
      </c>
      <c r="V291" s="31" t="s">
        <v>2497</v>
      </c>
      <c r="W291" s="30" t="s">
        <v>2034</v>
      </c>
      <c r="X291" s="30" t="s">
        <v>10918</v>
      </c>
      <c r="Y291" s="30" t="s">
        <v>10873</v>
      </c>
      <c r="Z291" s="30" t="s">
        <v>4210</v>
      </c>
      <c r="AA291" s="30" t="s">
        <v>5708</v>
      </c>
    </row>
    <row r="292" spans="1:27" s="32" customFormat="1" ht="104.25" customHeight="1" x14ac:dyDescent="0.35">
      <c r="A292" s="30" t="s">
        <v>922</v>
      </c>
      <c r="B292" s="30" t="s">
        <v>597</v>
      </c>
      <c r="C292" s="30" t="s">
        <v>10872</v>
      </c>
      <c r="D292" s="30" t="s">
        <v>10919</v>
      </c>
      <c r="E292" s="30" t="s">
        <v>649</v>
      </c>
      <c r="F292" s="30" t="s">
        <v>923</v>
      </c>
      <c r="G292" s="29" t="s">
        <v>2822</v>
      </c>
      <c r="H292" s="46" t="s">
        <v>809</v>
      </c>
      <c r="I292" s="25"/>
      <c r="J292" s="37"/>
      <c r="K292" s="30" t="s">
        <v>6276</v>
      </c>
      <c r="L292" s="30" t="s">
        <v>597</v>
      </c>
      <c r="M292" s="30" t="s">
        <v>6298</v>
      </c>
      <c r="N292" s="30" t="s">
        <v>6277</v>
      </c>
      <c r="O292" s="37" t="s">
        <v>4537</v>
      </c>
      <c r="P292" s="37" t="str">
        <f t="shared" si="16"/>
        <v>Location On Map</v>
      </c>
      <c r="Q292" s="30">
        <v>31.220938</v>
      </c>
      <c r="R292" s="30">
        <v>29.941986</v>
      </c>
      <c r="S292" s="30"/>
      <c r="T292" s="46" t="s">
        <v>809</v>
      </c>
      <c r="U292" s="31" t="s">
        <v>2848</v>
      </c>
      <c r="V292" s="31" t="s">
        <v>2139</v>
      </c>
      <c r="W292" s="30" t="s">
        <v>2034</v>
      </c>
      <c r="X292" s="30" t="s">
        <v>10918</v>
      </c>
      <c r="Y292" s="30" t="s">
        <v>10873</v>
      </c>
      <c r="Z292" s="30" t="s">
        <v>4212</v>
      </c>
      <c r="AA292" s="30" t="s">
        <v>1887</v>
      </c>
    </row>
    <row r="293" spans="1:27" s="32" customFormat="1" ht="104.25" customHeight="1" x14ac:dyDescent="0.35">
      <c r="A293" s="30" t="s">
        <v>14587</v>
      </c>
      <c r="B293" s="30" t="s">
        <v>2411</v>
      </c>
      <c r="C293" s="30" t="s">
        <v>10872</v>
      </c>
      <c r="D293" s="30" t="s">
        <v>10919</v>
      </c>
      <c r="E293" s="30" t="s">
        <v>649</v>
      </c>
      <c r="F293" s="30" t="s">
        <v>923</v>
      </c>
      <c r="G293" s="30" t="s">
        <v>14608</v>
      </c>
      <c r="H293" s="46" t="s">
        <v>14522</v>
      </c>
      <c r="I293" s="30"/>
      <c r="J293" s="37"/>
      <c r="K293" s="30" t="s">
        <v>6276</v>
      </c>
      <c r="L293" s="30" t="s">
        <v>6321</v>
      </c>
      <c r="M293" s="30" t="s">
        <v>6297</v>
      </c>
      <c r="N293" s="30" t="s">
        <v>6277</v>
      </c>
      <c r="O293" s="37"/>
      <c r="P293" s="37" t="str">
        <f t="shared" si="16"/>
        <v>Location On Map</v>
      </c>
      <c r="Q293" s="30">
        <v>31.21855</v>
      </c>
      <c r="R293" s="30">
        <v>29.941210000000002</v>
      </c>
      <c r="S293" s="30"/>
      <c r="T293" s="46" t="s">
        <v>14522</v>
      </c>
      <c r="U293" s="31" t="s">
        <v>14523</v>
      </c>
      <c r="V293" s="31" t="s">
        <v>2139</v>
      </c>
      <c r="W293" s="30" t="s">
        <v>2034</v>
      </c>
      <c r="X293" s="30" t="s">
        <v>10918</v>
      </c>
      <c r="Y293" s="30" t="s">
        <v>10873</v>
      </c>
      <c r="Z293" s="30" t="s">
        <v>2413</v>
      </c>
      <c r="AA293" s="30" t="s">
        <v>14496</v>
      </c>
    </row>
    <row r="294" spans="1:27" s="32" customFormat="1" ht="104.25" customHeight="1" x14ac:dyDescent="0.35">
      <c r="A294" s="30" t="s">
        <v>14587</v>
      </c>
      <c r="B294" s="30" t="s">
        <v>2411</v>
      </c>
      <c r="C294" s="30" t="s">
        <v>10872</v>
      </c>
      <c r="D294" s="30" t="s">
        <v>10919</v>
      </c>
      <c r="E294" s="30" t="s">
        <v>649</v>
      </c>
      <c r="F294" s="30" t="s">
        <v>923</v>
      </c>
      <c r="G294" s="30" t="s">
        <v>14613</v>
      </c>
      <c r="H294" s="46" t="s">
        <v>14532</v>
      </c>
      <c r="I294" s="30"/>
      <c r="J294" s="37"/>
      <c r="K294" s="30" t="s">
        <v>6276</v>
      </c>
      <c r="L294" s="30" t="s">
        <v>6321</v>
      </c>
      <c r="M294" s="30" t="s">
        <v>6297</v>
      </c>
      <c r="N294" s="30" t="s">
        <v>6277</v>
      </c>
      <c r="O294" s="37"/>
      <c r="P294" s="37" t="str">
        <f t="shared" si="16"/>
        <v>Location On Map</v>
      </c>
      <c r="Q294" s="30">
        <v>31.218820000000001</v>
      </c>
      <c r="R294" s="30">
        <v>29.932449999999999</v>
      </c>
      <c r="S294" s="30"/>
      <c r="T294" s="46" t="s">
        <v>14532</v>
      </c>
      <c r="U294" s="31" t="s">
        <v>14533</v>
      </c>
      <c r="V294" s="31" t="s">
        <v>2139</v>
      </c>
      <c r="W294" s="30" t="s">
        <v>2034</v>
      </c>
      <c r="X294" s="30" t="s">
        <v>10918</v>
      </c>
      <c r="Y294" s="30" t="s">
        <v>10873</v>
      </c>
      <c r="Z294" s="30" t="s">
        <v>2413</v>
      </c>
      <c r="AA294" s="30" t="s">
        <v>14496</v>
      </c>
    </row>
    <row r="295" spans="1:27" s="32" customFormat="1" ht="104.25" customHeight="1" x14ac:dyDescent="0.35">
      <c r="A295" s="30" t="s">
        <v>14788</v>
      </c>
      <c r="B295" s="30" t="s">
        <v>2411</v>
      </c>
      <c r="C295" s="30" t="s">
        <v>10872</v>
      </c>
      <c r="D295" s="30" t="s">
        <v>10919</v>
      </c>
      <c r="E295" s="30" t="s">
        <v>649</v>
      </c>
      <c r="F295" s="30" t="s">
        <v>923</v>
      </c>
      <c r="G295" s="29" t="s">
        <v>14795</v>
      </c>
      <c r="H295" s="46" t="s">
        <v>14769</v>
      </c>
      <c r="I295" s="25"/>
      <c r="J295" s="37"/>
      <c r="K295" s="30" t="s">
        <v>6276</v>
      </c>
      <c r="L295" s="30" t="s">
        <v>6321</v>
      </c>
      <c r="M295" s="30" t="s">
        <v>6297</v>
      </c>
      <c r="N295" s="30" t="s">
        <v>6277</v>
      </c>
      <c r="O295" s="37"/>
      <c r="P295" s="37" t="str">
        <f>HYPERLINK(Update!U$2&amp;Q295&amp;","&amp;R295,"Location On Map")</f>
        <v>Location On Map</v>
      </c>
      <c r="Q295" s="30">
        <v>31.2243654</v>
      </c>
      <c r="R295" s="30">
        <v>29.949770099999999</v>
      </c>
      <c r="S295" s="30"/>
      <c r="T295" s="46" t="s">
        <v>14769</v>
      </c>
      <c r="U295" s="31" t="s">
        <v>14770</v>
      </c>
      <c r="V295" s="31" t="s">
        <v>2139</v>
      </c>
      <c r="W295" s="30" t="s">
        <v>2034</v>
      </c>
      <c r="X295" s="30" t="s">
        <v>10918</v>
      </c>
      <c r="Y295" s="30" t="s">
        <v>10873</v>
      </c>
      <c r="Z295" s="30" t="s">
        <v>2413</v>
      </c>
      <c r="AA295" s="30" t="s">
        <v>14758</v>
      </c>
    </row>
    <row r="296" spans="1:27" s="32" customFormat="1" ht="104.25" customHeight="1" x14ac:dyDescent="0.35">
      <c r="A296" s="30" t="s">
        <v>8559</v>
      </c>
      <c r="B296" s="30" t="s">
        <v>476</v>
      </c>
      <c r="C296" s="30" t="s">
        <v>10872</v>
      </c>
      <c r="D296" s="30" t="s">
        <v>10919</v>
      </c>
      <c r="E296" s="30" t="s">
        <v>649</v>
      </c>
      <c r="F296" s="30" t="s">
        <v>923</v>
      </c>
      <c r="G296" s="29" t="s">
        <v>8707</v>
      </c>
      <c r="H296" s="46" t="s">
        <v>8573</v>
      </c>
      <c r="I296" s="25"/>
      <c r="J296" s="37" t="s">
        <v>8609</v>
      </c>
      <c r="K296" s="30" t="s">
        <v>6276</v>
      </c>
      <c r="L296" s="30" t="s">
        <v>476</v>
      </c>
      <c r="M296" s="30" t="s">
        <v>6307</v>
      </c>
      <c r="N296" s="30" t="s">
        <v>6277</v>
      </c>
      <c r="O296" s="37"/>
      <c r="P296" s="37" t="str">
        <f t="shared" ref="P296:P301" si="17">HYPERLINK(U$2&amp;Q296&amp;","&amp;R296,"Location On Map")</f>
        <v>Location On Map</v>
      </c>
      <c r="Q296" s="30">
        <v>31.223707000000001</v>
      </c>
      <c r="R296" s="30">
        <v>29.938929000000002</v>
      </c>
      <c r="S296" s="30"/>
      <c r="T296" s="46" t="s">
        <v>8573</v>
      </c>
      <c r="U296" s="31" t="s">
        <v>8639</v>
      </c>
      <c r="V296" s="31" t="s">
        <v>2139</v>
      </c>
      <c r="W296" s="30" t="s">
        <v>2034</v>
      </c>
      <c r="X296" s="30" t="s">
        <v>10918</v>
      </c>
      <c r="Y296" s="30" t="s">
        <v>10873</v>
      </c>
      <c r="Z296" s="30" t="s">
        <v>4210</v>
      </c>
      <c r="AA296" s="30" t="s">
        <v>8558</v>
      </c>
    </row>
    <row r="297" spans="1:27" s="32" customFormat="1" ht="104.25" customHeight="1" x14ac:dyDescent="0.35">
      <c r="A297" s="30" t="s">
        <v>973</v>
      </c>
      <c r="B297" s="30" t="s">
        <v>476</v>
      </c>
      <c r="C297" s="30" t="s">
        <v>10872</v>
      </c>
      <c r="D297" s="30" t="s">
        <v>10919</v>
      </c>
      <c r="E297" s="30" t="s">
        <v>649</v>
      </c>
      <c r="F297" s="30" t="s">
        <v>923</v>
      </c>
      <c r="G297" s="29" t="s">
        <v>1810</v>
      </c>
      <c r="H297" s="46" t="s">
        <v>4410</v>
      </c>
      <c r="I297" s="25" t="s">
        <v>3332</v>
      </c>
      <c r="J297" s="37"/>
      <c r="K297" s="30" t="s">
        <v>6276</v>
      </c>
      <c r="L297" s="30" t="s">
        <v>476</v>
      </c>
      <c r="M297" s="30" t="s">
        <v>6307</v>
      </c>
      <c r="N297" s="30" t="s">
        <v>6277</v>
      </c>
      <c r="O297" s="37" t="s">
        <v>4499</v>
      </c>
      <c r="P297" s="37" t="str">
        <f t="shared" si="17"/>
        <v>Location On Map</v>
      </c>
      <c r="Q297" s="30">
        <v>31.217865</v>
      </c>
      <c r="R297" s="30">
        <v>29.934004000000002</v>
      </c>
      <c r="S297" s="30" t="s">
        <v>3332</v>
      </c>
      <c r="T297" s="46" t="s">
        <v>4410</v>
      </c>
      <c r="U297" s="31" t="s">
        <v>1946</v>
      </c>
      <c r="V297" s="31" t="s">
        <v>2139</v>
      </c>
      <c r="W297" s="30" t="s">
        <v>2034</v>
      </c>
      <c r="X297" s="30" t="s">
        <v>10918</v>
      </c>
      <c r="Y297" s="30" t="s">
        <v>10873</v>
      </c>
      <c r="Z297" s="30" t="s">
        <v>4210</v>
      </c>
      <c r="AA297" s="30" t="s">
        <v>1889</v>
      </c>
    </row>
    <row r="298" spans="1:27" s="32" customFormat="1" ht="104.25" customHeight="1" x14ac:dyDescent="0.35">
      <c r="A298" s="30" t="s">
        <v>8745</v>
      </c>
      <c r="B298" s="30" t="s">
        <v>4266</v>
      </c>
      <c r="C298" s="30" t="s">
        <v>10872</v>
      </c>
      <c r="D298" s="30" t="s">
        <v>10919</v>
      </c>
      <c r="E298" s="30" t="s">
        <v>649</v>
      </c>
      <c r="F298" s="30" t="s">
        <v>923</v>
      </c>
      <c r="G298" s="29" t="s">
        <v>8659</v>
      </c>
      <c r="H298" s="46" t="s">
        <v>8500</v>
      </c>
      <c r="I298" s="25"/>
      <c r="J298" s="37"/>
      <c r="K298" s="30" t="s">
        <v>6276</v>
      </c>
      <c r="L298" s="30" t="s">
        <v>6315</v>
      </c>
      <c r="M298" s="30" t="s">
        <v>6314</v>
      </c>
      <c r="N298" s="30" t="s">
        <v>6277</v>
      </c>
      <c r="O298" s="37"/>
      <c r="P298" s="37" t="str">
        <f t="shared" si="17"/>
        <v>Location On Map</v>
      </c>
      <c r="Q298" s="30">
        <v>31.222684000000001</v>
      </c>
      <c r="R298" s="30">
        <v>29.941818999999999</v>
      </c>
      <c r="S298" s="30"/>
      <c r="T298" s="46" t="s">
        <v>8500</v>
      </c>
      <c r="U298" s="31" t="s">
        <v>8505</v>
      </c>
      <c r="V298" s="31" t="s">
        <v>2139</v>
      </c>
      <c r="W298" s="30" t="s">
        <v>2034</v>
      </c>
      <c r="X298" s="30" t="s">
        <v>10918</v>
      </c>
      <c r="Y298" s="30" t="s">
        <v>10873</v>
      </c>
      <c r="Z298" s="30" t="s">
        <v>2067</v>
      </c>
      <c r="AA298" s="30" t="s">
        <v>8495</v>
      </c>
    </row>
    <row r="299" spans="1:27" s="32" customFormat="1" ht="104.25" customHeight="1" x14ac:dyDescent="0.35">
      <c r="A299" s="30" t="s">
        <v>10890</v>
      </c>
      <c r="B299" s="30" t="s">
        <v>2411</v>
      </c>
      <c r="C299" s="30" t="s">
        <v>10872</v>
      </c>
      <c r="D299" s="30" t="s">
        <v>10919</v>
      </c>
      <c r="E299" s="30" t="s">
        <v>649</v>
      </c>
      <c r="F299" s="30" t="s">
        <v>5130</v>
      </c>
      <c r="G299" s="29" t="s">
        <v>10935</v>
      </c>
      <c r="H299" s="45" t="s">
        <v>10897</v>
      </c>
      <c r="I299" s="25"/>
      <c r="J299" s="37"/>
      <c r="K299" s="30" t="s">
        <v>6276</v>
      </c>
      <c r="L299" s="30" t="s">
        <v>6321</v>
      </c>
      <c r="M299" s="30" t="s">
        <v>6297</v>
      </c>
      <c r="N299" s="30" t="s">
        <v>6277</v>
      </c>
      <c r="O299" s="38"/>
      <c r="P299" s="37" t="str">
        <f t="shared" si="17"/>
        <v>Location On Map</v>
      </c>
      <c r="Q299" s="30">
        <v>31.017458999999999</v>
      </c>
      <c r="R299" s="30">
        <v>29.637087000000001</v>
      </c>
      <c r="S299" s="30"/>
      <c r="T299" s="45" t="s">
        <v>10897</v>
      </c>
      <c r="U299" s="31" t="s">
        <v>10899</v>
      </c>
      <c r="V299" s="31" t="s">
        <v>5276</v>
      </c>
      <c r="W299" s="30" t="s">
        <v>2034</v>
      </c>
      <c r="X299" s="30" t="s">
        <v>10918</v>
      </c>
      <c r="Y299" s="30" t="s">
        <v>10873</v>
      </c>
      <c r="Z299" s="30" t="s">
        <v>2413</v>
      </c>
      <c r="AA299" s="30" t="s">
        <v>10891</v>
      </c>
    </row>
    <row r="300" spans="1:27" s="32" customFormat="1" ht="104.25" customHeight="1" x14ac:dyDescent="0.35">
      <c r="A300" s="30" t="s">
        <v>5129</v>
      </c>
      <c r="B300" s="30" t="s">
        <v>476</v>
      </c>
      <c r="C300" s="30" t="s">
        <v>10872</v>
      </c>
      <c r="D300" s="30" t="s">
        <v>10919</v>
      </c>
      <c r="E300" s="30" t="s">
        <v>649</v>
      </c>
      <c r="F300" s="30" t="s">
        <v>5130</v>
      </c>
      <c r="G300" s="29" t="s">
        <v>5126</v>
      </c>
      <c r="H300" s="46" t="s">
        <v>5115</v>
      </c>
      <c r="I300" s="25"/>
      <c r="J300" s="37"/>
      <c r="K300" s="30" t="s">
        <v>6276</v>
      </c>
      <c r="L300" s="30" t="s">
        <v>476</v>
      </c>
      <c r="M300" s="30" t="s">
        <v>6307</v>
      </c>
      <c r="N300" s="30" t="s">
        <v>6277</v>
      </c>
      <c r="O300" s="37"/>
      <c r="P300" s="37" t="str">
        <f t="shared" si="17"/>
        <v>Location On Map</v>
      </c>
      <c r="Q300" s="30">
        <v>31.016843000000001</v>
      </c>
      <c r="R300" s="30">
        <v>29.645768</v>
      </c>
      <c r="S300" s="30"/>
      <c r="T300" s="46" t="s">
        <v>5115</v>
      </c>
      <c r="U300" s="31" t="s">
        <v>5121</v>
      </c>
      <c r="V300" s="31" t="s">
        <v>5276</v>
      </c>
      <c r="W300" s="30" t="s">
        <v>2034</v>
      </c>
      <c r="X300" s="30" t="s">
        <v>10918</v>
      </c>
      <c r="Y300" s="30" t="s">
        <v>10873</v>
      </c>
      <c r="Z300" s="30" t="s">
        <v>4210</v>
      </c>
      <c r="AA300" s="30" t="s">
        <v>5111</v>
      </c>
    </row>
    <row r="301" spans="1:27" s="32" customFormat="1" ht="104.25" customHeight="1" x14ac:dyDescent="0.35">
      <c r="A301" s="30" t="s">
        <v>2364</v>
      </c>
      <c r="B301" s="30" t="s">
        <v>597</v>
      </c>
      <c r="C301" s="30" t="s">
        <v>10872</v>
      </c>
      <c r="D301" s="30" t="s">
        <v>10919</v>
      </c>
      <c r="E301" s="30" t="s">
        <v>649</v>
      </c>
      <c r="F301" s="30" t="s">
        <v>905</v>
      </c>
      <c r="G301" s="29" t="s">
        <v>2372</v>
      </c>
      <c r="H301" s="46" t="s">
        <v>3115</v>
      </c>
      <c r="I301" s="25"/>
      <c r="J301" s="37"/>
      <c r="K301" s="30" t="s">
        <v>6276</v>
      </c>
      <c r="L301" s="30" t="s">
        <v>597</v>
      </c>
      <c r="M301" s="30" t="s">
        <v>6298</v>
      </c>
      <c r="N301" s="30" t="s">
        <v>6277</v>
      </c>
      <c r="O301" s="37" t="s">
        <v>4564</v>
      </c>
      <c r="P301" s="37" t="str">
        <f t="shared" si="17"/>
        <v>Location On Map</v>
      </c>
      <c r="Q301" s="30">
        <v>31.218916</v>
      </c>
      <c r="R301" s="30">
        <v>29.933259</v>
      </c>
      <c r="S301" s="30"/>
      <c r="T301" s="46" t="s">
        <v>3115</v>
      </c>
      <c r="U301" s="31" t="s">
        <v>2839</v>
      </c>
      <c r="V301" s="31" t="s">
        <v>2143</v>
      </c>
      <c r="W301" s="30" t="s">
        <v>2034</v>
      </c>
      <c r="X301" s="30" t="s">
        <v>10918</v>
      </c>
      <c r="Y301" s="30" t="s">
        <v>10873</v>
      </c>
      <c r="Z301" s="30" t="s">
        <v>4212</v>
      </c>
      <c r="AA301" s="30" t="s">
        <v>2367</v>
      </c>
    </row>
    <row r="302" spans="1:27" s="32" customFormat="1" ht="104.25" customHeight="1" x14ac:dyDescent="0.35">
      <c r="A302" s="30" t="s">
        <v>4208</v>
      </c>
      <c r="B302" s="30" t="s">
        <v>597</v>
      </c>
      <c r="C302" s="30" t="s">
        <v>10872</v>
      </c>
      <c r="D302" s="30" t="s">
        <v>10919</v>
      </c>
      <c r="E302" s="30" t="s">
        <v>649</v>
      </c>
      <c r="F302" s="30" t="s">
        <v>905</v>
      </c>
      <c r="G302" s="29" t="s">
        <v>14064</v>
      </c>
      <c r="H302" s="46" t="s">
        <v>14066</v>
      </c>
      <c r="I302" s="25"/>
      <c r="J302" s="37" t="s">
        <v>14065</v>
      </c>
      <c r="K302" s="30" t="s">
        <v>6276</v>
      </c>
      <c r="L302" s="30" t="s">
        <v>597</v>
      </c>
      <c r="M302" s="30" t="s">
        <v>6298</v>
      </c>
      <c r="N302" s="30" t="s">
        <v>6277</v>
      </c>
      <c r="O302" s="37"/>
      <c r="P302" s="37" t="str">
        <f>HYPERLINK([1]Update!U$2&amp;Q302&amp;","&amp;R302,"Location On Map")</f>
        <v>Location On Map</v>
      </c>
      <c r="Q302" s="30">
        <v>31.222894157069241</v>
      </c>
      <c r="R302" s="30">
        <v>29.94207859039307</v>
      </c>
      <c r="S302" s="30"/>
      <c r="T302" s="46" t="s">
        <v>14066</v>
      </c>
      <c r="U302" s="31" t="s">
        <v>14067</v>
      </c>
      <c r="V302" s="31" t="s">
        <v>2143</v>
      </c>
      <c r="W302" s="30" t="s">
        <v>2034</v>
      </c>
      <c r="X302" s="30" t="s">
        <v>10918</v>
      </c>
      <c r="Y302" s="30" t="s">
        <v>10873</v>
      </c>
      <c r="Z302" s="30" t="s">
        <v>4212</v>
      </c>
      <c r="AA302" s="30" t="s">
        <v>2235</v>
      </c>
    </row>
    <row r="303" spans="1:27" s="32" customFormat="1" ht="104.25" customHeight="1" x14ac:dyDescent="0.35">
      <c r="A303" s="30" t="s">
        <v>14587</v>
      </c>
      <c r="B303" s="30" t="s">
        <v>2411</v>
      </c>
      <c r="C303" s="30" t="s">
        <v>10872</v>
      </c>
      <c r="D303" s="30" t="s">
        <v>10919</v>
      </c>
      <c r="E303" s="30" t="s">
        <v>649</v>
      </c>
      <c r="F303" s="30" t="s">
        <v>905</v>
      </c>
      <c r="G303" s="30" t="s">
        <v>14612</v>
      </c>
      <c r="H303" s="46" t="s">
        <v>14530</v>
      </c>
      <c r="I303" s="30"/>
      <c r="J303" s="37"/>
      <c r="K303" s="30" t="s">
        <v>6276</v>
      </c>
      <c r="L303" s="30" t="s">
        <v>6321</v>
      </c>
      <c r="M303" s="30" t="s">
        <v>6297</v>
      </c>
      <c r="N303" s="30" t="s">
        <v>6277</v>
      </c>
      <c r="O303" s="37"/>
      <c r="P303" s="37" t="str">
        <f t="shared" ref="P303:P309" si="18">HYPERLINK(U$2&amp;Q303&amp;","&amp;R303,"Location On Map")</f>
        <v>Location On Map</v>
      </c>
      <c r="Q303" s="30">
        <v>31.211829999999999</v>
      </c>
      <c r="R303" s="30">
        <v>29.92381</v>
      </c>
      <c r="S303" s="30"/>
      <c r="T303" s="46" t="s">
        <v>14530</v>
      </c>
      <c r="U303" s="31" t="s">
        <v>14531</v>
      </c>
      <c r="V303" s="31" t="s">
        <v>2143</v>
      </c>
      <c r="W303" s="30" t="s">
        <v>2034</v>
      </c>
      <c r="X303" s="30" t="s">
        <v>10918</v>
      </c>
      <c r="Y303" s="30" t="s">
        <v>10873</v>
      </c>
      <c r="Z303" s="30" t="s">
        <v>2413</v>
      </c>
      <c r="AA303" s="30" t="s">
        <v>14496</v>
      </c>
    </row>
    <row r="304" spans="1:27" s="32" customFormat="1" ht="104.25" customHeight="1" x14ac:dyDescent="0.35">
      <c r="A304" s="30" t="s">
        <v>973</v>
      </c>
      <c r="B304" s="30" t="s">
        <v>476</v>
      </c>
      <c r="C304" s="30" t="s">
        <v>10872</v>
      </c>
      <c r="D304" s="30" t="s">
        <v>10919</v>
      </c>
      <c r="E304" s="30" t="s">
        <v>649</v>
      </c>
      <c r="F304" s="30" t="s">
        <v>905</v>
      </c>
      <c r="G304" s="29" t="s">
        <v>2834</v>
      </c>
      <c r="H304" s="46" t="s">
        <v>4723</v>
      </c>
      <c r="I304" s="25" t="s">
        <v>3338</v>
      </c>
      <c r="J304" s="37"/>
      <c r="K304" s="30" t="s">
        <v>6276</v>
      </c>
      <c r="L304" s="30" t="s">
        <v>476</v>
      </c>
      <c r="M304" s="30" t="s">
        <v>6307</v>
      </c>
      <c r="N304" s="30" t="s">
        <v>6277</v>
      </c>
      <c r="O304" s="37" t="s">
        <v>4499</v>
      </c>
      <c r="P304" s="37" t="str">
        <f t="shared" si="18"/>
        <v>Location On Map</v>
      </c>
      <c r="Q304" s="30">
        <v>31.212637999999998</v>
      </c>
      <c r="R304" s="30">
        <v>29.934552</v>
      </c>
      <c r="S304" s="30" t="s">
        <v>3338</v>
      </c>
      <c r="T304" s="46" t="s">
        <v>4723</v>
      </c>
      <c r="U304" s="31" t="s">
        <v>2855</v>
      </c>
      <c r="V304" s="31" t="s">
        <v>2143</v>
      </c>
      <c r="W304" s="30" t="s">
        <v>2034</v>
      </c>
      <c r="X304" s="30" t="s">
        <v>10918</v>
      </c>
      <c r="Y304" s="30" t="s">
        <v>10873</v>
      </c>
      <c r="Z304" s="30" t="s">
        <v>4210</v>
      </c>
      <c r="AA304" s="30" t="s">
        <v>1889</v>
      </c>
    </row>
    <row r="305" spans="1:27" s="32" customFormat="1" ht="104.25" customHeight="1" x14ac:dyDescent="0.35">
      <c r="A305" s="30" t="s">
        <v>2539</v>
      </c>
      <c r="B305" s="30" t="s">
        <v>4266</v>
      </c>
      <c r="C305" s="30" t="s">
        <v>10872</v>
      </c>
      <c r="D305" s="30" t="s">
        <v>10919</v>
      </c>
      <c r="E305" s="30" t="s">
        <v>649</v>
      </c>
      <c r="F305" s="30" t="s">
        <v>905</v>
      </c>
      <c r="G305" s="29" t="s">
        <v>2540</v>
      </c>
      <c r="H305" s="46" t="s">
        <v>3938</v>
      </c>
      <c r="I305" s="25"/>
      <c r="J305" s="37"/>
      <c r="K305" s="30" t="s">
        <v>6276</v>
      </c>
      <c r="L305" s="30" t="s">
        <v>6315</v>
      </c>
      <c r="M305" s="30" t="s">
        <v>6314</v>
      </c>
      <c r="N305" s="30" t="s">
        <v>6277</v>
      </c>
      <c r="O305" s="37"/>
      <c r="P305" s="37" t="str">
        <f t="shared" si="18"/>
        <v>Location On Map</v>
      </c>
      <c r="Q305" s="30">
        <v>31.217738000000001</v>
      </c>
      <c r="R305" s="30">
        <v>29.928491000000001</v>
      </c>
      <c r="S305" s="30"/>
      <c r="T305" s="46" t="s">
        <v>3938</v>
      </c>
      <c r="U305" s="31" t="s">
        <v>2542</v>
      </c>
      <c r="V305" s="31" t="s">
        <v>2143</v>
      </c>
      <c r="W305" s="30" t="s">
        <v>2034</v>
      </c>
      <c r="X305" s="30" t="s">
        <v>10918</v>
      </c>
      <c r="Y305" s="30" t="s">
        <v>10873</v>
      </c>
      <c r="Z305" s="30" t="s">
        <v>2067</v>
      </c>
      <c r="AA305" s="30" t="s">
        <v>2541</v>
      </c>
    </row>
    <row r="306" spans="1:27" s="32" customFormat="1" ht="104.25" customHeight="1" x14ac:dyDescent="0.35">
      <c r="A306" s="30" t="s">
        <v>2364</v>
      </c>
      <c r="B306" s="30" t="s">
        <v>597</v>
      </c>
      <c r="C306" s="30" t="s">
        <v>10872</v>
      </c>
      <c r="D306" s="30" t="s">
        <v>10919</v>
      </c>
      <c r="E306" s="30" t="s">
        <v>649</v>
      </c>
      <c r="F306" s="30" t="s">
        <v>904</v>
      </c>
      <c r="G306" s="29" t="s">
        <v>2817</v>
      </c>
      <c r="H306" s="46" t="s">
        <v>3119</v>
      </c>
      <c r="I306" s="25"/>
      <c r="J306" s="37"/>
      <c r="K306" s="30" t="s">
        <v>6276</v>
      </c>
      <c r="L306" s="30" t="s">
        <v>597</v>
      </c>
      <c r="M306" s="30" t="s">
        <v>6298</v>
      </c>
      <c r="N306" s="30" t="s">
        <v>6277</v>
      </c>
      <c r="O306" s="37" t="s">
        <v>4564</v>
      </c>
      <c r="P306" s="37" t="str">
        <f t="shared" si="18"/>
        <v>Location On Map</v>
      </c>
      <c r="Q306" s="30">
        <v>31.244992</v>
      </c>
      <c r="R306" s="30">
        <v>29.970459000000002</v>
      </c>
      <c r="S306" s="30"/>
      <c r="T306" s="46" t="s">
        <v>3119</v>
      </c>
      <c r="U306" s="31" t="s">
        <v>2841</v>
      </c>
      <c r="V306" s="31" t="s">
        <v>2376</v>
      </c>
      <c r="W306" s="30" t="s">
        <v>2034</v>
      </c>
      <c r="X306" s="30" t="s">
        <v>10918</v>
      </c>
      <c r="Y306" s="30" t="s">
        <v>10873</v>
      </c>
      <c r="Z306" s="30" t="s">
        <v>4212</v>
      </c>
      <c r="AA306" s="30" t="s">
        <v>2367</v>
      </c>
    </row>
    <row r="307" spans="1:27" s="32" customFormat="1" ht="104.25" customHeight="1" x14ac:dyDescent="0.35">
      <c r="A307" s="30" t="s">
        <v>758</v>
      </c>
      <c r="B307" s="30" t="s">
        <v>597</v>
      </c>
      <c r="C307" s="30" t="s">
        <v>10872</v>
      </c>
      <c r="D307" s="30" t="s">
        <v>10919</v>
      </c>
      <c r="E307" s="30" t="s">
        <v>649</v>
      </c>
      <c r="F307" s="30" t="s">
        <v>612</v>
      </c>
      <c r="G307" s="29" t="s">
        <v>11549</v>
      </c>
      <c r="H307" s="46" t="s">
        <v>11550</v>
      </c>
      <c r="I307" s="25"/>
      <c r="J307" s="37" t="s">
        <v>11551</v>
      </c>
      <c r="K307" s="30" t="s">
        <v>6276</v>
      </c>
      <c r="L307" s="30" t="s">
        <v>597</v>
      </c>
      <c r="M307" s="30" t="s">
        <v>6298</v>
      </c>
      <c r="N307" s="30" t="s">
        <v>6277</v>
      </c>
      <c r="O307" s="37"/>
      <c r="P307" s="37" t="str">
        <f t="shared" si="18"/>
        <v>Location On Map</v>
      </c>
      <c r="Q307" s="30">
        <v>31.247409999999999</v>
      </c>
      <c r="R307" s="30">
        <v>29.979230000000001</v>
      </c>
      <c r="S307" s="30"/>
      <c r="T307" s="46" t="s">
        <v>11550</v>
      </c>
      <c r="U307" s="31" t="s">
        <v>11552</v>
      </c>
      <c r="V307" s="31" t="s">
        <v>2135</v>
      </c>
      <c r="W307" s="30" t="s">
        <v>2034</v>
      </c>
      <c r="X307" s="30" t="s">
        <v>10918</v>
      </c>
      <c r="Y307" s="30" t="s">
        <v>10873</v>
      </c>
      <c r="Z307" s="30" t="s">
        <v>4212</v>
      </c>
      <c r="AA307" s="30" t="s">
        <v>1886</v>
      </c>
    </row>
    <row r="308" spans="1:27" s="32" customFormat="1" ht="104.25" customHeight="1" x14ac:dyDescent="0.35">
      <c r="A308" s="30" t="s">
        <v>2364</v>
      </c>
      <c r="B308" s="30" t="s">
        <v>597</v>
      </c>
      <c r="C308" s="30" t="s">
        <v>10872</v>
      </c>
      <c r="D308" s="30" t="s">
        <v>10919</v>
      </c>
      <c r="E308" s="30" t="s">
        <v>649</v>
      </c>
      <c r="F308" s="30" t="s">
        <v>612</v>
      </c>
      <c r="G308" s="29" t="s">
        <v>2374</v>
      </c>
      <c r="H308" s="46" t="s">
        <v>3120</v>
      </c>
      <c r="I308" s="25"/>
      <c r="J308" s="37"/>
      <c r="K308" s="30" t="s">
        <v>6276</v>
      </c>
      <c r="L308" s="30" t="s">
        <v>597</v>
      </c>
      <c r="M308" s="30" t="s">
        <v>6298</v>
      </c>
      <c r="N308" s="30" t="s">
        <v>6277</v>
      </c>
      <c r="O308" s="37" t="s">
        <v>4564</v>
      </c>
      <c r="P308" s="37" t="str">
        <f t="shared" si="18"/>
        <v>Location On Map</v>
      </c>
      <c r="Q308" s="30">
        <v>31.247070000000001</v>
      </c>
      <c r="R308" s="30">
        <v>29.979890000000001</v>
      </c>
      <c r="S308" s="30"/>
      <c r="T308" s="46" t="s">
        <v>3120</v>
      </c>
      <c r="U308" s="31" t="s">
        <v>4719</v>
      </c>
      <c r="V308" s="31" t="s">
        <v>2135</v>
      </c>
      <c r="W308" s="30" t="s">
        <v>2034</v>
      </c>
      <c r="X308" s="30" t="s">
        <v>10918</v>
      </c>
      <c r="Y308" s="30" t="s">
        <v>10873</v>
      </c>
      <c r="Z308" s="30" t="s">
        <v>4212</v>
      </c>
      <c r="AA308" s="30" t="s">
        <v>2367</v>
      </c>
    </row>
    <row r="309" spans="1:27" s="32" customFormat="1" ht="104.25" customHeight="1" x14ac:dyDescent="0.35">
      <c r="A309" s="30" t="s">
        <v>595</v>
      </c>
      <c r="B309" s="30" t="s">
        <v>597</v>
      </c>
      <c r="C309" s="30" t="s">
        <v>10872</v>
      </c>
      <c r="D309" s="30" t="s">
        <v>10919</v>
      </c>
      <c r="E309" s="30" t="s">
        <v>649</v>
      </c>
      <c r="F309" s="30" t="s">
        <v>612</v>
      </c>
      <c r="G309" s="29" t="s">
        <v>1807</v>
      </c>
      <c r="H309" s="46" t="s">
        <v>2921</v>
      </c>
      <c r="I309" s="25"/>
      <c r="J309" s="37"/>
      <c r="K309" s="30" t="s">
        <v>6276</v>
      </c>
      <c r="L309" s="30" t="s">
        <v>597</v>
      </c>
      <c r="M309" s="30" t="s">
        <v>6298</v>
      </c>
      <c r="N309" s="30" t="s">
        <v>6277</v>
      </c>
      <c r="O309" s="37" t="s">
        <v>4655</v>
      </c>
      <c r="P309" s="37" t="str">
        <f t="shared" si="18"/>
        <v>Location On Map</v>
      </c>
      <c r="Q309" s="30">
        <v>31.246842999999998</v>
      </c>
      <c r="R309" s="30">
        <v>29.979624000000001</v>
      </c>
      <c r="S309" s="30"/>
      <c r="T309" s="46" t="s">
        <v>2921</v>
      </c>
      <c r="U309" s="31" t="s">
        <v>2853</v>
      </c>
      <c r="V309" s="31" t="s">
        <v>2135</v>
      </c>
      <c r="W309" s="30" t="s">
        <v>2034</v>
      </c>
      <c r="X309" s="30" t="s">
        <v>10918</v>
      </c>
      <c r="Y309" s="30" t="s">
        <v>10873</v>
      </c>
      <c r="Z309" s="30" t="s">
        <v>4212</v>
      </c>
      <c r="AA309" s="30" t="s">
        <v>1888</v>
      </c>
    </row>
    <row r="310" spans="1:27" s="32" customFormat="1" ht="104.25" customHeight="1" x14ac:dyDescent="0.35">
      <c r="A310" s="30" t="s">
        <v>4208</v>
      </c>
      <c r="B310" s="30" t="s">
        <v>597</v>
      </c>
      <c r="C310" s="30" t="s">
        <v>10872</v>
      </c>
      <c r="D310" s="30" t="s">
        <v>10919</v>
      </c>
      <c r="E310" s="30" t="s">
        <v>649</v>
      </c>
      <c r="F310" s="30" t="s">
        <v>612</v>
      </c>
      <c r="G310" s="30" t="s">
        <v>14040</v>
      </c>
      <c r="H310" s="48" t="s">
        <v>14042</v>
      </c>
      <c r="I310" s="30"/>
      <c r="J310" s="37" t="s">
        <v>14041</v>
      </c>
      <c r="K310" s="30" t="s">
        <v>6276</v>
      </c>
      <c r="L310" s="30" t="s">
        <v>597</v>
      </c>
      <c r="M310" s="30" t="s">
        <v>6298</v>
      </c>
      <c r="N310" s="30" t="s">
        <v>6277</v>
      </c>
      <c r="O310" s="37"/>
      <c r="P310" s="37" t="str">
        <f>HYPERLINK([1]Update!U$2&amp;Q310&amp;","&amp;R310,"Location On Map")</f>
        <v>Location On Map</v>
      </c>
      <c r="Q310" s="30">
        <v>31.237168745870541</v>
      </c>
      <c r="R310" s="30">
        <v>29.977955540944841</v>
      </c>
      <c r="S310" s="30"/>
      <c r="T310" s="48" t="s">
        <v>14042</v>
      </c>
      <c r="U310" s="31" t="s">
        <v>14043</v>
      </c>
      <c r="V310" s="31" t="s">
        <v>2135</v>
      </c>
      <c r="W310" s="30" t="s">
        <v>2034</v>
      </c>
      <c r="X310" s="30" t="s">
        <v>10918</v>
      </c>
      <c r="Y310" s="30" t="s">
        <v>10873</v>
      </c>
      <c r="Z310" s="30" t="s">
        <v>4212</v>
      </c>
      <c r="AA310" s="30" t="s">
        <v>2235</v>
      </c>
    </row>
    <row r="311" spans="1:27" s="32" customFormat="1" ht="104.25" customHeight="1" x14ac:dyDescent="0.35">
      <c r="A311" s="30" t="s">
        <v>922</v>
      </c>
      <c r="B311" s="30" t="s">
        <v>597</v>
      </c>
      <c r="C311" s="30" t="s">
        <v>10872</v>
      </c>
      <c r="D311" s="30" t="s">
        <v>10919</v>
      </c>
      <c r="E311" s="30" t="s">
        <v>649</v>
      </c>
      <c r="F311" s="30" t="s">
        <v>612</v>
      </c>
      <c r="G311" s="29" t="s">
        <v>1805</v>
      </c>
      <c r="H311" s="46" t="s">
        <v>809</v>
      </c>
      <c r="I311" s="25"/>
      <c r="J311" s="37"/>
      <c r="K311" s="30" t="s">
        <v>6276</v>
      </c>
      <c r="L311" s="30" t="s">
        <v>597</v>
      </c>
      <c r="M311" s="30" t="s">
        <v>6298</v>
      </c>
      <c r="N311" s="30" t="s">
        <v>6277</v>
      </c>
      <c r="O311" s="37" t="s">
        <v>4537</v>
      </c>
      <c r="P311" s="37" t="str">
        <f>HYPERLINK(U$2&amp;Q311&amp;","&amp;R311,"Location On Map")</f>
        <v>Location On Map</v>
      </c>
      <c r="Q311" s="30">
        <v>31.246872</v>
      </c>
      <c r="R311" s="30">
        <v>29.977307</v>
      </c>
      <c r="S311" s="30"/>
      <c r="T311" s="46" t="s">
        <v>809</v>
      </c>
      <c r="U311" s="31" t="s">
        <v>2849</v>
      </c>
      <c r="V311" s="31" t="s">
        <v>2135</v>
      </c>
      <c r="W311" s="30" t="s">
        <v>2034</v>
      </c>
      <c r="X311" s="30" t="s">
        <v>10918</v>
      </c>
      <c r="Y311" s="30" t="s">
        <v>10873</v>
      </c>
      <c r="Z311" s="30" t="s">
        <v>4212</v>
      </c>
      <c r="AA311" s="30" t="s">
        <v>1887</v>
      </c>
    </row>
    <row r="312" spans="1:27" s="32" customFormat="1" ht="104.25" customHeight="1" x14ac:dyDescent="0.35">
      <c r="A312" s="30" t="s">
        <v>8559</v>
      </c>
      <c r="B312" s="30" t="s">
        <v>476</v>
      </c>
      <c r="C312" s="30" t="s">
        <v>10872</v>
      </c>
      <c r="D312" s="30" t="s">
        <v>10919</v>
      </c>
      <c r="E312" s="30" t="s">
        <v>649</v>
      </c>
      <c r="F312" s="30" t="s">
        <v>612</v>
      </c>
      <c r="G312" s="29" t="s">
        <v>8738</v>
      </c>
      <c r="H312" s="46" t="s">
        <v>8584</v>
      </c>
      <c r="I312" s="25"/>
      <c r="J312" s="37" t="s">
        <v>8619</v>
      </c>
      <c r="K312" s="30" t="s">
        <v>6276</v>
      </c>
      <c r="L312" s="30" t="s">
        <v>476</v>
      </c>
      <c r="M312" s="30" t="s">
        <v>6307</v>
      </c>
      <c r="N312" s="30" t="s">
        <v>6277</v>
      </c>
      <c r="O312" s="37"/>
      <c r="P312" s="37" t="str">
        <f>HYPERLINK(U$2&amp;Q312&amp;","&amp;R312,"Location On Map")</f>
        <v>Location On Map</v>
      </c>
      <c r="Q312" s="30">
        <v>31.251785000000002</v>
      </c>
      <c r="R312" s="30">
        <v>29.973824</v>
      </c>
      <c r="S312" s="30"/>
      <c r="T312" s="46" t="s">
        <v>8584</v>
      </c>
      <c r="U312" s="31" t="s">
        <v>8737</v>
      </c>
      <c r="V312" s="31" t="s">
        <v>2135</v>
      </c>
      <c r="W312" s="30" t="s">
        <v>2034</v>
      </c>
      <c r="X312" s="30" t="s">
        <v>10918</v>
      </c>
      <c r="Y312" s="30" t="s">
        <v>10873</v>
      </c>
      <c r="Z312" s="30" t="s">
        <v>4210</v>
      </c>
      <c r="AA312" s="30" t="s">
        <v>8558</v>
      </c>
    </row>
    <row r="313" spans="1:27" s="32" customFormat="1" ht="104.25" customHeight="1" x14ac:dyDescent="0.35">
      <c r="A313" s="30" t="s">
        <v>8559</v>
      </c>
      <c r="B313" s="30" t="s">
        <v>476</v>
      </c>
      <c r="C313" s="30" t="s">
        <v>10872</v>
      </c>
      <c r="D313" s="30" t="s">
        <v>10919</v>
      </c>
      <c r="E313" s="30" t="s">
        <v>649</v>
      </c>
      <c r="F313" s="30" t="s">
        <v>612</v>
      </c>
      <c r="G313" s="29" t="s">
        <v>8721</v>
      </c>
      <c r="H313" s="46" t="s">
        <v>8591</v>
      </c>
      <c r="I313" s="25"/>
      <c r="J313" s="37" t="s">
        <v>8626</v>
      </c>
      <c r="K313" s="30" t="s">
        <v>6276</v>
      </c>
      <c r="L313" s="30" t="s">
        <v>476</v>
      </c>
      <c r="M313" s="30" t="s">
        <v>6307</v>
      </c>
      <c r="N313" s="30" t="s">
        <v>6277</v>
      </c>
      <c r="O313" s="37"/>
      <c r="P313" s="37" t="str">
        <f>HYPERLINK(U$2&amp;Q313&amp;","&amp;R313,"Location On Map")</f>
        <v>Location On Map</v>
      </c>
      <c r="Q313" s="30">
        <v>31.245916000000001</v>
      </c>
      <c r="R313" s="30">
        <v>29.980975000000001</v>
      </c>
      <c r="S313" s="30"/>
      <c r="T313" s="46" t="s">
        <v>8591</v>
      </c>
      <c r="U313" s="31" t="s">
        <v>8557</v>
      </c>
      <c r="V313" s="31" t="s">
        <v>2135</v>
      </c>
      <c r="W313" s="30" t="s">
        <v>2034</v>
      </c>
      <c r="X313" s="30" t="s">
        <v>10918</v>
      </c>
      <c r="Y313" s="30" t="s">
        <v>10873</v>
      </c>
      <c r="Z313" s="30" t="s">
        <v>4210</v>
      </c>
      <c r="AA313" s="30" t="s">
        <v>8558</v>
      </c>
    </row>
    <row r="314" spans="1:27" s="32" customFormat="1" ht="104.25" customHeight="1" x14ac:dyDescent="0.35">
      <c r="A314" s="30" t="s">
        <v>9019</v>
      </c>
      <c r="B314" s="30" t="s">
        <v>476</v>
      </c>
      <c r="C314" s="30" t="s">
        <v>10872</v>
      </c>
      <c r="D314" s="30" t="s">
        <v>10919</v>
      </c>
      <c r="E314" s="30" t="s">
        <v>649</v>
      </c>
      <c r="F314" s="30" t="s">
        <v>612</v>
      </c>
      <c r="G314" s="29" t="s">
        <v>9020</v>
      </c>
      <c r="H314" s="45" t="s">
        <v>9021</v>
      </c>
      <c r="I314" s="25"/>
      <c r="J314" s="37"/>
      <c r="K314" s="30" t="s">
        <v>6276</v>
      </c>
      <c r="L314" s="30" t="s">
        <v>476</v>
      </c>
      <c r="M314" s="30" t="s">
        <v>6307</v>
      </c>
      <c r="N314" s="30" t="s">
        <v>6277</v>
      </c>
      <c r="O314" s="37"/>
      <c r="P314" s="37" t="str">
        <f>HYPERLINK(Update!U$2&amp;Q314&amp;","&amp;R314,"Location On Map")</f>
        <v>Location On Map</v>
      </c>
      <c r="Q314" s="30">
        <v>31.247865999999998</v>
      </c>
      <c r="R314" s="30">
        <v>29.979372999999999</v>
      </c>
      <c r="S314" s="31"/>
      <c r="T314" s="45" t="s">
        <v>9021</v>
      </c>
      <c r="U314" s="31" t="s">
        <v>9022</v>
      </c>
      <c r="V314" s="31" t="s">
        <v>2135</v>
      </c>
      <c r="W314" s="30" t="s">
        <v>2034</v>
      </c>
      <c r="X314" s="30" t="s">
        <v>10918</v>
      </c>
      <c r="Y314" s="30" t="s">
        <v>10873</v>
      </c>
      <c r="Z314" s="30" t="s">
        <v>4210</v>
      </c>
      <c r="AA314" s="30" t="s">
        <v>9023</v>
      </c>
    </row>
    <row r="315" spans="1:27" s="32" customFormat="1" ht="104.25" customHeight="1" x14ac:dyDescent="0.35">
      <c r="A315" s="30" t="s">
        <v>4688</v>
      </c>
      <c r="B315" s="30" t="s">
        <v>476</v>
      </c>
      <c r="C315" s="30" t="s">
        <v>10872</v>
      </c>
      <c r="D315" s="30" t="s">
        <v>10919</v>
      </c>
      <c r="E315" s="30" t="s">
        <v>649</v>
      </c>
      <c r="F315" s="30" t="s">
        <v>4692</v>
      </c>
      <c r="G315" s="29" t="s">
        <v>4695</v>
      </c>
      <c r="H315" s="46" t="s">
        <v>4696</v>
      </c>
      <c r="I315" s="25"/>
      <c r="J315" s="37" t="s">
        <v>4703</v>
      </c>
      <c r="K315" s="30" t="s">
        <v>6276</v>
      </c>
      <c r="L315" s="30" t="s">
        <v>476</v>
      </c>
      <c r="M315" s="30" t="s">
        <v>6307</v>
      </c>
      <c r="N315" s="30" t="s">
        <v>6277</v>
      </c>
      <c r="O315" s="37" t="s">
        <v>4704</v>
      </c>
      <c r="P315" s="37" t="str">
        <f t="shared" ref="P315:P320" si="19">HYPERLINK(U$2&amp;Q315&amp;","&amp;R315,"Location On Map")</f>
        <v>Location On Map</v>
      </c>
      <c r="Q315" s="30">
        <v>31.243952</v>
      </c>
      <c r="R315" s="30">
        <v>29.965904999999999</v>
      </c>
      <c r="S315" s="30"/>
      <c r="T315" s="46" t="s">
        <v>4696</v>
      </c>
      <c r="U315" s="31" t="s">
        <v>4702</v>
      </c>
      <c r="V315" s="31" t="s">
        <v>2144</v>
      </c>
      <c r="W315" s="30" t="s">
        <v>2034</v>
      </c>
      <c r="X315" s="30" t="s">
        <v>10918</v>
      </c>
      <c r="Y315" s="30" t="s">
        <v>10873</v>
      </c>
      <c r="Z315" s="30" t="s">
        <v>4210</v>
      </c>
      <c r="AA315" s="30" t="s">
        <v>4697</v>
      </c>
    </row>
    <row r="316" spans="1:27" s="32" customFormat="1" ht="104.25" customHeight="1" x14ac:dyDescent="0.35">
      <c r="A316" s="30" t="s">
        <v>973</v>
      </c>
      <c r="B316" s="30" t="s">
        <v>476</v>
      </c>
      <c r="C316" s="30" t="s">
        <v>10872</v>
      </c>
      <c r="D316" s="30" t="s">
        <v>10919</v>
      </c>
      <c r="E316" s="30" t="s">
        <v>649</v>
      </c>
      <c r="F316" s="30" t="s">
        <v>4692</v>
      </c>
      <c r="G316" s="29" t="s">
        <v>2835</v>
      </c>
      <c r="H316" s="46" t="s">
        <v>4725</v>
      </c>
      <c r="I316" s="25" t="s">
        <v>3336</v>
      </c>
      <c r="J316" s="37"/>
      <c r="K316" s="30" t="s">
        <v>6276</v>
      </c>
      <c r="L316" s="30" t="s">
        <v>476</v>
      </c>
      <c r="M316" s="30" t="s">
        <v>6307</v>
      </c>
      <c r="N316" s="30" t="s">
        <v>6277</v>
      </c>
      <c r="O316" s="37" t="s">
        <v>4499</v>
      </c>
      <c r="P316" s="37" t="str">
        <f t="shared" si="19"/>
        <v>Location On Map</v>
      </c>
      <c r="Q316" s="30">
        <v>31.240103000000001</v>
      </c>
      <c r="R316" s="30">
        <v>29.965205999999998</v>
      </c>
      <c r="S316" s="30" t="s">
        <v>3336</v>
      </c>
      <c r="T316" s="46" t="s">
        <v>4725</v>
      </c>
      <c r="U316" s="31" t="s">
        <v>2856</v>
      </c>
      <c r="V316" s="31" t="s">
        <v>2144</v>
      </c>
      <c r="W316" s="30" t="s">
        <v>2034</v>
      </c>
      <c r="X316" s="30" t="s">
        <v>10918</v>
      </c>
      <c r="Y316" s="30" t="s">
        <v>10873</v>
      </c>
      <c r="Z316" s="30" t="s">
        <v>4210</v>
      </c>
      <c r="AA316" s="30" t="s">
        <v>1889</v>
      </c>
    </row>
    <row r="317" spans="1:27" s="32" customFormat="1" ht="104.25" customHeight="1" x14ac:dyDescent="0.35">
      <c r="A317" s="30" t="s">
        <v>5747</v>
      </c>
      <c r="B317" s="30" t="s">
        <v>476</v>
      </c>
      <c r="C317" s="30" t="s">
        <v>10872</v>
      </c>
      <c r="D317" s="30" t="s">
        <v>10919</v>
      </c>
      <c r="E317" s="30" t="s">
        <v>649</v>
      </c>
      <c r="F317" s="30" t="s">
        <v>4692</v>
      </c>
      <c r="G317" s="29" t="s">
        <v>5771</v>
      </c>
      <c r="H317" s="46" t="s">
        <v>5734</v>
      </c>
      <c r="I317" s="25"/>
      <c r="J317" s="37"/>
      <c r="K317" s="30" t="s">
        <v>6276</v>
      </c>
      <c r="L317" s="30" t="s">
        <v>476</v>
      </c>
      <c r="M317" s="30" t="s">
        <v>6307</v>
      </c>
      <c r="N317" s="30" t="s">
        <v>6277</v>
      </c>
      <c r="O317" s="37"/>
      <c r="P317" s="37" t="str">
        <f t="shared" si="19"/>
        <v>Location On Map</v>
      </c>
      <c r="Q317" s="30">
        <v>31.241140999999999</v>
      </c>
      <c r="R317" s="30">
        <v>29.967179000000002</v>
      </c>
      <c r="S317" s="30"/>
      <c r="T317" s="46" t="s">
        <v>5734</v>
      </c>
      <c r="U317" s="31" t="s">
        <v>5733</v>
      </c>
      <c r="V317" s="31" t="s">
        <v>2144</v>
      </c>
      <c r="W317" s="30" t="s">
        <v>2034</v>
      </c>
      <c r="X317" s="30" t="s">
        <v>10918</v>
      </c>
      <c r="Y317" s="30" t="s">
        <v>10873</v>
      </c>
      <c r="Z317" s="30" t="s">
        <v>4210</v>
      </c>
      <c r="AA317" s="30" t="s">
        <v>5708</v>
      </c>
    </row>
    <row r="318" spans="1:27" s="32" customFormat="1" ht="104.25" customHeight="1" x14ac:dyDescent="0.35">
      <c r="A318" s="30" t="s">
        <v>12549</v>
      </c>
      <c r="B318" s="30" t="s">
        <v>4402</v>
      </c>
      <c r="C318" s="30" t="s">
        <v>10872</v>
      </c>
      <c r="D318" s="30" t="s">
        <v>10919</v>
      </c>
      <c r="E318" s="30" t="s">
        <v>649</v>
      </c>
      <c r="F318" s="30" t="s">
        <v>4692</v>
      </c>
      <c r="G318" s="29" t="s">
        <v>12550</v>
      </c>
      <c r="H318" s="46" t="s">
        <v>12548</v>
      </c>
      <c r="I318" s="25"/>
      <c r="J318" s="37"/>
      <c r="K318" s="30" t="s">
        <v>6276</v>
      </c>
      <c r="L318" s="30" t="s">
        <v>12545</v>
      </c>
      <c r="M318" s="30" t="s">
        <v>12544</v>
      </c>
      <c r="N318" s="30" t="s">
        <v>6289</v>
      </c>
      <c r="O318" s="37"/>
      <c r="P318" s="37" t="str">
        <f t="shared" si="19"/>
        <v>Location On Map</v>
      </c>
      <c r="Q318" s="30">
        <v>31.2418008</v>
      </c>
      <c r="R318" s="30">
        <v>29.965688</v>
      </c>
      <c r="S318" s="30"/>
      <c r="T318" s="46" t="s">
        <v>12548</v>
      </c>
      <c r="U318" s="31" t="s">
        <v>12547</v>
      </c>
      <c r="V318" s="31" t="s">
        <v>2144</v>
      </c>
      <c r="W318" s="30" t="s">
        <v>2034</v>
      </c>
      <c r="X318" s="30" t="s">
        <v>10918</v>
      </c>
      <c r="Y318" s="30" t="s">
        <v>10873</v>
      </c>
      <c r="Z318" s="30" t="s">
        <v>5294</v>
      </c>
      <c r="AA318" s="30" t="s">
        <v>12546</v>
      </c>
    </row>
    <row r="319" spans="1:27" s="32" customFormat="1" ht="104.25" customHeight="1" x14ac:dyDescent="0.35">
      <c r="A319" s="30" t="s">
        <v>758</v>
      </c>
      <c r="B319" s="30" t="s">
        <v>597</v>
      </c>
      <c r="C319" s="30" t="s">
        <v>10872</v>
      </c>
      <c r="D319" s="30" t="s">
        <v>10919</v>
      </c>
      <c r="E319" s="30" t="s">
        <v>4142</v>
      </c>
      <c r="F319" s="30" t="s">
        <v>5137</v>
      </c>
      <c r="G319" s="30" t="s">
        <v>12951</v>
      </c>
      <c r="H319" s="46" t="s">
        <v>12949</v>
      </c>
      <c r="I319" s="30"/>
      <c r="J319" s="37" t="s">
        <v>12950</v>
      </c>
      <c r="K319" s="30" t="s">
        <v>6276</v>
      </c>
      <c r="L319" s="30" t="s">
        <v>597</v>
      </c>
      <c r="M319" s="30" t="s">
        <v>6298</v>
      </c>
      <c r="N319" s="30" t="s">
        <v>6277</v>
      </c>
      <c r="O319" s="37"/>
      <c r="P319" s="37" t="str">
        <f t="shared" si="19"/>
        <v>Location On Map</v>
      </c>
      <c r="Q319" s="30">
        <v>27.439788</v>
      </c>
      <c r="R319" s="30">
        <v>30.825503000000001</v>
      </c>
      <c r="S319" s="30"/>
      <c r="T319" s="46" t="s">
        <v>12949</v>
      </c>
      <c r="U319" s="31" t="s">
        <v>12948</v>
      </c>
      <c r="V319" s="31" t="s">
        <v>2983</v>
      </c>
      <c r="W319" s="30" t="s">
        <v>5107</v>
      </c>
      <c r="X319" s="30" t="s">
        <v>10918</v>
      </c>
      <c r="Y319" s="30" t="s">
        <v>10873</v>
      </c>
      <c r="Z319" s="30" t="s">
        <v>4212</v>
      </c>
      <c r="AA319" s="30" t="s">
        <v>1886</v>
      </c>
    </row>
    <row r="320" spans="1:27" s="32" customFormat="1" ht="104.25" customHeight="1" x14ac:dyDescent="0.35">
      <c r="A320" s="30" t="s">
        <v>595</v>
      </c>
      <c r="B320" s="30" t="s">
        <v>597</v>
      </c>
      <c r="C320" s="30" t="s">
        <v>10872</v>
      </c>
      <c r="D320" s="30" t="s">
        <v>10919</v>
      </c>
      <c r="E320" s="30" t="s">
        <v>4142</v>
      </c>
      <c r="F320" s="30" t="s">
        <v>5137</v>
      </c>
      <c r="G320" s="29" t="s">
        <v>2984</v>
      </c>
      <c r="H320" s="46" t="s">
        <v>2982</v>
      </c>
      <c r="I320" s="25"/>
      <c r="J320" s="37"/>
      <c r="K320" s="30" t="s">
        <v>6276</v>
      </c>
      <c r="L320" s="30" t="s">
        <v>597</v>
      </c>
      <c r="M320" s="30" t="s">
        <v>6298</v>
      </c>
      <c r="N320" s="30" t="s">
        <v>6277</v>
      </c>
      <c r="O320" s="37" t="s">
        <v>4655</v>
      </c>
      <c r="P320" s="37" t="str">
        <f t="shared" si="19"/>
        <v>Location On Map</v>
      </c>
      <c r="Q320" s="30">
        <v>27.439533999999998</v>
      </c>
      <c r="R320" s="30">
        <v>30.822651</v>
      </c>
      <c r="S320" s="30"/>
      <c r="T320" s="46" t="s">
        <v>2982</v>
      </c>
      <c r="U320" s="31" t="s">
        <v>2985</v>
      </c>
      <c r="V320" s="31" t="s">
        <v>2983</v>
      </c>
      <c r="W320" s="30" t="s">
        <v>5107</v>
      </c>
      <c r="X320" s="30" t="s">
        <v>10918</v>
      </c>
      <c r="Y320" s="30" t="s">
        <v>10873</v>
      </c>
      <c r="Z320" s="30" t="s">
        <v>4212</v>
      </c>
      <c r="AA320" s="30" t="s">
        <v>1888</v>
      </c>
    </row>
    <row r="321" spans="1:27" s="32" customFormat="1" ht="104.25" customHeight="1" x14ac:dyDescent="0.35">
      <c r="A321" s="30" t="s">
        <v>4208</v>
      </c>
      <c r="B321" s="30" t="s">
        <v>597</v>
      </c>
      <c r="C321" s="30" t="s">
        <v>10872</v>
      </c>
      <c r="D321" s="30" t="s">
        <v>10919</v>
      </c>
      <c r="E321" s="30" t="s">
        <v>4142</v>
      </c>
      <c r="F321" s="30" t="s">
        <v>5137</v>
      </c>
      <c r="G321" s="29" t="s">
        <v>14017</v>
      </c>
      <c r="H321" s="46" t="s">
        <v>14019</v>
      </c>
      <c r="I321" s="25"/>
      <c r="J321" s="37" t="s">
        <v>14018</v>
      </c>
      <c r="K321" s="30" t="s">
        <v>6276</v>
      </c>
      <c r="L321" s="30" t="s">
        <v>597</v>
      </c>
      <c r="M321" s="30" t="s">
        <v>6298</v>
      </c>
      <c r="N321" s="30" t="s">
        <v>6277</v>
      </c>
      <c r="O321" s="37"/>
      <c r="P321" s="37" t="str">
        <f>HYPERLINK([1]Update!U$2&amp;Q321&amp;","&amp;R321,"Location On Map")</f>
        <v>Location On Map</v>
      </c>
      <c r="Q321" s="30">
        <v>27.414891529371701</v>
      </c>
      <c r="R321" s="30">
        <v>30.832102264417252</v>
      </c>
      <c r="S321" s="30"/>
      <c r="T321" s="46" t="s">
        <v>14019</v>
      </c>
      <c r="U321" s="31" t="s">
        <v>14020</v>
      </c>
      <c r="V321" s="31" t="s">
        <v>2983</v>
      </c>
      <c r="W321" s="30" t="s">
        <v>5107</v>
      </c>
      <c r="X321" s="30" t="s">
        <v>10918</v>
      </c>
      <c r="Y321" s="30" t="s">
        <v>10873</v>
      </c>
      <c r="Z321" s="30" t="s">
        <v>4212</v>
      </c>
      <c r="AA321" s="30" t="s">
        <v>2235</v>
      </c>
    </row>
    <row r="322" spans="1:27" s="32" customFormat="1" ht="104.25" customHeight="1" x14ac:dyDescent="0.35">
      <c r="A322" s="30" t="s">
        <v>922</v>
      </c>
      <c r="B322" s="30" t="s">
        <v>597</v>
      </c>
      <c r="C322" s="30" t="s">
        <v>10872</v>
      </c>
      <c r="D322" s="30" t="s">
        <v>10919</v>
      </c>
      <c r="E322" s="30" t="s">
        <v>4142</v>
      </c>
      <c r="F322" s="30" t="s">
        <v>5137</v>
      </c>
      <c r="G322" s="29" t="s">
        <v>14390</v>
      </c>
      <c r="H322" s="48" t="s">
        <v>809</v>
      </c>
      <c r="I322" s="25"/>
      <c r="J322" s="37"/>
      <c r="K322" s="30" t="s">
        <v>6276</v>
      </c>
      <c r="L322" s="30" t="s">
        <v>597</v>
      </c>
      <c r="M322" s="30" t="s">
        <v>6298</v>
      </c>
      <c r="N322" s="30" t="s">
        <v>6277</v>
      </c>
      <c r="O322" s="37" t="s">
        <v>4537</v>
      </c>
      <c r="P322" s="37" t="str">
        <f>HYPERLINK(U$2&amp;Q322&amp;","&amp;R322,"Location On Map")</f>
        <v>Location On Map</v>
      </c>
      <c r="Q322" s="30">
        <v>27.4398333</v>
      </c>
      <c r="R322" s="30">
        <v>30.8253889</v>
      </c>
      <c r="S322" s="30"/>
      <c r="T322" s="48" t="s">
        <v>809</v>
      </c>
      <c r="U322" s="31" t="s">
        <v>14391</v>
      </c>
      <c r="V322" s="31" t="s">
        <v>2983</v>
      </c>
      <c r="W322" s="30" t="s">
        <v>5107</v>
      </c>
      <c r="X322" s="30" t="s">
        <v>10918</v>
      </c>
      <c r="Y322" s="30" t="s">
        <v>10873</v>
      </c>
      <c r="Z322" s="30" t="s">
        <v>4212</v>
      </c>
      <c r="AA322" s="30" t="s">
        <v>1887</v>
      </c>
    </row>
    <row r="323" spans="1:27" s="32" customFormat="1" ht="104.25" customHeight="1" x14ac:dyDescent="0.35">
      <c r="A323" s="30" t="s">
        <v>9846</v>
      </c>
      <c r="B323" s="30" t="s">
        <v>1617</v>
      </c>
      <c r="C323" s="30" t="s">
        <v>10872</v>
      </c>
      <c r="D323" s="30" t="s">
        <v>10919</v>
      </c>
      <c r="E323" s="30" t="s">
        <v>4142</v>
      </c>
      <c r="F323" s="30" t="s">
        <v>4142</v>
      </c>
      <c r="G323" s="29" t="s">
        <v>9853</v>
      </c>
      <c r="H323" s="45" t="s">
        <v>9894</v>
      </c>
      <c r="I323" s="25"/>
      <c r="J323" s="37"/>
      <c r="K323" s="30" t="s">
        <v>6276</v>
      </c>
      <c r="L323" s="30" t="s">
        <v>6311</v>
      </c>
      <c r="M323" s="30" t="s">
        <v>6310</v>
      </c>
      <c r="N323" s="30" t="s">
        <v>6289</v>
      </c>
      <c r="O323" s="37"/>
      <c r="P323" s="37" t="str">
        <f>HYPERLINK(U$2&amp;Q323&amp;","&amp;R323,"Location On Map")</f>
        <v>Location On Map</v>
      </c>
      <c r="Q323" s="30">
        <v>27.198810000000002</v>
      </c>
      <c r="R323" s="30">
        <v>31.178982999999999</v>
      </c>
      <c r="S323" s="30"/>
      <c r="T323" s="45" t="s">
        <v>9894</v>
      </c>
      <c r="U323" s="31" t="s">
        <v>9844</v>
      </c>
      <c r="V323" s="31" t="s">
        <v>5107</v>
      </c>
      <c r="W323" s="30" t="s">
        <v>5107</v>
      </c>
      <c r="X323" s="30" t="s">
        <v>10918</v>
      </c>
      <c r="Y323" s="30" t="s">
        <v>10873</v>
      </c>
      <c r="Z323" s="30" t="s">
        <v>4209</v>
      </c>
      <c r="AA323" s="30" t="s">
        <v>9845</v>
      </c>
    </row>
    <row r="324" spans="1:27" s="32" customFormat="1" ht="104.25" customHeight="1" x14ac:dyDescent="0.35">
      <c r="A324" s="30" t="s">
        <v>9132</v>
      </c>
      <c r="B324" s="30" t="s">
        <v>1617</v>
      </c>
      <c r="C324" s="30" t="s">
        <v>10872</v>
      </c>
      <c r="D324" s="30" t="s">
        <v>10919</v>
      </c>
      <c r="E324" s="30" t="s">
        <v>4142</v>
      </c>
      <c r="F324" s="30" t="s">
        <v>4142</v>
      </c>
      <c r="G324" s="29" t="s">
        <v>13453</v>
      </c>
      <c r="H324" s="46" t="s">
        <v>9476</v>
      </c>
      <c r="I324" s="25"/>
      <c r="J324" s="37"/>
      <c r="K324" s="30" t="s">
        <v>6276</v>
      </c>
      <c r="L324" s="30" t="s">
        <v>6311</v>
      </c>
      <c r="M324" s="30" t="s">
        <v>6310</v>
      </c>
      <c r="N324" s="30" t="s">
        <v>6289</v>
      </c>
      <c r="O324" s="37"/>
      <c r="P324" s="37" t="str">
        <f>HYPERLINK(Update!U$2&amp;Q324&amp;","&amp;R324,"Location On Map")</f>
        <v>Location On Map</v>
      </c>
      <c r="Q324" s="30">
        <v>27.180906</v>
      </c>
      <c r="R324" s="30">
        <v>31.190536999999999</v>
      </c>
      <c r="S324" s="30"/>
      <c r="T324" s="46" t="s">
        <v>9476</v>
      </c>
      <c r="U324" s="31" t="s">
        <v>13443</v>
      </c>
      <c r="V324" s="31" t="s">
        <v>5107</v>
      </c>
      <c r="W324" s="30" t="s">
        <v>5107</v>
      </c>
      <c r="X324" s="30" t="s">
        <v>10918</v>
      </c>
      <c r="Y324" s="30" t="s">
        <v>10873</v>
      </c>
      <c r="Z324" s="30" t="s">
        <v>4209</v>
      </c>
      <c r="AA324" s="30" t="s">
        <v>9134</v>
      </c>
    </row>
    <row r="325" spans="1:27" s="32" customFormat="1" ht="104.25" customHeight="1" x14ac:dyDescent="0.35">
      <c r="A325" s="30" t="s">
        <v>1883</v>
      </c>
      <c r="B325" s="30" t="s">
        <v>16</v>
      </c>
      <c r="C325" s="30" t="s">
        <v>10872</v>
      </c>
      <c r="D325" s="30" t="s">
        <v>10919</v>
      </c>
      <c r="E325" s="30" t="s">
        <v>4142</v>
      </c>
      <c r="F325" s="30" t="s">
        <v>4142</v>
      </c>
      <c r="G325" s="29" t="s">
        <v>3845</v>
      </c>
      <c r="H325" s="46" t="s">
        <v>3842</v>
      </c>
      <c r="I325" s="25" t="s">
        <v>3843</v>
      </c>
      <c r="J325" s="37"/>
      <c r="K325" s="30" t="s">
        <v>6287</v>
      </c>
      <c r="L325" s="30" t="s">
        <v>6318</v>
      </c>
      <c r="M325" s="30" t="s">
        <v>6317</v>
      </c>
      <c r="N325" s="30" t="s">
        <v>2085</v>
      </c>
      <c r="O325" s="37"/>
      <c r="P325" s="37" t="str">
        <f>HYPERLINK(U$2&amp;Q325&amp;","&amp;R325,"Location On Map")</f>
        <v>Location On Map</v>
      </c>
      <c r="Q325" s="30">
        <v>27.187788999999999</v>
      </c>
      <c r="R325" s="30">
        <v>31.180347999999999</v>
      </c>
      <c r="S325" s="30" t="s">
        <v>3843</v>
      </c>
      <c r="T325" s="46" t="s">
        <v>3842</v>
      </c>
      <c r="U325" s="31" t="s">
        <v>3844</v>
      </c>
      <c r="V325" s="31" t="s">
        <v>5107</v>
      </c>
      <c r="W325" s="30" t="s">
        <v>5107</v>
      </c>
      <c r="X325" s="30" t="s">
        <v>10918</v>
      </c>
      <c r="Y325" s="30" t="s">
        <v>10873</v>
      </c>
      <c r="Z325" s="30" t="s">
        <v>4211</v>
      </c>
      <c r="AA325" s="30" t="s">
        <v>1904</v>
      </c>
    </row>
    <row r="326" spans="1:27" s="32" customFormat="1" ht="104.25" customHeight="1" x14ac:dyDescent="0.35">
      <c r="A326" s="30" t="s">
        <v>4140</v>
      </c>
      <c r="B326" s="30" t="s">
        <v>16</v>
      </c>
      <c r="C326" s="30" t="s">
        <v>10872</v>
      </c>
      <c r="D326" s="30" t="s">
        <v>10919</v>
      </c>
      <c r="E326" s="30" t="s">
        <v>4142</v>
      </c>
      <c r="F326" s="30" t="s">
        <v>4142</v>
      </c>
      <c r="G326" s="29" t="s">
        <v>4141</v>
      </c>
      <c r="H326" s="46" t="s">
        <v>4138</v>
      </c>
      <c r="I326" s="25"/>
      <c r="J326" s="37"/>
      <c r="K326" s="30" t="s">
        <v>6284</v>
      </c>
      <c r="L326" s="30" t="s">
        <v>6318</v>
      </c>
      <c r="M326" s="30" t="s">
        <v>6317</v>
      </c>
      <c r="N326" s="30" t="s">
        <v>4139</v>
      </c>
      <c r="O326" s="37"/>
      <c r="P326" s="37" t="str">
        <f>HYPERLINK(U$2&amp;Q326&amp;","&amp;R326,"Location On Map")</f>
        <v>Location On Map</v>
      </c>
      <c r="Q326" s="30">
        <v>27.184477000000001</v>
      </c>
      <c r="R326" s="30">
        <v>31.16743</v>
      </c>
      <c r="S326" s="30"/>
      <c r="T326" s="46" t="s">
        <v>4138</v>
      </c>
      <c r="U326" s="31" t="s">
        <v>4137</v>
      </c>
      <c r="V326" s="31" t="s">
        <v>5107</v>
      </c>
      <c r="W326" s="30" t="s">
        <v>5107</v>
      </c>
      <c r="X326" s="30" t="s">
        <v>10918</v>
      </c>
      <c r="Y326" s="30" t="s">
        <v>10873</v>
      </c>
      <c r="Z326" s="30" t="s">
        <v>4211</v>
      </c>
      <c r="AA326" s="30" t="s">
        <v>4136</v>
      </c>
    </row>
    <row r="327" spans="1:27" s="32" customFormat="1" ht="104.25" customHeight="1" x14ac:dyDescent="0.35">
      <c r="A327" s="30" t="s">
        <v>13459</v>
      </c>
      <c r="B327" s="30" t="s">
        <v>16</v>
      </c>
      <c r="C327" s="30" t="s">
        <v>10872</v>
      </c>
      <c r="D327" s="30" t="s">
        <v>10919</v>
      </c>
      <c r="E327" s="30" t="s">
        <v>4142</v>
      </c>
      <c r="F327" s="30" t="s">
        <v>4142</v>
      </c>
      <c r="G327" s="29" t="s">
        <v>13460</v>
      </c>
      <c r="H327" s="47" t="s">
        <v>13456</v>
      </c>
      <c r="I327" s="30"/>
      <c r="J327" s="39"/>
      <c r="K327" s="49" t="s">
        <v>6287</v>
      </c>
      <c r="L327" s="30" t="s">
        <v>6318</v>
      </c>
      <c r="M327" s="30" t="s">
        <v>6317</v>
      </c>
      <c r="N327" s="30" t="s">
        <v>2085</v>
      </c>
      <c r="O327" s="40"/>
      <c r="P327" s="37" t="str">
        <f>HYPERLINK(Update!U$2&amp;Q327&amp;","&amp;R327,"Location On Map")</f>
        <v>Location On Map</v>
      </c>
      <c r="Q327" s="30">
        <v>27.196656000000001</v>
      </c>
      <c r="R327" s="30">
        <v>31.178272</v>
      </c>
      <c r="S327" s="30" t="s">
        <v>588</v>
      </c>
      <c r="T327" s="47" t="s">
        <v>13456</v>
      </c>
      <c r="U327" s="31" t="s">
        <v>13458</v>
      </c>
      <c r="V327" s="30" t="s">
        <v>5107</v>
      </c>
      <c r="W327" s="30" t="s">
        <v>5107</v>
      </c>
      <c r="X327" s="30" t="s">
        <v>10918</v>
      </c>
      <c r="Y327" s="30" t="s">
        <v>10873</v>
      </c>
      <c r="Z327" s="30" t="s">
        <v>4211</v>
      </c>
      <c r="AA327" s="70" t="s">
        <v>13457</v>
      </c>
    </row>
    <row r="328" spans="1:27" s="32" customFormat="1" ht="104.25" customHeight="1" x14ac:dyDescent="0.35">
      <c r="A328" s="30" t="s">
        <v>14418</v>
      </c>
      <c r="B328" s="30" t="s">
        <v>16</v>
      </c>
      <c r="C328" s="30" t="s">
        <v>10872</v>
      </c>
      <c r="D328" s="30" t="s">
        <v>10919</v>
      </c>
      <c r="E328" s="30" t="s">
        <v>4142</v>
      </c>
      <c r="F328" s="30" t="s">
        <v>4142</v>
      </c>
      <c r="G328" s="29" t="s">
        <v>14484</v>
      </c>
      <c r="H328" s="46" t="s">
        <v>14419</v>
      </c>
      <c r="I328" s="25"/>
      <c r="J328" s="37"/>
      <c r="K328" s="30" t="s">
        <v>6287</v>
      </c>
      <c r="L328" s="30" t="s">
        <v>6318</v>
      </c>
      <c r="M328" s="30" t="s">
        <v>6317</v>
      </c>
      <c r="N328" s="30" t="s">
        <v>2085</v>
      </c>
      <c r="O328" s="37"/>
      <c r="P328" s="37" t="str">
        <f t="shared" ref="P328:P334" si="20">HYPERLINK(U$2&amp;Q328&amp;","&amp;R328,"Location On Map")</f>
        <v>Location On Map</v>
      </c>
      <c r="Q328" s="30">
        <v>27.190944999999999</v>
      </c>
      <c r="R328" s="30">
        <v>31.181106</v>
      </c>
      <c r="S328" s="30"/>
      <c r="T328" s="46" t="s">
        <v>14419</v>
      </c>
      <c r="U328" s="31" t="s">
        <v>14483</v>
      </c>
      <c r="V328" s="31" t="s">
        <v>5107</v>
      </c>
      <c r="W328" s="30" t="s">
        <v>5107</v>
      </c>
      <c r="X328" s="30" t="s">
        <v>10918</v>
      </c>
      <c r="Y328" s="30" t="s">
        <v>10873</v>
      </c>
      <c r="Z328" s="30" t="s">
        <v>4211</v>
      </c>
      <c r="AA328" s="30" t="s">
        <v>14420</v>
      </c>
    </row>
    <row r="329" spans="1:27" s="32" customFormat="1" ht="104.25" customHeight="1" x14ac:dyDescent="0.35">
      <c r="A329" s="30" t="s">
        <v>14583</v>
      </c>
      <c r="B329" s="30" t="s">
        <v>16</v>
      </c>
      <c r="C329" s="30" t="s">
        <v>10872</v>
      </c>
      <c r="D329" s="30" t="s">
        <v>10919</v>
      </c>
      <c r="E329" s="30" t="s">
        <v>4142</v>
      </c>
      <c r="F329" s="30" t="s">
        <v>4142</v>
      </c>
      <c r="G329" s="30" t="s">
        <v>14595</v>
      </c>
      <c r="H329" s="46" t="s">
        <v>14502</v>
      </c>
      <c r="I329" s="30"/>
      <c r="J329" s="37"/>
      <c r="K329" s="30" t="s">
        <v>6287</v>
      </c>
      <c r="L329" s="30" t="s">
        <v>6318</v>
      </c>
      <c r="M329" s="30" t="s">
        <v>6317</v>
      </c>
      <c r="N329" s="30" t="s">
        <v>2085</v>
      </c>
      <c r="O329" s="37"/>
      <c r="P329" s="37" t="str">
        <f t="shared" si="20"/>
        <v>Location On Map</v>
      </c>
      <c r="Q329" s="30">
        <v>27.1859483220864</v>
      </c>
      <c r="R329" s="30">
        <v>31.186969143756102</v>
      </c>
      <c r="S329" s="30"/>
      <c r="T329" s="46" t="s">
        <v>14502</v>
      </c>
      <c r="U329" s="31" t="s">
        <v>14503</v>
      </c>
      <c r="V329" s="31" t="s">
        <v>5107</v>
      </c>
      <c r="W329" s="30" t="s">
        <v>5107</v>
      </c>
      <c r="X329" s="30" t="s">
        <v>10918</v>
      </c>
      <c r="Y329" s="30" t="s">
        <v>10873</v>
      </c>
      <c r="Z329" s="30" t="s">
        <v>4211</v>
      </c>
      <c r="AA329" s="30" t="s">
        <v>14493</v>
      </c>
    </row>
    <row r="330" spans="1:27" s="32" customFormat="1" ht="104.25" customHeight="1" x14ac:dyDescent="0.35">
      <c r="A330" s="30" t="s">
        <v>15048</v>
      </c>
      <c r="B330" s="30" t="s">
        <v>16</v>
      </c>
      <c r="C330" s="30" t="s">
        <v>10872</v>
      </c>
      <c r="D330" s="30" t="s">
        <v>10919</v>
      </c>
      <c r="E330" s="30" t="s">
        <v>4142</v>
      </c>
      <c r="F330" s="30" t="s">
        <v>4142</v>
      </c>
      <c r="G330" s="29" t="s">
        <v>15049</v>
      </c>
      <c r="H330" s="46" t="s">
        <v>15050</v>
      </c>
      <c r="I330" s="25"/>
      <c r="J330" s="37"/>
      <c r="K330" s="30" t="s">
        <v>6287</v>
      </c>
      <c r="L330" s="30" t="s">
        <v>6318</v>
      </c>
      <c r="M330" s="30" t="s">
        <v>6317</v>
      </c>
      <c r="N330" s="30" t="s">
        <v>2085</v>
      </c>
      <c r="O330" s="37"/>
      <c r="P330" s="37" t="str">
        <f t="shared" si="20"/>
        <v>Location On Map</v>
      </c>
      <c r="Q330" s="30">
        <v>27.188718550066699</v>
      </c>
      <c r="R330" s="30">
        <v>31.181397922508101</v>
      </c>
      <c r="S330" s="30"/>
      <c r="T330" s="46" t="s">
        <v>15067</v>
      </c>
      <c r="U330" s="31" t="s">
        <v>15059</v>
      </c>
      <c r="V330" s="31" t="s">
        <v>5107</v>
      </c>
      <c r="W330" s="30" t="s">
        <v>5107</v>
      </c>
      <c r="X330" s="30" t="s">
        <v>10918</v>
      </c>
      <c r="Y330" s="30" t="s">
        <v>10873</v>
      </c>
      <c r="Z330" s="30" t="s">
        <v>4211</v>
      </c>
      <c r="AA330" s="30" t="s">
        <v>15060</v>
      </c>
    </row>
    <row r="331" spans="1:27" s="32" customFormat="1" ht="104.25" customHeight="1" x14ac:dyDescent="0.35">
      <c r="A331" s="30" t="s">
        <v>758</v>
      </c>
      <c r="B331" s="30" t="s">
        <v>597</v>
      </c>
      <c r="C331" s="30" t="s">
        <v>10872</v>
      </c>
      <c r="D331" s="30" t="s">
        <v>10919</v>
      </c>
      <c r="E331" s="30" t="s">
        <v>4142</v>
      </c>
      <c r="F331" s="30" t="s">
        <v>4142</v>
      </c>
      <c r="G331" s="30" t="s">
        <v>11772</v>
      </c>
      <c r="H331" s="46" t="s">
        <v>11773</v>
      </c>
      <c r="I331" s="30"/>
      <c r="J331" s="37" t="s">
        <v>11774</v>
      </c>
      <c r="K331" s="30" t="s">
        <v>6276</v>
      </c>
      <c r="L331" s="30" t="s">
        <v>597</v>
      </c>
      <c r="M331" s="30" t="s">
        <v>6298</v>
      </c>
      <c r="N331" s="30" t="s">
        <v>6277</v>
      </c>
      <c r="O331" s="37"/>
      <c r="P331" s="37" t="str">
        <f t="shared" si="20"/>
        <v>Location On Map</v>
      </c>
      <c r="Q331" s="30">
        <v>27.187049999999999</v>
      </c>
      <c r="R331" s="30">
        <v>31.186350000000001</v>
      </c>
      <c r="S331" s="30"/>
      <c r="T331" s="46" t="s">
        <v>11773</v>
      </c>
      <c r="U331" s="31" t="s">
        <v>11775</v>
      </c>
      <c r="V331" s="31" t="s">
        <v>5107</v>
      </c>
      <c r="W331" s="30" t="s">
        <v>5107</v>
      </c>
      <c r="X331" s="30" t="s">
        <v>10918</v>
      </c>
      <c r="Y331" s="30" t="s">
        <v>10873</v>
      </c>
      <c r="Z331" s="30" t="s">
        <v>4212</v>
      </c>
      <c r="AA331" s="30" t="s">
        <v>1886</v>
      </c>
    </row>
    <row r="332" spans="1:27" s="32" customFormat="1" ht="104.25" customHeight="1" x14ac:dyDescent="0.35">
      <c r="A332" s="30" t="s">
        <v>883</v>
      </c>
      <c r="B332" s="30" t="s">
        <v>597</v>
      </c>
      <c r="C332" s="30" t="s">
        <v>10872</v>
      </c>
      <c r="D332" s="30" t="s">
        <v>10919</v>
      </c>
      <c r="E332" s="30" t="s">
        <v>4142</v>
      </c>
      <c r="F332" s="30" t="s">
        <v>4142</v>
      </c>
      <c r="G332" s="29" t="s">
        <v>5132</v>
      </c>
      <c r="H332" s="46">
        <v>16064</v>
      </c>
      <c r="I332" s="25"/>
      <c r="J332" s="37"/>
      <c r="K332" s="30" t="s">
        <v>6276</v>
      </c>
      <c r="L332" s="30" t="s">
        <v>597</v>
      </c>
      <c r="M332" s="30" t="s">
        <v>6298</v>
      </c>
      <c r="N332" s="30" t="s">
        <v>6277</v>
      </c>
      <c r="O332" s="37" t="s">
        <v>4523</v>
      </c>
      <c r="P332" s="37" t="str">
        <f t="shared" si="20"/>
        <v>Location On Map</v>
      </c>
      <c r="Q332" s="30">
        <v>27.187615999999998</v>
      </c>
      <c r="R332" s="30">
        <v>31.180047999999999</v>
      </c>
      <c r="S332" s="30"/>
      <c r="T332" s="46">
        <v>16064</v>
      </c>
      <c r="U332" s="31" t="s">
        <v>5106</v>
      </c>
      <c r="V332" s="31" t="s">
        <v>5107</v>
      </c>
      <c r="W332" s="30" t="s">
        <v>5107</v>
      </c>
      <c r="X332" s="30" t="s">
        <v>10918</v>
      </c>
      <c r="Y332" s="30" t="s">
        <v>10873</v>
      </c>
      <c r="Z332" s="30" t="s">
        <v>4212</v>
      </c>
      <c r="AA332" s="30" t="s">
        <v>1895</v>
      </c>
    </row>
    <row r="333" spans="1:27" s="32" customFormat="1" ht="104.25" customHeight="1" x14ac:dyDescent="0.35">
      <c r="A333" s="30" t="s">
        <v>595</v>
      </c>
      <c r="B333" s="30" t="s">
        <v>597</v>
      </c>
      <c r="C333" s="30" t="s">
        <v>10872</v>
      </c>
      <c r="D333" s="30" t="s">
        <v>10919</v>
      </c>
      <c r="E333" s="30" t="s">
        <v>4142</v>
      </c>
      <c r="F333" s="30" t="s">
        <v>4142</v>
      </c>
      <c r="G333" s="29" t="s">
        <v>1845</v>
      </c>
      <c r="H333" s="46" t="s">
        <v>2966</v>
      </c>
      <c r="I333" s="25"/>
      <c r="J333" s="37"/>
      <c r="K333" s="30" t="s">
        <v>6276</v>
      </c>
      <c r="L333" s="30" t="s">
        <v>597</v>
      </c>
      <c r="M333" s="30" t="s">
        <v>6298</v>
      </c>
      <c r="N333" s="30" t="s">
        <v>6277</v>
      </c>
      <c r="O333" s="37" t="s">
        <v>4655</v>
      </c>
      <c r="P333" s="37" t="str">
        <f t="shared" si="20"/>
        <v>Location On Map</v>
      </c>
      <c r="Q333" s="30">
        <v>27.185988999999999</v>
      </c>
      <c r="R333" s="30">
        <v>31.186150999999999</v>
      </c>
      <c r="S333" s="30"/>
      <c r="T333" s="46" t="s">
        <v>2966</v>
      </c>
      <c r="U333" s="31" t="s">
        <v>1951</v>
      </c>
      <c r="V333" s="31" t="s">
        <v>5107</v>
      </c>
      <c r="W333" s="30" t="s">
        <v>5107</v>
      </c>
      <c r="X333" s="30" t="s">
        <v>10918</v>
      </c>
      <c r="Y333" s="30" t="s">
        <v>10873</v>
      </c>
      <c r="Z333" s="30" t="s">
        <v>4212</v>
      </c>
      <c r="AA333" s="30" t="s">
        <v>1888</v>
      </c>
    </row>
    <row r="334" spans="1:27" s="32" customFormat="1" ht="104.25" customHeight="1" x14ac:dyDescent="0.35">
      <c r="A334" s="30" t="s">
        <v>595</v>
      </c>
      <c r="B334" s="30" t="s">
        <v>597</v>
      </c>
      <c r="C334" s="30" t="s">
        <v>10872</v>
      </c>
      <c r="D334" s="30" t="s">
        <v>10919</v>
      </c>
      <c r="E334" s="30" t="s">
        <v>4142</v>
      </c>
      <c r="F334" s="30" t="s">
        <v>4142</v>
      </c>
      <c r="G334" s="29" t="s">
        <v>1846</v>
      </c>
      <c r="H334" s="46" t="s">
        <v>2967</v>
      </c>
      <c r="I334" s="25"/>
      <c r="J334" s="37"/>
      <c r="K334" s="30" t="s">
        <v>6276</v>
      </c>
      <c r="L334" s="30" t="s">
        <v>597</v>
      </c>
      <c r="M334" s="30" t="s">
        <v>6298</v>
      </c>
      <c r="N334" s="30" t="s">
        <v>6277</v>
      </c>
      <c r="O334" s="37" t="s">
        <v>4655</v>
      </c>
      <c r="P334" s="37" t="str">
        <f t="shared" si="20"/>
        <v>Location On Map</v>
      </c>
      <c r="Q334" s="30">
        <v>27.180036000000001</v>
      </c>
      <c r="R334" s="30">
        <v>31.187594000000001</v>
      </c>
      <c r="S334" s="30"/>
      <c r="T334" s="46" t="s">
        <v>2967</v>
      </c>
      <c r="U334" s="31" t="s">
        <v>1952</v>
      </c>
      <c r="V334" s="31" t="s">
        <v>5107</v>
      </c>
      <c r="W334" s="30" t="s">
        <v>5107</v>
      </c>
      <c r="X334" s="30" t="s">
        <v>10918</v>
      </c>
      <c r="Y334" s="30" t="s">
        <v>10873</v>
      </c>
      <c r="Z334" s="30" t="s">
        <v>4212</v>
      </c>
      <c r="AA334" s="30" t="s">
        <v>1888</v>
      </c>
    </row>
    <row r="335" spans="1:27" s="32" customFormat="1" ht="104.25" customHeight="1" x14ac:dyDescent="0.35">
      <c r="A335" s="30" t="s">
        <v>4208</v>
      </c>
      <c r="B335" s="30" t="s">
        <v>597</v>
      </c>
      <c r="C335" s="30" t="s">
        <v>10872</v>
      </c>
      <c r="D335" s="30" t="s">
        <v>10919</v>
      </c>
      <c r="E335" s="30" t="s">
        <v>4142</v>
      </c>
      <c r="F335" s="30" t="s">
        <v>4142</v>
      </c>
      <c r="G335" s="29" t="s">
        <v>14167</v>
      </c>
      <c r="H335" s="46" t="s">
        <v>14169</v>
      </c>
      <c r="I335" s="25"/>
      <c r="J335" s="37" t="s">
        <v>14168</v>
      </c>
      <c r="K335" s="30" t="s">
        <v>6276</v>
      </c>
      <c r="L335" s="30" t="s">
        <v>597</v>
      </c>
      <c r="M335" s="30" t="s">
        <v>6298</v>
      </c>
      <c r="N335" s="30" t="s">
        <v>6277</v>
      </c>
      <c r="O335" s="37"/>
      <c r="P335" s="37" t="str">
        <f>HYPERLINK([1]Update!U$2&amp;Q335&amp;","&amp;R335,"Location On Map")</f>
        <v>Location On Map</v>
      </c>
      <c r="Q335" s="30">
        <v>27.266332599999998</v>
      </c>
      <c r="R335" s="30">
        <v>31.155104600000001</v>
      </c>
      <c r="S335" s="30"/>
      <c r="T335" s="46" t="s">
        <v>14169</v>
      </c>
      <c r="U335" s="31" t="s">
        <v>14170</v>
      </c>
      <c r="V335" s="30" t="s">
        <v>5107</v>
      </c>
      <c r="W335" s="30" t="s">
        <v>5107</v>
      </c>
      <c r="X335" s="30" t="s">
        <v>10918</v>
      </c>
      <c r="Y335" s="30" t="s">
        <v>10873</v>
      </c>
      <c r="Z335" s="30" t="s">
        <v>4212</v>
      </c>
      <c r="AA335" s="30" t="s">
        <v>2235</v>
      </c>
    </row>
    <row r="336" spans="1:27" s="32" customFormat="1" ht="104.25" customHeight="1" x14ac:dyDescent="0.35">
      <c r="A336" s="30" t="s">
        <v>4208</v>
      </c>
      <c r="B336" s="30" t="s">
        <v>597</v>
      </c>
      <c r="C336" s="30" t="s">
        <v>10872</v>
      </c>
      <c r="D336" s="30" t="s">
        <v>10919</v>
      </c>
      <c r="E336" s="30" t="s">
        <v>4142</v>
      </c>
      <c r="F336" s="30" t="s">
        <v>4142</v>
      </c>
      <c r="G336" s="29" t="s">
        <v>14183</v>
      </c>
      <c r="H336" s="46" t="s">
        <v>14185</v>
      </c>
      <c r="I336" s="25"/>
      <c r="J336" s="37" t="s">
        <v>14184</v>
      </c>
      <c r="K336" s="30" t="s">
        <v>6276</v>
      </c>
      <c r="L336" s="30" t="s">
        <v>597</v>
      </c>
      <c r="M336" s="30" t="s">
        <v>6298</v>
      </c>
      <c r="N336" s="30" t="s">
        <v>6277</v>
      </c>
      <c r="O336" s="38"/>
      <c r="P336" s="37" t="str">
        <f>HYPERLINK([1]Update!U$2&amp;Q336&amp;","&amp;R336,"Location On Map")</f>
        <v>Location On Map</v>
      </c>
      <c r="Q336" s="30">
        <v>27.195480382550301</v>
      </c>
      <c r="R336" s="30">
        <v>31.177227455184902</v>
      </c>
      <c r="S336" s="30"/>
      <c r="T336" s="46" t="s">
        <v>14185</v>
      </c>
      <c r="U336" s="31" t="s">
        <v>14186</v>
      </c>
      <c r="V336" s="30" t="s">
        <v>5107</v>
      </c>
      <c r="W336" s="30" t="s">
        <v>5107</v>
      </c>
      <c r="X336" s="30" t="s">
        <v>10918</v>
      </c>
      <c r="Y336" s="30" t="s">
        <v>10873</v>
      </c>
      <c r="Z336" s="30" t="s">
        <v>4212</v>
      </c>
      <c r="AA336" s="30" t="s">
        <v>2235</v>
      </c>
    </row>
    <row r="337" spans="1:27" s="32" customFormat="1" ht="104.25" customHeight="1" x14ac:dyDescent="0.35">
      <c r="A337" s="30" t="s">
        <v>4208</v>
      </c>
      <c r="B337" s="30" t="s">
        <v>597</v>
      </c>
      <c r="C337" s="30" t="s">
        <v>10872</v>
      </c>
      <c r="D337" s="30" t="s">
        <v>10919</v>
      </c>
      <c r="E337" s="30" t="s">
        <v>4142</v>
      </c>
      <c r="F337" s="30" t="s">
        <v>4142</v>
      </c>
      <c r="G337" s="29" t="s">
        <v>14187</v>
      </c>
      <c r="H337" s="46" t="s">
        <v>14185</v>
      </c>
      <c r="I337" s="25"/>
      <c r="J337" s="37" t="s">
        <v>14188</v>
      </c>
      <c r="K337" s="30" t="s">
        <v>6276</v>
      </c>
      <c r="L337" s="30" t="s">
        <v>597</v>
      </c>
      <c r="M337" s="30" t="s">
        <v>6298</v>
      </c>
      <c r="N337" s="30" t="s">
        <v>6277</v>
      </c>
      <c r="O337" s="37"/>
      <c r="P337" s="37" t="str">
        <f>HYPERLINK([1]Update!U$2&amp;Q337&amp;","&amp;R337,"Location On Map")</f>
        <v>Location On Map</v>
      </c>
      <c r="Q337" s="30">
        <v>27.1789056346535</v>
      </c>
      <c r="R337" s="30">
        <v>31.1872972992307</v>
      </c>
      <c r="S337" s="30"/>
      <c r="T337" s="46" t="s">
        <v>14185</v>
      </c>
      <c r="U337" s="31" t="s">
        <v>14189</v>
      </c>
      <c r="V337" s="31" t="s">
        <v>5107</v>
      </c>
      <c r="W337" s="30" t="s">
        <v>5107</v>
      </c>
      <c r="X337" s="30" t="s">
        <v>10918</v>
      </c>
      <c r="Y337" s="30" t="s">
        <v>10873</v>
      </c>
      <c r="Z337" s="30" t="s">
        <v>4212</v>
      </c>
      <c r="AA337" s="30" t="s">
        <v>2235</v>
      </c>
    </row>
    <row r="338" spans="1:27" s="32" customFormat="1" ht="104.25" customHeight="1" x14ac:dyDescent="0.35">
      <c r="A338" s="30" t="s">
        <v>4208</v>
      </c>
      <c r="B338" s="30" t="s">
        <v>597</v>
      </c>
      <c r="C338" s="30" t="s">
        <v>10872</v>
      </c>
      <c r="D338" s="30" t="s">
        <v>10919</v>
      </c>
      <c r="E338" s="30" t="s">
        <v>4142</v>
      </c>
      <c r="F338" s="30" t="s">
        <v>4142</v>
      </c>
      <c r="G338" s="29" t="s">
        <v>14207</v>
      </c>
      <c r="H338" s="46" t="s">
        <v>14209</v>
      </c>
      <c r="I338" s="25"/>
      <c r="J338" s="37" t="s">
        <v>14208</v>
      </c>
      <c r="K338" s="30" t="s">
        <v>6276</v>
      </c>
      <c r="L338" s="30" t="s">
        <v>597</v>
      </c>
      <c r="M338" s="30" t="s">
        <v>6298</v>
      </c>
      <c r="N338" s="30" t="s">
        <v>6277</v>
      </c>
      <c r="O338" s="37"/>
      <c r="P338" s="37" t="str">
        <f>HYPERLINK([1]Update!U$2&amp;Q338&amp;","&amp;R338,"Location On Map")</f>
        <v>Location On Map</v>
      </c>
      <c r="Q338" s="30">
        <v>27.18528959</v>
      </c>
      <c r="R338" s="30">
        <v>31.18587355</v>
      </c>
      <c r="S338" s="30"/>
      <c r="T338" s="46" t="s">
        <v>14209</v>
      </c>
      <c r="U338" s="31" t="s">
        <v>14210</v>
      </c>
      <c r="V338" s="31" t="s">
        <v>5107</v>
      </c>
      <c r="W338" s="30" t="s">
        <v>5107</v>
      </c>
      <c r="X338" s="30" t="s">
        <v>10918</v>
      </c>
      <c r="Y338" s="30" t="s">
        <v>10873</v>
      </c>
      <c r="Z338" s="30" t="s">
        <v>4212</v>
      </c>
      <c r="AA338" s="30" t="s">
        <v>2235</v>
      </c>
    </row>
    <row r="339" spans="1:27" s="32" customFormat="1" ht="104.25" customHeight="1" x14ac:dyDescent="0.35">
      <c r="A339" s="30" t="s">
        <v>4208</v>
      </c>
      <c r="B339" s="30" t="s">
        <v>597</v>
      </c>
      <c r="C339" s="30" t="s">
        <v>10872</v>
      </c>
      <c r="D339" s="30" t="s">
        <v>10919</v>
      </c>
      <c r="E339" s="30" t="s">
        <v>4142</v>
      </c>
      <c r="F339" s="30" t="s">
        <v>4142</v>
      </c>
      <c r="G339" s="29" t="s">
        <v>14231</v>
      </c>
      <c r="H339" s="46" t="s">
        <v>14233</v>
      </c>
      <c r="I339" s="25"/>
      <c r="J339" s="37" t="s">
        <v>14232</v>
      </c>
      <c r="K339" s="30" t="s">
        <v>6276</v>
      </c>
      <c r="L339" s="30" t="s">
        <v>597</v>
      </c>
      <c r="M339" s="30" t="s">
        <v>6298</v>
      </c>
      <c r="N339" s="30" t="s">
        <v>6277</v>
      </c>
      <c r="O339" s="37"/>
      <c r="P339" s="37" t="str">
        <f>HYPERLINK([1]Update!U$2&amp;Q339&amp;","&amp;R339,"Location On Map")</f>
        <v>Location On Map</v>
      </c>
      <c r="Q339" s="30">
        <v>27.052858669999999</v>
      </c>
      <c r="R339" s="30">
        <v>31.315803039999999</v>
      </c>
      <c r="S339" s="30"/>
      <c r="T339" s="46" t="s">
        <v>14233</v>
      </c>
      <c r="U339" s="31" t="s">
        <v>14234</v>
      </c>
      <c r="V339" s="31" t="s">
        <v>5107</v>
      </c>
      <c r="W339" s="30" t="s">
        <v>5107</v>
      </c>
      <c r="X339" s="30" t="s">
        <v>10918</v>
      </c>
      <c r="Y339" s="30" t="s">
        <v>10873</v>
      </c>
      <c r="Z339" s="30" t="s">
        <v>4212</v>
      </c>
      <c r="AA339" s="30" t="s">
        <v>2235</v>
      </c>
    </row>
    <row r="340" spans="1:27" s="32" customFormat="1" ht="104.25" customHeight="1" x14ac:dyDescent="0.35">
      <c r="A340" s="30" t="s">
        <v>922</v>
      </c>
      <c r="B340" s="30" t="s">
        <v>597</v>
      </c>
      <c r="C340" s="30" t="s">
        <v>10872</v>
      </c>
      <c r="D340" s="30" t="s">
        <v>10919</v>
      </c>
      <c r="E340" s="30" t="s">
        <v>4142</v>
      </c>
      <c r="F340" s="30" t="s">
        <v>4142</v>
      </c>
      <c r="G340" s="29" t="s">
        <v>3194</v>
      </c>
      <c r="H340" s="46" t="s">
        <v>809</v>
      </c>
      <c r="I340" s="25"/>
      <c r="J340" s="37"/>
      <c r="K340" s="30" t="s">
        <v>6276</v>
      </c>
      <c r="L340" s="30" t="s">
        <v>597</v>
      </c>
      <c r="M340" s="30" t="s">
        <v>6298</v>
      </c>
      <c r="N340" s="30" t="s">
        <v>6277</v>
      </c>
      <c r="O340" s="37" t="s">
        <v>4537</v>
      </c>
      <c r="P340" s="37" t="str">
        <f t="shared" ref="P340:P345" si="21">HYPERLINK(U$2&amp;Q340&amp;","&amp;R340,"Location On Map")</f>
        <v>Location On Map</v>
      </c>
      <c r="Q340" s="30">
        <v>27.185662000000001</v>
      </c>
      <c r="R340" s="30">
        <v>31.186129999999999</v>
      </c>
      <c r="S340" s="30"/>
      <c r="T340" s="46" t="s">
        <v>809</v>
      </c>
      <c r="U340" s="31" t="s">
        <v>3195</v>
      </c>
      <c r="V340" s="31" t="s">
        <v>5107</v>
      </c>
      <c r="W340" s="30" t="s">
        <v>5107</v>
      </c>
      <c r="X340" s="30" t="s">
        <v>10918</v>
      </c>
      <c r="Y340" s="30" t="s">
        <v>10873</v>
      </c>
      <c r="Z340" s="30" t="s">
        <v>4212</v>
      </c>
      <c r="AA340" s="30" t="s">
        <v>1887</v>
      </c>
    </row>
    <row r="341" spans="1:27" s="32" customFormat="1" ht="104.25" customHeight="1" x14ac:dyDescent="0.35">
      <c r="A341" s="30" t="s">
        <v>9820</v>
      </c>
      <c r="B341" s="30" t="s">
        <v>2411</v>
      </c>
      <c r="C341" s="30" t="s">
        <v>10872</v>
      </c>
      <c r="D341" s="30" t="s">
        <v>10919</v>
      </c>
      <c r="E341" s="30" t="s">
        <v>4142</v>
      </c>
      <c r="F341" s="30" t="s">
        <v>4142</v>
      </c>
      <c r="G341" s="29" t="s">
        <v>9825</v>
      </c>
      <c r="H341" s="45" t="s">
        <v>9822</v>
      </c>
      <c r="I341" s="25"/>
      <c r="J341" s="37"/>
      <c r="K341" s="30" t="s">
        <v>6276</v>
      </c>
      <c r="L341" s="30" t="s">
        <v>6321</v>
      </c>
      <c r="M341" s="30" t="s">
        <v>6297</v>
      </c>
      <c r="N341" s="30" t="s">
        <v>6277</v>
      </c>
      <c r="O341" s="37"/>
      <c r="P341" s="37" t="str">
        <f t="shared" si="21"/>
        <v>Location On Map</v>
      </c>
      <c r="Q341" s="85">
        <v>27.185320000000001</v>
      </c>
      <c r="R341" s="30">
        <v>31.186257000000001</v>
      </c>
      <c r="S341" s="30"/>
      <c r="T341" s="45" t="s">
        <v>9822</v>
      </c>
      <c r="U341" s="31" t="s">
        <v>9821</v>
      </c>
      <c r="V341" s="31" t="s">
        <v>5107</v>
      </c>
      <c r="W341" s="30" t="s">
        <v>5107</v>
      </c>
      <c r="X341" s="30" t="s">
        <v>10918</v>
      </c>
      <c r="Y341" s="30" t="s">
        <v>10873</v>
      </c>
      <c r="Z341" s="30" t="s">
        <v>2413</v>
      </c>
      <c r="AA341" s="30" t="s">
        <v>9819</v>
      </c>
    </row>
    <row r="342" spans="1:27" s="32" customFormat="1" ht="104.25" customHeight="1" x14ac:dyDescent="0.35">
      <c r="A342" s="30" t="s">
        <v>14587</v>
      </c>
      <c r="B342" s="30" t="s">
        <v>2411</v>
      </c>
      <c r="C342" s="30" t="s">
        <v>10872</v>
      </c>
      <c r="D342" s="30" t="s">
        <v>10919</v>
      </c>
      <c r="E342" s="30" t="s">
        <v>4142</v>
      </c>
      <c r="F342" s="30" t="s">
        <v>4142</v>
      </c>
      <c r="G342" s="30" t="s">
        <v>14622</v>
      </c>
      <c r="H342" s="46" t="s">
        <v>14550</v>
      </c>
      <c r="I342" s="30"/>
      <c r="J342" s="37"/>
      <c r="K342" s="30" t="s">
        <v>6276</v>
      </c>
      <c r="L342" s="30" t="s">
        <v>6321</v>
      </c>
      <c r="M342" s="30" t="s">
        <v>6297</v>
      </c>
      <c r="N342" s="30" t="s">
        <v>6277</v>
      </c>
      <c r="O342" s="37"/>
      <c r="P342" s="37" t="str">
        <f t="shared" si="21"/>
        <v>Location On Map</v>
      </c>
      <c r="Q342" s="30">
        <v>27.189430000000002</v>
      </c>
      <c r="R342" s="30">
        <v>31.18561</v>
      </c>
      <c r="S342" s="30"/>
      <c r="T342" s="46" t="s">
        <v>14550</v>
      </c>
      <c r="U342" s="31" t="s">
        <v>14551</v>
      </c>
      <c r="V342" s="31" t="s">
        <v>5107</v>
      </c>
      <c r="W342" s="30" t="s">
        <v>5107</v>
      </c>
      <c r="X342" s="30" t="s">
        <v>10918</v>
      </c>
      <c r="Y342" s="30" t="s">
        <v>10873</v>
      </c>
      <c r="Z342" s="30" t="s">
        <v>2413</v>
      </c>
      <c r="AA342" s="30" t="s">
        <v>14496</v>
      </c>
    </row>
    <row r="343" spans="1:27" s="32" customFormat="1" ht="104.25" customHeight="1" x14ac:dyDescent="0.35">
      <c r="A343" s="30" t="s">
        <v>10334</v>
      </c>
      <c r="B343" s="30" t="s">
        <v>476</v>
      </c>
      <c r="C343" s="30" t="s">
        <v>10872</v>
      </c>
      <c r="D343" s="30" t="s">
        <v>10919</v>
      </c>
      <c r="E343" s="30" t="s">
        <v>4142</v>
      </c>
      <c r="F343" s="30" t="s">
        <v>4142</v>
      </c>
      <c r="G343" s="29" t="s">
        <v>10458</v>
      </c>
      <c r="H343" s="46" t="s">
        <v>10459</v>
      </c>
      <c r="I343" s="25"/>
      <c r="J343" s="37"/>
      <c r="K343" s="30" t="s">
        <v>6276</v>
      </c>
      <c r="L343" s="30" t="s">
        <v>476</v>
      </c>
      <c r="M343" s="30" t="s">
        <v>6307</v>
      </c>
      <c r="N343" s="30" t="s">
        <v>6277</v>
      </c>
      <c r="O343" s="37"/>
      <c r="P343" s="37" t="str">
        <f t="shared" si="21"/>
        <v>Location On Map</v>
      </c>
      <c r="Q343" s="30">
        <v>27.198734999999999</v>
      </c>
      <c r="R343" s="30">
        <v>31.179109</v>
      </c>
      <c r="S343" s="30"/>
      <c r="T343" s="46" t="s">
        <v>10459</v>
      </c>
      <c r="U343" s="30" t="s">
        <v>10460</v>
      </c>
      <c r="V343" s="31" t="s">
        <v>5107</v>
      </c>
      <c r="W343" s="30" t="s">
        <v>5107</v>
      </c>
      <c r="X343" s="30" t="s">
        <v>10918</v>
      </c>
      <c r="Y343" s="30" t="s">
        <v>10873</v>
      </c>
      <c r="Z343" s="30" t="s">
        <v>4210</v>
      </c>
      <c r="AA343" s="30" t="s">
        <v>10338</v>
      </c>
    </row>
    <row r="344" spans="1:27" s="32" customFormat="1" ht="104.25" customHeight="1" x14ac:dyDescent="0.35">
      <c r="A344" s="30" t="s">
        <v>10334</v>
      </c>
      <c r="B344" s="30" t="s">
        <v>476</v>
      </c>
      <c r="C344" s="30" t="s">
        <v>10872</v>
      </c>
      <c r="D344" s="30" t="s">
        <v>10919</v>
      </c>
      <c r="E344" s="30" t="s">
        <v>4142</v>
      </c>
      <c r="F344" s="30" t="s">
        <v>4142</v>
      </c>
      <c r="G344" s="29" t="s">
        <v>10461</v>
      </c>
      <c r="H344" s="45" t="s">
        <v>10462</v>
      </c>
      <c r="I344" s="25"/>
      <c r="J344" s="37"/>
      <c r="K344" s="30" t="s">
        <v>6276</v>
      </c>
      <c r="L344" s="30" t="s">
        <v>476</v>
      </c>
      <c r="M344" s="30" t="s">
        <v>6307</v>
      </c>
      <c r="N344" s="30" t="s">
        <v>6277</v>
      </c>
      <c r="O344" s="37"/>
      <c r="P344" s="37" t="str">
        <f t="shared" si="21"/>
        <v>Location On Map</v>
      </c>
      <c r="Q344" s="30">
        <v>27.170499</v>
      </c>
      <c r="R344" s="30">
        <v>31.194047000000001</v>
      </c>
      <c r="S344" s="30"/>
      <c r="T344" s="45" t="s">
        <v>10462</v>
      </c>
      <c r="U344" s="30" t="s">
        <v>10463</v>
      </c>
      <c r="V344" s="31" t="s">
        <v>5107</v>
      </c>
      <c r="W344" s="30" t="s">
        <v>5107</v>
      </c>
      <c r="X344" s="30" t="s">
        <v>10918</v>
      </c>
      <c r="Y344" s="30" t="s">
        <v>10873</v>
      </c>
      <c r="Z344" s="30" t="s">
        <v>4210</v>
      </c>
      <c r="AA344" s="30" t="s">
        <v>10338</v>
      </c>
    </row>
    <row r="345" spans="1:27" s="32" customFormat="1" ht="104.25" customHeight="1" x14ac:dyDescent="0.35">
      <c r="A345" s="30" t="s">
        <v>10334</v>
      </c>
      <c r="B345" s="30" t="s">
        <v>476</v>
      </c>
      <c r="C345" s="30" t="s">
        <v>10872</v>
      </c>
      <c r="D345" s="30" t="s">
        <v>10919</v>
      </c>
      <c r="E345" s="30" t="s">
        <v>4142</v>
      </c>
      <c r="F345" s="30" t="s">
        <v>4142</v>
      </c>
      <c r="G345" s="29" t="s">
        <v>10464</v>
      </c>
      <c r="H345" s="46" t="s">
        <v>10465</v>
      </c>
      <c r="I345" s="25"/>
      <c r="J345" s="37"/>
      <c r="K345" s="30" t="s">
        <v>6276</v>
      </c>
      <c r="L345" s="30" t="s">
        <v>476</v>
      </c>
      <c r="M345" s="30" t="s">
        <v>6307</v>
      </c>
      <c r="N345" s="30" t="s">
        <v>6277</v>
      </c>
      <c r="O345" s="37"/>
      <c r="P345" s="37" t="str">
        <f t="shared" si="21"/>
        <v>Location On Map</v>
      </c>
      <c r="Q345" s="30">
        <v>27.192746</v>
      </c>
      <c r="R345" s="30">
        <v>31.182708000000002</v>
      </c>
      <c r="S345" s="30"/>
      <c r="T345" s="46" t="s">
        <v>10465</v>
      </c>
      <c r="U345" s="30" t="s">
        <v>10466</v>
      </c>
      <c r="V345" s="31" t="s">
        <v>5107</v>
      </c>
      <c r="W345" s="30" t="s">
        <v>5107</v>
      </c>
      <c r="X345" s="30" t="s">
        <v>10918</v>
      </c>
      <c r="Y345" s="30" t="s">
        <v>10873</v>
      </c>
      <c r="Z345" s="30" t="s">
        <v>4210</v>
      </c>
      <c r="AA345" s="30" t="s">
        <v>10338</v>
      </c>
    </row>
    <row r="346" spans="1:27" s="32" customFormat="1" ht="104.25" customHeight="1" x14ac:dyDescent="0.35">
      <c r="A346" s="30" t="s">
        <v>7535</v>
      </c>
      <c r="B346" s="30" t="s">
        <v>476</v>
      </c>
      <c r="C346" s="30" t="s">
        <v>10872</v>
      </c>
      <c r="D346" s="30" t="s">
        <v>10919</v>
      </c>
      <c r="E346" s="30" t="s">
        <v>4142</v>
      </c>
      <c r="F346" s="30" t="s">
        <v>4142</v>
      </c>
      <c r="G346" s="29" t="s">
        <v>7670</v>
      </c>
      <c r="H346" s="46" t="s">
        <v>7605</v>
      </c>
      <c r="I346" s="25"/>
      <c r="J346" s="37"/>
      <c r="K346" s="30" t="s">
        <v>6276</v>
      </c>
      <c r="L346" s="30" t="s">
        <v>476</v>
      </c>
      <c r="M346" s="30" t="s">
        <v>6307</v>
      </c>
      <c r="N346" s="30" t="s">
        <v>6277</v>
      </c>
      <c r="O346" s="37" t="s">
        <v>7734</v>
      </c>
      <c r="P346" s="37" t="str">
        <f>HYPERLINK(Update!U$2&amp;Q346&amp;","&amp;R346,"Location On Map")</f>
        <v>Location On Map</v>
      </c>
      <c r="Q346" s="30">
        <v>27.188651</v>
      </c>
      <c r="R346" s="30">
        <v>31.186601</v>
      </c>
      <c r="S346" s="30"/>
      <c r="T346" s="46" t="s">
        <v>7605</v>
      </c>
      <c r="U346" s="31" t="s">
        <v>7606</v>
      </c>
      <c r="V346" s="31" t="s">
        <v>5107</v>
      </c>
      <c r="W346" s="30" t="s">
        <v>5107</v>
      </c>
      <c r="X346" s="30" t="s">
        <v>10918</v>
      </c>
      <c r="Y346" s="30" t="s">
        <v>10873</v>
      </c>
      <c r="Z346" s="30" t="s">
        <v>4210</v>
      </c>
      <c r="AA346" s="30" t="s">
        <v>7680</v>
      </c>
    </row>
    <row r="347" spans="1:27" s="32" customFormat="1" ht="104.25" customHeight="1" x14ac:dyDescent="0.35">
      <c r="A347" s="30" t="s">
        <v>7323</v>
      </c>
      <c r="B347" s="30" t="s">
        <v>476</v>
      </c>
      <c r="C347" s="30" t="s">
        <v>10872</v>
      </c>
      <c r="D347" s="30" t="s">
        <v>10919</v>
      </c>
      <c r="E347" s="30" t="s">
        <v>4142</v>
      </c>
      <c r="F347" s="30" t="s">
        <v>4142</v>
      </c>
      <c r="G347" s="29" t="s">
        <v>7332</v>
      </c>
      <c r="H347" s="46" t="s">
        <v>7195</v>
      </c>
      <c r="I347" s="25"/>
      <c r="J347" s="37" t="s">
        <v>7280</v>
      </c>
      <c r="K347" s="30" t="s">
        <v>6276</v>
      </c>
      <c r="L347" s="30" t="s">
        <v>476</v>
      </c>
      <c r="M347" s="30" t="s">
        <v>6307</v>
      </c>
      <c r="N347" s="30" t="s">
        <v>6277</v>
      </c>
      <c r="O347" s="37"/>
      <c r="P347" s="37" t="str">
        <f>HYPERLINK(Update!U$2&amp;Q347&amp;","&amp;R347,"Location On Map")</f>
        <v>Location On Map</v>
      </c>
      <c r="Q347" s="30">
        <v>27.178858999999999</v>
      </c>
      <c r="R347" s="30">
        <v>31.189288000000001</v>
      </c>
      <c r="S347" s="30"/>
      <c r="T347" s="46" t="s">
        <v>7195</v>
      </c>
      <c r="U347" s="31" t="s">
        <v>7242</v>
      </c>
      <c r="V347" s="31" t="s">
        <v>5107</v>
      </c>
      <c r="W347" s="30" t="s">
        <v>5107</v>
      </c>
      <c r="X347" s="30" t="s">
        <v>10918</v>
      </c>
      <c r="Y347" s="30" t="s">
        <v>10873</v>
      </c>
      <c r="Z347" s="30" t="s">
        <v>4210</v>
      </c>
      <c r="AA347" s="30" t="s">
        <v>7190</v>
      </c>
    </row>
    <row r="348" spans="1:27" s="32" customFormat="1" ht="104.25" customHeight="1" x14ac:dyDescent="0.35">
      <c r="A348" s="30" t="s">
        <v>973</v>
      </c>
      <c r="B348" s="30" t="s">
        <v>476</v>
      </c>
      <c r="C348" s="30" t="s">
        <v>10872</v>
      </c>
      <c r="D348" s="30" t="s">
        <v>10919</v>
      </c>
      <c r="E348" s="30" t="s">
        <v>4142</v>
      </c>
      <c r="F348" s="30" t="s">
        <v>4142</v>
      </c>
      <c r="G348" s="29" t="s">
        <v>6169</v>
      </c>
      <c r="H348" s="46" t="s">
        <v>6146</v>
      </c>
      <c r="I348" s="25"/>
      <c r="J348" s="37"/>
      <c r="K348" s="30" t="s">
        <v>6276</v>
      </c>
      <c r="L348" s="30" t="s">
        <v>476</v>
      </c>
      <c r="M348" s="30" t="s">
        <v>6307</v>
      </c>
      <c r="N348" s="30" t="s">
        <v>6277</v>
      </c>
      <c r="O348" s="37" t="s">
        <v>4499</v>
      </c>
      <c r="P348" s="37" t="str">
        <f t="shared" ref="P348:P355" si="22">HYPERLINK(U$2&amp;Q348&amp;","&amp;R348,"Location On Map")</f>
        <v>Location On Map</v>
      </c>
      <c r="Q348" s="30">
        <v>27.191717000000001</v>
      </c>
      <c r="R348" s="30">
        <v>31.182846999999999</v>
      </c>
      <c r="S348" s="30"/>
      <c r="T348" s="46" t="s">
        <v>6146</v>
      </c>
      <c r="U348" s="31" t="s">
        <v>6145</v>
      </c>
      <c r="V348" s="31" t="s">
        <v>5107</v>
      </c>
      <c r="W348" s="30" t="s">
        <v>5107</v>
      </c>
      <c r="X348" s="30" t="s">
        <v>10918</v>
      </c>
      <c r="Y348" s="30" t="s">
        <v>10873</v>
      </c>
      <c r="Z348" s="30" t="s">
        <v>4210</v>
      </c>
      <c r="AA348" s="30" t="s">
        <v>1889</v>
      </c>
    </row>
    <row r="349" spans="1:27" s="32" customFormat="1" ht="104.25" customHeight="1" x14ac:dyDescent="0.35">
      <c r="A349" s="30" t="s">
        <v>2066</v>
      </c>
      <c r="B349" s="30" t="s">
        <v>476</v>
      </c>
      <c r="C349" s="30" t="s">
        <v>10872</v>
      </c>
      <c r="D349" s="30" t="s">
        <v>10919</v>
      </c>
      <c r="E349" s="30" t="s">
        <v>4142</v>
      </c>
      <c r="F349" s="30" t="s">
        <v>4142</v>
      </c>
      <c r="G349" s="29" t="s">
        <v>3964</v>
      </c>
      <c r="H349" s="46" t="s">
        <v>3963</v>
      </c>
      <c r="I349" s="25"/>
      <c r="J349" s="37"/>
      <c r="K349" s="30" t="s">
        <v>6276</v>
      </c>
      <c r="L349" s="30" t="s">
        <v>476</v>
      </c>
      <c r="M349" s="30" t="s">
        <v>6307</v>
      </c>
      <c r="N349" s="30" t="s">
        <v>6277</v>
      </c>
      <c r="O349" s="37"/>
      <c r="P349" s="37" t="str">
        <f t="shared" si="22"/>
        <v>Location On Map</v>
      </c>
      <c r="Q349" s="30">
        <v>27.192606999999999</v>
      </c>
      <c r="R349" s="30">
        <v>31.187766</v>
      </c>
      <c r="S349" s="30"/>
      <c r="T349" s="46" t="s">
        <v>3963</v>
      </c>
      <c r="U349" s="31" t="s">
        <v>3962</v>
      </c>
      <c r="V349" s="31" t="s">
        <v>5107</v>
      </c>
      <c r="W349" s="30" t="s">
        <v>5107</v>
      </c>
      <c r="X349" s="30" t="s">
        <v>10918</v>
      </c>
      <c r="Y349" s="30" t="s">
        <v>10873</v>
      </c>
      <c r="Z349" s="30" t="s">
        <v>4210</v>
      </c>
      <c r="AA349" s="30" t="s">
        <v>2159</v>
      </c>
    </row>
    <row r="350" spans="1:27" s="32" customFormat="1" ht="104.25" customHeight="1" x14ac:dyDescent="0.35">
      <c r="A350" s="30" t="s">
        <v>2593</v>
      </c>
      <c r="B350" s="30" t="s">
        <v>476</v>
      </c>
      <c r="C350" s="30" t="s">
        <v>10872</v>
      </c>
      <c r="D350" s="30" t="s">
        <v>10919</v>
      </c>
      <c r="E350" s="30" t="s">
        <v>4142</v>
      </c>
      <c r="F350" s="30" t="s">
        <v>4142</v>
      </c>
      <c r="G350" s="29" t="s">
        <v>2590</v>
      </c>
      <c r="H350" s="46" t="s">
        <v>3972</v>
      </c>
      <c r="I350" s="25"/>
      <c r="J350" s="37"/>
      <c r="K350" s="30" t="s">
        <v>6276</v>
      </c>
      <c r="L350" s="30" t="s">
        <v>476</v>
      </c>
      <c r="M350" s="30" t="s">
        <v>6307</v>
      </c>
      <c r="N350" s="30" t="s">
        <v>6277</v>
      </c>
      <c r="O350" s="37"/>
      <c r="P350" s="37" t="str">
        <f t="shared" si="22"/>
        <v>Location On Map</v>
      </c>
      <c r="Q350" s="30">
        <v>27.187118000000002</v>
      </c>
      <c r="R350" s="30">
        <v>31.186235</v>
      </c>
      <c r="S350" s="30"/>
      <c r="T350" s="46" t="s">
        <v>3972</v>
      </c>
      <c r="U350" s="31" t="s">
        <v>2592</v>
      </c>
      <c r="V350" s="31" t="s">
        <v>5107</v>
      </c>
      <c r="W350" s="30" t="s">
        <v>5107</v>
      </c>
      <c r="X350" s="30" t="s">
        <v>10918</v>
      </c>
      <c r="Y350" s="30" t="s">
        <v>10873</v>
      </c>
      <c r="Z350" s="30" t="s">
        <v>4210</v>
      </c>
      <c r="AA350" s="30" t="s">
        <v>2591</v>
      </c>
    </row>
    <row r="351" spans="1:27" s="32" customFormat="1" ht="104.25" customHeight="1" x14ac:dyDescent="0.35">
      <c r="A351" s="30" t="s">
        <v>14408</v>
      </c>
      <c r="B351" s="30" t="s">
        <v>476</v>
      </c>
      <c r="C351" s="30" t="s">
        <v>10872</v>
      </c>
      <c r="D351" s="30" t="s">
        <v>10919</v>
      </c>
      <c r="E351" s="30" t="s">
        <v>4142</v>
      </c>
      <c r="F351" s="30" t="s">
        <v>4142</v>
      </c>
      <c r="G351" s="29" t="s">
        <v>14407</v>
      </c>
      <c r="H351" s="46" t="s">
        <v>14406</v>
      </c>
      <c r="I351" s="25"/>
      <c r="J351" s="37"/>
      <c r="K351" s="30" t="s">
        <v>6276</v>
      </c>
      <c r="L351" s="30" t="s">
        <v>476</v>
      </c>
      <c r="M351" s="30" t="s">
        <v>6307</v>
      </c>
      <c r="N351" s="30" t="s">
        <v>6277</v>
      </c>
      <c r="O351" s="37"/>
      <c r="P351" s="37" t="str">
        <f t="shared" si="22"/>
        <v>Location On Map</v>
      </c>
      <c r="Q351" s="30">
        <v>27.182842495040301</v>
      </c>
      <c r="R351" s="30">
        <v>31.188361078924899</v>
      </c>
      <c r="S351" s="30"/>
      <c r="T351" s="46" t="s">
        <v>14406</v>
      </c>
      <c r="U351" s="31" t="s">
        <v>14416</v>
      </c>
      <c r="V351" s="31" t="s">
        <v>5107</v>
      </c>
      <c r="W351" s="30" t="s">
        <v>5107</v>
      </c>
      <c r="X351" s="30" t="s">
        <v>10918</v>
      </c>
      <c r="Y351" s="30" t="s">
        <v>10873</v>
      </c>
      <c r="Z351" s="30" t="s">
        <v>4210</v>
      </c>
      <c r="AA351" s="30" t="s">
        <v>14405</v>
      </c>
    </row>
    <row r="352" spans="1:27" s="32" customFormat="1" ht="104.25" customHeight="1" x14ac:dyDescent="0.35">
      <c r="A352" s="30" t="s">
        <v>13281</v>
      </c>
      <c r="B352" s="30" t="s">
        <v>1871</v>
      </c>
      <c r="C352" s="30" t="s">
        <v>10872</v>
      </c>
      <c r="D352" s="30" t="s">
        <v>10919</v>
      </c>
      <c r="E352" s="30" t="s">
        <v>4142</v>
      </c>
      <c r="F352" s="30" t="s">
        <v>4142</v>
      </c>
      <c r="G352" s="29" t="s">
        <v>13282</v>
      </c>
      <c r="H352" s="46" t="s">
        <v>13313</v>
      </c>
      <c r="I352" s="25"/>
      <c r="J352" s="37"/>
      <c r="K352" s="30" t="s">
        <v>6276</v>
      </c>
      <c r="L352" s="30" t="s">
        <v>2093</v>
      </c>
      <c r="M352" s="30" t="s">
        <v>2092</v>
      </c>
      <c r="N352" s="30" t="s">
        <v>6289</v>
      </c>
      <c r="O352" s="37"/>
      <c r="P352" s="37" t="str">
        <f t="shared" si="22"/>
        <v>Location On Map</v>
      </c>
      <c r="Q352" s="30">
        <v>27.180339</v>
      </c>
      <c r="R352" s="30">
        <v>31.186108000000001</v>
      </c>
      <c r="S352" s="30"/>
      <c r="T352" s="46" t="s">
        <v>13313</v>
      </c>
      <c r="U352" s="31" t="s">
        <v>13283</v>
      </c>
      <c r="V352" s="31" t="s">
        <v>5107</v>
      </c>
      <c r="W352" s="30" t="s">
        <v>5107</v>
      </c>
      <c r="X352" s="30" t="s">
        <v>10918</v>
      </c>
      <c r="Y352" s="30" t="s">
        <v>10873</v>
      </c>
      <c r="Z352" s="30" t="s">
        <v>2070</v>
      </c>
      <c r="AA352" s="30" t="s">
        <v>13284</v>
      </c>
    </row>
    <row r="353" spans="1:27" s="32" customFormat="1" ht="104.25" customHeight="1" x14ac:dyDescent="0.35">
      <c r="A353" s="30" t="s">
        <v>479</v>
      </c>
      <c r="B353" s="30" t="s">
        <v>493</v>
      </c>
      <c r="C353" s="30" t="s">
        <v>10872</v>
      </c>
      <c r="D353" s="30" t="s">
        <v>10919</v>
      </c>
      <c r="E353" s="30" t="s">
        <v>4142</v>
      </c>
      <c r="F353" s="30" t="s">
        <v>4142</v>
      </c>
      <c r="G353" s="29" t="s">
        <v>13110</v>
      </c>
      <c r="H353" s="46" t="s">
        <v>546</v>
      </c>
      <c r="I353" s="25"/>
      <c r="J353" s="37"/>
      <c r="K353" s="30" t="s">
        <v>6276</v>
      </c>
      <c r="L353" s="30" t="s">
        <v>6275</v>
      </c>
      <c r="M353" s="30" t="s">
        <v>6274</v>
      </c>
      <c r="N353" s="30" t="s">
        <v>6277</v>
      </c>
      <c r="O353" s="37" t="s">
        <v>4498</v>
      </c>
      <c r="P353" s="37" t="str">
        <f t="shared" si="22"/>
        <v>Location On Map</v>
      </c>
      <c r="Q353" s="30">
        <v>27.183084000000001</v>
      </c>
      <c r="R353" s="30">
        <v>31.179434000000001</v>
      </c>
      <c r="S353" s="30"/>
      <c r="T353" s="46" t="s">
        <v>546</v>
      </c>
      <c r="U353" s="31" t="s">
        <v>13082</v>
      </c>
      <c r="V353" s="31" t="s">
        <v>5107</v>
      </c>
      <c r="W353" s="30" t="s">
        <v>5107</v>
      </c>
      <c r="X353" s="30" t="s">
        <v>10918</v>
      </c>
      <c r="Y353" s="30" t="s">
        <v>10873</v>
      </c>
      <c r="Z353" s="30" t="s">
        <v>2068</v>
      </c>
      <c r="AA353" s="30" t="s">
        <v>1890</v>
      </c>
    </row>
    <row r="354" spans="1:27" s="32" customFormat="1" ht="104.25" customHeight="1" x14ac:dyDescent="0.35">
      <c r="A354" s="30" t="s">
        <v>1884</v>
      </c>
      <c r="B354" s="30" t="s">
        <v>493</v>
      </c>
      <c r="C354" s="30" t="s">
        <v>10872</v>
      </c>
      <c r="D354" s="30" t="s">
        <v>10919</v>
      </c>
      <c r="E354" s="30" t="s">
        <v>4142</v>
      </c>
      <c r="F354" s="30" t="s">
        <v>4142</v>
      </c>
      <c r="G354" s="29" t="s">
        <v>1885</v>
      </c>
      <c r="H354" s="46" t="s">
        <v>3960</v>
      </c>
      <c r="I354" s="25"/>
      <c r="J354" s="37"/>
      <c r="K354" s="30" t="s">
        <v>6276</v>
      </c>
      <c r="L354" s="30" t="s">
        <v>6275</v>
      </c>
      <c r="M354" s="30" t="s">
        <v>6274</v>
      </c>
      <c r="N354" s="30" t="s">
        <v>6277</v>
      </c>
      <c r="O354" s="37"/>
      <c r="P354" s="37" t="str">
        <f t="shared" si="22"/>
        <v>Location On Map</v>
      </c>
      <c r="Q354" s="30">
        <v>27.185314000000002</v>
      </c>
      <c r="R354" s="30">
        <v>31.186342</v>
      </c>
      <c r="S354" s="30"/>
      <c r="T354" s="46" t="s">
        <v>3960</v>
      </c>
      <c r="U354" s="31" t="s">
        <v>1950</v>
      </c>
      <c r="V354" s="31" t="s">
        <v>5107</v>
      </c>
      <c r="W354" s="30" t="s">
        <v>5107</v>
      </c>
      <c r="X354" s="30" t="s">
        <v>10918</v>
      </c>
      <c r="Y354" s="30" t="s">
        <v>10873</v>
      </c>
      <c r="Z354" s="30" t="s">
        <v>2068</v>
      </c>
      <c r="AA354" s="30" t="s">
        <v>5173</v>
      </c>
    </row>
    <row r="355" spans="1:27" s="32" customFormat="1" ht="104.25" customHeight="1" x14ac:dyDescent="0.35">
      <c r="A355" s="30" t="s">
        <v>15057</v>
      </c>
      <c r="B355" s="30" t="s">
        <v>493</v>
      </c>
      <c r="C355" s="30" t="s">
        <v>10872</v>
      </c>
      <c r="D355" s="30" t="s">
        <v>10919</v>
      </c>
      <c r="E355" s="30" t="s">
        <v>4142</v>
      </c>
      <c r="F355" s="30" t="s">
        <v>4142</v>
      </c>
      <c r="G355" s="29" t="s">
        <v>15058</v>
      </c>
      <c r="H355" s="46" t="s">
        <v>15068</v>
      </c>
      <c r="I355" s="25"/>
      <c r="J355" s="37"/>
      <c r="K355" s="30" t="s">
        <v>6276</v>
      </c>
      <c r="L355" s="30" t="s">
        <v>6275</v>
      </c>
      <c r="M355" s="30" t="s">
        <v>6274</v>
      </c>
      <c r="N355" s="30" t="s">
        <v>6277</v>
      </c>
      <c r="O355" s="37"/>
      <c r="P355" s="37" t="str">
        <f t="shared" si="22"/>
        <v>Location On Map</v>
      </c>
      <c r="Q355" s="30">
        <v>27.182471036890401</v>
      </c>
      <c r="R355" s="30">
        <v>31.1831179110447</v>
      </c>
      <c r="S355" s="30"/>
      <c r="T355" s="46" t="s">
        <v>15068</v>
      </c>
      <c r="U355" s="31" t="s">
        <v>15065</v>
      </c>
      <c r="V355" s="31" t="s">
        <v>5107</v>
      </c>
      <c r="W355" s="30" t="s">
        <v>5107</v>
      </c>
      <c r="X355" s="30" t="s">
        <v>10918</v>
      </c>
      <c r="Y355" s="30" t="s">
        <v>10873</v>
      </c>
      <c r="Z355" s="30" t="s">
        <v>2068</v>
      </c>
      <c r="AA355" s="30" t="s">
        <v>15066</v>
      </c>
    </row>
    <row r="356" spans="1:27" s="32" customFormat="1" ht="104.25" customHeight="1" x14ac:dyDescent="0.35">
      <c r="A356" s="30" t="s">
        <v>4208</v>
      </c>
      <c r="B356" s="30" t="s">
        <v>597</v>
      </c>
      <c r="C356" s="30" t="s">
        <v>10872</v>
      </c>
      <c r="D356" s="30" t="s">
        <v>10919</v>
      </c>
      <c r="E356" s="30" t="s">
        <v>4142</v>
      </c>
      <c r="F356" s="30" t="s">
        <v>14201</v>
      </c>
      <c r="G356" s="29" t="s">
        <v>14202</v>
      </c>
      <c r="H356" s="46" t="s">
        <v>14204</v>
      </c>
      <c r="I356" s="25"/>
      <c r="J356" s="37" t="s">
        <v>14203</v>
      </c>
      <c r="K356" s="30" t="s">
        <v>6276</v>
      </c>
      <c r="L356" s="30" t="s">
        <v>597</v>
      </c>
      <c r="M356" s="30" t="s">
        <v>6298</v>
      </c>
      <c r="N356" s="30" t="s">
        <v>6277</v>
      </c>
      <c r="O356" s="37"/>
      <c r="P356" s="37" t="str">
        <f>HYPERLINK([1]Update!U$2&amp;Q356&amp;","&amp;R356,"Location On Map")</f>
        <v>Location On Map</v>
      </c>
      <c r="Q356" s="30">
        <v>27.5530966</v>
      </c>
      <c r="R356" s="30">
        <v>30.816975800000002</v>
      </c>
      <c r="S356" s="30"/>
      <c r="T356" s="46" t="s">
        <v>14204</v>
      </c>
      <c r="U356" s="31" t="s">
        <v>14205</v>
      </c>
      <c r="V356" s="31" t="s">
        <v>14206</v>
      </c>
      <c r="W356" s="30" t="s">
        <v>5107</v>
      </c>
      <c r="X356" s="30" t="s">
        <v>10918</v>
      </c>
      <c r="Y356" s="30" t="s">
        <v>10873</v>
      </c>
      <c r="Z356" s="30" t="s">
        <v>4212</v>
      </c>
      <c r="AA356" s="30" t="s">
        <v>2235</v>
      </c>
    </row>
    <row r="357" spans="1:27" s="32" customFormat="1" ht="104.25" customHeight="1" x14ac:dyDescent="0.35">
      <c r="A357" s="30" t="s">
        <v>14424</v>
      </c>
      <c r="B357" s="30" t="s">
        <v>476</v>
      </c>
      <c r="C357" s="30" t="s">
        <v>10872</v>
      </c>
      <c r="D357" s="30" t="s">
        <v>10919</v>
      </c>
      <c r="E357" s="30" t="s">
        <v>4142</v>
      </c>
      <c r="F357" s="30" t="s">
        <v>14422</v>
      </c>
      <c r="G357" s="29" t="s">
        <v>14448</v>
      </c>
      <c r="H357" s="46" t="s">
        <v>14433</v>
      </c>
      <c r="I357" s="25"/>
      <c r="J357" s="37"/>
      <c r="K357" s="30" t="s">
        <v>6276</v>
      </c>
      <c r="L357" s="30" t="s">
        <v>476</v>
      </c>
      <c r="M357" s="30" t="s">
        <v>6307</v>
      </c>
      <c r="N357" s="30" t="s">
        <v>6277</v>
      </c>
      <c r="O357" s="37"/>
      <c r="P357" s="37" t="str">
        <f>HYPERLINK(U$2&amp;Q357&amp;","&amp;R357,"Location On Map")</f>
        <v>Location On Map</v>
      </c>
      <c r="Q357" s="30">
        <v>27.281569547579899</v>
      </c>
      <c r="R357" s="30">
        <v>31.288062443079902</v>
      </c>
      <c r="S357" s="30"/>
      <c r="T357" s="46" t="s">
        <v>14433</v>
      </c>
      <c r="U357" s="31" t="s">
        <v>14485</v>
      </c>
      <c r="V357" s="31" t="s">
        <v>14421</v>
      </c>
      <c r="W357" s="30" t="s">
        <v>5107</v>
      </c>
      <c r="X357" s="30" t="s">
        <v>10918</v>
      </c>
      <c r="Y357" s="30" t="s">
        <v>10873</v>
      </c>
      <c r="Z357" s="30" t="s">
        <v>4210</v>
      </c>
      <c r="AA357" s="30" t="s">
        <v>14423</v>
      </c>
    </row>
    <row r="358" spans="1:27" s="32" customFormat="1" ht="104.25" customHeight="1" x14ac:dyDescent="0.35">
      <c r="A358" s="30" t="s">
        <v>14424</v>
      </c>
      <c r="B358" s="30" t="s">
        <v>476</v>
      </c>
      <c r="C358" s="30" t="s">
        <v>10872</v>
      </c>
      <c r="D358" s="30" t="s">
        <v>10919</v>
      </c>
      <c r="E358" s="30" t="s">
        <v>4142</v>
      </c>
      <c r="F358" s="30" t="s">
        <v>14422</v>
      </c>
      <c r="G358" s="29" t="s">
        <v>14487</v>
      </c>
      <c r="H358" s="46" t="s">
        <v>14434</v>
      </c>
      <c r="I358" s="25"/>
      <c r="J358" s="37"/>
      <c r="K358" s="30" t="s">
        <v>6276</v>
      </c>
      <c r="L358" s="30" t="s">
        <v>476</v>
      </c>
      <c r="M358" s="30" t="s">
        <v>6307</v>
      </c>
      <c r="N358" s="30" t="s">
        <v>6277</v>
      </c>
      <c r="O358" s="37"/>
      <c r="P358" s="37" t="str">
        <f>HYPERLINK(U$2&amp;Q358&amp;","&amp;R358,"Location On Map")</f>
        <v>Location On Map</v>
      </c>
      <c r="Q358" s="30">
        <v>27.289246746162998</v>
      </c>
      <c r="R358" s="30">
        <v>31.274518552357002</v>
      </c>
      <c r="S358" s="30"/>
      <c r="T358" s="46" t="s">
        <v>14434</v>
      </c>
      <c r="U358" s="31" t="s">
        <v>14486</v>
      </c>
      <c r="V358" s="31" t="s">
        <v>14421</v>
      </c>
      <c r="W358" s="30" t="s">
        <v>5107</v>
      </c>
      <c r="X358" s="30" t="s">
        <v>10918</v>
      </c>
      <c r="Y358" s="30" t="s">
        <v>10873</v>
      </c>
      <c r="Z358" s="30" t="s">
        <v>4210</v>
      </c>
      <c r="AA358" s="30" t="s">
        <v>14423</v>
      </c>
    </row>
    <row r="359" spans="1:27" s="32" customFormat="1" ht="104.25" customHeight="1" x14ac:dyDescent="0.35">
      <c r="A359" s="30" t="s">
        <v>9361</v>
      </c>
      <c r="B359" s="30" t="s">
        <v>1870</v>
      </c>
      <c r="C359" s="30" t="s">
        <v>10872</v>
      </c>
      <c r="D359" s="30" t="s">
        <v>10919</v>
      </c>
      <c r="E359" s="30" t="s">
        <v>653</v>
      </c>
      <c r="F359" s="30" t="s">
        <v>653</v>
      </c>
      <c r="G359" s="29" t="s">
        <v>14399</v>
      </c>
      <c r="H359" s="61" t="s">
        <v>9360</v>
      </c>
      <c r="I359" s="30"/>
      <c r="J359" s="39"/>
      <c r="K359" s="49" t="s">
        <v>6276</v>
      </c>
      <c r="L359" s="30" t="s">
        <v>6313</v>
      </c>
      <c r="M359" s="30" t="s">
        <v>6312</v>
      </c>
      <c r="N359" s="30" t="s">
        <v>6289</v>
      </c>
      <c r="O359" s="40"/>
      <c r="P359" s="40" t="str">
        <f>HYPERLINK(Update!U$2&amp;Q359&amp;","&amp;R359,"Location On Map")</f>
        <v>Location On Map</v>
      </c>
      <c r="Q359" s="30">
        <v>24.0855894218105</v>
      </c>
      <c r="R359" s="30">
        <v>32.901801373909102</v>
      </c>
      <c r="S359" s="30"/>
      <c r="T359" s="61" t="s">
        <v>9360</v>
      </c>
      <c r="U359" s="31" t="s">
        <v>14398</v>
      </c>
      <c r="V359" s="30" t="s">
        <v>2035</v>
      </c>
      <c r="W359" s="30" t="s">
        <v>2035</v>
      </c>
      <c r="X359" s="30" t="s">
        <v>10918</v>
      </c>
      <c r="Y359" s="30" t="s">
        <v>10873</v>
      </c>
      <c r="Z359" s="30" t="s">
        <v>2063</v>
      </c>
      <c r="AA359" s="30" t="s">
        <v>9359</v>
      </c>
    </row>
    <row r="360" spans="1:27" s="32" customFormat="1" ht="104.25" customHeight="1" x14ac:dyDescent="0.35">
      <c r="A360" s="30" t="s">
        <v>1853</v>
      </c>
      <c r="B360" s="30" t="s">
        <v>16</v>
      </c>
      <c r="C360" s="30" t="s">
        <v>10872</v>
      </c>
      <c r="D360" s="30" t="s">
        <v>10919</v>
      </c>
      <c r="E360" s="30" t="s">
        <v>653</v>
      </c>
      <c r="F360" s="30" t="s">
        <v>653</v>
      </c>
      <c r="G360" s="29" t="s">
        <v>4228</v>
      </c>
      <c r="H360" s="46" t="s">
        <v>3907</v>
      </c>
      <c r="I360" s="25"/>
      <c r="J360" s="37" t="s">
        <v>4230</v>
      </c>
      <c r="K360" s="30" t="s">
        <v>7735</v>
      </c>
      <c r="L360" s="30" t="s">
        <v>6318</v>
      </c>
      <c r="M360" s="30" t="s">
        <v>6317</v>
      </c>
      <c r="N360" s="30" t="s">
        <v>7736</v>
      </c>
      <c r="O360" s="37"/>
      <c r="P360" s="37" t="str">
        <f>HYPERLINK(U$2&amp;Q360&amp;","&amp;R360,"Location On Map")</f>
        <v>Location On Map</v>
      </c>
      <c r="Q360" s="30">
        <v>24.089185000000001</v>
      </c>
      <c r="R360" s="30">
        <v>32.899678999999999</v>
      </c>
      <c r="S360" s="30"/>
      <c r="T360" s="46" t="s">
        <v>3907</v>
      </c>
      <c r="U360" s="31" t="s">
        <v>4229</v>
      </c>
      <c r="V360" s="31" t="s">
        <v>2035</v>
      </c>
      <c r="W360" s="30" t="s">
        <v>2035</v>
      </c>
      <c r="X360" s="30" t="s">
        <v>10918</v>
      </c>
      <c r="Y360" s="30" t="s">
        <v>10873</v>
      </c>
      <c r="Z360" s="30" t="s">
        <v>4211</v>
      </c>
      <c r="AA360" s="30" t="s">
        <v>2716</v>
      </c>
    </row>
    <row r="361" spans="1:27" s="32" customFormat="1" ht="104.25" customHeight="1" x14ac:dyDescent="0.35">
      <c r="A361" s="30" t="s">
        <v>120</v>
      </c>
      <c r="B361" s="30" t="s">
        <v>16</v>
      </c>
      <c r="C361" s="30" t="s">
        <v>10874</v>
      </c>
      <c r="D361" s="30" t="s">
        <v>10921</v>
      </c>
      <c r="E361" s="30" t="s">
        <v>653</v>
      </c>
      <c r="F361" s="30" t="s">
        <v>653</v>
      </c>
      <c r="G361" s="29" t="s">
        <v>10227</v>
      </c>
      <c r="H361" s="48" t="s">
        <v>10226</v>
      </c>
      <c r="I361" s="25"/>
      <c r="J361" s="37" t="s">
        <v>3866</v>
      </c>
      <c r="K361" s="30" t="s">
        <v>6276</v>
      </c>
      <c r="L361" s="30" t="s">
        <v>2093</v>
      </c>
      <c r="M361" s="30" t="s">
        <v>2092</v>
      </c>
      <c r="N361" s="30" t="s">
        <v>7842</v>
      </c>
      <c r="O361" s="37" t="s">
        <v>4815</v>
      </c>
      <c r="P361" s="37" t="str">
        <f>HYPERLINK(U$2&amp;Q361&amp;","&amp;R361,"Location On Map")</f>
        <v>Location On Map</v>
      </c>
      <c r="Q361" s="30">
        <v>24.096374000000001</v>
      </c>
      <c r="R361" s="30">
        <v>32.900106999999998</v>
      </c>
      <c r="S361" s="30"/>
      <c r="T361" s="48" t="s">
        <v>10226</v>
      </c>
      <c r="U361" s="31" t="s">
        <v>10225</v>
      </c>
      <c r="V361" s="31" t="s">
        <v>2035</v>
      </c>
      <c r="W361" s="30" t="s">
        <v>2035</v>
      </c>
      <c r="X361" s="30" t="s">
        <v>10920</v>
      </c>
      <c r="Y361" s="30" t="s">
        <v>10875</v>
      </c>
      <c r="Z361" s="30" t="s">
        <v>4211</v>
      </c>
      <c r="AA361" s="30" t="s">
        <v>2062</v>
      </c>
    </row>
    <row r="362" spans="1:27" s="32" customFormat="1" ht="104.25" customHeight="1" x14ac:dyDescent="0.35">
      <c r="A362" s="30" t="s">
        <v>758</v>
      </c>
      <c r="B362" s="30" t="s">
        <v>597</v>
      </c>
      <c r="C362" s="30" t="s">
        <v>10872</v>
      </c>
      <c r="D362" s="30" t="s">
        <v>10919</v>
      </c>
      <c r="E362" s="30" t="s">
        <v>653</v>
      </c>
      <c r="F362" s="30" t="s">
        <v>653</v>
      </c>
      <c r="G362" s="29" t="s">
        <v>11926</v>
      </c>
      <c r="H362" s="46" t="s">
        <v>11927</v>
      </c>
      <c r="I362" s="25"/>
      <c r="J362" s="37" t="s">
        <v>11928</v>
      </c>
      <c r="K362" s="30" t="s">
        <v>6276</v>
      </c>
      <c r="L362" s="30" t="s">
        <v>597</v>
      </c>
      <c r="M362" s="30" t="s">
        <v>6298</v>
      </c>
      <c r="N362" s="30" t="s">
        <v>6277</v>
      </c>
      <c r="O362" s="37"/>
      <c r="P362" s="37" t="str">
        <f>HYPERLINK(U$2&amp;Q362&amp;","&amp;R362,"Location On Map")</f>
        <v>Location On Map</v>
      </c>
      <c r="Q362" s="30">
        <v>24.08493</v>
      </c>
      <c r="R362" s="30">
        <v>32.895310000000002</v>
      </c>
      <c r="S362" s="30"/>
      <c r="T362" s="46" t="s">
        <v>11927</v>
      </c>
      <c r="U362" s="31" t="s">
        <v>11929</v>
      </c>
      <c r="V362" s="31" t="s">
        <v>2035</v>
      </c>
      <c r="W362" s="30" t="s">
        <v>2035</v>
      </c>
      <c r="X362" s="30" t="s">
        <v>10918</v>
      </c>
      <c r="Y362" s="30" t="s">
        <v>10873</v>
      </c>
      <c r="Z362" s="30" t="s">
        <v>4212</v>
      </c>
      <c r="AA362" s="30" t="s">
        <v>1886</v>
      </c>
    </row>
    <row r="363" spans="1:27" s="32" customFormat="1" ht="104.25" customHeight="1" x14ac:dyDescent="0.35">
      <c r="A363" s="30" t="s">
        <v>883</v>
      </c>
      <c r="B363" s="30" t="s">
        <v>597</v>
      </c>
      <c r="C363" s="30" t="s">
        <v>10872</v>
      </c>
      <c r="D363" s="30" t="s">
        <v>10919</v>
      </c>
      <c r="E363" s="30" t="s">
        <v>653</v>
      </c>
      <c r="F363" s="30" t="s">
        <v>653</v>
      </c>
      <c r="G363" s="29" t="s">
        <v>3162</v>
      </c>
      <c r="H363" s="46" t="s">
        <v>3163</v>
      </c>
      <c r="I363" s="25"/>
      <c r="J363" s="37"/>
      <c r="K363" s="30" t="s">
        <v>6276</v>
      </c>
      <c r="L363" s="30" t="s">
        <v>597</v>
      </c>
      <c r="M363" s="30" t="s">
        <v>6298</v>
      </c>
      <c r="N363" s="30" t="s">
        <v>6277</v>
      </c>
      <c r="O363" s="37" t="s">
        <v>4523</v>
      </c>
      <c r="P363" s="37" t="str">
        <f>HYPERLINK(U$2&amp;Q363&amp;","&amp;R363,"Location On Map")</f>
        <v>Location On Map</v>
      </c>
      <c r="Q363" s="30">
        <v>24.091100999999998</v>
      </c>
      <c r="R363" s="30">
        <v>32.895899</v>
      </c>
      <c r="S363" s="30"/>
      <c r="T363" s="46" t="s">
        <v>3163</v>
      </c>
      <c r="U363" s="31" t="s">
        <v>3161</v>
      </c>
      <c r="V363" s="31" t="s">
        <v>2035</v>
      </c>
      <c r="W363" s="30" t="s">
        <v>2035</v>
      </c>
      <c r="X363" s="30" t="s">
        <v>10918</v>
      </c>
      <c r="Y363" s="30" t="s">
        <v>10873</v>
      </c>
      <c r="Z363" s="30" t="s">
        <v>4212</v>
      </c>
      <c r="AA363" s="30" t="s">
        <v>1895</v>
      </c>
    </row>
    <row r="364" spans="1:27" s="32" customFormat="1" ht="104.25" customHeight="1" x14ac:dyDescent="0.35">
      <c r="A364" s="30" t="s">
        <v>8902</v>
      </c>
      <c r="B364" s="30" t="s">
        <v>597</v>
      </c>
      <c r="C364" s="30" t="s">
        <v>10872</v>
      </c>
      <c r="D364" s="30" t="s">
        <v>10919</v>
      </c>
      <c r="E364" s="30" t="s">
        <v>653</v>
      </c>
      <c r="F364" s="30" t="s">
        <v>653</v>
      </c>
      <c r="G364" s="29" t="s">
        <v>8903</v>
      </c>
      <c r="H364" s="46" t="s">
        <v>8901</v>
      </c>
      <c r="I364" s="25"/>
      <c r="J364" s="37"/>
      <c r="K364" s="30" t="s">
        <v>6276</v>
      </c>
      <c r="L364" s="30" t="s">
        <v>597</v>
      </c>
      <c r="M364" s="30" t="s">
        <v>6298</v>
      </c>
      <c r="N364" s="30" t="s">
        <v>6277</v>
      </c>
      <c r="O364" s="37"/>
      <c r="P364" s="37" t="str">
        <f>HYPERLINK(Update!U$2&amp;Q364&amp;","&amp;R364,"Location On Map")</f>
        <v>Location On Map</v>
      </c>
      <c r="Q364" s="30">
        <v>24.087499000000001</v>
      </c>
      <c r="R364" s="30">
        <v>32.899343999999999</v>
      </c>
      <c r="S364" s="31"/>
      <c r="T364" s="46" t="s">
        <v>8901</v>
      </c>
      <c r="U364" s="31" t="s">
        <v>8900</v>
      </c>
      <c r="V364" s="31" t="s">
        <v>2035</v>
      </c>
      <c r="W364" s="30" t="s">
        <v>2035</v>
      </c>
      <c r="X364" s="30" t="s">
        <v>10918</v>
      </c>
      <c r="Y364" s="30" t="s">
        <v>10873</v>
      </c>
      <c r="Z364" s="30" t="s">
        <v>4212</v>
      </c>
      <c r="AA364" s="30" t="s">
        <v>8894</v>
      </c>
    </row>
    <row r="365" spans="1:27" s="32" customFormat="1" ht="104.25" customHeight="1" x14ac:dyDescent="0.35">
      <c r="A365" s="30" t="s">
        <v>8902</v>
      </c>
      <c r="B365" s="30" t="s">
        <v>597</v>
      </c>
      <c r="C365" s="30" t="s">
        <v>10872</v>
      </c>
      <c r="D365" s="30" t="s">
        <v>10919</v>
      </c>
      <c r="E365" s="30" t="s">
        <v>653</v>
      </c>
      <c r="F365" s="30" t="s">
        <v>653</v>
      </c>
      <c r="G365" s="29" t="s">
        <v>8906</v>
      </c>
      <c r="H365" s="46" t="s">
        <v>8905</v>
      </c>
      <c r="I365" s="25"/>
      <c r="J365" s="37"/>
      <c r="K365" s="30" t="s">
        <v>6276</v>
      </c>
      <c r="L365" s="30" t="s">
        <v>597</v>
      </c>
      <c r="M365" s="30" t="s">
        <v>6298</v>
      </c>
      <c r="N365" s="30" t="s">
        <v>6277</v>
      </c>
      <c r="O365" s="37"/>
      <c r="P365" s="37" t="str">
        <f>HYPERLINK(Update!U$2&amp;Q365&amp;","&amp;R365,"Location On Map")</f>
        <v>Location On Map</v>
      </c>
      <c r="Q365" s="30">
        <v>24.086278</v>
      </c>
      <c r="R365" s="30">
        <v>32.906118999999997</v>
      </c>
      <c r="S365" s="31"/>
      <c r="T365" s="46" t="s">
        <v>8905</v>
      </c>
      <c r="U365" s="31" t="s">
        <v>8904</v>
      </c>
      <c r="V365" s="31" t="s">
        <v>2035</v>
      </c>
      <c r="W365" s="30" t="s">
        <v>2035</v>
      </c>
      <c r="X365" s="30" t="s">
        <v>10918</v>
      </c>
      <c r="Y365" s="30" t="s">
        <v>10873</v>
      </c>
      <c r="Z365" s="30" t="s">
        <v>4212</v>
      </c>
      <c r="AA365" s="30" t="s">
        <v>8894</v>
      </c>
    </row>
    <row r="366" spans="1:27" s="32" customFormat="1" ht="104.25" customHeight="1" x14ac:dyDescent="0.35">
      <c r="A366" s="30" t="s">
        <v>595</v>
      </c>
      <c r="B366" s="30" t="s">
        <v>597</v>
      </c>
      <c r="C366" s="30" t="s">
        <v>10872</v>
      </c>
      <c r="D366" s="30" t="s">
        <v>10919</v>
      </c>
      <c r="E366" s="30" t="s">
        <v>653</v>
      </c>
      <c r="F366" s="30" t="s">
        <v>653</v>
      </c>
      <c r="G366" s="29" t="s">
        <v>2980</v>
      </c>
      <c r="H366" s="46" t="s">
        <v>2981</v>
      </c>
      <c r="I366" s="25"/>
      <c r="J366" s="37"/>
      <c r="K366" s="30" t="s">
        <v>6276</v>
      </c>
      <c r="L366" s="30" t="s">
        <v>597</v>
      </c>
      <c r="M366" s="30" t="s">
        <v>6298</v>
      </c>
      <c r="N366" s="30" t="s">
        <v>6277</v>
      </c>
      <c r="O366" s="37" t="s">
        <v>4655</v>
      </c>
      <c r="P366" s="37" t="str">
        <f>HYPERLINK(U$2&amp;Q366&amp;","&amp;R366,"Location On Map")</f>
        <v>Location On Map</v>
      </c>
      <c r="Q366" s="30">
        <v>24.091100999999998</v>
      </c>
      <c r="R366" s="30">
        <v>32.895899</v>
      </c>
      <c r="S366" s="30"/>
      <c r="T366" s="46" t="s">
        <v>2981</v>
      </c>
      <c r="U366" s="31" t="s">
        <v>2979</v>
      </c>
      <c r="V366" s="31" t="s">
        <v>2035</v>
      </c>
      <c r="W366" s="30" t="s">
        <v>2035</v>
      </c>
      <c r="X366" s="30" t="s">
        <v>10918</v>
      </c>
      <c r="Y366" s="30" t="s">
        <v>10873</v>
      </c>
      <c r="Z366" s="30" t="s">
        <v>4212</v>
      </c>
      <c r="AA366" s="30" t="s">
        <v>1888</v>
      </c>
    </row>
    <row r="367" spans="1:27" s="32" customFormat="1" ht="104.25" customHeight="1" x14ac:dyDescent="0.35">
      <c r="A367" s="30" t="s">
        <v>4208</v>
      </c>
      <c r="B367" s="30" t="s">
        <v>597</v>
      </c>
      <c r="C367" s="30" t="s">
        <v>10872</v>
      </c>
      <c r="D367" s="30" t="s">
        <v>10919</v>
      </c>
      <c r="E367" s="30" t="s">
        <v>653</v>
      </c>
      <c r="F367" s="30" t="s">
        <v>653</v>
      </c>
      <c r="G367" s="29" t="s">
        <v>14193</v>
      </c>
      <c r="H367" s="46" t="s">
        <v>14195</v>
      </c>
      <c r="I367" s="25"/>
      <c r="J367" s="30" t="s">
        <v>14194</v>
      </c>
      <c r="K367" s="30" t="s">
        <v>6276</v>
      </c>
      <c r="L367" s="30" t="s">
        <v>597</v>
      </c>
      <c r="M367" s="30" t="s">
        <v>6298</v>
      </c>
      <c r="N367" s="30" t="s">
        <v>6277</v>
      </c>
      <c r="O367" s="37"/>
      <c r="P367" s="37" t="str">
        <f>HYPERLINK([1]Update!U$2&amp;Q367&amp;","&amp;R367,"Location On Map")</f>
        <v>Location On Map</v>
      </c>
      <c r="Q367" s="30">
        <v>24.091251</v>
      </c>
      <c r="R367" s="30">
        <v>32.895904999999999</v>
      </c>
      <c r="S367" s="30"/>
      <c r="T367" s="46" t="s">
        <v>14195</v>
      </c>
      <c r="U367" s="31" t="s">
        <v>14196</v>
      </c>
      <c r="V367" s="31" t="s">
        <v>2035</v>
      </c>
      <c r="W367" s="30" t="s">
        <v>2035</v>
      </c>
      <c r="X367" s="30" t="s">
        <v>10918</v>
      </c>
      <c r="Y367" s="30" t="s">
        <v>10873</v>
      </c>
      <c r="Z367" s="30" t="s">
        <v>4212</v>
      </c>
      <c r="AA367" s="30" t="s">
        <v>2235</v>
      </c>
    </row>
    <row r="368" spans="1:27" s="32" customFormat="1" ht="104.25" customHeight="1" x14ac:dyDescent="0.35">
      <c r="A368" s="30" t="s">
        <v>14587</v>
      </c>
      <c r="B368" s="30" t="s">
        <v>2411</v>
      </c>
      <c r="C368" s="30" t="s">
        <v>10872</v>
      </c>
      <c r="D368" s="30" t="s">
        <v>10919</v>
      </c>
      <c r="E368" s="30" t="s">
        <v>653</v>
      </c>
      <c r="F368" s="30" t="s">
        <v>653</v>
      </c>
      <c r="G368" s="30" t="s">
        <v>14623</v>
      </c>
      <c r="H368" s="46" t="s">
        <v>14552</v>
      </c>
      <c r="I368" s="30"/>
      <c r="J368" s="37"/>
      <c r="K368" s="30" t="s">
        <v>6276</v>
      </c>
      <c r="L368" s="30" t="s">
        <v>6321</v>
      </c>
      <c r="M368" s="30" t="s">
        <v>6297</v>
      </c>
      <c r="N368" s="30" t="s">
        <v>6277</v>
      </c>
      <c r="O368" s="37"/>
      <c r="P368" s="37" t="str">
        <f>HYPERLINK(U$2&amp;Q368&amp;","&amp;R368,"Location On Map")</f>
        <v>Location On Map</v>
      </c>
      <c r="Q368" s="30">
        <v>24.093119999999999</v>
      </c>
      <c r="R368" s="30">
        <v>32.898530000000001</v>
      </c>
      <c r="S368" s="30"/>
      <c r="T368" s="46" t="s">
        <v>14552</v>
      </c>
      <c r="U368" s="31" t="s">
        <v>14553</v>
      </c>
      <c r="V368" s="31" t="s">
        <v>2035</v>
      </c>
      <c r="W368" s="30" t="s">
        <v>2035</v>
      </c>
      <c r="X368" s="30" t="s">
        <v>10918</v>
      </c>
      <c r="Y368" s="30" t="s">
        <v>10873</v>
      </c>
      <c r="Z368" s="30" t="s">
        <v>2413</v>
      </c>
      <c r="AA368" s="30" t="s">
        <v>14496</v>
      </c>
    </row>
    <row r="369" spans="1:27" s="32" customFormat="1" ht="104.25" customHeight="1" x14ac:dyDescent="0.35">
      <c r="A369" s="30" t="s">
        <v>7535</v>
      </c>
      <c r="B369" s="30" t="s">
        <v>476</v>
      </c>
      <c r="C369" s="30" t="s">
        <v>10872</v>
      </c>
      <c r="D369" s="30" t="s">
        <v>10919</v>
      </c>
      <c r="E369" s="30" t="s">
        <v>653</v>
      </c>
      <c r="F369" s="30" t="s">
        <v>653</v>
      </c>
      <c r="G369" s="29" t="s">
        <v>7664</v>
      </c>
      <c r="H369" s="46" t="s">
        <v>7591</v>
      </c>
      <c r="I369" s="25"/>
      <c r="J369" s="37"/>
      <c r="K369" s="30" t="s">
        <v>6276</v>
      </c>
      <c r="L369" s="30" t="s">
        <v>476</v>
      </c>
      <c r="M369" s="30" t="s">
        <v>6307</v>
      </c>
      <c r="N369" s="30" t="s">
        <v>6277</v>
      </c>
      <c r="O369" s="37" t="s">
        <v>7734</v>
      </c>
      <c r="P369" s="37" t="str">
        <f>HYPERLINK(Update!U$2&amp;Q369&amp;","&amp;R369,"Location On Map")</f>
        <v>Location On Map</v>
      </c>
      <c r="Q369" s="30">
        <v>24.090347999999999</v>
      </c>
      <c r="R369" s="30">
        <v>32.895099999999999</v>
      </c>
      <c r="S369" s="30"/>
      <c r="T369" s="46" t="s">
        <v>7591</v>
      </c>
      <c r="U369" s="31" t="s">
        <v>7592</v>
      </c>
      <c r="V369" s="31" t="s">
        <v>2035</v>
      </c>
      <c r="W369" s="30" t="s">
        <v>2035</v>
      </c>
      <c r="X369" s="30" t="s">
        <v>10918</v>
      </c>
      <c r="Y369" s="30" t="s">
        <v>10873</v>
      </c>
      <c r="Z369" s="30" t="s">
        <v>4210</v>
      </c>
      <c r="AA369" s="30" t="s">
        <v>7680</v>
      </c>
    </row>
    <row r="370" spans="1:27" s="32" customFormat="1" ht="104.25" customHeight="1" x14ac:dyDescent="0.35">
      <c r="A370" s="30" t="s">
        <v>7535</v>
      </c>
      <c r="B370" s="30" t="s">
        <v>476</v>
      </c>
      <c r="C370" s="30" t="s">
        <v>10872</v>
      </c>
      <c r="D370" s="30" t="s">
        <v>10919</v>
      </c>
      <c r="E370" s="30" t="s">
        <v>653</v>
      </c>
      <c r="F370" s="30" t="s">
        <v>653</v>
      </c>
      <c r="G370" s="29" t="s">
        <v>7672</v>
      </c>
      <c r="H370" s="46" t="s">
        <v>7593</v>
      </c>
      <c r="I370" s="25"/>
      <c r="J370" s="37"/>
      <c r="K370" s="30" t="s">
        <v>6276</v>
      </c>
      <c r="L370" s="30" t="s">
        <v>476</v>
      </c>
      <c r="M370" s="30" t="s">
        <v>6307</v>
      </c>
      <c r="N370" s="30" t="s">
        <v>6277</v>
      </c>
      <c r="O370" s="37" t="s">
        <v>7734</v>
      </c>
      <c r="P370" s="37" t="str">
        <f>HYPERLINK(Update!U$2&amp;Q370&amp;","&amp;R370,"Location On Map")</f>
        <v>Location On Map</v>
      </c>
      <c r="Q370" s="30">
        <v>24.085975000000001</v>
      </c>
      <c r="R370" s="30">
        <v>32.907530000000001</v>
      </c>
      <c r="S370" s="30"/>
      <c r="T370" s="46" t="s">
        <v>7593</v>
      </c>
      <c r="U370" s="31" t="s">
        <v>7594</v>
      </c>
      <c r="V370" s="31" t="s">
        <v>2035</v>
      </c>
      <c r="W370" s="30" t="s">
        <v>2035</v>
      </c>
      <c r="X370" s="30" t="s">
        <v>10918</v>
      </c>
      <c r="Y370" s="30" t="s">
        <v>10873</v>
      </c>
      <c r="Z370" s="30" t="s">
        <v>4210</v>
      </c>
      <c r="AA370" s="30" t="s">
        <v>7680</v>
      </c>
    </row>
    <row r="371" spans="1:27" s="32" customFormat="1" ht="104.25" customHeight="1" x14ac:dyDescent="0.35">
      <c r="A371" s="30" t="s">
        <v>973</v>
      </c>
      <c r="B371" s="30" t="s">
        <v>476</v>
      </c>
      <c r="C371" s="30" t="s">
        <v>10872</v>
      </c>
      <c r="D371" s="30" t="s">
        <v>10919</v>
      </c>
      <c r="E371" s="30" t="s">
        <v>653</v>
      </c>
      <c r="F371" s="30" t="s">
        <v>653</v>
      </c>
      <c r="G371" s="29" t="s">
        <v>7446</v>
      </c>
      <c r="H371" s="46" t="s">
        <v>7427</v>
      </c>
      <c r="I371" s="25"/>
      <c r="J371" s="37"/>
      <c r="K371" s="30" t="s">
        <v>6276</v>
      </c>
      <c r="L371" s="30" t="s">
        <v>476</v>
      </c>
      <c r="M371" s="30" t="s">
        <v>6307</v>
      </c>
      <c r="N371" s="30" t="s">
        <v>6277</v>
      </c>
      <c r="O371" s="37" t="s">
        <v>4499</v>
      </c>
      <c r="P371" s="37" t="str">
        <f>HYPERLINK(U$2&amp;Q371&amp;","&amp;R371,"Location On Map")</f>
        <v>Location On Map</v>
      </c>
      <c r="Q371" s="30">
        <v>24.08867</v>
      </c>
      <c r="R371" s="30">
        <v>32.894128000000002</v>
      </c>
      <c r="S371" s="30"/>
      <c r="T371" s="46" t="s">
        <v>7427</v>
      </c>
      <c r="U371" s="31" t="s">
        <v>7460</v>
      </c>
      <c r="V371" s="31" t="s">
        <v>2035</v>
      </c>
      <c r="W371" s="30" t="s">
        <v>2035</v>
      </c>
      <c r="X371" s="30" t="s">
        <v>10918</v>
      </c>
      <c r="Y371" s="30" t="s">
        <v>10873</v>
      </c>
      <c r="Z371" s="30" t="s">
        <v>4210</v>
      </c>
      <c r="AA371" s="30" t="s">
        <v>1889</v>
      </c>
    </row>
    <row r="372" spans="1:27" s="32" customFormat="1" ht="104.25" customHeight="1" x14ac:dyDescent="0.35">
      <c r="A372" s="30" t="s">
        <v>2718</v>
      </c>
      <c r="B372" s="30" t="s">
        <v>476</v>
      </c>
      <c r="C372" s="30" t="s">
        <v>10872</v>
      </c>
      <c r="D372" s="30" t="s">
        <v>10919</v>
      </c>
      <c r="E372" s="30" t="s">
        <v>653</v>
      </c>
      <c r="F372" s="30" t="s">
        <v>653</v>
      </c>
      <c r="G372" s="29" t="s">
        <v>2720</v>
      </c>
      <c r="H372" s="46" t="s">
        <v>4222</v>
      </c>
      <c r="I372" s="25"/>
      <c r="J372" s="37"/>
      <c r="K372" s="30" t="s">
        <v>6276</v>
      </c>
      <c r="L372" s="30" t="s">
        <v>476</v>
      </c>
      <c r="M372" s="30" t="s">
        <v>6307</v>
      </c>
      <c r="N372" s="30" t="s">
        <v>6277</v>
      </c>
      <c r="O372" s="37"/>
      <c r="P372" s="37" t="str">
        <f>HYPERLINK(U$2&amp;Q372&amp;","&amp;R372,"Location On Map")</f>
        <v>Location On Map</v>
      </c>
      <c r="Q372" s="30">
        <v>24.093852999999999</v>
      </c>
      <c r="R372" s="30">
        <v>32.901147000000002</v>
      </c>
      <c r="S372" s="30"/>
      <c r="T372" s="46" t="s">
        <v>4222</v>
      </c>
      <c r="U372" s="31" t="s">
        <v>2724</v>
      </c>
      <c r="V372" s="31" t="s">
        <v>2035</v>
      </c>
      <c r="W372" s="30" t="s">
        <v>2035</v>
      </c>
      <c r="X372" s="30" t="s">
        <v>10918</v>
      </c>
      <c r="Y372" s="30" t="s">
        <v>10873</v>
      </c>
      <c r="Z372" s="30" t="s">
        <v>4210</v>
      </c>
      <c r="AA372" s="30" t="s">
        <v>2721</v>
      </c>
    </row>
    <row r="373" spans="1:27" s="32" customFormat="1" ht="104.25" customHeight="1" x14ac:dyDescent="0.35">
      <c r="A373" s="30" t="s">
        <v>2719</v>
      </c>
      <c r="B373" s="30" t="s">
        <v>476</v>
      </c>
      <c r="C373" s="30" t="s">
        <v>10872</v>
      </c>
      <c r="D373" s="30" t="s">
        <v>10919</v>
      </c>
      <c r="E373" s="30" t="s">
        <v>653</v>
      </c>
      <c r="F373" s="30" t="s">
        <v>653</v>
      </c>
      <c r="G373" s="29" t="s">
        <v>4223</v>
      </c>
      <c r="H373" s="46" t="s">
        <v>3968</v>
      </c>
      <c r="I373" s="25"/>
      <c r="J373" s="37"/>
      <c r="K373" s="30" t="s">
        <v>6276</v>
      </c>
      <c r="L373" s="30" t="s">
        <v>476</v>
      </c>
      <c r="M373" s="30" t="s">
        <v>6307</v>
      </c>
      <c r="N373" s="30" t="s">
        <v>6277</v>
      </c>
      <c r="O373" s="37"/>
      <c r="P373" s="37" t="str">
        <f>HYPERLINK(U$2&amp;Q373&amp;","&amp;R373,"Location On Map")</f>
        <v>Location On Map</v>
      </c>
      <c r="Q373" s="30">
        <v>24.095500000000001</v>
      </c>
      <c r="R373" s="30">
        <v>32.901026999999999</v>
      </c>
      <c r="S373" s="30"/>
      <c r="T373" s="46" t="s">
        <v>3968</v>
      </c>
      <c r="U373" s="31" t="s">
        <v>4819</v>
      </c>
      <c r="V373" s="31" t="s">
        <v>2035</v>
      </c>
      <c r="W373" s="30" t="s">
        <v>2035</v>
      </c>
      <c r="X373" s="30" t="s">
        <v>10918</v>
      </c>
      <c r="Y373" s="30" t="s">
        <v>10873</v>
      </c>
      <c r="Z373" s="30" t="s">
        <v>4210</v>
      </c>
      <c r="AA373" s="30" t="s">
        <v>2722</v>
      </c>
    </row>
    <row r="374" spans="1:27" s="32" customFormat="1" ht="104.25" customHeight="1" x14ac:dyDescent="0.35">
      <c r="A374" s="30" t="s">
        <v>9361</v>
      </c>
      <c r="B374" s="30" t="s">
        <v>1871</v>
      </c>
      <c r="C374" s="30" t="s">
        <v>10872</v>
      </c>
      <c r="D374" s="30" t="s">
        <v>10919</v>
      </c>
      <c r="E374" s="30" t="s">
        <v>653</v>
      </c>
      <c r="F374" s="30" t="s">
        <v>653</v>
      </c>
      <c r="G374" s="29" t="s">
        <v>14399</v>
      </c>
      <c r="H374" s="61" t="s">
        <v>9360</v>
      </c>
      <c r="I374" s="30"/>
      <c r="J374" s="39"/>
      <c r="K374" s="49" t="s">
        <v>6276</v>
      </c>
      <c r="L374" s="30" t="s">
        <v>2340</v>
      </c>
      <c r="M374" s="30" t="s">
        <v>6290</v>
      </c>
      <c r="N374" s="30" t="s">
        <v>6289</v>
      </c>
      <c r="O374" s="40"/>
      <c r="P374" s="40" t="str">
        <f>HYPERLINK(Update!U$2&amp;Q374&amp;","&amp;R374,"Location On Map")</f>
        <v>Location On Map</v>
      </c>
      <c r="Q374" s="30">
        <v>24.0855894218105</v>
      </c>
      <c r="R374" s="30">
        <v>32.901801373909102</v>
      </c>
      <c r="S374" s="30"/>
      <c r="T374" s="61" t="s">
        <v>9360</v>
      </c>
      <c r="U374" s="31" t="s">
        <v>14398</v>
      </c>
      <c r="V374" s="30" t="s">
        <v>2035</v>
      </c>
      <c r="W374" s="30" t="s">
        <v>2035</v>
      </c>
      <c r="X374" s="30" t="s">
        <v>10918</v>
      </c>
      <c r="Y374" s="30" t="s">
        <v>10873</v>
      </c>
      <c r="Z374" s="30" t="s">
        <v>2070</v>
      </c>
      <c r="AA374" s="30" t="s">
        <v>9359</v>
      </c>
    </row>
    <row r="375" spans="1:27" s="32" customFormat="1" ht="104.25" customHeight="1" x14ac:dyDescent="0.35">
      <c r="A375" s="30" t="s">
        <v>7093</v>
      </c>
      <c r="B375" s="30" t="s">
        <v>1871</v>
      </c>
      <c r="C375" s="30" t="s">
        <v>10872</v>
      </c>
      <c r="D375" s="30" t="s">
        <v>10919</v>
      </c>
      <c r="E375" s="30" t="s">
        <v>653</v>
      </c>
      <c r="F375" s="30" t="s">
        <v>653</v>
      </c>
      <c r="G375" s="29" t="s">
        <v>7078</v>
      </c>
      <c r="H375" s="46" t="s">
        <v>7064</v>
      </c>
      <c r="I375" s="25"/>
      <c r="J375" s="37"/>
      <c r="K375" s="30" t="s">
        <v>6276</v>
      </c>
      <c r="L375" s="30" t="s">
        <v>6320</v>
      </c>
      <c r="M375" s="30" t="s">
        <v>6319</v>
      </c>
      <c r="N375" s="30" t="s">
        <v>6289</v>
      </c>
      <c r="O375" s="37"/>
      <c r="P375" s="37" t="str">
        <f>HYPERLINK(U$2&amp;Q375&amp;","&amp;R375,"Location On Map")</f>
        <v>Location On Map</v>
      </c>
      <c r="Q375" s="30">
        <v>24.084026000000001</v>
      </c>
      <c r="R375" s="30">
        <v>32.908197000000001</v>
      </c>
      <c r="S375" s="30"/>
      <c r="T375" s="46" t="s">
        <v>7064</v>
      </c>
      <c r="U375" s="31" t="s">
        <v>7063</v>
      </c>
      <c r="V375" s="31" t="s">
        <v>2035</v>
      </c>
      <c r="W375" s="30" t="s">
        <v>2035</v>
      </c>
      <c r="X375" s="30" t="s">
        <v>10918</v>
      </c>
      <c r="Y375" s="30" t="s">
        <v>10873</v>
      </c>
      <c r="Z375" s="30" t="s">
        <v>2070</v>
      </c>
      <c r="AA375" s="30" t="s">
        <v>7054</v>
      </c>
    </row>
    <row r="376" spans="1:27" s="32" customFormat="1" ht="104.25" customHeight="1" x14ac:dyDescent="0.35">
      <c r="A376" s="30" t="s">
        <v>2723</v>
      </c>
      <c r="B376" s="30" t="s">
        <v>1871</v>
      </c>
      <c r="C376" s="30" t="s">
        <v>10872</v>
      </c>
      <c r="D376" s="30" t="s">
        <v>10919</v>
      </c>
      <c r="E376" s="30" t="s">
        <v>653</v>
      </c>
      <c r="F376" s="30" t="s">
        <v>653</v>
      </c>
      <c r="G376" s="29" t="s">
        <v>3970</v>
      </c>
      <c r="H376" s="46" t="s">
        <v>3971</v>
      </c>
      <c r="I376" s="25"/>
      <c r="J376" s="37"/>
      <c r="K376" s="30" t="s">
        <v>6276</v>
      </c>
      <c r="L376" s="30" t="s">
        <v>2095</v>
      </c>
      <c r="M376" s="30" t="s">
        <v>6278</v>
      </c>
      <c r="N376" s="30" t="s">
        <v>6289</v>
      </c>
      <c r="O376" s="37"/>
      <c r="P376" s="37" t="str">
        <f>HYPERLINK(U$2&amp;Q376&amp;","&amp;R376,"Location On Map")</f>
        <v>Location On Map</v>
      </c>
      <c r="Q376" s="30">
        <v>24.086948</v>
      </c>
      <c r="R376" s="30">
        <v>32.911819000000001</v>
      </c>
      <c r="S376" s="30"/>
      <c r="T376" s="46" t="s">
        <v>3971</v>
      </c>
      <c r="U376" s="31" t="s">
        <v>3969</v>
      </c>
      <c r="V376" s="31" t="s">
        <v>2035</v>
      </c>
      <c r="W376" s="30" t="s">
        <v>2035</v>
      </c>
      <c r="X376" s="30" t="s">
        <v>10918</v>
      </c>
      <c r="Y376" s="30" t="s">
        <v>10873</v>
      </c>
      <c r="Z376" s="30" t="s">
        <v>2070</v>
      </c>
      <c r="AA376" s="30" t="s">
        <v>6363</v>
      </c>
    </row>
    <row r="377" spans="1:27" s="32" customFormat="1" ht="104.25" customHeight="1" x14ac:dyDescent="0.35">
      <c r="A377" s="30" t="s">
        <v>8902</v>
      </c>
      <c r="B377" s="30" t="s">
        <v>493</v>
      </c>
      <c r="C377" s="30" t="s">
        <v>10872</v>
      </c>
      <c r="D377" s="30" t="s">
        <v>10919</v>
      </c>
      <c r="E377" s="30" t="s">
        <v>653</v>
      </c>
      <c r="F377" s="30" t="s">
        <v>653</v>
      </c>
      <c r="G377" s="29" t="s">
        <v>8903</v>
      </c>
      <c r="H377" s="46" t="s">
        <v>8901</v>
      </c>
      <c r="I377" s="25"/>
      <c r="J377" s="37"/>
      <c r="K377" s="30" t="s">
        <v>6276</v>
      </c>
      <c r="L377" s="30" t="s">
        <v>6275</v>
      </c>
      <c r="M377" s="30" t="s">
        <v>6274</v>
      </c>
      <c r="N377" s="30" t="s">
        <v>6277</v>
      </c>
      <c r="O377" s="37"/>
      <c r="P377" s="37" t="str">
        <f>HYPERLINK(Update!U$2&amp;Q377&amp;","&amp;R377,"Location On Map")</f>
        <v>Location On Map</v>
      </c>
      <c r="Q377" s="30">
        <v>24.087499000000001</v>
      </c>
      <c r="R377" s="30">
        <v>32.899343999999999</v>
      </c>
      <c r="S377" s="31"/>
      <c r="T377" s="46" t="s">
        <v>8901</v>
      </c>
      <c r="U377" s="31" t="s">
        <v>8900</v>
      </c>
      <c r="V377" s="31" t="s">
        <v>2035</v>
      </c>
      <c r="W377" s="30" t="s">
        <v>2035</v>
      </c>
      <c r="X377" s="30" t="s">
        <v>10918</v>
      </c>
      <c r="Y377" s="30" t="s">
        <v>10873</v>
      </c>
      <c r="Z377" s="30" t="s">
        <v>2068</v>
      </c>
      <c r="AA377" s="30" t="s">
        <v>8894</v>
      </c>
    </row>
    <row r="378" spans="1:27" s="32" customFormat="1" ht="104.25" customHeight="1" x14ac:dyDescent="0.35">
      <c r="A378" s="30" t="s">
        <v>8902</v>
      </c>
      <c r="B378" s="30" t="s">
        <v>493</v>
      </c>
      <c r="C378" s="30" t="s">
        <v>10872</v>
      </c>
      <c r="D378" s="30" t="s">
        <v>10919</v>
      </c>
      <c r="E378" s="30" t="s">
        <v>653</v>
      </c>
      <c r="F378" s="30" t="s">
        <v>653</v>
      </c>
      <c r="G378" s="29" t="s">
        <v>8906</v>
      </c>
      <c r="H378" s="46" t="s">
        <v>8905</v>
      </c>
      <c r="I378" s="25"/>
      <c r="J378" s="37"/>
      <c r="K378" s="30" t="s">
        <v>6276</v>
      </c>
      <c r="L378" s="30" t="s">
        <v>6275</v>
      </c>
      <c r="M378" s="30" t="s">
        <v>6274</v>
      </c>
      <c r="N378" s="30" t="s">
        <v>6277</v>
      </c>
      <c r="O378" s="37"/>
      <c r="P378" s="37" t="str">
        <f>HYPERLINK(Update!U$2&amp;Q378&amp;","&amp;R378,"Location On Map")</f>
        <v>Location On Map</v>
      </c>
      <c r="Q378" s="30">
        <v>24.086278</v>
      </c>
      <c r="R378" s="30">
        <v>32.906118999999997</v>
      </c>
      <c r="S378" s="31"/>
      <c r="T378" s="46" t="s">
        <v>8905</v>
      </c>
      <c r="U378" s="31" t="s">
        <v>8904</v>
      </c>
      <c r="V378" s="31" t="s">
        <v>2035</v>
      </c>
      <c r="W378" s="30" t="s">
        <v>2035</v>
      </c>
      <c r="X378" s="30" t="s">
        <v>10918</v>
      </c>
      <c r="Y378" s="30" t="s">
        <v>10873</v>
      </c>
      <c r="Z378" s="30" t="s">
        <v>2068</v>
      </c>
      <c r="AA378" s="30" t="s">
        <v>8894</v>
      </c>
    </row>
    <row r="379" spans="1:27" s="32" customFormat="1" ht="104.25" customHeight="1" x14ac:dyDescent="0.35">
      <c r="A379" s="30" t="s">
        <v>8902</v>
      </c>
      <c r="B379" s="30" t="s">
        <v>597</v>
      </c>
      <c r="C379" s="30" t="s">
        <v>10872</v>
      </c>
      <c r="D379" s="30" t="s">
        <v>10919</v>
      </c>
      <c r="E379" s="30" t="s">
        <v>653</v>
      </c>
      <c r="F379" s="30" t="s">
        <v>3085</v>
      </c>
      <c r="G379" s="29" t="s">
        <v>8912</v>
      </c>
      <c r="H379" s="46" t="s">
        <v>8909</v>
      </c>
      <c r="I379" s="25"/>
      <c r="J379" s="37"/>
      <c r="K379" s="30" t="s">
        <v>6276</v>
      </c>
      <c r="L379" s="30" t="s">
        <v>597</v>
      </c>
      <c r="M379" s="30" t="s">
        <v>6298</v>
      </c>
      <c r="N379" s="30" t="s">
        <v>6277</v>
      </c>
      <c r="O379" s="37"/>
      <c r="P379" s="37" t="str">
        <f>HYPERLINK(Update!U$2&amp;Q379&amp;","&amp;R379,"Location On Map")</f>
        <v>Location On Map</v>
      </c>
      <c r="Q379" s="30">
        <v>24.980827000000001</v>
      </c>
      <c r="R379" s="30">
        <v>32.875368000000002</v>
      </c>
      <c r="S379" s="31"/>
      <c r="T379" s="46" t="s">
        <v>8909</v>
      </c>
      <c r="U379" s="31" t="s">
        <v>8910</v>
      </c>
      <c r="V379" s="31" t="s">
        <v>3083</v>
      </c>
      <c r="W379" s="30" t="s">
        <v>2035</v>
      </c>
      <c r="X379" s="30" t="s">
        <v>10918</v>
      </c>
      <c r="Y379" s="30" t="s">
        <v>10873</v>
      </c>
      <c r="Z379" s="30" t="s">
        <v>4212</v>
      </c>
      <c r="AA379" s="30" t="s">
        <v>8894</v>
      </c>
    </row>
    <row r="380" spans="1:27" s="32" customFormat="1" ht="104.25" customHeight="1" x14ac:dyDescent="0.35">
      <c r="A380" s="30" t="s">
        <v>4208</v>
      </c>
      <c r="B380" s="30" t="s">
        <v>597</v>
      </c>
      <c r="C380" s="30" t="s">
        <v>10872</v>
      </c>
      <c r="D380" s="30" t="s">
        <v>10919</v>
      </c>
      <c r="E380" s="30" t="s">
        <v>653</v>
      </c>
      <c r="F380" s="30" t="s">
        <v>3085</v>
      </c>
      <c r="G380" s="29" t="s">
        <v>14219</v>
      </c>
      <c r="H380" s="46" t="s">
        <v>14221</v>
      </c>
      <c r="I380" s="25"/>
      <c r="J380" s="37" t="s">
        <v>14220</v>
      </c>
      <c r="K380" s="30" t="s">
        <v>6276</v>
      </c>
      <c r="L380" s="30" t="s">
        <v>597</v>
      </c>
      <c r="M380" s="30" t="s">
        <v>6298</v>
      </c>
      <c r="N380" s="30" t="s">
        <v>6277</v>
      </c>
      <c r="O380" s="37"/>
      <c r="P380" s="37" t="str">
        <f>HYPERLINK([1]Update!U$2&amp;Q380&amp;","&amp;R380,"Location On Map")</f>
        <v>Location On Map</v>
      </c>
      <c r="Q380" s="30">
        <v>25.291320735027799</v>
      </c>
      <c r="R380" s="30">
        <v>32.551773278230073</v>
      </c>
      <c r="S380" s="30"/>
      <c r="T380" s="46" t="s">
        <v>14221</v>
      </c>
      <c r="U380" s="31" t="s">
        <v>14222</v>
      </c>
      <c r="V380" s="31" t="s">
        <v>3083</v>
      </c>
      <c r="W380" s="30" t="s">
        <v>2035</v>
      </c>
      <c r="X380" s="30" t="s">
        <v>10918</v>
      </c>
      <c r="Y380" s="30" t="s">
        <v>10873</v>
      </c>
      <c r="Z380" s="30" t="s">
        <v>4212</v>
      </c>
      <c r="AA380" s="30" t="s">
        <v>2235</v>
      </c>
    </row>
    <row r="381" spans="1:27" s="32" customFormat="1" ht="104.25" customHeight="1" x14ac:dyDescent="0.35">
      <c r="A381" s="30" t="s">
        <v>8902</v>
      </c>
      <c r="B381" s="30" t="s">
        <v>493</v>
      </c>
      <c r="C381" s="30" t="s">
        <v>10872</v>
      </c>
      <c r="D381" s="30" t="s">
        <v>10919</v>
      </c>
      <c r="E381" s="30" t="s">
        <v>653</v>
      </c>
      <c r="F381" s="30" t="s">
        <v>3085</v>
      </c>
      <c r="G381" s="29" t="s">
        <v>8912</v>
      </c>
      <c r="H381" s="46" t="s">
        <v>8909</v>
      </c>
      <c r="I381" s="25"/>
      <c r="J381" s="37"/>
      <c r="K381" s="30" t="s">
        <v>6276</v>
      </c>
      <c r="L381" s="30" t="s">
        <v>6275</v>
      </c>
      <c r="M381" s="30" t="s">
        <v>6274</v>
      </c>
      <c r="N381" s="30" t="s">
        <v>6277</v>
      </c>
      <c r="O381" s="37"/>
      <c r="P381" s="37" t="str">
        <f>HYPERLINK(Update!U$2&amp;Q381&amp;","&amp;R381,"Location On Map")</f>
        <v>Location On Map</v>
      </c>
      <c r="Q381" s="30">
        <v>24.980827000000001</v>
      </c>
      <c r="R381" s="30">
        <v>32.875368000000002</v>
      </c>
      <c r="S381" s="31"/>
      <c r="T381" s="46" t="s">
        <v>8909</v>
      </c>
      <c r="U381" s="31" t="s">
        <v>8910</v>
      </c>
      <c r="V381" s="31" t="s">
        <v>3083</v>
      </c>
      <c r="W381" s="30" t="s">
        <v>2035</v>
      </c>
      <c r="X381" s="30" t="s">
        <v>10918</v>
      </c>
      <c r="Y381" s="30" t="s">
        <v>10873</v>
      </c>
      <c r="Z381" s="30" t="s">
        <v>2068</v>
      </c>
      <c r="AA381" s="30" t="s">
        <v>8894</v>
      </c>
    </row>
    <row r="382" spans="1:27" s="32" customFormat="1" ht="104.25" customHeight="1" x14ac:dyDescent="0.35">
      <c r="A382" s="30" t="s">
        <v>8902</v>
      </c>
      <c r="B382" s="30" t="s">
        <v>597</v>
      </c>
      <c r="C382" s="30" t="s">
        <v>10872</v>
      </c>
      <c r="D382" s="30" t="s">
        <v>10919</v>
      </c>
      <c r="E382" s="30" t="s">
        <v>653</v>
      </c>
      <c r="F382" s="30" t="s">
        <v>3084</v>
      </c>
      <c r="G382" s="29" t="s">
        <v>8911</v>
      </c>
      <c r="H382" s="46" t="s">
        <v>8908</v>
      </c>
      <c r="I382" s="25"/>
      <c r="J382" s="37"/>
      <c r="K382" s="30" t="s">
        <v>6276</v>
      </c>
      <c r="L382" s="30" t="s">
        <v>597</v>
      </c>
      <c r="M382" s="30" t="s">
        <v>6298</v>
      </c>
      <c r="N382" s="30" t="s">
        <v>6277</v>
      </c>
      <c r="O382" s="37"/>
      <c r="P382" s="37" t="str">
        <f>HYPERLINK(Update!U$2&amp;Q382&amp;","&amp;R382,"Location On Map")</f>
        <v>Location On Map</v>
      </c>
      <c r="Q382" s="30">
        <v>24.479050000000001</v>
      </c>
      <c r="R382" s="30">
        <v>32.947788000000003</v>
      </c>
      <c r="S382" s="31"/>
      <c r="T382" s="46" t="s">
        <v>8908</v>
      </c>
      <c r="U382" s="31" t="s">
        <v>8907</v>
      </c>
      <c r="V382" s="31" t="s">
        <v>2160</v>
      </c>
      <c r="W382" s="30" t="s">
        <v>2035</v>
      </c>
      <c r="X382" s="30" t="s">
        <v>10918</v>
      </c>
      <c r="Y382" s="30" t="s">
        <v>10873</v>
      </c>
      <c r="Z382" s="30" t="s">
        <v>4212</v>
      </c>
      <c r="AA382" s="30" t="s">
        <v>8894</v>
      </c>
    </row>
    <row r="383" spans="1:27" s="32" customFormat="1" ht="104.25" customHeight="1" x14ac:dyDescent="0.35">
      <c r="A383" s="30" t="s">
        <v>595</v>
      </c>
      <c r="B383" s="30" t="s">
        <v>597</v>
      </c>
      <c r="C383" s="30" t="s">
        <v>10872</v>
      </c>
      <c r="D383" s="30" t="s">
        <v>10919</v>
      </c>
      <c r="E383" s="30" t="s">
        <v>653</v>
      </c>
      <c r="F383" s="30" t="s">
        <v>3084</v>
      </c>
      <c r="G383" s="29" t="s">
        <v>1849</v>
      </c>
      <c r="H383" s="46" t="s">
        <v>2974</v>
      </c>
      <c r="I383" s="25"/>
      <c r="J383" s="37"/>
      <c r="K383" s="30" t="s">
        <v>6276</v>
      </c>
      <c r="L383" s="30" t="s">
        <v>597</v>
      </c>
      <c r="M383" s="30" t="s">
        <v>6298</v>
      </c>
      <c r="N383" s="30" t="s">
        <v>6277</v>
      </c>
      <c r="O383" s="37" t="s">
        <v>4655</v>
      </c>
      <c r="P383" s="37" t="str">
        <f>HYPERLINK(U$2&amp;Q383&amp;","&amp;R383,"Location On Map")</f>
        <v>Location On Map</v>
      </c>
      <c r="Q383" s="30">
        <v>24.479405</v>
      </c>
      <c r="R383" s="30">
        <v>32.947758999999998</v>
      </c>
      <c r="S383" s="30"/>
      <c r="T383" s="46" t="s">
        <v>2974</v>
      </c>
      <c r="U383" s="31" t="s">
        <v>2973</v>
      </c>
      <c r="V383" s="31" t="s">
        <v>2160</v>
      </c>
      <c r="W383" s="30" t="s">
        <v>2035</v>
      </c>
      <c r="X383" s="30" t="s">
        <v>10918</v>
      </c>
      <c r="Y383" s="30" t="s">
        <v>10873</v>
      </c>
      <c r="Z383" s="30" t="s">
        <v>4212</v>
      </c>
      <c r="AA383" s="30" t="s">
        <v>1888</v>
      </c>
    </row>
    <row r="384" spans="1:27" s="32" customFormat="1" ht="104.25" customHeight="1" x14ac:dyDescent="0.35">
      <c r="A384" s="30" t="s">
        <v>4208</v>
      </c>
      <c r="B384" s="30" t="s">
        <v>597</v>
      </c>
      <c r="C384" s="30" t="s">
        <v>10872</v>
      </c>
      <c r="D384" s="30" t="s">
        <v>10919</v>
      </c>
      <c r="E384" s="30" t="s">
        <v>653</v>
      </c>
      <c r="F384" s="30" t="s">
        <v>3084</v>
      </c>
      <c r="G384" s="29" t="s">
        <v>14197</v>
      </c>
      <c r="H384" s="60" t="s">
        <v>14199</v>
      </c>
      <c r="I384" s="25"/>
      <c r="J384" s="37" t="s">
        <v>14198</v>
      </c>
      <c r="K384" s="30" t="s">
        <v>6276</v>
      </c>
      <c r="L384" s="30" t="s">
        <v>597</v>
      </c>
      <c r="M384" s="30" t="s">
        <v>6298</v>
      </c>
      <c r="N384" s="30" t="s">
        <v>6277</v>
      </c>
      <c r="O384" s="37"/>
      <c r="P384" s="37" t="str">
        <f>HYPERLINK([1]Update!U$2&amp;Q384&amp;","&amp;R384,"Location On Map")</f>
        <v>Location On Map</v>
      </c>
      <c r="Q384" s="30">
        <v>24.476773600000001</v>
      </c>
      <c r="R384" s="30">
        <v>32.948175800000001</v>
      </c>
      <c r="S384" s="30"/>
      <c r="T384" s="60" t="s">
        <v>14199</v>
      </c>
      <c r="U384" s="31" t="s">
        <v>14200</v>
      </c>
      <c r="V384" s="31" t="s">
        <v>2160</v>
      </c>
      <c r="W384" s="30" t="s">
        <v>2035</v>
      </c>
      <c r="X384" s="30" t="s">
        <v>10918</v>
      </c>
      <c r="Y384" s="30" t="s">
        <v>10873</v>
      </c>
      <c r="Z384" s="30" t="s">
        <v>4212</v>
      </c>
      <c r="AA384" s="30" t="s">
        <v>2235</v>
      </c>
    </row>
    <row r="385" spans="1:27" s="32" customFormat="1" ht="104.25" customHeight="1" x14ac:dyDescent="0.35">
      <c r="A385" s="30" t="s">
        <v>8902</v>
      </c>
      <c r="B385" s="30" t="s">
        <v>493</v>
      </c>
      <c r="C385" s="30" t="s">
        <v>10872</v>
      </c>
      <c r="D385" s="30" t="s">
        <v>10919</v>
      </c>
      <c r="E385" s="30" t="s">
        <v>653</v>
      </c>
      <c r="F385" s="30" t="s">
        <v>3084</v>
      </c>
      <c r="G385" s="29" t="s">
        <v>8911</v>
      </c>
      <c r="H385" s="46" t="s">
        <v>8908</v>
      </c>
      <c r="I385" s="25"/>
      <c r="J385" s="37"/>
      <c r="K385" s="30" t="s">
        <v>6276</v>
      </c>
      <c r="L385" s="30" t="s">
        <v>6275</v>
      </c>
      <c r="M385" s="30" t="s">
        <v>6274</v>
      </c>
      <c r="N385" s="30" t="s">
        <v>6277</v>
      </c>
      <c r="O385" s="37"/>
      <c r="P385" s="37" t="str">
        <f>HYPERLINK(Update!U$2&amp;Q385&amp;","&amp;R385,"Location On Map")</f>
        <v>Location On Map</v>
      </c>
      <c r="Q385" s="30">
        <v>24.479050000000001</v>
      </c>
      <c r="R385" s="30">
        <v>32.947788000000003</v>
      </c>
      <c r="S385" s="31"/>
      <c r="T385" s="46" t="s">
        <v>8908</v>
      </c>
      <c r="U385" s="31" t="s">
        <v>8907</v>
      </c>
      <c r="V385" s="31" t="s">
        <v>2160</v>
      </c>
      <c r="W385" s="30" t="s">
        <v>2035</v>
      </c>
      <c r="X385" s="30" t="s">
        <v>10918</v>
      </c>
      <c r="Y385" s="30" t="s">
        <v>10873</v>
      </c>
      <c r="Z385" s="30" t="s">
        <v>2068</v>
      </c>
      <c r="AA385" s="30" t="s">
        <v>8894</v>
      </c>
    </row>
    <row r="386" spans="1:27" s="32" customFormat="1" ht="104.25" customHeight="1" x14ac:dyDescent="0.35">
      <c r="A386" s="30" t="s">
        <v>14734</v>
      </c>
      <c r="B386" s="30" t="s">
        <v>1617</v>
      </c>
      <c r="C386" s="30" t="s">
        <v>10872</v>
      </c>
      <c r="D386" s="30" t="s">
        <v>10919</v>
      </c>
      <c r="E386" s="30" t="s">
        <v>651</v>
      </c>
      <c r="F386" s="30" t="s">
        <v>6926</v>
      </c>
      <c r="G386" s="29" t="s">
        <v>14813</v>
      </c>
      <c r="H386" s="46" t="s">
        <v>14736</v>
      </c>
      <c r="I386" s="25"/>
      <c r="J386" s="37"/>
      <c r="K386" s="30" t="s">
        <v>6276</v>
      </c>
      <c r="L386" s="30" t="s">
        <v>6311</v>
      </c>
      <c r="M386" s="30" t="s">
        <v>6310</v>
      </c>
      <c r="N386" s="30" t="s">
        <v>6289</v>
      </c>
      <c r="O386" s="37"/>
      <c r="P386" s="37" t="str">
        <f>HYPERLINK(U$2&amp;Q386&amp;","&amp;R386,"Location On Map")</f>
        <v>Location On Map</v>
      </c>
      <c r="Q386" s="30">
        <v>30.908643000000001</v>
      </c>
      <c r="R386" s="30">
        <v>30.177719</v>
      </c>
      <c r="S386" s="30"/>
      <c r="T386" s="46" t="s">
        <v>14736</v>
      </c>
      <c r="U386" s="31" t="s">
        <v>14735</v>
      </c>
      <c r="V386" s="31" t="s">
        <v>6925</v>
      </c>
      <c r="W386" s="30" t="s">
        <v>2036</v>
      </c>
      <c r="X386" s="30" t="s">
        <v>10918</v>
      </c>
      <c r="Y386" s="30" t="s">
        <v>10873</v>
      </c>
      <c r="Z386" s="30" t="s">
        <v>4209</v>
      </c>
      <c r="AA386" s="30" t="s">
        <v>14737</v>
      </c>
    </row>
    <row r="387" spans="1:27" s="32" customFormat="1" ht="104.25" customHeight="1" x14ac:dyDescent="0.35">
      <c r="A387" s="30" t="s">
        <v>7517</v>
      </c>
      <c r="B387" s="30" t="s">
        <v>16</v>
      </c>
      <c r="C387" s="30" t="s">
        <v>10872</v>
      </c>
      <c r="D387" s="30" t="s">
        <v>10919</v>
      </c>
      <c r="E387" s="30" t="s">
        <v>651</v>
      </c>
      <c r="F387" s="30" t="s">
        <v>6926</v>
      </c>
      <c r="G387" s="29" t="s">
        <v>7036</v>
      </c>
      <c r="H387" s="46" t="s">
        <v>7020</v>
      </c>
      <c r="I387" s="25"/>
      <c r="J387" s="37"/>
      <c r="K387" s="30" t="s">
        <v>7735</v>
      </c>
      <c r="L387" s="30" t="s">
        <v>6318</v>
      </c>
      <c r="M387" s="30" t="s">
        <v>6317</v>
      </c>
      <c r="N387" s="30" t="s">
        <v>7736</v>
      </c>
      <c r="O387" s="37"/>
      <c r="P387" s="37" t="str">
        <f>HYPERLINK(U$2&amp;Q387&amp;","&amp;R387,"Location On Map")</f>
        <v>Location On Map</v>
      </c>
      <c r="Q387" s="30">
        <v>30.911109</v>
      </c>
      <c r="R387" s="30">
        <v>30.177651000000001</v>
      </c>
      <c r="S387" s="30"/>
      <c r="T387" s="46" t="s">
        <v>7020</v>
      </c>
      <c r="U387" s="31" t="s">
        <v>7012</v>
      </c>
      <c r="V387" s="31" t="s">
        <v>6925</v>
      </c>
      <c r="W387" s="30" t="s">
        <v>2036</v>
      </c>
      <c r="X387" s="30" t="s">
        <v>10918</v>
      </c>
      <c r="Y387" s="30" t="s">
        <v>10873</v>
      </c>
      <c r="Z387" s="30" t="s">
        <v>4211</v>
      </c>
      <c r="AA387" s="30" t="s">
        <v>7516</v>
      </c>
    </row>
    <row r="388" spans="1:27" s="32" customFormat="1" ht="104.25" customHeight="1" x14ac:dyDescent="0.35">
      <c r="A388" s="30" t="s">
        <v>4208</v>
      </c>
      <c r="B388" s="30" t="s">
        <v>597</v>
      </c>
      <c r="C388" s="30" t="s">
        <v>10872</v>
      </c>
      <c r="D388" s="30" t="s">
        <v>10919</v>
      </c>
      <c r="E388" s="30" t="s">
        <v>651</v>
      </c>
      <c r="F388" s="30" t="s">
        <v>6926</v>
      </c>
      <c r="G388" s="29" t="s">
        <v>14082</v>
      </c>
      <c r="H388" s="46" t="s">
        <v>14084</v>
      </c>
      <c r="I388" s="25"/>
      <c r="J388" s="37" t="s">
        <v>14083</v>
      </c>
      <c r="K388" s="30" t="s">
        <v>6276</v>
      </c>
      <c r="L388" s="30" t="s">
        <v>597</v>
      </c>
      <c r="M388" s="30" t="s">
        <v>6298</v>
      </c>
      <c r="N388" s="30" t="s">
        <v>6277</v>
      </c>
      <c r="O388" s="37"/>
      <c r="P388" s="37" t="str">
        <f>HYPERLINK([1]Update!U$2&amp;Q388&amp;","&amp;R388,"Location On Map")</f>
        <v>Location On Map</v>
      </c>
      <c r="Q388" s="30">
        <v>30.907820242843432</v>
      </c>
      <c r="R388" s="30">
        <v>30.17480852860027</v>
      </c>
      <c r="S388" s="30"/>
      <c r="T388" s="46" t="s">
        <v>14084</v>
      </c>
      <c r="U388" s="31" t="s">
        <v>14085</v>
      </c>
      <c r="V388" s="31" t="s">
        <v>6925</v>
      </c>
      <c r="W388" s="30" t="s">
        <v>2036</v>
      </c>
      <c r="X388" s="30" t="s">
        <v>10918</v>
      </c>
      <c r="Y388" s="30" t="s">
        <v>10873</v>
      </c>
      <c r="Z388" s="30" t="s">
        <v>4212</v>
      </c>
      <c r="AA388" s="30" t="s">
        <v>2235</v>
      </c>
    </row>
    <row r="389" spans="1:27" s="32" customFormat="1" ht="104.25" customHeight="1" x14ac:dyDescent="0.35">
      <c r="A389" s="30" t="s">
        <v>14724</v>
      </c>
      <c r="B389" s="30" t="s">
        <v>597</v>
      </c>
      <c r="C389" s="30" t="s">
        <v>10872</v>
      </c>
      <c r="D389" s="30" t="s">
        <v>10919</v>
      </c>
      <c r="E389" s="30" t="s">
        <v>651</v>
      </c>
      <c r="F389" s="30" t="s">
        <v>6926</v>
      </c>
      <c r="G389" s="29" t="s">
        <v>14807</v>
      </c>
      <c r="H389" s="46" t="s">
        <v>14729</v>
      </c>
      <c r="I389" s="25"/>
      <c r="J389" s="37"/>
      <c r="K389" s="30" t="s">
        <v>6276</v>
      </c>
      <c r="L389" s="30" t="s">
        <v>597</v>
      </c>
      <c r="M389" s="30" t="s">
        <v>6298</v>
      </c>
      <c r="N389" s="30" t="s">
        <v>6277</v>
      </c>
      <c r="O389" s="37"/>
      <c r="P389" s="37" t="str">
        <f>HYPERLINK([1]Update!U$2&amp;Q389&amp;","&amp;R389,"Location On Map")</f>
        <v>Location On Map</v>
      </c>
      <c r="Q389" s="30">
        <v>30.913540000000001</v>
      </c>
      <c r="R389" s="30">
        <v>30.176991000000001</v>
      </c>
      <c r="S389" s="30"/>
      <c r="T389" s="46" t="s">
        <v>14729</v>
      </c>
      <c r="U389" s="31" t="s">
        <v>14725</v>
      </c>
      <c r="V389" s="31" t="s">
        <v>6925</v>
      </c>
      <c r="W389" s="30" t="s">
        <v>2036</v>
      </c>
      <c r="X389" s="30" t="s">
        <v>10918</v>
      </c>
      <c r="Y389" s="30" t="s">
        <v>10873</v>
      </c>
      <c r="Z389" s="30" t="s">
        <v>4212</v>
      </c>
      <c r="AA389" s="30" t="s">
        <v>14726</v>
      </c>
    </row>
    <row r="390" spans="1:27" s="32" customFormat="1" ht="104.25" customHeight="1" x14ac:dyDescent="0.35">
      <c r="A390" s="30" t="s">
        <v>14730</v>
      </c>
      <c r="B390" s="30" t="s">
        <v>597</v>
      </c>
      <c r="C390" s="30" t="s">
        <v>10872</v>
      </c>
      <c r="D390" s="30" t="s">
        <v>10919</v>
      </c>
      <c r="E390" s="30" t="s">
        <v>651</v>
      </c>
      <c r="F390" s="30" t="s">
        <v>6926</v>
      </c>
      <c r="G390" s="29" t="s">
        <v>14809</v>
      </c>
      <c r="H390" s="46" t="s">
        <v>14733</v>
      </c>
      <c r="I390" s="25"/>
      <c r="J390" s="37"/>
      <c r="K390" s="30" t="s">
        <v>6276</v>
      </c>
      <c r="L390" s="30" t="s">
        <v>597</v>
      </c>
      <c r="M390" s="30" t="s">
        <v>6298</v>
      </c>
      <c r="N390" s="30" t="s">
        <v>6277</v>
      </c>
      <c r="O390" s="37"/>
      <c r="P390" s="37" t="str">
        <f>HYPERLINK([1]Update!U$2&amp;Q390&amp;","&amp;R390,"Location On Map")</f>
        <v>Location On Map</v>
      </c>
      <c r="Q390" s="30">
        <v>30.911794</v>
      </c>
      <c r="R390" s="30">
        <v>30.171817999999998</v>
      </c>
      <c r="S390" s="30"/>
      <c r="T390" s="46" t="s">
        <v>14733</v>
      </c>
      <c r="U390" s="31" t="s">
        <v>14732</v>
      </c>
      <c r="V390" s="31" t="s">
        <v>6925</v>
      </c>
      <c r="W390" s="30" t="s">
        <v>2036</v>
      </c>
      <c r="X390" s="30" t="s">
        <v>10918</v>
      </c>
      <c r="Y390" s="30" t="s">
        <v>10873</v>
      </c>
      <c r="Z390" s="30" t="s">
        <v>4212</v>
      </c>
      <c r="AA390" s="30" t="s">
        <v>14731</v>
      </c>
    </row>
    <row r="391" spans="1:27" s="32" customFormat="1" ht="104.25" customHeight="1" x14ac:dyDescent="0.35">
      <c r="A391" s="30" t="s">
        <v>6938</v>
      </c>
      <c r="B391" s="30" t="s">
        <v>476</v>
      </c>
      <c r="C391" s="30" t="s">
        <v>10872</v>
      </c>
      <c r="D391" s="30" t="s">
        <v>10919</v>
      </c>
      <c r="E391" s="30" t="s">
        <v>651</v>
      </c>
      <c r="F391" s="30" t="s">
        <v>6926</v>
      </c>
      <c r="G391" s="29" t="s">
        <v>7038</v>
      </c>
      <c r="H391" s="46" t="s">
        <v>6927</v>
      </c>
      <c r="I391" s="25"/>
      <c r="J391" s="37"/>
      <c r="K391" s="30" t="s">
        <v>6276</v>
      </c>
      <c r="L391" s="30" t="s">
        <v>476</v>
      </c>
      <c r="M391" s="30" t="s">
        <v>6307</v>
      </c>
      <c r="N391" s="30" t="s">
        <v>6277</v>
      </c>
      <c r="O391" s="37"/>
      <c r="P391" s="37" t="str">
        <f t="shared" ref="P391:P406" si="23">HYPERLINK(U$2&amp;Q391&amp;","&amp;R391,"Location On Map")</f>
        <v>Location On Map</v>
      </c>
      <c r="Q391" s="30">
        <v>30.912254000000001</v>
      </c>
      <c r="R391" s="30">
        <v>30.175775000000002</v>
      </c>
      <c r="S391" s="30"/>
      <c r="T391" s="46" t="s">
        <v>6927</v>
      </c>
      <c r="U391" s="31" t="s">
        <v>7028</v>
      </c>
      <c r="V391" s="31" t="s">
        <v>6925</v>
      </c>
      <c r="W391" s="30" t="s">
        <v>2036</v>
      </c>
      <c r="X391" s="30" t="s">
        <v>10918</v>
      </c>
      <c r="Y391" s="30" t="s">
        <v>10873</v>
      </c>
      <c r="Z391" s="30" t="s">
        <v>4210</v>
      </c>
      <c r="AA391" s="30" t="s">
        <v>6924</v>
      </c>
    </row>
    <row r="392" spans="1:27" s="32" customFormat="1" ht="104.25" customHeight="1" x14ac:dyDescent="0.35">
      <c r="A392" s="30" t="s">
        <v>6930</v>
      </c>
      <c r="B392" s="30" t="s">
        <v>476</v>
      </c>
      <c r="C392" s="30" t="s">
        <v>10872</v>
      </c>
      <c r="D392" s="30" t="s">
        <v>10919</v>
      </c>
      <c r="E392" s="30" t="s">
        <v>651</v>
      </c>
      <c r="F392" s="30" t="s">
        <v>6926</v>
      </c>
      <c r="G392" s="29" t="s">
        <v>7040</v>
      </c>
      <c r="H392" s="46" t="s">
        <v>6929</v>
      </c>
      <c r="I392" s="25"/>
      <c r="J392" s="37"/>
      <c r="K392" s="30" t="s">
        <v>6276</v>
      </c>
      <c r="L392" s="30" t="s">
        <v>476</v>
      </c>
      <c r="M392" s="30" t="s">
        <v>6307</v>
      </c>
      <c r="N392" s="30" t="s">
        <v>6277</v>
      </c>
      <c r="O392" s="37"/>
      <c r="P392" s="37" t="str">
        <f t="shared" si="23"/>
        <v>Location On Map</v>
      </c>
      <c r="Q392" s="30">
        <v>30.422452</v>
      </c>
      <c r="R392" s="30">
        <v>30.414280999999999</v>
      </c>
      <c r="S392" s="30"/>
      <c r="T392" s="46" t="s">
        <v>6929</v>
      </c>
      <c r="U392" s="31" t="s">
        <v>6928</v>
      </c>
      <c r="V392" s="31" t="s">
        <v>6925</v>
      </c>
      <c r="W392" s="30" t="s">
        <v>2036</v>
      </c>
      <c r="X392" s="30" t="s">
        <v>10918</v>
      </c>
      <c r="Y392" s="30" t="s">
        <v>10873</v>
      </c>
      <c r="Z392" s="30" t="s">
        <v>4210</v>
      </c>
      <c r="AA392" s="30" t="s">
        <v>6931</v>
      </c>
    </row>
    <row r="393" spans="1:27" s="32" customFormat="1" ht="104.25" customHeight="1" x14ac:dyDescent="0.35">
      <c r="A393" s="30" t="s">
        <v>14714</v>
      </c>
      <c r="B393" s="30" t="s">
        <v>476</v>
      </c>
      <c r="C393" s="30" t="s">
        <v>10872</v>
      </c>
      <c r="D393" s="30" t="s">
        <v>10919</v>
      </c>
      <c r="E393" s="30" t="s">
        <v>651</v>
      </c>
      <c r="F393" s="30" t="s">
        <v>6926</v>
      </c>
      <c r="G393" s="29" t="s">
        <v>14804</v>
      </c>
      <c r="H393" s="46" t="s">
        <v>14719</v>
      </c>
      <c r="I393" s="25"/>
      <c r="J393" s="37"/>
      <c r="K393" s="30" t="s">
        <v>6276</v>
      </c>
      <c r="L393" s="30" t="s">
        <v>476</v>
      </c>
      <c r="M393" s="30" t="s">
        <v>6307</v>
      </c>
      <c r="N393" s="30" t="s">
        <v>6277</v>
      </c>
      <c r="O393" s="37"/>
      <c r="P393" s="37" t="str">
        <f t="shared" si="23"/>
        <v>Location On Map</v>
      </c>
      <c r="Q393" s="30">
        <v>30.907215999999998</v>
      </c>
      <c r="R393" s="30">
        <v>30.174461999999998</v>
      </c>
      <c r="S393" s="30"/>
      <c r="T393" s="46" t="s">
        <v>14719</v>
      </c>
      <c r="U393" s="31" t="s">
        <v>14713</v>
      </c>
      <c r="V393" s="31" t="s">
        <v>6925</v>
      </c>
      <c r="W393" s="30" t="s">
        <v>2036</v>
      </c>
      <c r="X393" s="30" t="s">
        <v>10918</v>
      </c>
      <c r="Y393" s="30" t="s">
        <v>10873</v>
      </c>
      <c r="Z393" s="30" t="s">
        <v>4210</v>
      </c>
      <c r="AA393" s="30" t="s">
        <v>14712</v>
      </c>
    </row>
    <row r="394" spans="1:27" s="32" customFormat="1" ht="104.25" customHeight="1" x14ac:dyDescent="0.35">
      <c r="A394" s="30" t="s">
        <v>14715</v>
      </c>
      <c r="B394" s="30" t="s">
        <v>476</v>
      </c>
      <c r="C394" s="30" t="s">
        <v>10872</v>
      </c>
      <c r="D394" s="30" t="s">
        <v>10919</v>
      </c>
      <c r="E394" s="30" t="s">
        <v>651</v>
      </c>
      <c r="F394" s="30" t="s">
        <v>6926</v>
      </c>
      <c r="G394" s="29" t="s">
        <v>14805</v>
      </c>
      <c r="H394" s="46" t="s">
        <v>14717</v>
      </c>
      <c r="I394" s="25"/>
      <c r="J394" s="37"/>
      <c r="K394" s="30" t="s">
        <v>6276</v>
      </c>
      <c r="L394" s="30" t="s">
        <v>476</v>
      </c>
      <c r="M394" s="30" t="s">
        <v>6307</v>
      </c>
      <c r="N394" s="30" t="s">
        <v>6277</v>
      </c>
      <c r="O394" s="37"/>
      <c r="P394" s="37" t="str">
        <f t="shared" si="23"/>
        <v>Location On Map</v>
      </c>
      <c r="Q394" s="30">
        <v>30.907215999999998</v>
      </c>
      <c r="R394" s="30">
        <v>30.174461999999998</v>
      </c>
      <c r="S394" s="30"/>
      <c r="T394" s="46" t="s">
        <v>14717</v>
      </c>
      <c r="U394" s="31" t="s">
        <v>14718</v>
      </c>
      <c r="V394" s="31" t="s">
        <v>6925</v>
      </c>
      <c r="W394" s="30" t="s">
        <v>2036</v>
      </c>
      <c r="X394" s="30" t="s">
        <v>10918</v>
      </c>
      <c r="Y394" s="30" t="s">
        <v>10873</v>
      </c>
      <c r="Z394" s="30" t="s">
        <v>4210</v>
      </c>
      <c r="AA394" s="30" t="s">
        <v>14716</v>
      </c>
    </row>
    <row r="395" spans="1:27" s="32" customFormat="1" ht="104.25" customHeight="1" x14ac:dyDescent="0.35">
      <c r="A395" s="30" t="s">
        <v>14667</v>
      </c>
      <c r="B395" s="30" t="s">
        <v>1871</v>
      </c>
      <c r="C395" s="30" t="s">
        <v>10872</v>
      </c>
      <c r="D395" s="30" t="s">
        <v>10919</v>
      </c>
      <c r="E395" s="30" t="s">
        <v>651</v>
      </c>
      <c r="F395" s="30" t="s">
        <v>6926</v>
      </c>
      <c r="G395" s="29" t="s">
        <v>14692</v>
      </c>
      <c r="H395" s="46" t="s">
        <v>14669</v>
      </c>
      <c r="I395" s="25"/>
      <c r="J395" s="37"/>
      <c r="K395" s="30" t="s">
        <v>6276</v>
      </c>
      <c r="L395" s="30" t="s">
        <v>2340</v>
      </c>
      <c r="M395" s="30" t="s">
        <v>6290</v>
      </c>
      <c r="N395" s="30" t="s">
        <v>6289</v>
      </c>
      <c r="O395" s="37"/>
      <c r="P395" s="37" t="str">
        <f t="shared" si="23"/>
        <v>Location On Map</v>
      </c>
      <c r="Q395" s="30">
        <v>30.908978000000001</v>
      </c>
      <c r="R395" s="30">
        <v>30.172955000000002</v>
      </c>
      <c r="S395" s="30"/>
      <c r="T395" s="46" t="s">
        <v>14669</v>
      </c>
      <c r="U395" s="31" t="s">
        <v>14668</v>
      </c>
      <c r="V395" s="31" t="s">
        <v>6925</v>
      </c>
      <c r="W395" s="30" t="s">
        <v>2036</v>
      </c>
      <c r="X395" s="30" t="s">
        <v>10918</v>
      </c>
      <c r="Y395" s="30" t="s">
        <v>10873</v>
      </c>
      <c r="Z395" s="30" t="s">
        <v>2070</v>
      </c>
      <c r="AA395" s="30" t="s">
        <v>14666</v>
      </c>
    </row>
    <row r="396" spans="1:27" s="32" customFormat="1" ht="104.25" customHeight="1" x14ac:dyDescent="0.35">
      <c r="A396" s="30" t="s">
        <v>14670</v>
      </c>
      <c r="B396" s="30" t="s">
        <v>1871</v>
      </c>
      <c r="C396" s="30" t="s">
        <v>10872</v>
      </c>
      <c r="D396" s="30" t="s">
        <v>10919</v>
      </c>
      <c r="E396" s="30" t="s">
        <v>651</v>
      </c>
      <c r="F396" s="30" t="s">
        <v>6926</v>
      </c>
      <c r="G396" s="29" t="s">
        <v>14693</v>
      </c>
      <c r="H396" s="46" t="s">
        <v>14673</v>
      </c>
      <c r="I396" s="25"/>
      <c r="J396" s="37"/>
      <c r="K396" s="30" t="s">
        <v>6276</v>
      </c>
      <c r="L396" s="30" t="s">
        <v>6296</v>
      </c>
      <c r="M396" s="30" t="s">
        <v>6295</v>
      </c>
      <c r="N396" s="30" t="s">
        <v>6289</v>
      </c>
      <c r="O396" s="37"/>
      <c r="P396" s="37" t="str">
        <f t="shared" si="23"/>
        <v>Location On Map</v>
      </c>
      <c r="Q396" s="30">
        <v>30.866350000000001</v>
      </c>
      <c r="R396" s="30">
        <v>30.161702999999999</v>
      </c>
      <c r="S396" s="30"/>
      <c r="T396" s="46" t="s">
        <v>14673</v>
      </c>
      <c r="U396" s="31" t="s">
        <v>14672</v>
      </c>
      <c r="V396" s="31" t="s">
        <v>6925</v>
      </c>
      <c r="W396" s="30" t="s">
        <v>2036</v>
      </c>
      <c r="X396" s="30" t="s">
        <v>10918</v>
      </c>
      <c r="Y396" s="30" t="s">
        <v>10873</v>
      </c>
      <c r="Z396" s="30" t="s">
        <v>2070</v>
      </c>
      <c r="AA396" s="30" t="s">
        <v>14671</v>
      </c>
    </row>
    <row r="397" spans="1:27" s="32" customFormat="1" ht="104.25" customHeight="1" x14ac:dyDescent="0.35">
      <c r="A397" s="30" t="s">
        <v>7044</v>
      </c>
      <c r="B397" s="30" t="s">
        <v>1871</v>
      </c>
      <c r="C397" s="30" t="s">
        <v>10872</v>
      </c>
      <c r="D397" s="30" t="s">
        <v>10919</v>
      </c>
      <c r="E397" s="30" t="s">
        <v>651</v>
      </c>
      <c r="F397" s="30" t="s">
        <v>6926</v>
      </c>
      <c r="G397" s="29" t="s">
        <v>7037</v>
      </c>
      <c r="H397" s="46" t="s">
        <v>7021</v>
      </c>
      <c r="I397" s="25"/>
      <c r="J397" s="37"/>
      <c r="K397" s="30" t="s">
        <v>6276</v>
      </c>
      <c r="L397" s="30" t="s">
        <v>2095</v>
      </c>
      <c r="M397" s="30" t="s">
        <v>6278</v>
      </c>
      <c r="N397" s="30" t="s">
        <v>6289</v>
      </c>
      <c r="O397" s="37"/>
      <c r="P397" s="37" t="str">
        <f t="shared" si="23"/>
        <v>Location On Map</v>
      </c>
      <c r="Q397" s="30">
        <v>30.907404</v>
      </c>
      <c r="R397" s="30">
        <v>30.178076000000001</v>
      </c>
      <c r="S397" s="30"/>
      <c r="T397" s="46" t="s">
        <v>7021</v>
      </c>
      <c r="U397" s="31" t="s">
        <v>7027</v>
      </c>
      <c r="V397" s="31" t="s">
        <v>6925</v>
      </c>
      <c r="W397" s="30" t="s">
        <v>2036</v>
      </c>
      <c r="X397" s="30" t="s">
        <v>10918</v>
      </c>
      <c r="Y397" s="30" t="s">
        <v>10873</v>
      </c>
      <c r="Z397" s="30" t="s">
        <v>2070</v>
      </c>
      <c r="AA397" s="30" t="s">
        <v>7010</v>
      </c>
    </row>
    <row r="398" spans="1:27" s="32" customFormat="1" ht="104.25" customHeight="1" x14ac:dyDescent="0.35">
      <c r="A398" s="30" t="s">
        <v>14720</v>
      </c>
      <c r="B398" s="30" t="s">
        <v>4266</v>
      </c>
      <c r="C398" s="30" t="s">
        <v>10872</v>
      </c>
      <c r="D398" s="30" t="s">
        <v>10919</v>
      </c>
      <c r="E398" s="30" t="s">
        <v>651</v>
      </c>
      <c r="F398" s="30" t="s">
        <v>6926</v>
      </c>
      <c r="G398" s="29" t="s">
        <v>14806</v>
      </c>
      <c r="H398" s="46" t="s">
        <v>14723</v>
      </c>
      <c r="I398" s="25"/>
      <c r="J398" s="37"/>
      <c r="K398" s="30" t="s">
        <v>6276</v>
      </c>
      <c r="L398" s="30" t="s">
        <v>6315</v>
      </c>
      <c r="M398" s="30" t="s">
        <v>6314</v>
      </c>
      <c r="N398" s="30" t="s">
        <v>6277</v>
      </c>
      <c r="O398" s="37"/>
      <c r="P398" s="37" t="str">
        <f t="shared" si="23"/>
        <v>Location On Map</v>
      </c>
      <c r="Q398" s="30">
        <v>30.908256999999999</v>
      </c>
      <c r="R398" s="30">
        <v>30.174813</v>
      </c>
      <c r="S398" s="30"/>
      <c r="T398" s="46" t="s">
        <v>14723</v>
      </c>
      <c r="U398" s="31" t="s">
        <v>14722</v>
      </c>
      <c r="V398" s="31" t="s">
        <v>6925</v>
      </c>
      <c r="W398" s="30" t="s">
        <v>2036</v>
      </c>
      <c r="X398" s="30" t="s">
        <v>10918</v>
      </c>
      <c r="Y398" s="30" t="s">
        <v>10873</v>
      </c>
      <c r="Z398" s="30" t="s">
        <v>2067</v>
      </c>
      <c r="AA398" s="30" t="s">
        <v>14721</v>
      </c>
    </row>
    <row r="399" spans="1:27" s="32" customFormat="1" ht="104.25" customHeight="1" x14ac:dyDescent="0.35">
      <c r="A399" s="30" t="s">
        <v>14704</v>
      </c>
      <c r="B399" s="30" t="s">
        <v>493</v>
      </c>
      <c r="C399" s="30" t="s">
        <v>10872</v>
      </c>
      <c r="D399" s="30" t="s">
        <v>10919</v>
      </c>
      <c r="E399" s="30" t="s">
        <v>651</v>
      </c>
      <c r="F399" s="30" t="s">
        <v>6926</v>
      </c>
      <c r="G399" s="29" t="s">
        <v>14811</v>
      </c>
      <c r="H399" s="48" t="s">
        <v>14706</v>
      </c>
      <c r="I399" s="25"/>
      <c r="J399" s="37"/>
      <c r="K399" s="30" t="s">
        <v>6276</v>
      </c>
      <c r="L399" s="30" t="s">
        <v>6275</v>
      </c>
      <c r="M399" s="30" t="s">
        <v>6274</v>
      </c>
      <c r="N399" s="30" t="s">
        <v>6277</v>
      </c>
      <c r="O399" s="37"/>
      <c r="P399" s="37" t="str">
        <f t="shared" si="23"/>
        <v>Location On Map</v>
      </c>
      <c r="Q399" s="30">
        <v>30.912512</v>
      </c>
      <c r="R399" s="30">
        <v>30.177582999999998</v>
      </c>
      <c r="S399" s="30"/>
      <c r="T399" s="48" t="s">
        <v>14706</v>
      </c>
      <c r="U399" s="31" t="s">
        <v>14707</v>
      </c>
      <c r="V399" s="31" t="s">
        <v>6925</v>
      </c>
      <c r="W399" s="30" t="s">
        <v>2036</v>
      </c>
      <c r="X399" s="30" t="s">
        <v>10918</v>
      </c>
      <c r="Y399" s="30" t="s">
        <v>10873</v>
      </c>
      <c r="Z399" s="30" t="s">
        <v>2068</v>
      </c>
      <c r="AA399" s="30" t="s">
        <v>14705</v>
      </c>
    </row>
    <row r="400" spans="1:27" s="32" customFormat="1" ht="104.25" customHeight="1" x14ac:dyDescent="0.35">
      <c r="A400" s="30" t="s">
        <v>12738</v>
      </c>
      <c r="B400" s="30" t="s">
        <v>16</v>
      </c>
      <c r="C400" s="30" t="s">
        <v>10872</v>
      </c>
      <c r="D400" s="30" t="s">
        <v>10919</v>
      </c>
      <c r="E400" s="30" t="s">
        <v>651</v>
      </c>
      <c r="F400" s="31" t="s">
        <v>12737</v>
      </c>
      <c r="G400" s="29" t="s">
        <v>12750</v>
      </c>
      <c r="H400" s="45" t="s">
        <v>12739</v>
      </c>
      <c r="I400" s="25"/>
      <c r="J400" s="37"/>
      <c r="K400" s="30" t="s">
        <v>6287</v>
      </c>
      <c r="L400" s="30" t="s">
        <v>6318</v>
      </c>
      <c r="M400" s="30" t="s">
        <v>6317</v>
      </c>
      <c r="N400" s="30" t="s">
        <v>2085</v>
      </c>
      <c r="O400" s="37"/>
      <c r="P400" s="37" t="str">
        <f t="shared" si="23"/>
        <v>Location On Map</v>
      </c>
      <c r="Q400" s="30">
        <v>31.101904999999999</v>
      </c>
      <c r="R400" s="30">
        <v>30.314112999999999</v>
      </c>
      <c r="S400" s="30"/>
      <c r="T400" s="45" t="s">
        <v>12739</v>
      </c>
      <c r="U400" s="30" t="s">
        <v>12735</v>
      </c>
      <c r="V400" s="31" t="s">
        <v>12736</v>
      </c>
      <c r="W400" s="30" t="s">
        <v>2036</v>
      </c>
      <c r="X400" s="30" t="s">
        <v>10918</v>
      </c>
      <c r="Y400" s="30" t="s">
        <v>10873</v>
      </c>
      <c r="Z400" s="30" t="s">
        <v>4211</v>
      </c>
      <c r="AA400" s="30" t="s">
        <v>12734</v>
      </c>
    </row>
    <row r="401" spans="1:27" s="32" customFormat="1" ht="104.25" customHeight="1" x14ac:dyDescent="0.35">
      <c r="A401" s="30" t="s">
        <v>7720</v>
      </c>
      <c r="B401" s="30" t="s">
        <v>1617</v>
      </c>
      <c r="C401" s="30" t="s">
        <v>10872</v>
      </c>
      <c r="D401" s="30" t="s">
        <v>10919</v>
      </c>
      <c r="E401" s="30" t="s">
        <v>651</v>
      </c>
      <c r="F401" s="30" t="s">
        <v>2162</v>
      </c>
      <c r="G401" s="29" t="s">
        <v>9671</v>
      </c>
      <c r="H401" s="46" t="s">
        <v>9670</v>
      </c>
      <c r="I401" s="25"/>
      <c r="J401" s="37" t="s">
        <v>7727</v>
      </c>
      <c r="K401" s="30" t="s">
        <v>6276</v>
      </c>
      <c r="L401" s="30" t="s">
        <v>6311</v>
      </c>
      <c r="M401" s="30" t="s">
        <v>6310</v>
      </c>
      <c r="N401" s="30" t="s">
        <v>6289</v>
      </c>
      <c r="O401" s="37"/>
      <c r="P401" s="37" t="str">
        <f t="shared" si="23"/>
        <v>Location On Map</v>
      </c>
      <c r="Q401" s="30">
        <v>31.038371000000001</v>
      </c>
      <c r="R401" s="30">
        <v>30.470314999999999</v>
      </c>
      <c r="S401" s="30"/>
      <c r="T401" s="46" t="s">
        <v>9670</v>
      </c>
      <c r="U401" s="31" t="s">
        <v>9669</v>
      </c>
      <c r="V401" s="31" t="s">
        <v>2161</v>
      </c>
      <c r="W401" s="30" t="s">
        <v>2036</v>
      </c>
      <c r="X401" s="30" t="s">
        <v>10918</v>
      </c>
      <c r="Y401" s="30" t="s">
        <v>10873</v>
      </c>
      <c r="Z401" s="30" t="s">
        <v>4209</v>
      </c>
      <c r="AA401" s="30" t="s">
        <v>7719</v>
      </c>
    </row>
    <row r="402" spans="1:27" s="32" customFormat="1" ht="104.25" customHeight="1" x14ac:dyDescent="0.35">
      <c r="A402" s="30" t="s">
        <v>2551</v>
      </c>
      <c r="B402" s="30" t="s">
        <v>16</v>
      </c>
      <c r="C402" s="30" t="s">
        <v>10872</v>
      </c>
      <c r="D402" s="30" t="s">
        <v>10919</v>
      </c>
      <c r="E402" s="30" t="s">
        <v>651</v>
      </c>
      <c r="F402" s="30" t="s">
        <v>2162</v>
      </c>
      <c r="G402" s="29" t="s">
        <v>2553</v>
      </c>
      <c r="H402" s="46" t="s">
        <v>5337</v>
      </c>
      <c r="I402" s="25"/>
      <c r="J402" s="37"/>
      <c r="K402" s="30" t="s">
        <v>6287</v>
      </c>
      <c r="L402" s="30" t="s">
        <v>6318</v>
      </c>
      <c r="M402" s="30" t="s">
        <v>6317</v>
      </c>
      <c r="N402" s="30" t="s">
        <v>2085</v>
      </c>
      <c r="O402" s="37"/>
      <c r="P402" s="37" t="str">
        <f t="shared" si="23"/>
        <v>Location On Map</v>
      </c>
      <c r="Q402" s="30">
        <v>31.020866000000002</v>
      </c>
      <c r="R402" s="30">
        <v>30.464158000000001</v>
      </c>
      <c r="S402" s="30"/>
      <c r="T402" s="46" t="s">
        <v>5337</v>
      </c>
      <c r="U402" s="31" t="s">
        <v>2552</v>
      </c>
      <c r="V402" s="31" t="s">
        <v>2161</v>
      </c>
      <c r="W402" s="30" t="s">
        <v>2036</v>
      </c>
      <c r="X402" s="30" t="s">
        <v>10918</v>
      </c>
      <c r="Y402" s="30" t="s">
        <v>10873</v>
      </c>
      <c r="Z402" s="30" t="s">
        <v>4211</v>
      </c>
      <c r="AA402" s="30" t="s">
        <v>2554</v>
      </c>
    </row>
    <row r="403" spans="1:27" s="32" customFormat="1" ht="104.25" customHeight="1" x14ac:dyDescent="0.35">
      <c r="A403" s="30" t="s">
        <v>8410</v>
      </c>
      <c r="B403" s="30" t="s">
        <v>16</v>
      </c>
      <c r="C403" s="30" t="s">
        <v>10872</v>
      </c>
      <c r="D403" s="30" t="s">
        <v>10919</v>
      </c>
      <c r="E403" s="30" t="s">
        <v>651</v>
      </c>
      <c r="F403" s="30" t="s">
        <v>2162</v>
      </c>
      <c r="G403" s="30" t="s">
        <v>8411</v>
      </c>
      <c r="H403" s="46" t="s">
        <v>8413</v>
      </c>
      <c r="I403" s="30"/>
      <c r="J403" s="37"/>
      <c r="K403" s="30" t="s">
        <v>7735</v>
      </c>
      <c r="L403" s="30" t="s">
        <v>6318</v>
      </c>
      <c r="M403" s="30" t="s">
        <v>6317</v>
      </c>
      <c r="N403" s="30" t="s">
        <v>7736</v>
      </c>
      <c r="O403" s="37" t="s">
        <v>8412</v>
      </c>
      <c r="P403" s="37" t="str">
        <f t="shared" si="23"/>
        <v>Location On Map</v>
      </c>
      <c r="Q403" s="30">
        <v>31.035301</v>
      </c>
      <c r="R403" s="30">
        <v>30.467189999999999</v>
      </c>
      <c r="S403" s="30"/>
      <c r="T403" s="46" t="s">
        <v>8413</v>
      </c>
      <c r="U403" s="31" t="s">
        <v>8414</v>
      </c>
      <c r="V403" s="31" t="s">
        <v>2161</v>
      </c>
      <c r="W403" s="30" t="s">
        <v>2036</v>
      </c>
      <c r="X403" s="30" t="s">
        <v>10918</v>
      </c>
      <c r="Y403" s="30" t="s">
        <v>10873</v>
      </c>
      <c r="Z403" s="30" t="s">
        <v>4211</v>
      </c>
      <c r="AA403" s="30" t="s">
        <v>8409</v>
      </c>
    </row>
    <row r="404" spans="1:27" s="32" customFormat="1" ht="104.25" customHeight="1" x14ac:dyDescent="0.35">
      <c r="A404" s="30" t="s">
        <v>758</v>
      </c>
      <c r="B404" s="30" t="s">
        <v>597</v>
      </c>
      <c r="C404" s="30" t="s">
        <v>10872</v>
      </c>
      <c r="D404" s="30" t="s">
        <v>10919</v>
      </c>
      <c r="E404" s="30" t="s">
        <v>651</v>
      </c>
      <c r="F404" s="30" t="s">
        <v>2162</v>
      </c>
      <c r="G404" s="29" t="s">
        <v>11613</v>
      </c>
      <c r="H404" s="46" t="s">
        <v>11614</v>
      </c>
      <c r="I404" s="25"/>
      <c r="J404" s="37" t="s">
        <v>11615</v>
      </c>
      <c r="K404" s="30" t="s">
        <v>6276</v>
      </c>
      <c r="L404" s="30" t="s">
        <v>597</v>
      </c>
      <c r="M404" s="30" t="s">
        <v>6298</v>
      </c>
      <c r="N404" s="30" t="s">
        <v>6277</v>
      </c>
      <c r="O404" s="37"/>
      <c r="P404" s="37" t="str">
        <f t="shared" si="23"/>
        <v>Location On Map</v>
      </c>
      <c r="Q404" s="30">
        <v>31.039619999999999</v>
      </c>
      <c r="R404" s="30">
        <v>30.470700000000001</v>
      </c>
      <c r="S404" s="30"/>
      <c r="T404" s="46" t="s">
        <v>11614</v>
      </c>
      <c r="U404" s="31" t="s">
        <v>11616</v>
      </c>
      <c r="V404" s="31" t="s">
        <v>2161</v>
      </c>
      <c r="W404" s="30" t="s">
        <v>2036</v>
      </c>
      <c r="X404" s="30" t="s">
        <v>10918</v>
      </c>
      <c r="Y404" s="30" t="s">
        <v>10873</v>
      </c>
      <c r="Z404" s="30" t="s">
        <v>4212</v>
      </c>
      <c r="AA404" s="30" t="s">
        <v>1886</v>
      </c>
    </row>
    <row r="405" spans="1:27" s="32" customFormat="1" ht="104.25" customHeight="1" x14ac:dyDescent="0.35">
      <c r="A405" s="30" t="s">
        <v>2364</v>
      </c>
      <c r="B405" s="30" t="s">
        <v>597</v>
      </c>
      <c r="C405" s="30" t="s">
        <v>10872</v>
      </c>
      <c r="D405" s="30" t="s">
        <v>10919</v>
      </c>
      <c r="E405" s="30" t="s">
        <v>651</v>
      </c>
      <c r="F405" s="30" t="s">
        <v>2162</v>
      </c>
      <c r="G405" s="29" t="s">
        <v>2379</v>
      </c>
      <c r="H405" s="46" t="s">
        <v>3125</v>
      </c>
      <c r="I405" s="25"/>
      <c r="J405" s="37"/>
      <c r="K405" s="30" t="s">
        <v>6276</v>
      </c>
      <c r="L405" s="30" t="s">
        <v>597</v>
      </c>
      <c r="M405" s="30" t="s">
        <v>6298</v>
      </c>
      <c r="N405" s="30" t="s">
        <v>6277</v>
      </c>
      <c r="O405" s="37" t="s">
        <v>4564</v>
      </c>
      <c r="P405" s="37" t="str">
        <f t="shared" si="23"/>
        <v>Location On Map</v>
      </c>
      <c r="Q405" s="30">
        <v>31.042466000000001</v>
      </c>
      <c r="R405" s="30">
        <v>30.472740000000002</v>
      </c>
      <c r="S405" s="30"/>
      <c r="T405" s="46" t="s">
        <v>3125</v>
      </c>
      <c r="U405" s="31" t="s">
        <v>2380</v>
      </c>
      <c r="V405" s="31" t="s">
        <v>2161</v>
      </c>
      <c r="W405" s="30" t="s">
        <v>2036</v>
      </c>
      <c r="X405" s="30" t="s">
        <v>10918</v>
      </c>
      <c r="Y405" s="30" t="s">
        <v>10873</v>
      </c>
      <c r="Z405" s="30" t="s">
        <v>4212</v>
      </c>
      <c r="AA405" s="30" t="s">
        <v>2367</v>
      </c>
    </row>
    <row r="406" spans="1:27" s="32" customFormat="1" ht="104.25" customHeight="1" x14ac:dyDescent="0.35">
      <c r="A406" s="30" t="s">
        <v>595</v>
      </c>
      <c r="B406" s="30" t="s">
        <v>597</v>
      </c>
      <c r="C406" s="30" t="s">
        <v>10872</v>
      </c>
      <c r="D406" s="30" t="s">
        <v>10919</v>
      </c>
      <c r="E406" s="30" t="s">
        <v>651</v>
      </c>
      <c r="F406" s="30" t="s">
        <v>2162</v>
      </c>
      <c r="G406" s="29" t="s">
        <v>1834</v>
      </c>
      <c r="H406" s="46" t="s">
        <v>3618</v>
      </c>
      <c r="I406" s="25"/>
      <c r="J406" s="37"/>
      <c r="K406" s="30" t="s">
        <v>6276</v>
      </c>
      <c r="L406" s="30" t="s">
        <v>597</v>
      </c>
      <c r="M406" s="30" t="s">
        <v>6298</v>
      </c>
      <c r="N406" s="30" t="s">
        <v>6277</v>
      </c>
      <c r="O406" s="37" t="s">
        <v>4655</v>
      </c>
      <c r="P406" s="37" t="str">
        <f t="shared" si="23"/>
        <v>Location On Map</v>
      </c>
      <c r="Q406" s="30">
        <v>31.039429999999999</v>
      </c>
      <c r="R406" s="30">
        <v>30.470538000000001</v>
      </c>
      <c r="S406" s="30"/>
      <c r="T406" s="46" t="s">
        <v>3618</v>
      </c>
      <c r="U406" s="31" t="s">
        <v>2930</v>
      </c>
      <c r="V406" s="31" t="s">
        <v>2161</v>
      </c>
      <c r="W406" s="30" t="s">
        <v>2036</v>
      </c>
      <c r="X406" s="30" t="s">
        <v>10918</v>
      </c>
      <c r="Y406" s="30" t="s">
        <v>10873</v>
      </c>
      <c r="Z406" s="30" t="s">
        <v>4212</v>
      </c>
      <c r="AA406" s="30" t="s">
        <v>1888</v>
      </c>
    </row>
    <row r="407" spans="1:27" s="32" customFormat="1" ht="104.25" customHeight="1" x14ac:dyDescent="0.35">
      <c r="A407" s="30" t="s">
        <v>4208</v>
      </c>
      <c r="B407" s="30" t="s">
        <v>597</v>
      </c>
      <c r="C407" s="30" t="s">
        <v>10872</v>
      </c>
      <c r="D407" s="30" t="s">
        <v>10919</v>
      </c>
      <c r="E407" s="30" t="s">
        <v>651</v>
      </c>
      <c r="F407" s="30" t="s">
        <v>2162</v>
      </c>
      <c r="G407" s="29" t="s">
        <v>14075</v>
      </c>
      <c r="H407" s="46" t="s">
        <v>14077</v>
      </c>
      <c r="I407" s="25"/>
      <c r="J407" s="37" t="s">
        <v>14076</v>
      </c>
      <c r="K407" s="30" t="s">
        <v>6276</v>
      </c>
      <c r="L407" s="30" t="s">
        <v>597</v>
      </c>
      <c r="M407" s="30" t="s">
        <v>6298</v>
      </c>
      <c r="N407" s="30" t="s">
        <v>6277</v>
      </c>
      <c r="O407" s="37"/>
      <c r="P407" s="37" t="str">
        <f>HYPERLINK([1]Update!U$2&amp;Q407&amp;","&amp;R407,"Location On Map")</f>
        <v>Location On Map</v>
      </c>
      <c r="Q407" s="30">
        <v>31.03528328714928</v>
      </c>
      <c r="R407" s="30">
        <v>30.43899092562512</v>
      </c>
      <c r="S407" s="30"/>
      <c r="T407" s="46" t="s">
        <v>14077</v>
      </c>
      <c r="U407" s="31" t="s">
        <v>4755</v>
      </c>
      <c r="V407" s="31" t="s">
        <v>2161</v>
      </c>
      <c r="W407" s="30" t="s">
        <v>2036</v>
      </c>
      <c r="X407" s="30" t="s">
        <v>10918</v>
      </c>
      <c r="Y407" s="30" t="s">
        <v>10873</v>
      </c>
      <c r="Z407" s="30" t="s">
        <v>4212</v>
      </c>
      <c r="AA407" s="30" t="s">
        <v>2235</v>
      </c>
    </row>
    <row r="408" spans="1:27" s="32" customFormat="1" ht="104.25" customHeight="1" x14ac:dyDescent="0.35">
      <c r="A408" s="30" t="s">
        <v>922</v>
      </c>
      <c r="B408" s="30" t="s">
        <v>597</v>
      </c>
      <c r="C408" s="30" t="s">
        <v>10872</v>
      </c>
      <c r="D408" s="30" t="s">
        <v>10919</v>
      </c>
      <c r="E408" s="30" t="s">
        <v>651</v>
      </c>
      <c r="F408" s="30" t="s">
        <v>2162</v>
      </c>
      <c r="G408" s="29" t="s">
        <v>1833</v>
      </c>
      <c r="H408" s="46" t="s">
        <v>809</v>
      </c>
      <c r="I408" s="25"/>
      <c r="J408" s="37"/>
      <c r="K408" s="30" t="s">
        <v>6276</v>
      </c>
      <c r="L408" s="30" t="s">
        <v>597</v>
      </c>
      <c r="M408" s="30" t="s">
        <v>6298</v>
      </c>
      <c r="N408" s="30" t="s">
        <v>6277</v>
      </c>
      <c r="O408" s="37" t="s">
        <v>4537</v>
      </c>
      <c r="P408" s="37" t="str">
        <f>HYPERLINK(U$2&amp;Q408&amp;","&amp;R408,"Location On Map")</f>
        <v>Location On Map</v>
      </c>
      <c r="Q408" s="30">
        <v>31.038366</v>
      </c>
      <c r="R408" s="30">
        <v>30.470061000000001</v>
      </c>
      <c r="S408" s="30"/>
      <c r="T408" s="46" t="s">
        <v>809</v>
      </c>
      <c r="U408" s="31" t="s">
        <v>3178</v>
      </c>
      <c r="V408" s="31" t="s">
        <v>2161</v>
      </c>
      <c r="W408" s="30" t="s">
        <v>2036</v>
      </c>
      <c r="X408" s="30" t="s">
        <v>10918</v>
      </c>
      <c r="Y408" s="30" t="s">
        <v>10873</v>
      </c>
      <c r="Z408" s="30" t="s">
        <v>4212</v>
      </c>
      <c r="AA408" s="30" t="s">
        <v>1887</v>
      </c>
    </row>
    <row r="409" spans="1:27" s="32" customFormat="1" ht="104.25" customHeight="1" x14ac:dyDescent="0.35">
      <c r="A409" s="30" t="s">
        <v>14587</v>
      </c>
      <c r="B409" s="30" t="s">
        <v>2411</v>
      </c>
      <c r="C409" s="30" t="s">
        <v>10872</v>
      </c>
      <c r="D409" s="30" t="s">
        <v>10919</v>
      </c>
      <c r="E409" s="30" t="s">
        <v>651</v>
      </c>
      <c r="F409" s="30" t="s">
        <v>2162</v>
      </c>
      <c r="G409" s="30" t="s">
        <v>14616</v>
      </c>
      <c r="H409" s="46" t="s">
        <v>14538</v>
      </c>
      <c r="I409" s="30"/>
      <c r="J409" s="37"/>
      <c r="K409" s="30" t="s">
        <v>6276</v>
      </c>
      <c r="L409" s="30" t="s">
        <v>6321</v>
      </c>
      <c r="M409" s="30" t="s">
        <v>6297</v>
      </c>
      <c r="N409" s="30" t="s">
        <v>6277</v>
      </c>
      <c r="O409" s="37"/>
      <c r="P409" s="37" t="str">
        <f>HYPERLINK(U$2&amp;Q409&amp;","&amp;R409,"Location On Map")</f>
        <v>Location On Map</v>
      </c>
      <c r="Q409" s="30">
        <v>31.037099999999999</v>
      </c>
      <c r="R409" s="30">
        <v>30.4682</v>
      </c>
      <c r="S409" s="30"/>
      <c r="T409" s="46" t="s">
        <v>14538</v>
      </c>
      <c r="U409" s="31" t="s">
        <v>14539</v>
      </c>
      <c r="V409" s="31" t="s">
        <v>2161</v>
      </c>
      <c r="W409" s="30" t="s">
        <v>2036</v>
      </c>
      <c r="X409" s="30" t="s">
        <v>10918</v>
      </c>
      <c r="Y409" s="30" t="s">
        <v>10873</v>
      </c>
      <c r="Z409" s="30" t="s">
        <v>2413</v>
      </c>
      <c r="AA409" s="30" t="s">
        <v>14496</v>
      </c>
    </row>
    <row r="410" spans="1:27" s="32" customFormat="1" ht="104.25" customHeight="1" x14ac:dyDescent="0.35">
      <c r="A410" s="30" t="s">
        <v>14788</v>
      </c>
      <c r="B410" s="30" t="s">
        <v>2411</v>
      </c>
      <c r="C410" s="30" t="s">
        <v>10872</v>
      </c>
      <c r="D410" s="30" t="s">
        <v>10919</v>
      </c>
      <c r="E410" s="30" t="s">
        <v>651</v>
      </c>
      <c r="F410" s="30" t="s">
        <v>2162</v>
      </c>
      <c r="G410" s="29" t="s">
        <v>14798</v>
      </c>
      <c r="H410" s="46" t="s">
        <v>14775</v>
      </c>
      <c r="I410" s="25"/>
      <c r="J410" s="37"/>
      <c r="K410" s="30" t="s">
        <v>6276</v>
      </c>
      <c r="L410" s="30" t="s">
        <v>6321</v>
      </c>
      <c r="M410" s="30" t="s">
        <v>6297</v>
      </c>
      <c r="N410" s="30" t="s">
        <v>6277</v>
      </c>
      <c r="O410" s="37"/>
      <c r="P410" s="37" t="str">
        <f>HYPERLINK(Update!U$2&amp;Q410&amp;","&amp;R410,"Location On Map")</f>
        <v>Location On Map</v>
      </c>
      <c r="Q410" s="30">
        <v>31.036302500000001</v>
      </c>
      <c r="R410" s="30">
        <v>30.470557400000001</v>
      </c>
      <c r="S410" s="30"/>
      <c r="T410" s="46" t="s">
        <v>14775</v>
      </c>
      <c r="U410" s="31" t="s">
        <v>14776</v>
      </c>
      <c r="V410" s="31" t="s">
        <v>2161</v>
      </c>
      <c r="W410" s="30" t="s">
        <v>2036</v>
      </c>
      <c r="X410" s="30" t="s">
        <v>10918</v>
      </c>
      <c r="Y410" s="30" t="s">
        <v>10873</v>
      </c>
      <c r="Z410" s="30" t="s">
        <v>2413</v>
      </c>
      <c r="AA410" s="30" t="s">
        <v>14758</v>
      </c>
    </row>
    <row r="411" spans="1:27" s="32" customFormat="1" ht="104.25" customHeight="1" x14ac:dyDescent="0.35">
      <c r="A411" s="30" t="s">
        <v>14788</v>
      </c>
      <c r="B411" s="30" t="s">
        <v>2411</v>
      </c>
      <c r="C411" s="30" t="s">
        <v>10872</v>
      </c>
      <c r="D411" s="30" t="s">
        <v>10919</v>
      </c>
      <c r="E411" s="30" t="s">
        <v>651</v>
      </c>
      <c r="F411" s="30" t="s">
        <v>2162</v>
      </c>
      <c r="G411" s="29" t="s">
        <v>14799</v>
      </c>
      <c r="H411" s="46" t="s">
        <v>14777</v>
      </c>
      <c r="I411" s="25"/>
      <c r="J411" s="37"/>
      <c r="K411" s="30" t="s">
        <v>6276</v>
      </c>
      <c r="L411" s="30" t="s">
        <v>6321</v>
      </c>
      <c r="M411" s="30" t="s">
        <v>6297</v>
      </c>
      <c r="N411" s="30" t="s">
        <v>6277</v>
      </c>
      <c r="O411" s="37"/>
      <c r="P411" s="37" t="str">
        <f>HYPERLINK(Update!U$2&amp;Q411&amp;","&amp;R411,"Location On Map")</f>
        <v>Location On Map</v>
      </c>
      <c r="Q411" s="30">
        <v>31.031231300000002</v>
      </c>
      <c r="R411" s="30">
        <v>30.4510115</v>
      </c>
      <c r="S411" s="30"/>
      <c r="T411" s="46" t="s">
        <v>14777</v>
      </c>
      <c r="U411" s="31" t="s">
        <v>14778</v>
      </c>
      <c r="V411" s="31" t="s">
        <v>2161</v>
      </c>
      <c r="W411" s="30" t="s">
        <v>2036</v>
      </c>
      <c r="X411" s="30" t="s">
        <v>10918</v>
      </c>
      <c r="Y411" s="30" t="s">
        <v>10873</v>
      </c>
      <c r="Z411" s="30" t="s">
        <v>2413</v>
      </c>
      <c r="AA411" s="30" t="s">
        <v>14758</v>
      </c>
    </row>
    <row r="412" spans="1:27" s="32" customFormat="1" ht="104.25" customHeight="1" x14ac:dyDescent="0.35">
      <c r="A412" s="30" t="s">
        <v>14788</v>
      </c>
      <c r="B412" s="30" t="s">
        <v>2411</v>
      </c>
      <c r="C412" s="30" t="s">
        <v>10872</v>
      </c>
      <c r="D412" s="30" t="s">
        <v>10919</v>
      </c>
      <c r="E412" s="30" t="s">
        <v>651</v>
      </c>
      <c r="F412" s="30" t="s">
        <v>2162</v>
      </c>
      <c r="G412" s="29" t="s">
        <v>14800</v>
      </c>
      <c r="H412" s="46" t="s">
        <v>14779</v>
      </c>
      <c r="I412" s="25"/>
      <c r="J412" s="37"/>
      <c r="K412" s="30" t="s">
        <v>6276</v>
      </c>
      <c r="L412" s="30" t="s">
        <v>6321</v>
      </c>
      <c r="M412" s="30" t="s">
        <v>6297</v>
      </c>
      <c r="N412" s="30" t="s">
        <v>6277</v>
      </c>
      <c r="O412" s="37"/>
      <c r="P412" s="37" t="str">
        <f>HYPERLINK(Update!U$2&amp;Q412&amp;","&amp;R412,"Location On Map")</f>
        <v>Location On Map</v>
      </c>
      <c r="Q412" s="30">
        <v>31.042316837527</v>
      </c>
      <c r="R412" s="30">
        <v>30.419331754560499</v>
      </c>
      <c r="S412" s="30"/>
      <c r="T412" s="46" t="s">
        <v>14779</v>
      </c>
      <c r="U412" s="31" t="s">
        <v>14780</v>
      </c>
      <c r="V412" s="31" t="s">
        <v>2161</v>
      </c>
      <c r="W412" s="30" t="s">
        <v>2036</v>
      </c>
      <c r="X412" s="30" t="s">
        <v>10918</v>
      </c>
      <c r="Y412" s="30" t="s">
        <v>10873</v>
      </c>
      <c r="Z412" s="30" t="s">
        <v>2413</v>
      </c>
      <c r="AA412" s="30" t="s">
        <v>14758</v>
      </c>
    </row>
    <row r="413" spans="1:27" s="32" customFormat="1" ht="104.25" customHeight="1" x14ac:dyDescent="0.35">
      <c r="A413" s="30" t="s">
        <v>973</v>
      </c>
      <c r="B413" s="30" t="s">
        <v>476</v>
      </c>
      <c r="C413" s="30" t="s">
        <v>10872</v>
      </c>
      <c r="D413" s="30" t="s">
        <v>10919</v>
      </c>
      <c r="E413" s="30" t="s">
        <v>651</v>
      </c>
      <c r="F413" s="30" t="s">
        <v>2162</v>
      </c>
      <c r="G413" s="29" t="s">
        <v>6162</v>
      </c>
      <c r="H413" s="46" t="s">
        <v>6130</v>
      </c>
      <c r="I413" s="25"/>
      <c r="J413" s="37"/>
      <c r="K413" s="30" t="s">
        <v>6276</v>
      </c>
      <c r="L413" s="30" t="s">
        <v>476</v>
      </c>
      <c r="M413" s="30" t="s">
        <v>6307</v>
      </c>
      <c r="N413" s="30" t="s">
        <v>6277</v>
      </c>
      <c r="O413" s="37" t="s">
        <v>4499</v>
      </c>
      <c r="P413" s="37" t="str">
        <f>HYPERLINK(U$2&amp;Q413&amp;","&amp;R413,"Location On Map")</f>
        <v>Location On Map</v>
      </c>
      <c r="Q413" s="30">
        <v>31.043098000000001</v>
      </c>
      <c r="R413" s="30">
        <v>30.461468</v>
      </c>
      <c r="S413" s="30"/>
      <c r="T413" s="46" t="s">
        <v>6130</v>
      </c>
      <c r="U413" s="31" t="s">
        <v>6129</v>
      </c>
      <c r="V413" s="31" t="s">
        <v>2161</v>
      </c>
      <c r="W413" s="30" t="s">
        <v>2036</v>
      </c>
      <c r="X413" s="30" t="s">
        <v>10918</v>
      </c>
      <c r="Y413" s="30" t="s">
        <v>10873</v>
      </c>
      <c r="Z413" s="30" t="s">
        <v>4210</v>
      </c>
      <c r="AA413" s="30" t="s">
        <v>1889</v>
      </c>
    </row>
    <row r="414" spans="1:27" s="32" customFormat="1" ht="104.25" customHeight="1" x14ac:dyDescent="0.35">
      <c r="A414" s="30" t="s">
        <v>4327</v>
      </c>
      <c r="B414" s="30" t="s">
        <v>476</v>
      </c>
      <c r="C414" s="30" t="s">
        <v>10872</v>
      </c>
      <c r="D414" s="30" t="s">
        <v>10919</v>
      </c>
      <c r="E414" s="30" t="s">
        <v>651</v>
      </c>
      <c r="F414" s="30" t="s">
        <v>2162</v>
      </c>
      <c r="G414" s="29" t="s">
        <v>3726</v>
      </c>
      <c r="H414" s="46" t="s">
        <v>3725</v>
      </c>
      <c r="I414" s="25"/>
      <c r="J414" s="37"/>
      <c r="K414" s="30" t="s">
        <v>6276</v>
      </c>
      <c r="L414" s="30" t="s">
        <v>476</v>
      </c>
      <c r="M414" s="30" t="s">
        <v>6307</v>
      </c>
      <c r="N414" s="30" t="s">
        <v>6277</v>
      </c>
      <c r="O414" s="37"/>
      <c r="P414" s="37" t="str">
        <f>HYPERLINK(U$2&amp;Q414&amp;","&amp;R414,"Location On Map")</f>
        <v>Location On Map</v>
      </c>
      <c r="Q414" s="30">
        <v>31.038177000000001</v>
      </c>
      <c r="R414" s="30">
        <v>30.475422999999999</v>
      </c>
      <c r="S414" s="30"/>
      <c r="T414" s="46" t="s">
        <v>3725</v>
      </c>
      <c r="U414" s="31" t="s">
        <v>2652</v>
      </c>
      <c r="V414" s="31" t="s">
        <v>2161</v>
      </c>
      <c r="W414" s="30" t="s">
        <v>2036</v>
      </c>
      <c r="X414" s="30" t="s">
        <v>10918</v>
      </c>
      <c r="Y414" s="30" t="s">
        <v>10873</v>
      </c>
      <c r="Z414" s="30" t="s">
        <v>4210</v>
      </c>
      <c r="AA414" s="30" t="s">
        <v>2653</v>
      </c>
    </row>
    <row r="415" spans="1:27" s="32" customFormat="1" ht="104.25" customHeight="1" x14ac:dyDescent="0.35">
      <c r="A415" s="30" t="s">
        <v>4862</v>
      </c>
      <c r="B415" s="30" t="s">
        <v>1871</v>
      </c>
      <c r="C415" s="30" t="s">
        <v>10872</v>
      </c>
      <c r="D415" s="30" t="s">
        <v>10919</v>
      </c>
      <c r="E415" s="30" t="s">
        <v>651</v>
      </c>
      <c r="F415" s="30" t="s">
        <v>2162</v>
      </c>
      <c r="G415" s="29" t="s">
        <v>10329</v>
      </c>
      <c r="H415" s="45" t="s">
        <v>10328</v>
      </c>
      <c r="I415" s="25"/>
      <c r="J415" s="37"/>
      <c r="K415" s="30" t="s">
        <v>6276</v>
      </c>
      <c r="L415" s="30" t="s">
        <v>6280</v>
      </c>
      <c r="M415" s="30" t="s">
        <v>6279</v>
      </c>
      <c r="N415" s="30" t="s">
        <v>6289</v>
      </c>
      <c r="O415" s="37"/>
      <c r="P415" s="37" t="str">
        <f>HYPERLINK(U$2&amp;Q415&amp;","&amp;R415,"Location On Map")</f>
        <v>Location On Map</v>
      </c>
      <c r="Q415" s="30">
        <v>31.042964999999999</v>
      </c>
      <c r="R415" s="30">
        <v>30.471005999999999</v>
      </c>
      <c r="S415" s="30"/>
      <c r="T415" s="45" t="s">
        <v>10328</v>
      </c>
      <c r="U415" s="31" t="s">
        <v>10327</v>
      </c>
      <c r="V415" s="31" t="s">
        <v>2161</v>
      </c>
      <c r="W415" s="30" t="s">
        <v>2036</v>
      </c>
      <c r="X415" s="30" t="s">
        <v>10918</v>
      </c>
      <c r="Y415" s="30" t="s">
        <v>10873</v>
      </c>
      <c r="Z415" s="30" t="s">
        <v>2070</v>
      </c>
      <c r="AA415" s="30" t="s">
        <v>6362</v>
      </c>
    </row>
    <row r="416" spans="1:27" s="32" customFormat="1" ht="104.25" customHeight="1" x14ac:dyDescent="0.35">
      <c r="A416" s="30" t="s">
        <v>13384</v>
      </c>
      <c r="B416" s="30" t="s">
        <v>1614</v>
      </c>
      <c r="C416" s="30" t="s">
        <v>10872</v>
      </c>
      <c r="D416" s="30" t="s">
        <v>10919</v>
      </c>
      <c r="E416" s="30" t="s">
        <v>651</v>
      </c>
      <c r="F416" s="30" t="s">
        <v>2162</v>
      </c>
      <c r="G416" s="29" t="s">
        <v>13474</v>
      </c>
      <c r="H416" s="48" t="s">
        <v>13434</v>
      </c>
      <c r="I416" s="25"/>
      <c r="J416" s="37"/>
      <c r="K416" s="30" t="s">
        <v>6276</v>
      </c>
      <c r="L416" s="30" t="s">
        <v>6318</v>
      </c>
      <c r="M416" s="30" t="s">
        <v>6317</v>
      </c>
      <c r="N416" s="30" t="s">
        <v>6289</v>
      </c>
      <c r="O416" s="37"/>
      <c r="P416" s="37" t="e">
        <f>HYPERLINK(#REF!&amp;Q416&amp;","&amp;R416,"Location On Map")</f>
        <v>#REF!</v>
      </c>
      <c r="Q416" s="30">
        <v>31.032623000000001</v>
      </c>
      <c r="R416" s="30">
        <v>30.451782999999999</v>
      </c>
      <c r="S416" s="30"/>
      <c r="T416" s="48" t="s">
        <v>13434</v>
      </c>
      <c r="U416" s="31" t="s">
        <v>13430</v>
      </c>
      <c r="V416" s="31" t="s">
        <v>2161</v>
      </c>
      <c r="W416" s="30" t="s">
        <v>2036</v>
      </c>
      <c r="X416" s="30" t="s">
        <v>10918</v>
      </c>
      <c r="Y416" s="30" t="s">
        <v>10873</v>
      </c>
      <c r="Z416" s="30" t="s">
        <v>6404</v>
      </c>
      <c r="AA416" s="30" t="s">
        <v>13388</v>
      </c>
    </row>
    <row r="417" spans="1:27" s="32" customFormat="1" ht="104.25" customHeight="1" x14ac:dyDescent="0.35">
      <c r="A417" s="30" t="s">
        <v>5351</v>
      </c>
      <c r="B417" s="30" t="s">
        <v>493</v>
      </c>
      <c r="C417" s="30" t="s">
        <v>10872</v>
      </c>
      <c r="D417" s="30" t="s">
        <v>10919</v>
      </c>
      <c r="E417" s="30" t="s">
        <v>651</v>
      </c>
      <c r="F417" s="30" t="s">
        <v>2162</v>
      </c>
      <c r="G417" s="29" t="s">
        <v>5354</v>
      </c>
      <c r="H417" s="46" t="s">
        <v>5350</v>
      </c>
      <c r="I417" s="25"/>
      <c r="J417" s="37" t="s">
        <v>5353</v>
      </c>
      <c r="K417" s="30" t="s">
        <v>6276</v>
      </c>
      <c r="L417" s="30" t="s">
        <v>6275</v>
      </c>
      <c r="M417" s="30" t="s">
        <v>6274</v>
      </c>
      <c r="N417" s="30" t="s">
        <v>6277</v>
      </c>
      <c r="O417" s="37" t="s">
        <v>5352</v>
      </c>
      <c r="P417" s="37" t="str">
        <f t="shared" ref="P417:P427" si="24">HYPERLINK(U$2&amp;Q417&amp;","&amp;R417,"Location On Map")</f>
        <v>Location On Map</v>
      </c>
      <c r="Q417" s="30">
        <v>31.039816999999999</v>
      </c>
      <c r="R417" s="30">
        <v>30.457471000000002</v>
      </c>
      <c r="S417" s="30"/>
      <c r="T417" s="46" t="s">
        <v>5350</v>
      </c>
      <c r="U417" s="31" t="s">
        <v>5349</v>
      </c>
      <c r="V417" s="31" t="s">
        <v>2161</v>
      </c>
      <c r="W417" s="30" t="s">
        <v>2036</v>
      </c>
      <c r="X417" s="30" t="s">
        <v>10918</v>
      </c>
      <c r="Y417" s="30" t="s">
        <v>10873</v>
      </c>
      <c r="Z417" s="30" t="s">
        <v>2068</v>
      </c>
      <c r="AA417" s="30" t="s">
        <v>5348</v>
      </c>
    </row>
    <row r="418" spans="1:27" s="32" customFormat="1" ht="104.25" customHeight="1" x14ac:dyDescent="0.35">
      <c r="A418" s="30" t="s">
        <v>9811</v>
      </c>
      <c r="B418" s="30" t="s">
        <v>4402</v>
      </c>
      <c r="C418" s="30" t="s">
        <v>10872</v>
      </c>
      <c r="D418" s="30" t="s">
        <v>10919</v>
      </c>
      <c r="E418" s="30" t="s">
        <v>651</v>
      </c>
      <c r="F418" s="30" t="s">
        <v>2162</v>
      </c>
      <c r="G418" s="29" t="s">
        <v>9801</v>
      </c>
      <c r="H418" s="47" t="s">
        <v>9781</v>
      </c>
      <c r="I418" s="25"/>
      <c r="J418" s="37"/>
      <c r="K418" s="30" t="s">
        <v>6287</v>
      </c>
      <c r="L418" s="30" t="s">
        <v>6303</v>
      </c>
      <c r="M418" s="30" t="s">
        <v>6302</v>
      </c>
      <c r="N418" s="30" t="s">
        <v>2085</v>
      </c>
      <c r="O418" s="37"/>
      <c r="P418" s="37" t="str">
        <f t="shared" si="24"/>
        <v>Location On Map</v>
      </c>
      <c r="Q418" s="30">
        <v>31.038772999999999</v>
      </c>
      <c r="R418" s="30">
        <v>30.471468000000002</v>
      </c>
      <c r="S418" s="30"/>
      <c r="T418" s="47" t="s">
        <v>9781</v>
      </c>
      <c r="U418" s="31" t="s">
        <v>9782</v>
      </c>
      <c r="V418" s="31" t="s">
        <v>2161</v>
      </c>
      <c r="W418" s="30" t="s">
        <v>2036</v>
      </c>
      <c r="X418" s="30" t="s">
        <v>10918</v>
      </c>
      <c r="Y418" s="30" t="s">
        <v>10873</v>
      </c>
      <c r="Z418" s="30" t="s">
        <v>5294</v>
      </c>
      <c r="AA418" s="30" t="s">
        <v>9779</v>
      </c>
    </row>
    <row r="419" spans="1:27" s="32" customFormat="1" ht="104.25" customHeight="1" x14ac:dyDescent="0.35">
      <c r="A419" s="30" t="s">
        <v>7045</v>
      </c>
      <c r="B419" s="30" t="s">
        <v>16</v>
      </c>
      <c r="C419" s="30" t="s">
        <v>10872</v>
      </c>
      <c r="D419" s="30" t="s">
        <v>10919</v>
      </c>
      <c r="E419" s="30" t="s">
        <v>651</v>
      </c>
      <c r="F419" s="30" t="s">
        <v>7016</v>
      </c>
      <c r="G419" s="29" t="s">
        <v>7035</v>
      </c>
      <c r="H419" s="46" t="s">
        <v>7019</v>
      </c>
      <c r="I419" s="25"/>
      <c r="J419" s="37"/>
      <c r="K419" s="30" t="s">
        <v>7735</v>
      </c>
      <c r="L419" s="30" t="s">
        <v>6318</v>
      </c>
      <c r="M419" s="30" t="s">
        <v>6317</v>
      </c>
      <c r="N419" s="30" t="s">
        <v>7736</v>
      </c>
      <c r="O419" s="37"/>
      <c r="P419" s="37" t="str">
        <f t="shared" si="24"/>
        <v>Location On Map</v>
      </c>
      <c r="Q419" s="30">
        <v>30.827206</v>
      </c>
      <c r="R419" s="30">
        <v>30.534931</v>
      </c>
      <c r="S419" s="30"/>
      <c r="T419" s="46" t="s">
        <v>7019</v>
      </c>
      <c r="U419" s="31" t="s">
        <v>7026</v>
      </c>
      <c r="V419" s="31" t="s">
        <v>7014</v>
      </c>
      <c r="W419" s="30" t="s">
        <v>2036</v>
      </c>
      <c r="X419" s="30" t="s">
        <v>10918</v>
      </c>
      <c r="Y419" s="30" t="s">
        <v>10873</v>
      </c>
      <c r="Z419" s="30" t="s">
        <v>4211</v>
      </c>
      <c r="AA419" s="30" t="s">
        <v>7009</v>
      </c>
    </row>
    <row r="420" spans="1:27" s="32" customFormat="1" ht="104.25" customHeight="1" x14ac:dyDescent="0.35">
      <c r="A420" s="30" t="s">
        <v>10284</v>
      </c>
      <c r="B420" s="30" t="s">
        <v>476</v>
      </c>
      <c r="C420" s="30" t="s">
        <v>10872</v>
      </c>
      <c r="D420" s="30" t="s">
        <v>10919</v>
      </c>
      <c r="E420" s="30" t="s">
        <v>651</v>
      </c>
      <c r="F420" s="30" t="s">
        <v>6921</v>
      </c>
      <c r="G420" s="29" t="s">
        <v>10293</v>
      </c>
      <c r="H420" s="58" t="s">
        <v>10285</v>
      </c>
      <c r="I420" s="25"/>
      <c r="J420" s="37"/>
      <c r="K420" s="30" t="s">
        <v>6276</v>
      </c>
      <c r="L420" s="30" t="s">
        <v>476</v>
      </c>
      <c r="M420" s="30" t="s">
        <v>6307</v>
      </c>
      <c r="N420" s="30" t="s">
        <v>6277</v>
      </c>
      <c r="O420" s="37"/>
      <c r="P420" s="37" t="str">
        <f t="shared" si="24"/>
        <v>Location On Map</v>
      </c>
      <c r="Q420" s="30">
        <v>31.307459999999999</v>
      </c>
      <c r="R420" s="30">
        <v>30.302579999999999</v>
      </c>
      <c r="S420" s="30"/>
      <c r="T420" s="58" t="s">
        <v>10285</v>
      </c>
      <c r="U420" s="59" t="s">
        <v>10289</v>
      </c>
      <c r="V420" s="31" t="s">
        <v>6920</v>
      </c>
      <c r="W420" s="30" t="s">
        <v>2036</v>
      </c>
      <c r="X420" s="30" t="s">
        <v>10918</v>
      </c>
      <c r="Y420" s="30" t="s">
        <v>10873</v>
      </c>
      <c r="Z420" s="30" t="s">
        <v>4210</v>
      </c>
      <c r="AA420" s="30" t="s">
        <v>10286</v>
      </c>
    </row>
    <row r="421" spans="1:27" s="32" customFormat="1" ht="104.25" customHeight="1" x14ac:dyDescent="0.35">
      <c r="A421" s="30" t="s">
        <v>6937</v>
      </c>
      <c r="B421" s="30" t="s">
        <v>476</v>
      </c>
      <c r="C421" s="30" t="s">
        <v>10872</v>
      </c>
      <c r="D421" s="30" t="s">
        <v>10919</v>
      </c>
      <c r="E421" s="30" t="s">
        <v>651</v>
      </c>
      <c r="F421" s="30" t="s">
        <v>6921</v>
      </c>
      <c r="G421" s="29" t="s">
        <v>7039</v>
      </c>
      <c r="H421" s="46" t="s">
        <v>6922</v>
      </c>
      <c r="I421" s="25"/>
      <c r="J421" s="37"/>
      <c r="K421" s="30" t="s">
        <v>6276</v>
      </c>
      <c r="L421" s="30" t="s">
        <v>476</v>
      </c>
      <c r="M421" s="30" t="s">
        <v>6307</v>
      </c>
      <c r="N421" s="30" t="s">
        <v>6277</v>
      </c>
      <c r="O421" s="37"/>
      <c r="P421" s="37" t="str">
        <f t="shared" si="24"/>
        <v>Location On Map</v>
      </c>
      <c r="Q421" s="30">
        <v>31.298172999999998</v>
      </c>
      <c r="R421" s="30">
        <v>30.293230999999999</v>
      </c>
      <c r="S421" s="30"/>
      <c r="T421" s="46" t="s">
        <v>6922</v>
      </c>
      <c r="U421" s="31" t="s">
        <v>6923</v>
      </c>
      <c r="V421" s="31" t="s">
        <v>6920</v>
      </c>
      <c r="W421" s="30" t="s">
        <v>2036</v>
      </c>
      <c r="X421" s="30" t="s">
        <v>10918</v>
      </c>
      <c r="Y421" s="30" t="s">
        <v>10873</v>
      </c>
      <c r="Z421" s="30" t="s">
        <v>4210</v>
      </c>
      <c r="AA421" s="30" t="s">
        <v>6919</v>
      </c>
    </row>
    <row r="422" spans="1:27" s="32" customFormat="1" ht="104.25" customHeight="1" x14ac:dyDescent="0.35">
      <c r="A422" s="30" t="s">
        <v>6937</v>
      </c>
      <c r="B422" s="30" t="s">
        <v>476</v>
      </c>
      <c r="C422" s="30" t="s">
        <v>10872</v>
      </c>
      <c r="D422" s="30" t="s">
        <v>10919</v>
      </c>
      <c r="E422" s="30" t="s">
        <v>651</v>
      </c>
      <c r="F422" s="30" t="s">
        <v>6921</v>
      </c>
      <c r="G422" s="29" t="s">
        <v>7041</v>
      </c>
      <c r="H422" s="46" t="s">
        <v>6922</v>
      </c>
      <c r="I422" s="25"/>
      <c r="J422" s="37"/>
      <c r="K422" s="30" t="s">
        <v>6276</v>
      </c>
      <c r="L422" s="30" t="s">
        <v>476</v>
      </c>
      <c r="M422" s="30" t="s">
        <v>6307</v>
      </c>
      <c r="N422" s="30" t="s">
        <v>6277</v>
      </c>
      <c r="O422" s="37"/>
      <c r="P422" s="37" t="str">
        <f t="shared" si="24"/>
        <v>Location On Map</v>
      </c>
      <c r="Q422" s="30">
        <v>31.31176</v>
      </c>
      <c r="R422" s="30">
        <v>30.292525000000001</v>
      </c>
      <c r="S422" s="30"/>
      <c r="T422" s="46" t="s">
        <v>6922</v>
      </c>
      <c r="U422" s="31" t="s">
        <v>7029</v>
      </c>
      <c r="V422" s="31" t="s">
        <v>6920</v>
      </c>
      <c r="W422" s="30" t="s">
        <v>2036</v>
      </c>
      <c r="X422" s="30" t="s">
        <v>10918</v>
      </c>
      <c r="Y422" s="30" t="s">
        <v>10873</v>
      </c>
      <c r="Z422" s="30" t="s">
        <v>4210</v>
      </c>
      <c r="AA422" s="30" t="s">
        <v>6919</v>
      </c>
    </row>
    <row r="423" spans="1:27" s="32" customFormat="1" ht="104.25" customHeight="1" x14ac:dyDescent="0.35">
      <c r="A423" s="30" t="s">
        <v>6936</v>
      </c>
      <c r="B423" s="30" t="s">
        <v>476</v>
      </c>
      <c r="C423" s="30" t="s">
        <v>10872</v>
      </c>
      <c r="D423" s="30" t="s">
        <v>10919</v>
      </c>
      <c r="E423" s="30" t="s">
        <v>651</v>
      </c>
      <c r="F423" s="30" t="s">
        <v>6921</v>
      </c>
      <c r="G423" s="29" t="s">
        <v>6933</v>
      </c>
      <c r="H423" s="46" t="s">
        <v>6934</v>
      </c>
      <c r="I423" s="25"/>
      <c r="J423" s="37"/>
      <c r="K423" s="30" t="s">
        <v>6276</v>
      </c>
      <c r="L423" s="30" t="s">
        <v>476</v>
      </c>
      <c r="M423" s="30" t="s">
        <v>6307</v>
      </c>
      <c r="N423" s="30" t="s">
        <v>6277</v>
      </c>
      <c r="O423" s="37"/>
      <c r="P423" s="37" t="str">
        <f t="shared" si="24"/>
        <v>Location On Map</v>
      </c>
      <c r="Q423" s="30">
        <v>31.299458999999999</v>
      </c>
      <c r="R423" s="30">
        <v>30.295069999999999</v>
      </c>
      <c r="S423" s="30"/>
      <c r="T423" s="46" t="s">
        <v>6934</v>
      </c>
      <c r="U423" s="31" t="s">
        <v>6932</v>
      </c>
      <c r="V423" s="31" t="s">
        <v>6920</v>
      </c>
      <c r="W423" s="30" t="s">
        <v>2036</v>
      </c>
      <c r="X423" s="30" t="s">
        <v>10918</v>
      </c>
      <c r="Y423" s="30" t="s">
        <v>10873</v>
      </c>
      <c r="Z423" s="30" t="s">
        <v>4210</v>
      </c>
      <c r="AA423" s="30" t="s">
        <v>6935</v>
      </c>
    </row>
    <row r="424" spans="1:27" s="32" customFormat="1" ht="104.25" customHeight="1" x14ac:dyDescent="0.35">
      <c r="A424" s="30" t="s">
        <v>7519</v>
      </c>
      <c r="B424" s="30" t="s">
        <v>16</v>
      </c>
      <c r="C424" s="30" t="s">
        <v>10872</v>
      </c>
      <c r="D424" s="30" t="s">
        <v>10919</v>
      </c>
      <c r="E424" s="30" t="s">
        <v>651</v>
      </c>
      <c r="F424" s="30" t="s">
        <v>2163</v>
      </c>
      <c r="G424" s="29" t="s">
        <v>7033</v>
      </c>
      <c r="H424" s="46" t="s">
        <v>7023</v>
      </c>
      <c r="I424" s="25"/>
      <c r="J424" s="37"/>
      <c r="K424" s="30" t="s">
        <v>7735</v>
      </c>
      <c r="L424" s="30" t="s">
        <v>6318</v>
      </c>
      <c r="M424" s="30" t="s">
        <v>6317</v>
      </c>
      <c r="N424" s="30" t="s">
        <v>7736</v>
      </c>
      <c r="O424" s="37"/>
      <c r="P424" s="37" t="str">
        <f t="shared" si="24"/>
        <v>Location On Map</v>
      </c>
      <c r="Q424" s="30">
        <v>30.884710999999999</v>
      </c>
      <c r="R424" s="30">
        <v>30.662483000000002</v>
      </c>
      <c r="S424" s="30"/>
      <c r="T424" s="46" t="s">
        <v>7023</v>
      </c>
      <c r="U424" s="31" t="s">
        <v>7025</v>
      </c>
      <c r="V424" s="31" t="s">
        <v>2164</v>
      </c>
      <c r="W424" s="30" t="s">
        <v>2036</v>
      </c>
      <c r="X424" s="30" t="s">
        <v>10918</v>
      </c>
      <c r="Y424" s="30" t="s">
        <v>10873</v>
      </c>
      <c r="Z424" s="30" t="s">
        <v>4211</v>
      </c>
      <c r="AA424" s="30" t="s">
        <v>7518</v>
      </c>
    </row>
    <row r="425" spans="1:27" s="32" customFormat="1" ht="104.25" customHeight="1" x14ac:dyDescent="0.35">
      <c r="A425" s="30" t="s">
        <v>14656</v>
      </c>
      <c r="B425" s="30" t="s">
        <v>16</v>
      </c>
      <c r="C425" s="30" t="s">
        <v>10872</v>
      </c>
      <c r="D425" s="30" t="s">
        <v>10919</v>
      </c>
      <c r="E425" s="30" t="s">
        <v>651</v>
      </c>
      <c r="F425" s="30" t="s">
        <v>2163</v>
      </c>
      <c r="G425" s="29" t="s">
        <v>14688</v>
      </c>
      <c r="H425" s="46" t="s">
        <v>14659</v>
      </c>
      <c r="I425" s="25"/>
      <c r="J425" s="37"/>
      <c r="K425" s="30" t="s">
        <v>6287</v>
      </c>
      <c r="L425" s="30" t="s">
        <v>6318</v>
      </c>
      <c r="M425" s="30" t="s">
        <v>6317</v>
      </c>
      <c r="N425" s="30" t="s">
        <v>2085</v>
      </c>
      <c r="O425" s="37"/>
      <c r="P425" s="37" t="str">
        <f t="shared" si="24"/>
        <v>Location On Map</v>
      </c>
      <c r="Q425" s="30">
        <v>30.88758</v>
      </c>
      <c r="R425" s="30">
        <v>30.672559</v>
      </c>
      <c r="S425" s="30"/>
      <c r="T425" s="46" t="s">
        <v>14659</v>
      </c>
      <c r="U425" s="31" t="s">
        <v>14657</v>
      </c>
      <c r="V425" s="31" t="s">
        <v>2164</v>
      </c>
      <c r="W425" s="30" t="s">
        <v>2036</v>
      </c>
      <c r="X425" s="30" t="s">
        <v>10918</v>
      </c>
      <c r="Y425" s="30" t="s">
        <v>10873</v>
      </c>
      <c r="Z425" s="30" t="s">
        <v>4211</v>
      </c>
      <c r="AA425" s="30" t="s">
        <v>14658</v>
      </c>
    </row>
    <row r="426" spans="1:27" s="32" customFormat="1" ht="104.25" customHeight="1" x14ac:dyDescent="0.35">
      <c r="A426" s="30" t="s">
        <v>2364</v>
      </c>
      <c r="B426" s="30" t="s">
        <v>597</v>
      </c>
      <c r="C426" s="30" t="s">
        <v>10872</v>
      </c>
      <c r="D426" s="30" t="s">
        <v>10919</v>
      </c>
      <c r="E426" s="30" t="s">
        <v>651</v>
      </c>
      <c r="F426" s="30" t="s">
        <v>2163</v>
      </c>
      <c r="G426" s="29" t="s">
        <v>2381</v>
      </c>
      <c r="H426" s="46" t="s">
        <v>3127</v>
      </c>
      <c r="I426" s="25"/>
      <c r="J426" s="37"/>
      <c r="K426" s="30" t="s">
        <v>6276</v>
      </c>
      <c r="L426" s="30" t="s">
        <v>597</v>
      </c>
      <c r="M426" s="30" t="s">
        <v>6298</v>
      </c>
      <c r="N426" s="30" t="s">
        <v>6277</v>
      </c>
      <c r="O426" s="37" t="s">
        <v>4564</v>
      </c>
      <c r="P426" s="37" t="str">
        <f t="shared" si="24"/>
        <v>Location On Map</v>
      </c>
      <c r="Q426" s="30">
        <v>30.885287000000002</v>
      </c>
      <c r="R426" s="30">
        <v>30.666111000000001</v>
      </c>
      <c r="S426" s="30"/>
      <c r="T426" s="46" t="s">
        <v>3127</v>
      </c>
      <c r="U426" s="31" t="s">
        <v>2382</v>
      </c>
      <c r="V426" s="31" t="s">
        <v>2164</v>
      </c>
      <c r="W426" s="30" t="s">
        <v>2036</v>
      </c>
      <c r="X426" s="30" t="s">
        <v>10918</v>
      </c>
      <c r="Y426" s="30" t="s">
        <v>10873</v>
      </c>
      <c r="Z426" s="30" t="s">
        <v>4212</v>
      </c>
      <c r="AA426" s="30" t="s">
        <v>2367</v>
      </c>
    </row>
    <row r="427" spans="1:27" s="32" customFormat="1" ht="104.25" customHeight="1" x14ac:dyDescent="0.35">
      <c r="A427" s="30" t="s">
        <v>595</v>
      </c>
      <c r="B427" s="30" t="s">
        <v>597</v>
      </c>
      <c r="C427" s="30" t="s">
        <v>10872</v>
      </c>
      <c r="D427" s="30" t="s">
        <v>10919</v>
      </c>
      <c r="E427" s="30" t="s">
        <v>651</v>
      </c>
      <c r="F427" s="30" t="s">
        <v>2163</v>
      </c>
      <c r="G427" s="29" t="s">
        <v>1835</v>
      </c>
      <c r="H427" s="46" t="s">
        <v>3620</v>
      </c>
      <c r="I427" s="25"/>
      <c r="J427" s="37"/>
      <c r="K427" s="30" t="s">
        <v>6276</v>
      </c>
      <c r="L427" s="30" t="s">
        <v>597</v>
      </c>
      <c r="M427" s="30" t="s">
        <v>6298</v>
      </c>
      <c r="N427" s="30" t="s">
        <v>6277</v>
      </c>
      <c r="O427" s="37" t="s">
        <v>4655</v>
      </c>
      <c r="P427" s="37" t="str">
        <f t="shared" si="24"/>
        <v>Location On Map</v>
      </c>
      <c r="Q427" s="30">
        <v>30.885187999999999</v>
      </c>
      <c r="R427" s="30">
        <v>30.664815000000001</v>
      </c>
      <c r="S427" s="30"/>
      <c r="T427" s="46" t="s">
        <v>3620</v>
      </c>
      <c r="U427" s="31" t="s">
        <v>2935</v>
      </c>
      <c r="V427" s="31" t="s">
        <v>2164</v>
      </c>
      <c r="W427" s="30" t="s">
        <v>2036</v>
      </c>
      <c r="X427" s="30" t="s">
        <v>10918</v>
      </c>
      <c r="Y427" s="30" t="s">
        <v>10873</v>
      </c>
      <c r="Z427" s="30" t="s">
        <v>4212</v>
      </c>
      <c r="AA427" s="30" t="s">
        <v>1888</v>
      </c>
    </row>
    <row r="428" spans="1:27" s="32" customFormat="1" ht="104.25" customHeight="1" x14ac:dyDescent="0.35">
      <c r="A428" s="30" t="s">
        <v>4208</v>
      </c>
      <c r="B428" s="30" t="s">
        <v>597</v>
      </c>
      <c r="C428" s="30" t="s">
        <v>10872</v>
      </c>
      <c r="D428" s="30" t="s">
        <v>10919</v>
      </c>
      <c r="E428" s="30" t="s">
        <v>651</v>
      </c>
      <c r="F428" s="30" t="s">
        <v>2163</v>
      </c>
      <c r="G428" s="29" t="s">
        <v>14090</v>
      </c>
      <c r="H428" s="46" t="s">
        <v>14092</v>
      </c>
      <c r="I428" s="25"/>
      <c r="J428" s="37" t="s">
        <v>14091</v>
      </c>
      <c r="K428" s="30" t="s">
        <v>6276</v>
      </c>
      <c r="L428" s="30" t="s">
        <v>597</v>
      </c>
      <c r="M428" s="30" t="s">
        <v>6298</v>
      </c>
      <c r="N428" s="30" t="s">
        <v>6277</v>
      </c>
      <c r="O428" s="37"/>
      <c r="P428" s="37" t="str">
        <f>HYPERLINK([1]Update!U$2&amp;Q428&amp;","&amp;R428,"Location On Map")</f>
        <v>Location On Map</v>
      </c>
      <c r="Q428" s="30">
        <v>30.882674479999999</v>
      </c>
      <c r="R428" s="30">
        <v>30.66665154</v>
      </c>
      <c r="S428" s="30"/>
      <c r="T428" s="46" t="s">
        <v>14092</v>
      </c>
      <c r="U428" s="31" t="s">
        <v>14093</v>
      </c>
      <c r="V428" s="31" t="s">
        <v>2164</v>
      </c>
      <c r="W428" s="30" t="s">
        <v>2036</v>
      </c>
      <c r="X428" s="30" t="s">
        <v>10918</v>
      </c>
      <c r="Y428" s="30" t="s">
        <v>10873</v>
      </c>
      <c r="Z428" s="30" t="s">
        <v>4212</v>
      </c>
      <c r="AA428" s="30" t="s">
        <v>2235</v>
      </c>
    </row>
    <row r="429" spans="1:27" s="32" customFormat="1" ht="104.25" customHeight="1" x14ac:dyDescent="0.35">
      <c r="A429" s="30" t="s">
        <v>922</v>
      </c>
      <c r="B429" s="30" t="s">
        <v>597</v>
      </c>
      <c r="C429" s="30" t="s">
        <v>10872</v>
      </c>
      <c r="D429" s="30" t="s">
        <v>10919</v>
      </c>
      <c r="E429" s="30" t="s">
        <v>651</v>
      </c>
      <c r="F429" s="30" t="s">
        <v>2163</v>
      </c>
      <c r="G429" s="29" t="s">
        <v>14362</v>
      </c>
      <c r="H429" s="46" t="s">
        <v>809</v>
      </c>
      <c r="I429" s="25"/>
      <c r="J429" s="37"/>
      <c r="K429" s="30" t="s">
        <v>6276</v>
      </c>
      <c r="L429" s="30" t="s">
        <v>597</v>
      </c>
      <c r="M429" s="30" t="s">
        <v>6298</v>
      </c>
      <c r="N429" s="30" t="s">
        <v>6277</v>
      </c>
      <c r="O429" s="37" t="s">
        <v>4537</v>
      </c>
      <c r="P429" s="37" t="str">
        <f>HYPERLINK(U$2&amp;Q429&amp;","&amp;R429,"Location On Map")</f>
        <v>Location On Map</v>
      </c>
      <c r="Q429" s="30">
        <v>30.8829444</v>
      </c>
      <c r="R429" s="30">
        <v>30.6675833</v>
      </c>
      <c r="S429" s="30"/>
      <c r="T429" s="46" t="s">
        <v>809</v>
      </c>
      <c r="U429" s="31" t="s">
        <v>14363</v>
      </c>
      <c r="V429" s="31" t="s">
        <v>2164</v>
      </c>
      <c r="W429" s="30" t="s">
        <v>2036</v>
      </c>
      <c r="X429" s="30" t="s">
        <v>10918</v>
      </c>
      <c r="Y429" s="30" t="s">
        <v>10873</v>
      </c>
      <c r="Z429" s="30" t="s">
        <v>4212</v>
      </c>
      <c r="AA429" s="30" t="s">
        <v>1887</v>
      </c>
    </row>
    <row r="430" spans="1:27" s="32" customFormat="1" ht="104.25" customHeight="1" x14ac:dyDescent="0.35">
      <c r="A430" s="30" t="s">
        <v>10334</v>
      </c>
      <c r="B430" s="30" t="s">
        <v>476</v>
      </c>
      <c r="C430" s="30" t="s">
        <v>10872</v>
      </c>
      <c r="D430" s="30" t="s">
        <v>10919</v>
      </c>
      <c r="E430" s="30" t="s">
        <v>651</v>
      </c>
      <c r="F430" s="30" t="s">
        <v>2163</v>
      </c>
      <c r="G430" s="29" t="s">
        <v>10494</v>
      </c>
      <c r="H430" s="46" t="s">
        <v>10495</v>
      </c>
      <c r="I430" s="25"/>
      <c r="J430" s="37"/>
      <c r="K430" s="30" t="s">
        <v>6276</v>
      </c>
      <c r="L430" s="30" t="s">
        <v>476</v>
      </c>
      <c r="M430" s="30" t="s">
        <v>6307</v>
      </c>
      <c r="N430" s="30" t="s">
        <v>6277</v>
      </c>
      <c r="O430" s="37"/>
      <c r="P430" s="37" t="str">
        <f>HYPERLINK(U$2&amp;Q430&amp;","&amp;R430,"Location On Map")</f>
        <v>Location On Map</v>
      </c>
      <c r="Q430" s="30">
        <v>30.883571</v>
      </c>
      <c r="R430" s="30">
        <v>30.667037000000001</v>
      </c>
      <c r="S430" s="30"/>
      <c r="T430" s="46" t="s">
        <v>10495</v>
      </c>
      <c r="U430" s="30" t="s">
        <v>10496</v>
      </c>
      <c r="V430" s="31" t="s">
        <v>2164</v>
      </c>
      <c r="W430" s="30" t="s">
        <v>2036</v>
      </c>
      <c r="X430" s="30" t="s">
        <v>10918</v>
      </c>
      <c r="Y430" s="30" t="s">
        <v>10873</v>
      </c>
      <c r="Z430" s="30" t="s">
        <v>4210</v>
      </c>
      <c r="AA430" s="30" t="s">
        <v>10338</v>
      </c>
    </row>
    <row r="431" spans="1:27" s="32" customFormat="1" ht="104.25" customHeight="1" x14ac:dyDescent="0.35">
      <c r="A431" s="30" t="s">
        <v>7178</v>
      </c>
      <c r="B431" s="30" t="s">
        <v>476</v>
      </c>
      <c r="C431" s="30" t="s">
        <v>10872</v>
      </c>
      <c r="D431" s="30" t="s">
        <v>10919</v>
      </c>
      <c r="E431" s="30" t="s">
        <v>651</v>
      </c>
      <c r="F431" s="30" t="s">
        <v>2163</v>
      </c>
      <c r="G431" s="29" t="s">
        <v>7179</v>
      </c>
      <c r="H431" s="46" t="s">
        <v>7177</v>
      </c>
      <c r="I431" s="25"/>
      <c r="J431" s="37"/>
      <c r="K431" s="30" t="s">
        <v>6276</v>
      </c>
      <c r="L431" s="30" t="s">
        <v>476</v>
      </c>
      <c r="M431" s="30" t="s">
        <v>6307</v>
      </c>
      <c r="N431" s="30" t="s">
        <v>6277</v>
      </c>
      <c r="O431" s="37"/>
      <c r="P431" s="37" t="str">
        <f>HYPERLINK(U$2&amp;Q431&amp;","&amp;R431,"Location On Map")</f>
        <v>Location On Map</v>
      </c>
      <c r="Q431" s="30">
        <v>30.891860999999999</v>
      </c>
      <c r="R431" s="30">
        <v>30.665168999999999</v>
      </c>
      <c r="S431" s="30"/>
      <c r="T431" s="46" t="s">
        <v>7177</v>
      </c>
      <c r="U431" s="31" t="s">
        <v>7176</v>
      </c>
      <c r="V431" s="31" t="s">
        <v>2164</v>
      </c>
      <c r="W431" s="30" t="s">
        <v>2036</v>
      </c>
      <c r="X431" s="30" t="s">
        <v>10918</v>
      </c>
      <c r="Y431" s="30" t="s">
        <v>10873</v>
      </c>
      <c r="Z431" s="30" t="s">
        <v>4210</v>
      </c>
      <c r="AA431" s="30" t="s">
        <v>7175</v>
      </c>
    </row>
    <row r="432" spans="1:27" s="32" customFormat="1" ht="104.25" customHeight="1" x14ac:dyDescent="0.35">
      <c r="A432" s="30" t="s">
        <v>14661</v>
      </c>
      <c r="B432" s="30" t="s">
        <v>16</v>
      </c>
      <c r="C432" s="30" t="s">
        <v>10872</v>
      </c>
      <c r="D432" s="30" t="s">
        <v>10919</v>
      </c>
      <c r="E432" s="30" t="s">
        <v>651</v>
      </c>
      <c r="F432" s="30" t="s">
        <v>14660</v>
      </c>
      <c r="G432" s="29" t="s">
        <v>14689</v>
      </c>
      <c r="H432" s="46" t="s">
        <v>14665</v>
      </c>
      <c r="I432" s="25"/>
      <c r="J432" s="37"/>
      <c r="K432" s="30" t="s">
        <v>6287</v>
      </c>
      <c r="L432" s="30" t="s">
        <v>6318</v>
      </c>
      <c r="M432" s="30" t="s">
        <v>6317</v>
      </c>
      <c r="N432" s="30" t="s">
        <v>2085</v>
      </c>
      <c r="O432" s="37"/>
      <c r="P432" s="37" t="s">
        <v>10038</v>
      </c>
      <c r="Q432" s="30">
        <v>30.918693999999999</v>
      </c>
      <c r="R432" s="30">
        <v>30.297930999999998</v>
      </c>
      <c r="S432" s="30"/>
      <c r="T432" s="46" t="s">
        <v>14665</v>
      </c>
      <c r="U432" s="31" t="s">
        <v>14662</v>
      </c>
      <c r="V432" s="31" t="s">
        <v>14663</v>
      </c>
      <c r="W432" s="30" t="s">
        <v>2036</v>
      </c>
      <c r="X432" s="30" t="s">
        <v>10918</v>
      </c>
      <c r="Y432" s="30" t="s">
        <v>10873</v>
      </c>
      <c r="Z432" s="30" t="s">
        <v>4211</v>
      </c>
      <c r="AA432" s="30" t="s">
        <v>14664</v>
      </c>
    </row>
    <row r="433" spans="1:27" s="32" customFormat="1" ht="104.25" customHeight="1" x14ac:dyDescent="0.35">
      <c r="A433" s="30" t="s">
        <v>14724</v>
      </c>
      <c r="B433" s="30" t="s">
        <v>597</v>
      </c>
      <c r="C433" s="30" t="s">
        <v>10872</v>
      </c>
      <c r="D433" s="30" t="s">
        <v>10919</v>
      </c>
      <c r="E433" s="30" t="s">
        <v>651</v>
      </c>
      <c r="F433" s="30" t="s">
        <v>14660</v>
      </c>
      <c r="G433" s="29" t="s">
        <v>14808</v>
      </c>
      <c r="H433" s="46" t="s">
        <v>14728</v>
      </c>
      <c r="I433" s="25"/>
      <c r="J433" s="37"/>
      <c r="K433" s="30" t="s">
        <v>6276</v>
      </c>
      <c r="L433" s="30" t="s">
        <v>597</v>
      </c>
      <c r="M433" s="30" t="s">
        <v>6298</v>
      </c>
      <c r="N433" s="30" t="s">
        <v>6277</v>
      </c>
      <c r="O433" s="37"/>
      <c r="P433" s="37" t="str">
        <f>HYPERLINK([1]Update!U$2&amp;Q433&amp;","&amp;R433,"Location On Map")</f>
        <v>Location On Map</v>
      </c>
      <c r="Q433" s="30">
        <v>30.864174999999999</v>
      </c>
      <c r="R433" s="30">
        <v>30.322939000000002</v>
      </c>
      <c r="S433" s="30"/>
      <c r="T433" s="46" t="s">
        <v>14728</v>
      </c>
      <c r="U433" s="31" t="s">
        <v>14727</v>
      </c>
      <c r="V433" s="31" t="s">
        <v>14663</v>
      </c>
      <c r="W433" s="30" t="s">
        <v>2036</v>
      </c>
      <c r="X433" s="30" t="s">
        <v>10918</v>
      </c>
      <c r="Y433" s="30" t="s">
        <v>10873</v>
      </c>
      <c r="Z433" s="30" t="s">
        <v>4212</v>
      </c>
      <c r="AA433" s="30" t="s">
        <v>14726</v>
      </c>
    </row>
    <row r="434" spans="1:27" s="32" customFormat="1" ht="104.25" customHeight="1" x14ac:dyDescent="0.35">
      <c r="A434" s="30" t="s">
        <v>14679</v>
      </c>
      <c r="B434" s="30" t="s">
        <v>476</v>
      </c>
      <c r="C434" s="30" t="s">
        <v>10872</v>
      </c>
      <c r="D434" s="30" t="s">
        <v>10919</v>
      </c>
      <c r="E434" s="30" t="s">
        <v>651</v>
      </c>
      <c r="F434" s="30" t="s">
        <v>14660</v>
      </c>
      <c r="G434" s="29" t="s">
        <v>14691</v>
      </c>
      <c r="H434" s="46" t="s">
        <v>14681</v>
      </c>
      <c r="I434" s="25"/>
      <c r="J434" s="37"/>
      <c r="K434" s="30" t="s">
        <v>6276</v>
      </c>
      <c r="L434" s="30" t="s">
        <v>476</v>
      </c>
      <c r="M434" s="30" t="s">
        <v>6307</v>
      </c>
      <c r="N434" s="30" t="s">
        <v>6277</v>
      </c>
      <c r="O434" s="37"/>
      <c r="P434" s="37" t="str">
        <f>HYPERLINK(U$2&amp;Q434&amp;","&amp;R434,"Location On Map")</f>
        <v>Location On Map</v>
      </c>
      <c r="Q434" s="30">
        <v>30.917280000000002</v>
      </c>
      <c r="R434" s="30">
        <v>30.296873999999999</v>
      </c>
      <c r="S434" s="30"/>
      <c r="T434" s="46" t="s">
        <v>14681</v>
      </c>
      <c r="U434" s="31" t="s">
        <v>14680</v>
      </c>
      <c r="V434" s="31" t="s">
        <v>14663</v>
      </c>
      <c r="W434" s="30" t="s">
        <v>2036</v>
      </c>
      <c r="X434" s="30" t="s">
        <v>10918</v>
      </c>
      <c r="Y434" s="30" t="s">
        <v>10873</v>
      </c>
      <c r="Z434" s="30" t="s">
        <v>4210</v>
      </c>
      <c r="AA434" s="30" t="s">
        <v>14678</v>
      </c>
    </row>
    <row r="435" spans="1:27" s="32" customFormat="1" ht="104.25" customHeight="1" x14ac:dyDescent="0.35">
      <c r="A435" s="30" t="s">
        <v>14674</v>
      </c>
      <c r="B435" s="30" t="s">
        <v>4402</v>
      </c>
      <c r="C435" s="30" t="s">
        <v>10872</v>
      </c>
      <c r="D435" s="30" t="s">
        <v>10919</v>
      </c>
      <c r="E435" s="30" t="s">
        <v>651</v>
      </c>
      <c r="F435" s="30" t="s">
        <v>14660</v>
      </c>
      <c r="G435" s="29" t="s">
        <v>14690</v>
      </c>
      <c r="H435" s="46" t="s">
        <v>14677</v>
      </c>
      <c r="I435" s="25"/>
      <c r="J435" s="37"/>
      <c r="K435" s="30" t="s">
        <v>6276</v>
      </c>
      <c r="L435" s="30" t="s">
        <v>12545</v>
      </c>
      <c r="M435" s="30" t="s">
        <v>12544</v>
      </c>
      <c r="N435" s="30" t="s">
        <v>6289</v>
      </c>
      <c r="O435" s="37"/>
      <c r="P435" s="37" t="s">
        <v>10038</v>
      </c>
      <c r="Q435" s="30">
        <v>30.906147000000001</v>
      </c>
      <c r="R435" s="30">
        <v>30.290094</v>
      </c>
      <c r="S435" s="30"/>
      <c r="T435" s="46" t="s">
        <v>14677</v>
      </c>
      <c r="U435" s="31" t="s">
        <v>14676</v>
      </c>
      <c r="V435" s="31" t="s">
        <v>14663</v>
      </c>
      <c r="W435" s="30" t="s">
        <v>2036</v>
      </c>
      <c r="X435" s="30" t="s">
        <v>10918</v>
      </c>
      <c r="Y435" s="30" t="s">
        <v>10873</v>
      </c>
      <c r="Z435" s="30" t="s">
        <v>5294</v>
      </c>
      <c r="AA435" s="30" t="s">
        <v>14675</v>
      </c>
    </row>
    <row r="436" spans="1:27" s="32" customFormat="1" ht="104.25" customHeight="1" x14ac:dyDescent="0.35">
      <c r="A436" s="30" t="s">
        <v>8447</v>
      </c>
      <c r="B436" s="30" t="s">
        <v>16</v>
      </c>
      <c r="C436" s="30" t="s">
        <v>10872</v>
      </c>
      <c r="D436" s="30" t="s">
        <v>10919</v>
      </c>
      <c r="E436" s="30" t="s">
        <v>651</v>
      </c>
      <c r="F436" s="30" t="s">
        <v>2168</v>
      </c>
      <c r="G436" s="30" t="s">
        <v>8450</v>
      </c>
      <c r="H436" s="46" t="s">
        <v>8776</v>
      </c>
      <c r="I436" s="30"/>
      <c r="J436" s="37"/>
      <c r="K436" s="30" t="s">
        <v>6287</v>
      </c>
      <c r="L436" s="30" t="s">
        <v>6318</v>
      </c>
      <c r="M436" s="30" t="s">
        <v>6317</v>
      </c>
      <c r="N436" s="30" t="s">
        <v>2085</v>
      </c>
      <c r="O436" s="37"/>
      <c r="P436" s="37" t="str">
        <f>HYPERLINK(U$2&amp;Q436&amp;","&amp;R436,"Location On Map")</f>
        <v>Location On Map</v>
      </c>
      <c r="Q436" s="30">
        <v>31.127327999999999</v>
      </c>
      <c r="R436" s="30">
        <v>30.123624</v>
      </c>
      <c r="S436" s="30"/>
      <c r="T436" s="46" t="s">
        <v>8776</v>
      </c>
      <c r="U436" s="31" t="s">
        <v>8449</v>
      </c>
      <c r="V436" s="31" t="s">
        <v>2165</v>
      </c>
      <c r="W436" s="30" t="s">
        <v>2036</v>
      </c>
      <c r="X436" s="30" t="s">
        <v>10918</v>
      </c>
      <c r="Y436" s="30" t="s">
        <v>10873</v>
      </c>
      <c r="Z436" s="30" t="s">
        <v>4211</v>
      </c>
      <c r="AA436" s="30" t="s">
        <v>8448</v>
      </c>
    </row>
    <row r="437" spans="1:27" s="32" customFormat="1" ht="104.25" customHeight="1" x14ac:dyDescent="0.35">
      <c r="A437" s="30" t="s">
        <v>2364</v>
      </c>
      <c r="B437" s="30" t="s">
        <v>597</v>
      </c>
      <c r="C437" s="30" t="s">
        <v>10872</v>
      </c>
      <c r="D437" s="30" t="s">
        <v>10919</v>
      </c>
      <c r="E437" s="30" t="s">
        <v>651</v>
      </c>
      <c r="F437" s="30" t="s">
        <v>2168</v>
      </c>
      <c r="G437" s="29" t="s">
        <v>2383</v>
      </c>
      <c r="H437" s="46" t="s">
        <v>3126</v>
      </c>
      <c r="I437" s="25"/>
      <c r="J437" s="37"/>
      <c r="K437" s="30" t="s">
        <v>6276</v>
      </c>
      <c r="L437" s="30" t="s">
        <v>597</v>
      </c>
      <c r="M437" s="30" t="s">
        <v>6298</v>
      </c>
      <c r="N437" s="30" t="s">
        <v>6277</v>
      </c>
      <c r="O437" s="37" t="s">
        <v>4564</v>
      </c>
      <c r="P437" s="37" t="str">
        <f>HYPERLINK(U$2&amp;Q437&amp;","&amp;R437,"Location On Map")</f>
        <v>Location On Map</v>
      </c>
      <c r="Q437" s="30">
        <v>31.135217000000001</v>
      </c>
      <c r="R437" s="30">
        <v>30.130147000000001</v>
      </c>
      <c r="S437" s="30"/>
      <c r="T437" s="46" t="s">
        <v>3126</v>
      </c>
      <c r="U437" s="31" t="s">
        <v>2384</v>
      </c>
      <c r="V437" s="31" t="s">
        <v>2165</v>
      </c>
      <c r="W437" s="30" t="s">
        <v>2036</v>
      </c>
      <c r="X437" s="30" t="s">
        <v>10918</v>
      </c>
      <c r="Y437" s="30" t="s">
        <v>10873</v>
      </c>
      <c r="Z437" s="30" t="s">
        <v>4212</v>
      </c>
      <c r="AA437" s="30" t="s">
        <v>2367</v>
      </c>
    </row>
    <row r="438" spans="1:27" s="32" customFormat="1" ht="104.25" customHeight="1" x14ac:dyDescent="0.35">
      <c r="A438" s="30" t="s">
        <v>595</v>
      </c>
      <c r="B438" s="30" t="s">
        <v>597</v>
      </c>
      <c r="C438" s="30" t="s">
        <v>10872</v>
      </c>
      <c r="D438" s="30" t="s">
        <v>10919</v>
      </c>
      <c r="E438" s="30" t="s">
        <v>651</v>
      </c>
      <c r="F438" s="30" t="s">
        <v>2168</v>
      </c>
      <c r="G438" s="29" t="s">
        <v>1836</v>
      </c>
      <c r="H438" s="46" t="s">
        <v>3619</v>
      </c>
      <c r="I438" s="25"/>
      <c r="J438" s="37"/>
      <c r="K438" s="30" t="s">
        <v>6276</v>
      </c>
      <c r="L438" s="30" t="s">
        <v>597</v>
      </c>
      <c r="M438" s="30" t="s">
        <v>6298</v>
      </c>
      <c r="N438" s="30" t="s">
        <v>6277</v>
      </c>
      <c r="O438" s="37" t="s">
        <v>4655</v>
      </c>
      <c r="P438" s="37" t="str">
        <f>HYPERLINK(U$2&amp;Q438&amp;","&amp;R438,"Location On Map")</f>
        <v>Location On Map</v>
      </c>
      <c r="Q438" s="30">
        <v>31.133976000000001</v>
      </c>
      <c r="R438" s="30">
        <v>30.137086</v>
      </c>
      <c r="S438" s="30"/>
      <c r="T438" s="46" t="s">
        <v>3619</v>
      </c>
      <c r="U438" s="31" t="s">
        <v>1953</v>
      </c>
      <c r="V438" s="31" t="s">
        <v>2165</v>
      </c>
      <c r="W438" s="30" t="s">
        <v>2036</v>
      </c>
      <c r="X438" s="30" t="s">
        <v>10918</v>
      </c>
      <c r="Y438" s="30" t="s">
        <v>10873</v>
      </c>
      <c r="Z438" s="30" t="s">
        <v>4212</v>
      </c>
      <c r="AA438" s="30" t="s">
        <v>1888</v>
      </c>
    </row>
    <row r="439" spans="1:27" s="32" customFormat="1" ht="104.25" customHeight="1" x14ac:dyDescent="0.35">
      <c r="A439" s="30" t="s">
        <v>4208</v>
      </c>
      <c r="B439" s="30" t="s">
        <v>597</v>
      </c>
      <c r="C439" s="30" t="s">
        <v>10872</v>
      </c>
      <c r="D439" s="30" t="s">
        <v>10919</v>
      </c>
      <c r="E439" s="30" t="s">
        <v>651</v>
      </c>
      <c r="F439" s="30" t="s">
        <v>2168</v>
      </c>
      <c r="G439" s="29" t="s">
        <v>14094</v>
      </c>
      <c r="H439" s="46" t="s">
        <v>14096</v>
      </c>
      <c r="I439" s="25"/>
      <c r="J439" s="37" t="s">
        <v>14095</v>
      </c>
      <c r="K439" s="30" t="s">
        <v>6276</v>
      </c>
      <c r="L439" s="30" t="s">
        <v>597</v>
      </c>
      <c r="M439" s="30" t="s">
        <v>6298</v>
      </c>
      <c r="N439" s="30" t="s">
        <v>6277</v>
      </c>
      <c r="O439" s="37"/>
      <c r="P439" s="37" t="str">
        <f>HYPERLINK([1]Update!U$2&amp;Q439&amp;","&amp;R439,"Location On Map")</f>
        <v>Location On Map</v>
      </c>
      <c r="Q439" s="30">
        <v>31.1352814402678</v>
      </c>
      <c r="R439" s="30">
        <v>30.129797016023399</v>
      </c>
      <c r="S439" s="30"/>
      <c r="T439" s="46" t="s">
        <v>14096</v>
      </c>
      <c r="U439" s="31" t="s">
        <v>3088</v>
      </c>
      <c r="V439" s="31" t="s">
        <v>2165</v>
      </c>
      <c r="W439" s="30" t="s">
        <v>2036</v>
      </c>
      <c r="X439" s="30" t="s">
        <v>10918</v>
      </c>
      <c r="Y439" s="30" t="s">
        <v>10873</v>
      </c>
      <c r="Z439" s="30" t="s">
        <v>4212</v>
      </c>
      <c r="AA439" s="30" t="s">
        <v>2235</v>
      </c>
    </row>
    <row r="440" spans="1:27" s="32" customFormat="1" ht="104.25" customHeight="1" x14ac:dyDescent="0.35">
      <c r="A440" s="30" t="s">
        <v>922</v>
      </c>
      <c r="B440" s="30" t="s">
        <v>597</v>
      </c>
      <c r="C440" s="30" t="s">
        <v>10872</v>
      </c>
      <c r="D440" s="30" t="s">
        <v>10919</v>
      </c>
      <c r="E440" s="30" t="s">
        <v>651</v>
      </c>
      <c r="F440" s="30" t="s">
        <v>2168</v>
      </c>
      <c r="G440" s="29" t="s">
        <v>2167</v>
      </c>
      <c r="H440" s="46" t="s">
        <v>809</v>
      </c>
      <c r="I440" s="25"/>
      <c r="J440" s="37"/>
      <c r="K440" s="30" t="s">
        <v>6276</v>
      </c>
      <c r="L440" s="30" t="s">
        <v>597</v>
      </c>
      <c r="M440" s="30" t="s">
        <v>6298</v>
      </c>
      <c r="N440" s="30" t="s">
        <v>6277</v>
      </c>
      <c r="O440" s="37" t="s">
        <v>4537</v>
      </c>
      <c r="P440" s="37" t="str">
        <f t="shared" ref="P440:P448" si="25">HYPERLINK(U$2&amp;Q440&amp;","&amp;R440,"Location On Map")</f>
        <v>Location On Map</v>
      </c>
      <c r="Q440" s="30">
        <v>31.135217000000001</v>
      </c>
      <c r="R440" s="30">
        <v>30.130147000000001</v>
      </c>
      <c r="S440" s="30"/>
      <c r="T440" s="46" t="s">
        <v>809</v>
      </c>
      <c r="U440" s="31" t="s">
        <v>2166</v>
      </c>
      <c r="V440" s="31" t="s">
        <v>2165</v>
      </c>
      <c r="W440" s="30" t="s">
        <v>2036</v>
      </c>
      <c r="X440" s="30" t="s">
        <v>10918</v>
      </c>
      <c r="Y440" s="30" t="s">
        <v>10873</v>
      </c>
      <c r="Z440" s="30" t="s">
        <v>4212</v>
      </c>
      <c r="AA440" s="30" t="s">
        <v>1887</v>
      </c>
    </row>
    <row r="441" spans="1:27" s="32" customFormat="1" ht="104.25" customHeight="1" x14ac:dyDescent="0.35">
      <c r="A441" s="30" t="s">
        <v>10334</v>
      </c>
      <c r="B441" s="30" t="s">
        <v>476</v>
      </c>
      <c r="C441" s="30" t="s">
        <v>10872</v>
      </c>
      <c r="D441" s="30" t="s">
        <v>10919</v>
      </c>
      <c r="E441" s="30" t="s">
        <v>651</v>
      </c>
      <c r="F441" s="30" t="s">
        <v>2168</v>
      </c>
      <c r="G441" s="29" t="s">
        <v>10497</v>
      </c>
      <c r="H441" s="45" t="s">
        <v>10498</v>
      </c>
      <c r="I441" s="25"/>
      <c r="J441" s="37"/>
      <c r="K441" s="30" t="s">
        <v>6276</v>
      </c>
      <c r="L441" s="30" t="s">
        <v>476</v>
      </c>
      <c r="M441" s="30" t="s">
        <v>6307</v>
      </c>
      <c r="N441" s="30" t="s">
        <v>6277</v>
      </c>
      <c r="O441" s="37"/>
      <c r="P441" s="37" t="str">
        <f t="shared" si="25"/>
        <v>Location On Map</v>
      </c>
      <c r="Q441" s="30">
        <v>31.135162999999999</v>
      </c>
      <c r="R441" s="30">
        <v>30.131247999999999</v>
      </c>
      <c r="S441" s="30"/>
      <c r="T441" s="45" t="s">
        <v>10498</v>
      </c>
      <c r="U441" s="31" t="s">
        <v>10499</v>
      </c>
      <c r="V441" s="31" t="s">
        <v>2165</v>
      </c>
      <c r="W441" s="30" t="s">
        <v>2036</v>
      </c>
      <c r="X441" s="30" t="s">
        <v>10918</v>
      </c>
      <c r="Y441" s="30" t="s">
        <v>10873</v>
      </c>
      <c r="Z441" s="30" t="s">
        <v>4210</v>
      </c>
      <c r="AA441" s="30" t="s">
        <v>10338</v>
      </c>
    </row>
    <row r="442" spans="1:27" s="32" customFormat="1" ht="104.25" customHeight="1" x14ac:dyDescent="0.35">
      <c r="A442" s="30" t="s">
        <v>8446</v>
      </c>
      <c r="B442" s="30" t="s">
        <v>476</v>
      </c>
      <c r="C442" s="30" t="s">
        <v>10872</v>
      </c>
      <c r="D442" s="30" t="s">
        <v>10919</v>
      </c>
      <c r="E442" s="30" t="s">
        <v>651</v>
      </c>
      <c r="F442" s="30" t="s">
        <v>2168</v>
      </c>
      <c r="G442" s="30" t="s">
        <v>8445</v>
      </c>
      <c r="H442" s="46" t="s">
        <v>8444</v>
      </c>
      <c r="I442" s="30"/>
      <c r="J442" s="37"/>
      <c r="K442" s="30" t="s">
        <v>6276</v>
      </c>
      <c r="L442" s="30" t="s">
        <v>476</v>
      </c>
      <c r="M442" s="30" t="s">
        <v>6307</v>
      </c>
      <c r="N442" s="30" t="s">
        <v>6277</v>
      </c>
      <c r="O442" s="37"/>
      <c r="P442" s="37" t="str">
        <f t="shared" si="25"/>
        <v>Location On Map</v>
      </c>
      <c r="Q442" s="30">
        <v>31.133800999999998</v>
      </c>
      <c r="R442" s="30">
        <v>30.137858000000001</v>
      </c>
      <c r="S442" s="30"/>
      <c r="T442" s="46" t="s">
        <v>8444</v>
      </c>
      <c r="U442" s="31" t="s">
        <v>8443</v>
      </c>
      <c r="V442" s="31" t="s">
        <v>2165</v>
      </c>
      <c r="W442" s="30" t="s">
        <v>2036</v>
      </c>
      <c r="X442" s="30" t="s">
        <v>10918</v>
      </c>
      <c r="Y442" s="30" t="s">
        <v>10873</v>
      </c>
      <c r="Z442" s="30" t="s">
        <v>4210</v>
      </c>
      <c r="AA442" s="30" t="s">
        <v>8442</v>
      </c>
    </row>
    <row r="443" spans="1:27" s="32" customFormat="1" ht="104.25" customHeight="1" x14ac:dyDescent="0.35">
      <c r="A443" s="30" t="s">
        <v>4677</v>
      </c>
      <c r="B443" s="30" t="s">
        <v>476</v>
      </c>
      <c r="C443" s="30" t="s">
        <v>10872</v>
      </c>
      <c r="D443" s="30" t="s">
        <v>10919</v>
      </c>
      <c r="E443" s="30" t="s">
        <v>651</v>
      </c>
      <c r="F443" s="30" t="s">
        <v>2168</v>
      </c>
      <c r="G443" s="29" t="s">
        <v>4687</v>
      </c>
      <c r="H443" s="46" t="s">
        <v>4686</v>
      </c>
      <c r="I443" s="25"/>
      <c r="J443" s="37" t="s">
        <v>4680</v>
      </c>
      <c r="K443" s="30" t="s">
        <v>6276</v>
      </c>
      <c r="L443" s="30" t="s">
        <v>476</v>
      </c>
      <c r="M443" s="30" t="s">
        <v>6307</v>
      </c>
      <c r="N443" s="30" t="s">
        <v>6277</v>
      </c>
      <c r="O443" s="37"/>
      <c r="P443" s="37" t="str">
        <f t="shared" si="25"/>
        <v>Location On Map</v>
      </c>
      <c r="Q443" s="30">
        <v>31.134423000000002</v>
      </c>
      <c r="R443" s="30">
        <v>30.141144000000001</v>
      </c>
      <c r="S443" s="30"/>
      <c r="T443" s="46" t="s">
        <v>4686</v>
      </c>
      <c r="U443" s="31" t="s">
        <v>4685</v>
      </c>
      <c r="V443" s="31" t="s">
        <v>2165</v>
      </c>
      <c r="W443" s="30" t="s">
        <v>2036</v>
      </c>
      <c r="X443" s="30" t="s">
        <v>10918</v>
      </c>
      <c r="Y443" s="30" t="s">
        <v>10873</v>
      </c>
      <c r="Z443" s="30" t="s">
        <v>4210</v>
      </c>
      <c r="AA443" s="30" t="s">
        <v>4676</v>
      </c>
    </row>
    <row r="444" spans="1:27" s="32" customFormat="1" ht="104.25" customHeight="1" x14ac:dyDescent="0.35">
      <c r="A444" s="30" t="s">
        <v>8749</v>
      </c>
      <c r="B444" s="30" t="s">
        <v>1871</v>
      </c>
      <c r="C444" s="30" t="s">
        <v>10872</v>
      </c>
      <c r="D444" s="30" t="s">
        <v>10919</v>
      </c>
      <c r="E444" s="30" t="s">
        <v>651</v>
      </c>
      <c r="F444" s="30" t="s">
        <v>2168</v>
      </c>
      <c r="G444" s="29" t="s">
        <v>8669</v>
      </c>
      <c r="H444" s="46" t="s">
        <v>8520</v>
      </c>
      <c r="I444" s="25"/>
      <c r="J444" s="37"/>
      <c r="K444" s="30" t="s">
        <v>6276</v>
      </c>
      <c r="L444" s="30" t="s">
        <v>6768</v>
      </c>
      <c r="M444" s="30" t="s">
        <v>6769</v>
      </c>
      <c r="N444" s="30" t="s">
        <v>6289</v>
      </c>
      <c r="O444" s="37"/>
      <c r="P444" s="37" t="str">
        <f t="shared" si="25"/>
        <v>Location On Map</v>
      </c>
      <c r="Q444" s="30">
        <v>31.134174000000002</v>
      </c>
      <c r="R444" s="30">
        <v>30.136437999999998</v>
      </c>
      <c r="S444" s="30"/>
      <c r="T444" s="46" t="s">
        <v>8520</v>
      </c>
      <c r="U444" s="31" t="s">
        <v>8519</v>
      </c>
      <c r="V444" s="31" t="s">
        <v>2165</v>
      </c>
      <c r="W444" s="30" t="s">
        <v>2036</v>
      </c>
      <c r="X444" s="30" t="s">
        <v>10918</v>
      </c>
      <c r="Y444" s="30" t="s">
        <v>10873</v>
      </c>
      <c r="Z444" s="30" t="s">
        <v>2070</v>
      </c>
      <c r="AA444" s="30" t="s">
        <v>8517</v>
      </c>
    </row>
    <row r="445" spans="1:27" s="32" customFormat="1" ht="104.25" customHeight="1" x14ac:dyDescent="0.35">
      <c r="A445" s="30" t="s">
        <v>8750</v>
      </c>
      <c r="B445" s="30" t="s">
        <v>1871</v>
      </c>
      <c r="C445" s="30" t="s">
        <v>10872</v>
      </c>
      <c r="D445" s="30" t="s">
        <v>10919</v>
      </c>
      <c r="E445" s="30" t="s">
        <v>651</v>
      </c>
      <c r="F445" s="30" t="s">
        <v>2168</v>
      </c>
      <c r="G445" s="29" t="s">
        <v>8669</v>
      </c>
      <c r="H445" s="46" t="s">
        <v>8521</v>
      </c>
      <c r="I445" s="25"/>
      <c r="J445" s="37"/>
      <c r="K445" s="30" t="s">
        <v>6276</v>
      </c>
      <c r="L445" s="30" t="s">
        <v>6320</v>
      </c>
      <c r="M445" s="30" t="s">
        <v>6319</v>
      </c>
      <c r="N445" s="30" t="s">
        <v>6289</v>
      </c>
      <c r="O445" s="37"/>
      <c r="P445" s="37" t="str">
        <f t="shared" si="25"/>
        <v>Location On Map</v>
      </c>
      <c r="Q445" s="30">
        <v>31.134174000000002</v>
      </c>
      <c r="R445" s="30">
        <v>30.136437999999998</v>
      </c>
      <c r="S445" s="30"/>
      <c r="T445" s="46" t="s">
        <v>8521</v>
      </c>
      <c r="U445" s="31" t="s">
        <v>8519</v>
      </c>
      <c r="V445" s="31" t="s">
        <v>2165</v>
      </c>
      <c r="W445" s="30" t="s">
        <v>2036</v>
      </c>
      <c r="X445" s="30" t="s">
        <v>10918</v>
      </c>
      <c r="Y445" s="30" t="s">
        <v>10873</v>
      </c>
      <c r="Z445" s="30" t="s">
        <v>2070</v>
      </c>
      <c r="AA445" s="30" t="s">
        <v>8518</v>
      </c>
    </row>
    <row r="446" spans="1:27" s="32" customFormat="1" ht="104.25" customHeight="1" x14ac:dyDescent="0.35">
      <c r="A446" s="30" t="s">
        <v>5323</v>
      </c>
      <c r="B446" s="30" t="s">
        <v>493</v>
      </c>
      <c r="C446" s="30" t="s">
        <v>10872</v>
      </c>
      <c r="D446" s="30" t="s">
        <v>10919</v>
      </c>
      <c r="E446" s="30" t="s">
        <v>651</v>
      </c>
      <c r="F446" s="30" t="s">
        <v>5322</v>
      </c>
      <c r="G446" s="29" t="s">
        <v>5325</v>
      </c>
      <c r="H446" s="46" t="s">
        <v>5321</v>
      </c>
      <c r="I446" s="25"/>
      <c r="J446" s="37"/>
      <c r="K446" s="30" t="s">
        <v>6276</v>
      </c>
      <c r="L446" s="30" t="s">
        <v>6275</v>
      </c>
      <c r="M446" s="30" t="s">
        <v>6274</v>
      </c>
      <c r="N446" s="30" t="s">
        <v>6277</v>
      </c>
      <c r="O446" s="37"/>
      <c r="P446" s="37" t="str">
        <f t="shared" si="25"/>
        <v>Location On Map</v>
      </c>
      <c r="Q446" s="30">
        <v>30.891860999999999</v>
      </c>
      <c r="R446" s="30">
        <v>30.665168999999999</v>
      </c>
      <c r="S446" s="30"/>
      <c r="T446" s="46" t="s">
        <v>5321</v>
      </c>
      <c r="U446" s="31" t="s">
        <v>5324</v>
      </c>
      <c r="V446" s="31" t="s">
        <v>2165</v>
      </c>
      <c r="W446" s="30" t="s">
        <v>2036</v>
      </c>
      <c r="X446" s="30" t="s">
        <v>10918</v>
      </c>
      <c r="Y446" s="30" t="s">
        <v>10873</v>
      </c>
      <c r="Z446" s="30" t="s">
        <v>2068</v>
      </c>
      <c r="AA446" s="30" t="s">
        <v>5320</v>
      </c>
    </row>
    <row r="447" spans="1:27" s="32" customFormat="1" ht="104.25" customHeight="1" x14ac:dyDescent="0.35">
      <c r="A447" s="30" t="s">
        <v>9809</v>
      </c>
      <c r="B447" s="30" t="s">
        <v>1617</v>
      </c>
      <c r="C447" s="30" t="s">
        <v>10872</v>
      </c>
      <c r="D447" s="30" t="s">
        <v>10919</v>
      </c>
      <c r="E447" s="30" t="s">
        <v>651</v>
      </c>
      <c r="F447" s="30" t="s">
        <v>3071</v>
      </c>
      <c r="G447" s="29" t="s">
        <v>9799</v>
      </c>
      <c r="H447" s="45" t="s">
        <v>9773</v>
      </c>
      <c r="I447" s="25"/>
      <c r="J447" s="37"/>
      <c r="K447" s="30" t="s">
        <v>6276</v>
      </c>
      <c r="L447" s="30" t="s">
        <v>6311</v>
      </c>
      <c r="M447" s="30" t="s">
        <v>6310</v>
      </c>
      <c r="N447" s="30" t="s">
        <v>6289</v>
      </c>
      <c r="O447" s="37"/>
      <c r="P447" s="37" t="str">
        <f t="shared" si="25"/>
        <v>Location On Map</v>
      </c>
      <c r="Q447" s="30">
        <v>30.763808999999998</v>
      </c>
      <c r="R447" s="30">
        <v>30.699701000000001</v>
      </c>
      <c r="S447" s="30"/>
      <c r="T447" s="45" t="s">
        <v>9773</v>
      </c>
      <c r="U447" s="31" t="s">
        <v>9776</v>
      </c>
      <c r="V447" s="31" t="s">
        <v>5277</v>
      </c>
      <c r="W447" s="30" t="s">
        <v>2036</v>
      </c>
      <c r="X447" s="30" t="s">
        <v>10918</v>
      </c>
      <c r="Y447" s="30" t="s">
        <v>10873</v>
      </c>
      <c r="Z447" s="30" t="s">
        <v>4209</v>
      </c>
      <c r="AA447" s="30" t="s">
        <v>9777</v>
      </c>
    </row>
    <row r="448" spans="1:27" s="32" customFormat="1" ht="104.25" customHeight="1" x14ac:dyDescent="0.35">
      <c r="A448" s="30" t="s">
        <v>5486</v>
      </c>
      <c r="B448" s="30" t="s">
        <v>16</v>
      </c>
      <c r="C448" s="30" t="s">
        <v>10872</v>
      </c>
      <c r="D448" s="30" t="s">
        <v>10919</v>
      </c>
      <c r="E448" s="30" t="s">
        <v>651</v>
      </c>
      <c r="F448" s="30" t="s">
        <v>3071</v>
      </c>
      <c r="G448" s="29" t="s">
        <v>5489</v>
      </c>
      <c r="H448" s="46" t="s">
        <v>5491</v>
      </c>
      <c r="I448" s="29" t="s">
        <v>5492</v>
      </c>
      <c r="J448" s="37" t="s">
        <v>5493</v>
      </c>
      <c r="K448" s="30" t="s">
        <v>9232</v>
      </c>
      <c r="L448" s="30" t="s">
        <v>6318</v>
      </c>
      <c r="M448" s="30" t="s">
        <v>6317</v>
      </c>
      <c r="N448" s="30" t="s">
        <v>9231</v>
      </c>
      <c r="O448" s="37" t="s">
        <v>5488</v>
      </c>
      <c r="P448" s="37" t="str">
        <f t="shared" si="25"/>
        <v>Location On Map</v>
      </c>
      <c r="Q448" s="30">
        <v>30.763862</v>
      </c>
      <c r="R448" s="30">
        <v>30.698402000000002</v>
      </c>
      <c r="S448" s="30" t="s">
        <v>5492</v>
      </c>
      <c r="T448" s="46" t="s">
        <v>5491</v>
      </c>
      <c r="U448" s="31" t="s">
        <v>5487</v>
      </c>
      <c r="V448" s="31" t="s">
        <v>5277</v>
      </c>
      <c r="W448" s="30" t="s">
        <v>2036</v>
      </c>
      <c r="X448" s="30" t="s">
        <v>10918</v>
      </c>
      <c r="Y448" s="30" t="s">
        <v>10873</v>
      </c>
      <c r="Z448" s="30" t="s">
        <v>4211</v>
      </c>
      <c r="AA448" s="30" t="s">
        <v>5490</v>
      </c>
    </row>
    <row r="449" spans="1:27" s="32" customFormat="1" ht="104.25" customHeight="1" x14ac:dyDescent="0.35">
      <c r="A449" s="30" t="s">
        <v>9060</v>
      </c>
      <c r="B449" s="30" t="s">
        <v>16</v>
      </c>
      <c r="C449" s="30" t="s">
        <v>10872</v>
      </c>
      <c r="D449" s="30" t="s">
        <v>10919</v>
      </c>
      <c r="E449" s="30" t="s">
        <v>651</v>
      </c>
      <c r="F449" s="30" t="s">
        <v>3071</v>
      </c>
      <c r="G449" s="29" t="s">
        <v>9056</v>
      </c>
      <c r="H449" s="47" t="s">
        <v>9057</v>
      </c>
      <c r="I449" s="46" t="s">
        <v>9059</v>
      </c>
      <c r="J449" s="37"/>
      <c r="K449" s="30" t="s">
        <v>7735</v>
      </c>
      <c r="L449" s="30" t="s">
        <v>6318</v>
      </c>
      <c r="M449" s="30" t="s">
        <v>6317</v>
      </c>
      <c r="N449" s="30" t="s">
        <v>7736</v>
      </c>
      <c r="O449" s="37"/>
      <c r="P449" s="37" t="str">
        <f>HYPERLINK(Update!U$2&amp;Q449&amp;","&amp;R449,"Location On Map")</f>
        <v>Location On Map</v>
      </c>
      <c r="Q449" s="30">
        <v>30.763905999999999</v>
      </c>
      <c r="R449" s="30">
        <v>30.694960999999999</v>
      </c>
      <c r="S449" s="46" t="s">
        <v>9059</v>
      </c>
      <c r="T449" s="47" t="s">
        <v>9057</v>
      </c>
      <c r="U449" s="31" t="s">
        <v>9058</v>
      </c>
      <c r="V449" s="31" t="s">
        <v>5277</v>
      </c>
      <c r="W449" s="30" t="s">
        <v>2036</v>
      </c>
      <c r="X449" s="30" t="s">
        <v>10918</v>
      </c>
      <c r="Y449" s="30" t="s">
        <v>10873</v>
      </c>
      <c r="Z449" s="30" t="s">
        <v>4211</v>
      </c>
      <c r="AA449" s="30" t="s">
        <v>9055</v>
      </c>
    </row>
    <row r="450" spans="1:27" s="32" customFormat="1" ht="104.25" customHeight="1" x14ac:dyDescent="0.35">
      <c r="A450" s="30" t="s">
        <v>7046</v>
      </c>
      <c r="B450" s="30" t="s">
        <v>16</v>
      </c>
      <c r="C450" s="30" t="s">
        <v>10872</v>
      </c>
      <c r="D450" s="30" t="s">
        <v>10919</v>
      </c>
      <c r="E450" s="30" t="s">
        <v>651</v>
      </c>
      <c r="F450" s="30" t="s">
        <v>3071</v>
      </c>
      <c r="G450" s="29" t="s">
        <v>7034</v>
      </c>
      <c r="H450" s="46" t="s">
        <v>7017</v>
      </c>
      <c r="I450" s="25"/>
      <c r="J450" s="37"/>
      <c r="K450" s="30" t="s">
        <v>7735</v>
      </c>
      <c r="L450" s="30" t="s">
        <v>6318</v>
      </c>
      <c r="M450" s="30" t="s">
        <v>6317</v>
      </c>
      <c r="N450" s="30" t="s">
        <v>7736</v>
      </c>
      <c r="O450" s="37"/>
      <c r="P450" s="37" t="str">
        <f>HYPERLINK(U$2&amp;Q450&amp;","&amp;R450,"Location On Map")</f>
        <v>Location On Map</v>
      </c>
      <c r="Q450" s="30">
        <v>30.761451999999998</v>
      </c>
      <c r="R450" s="30">
        <v>30.695768999999999</v>
      </c>
      <c r="S450" s="30"/>
      <c r="T450" s="46" t="s">
        <v>7017</v>
      </c>
      <c r="U450" s="31" t="s">
        <v>7024</v>
      </c>
      <c r="V450" s="31" t="s">
        <v>5277</v>
      </c>
      <c r="W450" s="30" t="s">
        <v>2036</v>
      </c>
      <c r="X450" s="30" t="s">
        <v>10918</v>
      </c>
      <c r="Y450" s="30" t="s">
        <v>10873</v>
      </c>
      <c r="Z450" s="30" t="s">
        <v>4211</v>
      </c>
      <c r="AA450" s="30" t="s">
        <v>7008</v>
      </c>
    </row>
    <row r="451" spans="1:27" s="32" customFormat="1" ht="104.25" customHeight="1" x14ac:dyDescent="0.35">
      <c r="A451" s="30" t="s">
        <v>595</v>
      </c>
      <c r="B451" s="30" t="s">
        <v>597</v>
      </c>
      <c r="C451" s="30" t="s">
        <v>10872</v>
      </c>
      <c r="D451" s="30" t="s">
        <v>10919</v>
      </c>
      <c r="E451" s="30" t="s">
        <v>651</v>
      </c>
      <c r="F451" s="30" t="s">
        <v>3071</v>
      </c>
      <c r="G451" s="29" t="s">
        <v>3070</v>
      </c>
      <c r="H451" s="46" t="s">
        <v>3621</v>
      </c>
      <c r="I451" s="25"/>
      <c r="J451" s="37"/>
      <c r="K451" s="30" t="s">
        <v>6276</v>
      </c>
      <c r="L451" s="30" t="s">
        <v>597</v>
      </c>
      <c r="M451" s="30" t="s">
        <v>6298</v>
      </c>
      <c r="N451" s="30" t="s">
        <v>6277</v>
      </c>
      <c r="O451" s="37" t="s">
        <v>4655</v>
      </c>
      <c r="P451" s="37" t="str">
        <f>HYPERLINK(U$2&amp;Q451&amp;","&amp;R451,"Location On Map")</f>
        <v>Location On Map</v>
      </c>
      <c r="Q451" s="30">
        <v>30.763570999999999</v>
      </c>
      <c r="R451" s="30">
        <v>30.697189999999999</v>
      </c>
      <c r="S451" s="30"/>
      <c r="T451" s="46" t="s">
        <v>3621</v>
      </c>
      <c r="U451" s="31" t="s">
        <v>3069</v>
      </c>
      <c r="V451" s="31" t="s">
        <v>5277</v>
      </c>
      <c r="W451" s="30" t="s">
        <v>2036</v>
      </c>
      <c r="X451" s="30" t="s">
        <v>10918</v>
      </c>
      <c r="Y451" s="30" t="s">
        <v>10873</v>
      </c>
      <c r="Z451" s="30" t="s">
        <v>4212</v>
      </c>
      <c r="AA451" s="30" t="s">
        <v>1888</v>
      </c>
    </row>
    <row r="452" spans="1:27" s="32" customFormat="1" ht="104.25" customHeight="1" x14ac:dyDescent="0.35">
      <c r="A452" s="30" t="s">
        <v>4208</v>
      </c>
      <c r="B452" s="30" t="s">
        <v>597</v>
      </c>
      <c r="C452" s="30" t="s">
        <v>10872</v>
      </c>
      <c r="D452" s="30" t="s">
        <v>10919</v>
      </c>
      <c r="E452" s="30" t="s">
        <v>651</v>
      </c>
      <c r="F452" s="30" t="s">
        <v>3071</v>
      </c>
      <c r="G452" s="29" t="s">
        <v>14086</v>
      </c>
      <c r="H452" s="46" t="s">
        <v>14088</v>
      </c>
      <c r="I452" s="25"/>
      <c r="J452" s="37" t="s">
        <v>14087</v>
      </c>
      <c r="K452" s="30" t="s">
        <v>6276</v>
      </c>
      <c r="L452" s="30" t="s">
        <v>597</v>
      </c>
      <c r="M452" s="30" t="s">
        <v>6298</v>
      </c>
      <c r="N452" s="30" t="s">
        <v>6277</v>
      </c>
      <c r="O452" s="37"/>
      <c r="P452" s="37" t="str">
        <f>HYPERLINK([1]Update!U$2&amp;Q452&amp;","&amp;R452,"Location On Map")</f>
        <v>Location On Map</v>
      </c>
      <c r="Q452" s="30">
        <v>30.763561559999999</v>
      </c>
      <c r="R452" s="30">
        <v>30.69708653</v>
      </c>
      <c r="S452" s="30"/>
      <c r="T452" s="46" t="s">
        <v>14088</v>
      </c>
      <c r="U452" s="31" t="s">
        <v>14089</v>
      </c>
      <c r="V452" s="31" t="s">
        <v>5277</v>
      </c>
      <c r="W452" s="30" t="s">
        <v>2036</v>
      </c>
      <c r="X452" s="30" t="s">
        <v>10918</v>
      </c>
      <c r="Y452" s="30" t="s">
        <v>10873</v>
      </c>
      <c r="Z452" s="30" t="s">
        <v>4212</v>
      </c>
      <c r="AA452" s="30" t="s">
        <v>2235</v>
      </c>
    </row>
    <row r="453" spans="1:27" s="32" customFormat="1" ht="104.25" customHeight="1" x14ac:dyDescent="0.35">
      <c r="A453" s="30" t="s">
        <v>10967</v>
      </c>
      <c r="B453" s="30" t="s">
        <v>2411</v>
      </c>
      <c r="C453" s="30" t="s">
        <v>10872</v>
      </c>
      <c r="D453" s="30" t="s">
        <v>10919</v>
      </c>
      <c r="E453" s="30" t="s">
        <v>651</v>
      </c>
      <c r="F453" s="30" t="s">
        <v>3071</v>
      </c>
      <c r="G453" s="29" t="s">
        <v>10970</v>
      </c>
      <c r="H453" s="46" t="s">
        <v>10968</v>
      </c>
      <c r="I453" s="25"/>
      <c r="J453" s="37"/>
      <c r="K453" s="30" t="s">
        <v>6276</v>
      </c>
      <c r="L453" s="30" t="s">
        <v>6321</v>
      </c>
      <c r="M453" s="30" t="s">
        <v>6297</v>
      </c>
      <c r="N453" s="30" t="s">
        <v>6277</v>
      </c>
      <c r="O453" s="37" t="s">
        <v>6012</v>
      </c>
      <c r="P453" s="37" t="str">
        <f t="shared" ref="P453:P465" si="26">HYPERLINK(U$2&amp;Q453&amp;","&amp;R453,"Location On Map")</f>
        <v>Location On Map</v>
      </c>
      <c r="Q453" s="30">
        <v>30.762653</v>
      </c>
      <c r="R453" s="30">
        <v>30.694675</v>
      </c>
      <c r="S453" s="30"/>
      <c r="T453" s="46" t="s">
        <v>10968</v>
      </c>
      <c r="U453" s="31" t="s">
        <v>10969</v>
      </c>
      <c r="V453" s="31" t="s">
        <v>5277</v>
      </c>
      <c r="W453" s="30" t="s">
        <v>2036</v>
      </c>
      <c r="X453" s="30" t="s">
        <v>10918</v>
      </c>
      <c r="Y453" s="30" t="s">
        <v>10873</v>
      </c>
      <c r="Z453" s="30" t="s">
        <v>2413</v>
      </c>
      <c r="AA453" s="30" t="s">
        <v>10966</v>
      </c>
    </row>
    <row r="454" spans="1:27" s="32" customFormat="1" ht="104.25" customHeight="1" x14ac:dyDescent="0.35">
      <c r="A454" s="30" t="s">
        <v>5448</v>
      </c>
      <c r="B454" s="30" t="s">
        <v>476</v>
      </c>
      <c r="C454" s="30" t="s">
        <v>10872</v>
      </c>
      <c r="D454" s="30" t="s">
        <v>10919</v>
      </c>
      <c r="E454" s="30" t="s">
        <v>651</v>
      </c>
      <c r="F454" s="30" t="s">
        <v>3071</v>
      </c>
      <c r="G454" s="29" t="s">
        <v>5449</v>
      </c>
      <c r="H454" s="46" t="s">
        <v>5447</v>
      </c>
      <c r="I454" s="25"/>
      <c r="J454" s="37"/>
      <c r="K454" s="30" t="s">
        <v>6276</v>
      </c>
      <c r="L454" s="30" t="s">
        <v>476</v>
      </c>
      <c r="M454" s="30" t="s">
        <v>6307</v>
      </c>
      <c r="N454" s="30" t="s">
        <v>6277</v>
      </c>
      <c r="O454" s="37"/>
      <c r="P454" s="37" t="str">
        <f t="shared" si="26"/>
        <v>Location On Map</v>
      </c>
      <c r="Q454" s="30">
        <v>30.763124999999999</v>
      </c>
      <c r="R454" s="30">
        <v>30.697234999999999</v>
      </c>
      <c r="S454" s="30"/>
      <c r="T454" s="46" t="s">
        <v>5447</v>
      </c>
      <c r="U454" s="31" t="s">
        <v>5446</v>
      </c>
      <c r="V454" s="31" t="s">
        <v>5277</v>
      </c>
      <c r="W454" s="30" t="s">
        <v>2036</v>
      </c>
      <c r="X454" s="30" t="s">
        <v>10918</v>
      </c>
      <c r="Y454" s="30" t="s">
        <v>10873</v>
      </c>
      <c r="Z454" s="30" t="s">
        <v>4210</v>
      </c>
      <c r="AA454" s="30" t="s">
        <v>5445</v>
      </c>
    </row>
    <row r="455" spans="1:27" s="32" customFormat="1" ht="104.25" customHeight="1" x14ac:dyDescent="0.35">
      <c r="A455" s="30" t="s">
        <v>14653</v>
      </c>
      <c r="B455" s="30" t="s">
        <v>476</v>
      </c>
      <c r="C455" s="30" t="s">
        <v>10872</v>
      </c>
      <c r="D455" s="30" t="s">
        <v>10919</v>
      </c>
      <c r="E455" s="30" t="s">
        <v>651</v>
      </c>
      <c r="F455" s="30" t="s">
        <v>3071</v>
      </c>
      <c r="G455" s="29" t="s">
        <v>14687</v>
      </c>
      <c r="H455" s="46" t="s">
        <v>14655</v>
      </c>
      <c r="I455" s="25"/>
      <c r="J455" s="37"/>
      <c r="K455" s="30" t="s">
        <v>6276</v>
      </c>
      <c r="L455" s="30" t="s">
        <v>476</v>
      </c>
      <c r="M455" s="30" t="s">
        <v>6307</v>
      </c>
      <c r="N455" s="30" t="s">
        <v>6277</v>
      </c>
      <c r="O455" s="37"/>
      <c r="P455" s="37" t="str">
        <f t="shared" si="26"/>
        <v>Location On Map</v>
      </c>
      <c r="Q455" s="30">
        <v>30.762235</v>
      </c>
      <c r="R455" s="30">
        <v>30.696636999999999</v>
      </c>
      <c r="S455" s="30"/>
      <c r="T455" s="46" t="s">
        <v>14655</v>
      </c>
      <c r="U455" s="31" t="s">
        <v>14654</v>
      </c>
      <c r="V455" s="31" t="s">
        <v>5277</v>
      </c>
      <c r="W455" s="30" t="s">
        <v>2036</v>
      </c>
      <c r="X455" s="30" t="s">
        <v>10918</v>
      </c>
      <c r="Y455" s="30" t="s">
        <v>10873</v>
      </c>
      <c r="Z455" s="30" t="s">
        <v>4210</v>
      </c>
      <c r="AA455" s="30" t="s">
        <v>14652</v>
      </c>
    </row>
    <row r="456" spans="1:27" s="32" customFormat="1" ht="104.25" customHeight="1" x14ac:dyDescent="0.35">
      <c r="A456" s="30" t="s">
        <v>14708</v>
      </c>
      <c r="B456" s="30" t="s">
        <v>493</v>
      </c>
      <c r="C456" s="30" t="s">
        <v>10872</v>
      </c>
      <c r="D456" s="30" t="s">
        <v>10919</v>
      </c>
      <c r="E456" s="30" t="s">
        <v>651</v>
      </c>
      <c r="F456" s="30" t="s">
        <v>3071</v>
      </c>
      <c r="G456" s="29" t="s">
        <v>14812</v>
      </c>
      <c r="H456" s="48" t="s">
        <v>14711</v>
      </c>
      <c r="I456" s="25"/>
      <c r="J456" s="37"/>
      <c r="K456" s="30" t="s">
        <v>6276</v>
      </c>
      <c r="L456" s="30" t="s">
        <v>6275</v>
      </c>
      <c r="M456" s="30" t="s">
        <v>6274</v>
      </c>
      <c r="N456" s="30" t="s">
        <v>6277</v>
      </c>
      <c r="O456" s="37"/>
      <c r="P456" s="37" t="str">
        <f t="shared" si="26"/>
        <v>Location On Map</v>
      </c>
      <c r="Q456" s="30">
        <v>30.763504000000001</v>
      </c>
      <c r="R456" s="30">
        <v>30.694870000000002</v>
      </c>
      <c r="S456" s="30"/>
      <c r="T456" s="48" t="s">
        <v>14711</v>
      </c>
      <c r="U456" s="31" t="s">
        <v>14710</v>
      </c>
      <c r="V456" s="31" t="s">
        <v>5277</v>
      </c>
      <c r="W456" s="30" t="s">
        <v>2036</v>
      </c>
      <c r="X456" s="30" t="s">
        <v>10918</v>
      </c>
      <c r="Y456" s="30" t="s">
        <v>10873</v>
      </c>
      <c r="Z456" s="30" t="s">
        <v>2068</v>
      </c>
      <c r="AA456" s="30" t="s">
        <v>14709</v>
      </c>
    </row>
    <row r="457" spans="1:27" s="32" customFormat="1" ht="104.25" customHeight="1" x14ac:dyDescent="0.35">
      <c r="A457" s="30" t="s">
        <v>9810</v>
      </c>
      <c r="B457" s="30" t="s">
        <v>4402</v>
      </c>
      <c r="C457" s="30" t="s">
        <v>10872</v>
      </c>
      <c r="D457" s="30" t="s">
        <v>10919</v>
      </c>
      <c r="E457" s="30" t="s">
        <v>651</v>
      </c>
      <c r="F457" s="30" t="s">
        <v>3071</v>
      </c>
      <c r="G457" s="29" t="s">
        <v>9800</v>
      </c>
      <c r="H457" s="46" t="s">
        <v>9780</v>
      </c>
      <c r="I457" s="25"/>
      <c r="J457" s="37"/>
      <c r="K457" s="30" t="s">
        <v>6276</v>
      </c>
      <c r="L457" s="30" t="s">
        <v>6292</v>
      </c>
      <c r="M457" s="30" t="s">
        <v>6291</v>
      </c>
      <c r="N457" s="30" t="s">
        <v>6289</v>
      </c>
      <c r="O457" s="37"/>
      <c r="P457" s="37" t="str">
        <f t="shared" si="26"/>
        <v>Location On Map</v>
      </c>
      <c r="Q457" s="30">
        <v>30.764108</v>
      </c>
      <c r="R457" s="30">
        <v>30.695014</v>
      </c>
      <c r="S457" s="30"/>
      <c r="T457" s="46" t="s">
        <v>9780</v>
      </c>
      <c r="U457" s="31" t="s">
        <v>9783</v>
      </c>
      <c r="V457" s="30" t="s">
        <v>5277</v>
      </c>
      <c r="W457" s="30" t="s">
        <v>2036</v>
      </c>
      <c r="X457" s="30" t="s">
        <v>10918</v>
      </c>
      <c r="Y457" s="30" t="s">
        <v>10873</v>
      </c>
      <c r="Z457" s="30" t="s">
        <v>5294</v>
      </c>
      <c r="AA457" s="30" t="s">
        <v>9778</v>
      </c>
    </row>
    <row r="458" spans="1:27" s="32" customFormat="1" ht="104.25" customHeight="1" x14ac:dyDescent="0.35">
      <c r="A458" s="30" t="s">
        <v>10281</v>
      </c>
      <c r="B458" s="30" t="s">
        <v>16</v>
      </c>
      <c r="C458" s="30" t="s">
        <v>10872</v>
      </c>
      <c r="D458" s="30" t="s">
        <v>10919</v>
      </c>
      <c r="E458" s="30" t="s">
        <v>651</v>
      </c>
      <c r="F458" s="30" t="s">
        <v>3090</v>
      </c>
      <c r="G458" s="29" t="s">
        <v>10295</v>
      </c>
      <c r="H458" s="58" t="s">
        <v>10280</v>
      </c>
      <c r="I458" s="25"/>
      <c r="J458" s="37"/>
      <c r="K458" s="30" t="s">
        <v>6287</v>
      </c>
      <c r="L458" s="30" t="s">
        <v>6318</v>
      </c>
      <c r="M458" s="30" t="s">
        <v>6317</v>
      </c>
      <c r="N458" s="30" t="s">
        <v>2085</v>
      </c>
      <c r="O458" s="37"/>
      <c r="P458" s="37" t="str">
        <f t="shared" si="26"/>
        <v>Location On Map</v>
      </c>
      <c r="Q458" s="30">
        <v>31.404834999999999</v>
      </c>
      <c r="R458" s="30">
        <v>30.421966000000001</v>
      </c>
      <c r="S458" s="30"/>
      <c r="T458" s="58" t="s">
        <v>10280</v>
      </c>
      <c r="U458" s="59" t="s">
        <v>10277</v>
      </c>
      <c r="V458" s="31" t="s">
        <v>3089</v>
      </c>
      <c r="W458" s="30" t="s">
        <v>2036</v>
      </c>
      <c r="X458" s="30" t="s">
        <v>10918</v>
      </c>
      <c r="Y458" s="30" t="s">
        <v>10873</v>
      </c>
      <c r="Z458" s="30" t="s">
        <v>4211</v>
      </c>
      <c r="AA458" s="59" t="s">
        <v>10279</v>
      </c>
    </row>
    <row r="459" spans="1:27" s="32" customFormat="1" ht="104.25" customHeight="1" x14ac:dyDescent="0.35">
      <c r="A459" s="30" t="s">
        <v>7786</v>
      </c>
      <c r="B459" s="30" t="s">
        <v>16</v>
      </c>
      <c r="C459" s="30" t="s">
        <v>10872</v>
      </c>
      <c r="D459" s="30" t="s">
        <v>10919</v>
      </c>
      <c r="E459" s="30" t="s">
        <v>651</v>
      </c>
      <c r="F459" s="30" t="s">
        <v>3090</v>
      </c>
      <c r="G459" s="29" t="s">
        <v>7789</v>
      </c>
      <c r="H459" s="46" t="s">
        <v>7787</v>
      </c>
      <c r="I459" s="25"/>
      <c r="J459" s="37"/>
      <c r="K459" s="30" t="s">
        <v>6287</v>
      </c>
      <c r="L459" s="30" t="s">
        <v>6318</v>
      </c>
      <c r="M459" s="30" t="s">
        <v>6317</v>
      </c>
      <c r="N459" s="30" t="s">
        <v>2085</v>
      </c>
      <c r="O459" s="37"/>
      <c r="P459" s="37" t="str">
        <f t="shared" si="26"/>
        <v>Location On Map</v>
      </c>
      <c r="Q459" s="30">
        <v>31.394463999999999</v>
      </c>
      <c r="R459" s="30">
        <v>30.421489999999999</v>
      </c>
      <c r="S459" s="30"/>
      <c r="T459" s="46" t="s">
        <v>7787</v>
      </c>
      <c r="U459" s="31" t="s">
        <v>7788</v>
      </c>
      <c r="V459" s="31" t="s">
        <v>3089</v>
      </c>
      <c r="W459" s="30" t="s">
        <v>2036</v>
      </c>
      <c r="X459" s="30" t="s">
        <v>10918</v>
      </c>
      <c r="Y459" s="30" t="s">
        <v>10873</v>
      </c>
      <c r="Z459" s="30" t="s">
        <v>4211</v>
      </c>
      <c r="AA459" s="30" t="s">
        <v>7785</v>
      </c>
    </row>
    <row r="460" spans="1:27" s="32" customFormat="1" ht="104.25" customHeight="1" x14ac:dyDescent="0.35">
      <c r="A460" s="30" t="s">
        <v>922</v>
      </c>
      <c r="B460" s="30" t="s">
        <v>597</v>
      </c>
      <c r="C460" s="30" t="s">
        <v>10872</v>
      </c>
      <c r="D460" s="30" t="s">
        <v>10919</v>
      </c>
      <c r="E460" s="30" t="s">
        <v>651</v>
      </c>
      <c r="F460" s="30" t="s">
        <v>3090</v>
      </c>
      <c r="G460" s="29" t="s">
        <v>3183</v>
      </c>
      <c r="H460" s="46" t="s">
        <v>809</v>
      </c>
      <c r="I460" s="25"/>
      <c r="J460" s="37"/>
      <c r="K460" s="30" t="s">
        <v>6276</v>
      </c>
      <c r="L460" s="30" t="s">
        <v>597</v>
      </c>
      <c r="M460" s="30" t="s">
        <v>6298</v>
      </c>
      <c r="N460" s="30" t="s">
        <v>6277</v>
      </c>
      <c r="O460" s="37" t="s">
        <v>4537</v>
      </c>
      <c r="P460" s="37" t="str">
        <f t="shared" si="26"/>
        <v>Location On Map</v>
      </c>
      <c r="Q460" s="30">
        <v>31.400411999999999</v>
      </c>
      <c r="R460" s="30">
        <v>30.417611000000001</v>
      </c>
      <c r="S460" s="30"/>
      <c r="T460" s="46" t="s">
        <v>809</v>
      </c>
      <c r="U460" s="31" t="s">
        <v>3184</v>
      </c>
      <c r="V460" s="31" t="s">
        <v>3089</v>
      </c>
      <c r="W460" s="30" t="s">
        <v>2036</v>
      </c>
      <c r="X460" s="30" t="s">
        <v>10918</v>
      </c>
      <c r="Y460" s="30" t="s">
        <v>10873</v>
      </c>
      <c r="Z460" s="30" t="s">
        <v>4212</v>
      </c>
      <c r="AA460" s="30" t="s">
        <v>1887</v>
      </c>
    </row>
    <row r="461" spans="1:27" s="32" customFormat="1" ht="104.25" customHeight="1" x14ac:dyDescent="0.35">
      <c r="A461" s="30" t="s">
        <v>14587</v>
      </c>
      <c r="B461" s="30" t="s">
        <v>2411</v>
      </c>
      <c r="C461" s="30" t="s">
        <v>10872</v>
      </c>
      <c r="D461" s="30" t="s">
        <v>10919</v>
      </c>
      <c r="E461" s="30" t="s">
        <v>651</v>
      </c>
      <c r="F461" s="30" t="s">
        <v>3090</v>
      </c>
      <c r="G461" s="30" t="s">
        <v>14615</v>
      </c>
      <c r="H461" s="46" t="s">
        <v>14536</v>
      </c>
      <c r="I461" s="30"/>
      <c r="J461" s="37"/>
      <c r="K461" s="30" t="s">
        <v>6276</v>
      </c>
      <c r="L461" s="30" t="s">
        <v>6321</v>
      </c>
      <c r="M461" s="30" t="s">
        <v>6297</v>
      </c>
      <c r="N461" s="30" t="s">
        <v>6277</v>
      </c>
      <c r="O461" s="37"/>
      <c r="P461" s="37" t="str">
        <f t="shared" si="26"/>
        <v>Location On Map</v>
      </c>
      <c r="Q461" s="30">
        <v>31.200150000000001</v>
      </c>
      <c r="R461" s="30">
        <v>29.89723</v>
      </c>
      <c r="S461" s="30"/>
      <c r="T461" s="46" t="s">
        <v>14536</v>
      </c>
      <c r="U461" s="31" t="s">
        <v>14537</v>
      </c>
      <c r="V461" s="31" t="s">
        <v>3089</v>
      </c>
      <c r="W461" s="30" t="s">
        <v>2036</v>
      </c>
      <c r="X461" s="30" t="s">
        <v>10918</v>
      </c>
      <c r="Y461" s="30" t="s">
        <v>10873</v>
      </c>
      <c r="Z461" s="30" t="s">
        <v>2413</v>
      </c>
      <c r="AA461" s="30" t="s">
        <v>14496</v>
      </c>
    </row>
    <row r="462" spans="1:27" s="32" customFormat="1" ht="104.25" customHeight="1" x14ac:dyDescent="0.35">
      <c r="A462" s="30" t="s">
        <v>10282</v>
      </c>
      <c r="B462" s="30" t="s">
        <v>476</v>
      </c>
      <c r="C462" s="30" t="s">
        <v>10872</v>
      </c>
      <c r="D462" s="30" t="s">
        <v>10919</v>
      </c>
      <c r="E462" s="30" t="s">
        <v>651</v>
      </c>
      <c r="F462" s="30" t="s">
        <v>3090</v>
      </c>
      <c r="G462" s="29" t="s">
        <v>10295</v>
      </c>
      <c r="H462" s="58" t="s">
        <v>10278</v>
      </c>
      <c r="I462" s="25"/>
      <c r="J462" s="37"/>
      <c r="K462" s="30" t="s">
        <v>6276</v>
      </c>
      <c r="L462" s="30" t="s">
        <v>476</v>
      </c>
      <c r="M462" s="30" t="s">
        <v>6307</v>
      </c>
      <c r="N462" s="30" t="s">
        <v>6277</v>
      </c>
      <c r="O462" s="37"/>
      <c r="P462" s="37" t="str">
        <f t="shared" si="26"/>
        <v>Location On Map</v>
      </c>
      <c r="Q462" s="30">
        <v>31.404834999999999</v>
      </c>
      <c r="R462" s="30">
        <v>30.421966000000001</v>
      </c>
      <c r="S462" s="30"/>
      <c r="T462" s="58" t="s">
        <v>10278</v>
      </c>
      <c r="U462" s="59" t="s">
        <v>10277</v>
      </c>
      <c r="V462" s="31" t="s">
        <v>3089</v>
      </c>
      <c r="W462" s="30" t="s">
        <v>2036</v>
      </c>
      <c r="X462" s="30" t="s">
        <v>10918</v>
      </c>
      <c r="Y462" s="30" t="s">
        <v>10873</v>
      </c>
      <c r="Z462" s="30" t="s">
        <v>4210</v>
      </c>
      <c r="AA462" s="30" t="s">
        <v>10276</v>
      </c>
    </row>
    <row r="463" spans="1:27" s="32" customFormat="1" ht="104.25" customHeight="1" x14ac:dyDescent="0.35">
      <c r="A463" s="30" t="s">
        <v>7166</v>
      </c>
      <c r="B463" s="30" t="s">
        <v>16</v>
      </c>
      <c r="C463" s="30" t="s">
        <v>10872</v>
      </c>
      <c r="D463" s="30" t="s">
        <v>10919</v>
      </c>
      <c r="E463" s="30" t="s">
        <v>651</v>
      </c>
      <c r="F463" s="30" t="s">
        <v>7015</v>
      </c>
      <c r="G463" s="29" t="s">
        <v>7032</v>
      </c>
      <c r="H463" s="46" t="s">
        <v>7018</v>
      </c>
      <c r="I463" s="25"/>
      <c r="J463" s="37"/>
      <c r="K463" s="30" t="s">
        <v>7735</v>
      </c>
      <c r="L463" s="30" t="s">
        <v>6318</v>
      </c>
      <c r="M463" s="30" t="s">
        <v>6317</v>
      </c>
      <c r="N463" s="30" t="s">
        <v>7736</v>
      </c>
      <c r="O463" s="37"/>
      <c r="P463" s="37" t="str">
        <f t="shared" si="26"/>
        <v>Location On Map</v>
      </c>
      <c r="Q463" s="30">
        <v>30.394971000000002</v>
      </c>
      <c r="R463" s="30">
        <v>30.371275000000001</v>
      </c>
      <c r="S463" s="30"/>
      <c r="T463" s="46" t="s">
        <v>7018</v>
      </c>
      <c r="U463" s="31" t="s">
        <v>7031</v>
      </c>
      <c r="V463" s="31" t="s">
        <v>7013</v>
      </c>
      <c r="W463" s="30" t="s">
        <v>2036</v>
      </c>
      <c r="X463" s="30" t="s">
        <v>10918</v>
      </c>
      <c r="Y463" s="30" t="s">
        <v>10873</v>
      </c>
      <c r="Z463" s="30" t="s">
        <v>4211</v>
      </c>
      <c r="AA463" s="30" t="s">
        <v>7165</v>
      </c>
    </row>
    <row r="464" spans="1:27" s="32" customFormat="1" ht="104.25" customHeight="1" x14ac:dyDescent="0.35">
      <c r="A464" s="30" t="s">
        <v>10685</v>
      </c>
      <c r="B464" s="30" t="s">
        <v>493</v>
      </c>
      <c r="C464" s="30" t="s">
        <v>10872</v>
      </c>
      <c r="D464" s="30" t="s">
        <v>10919</v>
      </c>
      <c r="E464" s="30" t="s">
        <v>636</v>
      </c>
      <c r="F464" s="30" t="s">
        <v>10697</v>
      </c>
      <c r="G464" s="29" t="s">
        <v>10724</v>
      </c>
      <c r="H464" s="45" t="s">
        <v>10699</v>
      </c>
      <c r="I464" s="25"/>
      <c r="J464" s="37"/>
      <c r="K464" s="30" t="s">
        <v>6276</v>
      </c>
      <c r="L464" s="30" t="s">
        <v>6275</v>
      </c>
      <c r="M464" s="30" t="s">
        <v>6274</v>
      </c>
      <c r="N464" s="30" t="s">
        <v>6277</v>
      </c>
      <c r="O464" s="37"/>
      <c r="P464" s="37" t="str">
        <f t="shared" si="26"/>
        <v>Location On Map</v>
      </c>
      <c r="Q464" s="30">
        <v>29.090201</v>
      </c>
      <c r="R464" s="30">
        <v>30.944210999999999</v>
      </c>
      <c r="S464" s="31"/>
      <c r="T464" s="45" t="s">
        <v>10699</v>
      </c>
      <c r="U464" s="31" t="s">
        <v>10698</v>
      </c>
      <c r="V464" s="30" t="s">
        <v>10696</v>
      </c>
      <c r="W464" s="30" t="s">
        <v>4574</v>
      </c>
      <c r="X464" s="30" t="s">
        <v>10918</v>
      </c>
      <c r="Y464" s="30" t="s">
        <v>10873</v>
      </c>
      <c r="Z464" s="30" t="s">
        <v>2068</v>
      </c>
      <c r="AA464" s="30" t="s">
        <v>10684</v>
      </c>
    </row>
    <row r="465" spans="1:27" s="32" customFormat="1" ht="104.25" customHeight="1" x14ac:dyDescent="0.35">
      <c r="A465" s="30" t="s">
        <v>595</v>
      </c>
      <c r="B465" s="30" t="s">
        <v>597</v>
      </c>
      <c r="C465" s="30" t="s">
        <v>10872</v>
      </c>
      <c r="D465" s="30" t="s">
        <v>10919</v>
      </c>
      <c r="E465" s="30" t="s">
        <v>636</v>
      </c>
      <c r="F465" s="30" t="s">
        <v>5284</v>
      </c>
      <c r="G465" s="29" t="s">
        <v>3001</v>
      </c>
      <c r="H465" s="46" t="s">
        <v>3000</v>
      </c>
      <c r="I465" s="25"/>
      <c r="J465" s="37"/>
      <c r="K465" s="30" t="s">
        <v>6276</v>
      </c>
      <c r="L465" s="30" t="s">
        <v>597</v>
      </c>
      <c r="M465" s="30" t="s">
        <v>6298</v>
      </c>
      <c r="N465" s="30" t="s">
        <v>6277</v>
      </c>
      <c r="O465" s="37" t="s">
        <v>4655</v>
      </c>
      <c r="P465" s="37" t="str">
        <f t="shared" si="26"/>
        <v>Location On Map</v>
      </c>
      <c r="Q465" s="30">
        <v>28.822714999999999</v>
      </c>
      <c r="R465" s="30">
        <v>30.899184999999999</v>
      </c>
      <c r="S465" s="30"/>
      <c r="T465" s="46" t="s">
        <v>3000</v>
      </c>
      <c r="U465" s="31" t="s">
        <v>2998</v>
      </c>
      <c r="V465" s="31" t="s">
        <v>2999</v>
      </c>
      <c r="W465" s="30" t="s">
        <v>4574</v>
      </c>
      <c r="X465" s="30" t="s">
        <v>10918</v>
      </c>
      <c r="Y465" s="30" t="s">
        <v>10873</v>
      </c>
      <c r="Z465" s="30" t="s">
        <v>4212</v>
      </c>
      <c r="AA465" s="30" t="s">
        <v>1888</v>
      </c>
    </row>
    <row r="466" spans="1:27" s="32" customFormat="1" ht="104.25" customHeight="1" x14ac:dyDescent="0.35">
      <c r="A466" s="30" t="s">
        <v>4208</v>
      </c>
      <c r="B466" s="30" t="s">
        <v>597</v>
      </c>
      <c r="C466" s="30" t="s">
        <v>10872</v>
      </c>
      <c r="D466" s="30" t="s">
        <v>10919</v>
      </c>
      <c r="E466" s="30" t="s">
        <v>636</v>
      </c>
      <c r="F466" s="30" t="s">
        <v>5284</v>
      </c>
      <c r="G466" s="29" t="s">
        <v>14175</v>
      </c>
      <c r="H466" s="45" t="s">
        <v>14177</v>
      </c>
      <c r="I466" s="25"/>
      <c r="J466" s="37" t="s">
        <v>14176</v>
      </c>
      <c r="K466" s="30" t="s">
        <v>6276</v>
      </c>
      <c r="L466" s="30" t="s">
        <v>597</v>
      </c>
      <c r="M466" s="30" t="s">
        <v>6298</v>
      </c>
      <c r="N466" s="30" t="s">
        <v>6277</v>
      </c>
      <c r="O466" s="37"/>
      <c r="P466" s="37" t="str">
        <f>HYPERLINK([1]Update!U$2&amp;Q466&amp;","&amp;R466,"Location On Map")</f>
        <v>Location On Map</v>
      </c>
      <c r="Q466" s="30">
        <v>28.823743966371101</v>
      </c>
      <c r="R466" s="30">
        <v>30.90293153</v>
      </c>
      <c r="S466" s="30"/>
      <c r="T466" s="45" t="s">
        <v>14177</v>
      </c>
      <c r="U466" s="31" t="s">
        <v>14178</v>
      </c>
      <c r="V466" s="30" t="s">
        <v>2999</v>
      </c>
      <c r="W466" s="30" t="s">
        <v>4574</v>
      </c>
      <c r="X466" s="30" t="s">
        <v>10918</v>
      </c>
      <c r="Y466" s="30" t="s">
        <v>10873</v>
      </c>
      <c r="Z466" s="30" t="s">
        <v>4212</v>
      </c>
      <c r="AA466" s="30" t="s">
        <v>2235</v>
      </c>
    </row>
    <row r="467" spans="1:27" s="32" customFormat="1" ht="104.25" customHeight="1" x14ac:dyDescent="0.35">
      <c r="A467" s="30" t="s">
        <v>10685</v>
      </c>
      <c r="B467" s="30" t="s">
        <v>493</v>
      </c>
      <c r="C467" s="30" t="s">
        <v>10872</v>
      </c>
      <c r="D467" s="30" t="s">
        <v>10919</v>
      </c>
      <c r="E467" s="30" t="s">
        <v>636</v>
      </c>
      <c r="F467" s="30" t="s">
        <v>5284</v>
      </c>
      <c r="G467" s="29" t="s">
        <v>10722</v>
      </c>
      <c r="H467" s="45" t="s">
        <v>10691</v>
      </c>
      <c r="I467" s="25"/>
      <c r="J467" s="37"/>
      <c r="K467" s="30" t="s">
        <v>6276</v>
      </c>
      <c r="L467" s="30" t="s">
        <v>6275</v>
      </c>
      <c r="M467" s="30" t="s">
        <v>6274</v>
      </c>
      <c r="N467" s="30" t="s">
        <v>6277</v>
      </c>
      <c r="O467" s="37"/>
      <c r="P467" s="37" t="str">
        <f>HYPERLINK(U$2&amp;Q467&amp;","&amp;R467,"Location On Map")</f>
        <v>Location On Map</v>
      </c>
      <c r="Q467" s="30">
        <v>28.818372</v>
      </c>
      <c r="R467" s="30">
        <v>30.899788999999998</v>
      </c>
      <c r="S467" s="31"/>
      <c r="T467" s="45" t="s">
        <v>10691</v>
      </c>
      <c r="U467" s="31" t="s">
        <v>10690</v>
      </c>
      <c r="V467" s="31" t="s">
        <v>2999</v>
      </c>
      <c r="W467" s="30" t="s">
        <v>4574</v>
      </c>
      <c r="X467" s="30" t="s">
        <v>10918</v>
      </c>
      <c r="Y467" s="30" t="s">
        <v>10873</v>
      </c>
      <c r="Z467" s="30" t="s">
        <v>2068</v>
      </c>
      <c r="AA467" s="30" t="s">
        <v>10684</v>
      </c>
    </row>
    <row r="468" spans="1:27" s="32" customFormat="1" ht="104.25" customHeight="1" x14ac:dyDescent="0.35">
      <c r="A468" s="30" t="s">
        <v>10712</v>
      </c>
      <c r="B468" s="30" t="s">
        <v>16</v>
      </c>
      <c r="C468" s="30" t="s">
        <v>10872</v>
      </c>
      <c r="D468" s="30" t="s">
        <v>10919</v>
      </c>
      <c r="E468" s="30" t="s">
        <v>636</v>
      </c>
      <c r="F468" s="30" t="s">
        <v>4110</v>
      </c>
      <c r="G468" s="29" t="s">
        <v>10718</v>
      </c>
      <c r="H468" s="45" t="s">
        <v>10713</v>
      </c>
      <c r="I468" s="25"/>
      <c r="J468" s="37"/>
      <c r="K468" s="30" t="s">
        <v>6287</v>
      </c>
      <c r="L468" s="30" t="s">
        <v>6318</v>
      </c>
      <c r="M468" s="30" t="s">
        <v>6317</v>
      </c>
      <c r="N468" s="30" t="s">
        <v>2085</v>
      </c>
      <c r="O468" s="37"/>
      <c r="P468" s="37" t="str">
        <f>HYPERLINK(U$2&amp;Q468&amp;","&amp;R468,"Location On Map")</f>
        <v>Location On Map</v>
      </c>
      <c r="Q468" s="30">
        <v>29.345245999999999</v>
      </c>
      <c r="R468" s="30">
        <v>31.208497000000001</v>
      </c>
      <c r="S468" s="31"/>
      <c r="T468" s="45" t="s">
        <v>10713</v>
      </c>
      <c r="U468" s="31" t="s">
        <v>10708</v>
      </c>
      <c r="V468" s="30" t="s">
        <v>10709</v>
      </c>
      <c r="W468" s="30" t="s">
        <v>4574</v>
      </c>
      <c r="X468" s="30" t="s">
        <v>10918</v>
      </c>
      <c r="Y468" s="30" t="s">
        <v>10873</v>
      </c>
      <c r="Z468" s="30" t="s">
        <v>4211</v>
      </c>
      <c r="AA468" s="30" t="s">
        <v>10707</v>
      </c>
    </row>
    <row r="469" spans="1:27" s="32" customFormat="1" ht="104.25" customHeight="1" x14ac:dyDescent="0.35">
      <c r="A469" s="30" t="s">
        <v>595</v>
      </c>
      <c r="B469" s="30" t="s">
        <v>597</v>
      </c>
      <c r="C469" s="30" t="s">
        <v>10872</v>
      </c>
      <c r="D469" s="30" t="s">
        <v>10919</v>
      </c>
      <c r="E469" s="30" t="s">
        <v>636</v>
      </c>
      <c r="F469" s="30" t="s">
        <v>4110</v>
      </c>
      <c r="G469" s="29" t="s">
        <v>2997</v>
      </c>
      <c r="H469" s="46" t="s">
        <v>2996</v>
      </c>
      <c r="I469" s="25"/>
      <c r="J469" s="37"/>
      <c r="K469" s="30" t="s">
        <v>6276</v>
      </c>
      <c r="L469" s="30" t="s">
        <v>597</v>
      </c>
      <c r="M469" s="30" t="s">
        <v>6298</v>
      </c>
      <c r="N469" s="30" t="s">
        <v>6277</v>
      </c>
      <c r="O469" s="37" t="s">
        <v>4655</v>
      </c>
      <c r="P469" s="37" t="str">
        <f>HYPERLINK(U$2&amp;Q469&amp;","&amp;R469,"Location On Map")</f>
        <v>Location On Map</v>
      </c>
      <c r="Q469" s="30">
        <v>29.337098999999998</v>
      </c>
      <c r="R469" s="30">
        <v>31.204853</v>
      </c>
      <c r="S469" s="30"/>
      <c r="T469" s="46" t="s">
        <v>2996</v>
      </c>
      <c r="U469" s="31" t="s">
        <v>2995</v>
      </c>
      <c r="V469" s="30" t="s">
        <v>10709</v>
      </c>
      <c r="W469" s="30" t="s">
        <v>4574</v>
      </c>
      <c r="X469" s="30" t="s">
        <v>10918</v>
      </c>
      <c r="Y469" s="30" t="s">
        <v>10873</v>
      </c>
      <c r="Z469" s="30" t="s">
        <v>4212</v>
      </c>
      <c r="AA469" s="30" t="s">
        <v>1888</v>
      </c>
    </row>
    <row r="470" spans="1:27" s="32" customFormat="1" ht="104.25" customHeight="1" x14ac:dyDescent="0.35">
      <c r="A470" s="30" t="s">
        <v>4208</v>
      </c>
      <c r="B470" s="30" t="s">
        <v>597</v>
      </c>
      <c r="C470" s="30" t="s">
        <v>10872</v>
      </c>
      <c r="D470" s="30" t="s">
        <v>10919</v>
      </c>
      <c r="E470" s="30" t="s">
        <v>636</v>
      </c>
      <c r="F470" s="30" t="s">
        <v>4110</v>
      </c>
      <c r="G470" s="29" t="s">
        <v>14243</v>
      </c>
      <c r="H470" s="46" t="s">
        <v>14245</v>
      </c>
      <c r="I470" s="30"/>
      <c r="J470" s="39" t="s">
        <v>14244</v>
      </c>
      <c r="K470" s="30" t="s">
        <v>6276</v>
      </c>
      <c r="L470" s="30" t="s">
        <v>597</v>
      </c>
      <c r="M470" s="30" t="s">
        <v>6298</v>
      </c>
      <c r="N470" s="30" t="s">
        <v>6277</v>
      </c>
      <c r="O470" s="37"/>
      <c r="P470" s="37" t="str">
        <f>HYPERLINK([1]Update!U$2&amp;Q470&amp;","&amp;R470,"Location On Map")</f>
        <v>Location On Map</v>
      </c>
      <c r="Q470" s="30">
        <v>29.339823631159501</v>
      </c>
      <c r="R470" s="30">
        <v>31.206319310000001</v>
      </c>
      <c r="S470" s="47"/>
      <c r="T470" s="46" t="s">
        <v>14245</v>
      </c>
      <c r="U470" s="31" t="s">
        <v>14246</v>
      </c>
      <c r="V470" s="31" t="s">
        <v>10709</v>
      </c>
      <c r="W470" s="30" t="s">
        <v>4574</v>
      </c>
      <c r="X470" s="30" t="s">
        <v>10918</v>
      </c>
      <c r="Y470" s="30" t="s">
        <v>10873</v>
      </c>
      <c r="Z470" s="30" t="s">
        <v>4212</v>
      </c>
      <c r="AA470" s="30" t="s">
        <v>2235</v>
      </c>
    </row>
    <row r="471" spans="1:27" s="32" customFormat="1" ht="104.25" customHeight="1" x14ac:dyDescent="0.35">
      <c r="A471" s="30" t="s">
        <v>922</v>
      </c>
      <c r="B471" s="30" t="s">
        <v>597</v>
      </c>
      <c r="C471" s="30" t="s">
        <v>10872</v>
      </c>
      <c r="D471" s="30" t="s">
        <v>10919</v>
      </c>
      <c r="E471" s="30" t="s">
        <v>636</v>
      </c>
      <c r="F471" s="30" t="s">
        <v>4110</v>
      </c>
      <c r="G471" s="29" t="s">
        <v>3193</v>
      </c>
      <c r="H471" s="46" t="s">
        <v>809</v>
      </c>
      <c r="I471" s="25"/>
      <c r="J471" s="37"/>
      <c r="K471" s="30" t="s">
        <v>6276</v>
      </c>
      <c r="L471" s="30" t="s">
        <v>597</v>
      </c>
      <c r="M471" s="30" t="s">
        <v>6298</v>
      </c>
      <c r="N471" s="30" t="s">
        <v>6277</v>
      </c>
      <c r="O471" s="37" t="s">
        <v>4537</v>
      </c>
      <c r="P471" s="37" t="str">
        <f t="shared" ref="P471:P477" si="27">HYPERLINK(U$2&amp;Q471&amp;","&amp;R471,"Location On Map")</f>
        <v>Location On Map</v>
      </c>
      <c r="Q471" s="30">
        <v>29.342593000000001</v>
      </c>
      <c r="R471" s="30">
        <v>31.206697999999999</v>
      </c>
      <c r="S471" s="30"/>
      <c r="T471" s="46" t="s">
        <v>809</v>
      </c>
      <c r="U471" s="31" t="s">
        <v>10710</v>
      </c>
      <c r="V471" s="30" t="s">
        <v>10709</v>
      </c>
      <c r="W471" s="30" t="s">
        <v>4574</v>
      </c>
      <c r="X471" s="30" t="s">
        <v>10918</v>
      </c>
      <c r="Y471" s="30" t="s">
        <v>10873</v>
      </c>
      <c r="Z471" s="30" t="s">
        <v>4212</v>
      </c>
      <c r="AA471" s="30" t="s">
        <v>1887</v>
      </c>
    </row>
    <row r="472" spans="1:27" s="32" customFormat="1" ht="104.25" customHeight="1" x14ac:dyDescent="0.35">
      <c r="A472" s="30" t="s">
        <v>1877</v>
      </c>
      <c r="B472" s="30" t="s">
        <v>476</v>
      </c>
      <c r="C472" s="30" t="s">
        <v>10872</v>
      </c>
      <c r="D472" s="30" t="s">
        <v>10919</v>
      </c>
      <c r="E472" s="30" t="s">
        <v>636</v>
      </c>
      <c r="F472" s="30" t="s">
        <v>4110</v>
      </c>
      <c r="G472" s="29" t="s">
        <v>1878</v>
      </c>
      <c r="H472" s="46" t="s">
        <v>4033</v>
      </c>
      <c r="I472" s="25"/>
      <c r="J472" s="37"/>
      <c r="K472" s="30" t="s">
        <v>6276</v>
      </c>
      <c r="L472" s="30" t="s">
        <v>476</v>
      </c>
      <c r="M472" s="30" t="s">
        <v>6307</v>
      </c>
      <c r="N472" s="30" t="s">
        <v>6277</v>
      </c>
      <c r="O472" s="37"/>
      <c r="P472" s="37" t="str">
        <f t="shared" si="27"/>
        <v>Location On Map</v>
      </c>
      <c r="Q472" s="30">
        <v>29.066199000000001</v>
      </c>
      <c r="R472" s="30">
        <v>31.099442</v>
      </c>
      <c r="S472" s="30"/>
      <c r="T472" s="46" t="s">
        <v>4033</v>
      </c>
      <c r="U472" s="31" t="s">
        <v>10711</v>
      </c>
      <c r="V472" s="30" t="s">
        <v>10709</v>
      </c>
      <c r="W472" s="30" t="s">
        <v>4574</v>
      </c>
      <c r="X472" s="30" t="s">
        <v>10918</v>
      </c>
      <c r="Y472" s="30" t="s">
        <v>10873</v>
      </c>
      <c r="Z472" s="30" t="s">
        <v>4210</v>
      </c>
      <c r="AA472" s="30" t="s">
        <v>1905</v>
      </c>
    </row>
    <row r="473" spans="1:27" s="32" customFormat="1" ht="104.25" customHeight="1" x14ac:dyDescent="0.35">
      <c r="A473" s="30" t="s">
        <v>8229</v>
      </c>
      <c r="B473" s="30" t="s">
        <v>493</v>
      </c>
      <c r="C473" s="30" t="s">
        <v>10872</v>
      </c>
      <c r="D473" s="30" t="s">
        <v>10919</v>
      </c>
      <c r="E473" s="30" t="s">
        <v>636</v>
      </c>
      <c r="F473" s="30" t="s">
        <v>4110</v>
      </c>
      <c r="G473" s="29" t="s">
        <v>8235</v>
      </c>
      <c r="H473" s="46" t="s">
        <v>8234</v>
      </c>
      <c r="I473" s="25"/>
      <c r="J473" s="37"/>
      <c r="K473" s="30" t="s">
        <v>6276</v>
      </c>
      <c r="L473" s="30" t="s">
        <v>6275</v>
      </c>
      <c r="M473" s="30" t="s">
        <v>6274</v>
      </c>
      <c r="N473" s="30" t="s">
        <v>6277</v>
      </c>
      <c r="O473" s="37"/>
      <c r="P473" s="37" t="str">
        <f t="shared" si="27"/>
        <v>Location On Map</v>
      </c>
      <c r="Q473" s="30">
        <v>29.339410000000001</v>
      </c>
      <c r="R473" s="30">
        <v>31.205880000000001</v>
      </c>
      <c r="S473" s="30"/>
      <c r="T473" s="46" t="s">
        <v>8234</v>
      </c>
      <c r="U473" s="31" t="s">
        <v>8233</v>
      </c>
      <c r="V473" s="30" t="s">
        <v>10709</v>
      </c>
      <c r="W473" s="30" t="s">
        <v>4574</v>
      </c>
      <c r="X473" s="30" t="s">
        <v>10918</v>
      </c>
      <c r="Y473" s="30" t="s">
        <v>10873</v>
      </c>
      <c r="Z473" s="30" t="s">
        <v>2068</v>
      </c>
      <c r="AA473" s="30" t="s">
        <v>8228</v>
      </c>
    </row>
    <row r="474" spans="1:27" s="32" customFormat="1" ht="104.25" customHeight="1" x14ac:dyDescent="0.35">
      <c r="A474" s="30" t="s">
        <v>595</v>
      </c>
      <c r="B474" s="30" t="s">
        <v>597</v>
      </c>
      <c r="C474" s="30" t="s">
        <v>10872</v>
      </c>
      <c r="D474" s="30" t="s">
        <v>10919</v>
      </c>
      <c r="E474" s="30" t="s">
        <v>636</v>
      </c>
      <c r="F474" s="30" t="s">
        <v>6175</v>
      </c>
      <c r="G474" s="29" t="s">
        <v>6186</v>
      </c>
      <c r="H474" s="46" t="s">
        <v>6177</v>
      </c>
      <c r="I474" s="25"/>
      <c r="J474" s="37"/>
      <c r="K474" s="30" t="s">
        <v>6276</v>
      </c>
      <c r="L474" s="30" t="s">
        <v>597</v>
      </c>
      <c r="M474" s="30" t="s">
        <v>6298</v>
      </c>
      <c r="N474" s="30" t="s">
        <v>6277</v>
      </c>
      <c r="O474" s="37" t="s">
        <v>4655</v>
      </c>
      <c r="P474" s="37" t="str">
        <f t="shared" si="27"/>
        <v>Location On Map</v>
      </c>
      <c r="Q474" s="30">
        <v>28.92183</v>
      </c>
      <c r="R474" s="30">
        <v>30.984414999999998</v>
      </c>
      <c r="S474" s="30"/>
      <c r="T474" s="46" t="s">
        <v>6177</v>
      </c>
      <c r="U474" s="31" t="s">
        <v>6176</v>
      </c>
      <c r="V474" s="31" t="s">
        <v>6174</v>
      </c>
      <c r="W474" s="30" t="s">
        <v>4574</v>
      </c>
      <c r="X474" s="30" t="s">
        <v>10918</v>
      </c>
      <c r="Y474" s="30" t="s">
        <v>10873</v>
      </c>
      <c r="Z474" s="30" t="s">
        <v>4212</v>
      </c>
      <c r="AA474" s="30" t="s">
        <v>1888</v>
      </c>
    </row>
    <row r="475" spans="1:27" s="32" customFormat="1" ht="104.25" customHeight="1" x14ac:dyDescent="0.35">
      <c r="A475" s="30" t="s">
        <v>10685</v>
      </c>
      <c r="B475" s="30" t="s">
        <v>493</v>
      </c>
      <c r="C475" s="30" t="s">
        <v>10872</v>
      </c>
      <c r="D475" s="30" t="s">
        <v>10919</v>
      </c>
      <c r="E475" s="30" t="s">
        <v>636</v>
      </c>
      <c r="F475" s="30" t="s">
        <v>6175</v>
      </c>
      <c r="G475" s="29" t="s">
        <v>10723</v>
      </c>
      <c r="H475" s="45" t="s">
        <v>10695</v>
      </c>
      <c r="I475" s="25"/>
      <c r="J475" s="37"/>
      <c r="K475" s="30" t="s">
        <v>6276</v>
      </c>
      <c r="L475" s="30" t="s">
        <v>6275</v>
      </c>
      <c r="M475" s="30" t="s">
        <v>6274</v>
      </c>
      <c r="N475" s="30" t="s">
        <v>6277</v>
      </c>
      <c r="O475" s="37"/>
      <c r="P475" s="37" t="str">
        <f t="shared" si="27"/>
        <v>Location On Map</v>
      </c>
      <c r="Q475" s="30">
        <v>29.077121000000002</v>
      </c>
      <c r="R475" s="30">
        <v>31.093465999999999</v>
      </c>
      <c r="S475" s="31"/>
      <c r="T475" s="45" t="s">
        <v>10695</v>
      </c>
      <c r="U475" s="31" t="s">
        <v>10694</v>
      </c>
      <c r="V475" s="31" t="s">
        <v>6174</v>
      </c>
      <c r="W475" s="30" t="s">
        <v>4574</v>
      </c>
      <c r="X475" s="30" t="s">
        <v>10918</v>
      </c>
      <c r="Y475" s="30" t="s">
        <v>10873</v>
      </c>
      <c r="Z475" s="30" t="s">
        <v>2068</v>
      </c>
      <c r="AA475" s="30" t="s">
        <v>10684</v>
      </c>
    </row>
    <row r="476" spans="1:27" s="32" customFormat="1" ht="104.25" customHeight="1" x14ac:dyDescent="0.35">
      <c r="A476" s="30" t="s">
        <v>10022</v>
      </c>
      <c r="B476" s="30" t="s">
        <v>1870</v>
      </c>
      <c r="C476" s="30" t="s">
        <v>10872</v>
      </c>
      <c r="D476" s="30" t="s">
        <v>10919</v>
      </c>
      <c r="E476" s="30" t="s">
        <v>636</v>
      </c>
      <c r="F476" s="30" t="s">
        <v>636</v>
      </c>
      <c r="G476" s="29" t="s">
        <v>10023</v>
      </c>
      <c r="H476" s="46" t="s">
        <v>10024</v>
      </c>
      <c r="I476" s="25"/>
      <c r="J476" s="37"/>
      <c r="K476" s="30" t="s">
        <v>6276</v>
      </c>
      <c r="L476" s="30" t="s">
        <v>6313</v>
      </c>
      <c r="M476" s="30" t="s">
        <v>6312</v>
      </c>
      <c r="N476" s="30" t="s">
        <v>6289</v>
      </c>
      <c r="O476" s="37"/>
      <c r="P476" s="37" t="str">
        <f t="shared" si="27"/>
        <v>Location On Map</v>
      </c>
      <c r="Q476" s="30">
        <v>29.080552000000001</v>
      </c>
      <c r="R476" s="30">
        <v>31.095241999999999</v>
      </c>
      <c r="S476" s="30"/>
      <c r="T476" s="46" t="s">
        <v>10024</v>
      </c>
      <c r="U476" s="31" t="s">
        <v>10025</v>
      </c>
      <c r="V476" s="30" t="s">
        <v>4574</v>
      </c>
      <c r="W476" s="30" t="s">
        <v>4574</v>
      </c>
      <c r="X476" s="30" t="s">
        <v>10918</v>
      </c>
      <c r="Y476" s="30" t="s">
        <v>10873</v>
      </c>
      <c r="Z476" s="30" t="s">
        <v>2063</v>
      </c>
      <c r="AA476" s="30" t="s">
        <v>10026</v>
      </c>
    </row>
    <row r="477" spans="1:27" s="32" customFormat="1" ht="104.25" customHeight="1" x14ac:dyDescent="0.35">
      <c r="A477" s="30" t="s">
        <v>2654</v>
      </c>
      <c r="B477" s="30" t="s">
        <v>1617</v>
      </c>
      <c r="C477" s="30" t="s">
        <v>10872</v>
      </c>
      <c r="D477" s="30" t="s">
        <v>10919</v>
      </c>
      <c r="E477" s="30" t="s">
        <v>636</v>
      </c>
      <c r="F477" s="30" t="s">
        <v>636</v>
      </c>
      <c r="G477" s="29" t="s">
        <v>2656</v>
      </c>
      <c r="H477" s="46" t="s">
        <v>4822</v>
      </c>
      <c r="I477" s="25"/>
      <c r="J477" s="37"/>
      <c r="K477" s="30" t="s">
        <v>6276</v>
      </c>
      <c r="L477" s="30" t="s">
        <v>6311</v>
      </c>
      <c r="M477" s="30" t="s">
        <v>6310</v>
      </c>
      <c r="N477" s="30" t="s">
        <v>6289</v>
      </c>
      <c r="O477" s="37"/>
      <c r="P477" s="37" t="str">
        <f t="shared" si="27"/>
        <v>Location On Map</v>
      </c>
      <c r="Q477" s="30">
        <v>29.075911999999999</v>
      </c>
      <c r="R477" s="30">
        <v>31.100542000000001</v>
      </c>
      <c r="S477" s="30"/>
      <c r="T477" s="46" t="s">
        <v>4822</v>
      </c>
      <c r="U477" s="31" t="s">
        <v>2655</v>
      </c>
      <c r="V477" s="30" t="s">
        <v>4574</v>
      </c>
      <c r="W477" s="30" t="s">
        <v>4574</v>
      </c>
      <c r="X477" s="30" t="s">
        <v>10918</v>
      </c>
      <c r="Y477" s="30" t="s">
        <v>10873</v>
      </c>
      <c r="Z477" s="30" t="s">
        <v>4209</v>
      </c>
      <c r="AA477" s="30" t="s">
        <v>4879</v>
      </c>
    </row>
    <row r="478" spans="1:27" s="32" customFormat="1" ht="104.25" customHeight="1" x14ac:dyDescent="0.35">
      <c r="A478" s="30" t="s">
        <v>9222</v>
      </c>
      <c r="B478" s="30" t="s">
        <v>16</v>
      </c>
      <c r="C478" s="30" t="s">
        <v>10872</v>
      </c>
      <c r="D478" s="30" t="s">
        <v>10919</v>
      </c>
      <c r="E478" s="30" t="s">
        <v>636</v>
      </c>
      <c r="F478" s="30" t="s">
        <v>636</v>
      </c>
      <c r="G478" s="29" t="s">
        <v>9223</v>
      </c>
      <c r="H478" s="46" t="s">
        <v>9196</v>
      </c>
      <c r="I478" s="25"/>
      <c r="J478" s="37"/>
      <c r="K478" s="30" t="s">
        <v>6287</v>
      </c>
      <c r="L478" s="30" t="s">
        <v>6318</v>
      </c>
      <c r="M478" s="30" t="s">
        <v>6317</v>
      </c>
      <c r="N478" s="30" t="s">
        <v>2085</v>
      </c>
      <c r="O478" s="37"/>
      <c r="P478" s="37" t="str">
        <f>HYPERLINK(Update!U$2&amp;Q478&amp;","&amp;R478,"Location On Map")</f>
        <v>Location On Map</v>
      </c>
      <c r="Q478" s="30">
        <v>29.070409000000001</v>
      </c>
      <c r="R478" s="30">
        <v>31.098185999999998</v>
      </c>
      <c r="S478" s="30"/>
      <c r="T478" s="46" t="s">
        <v>9196</v>
      </c>
      <c r="U478" s="31" t="s">
        <v>9195</v>
      </c>
      <c r="V478" s="31" t="s">
        <v>4574</v>
      </c>
      <c r="W478" s="30" t="s">
        <v>4574</v>
      </c>
      <c r="X478" s="30" t="s">
        <v>10918</v>
      </c>
      <c r="Y478" s="30" t="s">
        <v>10873</v>
      </c>
      <c r="Z478" s="30" t="s">
        <v>4211</v>
      </c>
      <c r="AA478" s="30" t="s">
        <v>9197</v>
      </c>
    </row>
    <row r="479" spans="1:27" s="32" customFormat="1" ht="104.25" customHeight="1" x14ac:dyDescent="0.35">
      <c r="A479" s="30" t="s">
        <v>13368</v>
      </c>
      <c r="B479" s="30" t="s">
        <v>16</v>
      </c>
      <c r="C479" s="30" t="s">
        <v>10872</v>
      </c>
      <c r="D479" s="30" t="s">
        <v>10919</v>
      </c>
      <c r="E479" s="30" t="s">
        <v>636</v>
      </c>
      <c r="F479" s="30" t="s">
        <v>636</v>
      </c>
      <c r="G479" s="29" t="s">
        <v>13369</v>
      </c>
      <c r="H479" s="46" t="s">
        <v>13373</v>
      </c>
      <c r="I479" s="25"/>
      <c r="J479" s="37" t="s">
        <v>13370</v>
      </c>
      <c r="K479" s="30" t="s">
        <v>6287</v>
      </c>
      <c r="L479" s="30" t="s">
        <v>6318</v>
      </c>
      <c r="M479" s="30" t="s">
        <v>6317</v>
      </c>
      <c r="N479" s="30" t="s">
        <v>2085</v>
      </c>
      <c r="O479" s="37"/>
      <c r="P479" s="37" t="str">
        <f t="shared" ref="P479:P492" si="28">HYPERLINK(U$2&amp;Q479&amp;","&amp;R479,"Location On Map")</f>
        <v>Location On Map</v>
      </c>
      <c r="Q479" s="30">
        <v>29.072793999999998</v>
      </c>
      <c r="R479" s="30">
        <v>31.096688</v>
      </c>
      <c r="S479" s="30"/>
      <c r="T479" s="46" t="s">
        <v>13373</v>
      </c>
      <c r="U479" s="31" t="s">
        <v>13371</v>
      </c>
      <c r="V479" s="30" t="s">
        <v>4574</v>
      </c>
      <c r="W479" s="30" t="s">
        <v>4574</v>
      </c>
      <c r="X479" s="30" t="s">
        <v>10918</v>
      </c>
      <c r="Y479" s="30" t="s">
        <v>10873</v>
      </c>
      <c r="Z479" s="30" t="s">
        <v>4211</v>
      </c>
      <c r="AA479" s="30" t="s">
        <v>13372</v>
      </c>
    </row>
    <row r="480" spans="1:27" s="32" customFormat="1" ht="104.25" customHeight="1" x14ac:dyDescent="0.35">
      <c r="A480" s="30" t="s">
        <v>10084</v>
      </c>
      <c r="B480" s="30" t="s">
        <v>16</v>
      </c>
      <c r="C480" s="30" t="s">
        <v>10872</v>
      </c>
      <c r="D480" s="30" t="s">
        <v>10919</v>
      </c>
      <c r="E480" s="30" t="s">
        <v>636</v>
      </c>
      <c r="F480" s="30" t="s">
        <v>636</v>
      </c>
      <c r="G480" s="30" t="s">
        <v>10100</v>
      </c>
      <c r="H480" s="48" t="s">
        <v>10083</v>
      </c>
      <c r="I480" s="30"/>
      <c r="J480" s="37"/>
      <c r="K480" s="30" t="s">
        <v>6287</v>
      </c>
      <c r="L480" s="30" t="s">
        <v>6318</v>
      </c>
      <c r="M480" s="30" t="s">
        <v>6317</v>
      </c>
      <c r="N480" s="30" t="s">
        <v>2085</v>
      </c>
      <c r="O480" s="37"/>
      <c r="P480" s="37" t="str">
        <f t="shared" si="28"/>
        <v>Location On Map</v>
      </c>
      <c r="Q480" s="30">
        <v>29.077390000000001</v>
      </c>
      <c r="R480" s="30">
        <v>31.096727000000001</v>
      </c>
      <c r="S480" s="30"/>
      <c r="T480" s="48" t="s">
        <v>10083</v>
      </c>
      <c r="U480" s="31" t="s">
        <v>10082</v>
      </c>
      <c r="V480" s="30" t="s">
        <v>4574</v>
      </c>
      <c r="W480" s="30" t="s">
        <v>4574</v>
      </c>
      <c r="X480" s="30" t="s">
        <v>10918</v>
      </c>
      <c r="Y480" s="30" t="s">
        <v>10873</v>
      </c>
      <c r="Z480" s="30" t="s">
        <v>4211</v>
      </c>
      <c r="AA480" s="30" t="s">
        <v>10081</v>
      </c>
    </row>
    <row r="481" spans="1:27" s="32" customFormat="1" ht="104.25" customHeight="1" x14ac:dyDescent="0.35">
      <c r="A481" s="30" t="s">
        <v>12155</v>
      </c>
      <c r="B481" s="30" t="s">
        <v>16</v>
      </c>
      <c r="C481" s="30" t="s">
        <v>10872</v>
      </c>
      <c r="D481" s="30" t="s">
        <v>10919</v>
      </c>
      <c r="E481" s="30" t="s">
        <v>636</v>
      </c>
      <c r="F481" s="30" t="s">
        <v>636</v>
      </c>
      <c r="G481" s="29" t="s">
        <v>12156</v>
      </c>
      <c r="H481" s="46" t="s">
        <v>12157</v>
      </c>
      <c r="I481" s="25"/>
      <c r="J481" s="37"/>
      <c r="K481" s="30" t="s">
        <v>6287</v>
      </c>
      <c r="L481" s="30" t="s">
        <v>6318</v>
      </c>
      <c r="M481" s="30" t="s">
        <v>6317</v>
      </c>
      <c r="N481" s="30" t="s">
        <v>2085</v>
      </c>
      <c r="O481" s="37"/>
      <c r="P481" s="37" t="str">
        <f t="shared" si="28"/>
        <v>Location On Map</v>
      </c>
      <c r="Q481" s="30">
        <v>30.095786</v>
      </c>
      <c r="R481" s="30">
        <v>31.222588999999999</v>
      </c>
      <c r="S481" s="30"/>
      <c r="T481" s="46" t="s">
        <v>12157</v>
      </c>
      <c r="U481" s="31" t="s">
        <v>12158</v>
      </c>
      <c r="V481" s="30" t="s">
        <v>4574</v>
      </c>
      <c r="W481" s="30" t="s">
        <v>4574</v>
      </c>
      <c r="X481" s="30" t="s">
        <v>10918</v>
      </c>
      <c r="Y481" s="30" t="s">
        <v>10873</v>
      </c>
      <c r="Z481" s="30" t="s">
        <v>4211</v>
      </c>
      <c r="AA481" s="30" t="s">
        <v>12159</v>
      </c>
    </row>
    <row r="482" spans="1:27" s="32" customFormat="1" ht="104.25" customHeight="1" x14ac:dyDescent="0.35">
      <c r="A482" s="30" t="s">
        <v>2555</v>
      </c>
      <c r="B482" s="30" t="s">
        <v>16</v>
      </c>
      <c r="C482" s="30" t="s">
        <v>10872</v>
      </c>
      <c r="D482" s="30" t="s">
        <v>10919</v>
      </c>
      <c r="E482" s="30" t="s">
        <v>636</v>
      </c>
      <c r="F482" s="30" t="s">
        <v>636</v>
      </c>
      <c r="G482" s="29" t="s">
        <v>3498</v>
      </c>
      <c r="H482" s="46" t="s">
        <v>6208</v>
      </c>
      <c r="I482" s="25"/>
      <c r="J482" s="37"/>
      <c r="K482" s="30" t="s">
        <v>6283</v>
      </c>
      <c r="L482" s="30" t="s">
        <v>2093</v>
      </c>
      <c r="M482" s="30" t="s">
        <v>2092</v>
      </c>
      <c r="N482" s="30" t="s">
        <v>2086</v>
      </c>
      <c r="O482" s="37" t="s">
        <v>6563</v>
      </c>
      <c r="P482" s="37" t="str">
        <f t="shared" si="28"/>
        <v>Location On Map</v>
      </c>
      <c r="Q482" s="30">
        <v>29.078900999999998</v>
      </c>
      <c r="R482" s="30">
        <v>31.11036</v>
      </c>
      <c r="S482" s="30"/>
      <c r="T482" s="46" t="s">
        <v>6208</v>
      </c>
      <c r="U482" s="31" t="s">
        <v>2513</v>
      </c>
      <c r="V482" s="30" t="s">
        <v>4574</v>
      </c>
      <c r="W482" s="30" t="s">
        <v>4574</v>
      </c>
      <c r="X482" s="30" t="s">
        <v>10918</v>
      </c>
      <c r="Y482" s="30" t="s">
        <v>10873</v>
      </c>
      <c r="Z482" s="30" t="s">
        <v>4211</v>
      </c>
      <c r="AA482" s="30" t="s">
        <v>2314</v>
      </c>
    </row>
    <row r="483" spans="1:27" s="32" customFormat="1" ht="104.25" customHeight="1" x14ac:dyDescent="0.35">
      <c r="A483" s="30" t="s">
        <v>758</v>
      </c>
      <c r="B483" s="30" t="s">
        <v>597</v>
      </c>
      <c r="C483" s="30" t="s">
        <v>10872</v>
      </c>
      <c r="D483" s="30" t="s">
        <v>10919</v>
      </c>
      <c r="E483" s="30" t="s">
        <v>636</v>
      </c>
      <c r="F483" s="30" t="s">
        <v>636</v>
      </c>
      <c r="G483" s="29" t="s">
        <v>11577</v>
      </c>
      <c r="H483" s="46" t="s">
        <v>11578</v>
      </c>
      <c r="I483" s="25"/>
      <c r="J483" s="37" t="s">
        <v>11579</v>
      </c>
      <c r="K483" s="30" t="s">
        <v>6276</v>
      </c>
      <c r="L483" s="30" t="s">
        <v>597</v>
      </c>
      <c r="M483" s="30" t="s">
        <v>6298</v>
      </c>
      <c r="N483" s="30" t="s">
        <v>6277</v>
      </c>
      <c r="O483" s="37"/>
      <c r="P483" s="37" t="str">
        <f t="shared" si="28"/>
        <v>Location On Map</v>
      </c>
      <c r="Q483" s="30">
        <v>29.071819999999999</v>
      </c>
      <c r="R483" s="30">
        <v>31.097750000000001</v>
      </c>
      <c r="S483" s="30"/>
      <c r="T483" s="46" t="s">
        <v>11578</v>
      </c>
      <c r="U483" s="31" t="s">
        <v>11580</v>
      </c>
      <c r="V483" s="31" t="s">
        <v>4574</v>
      </c>
      <c r="W483" s="30" t="s">
        <v>4574</v>
      </c>
      <c r="X483" s="30" t="s">
        <v>10918</v>
      </c>
      <c r="Y483" s="30" t="s">
        <v>10873</v>
      </c>
      <c r="Z483" s="30" t="s">
        <v>4212</v>
      </c>
      <c r="AA483" s="30" t="s">
        <v>1886</v>
      </c>
    </row>
    <row r="484" spans="1:27" s="32" customFormat="1" ht="104.25" customHeight="1" x14ac:dyDescent="0.35">
      <c r="A484" s="30" t="s">
        <v>758</v>
      </c>
      <c r="B484" s="30" t="s">
        <v>597</v>
      </c>
      <c r="C484" s="30" t="s">
        <v>10872</v>
      </c>
      <c r="D484" s="30" t="s">
        <v>10919</v>
      </c>
      <c r="E484" s="30" t="s">
        <v>636</v>
      </c>
      <c r="F484" s="30" t="s">
        <v>636</v>
      </c>
      <c r="G484" s="29" t="s">
        <v>12007</v>
      </c>
      <c r="H484" s="46" t="s">
        <v>12008</v>
      </c>
      <c r="I484" s="25"/>
      <c r="J484" s="37" t="s">
        <v>12009</v>
      </c>
      <c r="K484" s="30" t="s">
        <v>6276</v>
      </c>
      <c r="L484" s="30" t="s">
        <v>597</v>
      </c>
      <c r="M484" s="30" t="s">
        <v>6298</v>
      </c>
      <c r="N484" s="30" t="s">
        <v>6277</v>
      </c>
      <c r="O484" s="37"/>
      <c r="P484" s="37" t="str">
        <f t="shared" si="28"/>
        <v>Location On Map</v>
      </c>
      <c r="Q484" s="30">
        <v>29.076053999999999</v>
      </c>
      <c r="R484" s="30">
        <v>31.089079999999999</v>
      </c>
      <c r="S484" s="30"/>
      <c r="T484" s="46" t="s">
        <v>12008</v>
      </c>
      <c r="U484" s="31" t="s">
        <v>12010</v>
      </c>
      <c r="V484" s="31" t="s">
        <v>4574</v>
      </c>
      <c r="W484" s="30" t="s">
        <v>4574</v>
      </c>
      <c r="X484" s="30" t="s">
        <v>10918</v>
      </c>
      <c r="Y484" s="30" t="s">
        <v>10873</v>
      </c>
      <c r="Z484" s="30" t="s">
        <v>4212</v>
      </c>
      <c r="AA484" s="30" t="s">
        <v>1886</v>
      </c>
    </row>
    <row r="485" spans="1:27" s="32" customFormat="1" ht="104.25" customHeight="1" x14ac:dyDescent="0.35">
      <c r="A485" s="30" t="s">
        <v>883</v>
      </c>
      <c r="B485" s="30" t="s">
        <v>597</v>
      </c>
      <c r="C485" s="30" t="s">
        <v>10872</v>
      </c>
      <c r="D485" s="30" t="s">
        <v>10919</v>
      </c>
      <c r="E485" s="30" t="s">
        <v>636</v>
      </c>
      <c r="F485" s="30" t="s">
        <v>636</v>
      </c>
      <c r="G485" s="29" t="s">
        <v>6075</v>
      </c>
      <c r="H485" s="46">
        <v>16064</v>
      </c>
      <c r="I485" s="25"/>
      <c r="J485" s="37"/>
      <c r="K485" s="30" t="s">
        <v>6276</v>
      </c>
      <c r="L485" s="30" t="s">
        <v>597</v>
      </c>
      <c r="M485" s="30" t="s">
        <v>6298</v>
      </c>
      <c r="N485" s="30" t="s">
        <v>6277</v>
      </c>
      <c r="O485" s="37" t="s">
        <v>4523</v>
      </c>
      <c r="P485" s="37" t="str">
        <f t="shared" si="28"/>
        <v>Location On Map</v>
      </c>
      <c r="Q485" s="30">
        <v>29.075547</v>
      </c>
      <c r="R485" s="30">
        <v>31.091766</v>
      </c>
      <c r="S485" s="30"/>
      <c r="T485" s="46">
        <v>16064</v>
      </c>
      <c r="U485" s="31" t="s">
        <v>6074</v>
      </c>
      <c r="V485" s="30" t="s">
        <v>4574</v>
      </c>
      <c r="W485" s="30" t="s">
        <v>4574</v>
      </c>
      <c r="X485" s="30" t="s">
        <v>10918</v>
      </c>
      <c r="Y485" s="30" t="s">
        <v>10873</v>
      </c>
      <c r="Z485" s="30" t="s">
        <v>4212</v>
      </c>
      <c r="AA485" s="30" t="s">
        <v>1895</v>
      </c>
    </row>
    <row r="486" spans="1:27" s="32" customFormat="1" ht="104.25" customHeight="1" x14ac:dyDescent="0.35">
      <c r="A486" s="30" t="s">
        <v>9859</v>
      </c>
      <c r="B486" s="30" t="s">
        <v>597</v>
      </c>
      <c r="C486" s="30" t="s">
        <v>10872</v>
      </c>
      <c r="D486" s="30" t="s">
        <v>10919</v>
      </c>
      <c r="E486" s="30" t="s">
        <v>636</v>
      </c>
      <c r="F486" s="30" t="s">
        <v>636</v>
      </c>
      <c r="G486" s="29" t="s">
        <v>9886</v>
      </c>
      <c r="H486" s="45">
        <v>19868</v>
      </c>
      <c r="I486" s="30"/>
      <c r="J486" s="37"/>
      <c r="K486" s="30" t="s">
        <v>6276</v>
      </c>
      <c r="L486" s="30" t="s">
        <v>597</v>
      </c>
      <c r="M486" s="30" t="s">
        <v>6298</v>
      </c>
      <c r="N486" s="30" t="s">
        <v>6277</v>
      </c>
      <c r="O486" s="40"/>
      <c r="P486" s="37" t="str">
        <f t="shared" si="28"/>
        <v>Location On Map</v>
      </c>
      <c r="Q486" s="30">
        <v>29.041186</v>
      </c>
      <c r="R486" s="30">
        <v>31.113576999999999</v>
      </c>
      <c r="S486" s="30"/>
      <c r="T486" s="45">
        <v>19868</v>
      </c>
      <c r="U486" s="31" t="s">
        <v>9887</v>
      </c>
      <c r="V486" s="30" t="s">
        <v>4574</v>
      </c>
      <c r="W486" s="30" t="s">
        <v>4574</v>
      </c>
      <c r="X486" s="30" t="s">
        <v>10918</v>
      </c>
      <c r="Y486" s="30" t="s">
        <v>10873</v>
      </c>
      <c r="Z486" s="30" t="s">
        <v>4212</v>
      </c>
      <c r="AA486" s="30" t="s">
        <v>9862</v>
      </c>
    </row>
    <row r="487" spans="1:27" s="32" customFormat="1" ht="104.25" customHeight="1" x14ac:dyDescent="0.35">
      <c r="A487" s="30" t="s">
        <v>9916</v>
      </c>
      <c r="B487" s="30" t="s">
        <v>597</v>
      </c>
      <c r="C487" s="30" t="s">
        <v>10872</v>
      </c>
      <c r="D487" s="30" t="s">
        <v>10919</v>
      </c>
      <c r="E487" s="30" t="s">
        <v>636</v>
      </c>
      <c r="F487" s="30" t="s">
        <v>636</v>
      </c>
      <c r="G487" s="30" t="s">
        <v>9933</v>
      </c>
      <c r="H487" s="48" t="s">
        <v>12300</v>
      </c>
      <c r="I487" s="30"/>
      <c r="J487" s="37"/>
      <c r="K487" s="30" t="s">
        <v>6276</v>
      </c>
      <c r="L487" s="30" t="s">
        <v>597</v>
      </c>
      <c r="M487" s="30" t="s">
        <v>6298</v>
      </c>
      <c r="N487" s="30" t="s">
        <v>6277</v>
      </c>
      <c r="O487" s="37"/>
      <c r="P487" s="37" t="str">
        <f t="shared" si="28"/>
        <v>Location On Map</v>
      </c>
      <c r="Q487" s="30">
        <v>29.079298000000001</v>
      </c>
      <c r="R487" s="30">
        <v>31.092941</v>
      </c>
      <c r="S487" s="30"/>
      <c r="T487" s="48" t="s">
        <v>12300</v>
      </c>
      <c r="U487" s="31" t="s">
        <v>9922</v>
      </c>
      <c r="V487" s="30" t="s">
        <v>4574</v>
      </c>
      <c r="W487" s="30" t="s">
        <v>4574</v>
      </c>
      <c r="X487" s="30" t="s">
        <v>10918</v>
      </c>
      <c r="Y487" s="30" t="s">
        <v>10873</v>
      </c>
      <c r="Z487" s="30" t="s">
        <v>4212</v>
      </c>
      <c r="AA487" s="30" t="s">
        <v>9915</v>
      </c>
    </row>
    <row r="488" spans="1:27" s="32" customFormat="1" ht="104.25" customHeight="1" x14ac:dyDescent="0.35">
      <c r="A488" s="30" t="s">
        <v>9916</v>
      </c>
      <c r="B488" s="30" t="s">
        <v>597</v>
      </c>
      <c r="C488" s="30" t="s">
        <v>10872</v>
      </c>
      <c r="D488" s="30" t="s">
        <v>10919</v>
      </c>
      <c r="E488" s="30" t="s">
        <v>636</v>
      </c>
      <c r="F488" s="30" t="s">
        <v>636</v>
      </c>
      <c r="G488" s="30" t="s">
        <v>9934</v>
      </c>
      <c r="H488" s="48" t="s">
        <v>12301</v>
      </c>
      <c r="I488" s="30"/>
      <c r="J488" s="37"/>
      <c r="K488" s="30" t="s">
        <v>6276</v>
      </c>
      <c r="L488" s="30" t="s">
        <v>597</v>
      </c>
      <c r="M488" s="30" t="s">
        <v>6298</v>
      </c>
      <c r="N488" s="30" t="s">
        <v>6277</v>
      </c>
      <c r="O488" s="37"/>
      <c r="P488" s="37" t="str">
        <f t="shared" si="28"/>
        <v>Location On Map</v>
      </c>
      <c r="Q488" s="30">
        <v>29.077451</v>
      </c>
      <c r="R488" s="30">
        <v>31.096147999999999</v>
      </c>
      <c r="S488" s="30"/>
      <c r="T488" s="48" t="s">
        <v>12301</v>
      </c>
      <c r="U488" s="31" t="s">
        <v>9923</v>
      </c>
      <c r="V488" s="30" t="s">
        <v>4574</v>
      </c>
      <c r="W488" s="30" t="s">
        <v>4574</v>
      </c>
      <c r="X488" s="30" t="s">
        <v>10918</v>
      </c>
      <c r="Y488" s="30" t="s">
        <v>10873</v>
      </c>
      <c r="Z488" s="30" t="s">
        <v>4212</v>
      </c>
      <c r="AA488" s="30" t="s">
        <v>9915</v>
      </c>
    </row>
    <row r="489" spans="1:27" s="32" customFormat="1" ht="104.25" customHeight="1" x14ac:dyDescent="0.35">
      <c r="A489" s="30" t="s">
        <v>4980</v>
      </c>
      <c r="B489" s="30" t="s">
        <v>597</v>
      </c>
      <c r="C489" s="30" t="s">
        <v>10872</v>
      </c>
      <c r="D489" s="30" t="s">
        <v>10919</v>
      </c>
      <c r="E489" s="30" t="s">
        <v>636</v>
      </c>
      <c r="F489" s="30" t="s">
        <v>636</v>
      </c>
      <c r="G489" s="29" t="s">
        <v>4976</v>
      </c>
      <c r="H489" s="46" t="s">
        <v>4936</v>
      </c>
      <c r="I489" s="25"/>
      <c r="J489" s="37" t="s">
        <v>4952</v>
      </c>
      <c r="K489" s="30" t="s">
        <v>6276</v>
      </c>
      <c r="L489" s="30" t="s">
        <v>597</v>
      </c>
      <c r="M489" s="30" t="s">
        <v>6298</v>
      </c>
      <c r="N489" s="30" t="s">
        <v>6277</v>
      </c>
      <c r="O489" s="37" t="s">
        <v>4951</v>
      </c>
      <c r="P489" s="37" t="str">
        <f t="shared" si="28"/>
        <v>Location On Map</v>
      </c>
      <c r="Q489" s="30">
        <v>29.070150999999999</v>
      </c>
      <c r="R489" s="30">
        <v>31.0884</v>
      </c>
      <c r="S489" s="30"/>
      <c r="T489" s="46" t="s">
        <v>4936</v>
      </c>
      <c r="U489" s="31" t="s">
        <v>4939</v>
      </c>
      <c r="V489" s="30" t="s">
        <v>4574</v>
      </c>
      <c r="W489" s="30" t="s">
        <v>4574</v>
      </c>
      <c r="X489" s="30" t="s">
        <v>10918</v>
      </c>
      <c r="Y489" s="30" t="s">
        <v>10873</v>
      </c>
      <c r="Z489" s="30" t="s">
        <v>4212</v>
      </c>
      <c r="AA489" s="30" t="s">
        <v>4895</v>
      </c>
    </row>
    <row r="490" spans="1:27" s="32" customFormat="1" ht="104.25" customHeight="1" x14ac:dyDescent="0.35">
      <c r="A490" s="30" t="s">
        <v>4980</v>
      </c>
      <c r="B490" s="30" t="s">
        <v>597</v>
      </c>
      <c r="C490" s="30" t="s">
        <v>10872</v>
      </c>
      <c r="D490" s="30" t="s">
        <v>10919</v>
      </c>
      <c r="E490" s="30" t="s">
        <v>636</v>
      </c>
      <c r="F490" s="30" t="s">
        <v>636</v>
      </c>
      <c r="G490" s="29" t="s">
        <v>8428</v>
      </c>
      <c r="H490" s="46" t="s">
        <v>4936</v>
      </c>
      <c r="I490" s="25"/>
      <c r="J490" s="37" t="s">
        <v>4952</v>
      </c>
      <c r="K490" s="30" t="s">
        <v>6276</v>
      </c>
      <c r="L490" s="30" t="s">
        <v>597</v>
      </c>
      <c r="M490" s="30" t="s">
        <v>6298</v>
      </c>
      <c r="N490" s="30" t="s">
        <v>6277</v>
      </c>
      <c r="O490" s="37" t="s">
        <v>4951</v>
      </c>
      <c r="P490" s="37" t="str">
        <f t="shared" si="28"/>
        <v>Location On Map</v>
      </c>
      <c r="Q490" s="30">
        <v>29.074068</v>
      </c>
      <c r="R490" s="30">
        <v>31.097252999999998</v>
      </c>
      <c r="S490" s="30"/>
      <c r="T490" s="46" t="s">
        <v>4936</v>
      </c>
      <c r="U490" s="31" t="s">
        <v>8427</v>
      </c>
      <c r="V490" s="30" t="s">
        <v>4574</v>
      </c>
      <c r="W490" s="30" t="s">
        <v>4574</v>
      </c>
      <c r="X490" s="30" t="s">
        <v>10918</v>
      </c>
      <c r="Y490" s="30" t="s">
        <v>10873</v>
      </c>
      <c r="Z490" s="30" t="s">
        <v>4212</v>
      </c>
      <c r="AA490" s="30" t="s">
        <v>4895</v>
      </c>
    </row>
    <row r="491" spans="1:27" s="32" customFormat="1" ht="104.25" customHeight="1" x14ac:dyDescent="0.35">
      <c r="A491" s="30" t="s">
        <v>9554</v>
      </c>
      <c r="B491" s="30" t="s">
        <v>597</v>
      </c>
      <c r="C491" s="30" t="s">
        <v>10872</v>
      </c>
      <c r="D491" s="30" t="s">
        <v>10919</v>
      </c>
      <c r="E491" s="30" t="s">
        <v>636</v>
      </c>
      <c r="F491" s="30" t="s">
        <v>636</v>
      </c>
      <c r="G491" s="29" t="s">
        <v>10630</v>
      </c>
      <c r="H491" s="48" t="s">
        <v>10575</v>
      </c>
      <c r="I491" s="30"/>
      <c r="J491" s="37"/>
      <c r="K491" s="30" t="s">
        <v>6276</v>
      </c>
      <c r="L491" s="30" t="s">
        <v>597</v>
      </c>
      <c r="M491" s="30" t="s">
        <v>6298</v>
      </c>
      <c r="N491" s="30" t="s">
        <v>6277</v>
      </c>
      <c r="O491" s="37"/>
      <c r="P491" s="37" t="str">
        <f t="shared" si="28"/>
        <v>Location On Map</v>
      </c>
      <c r="Q491" s="30">
        <v>29.075609</v>
      </c>
      <c r="R491" s="30">
        <v>31.098078999999998</v>
      </c>
      <c r="S491" s="30"/>
      <c r="T491" s="48" t="s">
        <v>10575</v>
      </c>
      <c r="U491" s="31" t="s">
        <v>10574</v>
      </c>
      <c r="V491" s="30" t="s">
        <v>4574</v>
      </c>
      <c r="W491" s="30" t="s">
        <v>4574</v>
      </c>
      <c r="X491" s="30" t="s">
        <v>10918</v>
      </c>
      <c r="Y491" s="30" t="s">
        <v>10873</v>
      </c>
      <c r="Z491" s="30" t="s">
        <v>4212</v>
      </c>
      <c r="AA491" s="30" t="s">
        <v>9557</v>
      </c>
    </row>
    <row r="492" spans="1:27" s="32" customFormat="1" ht="104.25" customHeight="1" x14ac:dyDescent="0.35">
      <c r="A492" s="30" t="s">
        <v>595</v>
      </c>
      <c r="B492" s="30" t="s">
        <v>597</v>
      </c>
      <c r="C492" s="30" t="s">
        <v>10872</v>
      </c>
      <c r="D492" s="30" t="s">
        <v>10919</v>
      </c>
      <c r="E492" s="30" t="s">
        <v>636</v>
      </c>
      <c r="F492" s="30" t="s">
        <v>636</v>
      </c>
      <c r="G492" s="29" t="s">
        <v>2963</v>
      </c>
      <c r="H492" s="46" t="s">
        <v>2964</v>
      </c>
      <c r="I492" s="25"/>
      <c r="J492" s="37"/>
      <c r="K492" s="30" t="s">
        <v>6276</v>
      </c>
      <c r="L492" s="30" t="s">
        <v>597</v>
      </c>
      <c r="M492" s="30" t="s">
        <v>6298</v>
      </c>
      <c r="N492" s="30" t="s">
        <v>6277</v>
      </c>
      <c r="O492" s="37" t="s">
        <v>4655</v>
      </c>
      <c r="P492" s="37" t="str">
        <f t="shared" si="28"/>
        <v>Location On Map</v>
      </c>
      <c r="Q492" s="30">
        <v>29.074141999999998</v>
      </c>
      <c r="R492" s="30">
        <v>31.103504999999998</v>
      </c>
      <c r="S492" s="30"/>
      <c r="T492" s="46" t="s">
        <v>2964</v>
      </c>
      <c r="U492" s="31" t="s">
        <v>2962</v>
      </c>
      <c r="V492" s="30" t="s">
        <v>4574</v>
      </c>
      <c r="W492" s="30" t="s">
        <v>4574</v>
      </c>
      <c r="X492" s="30" t="s">
        <v>10918</v>
      </c>
      <c r="Y492" s="30" t="s">
        <v>10873</v>
      </c>
      <c r="Z492" s="30" t="s">
        <v>4212</v>
      </c>
      <c r="AA492" s="30" t="s">
        <v>1888</v>
      </c>
    </row>
    <row r="493" spans="1:27" s="32" customFormat="1" ht="104.25" customHeight="1" x14ac:dyDescent="0.35">
      <c r="A493" s="30" t="s">
        <v>4208</v>
      </c>
      <c r="B493" s="30" t="s">
        <v>597</v>
      </c>
      <c r="C493" s="30" t="s">
        <v>10872</v>
      </c>
      <c r="D493" s="30" t="s">
        <v>10919</v>
      </c>
      <c r="E493" s="30" t="s">
        <v>636</v>
      </c>
      <c r="F493" s="30" t="s">
        <v>636</v>
      </c>
      <c r="G493" s="29" t="s">
        <v>14190</v>
      </c>
      <c r="H493" s="46" t="s">
        <v>14192</v>
      </c>
      <c r="I493" s="25"/>
      <c r="J493" s="37" t="s">
        <v>14191</v>
      </c>
      <c r="K493" s="30" t="s">
        <v>6276</v>
      </c>
      <c r="L493" s="30" t="s">
        <v>597</v>
      </c>
      <c r="M493" s="30" t="s">
        <v>6298</v>
      </c>
      <c r="N493" s="30" t="s">
        <v>6277</v>
      </c>
      <c r="O493" s="37"/>
      <c r="P493" s="37" t="str">
        <f>HYPERLINK([1]Update!U$2&amp;Q493&amp;","&amp;R493,"Location On Map")</f>
        <v>Location On Map</v>
      </c>
      <c r="Q493" s="30">
        <v>29.074561272209799</v>
      </c>
      <c r="R493" s="30">
        <v>31.093581260000001</v>
      </c>
      <c r="S493" s="30"/>
      <c r="T493" s="46" t="s">
        <v>14192</v>
      </c>
      <c r="U493" s="31" t="s">
        <v>2858</v>
      </c>
      <c r="V493" s="31" t="s">
        <v>4574</v>
      </c>
      <c r="W493" s="30" t="s">
        <v>4574</v>
      </c>
      <c r="X493" s="30" t="s">
        <v>10918</v>
      </c>
      <c r="Y493" s="30" t="s">
        <v>10873</v>
      </c>
      <c r="Z493" s="30" t="s">
        <v>4212</v>
      </c>
      <c r="AA493" s="30" t="s">
        <v>2235</v>
      </c>
    </row>
    <row r="494" spans="1:27" s="32" customFormat="1" ht="104.25" customHeight="1" x14ac:dyDescent="0.35">
      <c r="A494" s="30" t="s">
        <v>4208</v>
      </c>
      <c r="B494" s="30" t="s">
        <v>597</v>
      </c>
      <c r="C494" s="30" t="s">
        <v>10872</v>
      </c>
      <c r="D494" s="30" t="s">
        <v>10919</v>
      </c>
      <c r="E494" s="30" t="s">
        <v>636</v>
      </c>
      <c r="F494" s="30" t="s">
        <v>636</v>
      </c>
      <c r="G494" s="29" t="s">
        <v>14211</v>
      </c>
      <c r="H494" s="46" t="s">
        <v>14213</v>
      </c>
      <c r="I494" s="25"/>
      <c r="J494" s="37" t="s">
        <v>14212</v>
      </c>
      <c r="K494" s="30" t="s">
        <v>6276</v>
      </c>
      <c r="L494" s="30" t="s">
        <v>597</v>
      </c>
      <c r="M494" s="30" t="s">
        <v>6298</v>
      </c>
      <c r="N494" s="30" t="s">
        <v>6277</v>
      </c>
      <c r="O494" s="37"/>
      <c r="P494" s="37" t="str">
        <f>HYPERLINK([1]Update!U$2&amp;Q494&amp;","&amp;R494,"Location On Map")</f>
        <v>Location On Map</v>
      </c>
      <c r="Q494" s="30">
        <v>29.076080000000001</v>
      </c>
      <c r="R494" s="30">
        <v>31.088899999999999</v>
      </c>
      <c r="S494" s="30"/>
      <c r="T494" s="46" t="s">
        <v>14213</v>
      </c>
      <c r="U494" s="31" t="s">
        <v>14214</v>
      </c>
      <c r="V494" s="31" t="s">
        <v>4574</v>
      </c>
      <c r="W494" s="30" t="s">
        <v>4574</v>
      </c>
      <c r="X494" s="30" t="s">
        <v>10918</v>
      </c>
      <c r="Y494" s="30" t="s">
        <v>10873</v>
      </c>
      <c r="Z494" s="30" t="s">
        <v>4212</v>
      </c>
      <c r="AA494" s="30" t="s">
        <v>2235</v>
      </c>
    </row>
    <row r="495" spans="1:27" s="32" customFormat="1" ht="104.25" customHeight="1" x14ac:dyDescent="0.35">
      <c r="A495" s="30" t="s">
        <v>4208</v>
      </c>
      <c r="B495" s="30" t="s">
        <v>597</v>
      </c>
      <c r="C495" s="30" t="s">
        <v>10872</v>
      </c>
      <c r="D495" s="30" t="s">
        <v>10919</v>
      </c>
      <c r="E495" s="30" t="s">
        <v>636</v>
      </c>
      <c r="F495" s="30" t="s">
        <v>636</v>
      </c>
      <c r="G495" s="29" t="s">
        <v>14235</v>
      </c>
      <c r="H495" s="46" t="s">
        <v>14237</v>
      </c>
      <c r="I495" s="25"/>
      <c r="J495" s="37" t="s">
        <v>14236</v>
      </c>
      <c r="K495" s="30" t="s">
        <v>6276</v>
      </c>
      <c r="L495" s="30" t="s">
        <v>597</v>
      </c>
      <c r="M495" s="30" t="s">
        <v>6298</v>
      </c>
      <c r="N495" s="30" t="s">
        <v>6277</v>
      </c>
      <c r="O495" s="37"/>
      <c r="P495" s="37" t="str">
        <f>HYPERLINK([1]Update!U$2&amp;Q495&amp;","&amp;R495,"Location On Map")</f>
        <v>Location On Map</v>
      </c>
      <c r="Q495" s="30">
        <v>29.071003860000001</v>
      </c>
      <c r="R495" s="30">
        <v>31.102404830000001</v>
      </c>
      <c r="S495" s="30"/>
      <c r="T495" s="46" t="s">
        <v>14237</v>
      </c>
      <c r="U495" s="31" t="s">
        <v>14238</v>
      </c>
      <c r="V495" s="31" t="s">
        <v>4574</v>
      </c>
      <c r="W495" s="30" t="s">
        <v>4574</v>
      </c>
      <c r="X495" s="30" t="s">
        <v>10918</v>
      </c>
      <c r="Y495" s="30" t="s">
        <v>10873</v>
      </c>
      <c r="Z495" s="30" t="s">
        <v>4212</v>
      </c>
      <c r="AA495" s="30" t="s">
        <v>2235</v>
      </c>
    </row>
    <row r="496" spans="1:27" s="32" customFormat="1" ht="104.25" customHeight="1" x14ac:dyDescent="0.35">
      <c r="A496" s="30" t="s">
        <v>922</v>
      </c>
      <c r="B496" s="30" t="s">
        <v>597</v>
      </c>
      <c r="C496" s="30" t="s">
        <v>10872</v>
      </c>
      <c r="D496" s="30" t="s">
        <v>10919</v>
      </c>
      <c r="E496" s="30" t="s">
        <v>636</v>
      </c>
      <c r="F496" s="30" t="s">
        <v>636</v>
      </c>
      <c r="G496" s="29" t="s">
        <v>14355</v>
      </c>
      <c r="H496" s="46" t="s">
        <v>809</v>
      </c>
      <c r="I496" s="25"/>
      <c r="J496" s="37"/>
      <c r="K496" s="30" t="s">
        <v>6276</v>
      </c>
      <c r="L496" s="30" t="s">
        <v>597</v>
      </c>
      <c r="M496" s="30" t="s">
        <v>6298</v>
      </c>
      <c r="N496" s="30" t="s">
        <v>6277</v>
      </c>
      <c r="O496" s="37" t="s">
        <v>4537</v>
      </c>
      <c r="P496" s="37" t="str">
        <f t="shared" ref="P496:P502" si="29">HYPERLINK(U$2&amp;Q496&amp;","&amp;R496,"Location On Map")</f>
        <v>Location On Map</v>
      </c>
      <c r="Q496" s="30">
        <v>29.075987999999999</v>
      </c>
      <c r="R496" s="30">
        <v>31.099447999999999</v>
      </c>
      <c r="S496" s="30"/>
      <c r="T496" s="46" t="s">
        <v>809</v>
      </c>
      <c r="U496" s="31" t="s">
        <v>14356</v>
      </c>
      <c r="V496" s="30" t="s">
        <v>4574</v>
      </c>
      <c r="W496" s="30" t="s">
        <v>4574</v>
      </c>
      <c r="X496" s="30" t="s">
        <v>10918</v>
      </c>
      <c r="Y496" s="30" t="s">
        <v>10873</v>
      </c>
      <c r="Z496" s="30" t="s">
        <v>4212</v>
      </c>
      <c r="AA496" s="30" t="s">
        <v>1887</v>
      </c>
    </row>
    <row r="497" spans="1:27" s="32" customFormat="1" ht="104.25" customHeight="1" x14ac:dyDescent="0.35">
      <c r="A497" s="30" t="s">
        <v>5224</v>
      </c>
      <c r="B497" s="30" t="s">
        <v>2411</v>
      </c>
      <c r="C497" s="30" t="s">
        <v>10872</v>
      </c>
      <c r="D497" s="30" t="s">
        <v>10919</v>
      </c>
      <c r="E497" s="30" t="s">
        <v>636</v>
      </c>
      <c r="F497" s="30" t="s">
        <v>636</v>
      </c>
      <c r="G497" s="29" t="s">
        <v>10207</v>
      </c>
      <c r="H497" s="45" t="s">
        <v>10190</v>
      </c>
      <c r="I497" s="25"/>
      <c r="J497" s="37"/>
      <c r="K497" s="30" t="s">
        <v>6276</v>
      </c>
      <c r="L497" s="30" t="s">
        <v>6321</v>
      </c>
      <c r="M497" s="30" t="s">
        <v>6297</v>
      </c>
      <c r="N497" s="30" t="s">
        <v>6277</v>
      </c>
      <c r="O497" s="37" t="s">
        <v>5262</v>
      </c>
      <c r="P497" s="37" t="str">
        <f t="shared" si="29"/>
        <v>Location On Map</v>
      </c>
      <c r="Q497" s="30">
        <v>29.039785999999999</v>
      </c>
      <c r="R497" s="30">
        <v>31.114007999999998</v>
      </c>
      <c r="S497" s="30"/>
      <c r="T497" s="45" t="s">
        <v>10190</v>
      </c>
      <c r="U497" s="31" t="s">
        <v>10189</v>
      </c>
      <c r="V497" s="30" t="s">
        <v>4574</v>
      </c>
      <c r="W497" s="30" t="s">
        <v>4574</v>
      </c>
      <c r="X497" s="30" t="s">
        <v>10918</v>
      </c>
      <c r="Y497" s="30" t="s">
        <v>10873</v>
      </c>
      <c r="Z497" s="30" t="s">
        <v>2413</v>
      </c>
      <c r="AA497" s="30" t="s">
        <v>5229</v>
      </c>
    </row>
    <row r="498" spans="1:27" s="32" customFormat="1" ht="104.25" customHeight="1" x14ac:dyDescent="0.35">
      <c r="A498" s="30" t="s">
        <v>10887</v>
      </c>
      <c r="B498" s="30" t="s">
        <v>2411</v>
      </c>
      <c r="C498" s="30" t="s">
        <v>10872</v>
      </c>
      <c r="D498" s="30" t="s">
        <v>10919</v>
      </c>
      <c r="E498" s="30" t="s">
        <v>636</v>
      </c>
      <c r="F498" s="30" t="s">
        <v>636</v>
      </c>
      <c r="G498" s="29" t="s">
        <v>10941</v>
      </c>
      <c r="H498" s="45" t="s">
        <v>10889</v>
      </c>
      <c r="I498" s="25"/>
      <c r="J498" s="37"/>
      <c r="K498" s="30" t="s">
        <v>6276</v>
      </c>
      <c r="L498" s="30" t="s">
        <v>6321</v>
      </c>
      <c r="M498" s="30" t="s">
        <v>6297</v>
      </c>
      <c r="N498" s="30" t="s">
        <v>6277</v>
      </c>
      <c r="O498" s="37"/>
      <c r="P498" s="37" t="str">
        <f t="shared" si="29"/>
        <v>Location On Map</v>
      </c>
      <c r="Q498" s="30">
        <v>29.069870000000002</v>
      </c>
      <c r="R498" s="30">
        <v>31.103739000000001</v>
      </c>
      <c r="S498" s="30"/>
      <c r="T498" s="45" t="s">
        <v>10889</v>
      </c>
      <c r="U498" s="31" t="s">
        <v>10888</v>
      </c>
      <c r="V498" s="30" t="s">
        <v>4574</v>
      </c>
      <c r="W498" s="30" t="s">
        <v>4574</v>
      </c>
      <c r="X498" s="30" t="s">
        <v>10918</v>
      </c>
      <c r="Y498" s="30" t="s">
        <v>10873</v>
      </c>
      <c r="Z498" s="30" t="s">
        <v>2413</v>
      </c>
      <c r="AA498" s="30" t="s">
        <v>10886</v>
      </c>
    </row>
    <row r="499" spans="1:27" s="32" customFormat="1" ht="104.25" customHeight="1" x14ac:dyDescent="0.35">
      <c r="A499" s="30" t="s">
        <v>6943</v>
      </c>
      <c r="B499" s="30" t="s">
        <v>476</v>
      </c>
      <c r="C499" s="30" t="s">
        <v>10872</v>
      </c>
      <c r="D499" s="30" t="s">
        <v>10919</v>
      </c>
      <c r="E499" s="30" t="s">
        <v>636</v>
      </c>
      <c r="F499" s="30" t="s">
        <v>636</v>
      </c>
      <c r="G499" s="29" t="s">
        <v>6946</v>
      </c>
      <c r="H499" s="46" t="s">
        <v>6945</v>
      </c>
      <c r="I499" s="25"/>
      <c r="J499" s="37"/>
      <c r="K499" s="30" t="s">
        <v>6276</v>
      </c>
      <c r="L499" s="30" t="s">
        <v>476</v>
      </c>
      <c r="M499" s="30" t="s">
        <v>6307</v>
      </c>
      <c r="N499" s="30" t="s">
        <v>6277</v>
      </c>
      <c r="O499" s="37"/>
      <c r="P499" s="37" t="str">
        <f t="shared" si="29"/>
        <v>Location On Map</v>
      </c>
      <c r="Q499" s="30">
        <v>29.069958</v>
      </c>
      <c r="R499" s="30">
        <v>31.103674000000002</v>
      </c>
      <c r="S499" s="30"/>
      <c r="T499" s="46" t="s">
        <v>6945</v>
      </c>
      <c r="U499" s="31" t="s">
        <v>6944</v>
      </c>
      <c r="V499" s="30" t="s">
        <v>4574</v>
      </c>
      <c r="W499" s="30" t="s">
        <v>4574</v>
      </c>
      <c r="X499" s="30" t="s">
        <v>10918</v>
      </c>
      <c r="Y499" s="30" t="s">
        <v>10873</v>
      </c>
      <c r="Z499" s="30" t="s">
        <v>4210</v>
      </c>
      <c r="AA499" s="30" t="s">
        <v>6942</v>
      </c>
    </row>
    <row r="500" spans="1:27" s="32" customFormat="1" ht="104.25" customHeight="1" x14ac:dyDescent="0.35">
      <c r="A500" s="30" t="s">
        <v>1852</v>
      </c>
      <c r="B500" s="30" t="s">
        <v>476</v>
      </c>
      <c r="C500" s="30" t="s">
        <v>10872</v>
      </c>
      <c r="D500" s="30" t="s">
        <v>10919</v>
      </c>
      <c r="E500" s="30" t="s">
        <v>636</v>
      </c>
      <c r="F500" s="30" t="s">
        <v>636</v>
      </c>
      <c r="G500" s="29" t="s">
        <v>2170</v>
      </c>
      <c r="H500" s="46" t="s">
        <v>4094</v>
      </c>
      <c r="I500" s="25"/>
      <c r="J500" s="37"/>
      <c r="K500" s="30" t="s">
        <v>6276</v>
      </c>
      <c r="L500" s="30" t="s">
        <v>476</v>
      </c>
      <c r="M500" s="30" t="s">
        <v>6307</v>
      </c>
      <c r="N500" s="30" t="s">
        <v>6277</v>
      </c>
      <c r="O500" s="37"/>
      <c r="P500" s="37" t="str">
        <f t="shared" si="29"/>
        <v>Location On Map</v>
      </c>
      <c r="Q500" s="30">
        <v>29.066034999999999</v>
      </c>
      <c r="R500" s="30">
        <v>31.099466</v>
      </c>
      <c r="S500" s="30"/>
      <c r="T500" s="46" t="s">
        <v>4094</v>
      </c>
      <c r="U500" s="31" t="s">
        <v>2169</v>
      </c>
      <c r="V500" s="30" t="s">
        <v>4574</v>
      </c>
      <c r="W500" s="30" t="s">
        <v>4574</v>
      </c>
      <c r="X500" s="30" t="s">
        <v>10918</v>
      </c>
      <c r="Y500" s="30" t="s">
        <v>10873</v>
      </c>
      <c r="Z500" s="30" t="s">
        <v>4210</v>
      </c>
      <c r="AA500" s="30" t="s">
        <v>1907</v>
      </c>
    </row>
    <row r="501" spans="1:27" s="32" customFormat="1" ht="104.25" customHeight="1" x14ac:dyDescent="0.35">
      <c r="A501" s="30" t="s">
        <v>1852</v>
      </c>
      <c r="B501" s="30" t="s">
        <v>476</v>
      </c>
      <c r="C501" s="30" t="s">
        <v>10872</v>
      </c>
      <c r="D501" s="30" t="s">
        <v>10919</v>
      </c>
      <c r="E501" s="30" t="s">
        <v>636</v>
      </c>
      <c r="F501" s="30" t="s">
        <v>636</v>
      </c>
      <c r="G501" s="29" t="s">
        <v>1879</v>
      </c>
      <c r="H501" s="46" t="s">
        <v>4093</v>
      </c>
      <c r="I501" s="25"/>
      <c r="J501" s="37"/>
      <c r="K501" s="30" t="s">
        <v>6276</v>
      </c>
      <c r="L501" s="30" t="s">
        <v>476</v>
      </c>
      <c r="M501" s="30" t="s">
        <v>6307</v>
      </c>
      <c r="N501" s="30" t="s">
        <v>6277</v>
      </c>
      <c r="O501" s="37"/>
      <c r="P501" s="37" t="str">
        <f t="shared" si="29"/>
        <v>Location On Map</v>
      </c>
      <c r="Q501" s="30">
        <v>29.078900999999998</v>
      </c>
      <c r="R501" s="30">
        <v>31.11036</v>
      </c>
      <c r="S501" s="30"/>
      <c r="T501" s="46" t="s">
        <v>4093</v>
      </c>
      <c r="U501" s="31" t="s">
        <v>4092</v>
      </c>
      <c r="V501" s="30" t="s">
        <v>4574</v>
      </c>
      <c r="W501" s="30" t="s">
        <v>4574</v>
      </c>
      <c r="X501" s="30" t="s">
        <v>10918</v>
      </c>
      <c r="Y501" s="30" t="s">
        <v>10873</v>
      </c>
      <c r="Z501" s="30" t="s">
        <v>4210</v>
      </c>
      <c r="AA501" s="30" t="s">
        <v>1906</v>
      </c>
    </row>
    <row r="502" spans="1:27" s="32" customFormat="1" ht="104.25" customHeight="1" x14ac:dyDescent="0.35">
      <c r="A502" s="30" t="s">
        <v>4982</v>
      </c>
      <c r="B502" s="30" t="s">
        <v>1871</v>
      </c>
      <c r="C502" s="30" t="s">
        <v>10872</v>
      </c>
      <c r="D502" s="30" t="s">
        <v>10919</v>
      </c>
      <c r="E502" s="30" t="s">
        <v>636</v>
      </c>
      <c r="F502" s="30" t="s">
        <v>636</v>
      </c>
      <c r="G502" s="29" t="s">
        <v>4981</v>
      </c>
      <c r="H502" s="46" t="s">
        <v>4983</v>
      </c>
      <c r="I502" s="25"/>
      <c r="J502" s="37"/>
      <c r="K502" s="30" t="s">
        <v>6276</v>
      </c>
      <c r="L502" s="30" t="s">
        <v>6320</v>
      </c>
      <c r="M502" s="30" t="s">
        <v>6319</v>
      </c>
      <c r="N502" s="30" t="s">
        <v>6289</v>
      </c>
      <c r="O502" s="37"/>
      <c r="P502" s="37" t="str">
        <f t="shared" si="29"/>
        <v>Location On Map</v>
      </c>
      <c r="Q502" s="30">
        <v>29.076951999999999</v>
      </c>
      <c r="R502" s="30">
        <v>31.088517</v>
      </c>
      <c r="S502" s="30"/>
      <c r="T502" s="46" t="s">
        <v>4983</v>
      </c>
      <c r="U502" s="31" t="s">
        <v>5010</v>
      </c>
      <c r="V502" s="30" t="s">
        <v>4574</v>
      </c>
      <c r="W502" s="30" t="s">
        <v>4574</v>
      </c>
      <c r="X502" s="30" t="s">
        <v>10918</v>
      </c>
      <c r="Y502" s="30" t="s">
        <v>10873</v>
      </c>
      <c r="Z502" s="30" t="s">
        <v>2070</v>
      </c>
      <c r="AA502" s="30" t="s">
        <v>6329</v>
      </c>
    </row>
    <row r="503" spans="1:27" s="32" customFormat="1" ht="104.25" customHeight="1" x14ac:dyDescent="0.35">
      <c r="A503" s="30" t="s">
        <v>9024</v>
      </c>
      <c r="B503" s="30" t="s">
        <v>1871</v>
      </c>
      <c r="C503" s="30" t="s">
        <v>10872</v>
      </c>
      <c r="D503" s="30" t="s">
        <v>10919</v>
      </c>
      <c r="E503" s="30" t="s">
        <v>636</v>
      </c>
      <c r="F503" s="30" t="s">
        <v>636</v>
      </c>
      <c r="G503" s="30" t="s">
        <v>9025</v>
      </c>
      <c r="H503" s="46" t="s">
        <v>9026</v>
      </c>
      <c r="I503" s="30"/>
      <c r="J503" s="37"/>
      <c r="K503" s="30" t="s">
        <v>6276</v>
      </c>
      <c r="L503" s="30" t="s">
        <v>6301</v>
      </c>
      <c r="M503" s="30" t="s">
        <v>6300</v>
      </c>
      <c r="N503" s="30" t="s">
        <v>6289</v>
      </c>
      <c r="O503" s="37"/>
      <c r="P503" s="37" t="str">
        <f>HYPERLINK(Update!U$2&amp;Q503&amp;","&amp;R503,"Location On Map")</f>
        <v>Location On Map</v>
      </c>
      <c r="Q503" s="30">
        <v>29.071788000000002</v>
      </c>
      <c r="R503" s="30">
        <v>31.098011</v>
      </c>
      <c r="S503" s="30"/>
      <c r="T503" s="46" t="s">
        <v>9026</v>
      </c>
      <c r="U503" s="31" t="s">
        <v>9027</v>
      </c>
      <c r="V503" s="30" t="s">
        <v>4574</v>
      </c>
      <c r="W503" s="30" t="s">
        <v>4574</v>
      </c>
      <c r="X503" s="30" t="s">
        <v>10918</v>
      </c>
      <c r="Y503" s="30" t="s">
        <v>10873</v>
      </c>
      <c r="Z503" s="30" t="s">
        <v>2070</v>
      </c>
      <c r="AA503" s="30" t="s">
        <v>9028</v>
      </c>
    </row>
    <row r="504" spans="1:27" s="32" customFormat="1" ht="104.25" customHeight="1" x14ac:dyDescent="0.35">
      <c r="A504" s="30" t="s">
        <v>2589</v>
      </c>
      <c r="B504" s="30" t="s">
        <v>4266</v>
      </c>
      <c r="C504" s="30" t="s">
        <v>10872</v>
      </c>
      <c r="D504" s="30" t="s">
        <v>10919</v>
      </c>
      <c r="E504" s="30" t="s">
        <v>636</v>
      </c>
      <c r="F504" s="30" t="s">
        <v>636</v>
      </c>
      <c r="G504" s="29" t="s">
        <v>13478</v>
      </c>
      <c r="H504" s="61" t="s">
        <v>13477</v>
      </c>
      <c r="I504" s="30"/>
      <c r="J504" s="39"/>
      <c r="K504" s="49" t="s">
        <v>6276</v>
      </c>
      <c r="L504" s="30" t="s">
        <v>6315</v>
      </c>
      <c r="M504" s="30" t="s">
        <v>6314</v>
      </c>
      <c r="N504" s="30" t="s">
        <v>6277</v>
      </c>
      <c r="O504" s="40"/>
      <c r="P504" s="40" t="str">
        <f>HYPERLINK(Update!U$2&amp;Q504&amp;","&amp;R504,"Location On Map")</f>
        <v>Location On Map</v>
      </c>
      <c r="Q504" s="30">
        <v>29.069879027217802</v>
      </c>
      <c r="R504" s="30">
        <v>31.085958881665601</v>
      </c>
      <c r="S504" s="30"/>
      <c r="T504" s="61" t="s">
        <v>13477</v>
      </c>
      <c r="U504" s="31" t="s">
        <v>13476</v>
      </c>
      <c r="V504" s="30" t="s">
        <v>4574</v>
      </c>
      <c r="W504" s="30" t="s">
        <v>4574</v>
      </c>
      <c r="X504" s="30" t="s">
        <v>10918</v>
      </c>
      <c r="Y504" s="30" t="s">
        <v>10873</v>
      </c>
      <c r="Z504" s="30" t="s">
        <v>2067</v>
      </c>
      <c r="AA504" s="30" t="s">
        <v>2578</v>
      </c>
    </row>
    <row r="505" spans="1:27" s="32" customFormat="1" ht="104.25" customHeight="1" x14ac:dyDescent="0.35">
      <c r="A505" s="30" t="s">
        <v>15051</v>
      </c>
      <c r="B505" s="30" t="s">
        <v>4266</v>
      </c>
      <c r="C505" s="30" t="s">
        <v>10872</v>
      </c>
      <c r="D505" s="30" t="s">
        <v>10919</v>
      </c>
      <c r="E505" s="30" t="s">
        <v>636</v>
      </c>
      <c r="F505" s="30" t="s">
        <v>636</v>
      </c>
      <c r="G505" s="29" t="s">
        <v>15052</v>
      </c>
      <c r="H505" s="46" t="s">
        <v>15053</v>
      </c>
      <c r="I505" s="25"/>
      <c r="J505" s="37"/>
      <c r="K505" s="30" t="s">
        <v>6276</v>
      </c>
      <c r="L505" s="30" t="s">
        <v>6315</v>
      </c>
      <c r="M505" s="30" t="s">
        <v>6314</v>
      </c>
      <c r="N505" s="30" t="s">
        <v>6277</v>
      </c>
      <c r="O505" s="37"/>
      <c r="P505" s="37" t="str">
        <f>HYPERLINK(U$2&amp;Q505&amp;","&amp;R505,"Location On Map")</f>
        <v>Location On Map</v>
      </c>
      <c r="Q505" s="30">
        <v>29.338568314894001</v>
      </c>
      <c r="R505" s="30">
        <v>31.204900059084402</v>
      </c>
      <c r="S505" s="30"/>
      <c r="T505" s="46" t="s">
        <v>15053</v>
      </c>
      <c r="U505" s="31" t="s">
        <v>15061</v>
      </c>
      <c r="V505" s="31" t="s">
        <v>4574</v>
      </c>
      <c r="W505" s="30" t="s">
        <v>4574</v>
      </c>
      <c r="X505" s="30" t="s">
        <v>10918</v>
      </c>
      <c r="Y505" s="30" t="s">
        <v>10873</v>
      </c>
      <c r="Z505" s="30" t="s">
        <v>2067</v>
      </c>
      <c r="AA505" s="30" t="s">
        <v>15062</v>
      </c>
    </row>
    <row r="506" spans="1:27" s="32" customFormat="1" ht="104.25" customHeight="1" x14ac:dyDescent="0.35">
      <c r="A506" s="30" t="s">
        <v>12896</v>
      </c>
      <c r="B506" s="30" t="s">
        <v>1614</v>
      </c>
      <c r="C506" s="30" t="s">
        <v>10872</v>
      </c>
      <c r="D506" s="30" t="s">
        <v>10919</v>
      </c>
      <c r="E506" s="30" t="s">
        <v>636</v>
      </c>
      <c r="F506" s="30" t="s">
        <v>636</v>
      </c>
      <c r="G506" s="29" t="s">
        <v>12906</v>
      </c>
      <c r="H506" s="48" t="s">
        <v>12902</v>
      </c>
      <c r="I506" s="25"/>
      <c r="J506" s="37"/>
      <c r="K506" s="30" t="s">
        <v>6276</v>
      </c>
      <c r="L506" s="30" t="s">
        <v>6318</v>
      </c>
      <c r="M506" s="30" t="s">
        <v>6317</v>
      </c>
      <c r="N506" s="30" t="s">
        <v>6289</v>
      </c>
      <c r="O506" s="37"/>
      <c r="P506" s="37" t="s">
        <v>10038</v>
      </c>
      <c r="Q506" s="30">
        <v>29.070938999999999</v>
      </c>
      <c r="R506" s="30">
        <v>31.098075999999999</v>
      </c>
      <c r="S506" s="30"/>
      <c r="T506" s="48" t="s">
        <v>12902</v>
      </c>
      <c r="U506" s="31" t="s">
        <v>12905</v>
      </c>
      <c r="V506" s="30" t="s">
        <v>4574</v>
      </c>
      <c r="W506" s="30" t="s">
        <v>4574</v>
      </c>
      <c r="X506" s="30" t="s">
        <v>10918</v>
      </c>
      <c r="Y506" s="30" t="s">
        <v>10873</v>
      </c>
      <c r="Z506" s="30" t="s">
        <v>6404</v>
      </c>
      <c r="AA506" s="30" t="s">
        <v>12897</v>
      </c>
    </row>
    <row r="507" spans="1:27" s="32" customFormat="1" ht="104.25" customHeight="1" x14ac:dyDescent="0.35">
      <c r="A507" s="30" t="s">
        <v>2343</v>
      </c>
      <c r="B507" s="30" t="s">
        <v>493</v>
      </c>
      <c r="C507" s="30" t="s">
        <v>10872</v>
      </c>
      <c r="D507" s="30" t="s">
        <v>10919</v>
      </c>
      <c r="E507" s="30" t="s">
        <v>636</v>
      </c>
      <c r="F507" s="30" t="s">
        <v>636</v>
      </c>
      <c r="G507" s="29" t="s">
        <v>5015</v>
      </c>
      <c r="H507" s="46" t="s">
        <v>5014</v>
      </c>
      <c r="I507" s="25"/>
      <c r="J507" s="37"/>
      <c r="K507" s="30" t="s">
        <v>6276</v>
      </c>
      <c r="L507" s="30" t="s">
        <v>6275</v>
      </c>
      <c r="M507" s="30" t="s">
        <v>6274</v>
      </c>
      <c r="N507" s="30" t="s">
        <v>6277</v>
      </c>
      <c r="O507" s="37"/>
      <c r="P507" s="37" t="str">
        <f t="shared" ref="P507:P515" si="30">HYPERLINK(U$2&amp;Q507&amp;","&amp;R507,"Location On Map")</f>
        <v>Location On Map</v>
      </c>
      <c r="Q507" s="30">
        <v>29.077347</v>
      </c>
      <c r="R507" s="30">
        <v>31.093612</v>
      </c>
      <c r="S507" s="30"/>
      <c r="T507" s="46" t="s">
        <v>5014</v>
      </c>
      <c r="U507" s="31" t="s">
        <v>5013</v>
      </c>
      <c r="V507" s="30" t="s">
        <v>4574</v>
      </c>
      <c r="W507" s="30" t="s">
        <v>4574</v>
      </c>
      <c r="X507" s="30" t="s">
        <v>10918</v>
      </c>
      <c r="Y507" s="30" t="s">
        <v>10873</v>
      </c>
      <c r="Z507" s="30" t="s">
        <v>2068</v>
      </c>
      <c r="AA507" s="30" t="s">
        <v>5012</v>
      </c>
    </row>
    <row r="508" spans="1:27" s="32" customFormat="1" ht="104.25" customHeight="1" x14ac:dyDescent="0.35">
      <c r="A508" s="30" t="s">
        <v>8229</v>
      </c>
      <c r="B508" s="30" t="s">
        <v>493</v>
      </c>
      <c r="C508" s="30" t="s">
        <v>10872</v>
      </c>
      <c r="D508" s="30" t="s">
        <v>10919</v>
      </c>
      <c r="E508" s="30" t="s">
        <v>636</v>
      </c>
      <c r="F508" s="30" t="s">
        <v>636</v>
      </c>
      <c r="G508" s="29" t="s">
        <v>8232</v>
      </c>
      <c r="H508" s="46" t="s">
        <v>8231</v>
      </c>
      <c r="I508" s="25"/>
      <c r="J508" s="37"/>
      <c r="K508" s="30" t="s">
        <v>6276</v>
      </c>
      <c r="L508" s="30" t="s">
        <v>6275</v>
      </c>
      <c r="M508" s="30" t="s">
        <v>6274</v>
      </c>
      <c r="N508" s="30" t="s">
        <v>6277</v>
      </c>
      <c r="O508" s="37"/>
      <c r="P508" s="37" t="str">
        <f t="shared" si="30"/>
        <v>Location On Map</v>
      </c>
      <c r="Q508" s="30">
        <v>29.070523000000001</v>
      </c>
      <c r="R508" s="30">
        <v>31.096070000000001</v>
      </c>
      <c r="S508" s="30"/>
      <c r="T508" s="46" t="s">
        <v>8231</v>
      </c>
      <c r="U508" s="31" t="s">
        <v>8230</v>
      </c>
      <c r="V508" s="30" t="s">
        <v>4574</v>
      </c>
      <c r="W508" s="30" t="s">
        <v>4574</v>
      </c>
      <c r="X508" s="30" t="s">
        <v>10918</v>
      </c>
      <c r="Y508" s="30" t="s">
        <v>10873</v>
      </c>
      <c r="Z508" s="30" t="s">
        <v>2068</v>
      </c>
      <c r="AA508" s="30" t="s">
        <v>8228</v>
      </c>
    </row>
    <row r="509" spans="1:27" s="32" customFormat="1" ht="104.25" customHeight="1" x14ac:dyDescent="0.35">
      <c r="A509" s="30" t="s">
        <v>8229</v>
      </c>
      <c r="B509" s="30" t="s">
        <v>493</v>
      </c>
      <c r="C509" s="30" t="s">
        <v>10872</v>
      </c>
      <c r="D509" s="30" t="s">
        <v>10919</v>
      </c>
      <c r="E509" s="30" t="s">
        <v>636</v>
      </c>
      <c r="F509" s="30" t="s">
        <v>636</v>
      </c>
      <c r="G509" s="29" t="s">
        <v>8237</v>
      </c>
      <c r="H509" s="46" t="s">
        <v>8238</v>
      </c>
      <c r="I509" s="25"/>
      <c r="J509" s="37"/>
      <c r="K509" s="30" t="s">
        <v>6276</v>
      </c>
      <c r="L509" s="30" t="s">
        <v>6275</v>
      </c>
      <c r="M509" s="30" t="s">
        <v>6274</v>
      </c>
      <c r="N509" s="30" t="s">
        <v>6277</v>
      </c>
      <c r="O509" s="37"/>
      <c r="P509" s="37" t="str">
        <f t="shared" si="30"/>
        <v>Location On Map</v>
      </c>
      <c r="Q509" s="30">
        <v>28.925426000000002</v>
      </c>
      <c r="R509" s="30">
        <v>30.974539</v>
      </c>
      <c r="S509" s="30"/>
      <c r="T509" s="46" t="s">
        <v>8238</v>
      </c>
      <c r="U509" s="31" t="s">
        <v>8236</v>
      </c>
      <c r="V509" s="30" t="s">
        <v>4574</v>
      </c>
      <c r="W509" s="30" t="s">
        <v>4574</v>
      </c>
      <c r="X509" s="30" t="s">
        <v>10918</v>
      </c>
      <c r="Y509" s="30" t="s">
        <v>10873</v>
      </c>
      <c r="Z509" s="30" t="s">
        <v>2068</v>
      </c>
      <c r="AA509" s="30" t="s">
        <v>8228</v>
      </c>
    </row>
    <row r="510" spans="1:27" s="32" customFormat="1" ht="104.25" customHeight="1" x14ac:dyDescent="0.35">
      <c r="A510" s="30" t="s">
        <v>10685</v>
      </c>
      <c r="B510" s="30" t="s">
        <v>493</v>
      </c>
      <c r="C510" s="30" t="s">
        <v>10872</v>
      </c>
      <c r="D510" s="30" t="s">
        <v>10919</v>
      </c>
      <c r="E510" s="30" t="s">
        <v>636</v>
      </c>
      <c r="F510" s="30" t="s">
        <v>636</v>
      </c>
      <c r="G510" s="29" t="s">
        <v>10719</v>
      </c>
      <c r="H510" s="45" t="s">
        <v>10686</v>
      </c>
      <c r="I510" s="25"/>
      <c r="J510" s="37"/>
      <c r="K510" s="30" t="s">
        <v>6276</v>
      </c>
      <c r="L510" s="30" t="s">
        <v>6275</v>
      </c>
      <c r="M510" s="30" t="s">
        <v>6274</v>
      </c>
      <c r="N510" s="30" t="s">
        <v>6277</v>
      </c>
      <c r="O510" s="37"/>
      <c r="P510" s="37" t="str">
        <f t="shared" si="30"/>
        <v>Location On Map</v>
      </c>
      <c r="Q510" s="30">
        <v>29.078154000000001</v>
      </c>
      <c r="R510" s="30">
        <v>31.096830000000001</v>
      </c>
      <c r="S510" s="31"/>
      <c r="T510" s="45" t="s">
        <v>10686</v>
      </c>
      <c r="U510" s="31" t="s">
        <v>10683</v>
      </c>
      <c r="V510" s="30" t="s">
        <v>4574</v>
      </c>
      <c r="W510" s="30" t="s">
        <v>4574</v>
      </c>
      <c r="X510" s="30" t="s">
        <v>10918</v>
      </c>
      <c r="Y510" s="30" t="s">
        <v>10873</v>
      </c>
      <c r="Z510" s="30" t="s">
        <v>2068</v>
      </c>
      <c r="AA510" s="30" t="s">
        <v>10684</v>
      </c>
    </row>
    <row r="511" spans="1:27" s="32" customFormat="1" ht="104.25" customHeight="1" x14ac:dyDescent="0.35">
      <c r="A511" s="30" t="s">
        <v>10685</v>
      </c>
      <c r="B511" s="30" t="s">
        <v>493</v>
      </c>
      <c r="C511" s="30" t="s">
        <v>10872</v>
      </c>
      <c r="D511" s="30" t="s">
        <v>10919</v>
      </c>
      <c r="E511" s="30" t="s">
        <v>636</v>
      </c>
      <c r="F511" s="30" t="s">
        <v>636</v>
      </c>
      <c r="G511" s="29" t="s">
        <v>10720</v>
      </c>
      <c r="H511" s="45" t="s">
        <v>10686</v>
      </c>
      <c r="I511" s="25"/>
      <c r="J511" s="37"/>
      <c r="K511" s="30" t="s">
        <v>6276</v>
      </c>
      <c r="L511" s="30" t="s">
        <v>6275</v>
      </c>
      <c r="M511" s="30" t="s">
        <v>6274</v>
      </c>
      <c r="N511" s="30" t="s">
        <v>6277</v>
      </c>
      <c r="O511" s="37"/>
      <c r="P511" s="37" t="str">
        <f t="shared" si="30"/>
        <v>Location On Map</v>
      </c>
      <c r="Q511" s="30">
        <v>29.078154000000001</v>
      </c>
      <c r="R511" s="30">
        <v>31.096830000000001</v>
      </c>
      <c r="S511" s="31"/>
      <c r="T511" s="45" t="s">
        <v>10686</v>
      </c>
      <c r="U511" s="31" t="s">
        <v>10700</v>
      </c>
      <c r="V511" s="30" t="s">
        <v>4574</v>
      </c>
      <c r="W511" s="30" t="s">
        <v>4574</v>
      </c>
      <c r="X511" s="30" t="s">
        <v>10918</v>
      </c>
      <c r="Y511" s="30" t="s">
        <v>10873</v>
      </c>
      <c r="Z511" s="30" t="s">
        <v>2068</v>
      </c>
      <c r="AA511" s="30" t="s">
        <v>10684</v>
      </c>
    </row>
    <row r="512" spans="1:27" s="32" customFormat="1" ht="104.25" customHeight="1" x14ac:dyDescent="0.35">
      <c r="A512" s="30" t="s">
        <v>10685</v>
      </c>
      <c r="B512" s="30" t="s">
        <v>493</v>
      </c>
      <c r="C512" s="30" t="s">
        <v>10872</v>
      </c>
      <c r="D512" s="30" t="s">
        <v>10919</v>
      </c>
      <c r="E512" s="30" t="s">
        <v>636</v>
      </c>
      <c r="F512" s="30" t="s">
        <v>636</v>
      </c>
      <c r="G512" s="29" t="s">
        <v>10721</v>
      </c>
      <c r="H512" s="45" t="s">
        <v>10687</v>
      </c>
      <c r="I512" s="25"/>
      <c r="J512" s="37"/>
      <c r="K512" s="30" t="s">
        <v>6276</v>
      </c>
      <c r="L512" s="30" t="s">
        <v>6275</v>
      </c>
      <c r="M512" s="30" t="s">
        <v>6274</v>
      </c>
      <c r="N512" s="30" t="s">
        <v>6277</v>
      </c>
      <c r="O512" s="37"/>
      <c r="P512" s="37" t="str">
        <f t="shared" si="30"/>
        <v>Location On Map</v>
      </c>
      <c r="Q512" s="30">
        <v>29.078430000000001</v>
      </c>
      <c r="R512" s="30">
        <v>31.099343999999999</v>
      </c>
      <c r="S512" s="31"/>
      <c r="T512" s="45" t="s">
        <v>10687</v>
      </c>
      <c r="U512" s="31" t="s">
        <v>10701</v>
      </c>
      <c r="V512" s="30" t="s">
        <v>4574</v>
      </c>
      <c r="W512" s="30" t="s">
        <v>4574</v>
      </c>
      <c r="X512" s="30" t="s">
        <v>10918</v>
      </c>
      <c r="Y512" s="30" t="s">
        <v>10873</v>
      </c>
      <c r="Z512" s="30" t="s">
        <v>2068</v>
      </c>
      <c r="AA512" s="30" t="s">
        <v>10684</v>
      </c>
    </row>
    <row r="513" spans="1:27" s="32" customFormat="1" ht="104.25" customHeight="1" x14ac:dyDescent="0.35">
      <c r="A513" s="30" t="s">
        <v>10685</v>
      </c>
      <c r="B513" s="30" t="s">
        <v>493</v>
      </c>
      <c r="C513" s="30" t="s">
        <v>10872</v>
      </c>
      <c r="D513" s="30" t="s">
        <v>10919</v>
      </c>
      <c r="E513" s="30" t="s">
        <v>636</v>
      </c>
      <c r="F513" s="30" t="s">
        <v>636</v>
      </c>
      <c r="G513" s="29" t="s">
        <v>10714</v>
      </c>
      <c r="H513" s="45" t="s">
        <v>10688</v>
      </c>
      <c r="I513" s="25"/>
      <c r="J513" s="37"/>
      <c r="K513" s="30" t="s">
        <v>6276</v>
      </c>
      <c r="L513" s="30" t="s">
        <v>6275</v>
      </c>
      <c r="M513" s="30" t="s">
        <v>6274</v>
      </c>
      <c r="N513" s="30" t="s">
        <v>6277</v>
      </c>
      <c r="O513" s="37"/>
      <c r="P513" s="37" t="str">
        <f t="shared" si="30"/>
        <v>Location On Map</v>
      </c>
      <c r="Q513" s="30">
        <v>29.074210999999998</v>
      </c>
      <c r="R513" s="30">
        <v>31.097811</v>
      </c>
      <c r="S513" s="31"/>
      <c r="T513" s="45" t="s">
        <v>10688</v>
      </c>
      <c r="U513" s="31" t="s">
        <v>10725</v>
      </c>
      <c r="V513" s="30" t="s">
        <v>4574</v>
      </c>
      <c r="W513" s="30" t="s">
        <v>4574</v>
      </c>
      <c r="X513" s="30" t="s">
        <v>10918</v>
      </c>
      <c r="Y513" s="30" t="s">
        <v>10873</v>
      </c>
      <c r="Z513" s="30" t="s">
        <v>2068</v>
      </c>
      <c r="AA513" s="30" t="s">
        <v>10684</v>
      </c>
    </row>
    <row r="514" spans="1:27" s="32" customFormat="1" ht="104.25" customHeight="1" x14ac:dyDescent="0.35">
      <c r="A514" s="30" t="s">
        <v>10685</v>
      </c>
      <c r="B514" s="30" t="s">
        <v>493</v>
      </c>
      <c r="C514" s="30" t="s">
        <v>10872</v>
      </c>
      <c r="D514" s="30" t="s">
        <v>10919</v>
      </c>
      <c r="E514" s="30" t="s">
        <v>636</v>
      </c>
      <c r="F514" s="30" t="s">
        <v>636</v>
      </c>
      <c r="G514" s="29" t="s">
        <v>10715</v>
      </c>
      <c r="H514" s="45" t="s">
        <v>10689</v>
      </c>
      <c r="I514" s="25"/>
      <c r="J514" s="37"/>
      <c r="K514" s="30" t="s">
        <v>6276</v>
      </c>
      <c r="L514" s="30" t="s">
        <v>6275</v>
      </c>
      <c r="M514" s="30" t="s">
        <v>6274</v>
      </c>
      <c r="N514" s="30" t="s">
        <v>6277</v>
      </c>
      <c r="O514" s="37"/>
      <c r="P514" s="37" t="str">
        <f t="shared" si="30"/>
        <v>Location On Map</v>
      </c>
      <c r="Q514" s="30">
        <v>29.144689</v>
      </c>
      <c r="R514" s="30">
        <v>31.131902</v>
      </c>
      <c r="S514" s="31"/>
      <c r="T514" s="45" t="s">
        <v>10689</v>
      </c>
      <c r="U514" s="31" t="s">
        <v>10702</v>
      </c>
      <c r="V514" s="30" t="s">
        <v>4574</v>
      </c>
      <c r="W514" s="30" t="s">
        <v>4574</v>
      </c>
      <c r="X514" s="30" t="s">
        <v>10918</v>
      </c>
      <c r="Y514" s="30" t="s">
        <v>10873</v>
      </c>
      <c r="Z514" s="30" t="s">
        <v>2068</v>
      </c>
      <c r="AA514" s="30" t="s">
        <v>10684</v>
      </c>
    </row>
    <row r="515" spans="1:27" s="32" customFormat="1" ht="104.25" customHeight="1" x14ac:dyDescent="0.35">
      <c r="A515" s="30" t="s">
        <v>10685</v>
      </c>
      <c r="B515" s="30" t="s">
        <v>493</v>
      </c>
      <c r="C515" s="30" t="s">
        <v>10872</v>
      </c>
      <c r="D515" s="30" t="s">
        <v>10919</v>
      </c>
      <c r="E515" s="30" t="s">
        <v>636</v>
      </c>
      <c r="F515" s="30" t="s">
        <v>636</v>
      </c>
      <c r="G515" s="29" t="s">
        <v>10716</v>
      </c>
      <c r="H515" s="45" t="s">
        <v>10693</v>
      </c>
      <c r="I515" s="25"/>
      <c r="J515" s="37"/>
      <c r="K515" s="30" t="s">
        <v>6276</v>
      </c>
      <c r="L515" s="30" t="s">
        <v>6275</v>
      </c>
      <c r="M515" s="30" t="s">
        <v>6274</v>
      </c>
      <c r="N515" s="30" t="s">
        <v>6277</v>
      </c>
      <c r="O515" s="37"/>
      <c r="P515" s="37" t="str">
        <f t="shared" si="30"/>
        <v>Location On Map</v>
      </c>
      <c r="Q515" s="30">
        <v>28.922065</v>
      </c>
      <c r="R515" s="30">
        <v>30.857408</v>
      </c>
      <c r="S515" s="31"/>
      <c r="T515" s="45" t="s">
        <v>10693</v>
      </c>
      <c r="U515" s="31" t="s">
        <v>10692</v>
      </c>
      <c r="V515" s="30" t="s">
        <v>4574</v>
      </c>
      <c r="W515" s="30" t="s">
        <v>4574</v>
      </c>
      <c r="X515" s="30" t="s">
        <v>10918</v>
      </c>
      <c r="Y515" s="30" t="s">
        <v>10873</v>
      </c>
      <c r="Z515" s="30" t="s">
        <v>2068</v>
      </c>
      <c r="AA515" s="30" t="s">
        <v>10684</v>
      </c>
    </row>
    <row r="516" spans="1:27" s="32" customFormat="1" ht="104.25" customHeight="1" x14ac:dyDescent="0.35">
      <c r="A516" s="30" t="s">
        <v>7323</v>
      </c>
      <c r="B516" s="30" t="s">
        <v>476</v>
      </c>
      <c r="C516" s="30" t="s">
        <v>10872</v>
      </c>
      <c r="D516" s="30" t="s">
        <v>10919</v>
      </c>
      <c r="E516" s="30" t="s">
        <v>17</v>
      </c>
      <c r="F516" s="30" t="s">
        <v>6474</v>
      </c>
      <c r="G516" s="29" t="s">
        <v>7342</v>
      </c>
      <c r="H516" s="46" t="s">
        <v>7204</v>
      </c>
      <c r="I516" s="25"/>
      <c r="J516" s="37" t="s">
        <v>7289</v>
      </c>
      <c r="K516" s="30" t="s">
        <v>6276</v>
      </c>
      <c r="L516" s="30" t="s">
        <v>476</v>
      </c>
      <c r="M516" s="30" t="s">
        <v>6307</v>
      </c>
      <c r="N516" s="30" t="s">
        <v>6277</v>
      </c>
      <c r="O516" s="37"/>
      <c r="P516" s="37" t="str">
        <f>HYPERLINK(Update!U$2&amp;Q516&amp;","&amp;R516,"Location On Map")</f>
        <v>Location On Map</v>
      </c>
      <c r="Q516" s="30">
        <v>29.829916999999998</v>
      </c>
      <c r="R516" s="30">
        <v>31.365141999999999</v>
      </c>
      <c r="S516" s="30"/>
      <c r="T516" s="46" t="s">
        <v>7204</v>
      </c>
      <c r="U516" s="31" t="s">
        <v>7250</v>
      </c>
      <c r="V516" s="31" t="s">
        <v>6473</v>
      </c>
      <c r="W516" s="30" t="s">
        <v>2032</v>
      </c>
      <c r="X516" s="30" t="s">
        <v>10918</v>
      </c>
      <c r="Y516" s="30" t="s">
        <v>10873</v>
      </c>
      <c r="Z516" s="30" t="s">
        <v>4210</v>
      </c>
      <c r="AA516" s="30" t="s">
        <v>7190</v>
      </c>
    </row>
    <row r="517" spans="1:27" s="32" customFormat="1" ht="104.25" customHeight="1" x14ac:dyDescent="0.35">
      <c r="A517" s="30" t="s">
        <v>7813</v>
      </c>
      <c r="B517" s="30" t="s">
        <v>1617</v>
      </c>
      <c r="C517" s="30" t="s">
        <v>10872</v>
      </c>
      <c r="D517" s="30" t="s">
        <v>10919</v>
      </c>
      <c r="E517" s="30" t="s">
        <v>17</v>
      </c>
      <c r="F517" s="30" t="s">
        <v>4109</v>
      </c>
      <c r="G517" s="29" t="s">
        <v>12826</v>
      </c>
      <c r="H517" s="45" t="s">
        <v>12816</v>
      </c>
      <c r="I517" s="25"/>
      <c r="J517" s="37"/>
      <c r="K517" s="30" t="s">
        <v>6276</v>
      </c>
      <c r="L517" s="30" t="s">
        <v>6311</v>
      </c>
      <c r="M517" s="30" t="s">
        <v>6310</v>
      </c>
      <c r="N517" s="30" t="s">
        <v>6289</v>
      </c>
      <c r="O517" s="37"/>
      <c r="P517" s="37" t="str">
        <f>HYPERLINK(U$2&amp;Q517&amp;","&amp;R517,"Location On Map")</f>
        <v>Location On Map</v>
      </c>
      <c r="Q517" s="30">
        <v>30.045282</v>
      </c>
      <c r="R517" s="30">
        <v>31.485644000000001</v>
      </c>
      <c r="S517" s="30"/>
      <c r="T517" s="45" t="s">
        <v>12816</v>
      </c>
      <c r="U517" s="31" t="s">
        <v>12815</v>
      </c>
      <c r="V517" s="31" t="s">
        <v>2191</v>
      </c>
      <c r="W517" s="30" t="s">
        <v>2032</v>
      </c>
      <c r="X517" s="30" t="s">
        <v>10918</v>
      </c>
      <c r="Y517" s="30" t="s">
        <v>10873</v>
      </c>
      <c r="Z517" s="30" t="s">
        <v>4209</v>
      </c>
      <c r="AA517" s="30" t="s">
        <v>7812</v>
      </c>
    </row>
    <row r="518" spans="1:27" s="32" customFormat="1" ht="104.25" customHeight="1" x14ac:dyDescent="0.35">
      <c r="A518" s="30" t="s">
        <v>8751</v>
      </c>
      <c r="B518" s="30" t="s">
        <v>16</v>
      </c>
      <c r="C518" s="30" t="s">
        <v>10876</v>
      </c>
      <c r="D518" s="30" t="s">
        <v>10923</v>
      </c>
      <c r="E518" s="30" t="s">
        <v>17</v>
      </c>
      <c r="F518" s="30" t="s">
        <v>4109</v>
      </c>
      <c r="G518" s="29" t="s">
        <v>8761</v>
      </c>
      <c r="H518" s="46" t="s">
        <v>8753</v>
      </c>
      <c r="I518" s="25"/>
      <c r="J518" s="37"/>
      <c r="K518" s="30" t="s">
        <v>6287</v>
      </c>
      <c r="L518" s="30" t="s">
        <v>6318</v>
      </c>
      <c r="M518" s="30" t="s">
        <v>6317</v>
      </c>
      <c r="N518" s="30" t="s">
        <v>2085</v>
      </c>
      <c r="O518" s="37"/>
      <c r="P518" s="37" t="str">
        <f>HYPERLINK(U$2&amp;Q518&amp;","&amp;R518,"Location On Map")</f>
        <v>Location On Map</v>
      </c>
      <c r="Q518" s="30">
        <v>30.060013999999999</v>
      </c>
      <c r="R518" s="30">
        <v>31.445377000000001</v>
      </c>
      <c r="S518" s="30"/>
      <c r="T518" s="46" t="s">
        <v>8753</v>
      </c>
      <c r="U518" s="31" t="s">
        <v>8754</v>
      </c>
      <c r="V518" s="31" t="s">
        <v>2191</v>
      </c>
      <c r="W518" s="30" t="s">
        <v>2032</v>
      </c>
      <c r="X518" s="30" t="s">
        <v>10922</v>
      </c>
      <c r="Y518" s="30" t="s">
        <v>10877</v>
      </c>
      <c r="Z518" s="30" t="s">
        <v>4211</v>
      </c>
      <c r="AA518" s="30" t="s">
        <v>8752</v>
      </c>
    </row>
    <row r="519" spans="1:27" s="32" customFormat="1" ht="104.25" customHeight="1" x14ac:dyDescent="0.35">
      <c r="A519" s="30" t="s">
        <v>1673</v>
      </c>
      <c r="B519" s="30" t="s">
        <v>16</v>
      </c>
      <c r="C519" s="30" t="s">
        <v>10872</v>
      </c>
      <c r="D519" s="30" t="s">
        <v>10919</v>
      </c>
      <c r="E519" s="30" t="s">
        <v>17</v>
      </c>
      <c r="F519" s="30" t="s">
        <v>4109</v>
      </c>
      <c r="G519" s="29" t="s">
        <v>3649</v>
      </c>
      <c r="H519" s="46" t="s">
        <v>4126</v>
      </c>
      <c r="I519" s="25"/>
      <c r="J519" s="37"/>
      <c r="K519" s="30" t="s">
        <v>6287</v>
      </c>
      <c r="L519" s="30" t="s">
        <v>2095</v>
      </c>
      <c r="M519" s="30" t="s">
        <v>6278</v>
      </c>
      <c r="N519" s="30" t="s">
        <v>2085</v>
      </c>
      <c r="O519" s="37" t="s">
        <v>4527</v>
      </c>
      <c r="P519" s="37" t="str">
        <f>HYPERLINK(U$2&amp;Q519&amp;","&amp;R519,"Location On Map")</f>
        <v>Location On Map</v>
      </c>
      <c r="Q519" s="30">
        <v>30.061502999999998</v>
      </c>
      <c r="R519" s="30">
        <v>31.445049000000001</v>
      </c>
      <c r="S519" s="30"/>
      <c r="T519" s="46" t="s">
        <v>4126</v>
      </c>
      <c r="U519" s="31" t="s">
        <v>3648</v>
      </c>
      <c r="V519" s="31" t="s">
        <v>2191</v>
      </c>
      <c r="W519" s="30" t="s">
        <v>2032</v>
      </c>
      <c r="X519" s="30" t="s">
        <v>10918</v>
      </c>
      <c r="Y519" s="30" t="s">
        <v>10873</v>
      </c>
      <c r="Z519" s="30" t="s">
        <v>4211</v>
      </c>
      <c r="AA519" s="30" t="s">
        <v>1893</v>
      </c>
    </row>
    <row r="520" spans="1:27" s="32" customFormat="1" ht="104.25" customHeight="1" x14ac:dyDescent="0.35">
      <c r="A520" s="30" t="s">
        <v>758</v>
      </c>
      <c r="B520" s="30" t="s">
        <v>597</v>
      </c>
      <c r="C520" s="30" t="s">
        <v>10872</v>
      </c>
      <c r="D520" s="30" t="s">
        <v>10919</v>
      </c>
      <c r="E520" s="30" t="s">
        <v>17</v>
      </c>
      <c r="F520" s="30" t="s">
        <v>11260</v>
      </c>
      <c r="G520" s="29" t="s">
        <v>11824</v>
      </c>
      <c r="H520" s="46" t="s">
        <v>11825</v>
      </c>
      <c r="I520" s="25"/>
      <c r="J520" s="37" t="s">
        <v>11826</v>
      </c>
      <c r="K520" s="30" t="s">
        <v>6276</v>
      </c>
      <c r="L520" s="30" t="s">
        <v>597</v>
      </c>
      <c r="M520" s="30" t="s">
        <v>6298</v>
      </c>
      <c r="N520" s="30" t="s">
        <v>6277</v>
      </c>
      <c r="O520" s="37"/>
      <c r="P520" s="37" t="str">
        <f>HYPERLINK(U$2&amp;Q520&amp;","&amp;R520,"Location On Map")</f>
        <v>Location On Map</v>
      </c>
      <c r="Q520" s="30">
        <v>30.069489999999998</v>
      </c>
      <c r="R520" s="30">
        <v>31.44989</v>
      </c>
      <c r="S520" s="30"/>
      <c r="T520" s="46" t="s">
        <v>11825</v>
      </c>
      <c r="U520" s="31" t="s">
        <v>11827</v>
      </c>
      <c r="V520" s="31" t="s">
        <v>2191</v>
      </c>
      <c r="W520" s="30" t="s">
        <v>2032</v>
      </c>
      <c r="X520" s="30" t="s">
        <v>10918</v>
      </c>
      <c r="Y520" s="30" t="s">
        <v>10873</v>
      </c>
      <c r="Z520" s="30" t="s">
        <v>4212</v>
      </c>
      <c r="AA520" s="30" t="s">
        <v>1886</v>
      </c>
    </row>
    <row r="521" spans="1:27" s="32" customFormat="1" ht="104.25" customHeight="1" x14ac:dyDescent="0.35">
      <c r="A521" s="30" t="s">
        <v>758</v>
      </c>
      <c r="B521" s="30" t="s">
        <v>597</v>
      </c>
      <c r="C521" s="30" t="s">
        <v>10872</v>
      </c>
      <c r="D521" s="30" t="s">
        <v>10919</v>
      </c>
      <c r="E521" s="30" t="s">
        <v>17</v>
      </c>
      <c r="F521" s="30" t="s">
        <v>11260</v>
      </c>
      <c r="G521" s="29" t="s">
        <v>11906</v>
      </c>
      <c r="H521" s="46" t="s">
        <v>11907</v>
      </c>
      <c r="I521" s="25"/>
      <c r="J521" s="37" t="s">
        <v>11908</v>
      </c>
      <c r="K521" s="30" t="s">
        <v>6276</v>
      </c>
      <c r="L521" s="30" t="s">
        <v>597</v>
      </c>
      <c r="M521" s="30" t="s">
        <v>6298</v>
      </c>
      <c r="N521" s="30" t="s">
        <v>6277</v>
      </c>
      <c r="O521" s="37"/>
      <c r="P521" s="37" t="str">
        <f>HYPERLINK(U$2&amp;Q521&amp;","&amp;R521,"Location On Map")</f>
        <v>Location On Map</v>
      </c>
      <c r="Q521" s="30">
        <v>30.049600000000002</v>
      </c>
      <c r="R521" s="30">
        <v>31.475549999999998</v>
      </c>
      <c r="S521" s="30"/>
      <c r="T521" s="46" t="s">
        <v>11907</v>
      </c>
      <c r="U521" s="31" t="s">
        <v>11909</v>
      </c>
      <c r="V521" s="31" t="s">
        <v>2191</v>
      </c>
      <c r="W521" s="30" t="s">
        <v>2032</v>
      </c>
      <c r="X521" s="30" t="s">
        <v>10918</v>
      </c>
      <c r="Y521" s="30" t="s">
        <v>10873</v>
      </c>
      <c r="Z521" s="30" t="s">
        <v>4212</v>
      </c>
      <c r="AA521" s="30" t="s">
        <v>1886</v>
      </c>
    </row>
    <row r="522" spans="1:27" s="32" customFormat="1" ht="104.25" customHeight="1" x14ac:dyDescent="0.35">
      <c r="A522" s="30" t="s">
        <v>4208</v>
      </c>
      <c r="B522" s="30" t="s">
        <v>597</v>
      </c>
      <c r="C522" s="30" t="s">
        <v>10872</v>
      </c>
      <c r="D522" s="30" t="s">
        <v>10919</v>
      </c>
      <c r="E522" s="30" t="s">
        <v>17</v>
      </c>
      <c r="F522" s="30" t="s">
        <v>11260</v>
      </c>
      <c r="G522" s="29" t="s">
        <v>13767</v>
      </c>
      <c r="H522" s="46" t="s">
        <v>13769</v>
      </c>
      <c r="I522" s="25"/>
      <c r="J522" s="37" t="s">
        <v>13768</v>
      </c>
      <c r="K522" s="30" t="s">
        <v>6276</v>
      </c>
      <c r="L522" s="30" t="s">
        <v>597</v>
      </c>
      <c r="M522" s="30" t="s">
        <v>6298</v>
      </c>
      <c r="N522" s="30" t="s">
        <v>6277</v>
      </c>
      <c r="O522" s="37"/>
      <c r="P522" s="37" t="str">
        <f>HYPERLINK([1]Update!U$2&amp;Q522&amp;","&amp;R522,"Location On Map")</f>
        <v>Location On Map</v>
      </c>
      <c r="Q522" s="30">
        <v>30.052082523714251</v>
      </c>
      <c r="R522" s="30">
        <v>31.448365261126259</v>
      </c>
      <c r="S522" s="30"/>
      <c r="T522" s="46" t="s">
        <v>13769</v>
      </c>
      <c r="U522" s="31" t="s">
        <v>13770</v>
      </c>
      <c r="V522" s="31" t="s">
        <v>2191</v>
      </c>
      <c r="W522" s="30" t="s">
        <v>2032</v>
      </c>
      <c r="X522" s="30" t="s">
        <v>10918</v>
      </c>
      <c r="Y522" s="30" t="s">
        <v>10873</v>
      </c>
      <c r="Z522" s="30" t="s">
        <v>4212</v>
      </c>
      <c r="AA522" s="30" t="s">
        <v>2235</v>
      </c>
    </row>
    <row r="523" spans="1:27" s="32" customFormat="1" ht="104.25" customHeight="1" x14ac:dyDescent="0.35">
      <c r="A523" s="30" t="s">
        <v>4208</v>
      </c>
      <c r="B523" s="30" t="s">
        <v>597</v>
      </c>
      <c r="C523" s="30" t="s">
        <v>10872</v>
      </c>
      <c r="D523" s="30" t="s">
        <v>10919</v>
      </c>
      <c r="E523" s="30" t="s">
        <v>17</v>
      </c>
      <c r="F523" s="30" t="s">
        <v>11260</v>
      </c>
      <c r="G523" s="29" t="s">
        <v>13802</v>
      </c>
      <c r="H523" s="46" t="s">
        <v>13804</v>
      </c>
      <c r="I523" s="25"/>
      <c r="J523" s="37" t="s">
        <v>13803</v>
      </c>
      <c r="K523" s="30" t="s">
        <v>6276</v>
      </c>
      <c r="L523" s="30" t="s">
        <v>597</v>
      </c>
      <c r="M523" s="30" t="s">
        <v>6298</v>
      </c>
      <c r="N523" s="30" t="s">
        <v>6277</v>
      </c>
      <c r="O523" s="37"/>
      <c r="P523" s="37" t="str">
        <f>HYPERLINK([1]Update!U$2&amp;Q523&amp;","&amp;R523,"Location On Map")</f>
        <v>Location On Map</v>
      </c>
      <c r="Q523" s="30">
        <v>30.053036840000001</v>
      </c>
      <c r="R523" s="30">
        <v>31.489238700000001</v>
      </c>
      <c r="S523" s="30"/>
      <c r="T523" s="46" t="s">
        <v>13804</v>
      </c>
      <c r="U523" s="31" t="s">
        <v>13805</v>
      </c>
      <c r="V523" s="31" t="s">
        <v>2191</v>
      </c>
      <c r="W523" s="30" t="s">
        <v>2032</v>
      </c>
      <c r="X523" s="30" t="s">
        <v>10918</v>
      </c>
      <c r="Y523" s="30" t="s">
        <v>10873</v>
      </c>
      <c r="Z523" s="30" t="s">
        <v>4212</v>
      </c>
      <c r="AA523" s="30" t="s">
        <v>2235</v>
      </c>
    </row>
    <row r="524" spans="1:27" s="32" customFormat="1" ht="104.25" customHeight="1" x14ac:dyDescent="0.35">
      <c r="A524" s="30" t="s">
        <v>5224</v>
      </c>
      <c r="B524" s="30" t="s">
        <v>2411</v>
      </c>
      <c r="C524" s="30" t="s">
        <v>10872</v>
      </c>
      <c r="D524" s="30" t="s">
        <v>10919</v>
      </c>
      <c r="E524" s="30" t="s">
        <v>17</v>
      </c>
      <c r="F524" s="30" t="s">
        <v>4109</v>
      </c>
      <c r="G524" s="29" t="s">
        <v>10208</v>
      </c>
      <c r="H524" s="48" t="s">
        <v>10192</v>
      </c>
      <c r="I524" s="25"/>
      <c r="J524" s="37"/>
      <c r="K524" s="30" t="s">
        <v>6276</v>
      </c>
      <c r="L524" s="30" t="s">
        <v>6321</v>
      </c>
      <c r="M524" s="30" t="s">
        <v>6297</v>
      </c>
      <c r="N524" s="30" t="s">
        <v>6277</v>
      </c>
      <c r="O524" s="37" t="s">
        <v>5262</v>
      </c>
      <c r="P524" s="37" t="str">
        <f>HYPERLINK(U$2&amp;Q524&amp;","&amp;R524,"Location On Map")</f>
        <v>Location On Map</v>
      </c>
      <c r="Q524" s="30">
        <v>30.079554000000002</v>
      </c>
      <c r="R524" s="30">
        <v>31.454763</v>
      </c>
      <c r="S524" s="30"/>
      <c r="T524" s="48" t="s">
        <v>10192</v>
      </c>
      <c r="U524" s="31" t="s">
        <v>10191</v>
      </c>
      <c r="V524" s="31" t="s">
        <v>2191</v>
      </c>
      <c r="W524" s="30" t="s">
        <v>2032</v>
      </c>
      <c r="X524" s="30" t="s">
        <v>10918</v>
      </c>
      <c r="Y524" s="30" t="s">
        <v>10873</v>
      </c>
      <c r="Z524" s="30" t="s">
        <v>2413</v>
      </c>
      <c r="AA524" s="30" t="s">
        <v>5229</v>
      </c>
    </row>
    <row r="525" spans="1:27" s="32" customFormat="1" ht="104.25" customHeight="1" x14ac:dyDescent="0.35">
      <c r="A525" s="30" t="s">
        <v>7762</v>
      </c>
      <c r="B525" s="30" t="s">
        <v>476</v>
      </c>
      <c r="C525" s="30" t="s">
        <v>10872</v>
      </c>
      <c r="D525" s="30" t="s">
        <v>10919</v>
      </c>
      <c r="E525" s="30" t="s">
        <v>17</v>
      </c>
      <c r="F525" s="30" t="s">
        <v>4109</v>
      </c>
      <c r="G525" s="29" t="s">
        <v>7773</v>
      </c>
      <c r="H525" s="46" t="s">
        <v>7770</v>
      </c>
      <c r="I525" s="25"/>
      <c r="J525" s="37"/>
      <c r="K525" s="30" t="s">
        <v>6276</v>
      </c>
      <c r="L525" s="30" t="s">
        <v>476</v>
      </c>
      <c r="M525" s="30" t="s">
        <v>6307</v>
      </c>
      <c r="N525" s="30" t="s">
        <v>6277</v>
      </c>
      <c r="O525" s="37"/>
      <c r="P525" s="37" t="str">
        <f>HYPERLINK(U$2&amp;Q525&amp;","&amp;R525,"Location On Map")</f>
        <v>Location On Map</v>
      </c>
      <c r="Q525" s="30">
        <v>30.056279</v>
      </c>
      <c r="R525" s="30">
        <v>31.467075999999999</v>
      </c>
      <c r="S525" s="30"/>
      <c r="T525" s="46" t="s">
        <v>7770</v>
      </c>
      <c r="U525" s="31" t="s">
        <v>7799</v>
      </c>
      <c r="V525" s="31" t="s">
        <v>2191</v>
      </c>
      <c r="W525" s="30" t="s">
        <v>2032</v>
      </c>
      <c r="X525" s="30" t="s">
        <v>10918</v>
      </c>
      <c r="Y525" s="30" t="s">
        <v>10873</v>
      </c>
      <c r="Z525" s="30" t="s">
        <v>4210</v>
      </c>
      <c r="AA525" s="30" t="s">
        <v>7763</v>
      </c>
    </row>
    <row r="526" spans="1:27" s="32" customFormat="1" ht="104.25" customHeight="1" x14ac:dyDescent="0.35">
      <c r="A526" s="30" t="s">
        <v>5129</v>
      </c>
      <c r="B526" s="30" t="s">
        <v>476</v>
      </c>
      <c r="C526" s="30" t="s">
        <v>10872</v>
      </c>
      <c r="D526" s="30" t="s">
        <v>10919</v>
      </c>
      <c r="E526" s="30" t="s">
        <v>17</v>
      </c>
      <c r="F526" s="30" t="s">
        <v>4109</v>
      </c>
      <c r="G526" s="29" t="s">
        <v>5124</v>
      </c>
      <c r="H526" s="46" t="s">
        <v>5113</v>
      </c>
      <c r="I526" s="25"/>
      <c r="J526" s="37"/>
      <c r="K526" s="30" t="s">
        <v>6276</v>
      </c>
      <c r="L526" s="30" t="s">
        <v>476</v>
      </c>
      <c r="M526" s="30" t="s">
        <v>6307</v>
      </c>
      <c r="N526" s="30" t="s">
        <v>6277</v>
      </c>
      <c r="O526" s="37"/>
      <c r="P526" s="37" t="str">
        <f>HYPERLINK(U$2&amp;Q526&amp;","&amp;R526,"Location On Map")</f>
        <v>Location On Map</v>
      </c>
      <c r="Q526" s="30">
        <v>30.064533000000001</v>
      </c>
      <c r="R526" s="30">
        <v>31.424703999999998</v>
      </c>
      <c r="S526" s="30"/>
      <c r="T526" s="46" t="s">
        <v>5113</v>
      </c>
      <c r="U526" s="31" t="s">
        <v>5123</v>
      </c>
      <c r="V526" s="31" t="s">
        <v>2191</v>
      </c>
      <c r="W526" s="30" t="s">
        <v>2032</v>
      </c>
      <c r="X526" s="30" t="s">
        <v>10918</v>
      </c>
      <c r="Y526" s="30" t="s">
        <v>10873</v>
      </c>
      <c r="Z526" s="30" t="s">
        <v>4210</v>
      </c>
      <c r="AA526" s="30" t="s">
        <v>5111</v>
      </c>
    </row>
    <row r="527" spans="1:27" s="32" customFormat="1" ht="104.25" customHeight="1" x14ac:dyDescent="0.35">
      <c r="A527" s="30" t="s">
        <v>9265</v>
      </c>
      <c r="B527" s="30" t="s">
        <v>4266</v>
      </c>
      <c r="C527" s="30" t="s">
        <v>10872</v>
      </c>
      <c r="D527" s="30" t="s">
        <v>10919</v>
      </c>
      <c r="E527" s="30" t="s">
        <v>17</v>
      </c>
      <c r="F527" s="30" t="s">
        <v>4109</v>
      </c>
      <c r="G527" s="29" t="s">
        <v>9271</v>
      </c>
      <c r="H527" s="46" t="s">
        <v>9263</v>
      </c>
      <c r="I527" s="25"/>
      <c r="J527" s="37"/>
      <c r="K527" s="30" t="s">
        <v>6276</v>
      </c>
      <c r="L527" s="30" t="s">
        <v>6315</v>
      </c>
      <c r="M527" s="30" t="s">
        <v>6314</v>
      </c>
      <c r="N527" s="30" t="s">
        <v>6277</v>
      </c>
      <c r="O527" s="37"/>
      <c r="P527" s="37" t="str">
        <f>HYPERLINK(Update!U$2&amp;Q527&amp;","&amp;R527,"Location On Map")</f>
        <v>Location On Map</v>
      </c>
      <c r="Q527" s="30">
        <v>30.060654</v>
      </c>
      <c r="R527" s="30">
        <v>31.444504999999999</v>
      </c>
      <c r="S527" s="30"/>
      <c r="T527" s="46" t="s">
        <v>9263</v>
      </c>
      <c r="U527" s="31" t="s">
        <v>9262</v>
      </c>
      <c r="V527" s="31" t="s">
        <v>2191</v>
      </c>
      <c r="W527" s="30" t="s">
        <v>2032</v>
      </c>
      <c r="X527" s="30" t="s">
        <v>10918</v>
      </c>
      <c r="Y527" s="30" t="s">
        <v>10873</v>
      </c>
      <c r="Z527" s="30" t="s">
        <v>2067</v>
      </c>
      <c r="AA527" s="30" t="s">
        <v>9259</v>
      </c>
    </row>
    <row r="528" spans="1:27" s="32" customFormat="1" ht="104.25" customHeight="1" x14ac:dyDescent="0.35">
      <c r="A528" s="30" t="s">
        <v>13384</v>
      </c>
      <c r="B528" s="30" t="s">
        <v>1614</v>
      </c>
      <c r="C528" s="30" t="s">
        <v>10872</v>
      </c>
      <c r="D528" s="30" t="s">
        <v>10919</v>
      </c>
      <c r="E528" s="30" t="s">
        <v>17</v>
      </c>
      <c r="F528" s="30" t="s">
        <v>4109</v>
      </c>
      <c r="G528" s="29" t="s">
        <v>13472</v>
      </c>
      <c r="H528" s="48" t="s">
        <v>13432</v>
      </c>
      <c r="I528" s="25"/>
      <c r="J528" s="37"/>
      <c r="K528" s="30" t="s">
        <v>6276</v>
      </c>
      <c r="L528" s="30" t="s">
        <v>6318</v>
      </c>
      <c r="M528" s="30" t="s">
        <v>6317</v>
      </c>
      <c r="N528" s="30" t="s">
        <v>6289</v>
      </c>
      <c r="O528" s="37"/>
      <c r="P528" s="37" t="e">
        <f>HYPERLINK(#REF!&amp;Q528&amp;","&amp;R528,"Location On Map")</f>
        <v>#REF!</v>
      </c>
      <c r="Q528" s="30">
        <v>30.053076999999998</v>
      </c>
      <c r="R528" s="30">
        <v>31.4892143</v>
      </c>
      <c r="S528" s="30"/>
      <c r="T528" s="48" t="s">
        <v>13432</v>
      </c>
      <c r="U528" s="31" t="s">
        <v>13428</v>
      </c>
      <c r="V528" s="31" t="s">
        <v>2191</v>
      </c>
      <c r="W528" s="30" t="s">
        <v>2032</v>
      </c>
      <c r="X528" s="30" t="s">
        <v>10918</v>
      </c>
      <c r="Y528" s="30" t="s">
        <v>10873</v>
      </c>
      <c r="Z528" s="30" t="s">
        <v>6404</v>
      </c>
      <c r="AA528" s="30" t="s">
        <v>13388</v>
      </c>
    </row>
    <row r="529" spans="1:27" s="32" customFormat="1" ht="104.25" customHeight="1" x14ac:dyDescent="0.35">
      <c r="A529" s="30" t="s">
        <v>758</v>
      </c>
      <c r="B529" s="30" t="s">
        <v>597</v>
      </c>
      <c r="C529" s="30" t="s">
        <v>10872</v>
      </c>
      <c r="D529" s="30" t="s">
        <v>10919</v>
      </c>
      <c r="E529" s="30" t="s">
        <v>17</v>
      </c>
      <c r="F529" s="30" t="s">
        <v>11986</v>
      </c>
      <c r="G529" s="29" t="s">
        <v>11987</v>
      </c>
      <c r="H529" s="46" t="s">
        <v>11988</v>
      </c>
      <c r="I529" s="25"/>
      <c r="J529" s="37" t="s">
        <v>11989</v>
      </c>
      <c r="K529" s="30" t="s">
        <v>6276</v>
      </c>
      <c r="L529" s="30" t="s">
        <v>597</v>
      </c>
      <c r="M529" s="30" t="s">
        <v>6298</v>
      </c>
      <c r="N529" s="30" t="s">
        <v>6277</v>
      </c>
      <c r="O529" s="37"/>
      <c r="P529" s="37" t="str">
        <f>HYPERLINK(U$2&amp;Q529&amp;","&amp;R529,"Location On Map")</f>
        <v>Location On Map</v>
      </c>
      <c r="Q529" s="30">
        <v>29.99165</v>
      </c>
      <c r="R529" s="30">
        <v>31.432089999999999</v>
      </c>
      <c r="S529" s="30"/>
      <c r="T529" s="46" t="s">
        <v>11988</v>
      </c>
      <c r="U529" s="31" t="s">
        <v>11990</v>
      </c>
      <c r="V529" s="31" t="s">
        <v>5278</v>
      </c>
      <c r="W529" s="30" t="s">
        <v>2032</v>
      </c>
      <c r="X529" s="30" t="s">
        <v>10918</v>
      </c>
      <c r="Y529" s="30" t="s">
        <v>10873</v>
      </c>
      <c r="Z529" s="30" t="s">
        <v>4212</v>
      </c>
      <c r="AA529" s="30" t="s">
        <v>1886</v>
      </c>
    </row>
    <row r="530" spans="1:27" s="32" customFormat="1" ht="104.25" customHeight="1" x14ac:dyDescent="0.35">
      <c r="A530" s="30" t="s">
        <v>7323</v>
      </c>
      <c r="B530" s="30" t="s">
        <v>476</v>
      </c>
      <c r="C530" s="30" t="s">
        <v>10872</v>
      </c>
      <c r="D530" s="30" t="s">
        <v>10919</v>
      </c>
      <c r="E530" s="30" t="s">
        <v>17</v>
      </c>
      <c r="F530" s="30" t="s">
        <v>4108</v>
      </c>
      <c r="G530" s="29" t="s">
        <v>7337</v>
      </c>
      <c r="H530" s="46" t="s">
        <v>7199</v>
      </c>
      <c r="I530" s="25"/>
      <c r="J530" s="37" t="s">
        <v>7284</v>
      </c>
      <c r="K530" s="30" t="s">
        <v>6276</v>
      </c>
      <c r="L530" s="30" t="s">
        <v>476</v>
      </c>
      <c r="M530" s="30" t="s">
        <v>6307</v>
      </c>
      <c r="N530" s="30" t="s">
        <v>6277</v>
      </c>
      <c r="O530" s="37"/>
      <c r="P530" s="37" t="str">
        <f>HYPERLINK(Update!U$2&amp;Q530&amp;","&amp;R530,"Location On Map")</f>
        <v>Location On Map</v>
      </c>
      <c r="Q530" s="30">
        <v>29.982043999999998</v>
      </c>
      <c r="R530" s="30">
        <v>31.428816999999999</v>
      </c>
      <c r="S530" s="30"/>
      <c r="T530" s="46" t="s">
        <v>7199</v>
      </c>
      <c r="U530" s="31" t="s">
        <v>7245</v>
      </c>
      <c r="V530" s="31" t="s">
        <v>5278</v>
      </c>
      <c r="W530" s="30" t="s">
        <v>2032</v>
      </c>
      <c r="X530" s="30" t="s">
        <v>10918</v>
      </c>
      <c r="Y530" s="30" t="s">
        <v>10873</v>
      </c>
      <c r="Z530" s="30" t="s">
        <v>4210</v>
      </c>
      <c r="AA530" s="30" t="s">
        <v>7190</v>
      </c>
    </row>
    <row r="531" spans="1:27" s="32" customFormat="1" ht="104.25" customHeight="1" x14ac:dyDescent="0.35">
      <c r="A531" s="30" t="s">
        <v>973</v>
      </c>
      <c r="B531" s="30" t="s">
        <v>476</v>
      </c>
      <c r="C531" s="30" t="s">
        <v>10872</v>
      </c>
      <c r="D531" s="30" t="s">
        <v>10919</v>
      </c>
      <c r="E531" s="30" t="s">
        <v>17</v>
      </c>
      <c r="F531" s="30" t="s">
        <v>4108</v>
      </c>
      <c r="G531" s="29" t="s">
        <v>5430</v>
      </c>
      <c r="H531" s="46" t="s">
        <v>4457</v>
      </c>
      <c r="I531" s="25" t="s">
        <v>3361</v>
      </c>
      <c r="J531" s="37"/>
      <c r="K531" s="30" t="s">
        <v>6276</v>
      </c>
      <c r="L531" s="30" t="s">
        <v>476</v>
      </c>
      <c r="M531" s="30" t="s">
        <v>6307</v>
      </c>
      <c r="N531" s="30" t="s">
        <v>6277</v>
      </c>
      <c r="O531" s="37" t="s">
        <v>4499</v>
      </c>
      <c r="P531" s="37" t="str">
        <f>HYPERLINK(U$2&amp;Q531&amp;","&amp;R531,"Location On Map")</f>
        <v>Location On Map</v>
      </c>
      <c r="Q531" s="30">
        <v>29.980034</v>
      </c>
      <c r="R531" s="30">
        <v>31.423302</v>
      </c>
      <c r="S531" s="30" t="s">
        <v>3361</v>
      </c>
      <c r="T531" s="46" t="s">
        <v>4457</v>
      </c>
      <c r="U531" s="31" t="s">
        <v>3360</v>
      </c>
      <c r="V531" s="31" t="s">
        <v>5278</v>
      </c>
      <c r="W531" s="30" t="s">
        <v>2032</v>
      </c>
      <c r="X531" s="30" t="s">
        <v>10918</v>
      </c>
      <c r="Y531" s="30" t="s">
        <v>10873</v>
      </c>
      <c r="Z531" s="30" t="s">
        <v>4210</v>
      </c>
      <c r="AA531" s="30" t="s">
        <v>1889</v>
      </c>
    </row>
    <row r="532" spans="1:27" s="32" customFormat="1" ht="104.25" customHeight="1" x14ac:dyDescent="0.35">
      <c r="A532" s="30" t="s">
        <v>973</v>
      </c>
      <c r="B532" s="30" t="s">
        <v>476</v>
      </c>
      <c r="C532" s="30" t="s">
        <v>10872</v>
      </c>
      <c r="D532" s="30" t="s">
        <v>10919</v>
      </c>
      <c r="E532" s="30" t="s">
        <v>17</v>
      </c>
      <c r="F532" s="30" t="s">
        <v>4108</v>
      </c>
      <c r="G532" s="29" t="s">
        <v>5429</v>
      </c>
      <c r="H532" s="46" t="s">
        <v>4458</v>
      </c>
      <c r="I532" s="25" t="s">
        <v>3393</v>
      </c>
      <c r="J532" s="37"/>
      <c r="K532" s="30" t="s">
        <v>6276</v>
      </c>
      <c r="L532" s="30" t="s">
        <v>476</v>
      </c>
      <c r="M532" s="30" t="s">
        <v>6307</v>
      </c>
      <c r="N532" s="30" t="s">
        <v>6277</v>
      </c>
      <c r="O532" s="37" t="s">
        <v>4499</v>
      </c>
      <c r="P532" s="37" t="str">
        <f>HYPERLINK(U$2&amp;Q532&amp;","&amp;R532,"Location On Map")</f>
        <v>Location On Map</v>
      </c>
      <c r="Q532" s="30">
        <v>29.981750000000002</v>
      </c>
      <c r="R532" s="30">
        <v>31.42597</v>
      </c>
      <c r="S532" s="30" t="s">
        <v>3393</v>
      </c>
      <c r="T532" s="46" t="s">
        <v>4458</v>
      </c>
      <c r="U532" s="31" t="s">
        <v>3392</v>
      </c>
      <c r="V532" s="31" t="s">
        <v>5278</v>
      </c>
      <c r="W532" s="30" t="s">
        <v>2032</v>
      </c>
      <c r="X532" s="30" t="s">
        <v>10918</v>
      </c>
      <c r="Y532" s="30" t="s">
        <v>10873</v>
      </c>
      <c r="Z532" s="30" t="s">
        <v>4210</v>
      </c>
      <c r="AA532" s="30" t="s">
        <v>1889</v>
      </c>
    </row>
    <row r="533" spans="1:27" s="32" customFormat="1" ht="104.25" customHeight="1" x14ac:dyDescent="0.35">
      <c r="A533" s="30" t="s">
        <v>8870</v>
      </c>
      <c r="B533" s="30" t="s">
        <v>1617</v>
      </c>
      <c r="C533" s="30" t="s">
        <v>10872</v>
      </c>
      <c r="D533" s="30" t="s">
        <v>10919</v>
      </c>
      <c r="E533" s="30" t="s">
        <v>17</v>
      </c>
      <c r="F533" s="30" t="s">
        <v>5135</v>
      </c>
      <c r="G533" s="29" t="s">
        <v>8878</v>
      </c>
      <c r="H533" s="46" t="s">
        <v>8899</v>
      </c>
      <c r="I533" s="25"/>
      <c r="J533" s="37"/>
      <c r="K533" s="30" t="s">
        <v>6276</v>
      </c>
      <c r="L533" s="30" t="s">
        <v>6311</v>
      </c>
      <c r="M533" s="30" t="s">
        <v>6310</v>
      </c>
      <c r="N533" s="30" t="s">
        <v>6289</v>
      </c>
      <c r="O533" s="37"/>
      <c r="P533" s="37" t="str">
        <f>HYPERLINK(U$2&amp;Q533&amp;","&amp;R533,"Location On Map")</f>
        <v>Location On Map</v>
      </c>
      <c r="Q533" s="30">
        <v>30.019237</v>
      </c>
      <c r="R533" s="30">
        <v>31.434422999999999</v>
      </c>
      <c r="S533" s="30"/>
      <c r="T533" s="46" t="s">
        <v>8899</v>
      </c>
      <c r="U533" s="31" t="s">
        <v>8869</v>
      </c>
      <c r="V533" s="31" t="s">
        <v>2190</v>
      </c>
      <c r="W533" s="30" t="s">
        <v>2032</v>
      </c>
      <c r="X533" s="30" t="s">
        <v>10918</v>
      </c>
      <c r="Y533" s="30" t="s">
        <v>10873</v>
      </c>
      <c r="Z533" s="30" t="s">
        <v>4209</v>
      </c>
      <c r="AA533" s="30" t="s">
        <v>8868</v>
      </c>
    </row>
    <row r="534" spans="1:27" s="32" customFormat="1" ht="104.25" customHeight="1" x14ac:dyDescent="0.35">
      <c r="A534" s="30" t="s">
        <v>13067</v>
      </c>
      <c r="B534" s="30" t="s">
        <v>1617</v>
      </c>
      <c r="C534" s="30" t="s">
        <v>10872</v>
      </c>
      <c r="D534" s="30" t="s">
        <v>10919</v>
      </c>
      <c r="E534" s="30" t="s">
        <v>17</v>
      </c>
      <c r="F534" s="30" t="s">
        <v>5135</v>
      </c>
      <c r="G534" s="29" t="s">
        <v>13102</v>
      </c>
      <c r="H534" s="48" t="s">
        <v>13069</v>
      </c>
      <c r="I534" s="25"/>
      <c r="J534" s="37"/>
      <c r="K534" s="30" t="s">
        <v>6276</v>
      </c>
      <c r="L534" s="30" t="s">
        <v>6311</v>
      </c>
      <c r="M534" s="30" t="s">
        <v>6310</v>
      </c>
      <c r="N534" s="30" t="s">
        <v>6289</v>
      </c>
      <c r="O534" s="37"/>
      <c r="P534" s="37" t="str">
        <f>HYPERLINK(U$2&amp;Q534&amp;","&amp;R534,"Location On Map")</f>
        <v>Location On Map</v>
      </c>
      <c r="Q534" s="30">
        <v>30.020347999999998</v>
      </c>
      <c r="R534" s="30">
        <v>31.434054</v>
      </c>
      <c r="S534" s="30"/>
      <c r="T534" s="48" t="s">
        <v>13069</v>
      </c>
      <c r="U534" s="31" t="s">
        <v>13068</v>
      </c>
      <c r="V534" s="31" t="s">
        <v>2190</v>
      </c>
      <c r="W534" s="30" t="s">
        <v>2032</v>
      </c>
      <c r="X534" s="30" t="s">
        <v>10918</v>
      </c>
      <c r="Y534" s="30" t="s">
        <v>10873</v>
      </c>
      <c r="Z534" s="30" t="s">
        <v>4209</v>
      </c>
      <c r="AA534" s="30" t="s">
        <v>13066</v>
      </c>
    </row>
    <row r="535" spans="1:27" s="32" customFormat="1" ht="104.25" customHeight="1" x14ac:dyDescent="0.35">
      <c r="A535" s="30" t="s">
        <v>9769</v>
      </c>
      <c r="B535" s="30" t="s">
        <v>1617</v>
      </c>
      <c r="C535" s="30" t="s">
        <v>10872</v>
      </c>
      <c r="D535" s="30" t="s">
        <v>10919</v>
      </c>
      <c r="E535" s="30" t="s">
        <v>17</v>
      </c>
      <c r="F535" s="30" t="s">
        <v>5135</v>
      </c>
      <c r="G535" s="29" t="s">
        <v>9804</v>
      </c>
      <c r="H535" s="46" t="s">
        <v>9792</v>
      </c>
      <c r="I535" s="25"/>
      <c r="J535" s="37"/>
      <c r="K535" s="30" t="s">
        <v>6276</v>
      </c>
      <c r="L535" s="30" t="s">
        <v>6311</v>
      </c>
      <c r="M535" s="30" t="s">
        <v>6310</v>
      </c>
      <c r="N535" s="30" t="s">
        <v>6289</v>
      </c>
      <c r="O535" s="37"/>
      <c r="P535" s="37" t="str">
        <f>HYPERLINK(U$2&amp;Q535&amp;","&amp;R535,"Location On Map")</f>
        <v>Location On Map</v>
      </c>
      <c r="Q535" s="30">
        <v>30.019333</v>
      </c>
      <c r="R535" s="30">
        <v>31.434132999999999</v>
      </c>
      <c r="S535" s="30"/>
      <c r="T535" s="46" t="s">
        <v>9792</v>
      </c>
      <c r="U535" s="31" t="s">
        <v>9791</v>
      </c>
      <c r="V535" s="31" t="s">
        <v>2190</v>
      </c>
      <c r="W535" s="30" t="s">
        <v>2032</v>
      </c>
      <c r="X535" s="30" t="s">
        <v>10918</v>
      </c>
      <c r="Y535" s="30" t="s">
        <v>10873</v>
      </c>
      <c r="Z535" s="30" t="s">
        <v>4209</v>
      </c>
      <c r="AA535" s="30" t="s">
        <v>9767</v>
      </c>
    </row>
    <row r="536" spans="1:27" s="32" customFormat="1" ht="104.25" customHeight="1" x14ac:dyDescent="0.35">
      <c r="A536" s="30" t="s">
        <v>10676</v>
      </c>
      <c r="B536" s="30" t="s">
        <v>1617</v>
      </c>
      <c r="C536" s="30" t="s">
        <v>10872</v>
      </c>
      <c r="D536" s="30" t="s">
        <v>10919</v>
      </c>
      <c r="E536" s="30" t="s">
        <v>17</v>
      </c>
      <c r="F536" s="30" t="s">
        <v>5135</v>
      </c>
      <c r="G536" s="29" t="s">
        <v>10680</v>
      </c>
      <c r="H536" s="46" t="s">
        <v>10679</v>
      </c>
      <c r="I536" s="30"/>
      <c r="J536" s="39"/>
      <c r="K536" s="30" t="s">
        <v>6276</v>
      </c>
      <c r="L536" s="30" t="s">
        <v>6311</v>
      </c>
      <c r="M536" s="30" t="s">
        <v>6310</v>
      </c>
      <c r="N536" s="30" t="s">
        <v>6289</v>
      </c>
      <c r="O536" s="40"/>
      <c r="P536" s="37" t="str">
        <f>HYPERLINK(Update!U$2&amp;Q536&amp;","&amp;R536,"Location On Map")</f>
        <v>Location On Map</v>
      </c>
      <c r="Q536" s="30">
        <v>30.028227999999999</v>
      </c>
      <c r="R536" s="30">
        <v>31.493784000000002</v>
      </c>
      <c r="S536" s="30"/>
      <c r="T536" s="46" t="s">
        <v>10679</v>
      </c>
      <c r="U536" s="31" t="s">
        <v>10678</v>
      </c>
      <c r="V536" s="31" t="s">
        <v>2190</v>
      </c>
      <c r="W536" s="30" t="s">
        <v>2032</v>
      </c>
      <c r="X536" s="30" t="s">
        <v>10918</v>
      </c>
      <c r="Y536" s="30" t="s">
        <v>10873</v>
      </c>
      <c r="Z536" s="30" t="s">
        <v>4209</v>
      </c>
      <c r="AA536" s="30" t="s">
        <v>10675</v>
      </c>
    </row>
    <row r="537" spans="1:27" s="32" customFormat="1" ht="104.25" customHeight="1" x14ac:dyDescent="0.35">
      <c r="A537" s="30" t="s">
        <v>9132</v>
      </c>
      <c r="B537" s="30" t="s">
        <v>1617</v>
      </c>
      <c r="C537" s="30" t="s">
        <v>10872</v>
      </c>
      <c r="D537" s="30" t="s">
        <v>10919</v>
      </c>
      <c r="E537" s="30" t="s">
        <v>17</v>
      </c>
      <c r="F537" s="30" t="s">
        <v>5135</v>
      </c>
      <c r="G537" s="29" t="s">
        <v>11047</v>
      </c>
      <c r="H537" s="46" t="s">
        <v>9476</v>
      </c>
      <c r="I537" s="25"/>
      <c r="J537" s="37"/>
      <c r="K537" s="30" t="s">
        <v>6276</v>
      </c>
      <c r="L537" s="30" t="s">
        <v>6311</v>
      </c>
      <c r="M537" s="30" t="s">
        <v>6310</v>
      </c>
      <c r="N537" s="30" t="s">
        <v>6289</v>
      </c>
      <c r="O537" s="37"/>
      <c r="P537" s="37" t="str">
        <f>HYPERLINK(Update!U$2&amp;Q537&amp;","&amp;R537,"Location On Map")</f>
        <v>Location On Map</v>
      </c>
      <c r="Q537" s="30">
        <v>30.020568000000001</v>
      </c>
      <c r="R537" s="30">
        <v>31.434186</v>
      </c>
      <c r="S537" s="30"/>
      <c r="T537" s="46" t="s">
        <v>9476</v>
      </c>
      <c r="U537" s="31" t="s">
        <v>11046</v>
      </c>
      <c r="V537" s="31" t="s">
        <v>2190</v>
      </c>
      <c r="W537" s="30" t="s">
        <v>2032</v>
      </c>
      <c r="X537" s="30" t="s">
        <v>10918</v>
      </c>
      <c r="Y537" s="30" t="s">
        <v>10873</v>
      </c>
      <c r="Z537" s="30" t="s">
        <v>4209</v>
      </c>
      <c r="AA537" s="30" t="s">
        <v>9134</v>
      </c>
    </row>
    <row r="538" spans="1:27" s="32" customFormat="1" ht="104.25" customHeight="1" x14ac:dyDescent="0.35">
      <c r="A538" s="30" t="s">
        <v>12852</v>
      </c>
      <c r="B538" s="30" t="s">
        <v>1617</v>
      </c>
      <c r="C538" s="30" t="s">
        <v>10872</v>
      </c>
      <c r="D538" s="30" t="s">
        <v>10919</v>
      </c>
      <c r="E538" s="30" t="s">
        <v>17</v>
      </c>
      <c r="F538" s="30" t="s">
        <v>5135</v>
      </c>
      <c r="G538" s="29" t="s">
        <v>9356</v>
      </c>
      <c r="H538" s="46" t="s">
        <v>9358</v>
      </c>
      <c r="I538" s="30"/>
      <c r="J538" s="37"/>
      <c r="K538" s="30" t="s">
        <v>6276</v>
      </c>
      <c r="L538" s="30" t="s">
        <v>6311</v>
      </c>
      <c r="M538" s="30" t="s">
        <v>6310</v>
      </c>
      <c r="N538" s="30" t="s">
        <v>6289</v>
      </c>
      <c r="O538" s="37" t="s">
        <v>11240</v>
      </c>
      <c r="P538" s="37" t="str">
        <f>HYPERLINK(Update!U$2&amp;Q538&amp;","&amp;R538,"Location On Map")</f>
        <v>Location On Map</v>
      </c>
      <c r="Q538" s="30">
        <v>30.048362999999998</v>
      </c>
      <c r="R538" s="30">
        <v>31.475750000000001</v>
      </c>
      <c r="S538" s="47"/>
      <c r="T538" s="46" t="s">
        <v>9358</v>
      </c>
      <c r="U538" s="31" t="s">
        <v>9357</v>
      </c>
      <c r="V538" s="30" t="s">
        <v>2190</v>
      </c>
      <c r="W538" s="30" t="s">
        <v>2032</v>
      </c>
      <c r="X538" s="30" t="s">
        <v>10918</v>
      </c>
      <c r="Y538" s="30" t="s">
        <v>10873</v>
      </c>
      <c r="Z538" s="30" t="s">
        <v>4209</v>
      </c>
      <c r="AA538" s="30" t="s">
        <v>12851</v>
      </c>
    </row>
    <row r="539" spans="1:27" s="32" customFormat="1" ht="104.25" customHeight="1" x14ac:dyDescent="0.35">
      <c r="A539" s="30" t="s">
        <v>12298</v>
      </c>
      <c r="B539" s="30" t="s">
        <v>1617</v>
      </c>
      <c r="C539" s="30" t="s">
        <v>10872</v>
      </c>
      <c r="D539" s="30" t="s">
        <v>10919</v>
      </c>
      <c r="E539" s="30" t="s">
        <v>17</v>
      </c>
      <c r="F539" s="30" t="s">
        <v>5135</v>
      </c>
      <c r="G539" s="29" t="s">
        <v>9911</v>
      </c>
      <c r="H539" s="45" t="s">
        <v>9909</v>
      </c>
      <c r="I539" s="25"/>
      <c r="J539" s="37"/>
      <c r="K539" s="30" t="s">
        <v>6276</v>
      </c>
      <c r="L539" s="30" t="s">
        <v>6311</v>
      </c>
      <c r="M539" s="30" t="s">
        <v>6310</v>
      </c>
      <c r="N539" s="30" t="s">
        <v>6289</v>
      </c>
      <c r="O539" s="37"/>
      <c r="P539" s="37" t="str">
        <f t="shared" ref="P539:P545" si="31">HYPERLINK(U$2&amp;Q539&amp;","&amp;R539,"Location On Map")</f>
        <v>Location On Map</v>
      </c>
      <c r="Q539" s="30">
        <v>30.02074</v>
      </c>
      <c r="R539" s="30">
        <v>31.434062999999998</v>
      </c>
      <c r="S539" s="30"/>
      <c r="T539" s="45" t="s">
        <v>9909</v>
      </c>
      <c r="U539" s="31" t="s">
        <v>9910</v>
      </c>
      <c r="V539" s="31" t="s">
        <v>2190</v>
      </c>
      <c r="W539" s="30" t="s">
        <v>2032</v>
      </c>
      <c r="X539" s="30" t="s">
        <v>10918</v>
      </c>
      <c r="Y539" s="30" t="s">
        <v>10873</v>
      </c>
      <c r="Z539" s="30" t="s">
        <v>4209</v>
      </c>
      <c r="AA539" s="30" t="s">
        <v>12299</v>
      </c>
    </row>
    <row r="540" spans="1:27" s="32" customFormat="1" ht="104.25" customHeight="1" x14ac:dyDescent="0.35">
      <c r="A540" s="30" t="s">
        <v>2089</v>
      </c>
      <c r="B540" s="30" t="s">
        <v>1617</v>
      </c>
      <c r="C540" s="30" t="s">
        <v>10872</v>
      </c>
      <c r="D540" s="30" t="s">
        <v>10919</v>
      </c>
      <c r="E540" s="30" t="s">
        <v>17</v>
      </c>
      <c r="F540" s="30" t="s">
        <v>5135</v>
      </c>
      <c r="G540" s="29" t="s">
        <v>12985</v>
      </c>
      <c r="H540" s="46" t="s">
        <v>12955</v>
      </c>
      <c r="I540" s="25"/>
      <c r="J540" s="37"/>
      <c r="K540" s="30" t="s">
        <v>6276</v>
      </c>
      <c r="L540" s="30" t="s">
        <v>6311</v>
      </c>
      <c r="M540" s="30" t="s">
        <v>6310</v>
      </c>
      <c r="N540" s="30" t="s">
        <v>6289</v>
      </c>
      <c r="O540" s="37"/>
      <c r="P540" s="37" t="str">
        <f t="shared" si="31"/>
        <v>Location On Map</v>
      </c>
      <c r="Q540" s="30">
        <v>30.001711</v>
      </c>
      <c r="R540" s="30">
        <v>31.453682000000001</v>
      </c>
      <c r="S540" s="30"/>
      <c r="T540" s="46" t="s">
        <v>12955</v>
      </c>
      <c r="U540" s="31" t="s">
        <v>12954</v>
      </c>
      <c r="V540" s="31" t="s">
        <v>2190</v>
      </c>
      <c r="W540" s="30" t="s">
        <v>2032</v>
      </c>
      <c r="X540" s="30" t="s">
        <v>10918</v>
      </c>
      <c r="Y540" s="30" t="s">
        <v>10873</v>
      </c>
      <c r="Z540" s="30" t="s">
        <v>4209</v>
      </c>
      <c r="AA540" s="30" t="s">
        <v>2624</v>
      </c>
    </row>
    <row r="541" spans="1:27" s="32" customFormat="1" ht="104.25" customHeight="1" x14ac:dyDescent="0.35">
      <c r="A541" s="30" t="s">
        <v>9220</v>
      </c>
      <c r="B541" s="30" t="s">
        <v>1617</v>
      </c>
      <c r="C541" s="30" t="s">
        <v>10872</v>
      </c>
      <c r="D541" s="30" t="s">
        <v>10919</v>
      </c>
      <c r="E541" s="30" t="s">
        <v>17</v>
      </c>
      <c r="F541" s="30" t="s">
        <v>5135</v>
      </c>
      <c r="G541" s="29" t="s">
        <v>9601</v>
      </c>
      <c r="H541" s="46" t="s">
        <v>9541</v>
      </c>
      <c r="I541" s="25"/>
      <c r="J541" s="37"/>
      <c r="K541" s="30" t="s">
        <v>6276</v>
      </c>
      <c r="L541" s="30" t="s">
        <v>6311</v>
      </c>
      <c r="M541" s="30" t="s">
        <v>6310</v>
      </c>
      <c r="N541" s="30" t="s">
        <v>6289</v>
      </c>
      <c r="O541" s="37"/>
      <c r="P541" s="37" t="str">
        <f t="shared" si="31"/>
        <v>Location On Map</v>
      </c>
      <c r="Q541" s="30">
        <v>30.020175999999999</v>
      </c>
      <c r="R541" s="30">
        <v>31.436045</v>
      </c>
      <c r="S541" s="30"/>
      <c r="T541" s="46" t="s">
        <v>9541</v>
      </c>
      <c r="U541" s="31" t="s">
        <v>9542</v>
      </c>
      <c r="V541" s="31" t="s">
        <v>2190</v>
      </c>
      <c r="W541" s="30" t="s">
        <v>2032</v>
      </c>
      <c r="X541" s="30" t="s">
        <v>10918</v>
      </c>
      <c r="Y541" s="30" t="s">
        <v>10873</v>
      </c>
      <c r="Z541" s="30" t="s">
        <v>4209</v>
      </c>
      <c r="AA541" s="30" t="s">
        <v>9205</v>
      </c>
    </row>
    <row r="542" spans="1:27" s="32" customFormat="1" ht="104.25" customHeight="1" x14ac:dyDescent="0.35">
      <c r="A542" s="30" t="s">
        <v>4226</v>
      </c>
      <c r="B542" s="30" t="s">
        <v>1617</v>
      </c>
      <c r="C542" s="30" t="s">
        <v>10872</v>
      </c>
      <c r="D542" s="30" t="s">
        <v>10919</v>
      </c>
      <c r="E542" s="30" t="s">
        <v>17</v>
      </c>
      <c r="F542" s="30" t="s">
        <v>5135</v>
      </c>
      <c r="G542" s="29" t="s">
        <v>9381</v>
      </c>
      <c r="H542" s="45" t="s">
        <v>9382</v>
      </c>
      <c r="I542" s="25"/>
      <c r="J542" s="37"/>
      <c r="K542" s="30" t="s">
        <v>6276</v>
      </c>
      <c r="L542" s="30" t="s">
        <v>6311</v>
      </c>
      <c r="M542" s="30" t="s">
        <v>6310</v>
      </c>
      <c r="N542" s="30" t="s">
        <v>6289</v>
      </c>
      <c r="O542" s="37"/>
      <c r="P542" s="37" t="str">
        <f t="shared" si="31"/>
        <v>Location On Map</v>
      </c>
      <c r="Q542" s="30">
        <v>30.019082999999998</v>
      </c>
      <c r="R542" s="30">
        <v>31.434090000000001</v>
      </c>
      <c r="S542" s="30"/>
      <c r="T542" s="45" t="s">
        <v>9382</v>
      </c>
      <c r="U542" s="31" t="s">
        <v>9380</v>
      </c>
      <c r="V542" s="31" t="s">
        <v>2190</v>
      </c>
      <c r="W542" s="30" t="s">
        <v>2032</v>
      </c>
      <c r="X542" s="30" t="s">
        <v>10918</v>
      </c>
      <c r="Y542" s="30" t="s">
        <v>10873</v>
      </c>
      <c r="Z542" s="30" t="s">
        <v>4209</v>
      </c>
      <c r="AA542" s="30" t="s">
        <v>4225</v>
      </c>
    </row>
    <row r="543" spans="1:27" s="32" customFormat="1" ht="104.25" customHeight="1" x14ac:dyDescent="0.35">
      <c r="A543" s="30" t="s">
        <v>13047</v>
      </c>
      <c r="B543" s="30" t="s">
        <v>1617</v>
      </c>
      <c r="C543" s="30" t="s">
        <v>10872</v>
      </c>
      <c r="D543" s="30" t="s">
        <v>10919</v>
      </c>
      <c r="E543" s="30" t="s">
        <v>17</v>
      </c>
      <c r="F543" s="30" t="s">
        <v>5135</v>
      </c>
      <c r="G543" s="29" t="s">
        <v>13099</v>
      </c>
      <c r="H543" s="46" t="s">
        <v>13049</v>
      </c>
      <c r="I543" s="25"/>
      <c r="J543" s="37"/>
      <c r="K543" s="30" t="s">
        <v>6276</v>
      </c>
      <c r="L543" s="30" t="s">
        <v>6311</v>
      </c>
      <c r="M543" s="30" t="s">
        <v>6310</v>
      </c>
      <c r="N543" s="30" t="s">
        <v>6289</v>
      </c>
      <c r="O543" s="37"/>
      <c r="P543" s="37" t="str">
        <f t="shared" si="31"/>
        <v>Location On Map</v>
      </c>
      <c r="Q543" s="30">
        <v>30.020890000000001</v>
      </c>
      <c r="R543" s="30">
        <v>31.4342051</v>
      </c>
      <c r="S543" s="30"/>
      <c r="T543" s="46" t="s">
        <v>13049</v>
      </c>
      <c r="U543" s="31" t="s">
        <v>13048</v>
      </c>
      <c r="V543" s="31" t="s">
        <v>2190</v>
      </c>
      <c r="W543" s="30" t="s">
        <v>2032</v>
      </c>
      <c r="X543" s="30" t="s">
        <v>10918</v>
      </c>
      <c r="Y543" s="30" t="s">
        <v>10873</v>
      </c>
      <c r="Z543" s="30" t="s">
        <v>4209</v>
      </c>
      <c r="AA543" s="30" t="s">
        <v>13046</v>
      </c>
    </row>
    <row r="544" spans="1:27" s="32" customFormat="1" ht="104.25" customHeight="1" x14ac:dyDescent="0.35">
      <c r="A544" s="30" t="s">
        <v>14648</v>
      </c>
      <c r="B544" s="30" t="s">
        <v>1617</v>
      </c>
      <c r="C544" s="30" t="s">
        <v>10872</v>
      </c>
      <c r="D544" s="30" t="s">
        <v>10919</v>
      </c>
      <c r="E544" s="30" t="s">
        <v>17</v>
      </c>
      <c r="F544" s="30" t="s">
        <v>14646</v>
      </c>
      <c r="G544" s="29" t="s">
        <v>14651</v>
      </c>
      <c r="H544" s="46" t="s">
        <v>14650</v>
      </c>
      <c r="I544" s="25"/>
      <c r="J544" s="37"/>
      <c r="K544" s="30" t="s">
        <v>6276</v>
      </c>
      <c r="L544" s="30" t="s">
        <v>6311</v>
      </c>
      <c r="M544" s="30" t="s">
        <v>6310</v>
      </c>
      <c r="N544" s="30" t="s">
        <v>6289</v>
      </c>
      <c r="O544" s="37"/>
      <c r="P544" s="37" t="str">
        <f t="shared" si="31"/>
        <v>Location On Map</v>
      </c>
      <c r="Q544" s="30">
        <v>30.001605000000001</v>
      </c>
      <c r="R544" s="30">
        <v>31.532019999999999</v>
      </c>
      <c r="S544" s="30"/>
      <c r="T544" s="46" t="s">
        <v>14650</v>
      </c>
      <c r="U544" s="31" t="s">
        <v>14649</v>
      </c>
      <c r="V544" s="31" t="s">
        <v>2190</v>
      </c>
      <c r="W544" s="30" t="s">
        <v>2032</v>
      </c>
      <c r="X544" s="30" t="s">
        <v>10918</v>
      </c>
      <c r="Y544" s="30" t="s">
        <v>10873</v>
      </c>
      <c r="Z544" s="30" t="s">
        <v>4209</v>
      </c>
      <c r="AA544" s="30" t="s">
        <v>14647</v>
      </c>
    </row>
    <row r="545" spans="1:27" s="32" customFormat="1" ht="104.25" customHeight="1" x14ac:dyDescent="0.35">
      <c r="A545" s="30" t="s">
        <v>1678</v>
      </c>
      <c r="B545" s="30" t="s">
        <v>16</v>
      </c>
      <c r="C545" s="30" t="s">
        <v>10876</v>
      </c>
      <c r="D545" s="30" t="s">
        <v>10923</v>
      </c>
      <c r="E545" s="30" t="s">
        <v>17</v>
      </c>
      <c r="F545" s="30" t="s">
        <v>5135</v>
      </c>
      <c r="G545" s="29" t="s">
        <v>4216</v>
      </c>
      <c r="H545" s="46" t="s">
        <v>5443</v>
      </c>
      <c r="I545" s="29" t="s">
        <v>5444</v>
      </c>
      <c r="J545" s="37"/>
      <c r="K545" s="30" t="s">
        <v>6287</v>
      </c>
      <c r="L545" s="30" t="s">
        <v>6318</v>
      </c>
      <c r="M545" s="30" t="s">
        <v>6317</v>
      </c>
      <c r="N545" s="30" t="s">
        <v>2085</v>
      </c>
      <c r="O545" s="37"/>
      <c r="P545" s="37" t="str">
        <f t="shared" si="31"/>
        <v>Location On Map</v>
      </c>
      <c r="Q545" s="30">
        <v>30.017610999999999</v>
      </c>
      <c r="R545" s="30">
        <v>31.434488999999999</v>
      </c>
      <c r="S545" s="30" t="s">
        <v>5444</v>
      </c>
      <c r="T545" s="46" t="s">
        <v>5443</v>
      </c>
      <c r="U545" s="31" t="s">
        <v>2060</v>
      </c>
      <c r="V545" s="31" t="s">
        <v>2190</v>
      </c>
      <c r="W545" s="30" t="s">
        <v>2032</v>
      </c>
      <c r="X545" s="30" t="s">
        <v>10922</v>
      </c>
      <c r="Y545" s="30" t="s">
        <v>10877</v>
      </c>
      <c r="Z545" s="30" t="s">
        <v>4211</v>
      </c>
      <c r="AA545" s="30" t="s">
        <v>2059</v>
      </c>
    </row>
    <row r="546" spans="1:27" s="32" customFormat="1" ht="104.25" customHeight="1" x14ac:dyDescent="0.35">
      <c r="A546" s="30" t="s">
        <v>10659</v>
      </c>
      <c r="B546" s="30" t="s">
        <v>16</v>
      </c>
      <c r="C546" s="30" t="s">
        <v>10876</v>
      </c>
      <c r="D546" s="30" t="s">
        <v>10923</v>
      </c>
      <c r="E546" s="30" t="s">
        <v>17</v>
      </c>
      <c r="F546" s="30" t="s">
        <v>5135</v>
      </c>
      <c r="G546" s="29" t="s">
        <v>10672</v>
      </c>
      <c r="H546" s="46">
        <v>19885</v>
      </c>
      <c r="I546" s="25"/>
      <c r="J546" s="37"/>
      <c r="K546" s="30" t="s">
        <v>6328</v>
      </c>
      <c r="L546" s="30" t="s">
        <v>6318</v>
      </c>
      <c r="M546" s="30" t="s">
        <v>6317</v>
      </c>
      <c r="N546" s="30" t="s">
        <v>6327</v>
      </c>
      <c r="O546" s="37"/>
      <c r="P546" s="37" t="str">
        <f>HYPERLINK(Update!U$2&amp;Q546&amp;","&amp;R546,"Location On Map")</f>
        <v>Location On Map</v>
      </c>
      <c r="Q546" s="30">
        <v>30.007514</v>
      </c>
      <c r="R546" s="30">
        <v>31.428252000000001</v>
      </c>
      <c r="S546" s="30"/>
      <c r="T546" s="46">
        <v>19885</v>
      </c>
      <c r="U546" s="31" t="s">
        <v>10661</v>
      </c>
      <c r="V546" s="31" t="s">
        <v>2190</v>
      </c>
      <c r="W546" s="30" t="s">
        <v>2032</v>
      </c>
      <c r="X546" s="30" t="s">
        <v>10922</v>
      </c>
      <c r="Y546" s="30" t="s">
        <v>10877</v>
      </c>
      <c r="Z546" s="30" t="s">
        <v>4211</v>
      </c>
      <c r="AA546" s="30" t="s">
        <v>10660</v>
      </c>
    </row>
    <row r="547" spans="1:27" s="32" customFormat="1" ht="104.25" customHeight="1" x14ac:dyDescent="0.35">
      <c r="A547" s="30" t="s">
        <v>12163</v>
      </c>
      <c r="B547" s="30" t="s">
        <v>16</v>
      </c>
      <c r="C547" s="30" t="s">
        <v>10872</v>
      </c>
      <c r="D547" s="30" t="s">
        <v>10919</v>
      </c>
      <c r="E547" s="30" t="s">
        <v>17</v>
      </c>
      <c r="F547" s="30" t="s">
        <v>5135</v>
      </c>
      <c r="G547" s="29" t="s">
        <v>12164</v>
      </c>
      <c r="H547" s="46" t="s">
        <v>12162</v>
      </c>
      <c r="I547" s="29"/>
      <c r="J547" s="37"/>
      <c r="K547" s="30" t="s">
        <v>6287</v>
      </c>
      <c r="L547" s="30" t="s">
        <v>6318</v>
      </c>
      <c r="M547" s="30" t="s">
        <v>6317</v>
      </c>
      <c r="N547" s="30" t="s">
        <v>2085</v>
      </c>
      <c r="O547" s="37"/>
      <c r="P547" s="37" t="str">
        <f t="shared" ref="P547:P552" si="32">HYPERLINK(U$2&amp;Q547&amp;","&amp;R547,"Location On Map")</f>
        <v>Location On Map</v>
      </c>
      <c r="Q547" s="30">
        <v>30.010066999999999</v>
      </c>
      <c r="R547" s="30">
        <v>31.436957</v>
      </c>
      <c r="S547" s="30"/>
      <c r="T547" s="46" t="s">
        <v>12162</v>
      </c>
      <c r="U547" s="31" t="s">
        <v>12161</v>
      </c>
      <c r="V547" s="31" t="s">
        <v>2190</v>
      </c>
      <c r="W547" s="30" t="s">
        <v>2032</v>
      </c>
      <c r="X547" s="30" t="s">
        <v>10918</v>
      </c>
      <c r="Y547" s="30" t="s">
        <v>10873</v>
      </c>
      <c r="Z547" s="30" t="s">
        <v>4211</v>
      </c>
      <c r="AA547" s="30" t="s">
        <v>12160</v>
      </c>
    </row>
    <row r="548" spans="1:27" s="32" customFormat="1" ht="104.25" customHeight="1" x14ac:dyDescent="0.35">
      <c r="A548" s="30" t="s">
        <v>10620</v>
      </c>
      <c r="B548" s="30" t="s">
        <v>16</v>
      </c>
      <c r="C548" s="30" t="s">
        <v>10876</v>
      </c>
      <c r="D548" s="30" t="s">
        <v>10923</v>
      </c>
      <c r="E548" s="30" t="s">
        <v>17</v>
      </c>
      <c r="F548" s="30" t="s">
        <v>5135</v>
      </c>
      <c r="G548" s="29" t="s">
        <v>10611</v>
      </c>
      <c r="H548" s="48" t="s">
        <v>10592</v>
      </c>
      <c r="I548" s="25"/>
      <c r="J548" s="37"/>
      <c r="K548" s="30" t="s">
        <v>6287</v>
      </c>
      <c r="L548" s="30" t="s">
        <v>6318</v>
      </c>
      <c r="M548" s="30" t="s">
        <v>6317</v>
      </c>
      <c r="N548" s="30" t="s">
        <v>2085</v>
      </c>
      <c r="O548" s="37"/>
      <c r="P548" s="37" t="str">
        <f t="shared" si="32"/>
        <v>Location On Map</v>
      </c>
      <c r="Q548" s="30">
        <v>29.992269</v>
      </c>
      <c r="R548" s="30">
        <v>31.440276999999998</v>
      </c>
      <c r="S548" s="30"/>
      <c r="T548" s="48" t="s">
        <v>10592</v>
      </c>
      <c r="U548" s="59" t="s">
        <v>10591</v>
      </c>
      <c r="V548" s="31" t="s">
        <v>2190</v>
      </c>
      <c r="W548" s="30" t="s">
        <v>2032</v>
      </c>
      <c r="X548" s="30" t="s">
        <v>10922</v>
      </c>
      <c r="Y548" s="30" t="s">
        <v>10877</v>
      </c>
      <c r="Z548" s="30" t="s">
        <v>4211</v>
      </c>
      <c r="AA548" s="30" t="s">
        <v>10559</v>
      </c>
    </row>
    <row r="549" spans="1:27" s="32" customFormat="1" ht="104.25" customHeight="1" x14ac:dyDescent="0.35">
      <c r="A549" s="30" t="s">
        <v>13439</v>
      </c>
      <c r="B549" s="30" t="s">
        <v>16</v>
      </c>
      <c r="C549" s="30" t="s">
        <v>10876</v>
      </c>
      <c r="D549" s="30" t="s">
        <v>13435</v>
      </c>
      <c r="E549" s="30" t="s">
        <v>17</v>
      </c>
      <c r="F549" s="30" t="s">
        <v>5135</v>
      </c>
      <c r="G549" s="29" t="s">
        <v>13475</v>
      </c>
      <c r="H549" s="46">
        <v>19668</v>
      </c>
      <c r="I549" s="29"/>
      <c r="J549" s="37"/>
      <c r="K549" s="30" t="s">
        <v>6287</v>
      </c>
      <c r="L549" s="30" t="s">
        <v>6318</v>
      </c>
      <c r="M549" s="30" t="s">
        <v>6317</v>
      </c>
      <c r="N549" s="30" t="s">
        <v>2085</v>
      </c>
      <c r="O549" s="37"/>
      <c r="P549" s="37" t="str">
        <f t="shared" si="32"/>
        <v>Location On Map</v>
      </c>
      <c r="Q549" s="30">
        <v>30.019501000000002</v>
      </c>
      <c r="R549" s="30">
        <v>31.416789999999999</v>
      </c>
      <c r="S549" s="30"/>
      <c r="T549" s="46">
        <v>19668</v>
      </c>
      <c r="U549" s="31" t="s">
        <v>13438</v>
      </c>
      <c r="V549" s="31" t="s">
        <v>2190</v>
      </c>
      <c r="W549" s="30" t="s">
        <v>2032</v>
      </c>
      <c r="X549" s="30" t="s">
        <v>10922</v>
      </c>
      <c r="Y549" s="30" t="s">
        <v>10877</v>
      </c>
      <c r="Z549" s="30" t="s">
        <v>4211</v>
      </c>
      <c r="AA549" s="30" t="s">
        <v>13437</v>
      </c>
    </row>
    <row r="550" spans="1:27" s="32" customFormat="1" ht="104.25" customHeight="1" x14ac:dyDescent="0.35">
      <c r="A550" s="30" t="s">
        <v>12971</v>
      </c>
      <c r="B550" s="30" t="s">
        <v>16</v>
      </c>
      <c r="C550" s="30" t="s">
        <v>10872</v>
      </c>
      <c r="D550" s="30" t="s">
        <v>10919</v>
      </c>
      <c r="E550" s="30" t="s">
        <v>17</v>
      </c>
      <c r="F550" s="30" t="s">
        <v>5135</v>
      </c>
      <c r="G550" s="29" t="s">
        <v>12995</v>
      </c>
      <c r="H550" s="46" t="s">
        <v>12973</v>
      </c>
      <c r="I550" s="29"/>
      <c r="J550" s="37"/>
      <c r="K550" s="30" t="s">
        <v>6287</v>
      </c>
      <c r="L550" s="30" t="s">
        <v>6318</v>
      </c>
      <c r="M550" s="30" t="s">
        <v>6317</v>
      </c>
      <c r="N550" s="30" t="s">
        <v>2085</v>
      </c>
      <c r="O550" s="37"/>
      <c r="P550" s="37" t="str">
        <f t="shared" si="32"/>
        <v>Location On Map</v>
      </c>
      <c r="Q550" s="30">
        <v>29.99221</v>
      </c>
      <c r="R550" s="30">
        <v>31.50911</v>
      </c>
      <c r="S550" s="30"/>
      <c r="T550" s="46" t="s">
        <v>12973</v>
      </c>
      <c r="U550" s="31" t="s">
        <v>12994</v>
      </c>
      <c r="V550" s="31" t="s">
        <v>2190</v>
      </c>
      <c r="W550" s="30" t="s">
        <v>2032</v>
      </c>
      <c r="X550" s="30" t="s">
        <v>10918</v>
      </c>
      <c r="Y550" s="30" t="s">
        <v>10873</v>
      </c>
      <c r="Z550" s="30" t="s">
        <v>4211</v>
      </c>
      <c r="AA550" s="30" t="s">
        <v>12972</v>
      </c>
    </row>
    <row r="551" spans="1:27" s="32" customFormat="1" ht="104.25" customHeight="1" x14ac:dyDescent="0.35">
      <c r="A551" s="30" t="s">
        <v>8418</v>
      </c>
      <c r="B551" s="30" t="s">
        <v>16</v>
      </c>
      <c r="C551" s="30" t="s">
        <v>10874</v>
      </c>
      <c r="D551" s="30" t="s">
        <v>10921</v>
      </c>
      <c r="E551" s="30" t="s">
        <v>17</v>
      </c>
      <c r="F551" s="30" t="s">
        <v>5135</v>
      </c>
      <c r="G551" s="30" t="s">
        <v>8419</v>
      </c>
      <c r="H551" s="46">
        <v>15051</v>
      </c>
      <c r="I551" s="30"/>
      <c r="J551" s="37"/>
      <c r="K551" s="30" t="s">
        <v>6287</v>
      </c>
      <c r="L551" s="30" t="s">
        <v>6318</v>
      </c>
      <c r="M551" s="30" t="s">
        <v>6317</v>
      </c>
      <c r="N551" s="30" t="s">
        <v>2085</v>
      </c>
      <c r="O551" s="37" t="s">
        <v>8416</v>
      </c>
      <c r="P551" s="37" t="str">
        <f t="shared" si="32"/>
        <v>Location On Map</v>
      </c>
      <c r="Q551" s="30">
        <v>30.020219000000001</v>
      </c>
      <c r="R551" s="30">
        <v>31.436135</v>
      </c>
      <c r="S551" s="30"/>
      <c r="T551" s="46">
        <v>15051</v>
      </c>
      <c r="U551" s="31" t="s">
        <v>8417</v>
      </c>
      <c r="V551" s="31" t="s">
        <v>2190</v>
      </c>
      <c r="W551" s="30" t="s">
        <v>2032</v>
      </c>
      <c r="X551" s="30" t="s">
        <v>10920</v>
      </c>
      <c r="Y551" s="30" t="s">
        <v>10875</v>
      </c>
      <c r="Z551" s="30" t="s">
        <v>4211</v>
      </c>
      <c r="AA551" s="30" t="s">
        <v>8415</v>
      </c>
    </row>
    <row r="552" spans="1:27" s="32" customFormat="1" ht="104.25" customHeight="1" x14ac:dyDescent="0.35">
      <c r="A552" s="30" t="s">
        <v>9429</v>
      </c>
      <c r="B552" s="30" t="s">
        <v>16</v>
      </c>
      <c r="C552" s="30" t="s">
        <v>10874</v>
      </c>
      <c r="D552" s="30" t="s">
        <v>10921</v>
      </c>
      <c r="E552" s="30" t="s">
        <v>17</v>
      </c>
      <c r="F552" s="30" t="s">
        <v>5135</v>
      </c>
      <c r="G552" s="29" t="s">
        <v>9417</v>
      </c>
      <c r="H552" s="46">
        <v>16522</v>
      </c>
      <c r="I552" s="30"/>
      <c r="J552" s="37"/>
      <c r="K552" s="30" t="s">
        <v>6287</v>
      </c>
      <c r="L552" s="30" t="s">
        <v>6318</v>
      </c>
      <c r="M552" s="30" t="s">
        <v>6317</v>
      </c>
      <c r="N552" s="30" t="s">
        <v>2085</v>
      </c>
      <c r="O552" s="40"/>
      <c r="P552" s="37" t="str">
        <f t="shared" si="32"/>
        <v>Location On Map</v>
      </c>
      <c r="Q552" s="30">
        <v>30.019126</v>
      </c>
      <c r="R552" s="30">
        <v>31.434595999999999</v>
      </c>
      <c r="S552" s="30"/>
      <c r="T552" s="46">
        <v>16522</v>
      </c>
      <c r="U552" s="31" t="s">
        <v>9416</v>
      </c>
      <c r="V552" s="31" t="s">
        <v>2190</v>
      </c>
      <c r="W552" s="30" t="s">
        <v>2032</v>
      </c>
      <c r="X552" s="30" t="s">
        <v>10920</v>
      </c>
      <c r="Y552" s="30" t="s">
        <v>10875</v>
      </c>
      <c r="Z552" s="30" t="s">
        <v>4211</v>
      </c>
      <c r="AA552" s="30" t="s">
        <v>9411</v>
      </c>
    </row>
    <row r="553" spans="1:27" s="32" customFormat="1" ht="104.25" customHeight="1" x14ac:dyDescent="0.35">
      <c r="A553" s="30" t="s">
        <v>8808</v>
      </c>
      <c r="B553" s="30" t="s">
        <v>16</v>
      </c>
      <c r="C553" s="30" t="s">
        <v>10876</v>
      </c>
      <c r="D553" s="30" t="s">
        <v>10923</v>
      </c>
      <c r="E553" s="30" t="s">
        <v>17</v>
      </c>
      <c r="F553" s="30" t="s">
        <v>5135</v>
      </c>
      <c r="G553" s="29" t="s">
        <v>8806</v>
      </c>
      <c r="H553" s="46" t="s">
        <v>8807</v>
      </c>
      <c r="I553" s="25"/>
      <c r="J553" s="37"/>
      <c r="K553" s="30" t="s">
        <v>6287</v>
      </c>
      <c r="L553" s="30" t="s">
        <v>6320</v>
      </c>
      <c r="M553" s="30" t="s">
        <v>6319</v>
      </c>
      <c r="N553" s="30" t="s">
        <v>2085</v>
      </c>
      <c r="O553" s="37"/>
      <c r="P553" s="37" t="str">
        <f>HYPERLINK(Update!U$2&amp;Q553&amp;","&amp;R553,"Location On Map")</f>
        <v>Location On Map</v>
      </c>
      <c r="Q553" s="30">
        <v>30.01972</v>
      </c>
      <c r="R553" s="30">
        <v>31.435445999999999</v>
      </c>
      <c r="S553" s="30"/>
      <c r="T553" s="46" t="s">
        <v>8807</v>
      </c>
      <c r="U553" s="31" t="s">
        <v>8809</v>
      </c>
      <c r="V553" s="31" t="s">
        <v>2190</v>
      </c>
      <c r="W553" s="30" t="s">
        <v>2032</v>
      </c>
      <c r="X553" s="30" t="s">
        <v>10922</v>
      </c>
      <c r="Y553" s="30" t="s">
        <v>10877</v>
      </c>
      <c r="Z553" s="30" t="s">
        <v>4211</v>
      </c>
      <c r="AA553" s="30" t="s">
        <v>8858</v>
      </c>
    </row>
    <row r="554" spans="1:27" s="32" customFormat="1" ht="104.25" customHeight="1" x14ac:dyDescent="0.35">
      <c r="A554" s="30" t="s">
        <v>1627</v>
      </c>
      <c r="B554" s="30" t="s">
        <v>16</v>
      </c>
      <c r="C554" s="30" t="s">
        <v>10874</v>
      </c>
      <c r="D554" s="30" t="s">
        <v>10921</v>
      </c>
      <c r="E554" s="30" t="s">
        <v>17</v>
      </c>
      <c r="F554" s="30" t="s">
        <v>5135</v>
      </c>
      <c r="G554" s="29" t="s">
        <v>10041</v>
      </c>
      <c r="H554" s="48">
        <v>19505</v>
      </c>
      <c r="I554" s="25"/>
      <c r="J554" s="37"/>
      <c r="K554" s="30" t="s">
        <v>6283</v>
      </c>
      <c r="L554" s="30" t="s">
        <v>10042</v>
      </c>
      <c r="M554" s="30" t="s">
        <v>10039</v>
      </c>
      <c r="N554" s="30" t="s">
        <v>2086</v>
      </c>
      <c r="O554" s="37"/>
      <c r="P554" s="37" t="str">
        <f t="shared" ref="P554:P566" si="33">HYPERLINK(U$2&amp;Q554&amp;","&amp;R554,"Location On Map")</f>
        <v>Location On Map</v>
      </c>
      <c r="Q554" s="30">
        <v>30.015936</v>
      </c>
      <c r="R554" s="30">
        <v>31.496421000000002</v>
      </c>
      <c r="S554" s="30"/>
      <c r="T554" s="48">
        <v>19505</v>
      </c>
      <c r="U554" s="31" t="s">
        <v>10040</v>
      </c>
      <c r="V554" s="31" t="s">
        <v>2190</v>
      </c>
      <c r="W554" s="30" t="s">
        <v>2032</v>
      </c>
      <c r="X554" s="30" t="s">
        <v>10920</v>
      </c>
      <c r="Y554" s="30" t="s">
        <v>10875</v>
      </c>
      <c r="Z554" s="30" t="s">
        <v>4211</v>
      </c>
      <c r="AA554" s="30" t="s">
        <v>1913</v>
      </c>
    </row>
    <row r="555" spans="1:27" s="32" customFormat="1" ht="104.25" customHeight="1" x14ac:dyDescent="0.35">
      <c r="A555" s="30" t="s">
        <v>9448</v>
      </c>
      <c r="B555" s="30" t="s">
        <v>16</v>
      </c>
      <c r="C555" s="30" t="s">
        <v>10874</v>
      </c>
      <c r="D555" s="30" t="s">
        <v>10921</v>
      </c>
      <c r="E555" s="30" t="s">
        <v>17</v>
      </c>
      <c r="F555" s="30" t="s">
        <v>5135</v>
      </c>
      <c r="G555" s="29" t="s">
        <v>9450</v>
      </c>
      <c r="H555" s="46" t="s">
        <v>9446</v>
      </c>
      <c r="I555" s="25"/>
      <c r="J555" s="37"/>
      <c r="K555" s="30" t="s">
        <v>6287</v>
      </c>
      <c r="L555" s="30" t="s">
        <v>2095</v>
      </c>
      <c r="M555" s="30" t="s">
        <v>6278</v>
      </c>
      <c r="N555" s="30" t="s">
        <v>2085</v>
      </c>
      <c r="O555" s="37" t="s">
        <v>9447</v>
      </c>
      <c r="P555" s="37" t="str">
        <f t="shared" si="33"/>
        <v>Location On Map</v>
      </c>
      <c r="Q555" s="30">
        <v>30.014834</v>
      </c>
      <c r="R555" s="30">
        <v>31.417975999999999</v>
      </c>
      <c r="S555" s="30"/>
      <c r="T555" s="46" t="s">
        <v>9446</v>
      </c>
      <c r="U555" s="31" t="s">
        <v>9445</v>
      </c>
      <c r="V555" s="31" t="s">
        <v>2190</v>
      </c>
      <c r="W555" s="30" t="s">
        <v>2032</v>
      </c>
      <c r="X555" s="30" t="s">
        <v>10920</v>
      </c>
      <c r="Y555" s="30" t="s">
        <v>10875</v>
      </c>
      <c r="Z555" s="30" t="s">
        <v>4211</v>
      </c>
      <c r="AA555" s="30" t="s">
        <v>9449</v>
      </c>
    </row>
    <row r="556" spans="1:27" s="32" customFormat="1" ht="104.25" customHeight="1" x14ac:dyDescent="0.35">
      <c r="A556" s="30" t="s">
        <v>758</v>
      </c>
      <c r="B556" s="30" t="s">
        <v>597</v>
      </c>
      <c r="C556" s="30" t="s">
        <v>10872</v>
      </c>
      <c r="D556" s="30" t="s">
        <v>10919</v>
      </c>
      <c r="E556" s="30" t="s">
        <v>17</v>
      </c>
      <c r="F556" s="30" t="s">
        <v>5749</v>
      </c>
      <c r="G556" s="29" t="s">
        <v>11573</v>
      </c>
      <c r="H556" s="46" t="s">
        <v>11574</v>
      </c>
      <c r="I556" s="25"/>
      <c r="J556" s="37" t="s">
        <v>11575</v>
      </c>
      <c r="K556" s="30" t="s">
        <v>6276</v>
      </c>
      <c r="L556" s="30" t="s">
        <v>597</v>
      </c>
      <c r="M556" s="30" t="s">
        <v>6298</v>
      </c>
      <c r="N556" s="30" t="s">
        <v>6277</v>
      </c>
      <c r="O556" s="37"/>
      <c r="P556" s="37" t="str">
        <f t="shared" si="33"/>
        <v>Location On Map</v>
      </c>
      <c r="Q556" s="30">
        <v>30.003329999999998</v>
      </c>
      <c r="R556" s="30">
        <v>31.421430000000001</v>
      </c>
      <c r="S556" s="30"/>
      <c r="T556" s="46" t="s">
        <v>11574</v>
      </c>
      <c r="U556" s="31" t="s">
        <v>11576</v>
      </c>
      <c r="V556" s="31" t="s">
        <v>2190</v>
      </c>
      <c r="W556" s="30" t="s">
        <v>2032</v>
      </c>
      <c r="X556" s="30" t="s">
        <v>10918</v>
      </c>
      <c r="Y556" s="30" t="s">
        <v>10873</v>
      </c>
      <c r="Z556" s="30" t="s">
        <v>4212</v>
      </c>
      <c r="AA556" s="30" t="s">
        <v>1886</v>
      </c>
    </row>
    <row r="557" spans="1:27" s="32" customFormat="1" ht="104.25" customHeight="1" x14ac:dyDescent="0.35">
      <c r="A557" s="30" t="s">
        <v>758</v>
      </c>
      <c r="B557" s="30" t="s">
        <v>597</v>
      </c>
      <c r="C557" s="30" t="s">
        <v>10872</v>
      </c>
      <c r="D557" s="30" t="s">
        <v>10919</v>
      </c>
      <c r="E557" s="30" t="s">
        <v>17</v>
      </c>
      <c r="F557" s="30" t="s">
        <v>5749</v>
      </c>
      <c r="G557" s="29" t="s">
        <v>11621</v>
      </c>
      <c r="H557" s="46" t="s">
        <v>11622</v>
      </c>
      <c r="I557" s="25"/>
      <c r="J557" s="37" t="s">
        <v>11623</v>
      </c>
      <c r="K557" s="30" t="s">
        <v>6276</v>
      </c>
      <c r="L557" s="30" t="s">
        <v>597</v>
      </c>
      <c r="M557" s="30" t="s">
        <v>6298</v>
      </c>
      <c r="N557" s="30" t="s">
        <v>6277</v>
      </c>
      <c r="O557" s="37"/>
      <c r="P557" s="37" t="str">
        <f t="shared" si="33"/>
        <v>Location On Map</v>
      </c>
      <c r="Q557" s="30">
        <v>30.024899999999999</v>
      </c>
      <c r="R557" s="30">
        <v>31.48263</v>
      </c>
      <c r="S557" s="30"/>
      <c r="T557" s="46" t="s">
        <v>11622</v>
      </c>
      <c r="U557" s="31" t="s">
        <v>11624</v>
      </c>
      <c r="V557" s="31" t="s">
        <v>2190</v>
      </c>
      <c r="W557" s="30" t="s">
        <v>2032</v>
      </c>
      <c r="X557" s="30" t="s">
        <v>10918</v>
      </c>
      <c r="Y557" s="30" t="s">
        <v>10873</v>
      </c>
      <c r="Z557" s="30" t="s">
        <v>4212</v>
      </c>
      <c r="AA557" s="30" t="s">
        <v>1886</v>
      </c>
    </row>
    <row r="558" spans="1:27" s="32" customFormat="1" ht="104.25" customHeight="1" x14ac:dyDescent="0.35">
      <c r="A558" s="30" t="s">
        <v>758</v>
      </c>
      <c r="B558" s="30" t="s">
        <v>597</v>
      </c>
      <c r="C558" s="30" t="s">
        <v>10872</v>
      </c>
      <c r="D558" s="30" t="s">
        <v>10919</v>
      </c>
      <c r="E558" s="30" t="s">
        <v>17</v>
      </c>
      <c r="F558" s="30" t="s">
        <v>5749</v>
      </c>
      <c r="G558" s="29" t="s">
        <v>11828</v>
      </c>
      <c r="H558" s="46" t="s">
        <v>11829</v>
      </c>
      <c r="I558" s="25"/>
      <c r="J558" s="37" t="s">
        <v>11830</v>
      </c>
      <c r="K558" s="30" t="s">
        <v>6276</v>
      </c>
      <c r="L558" s="30" t="s">
        <v>597</v>
      </c>
      <c r="M558" s="30" t="s">
        <v>6298</v>
      </c>
      <c r="N558" s="30" t="s">
        <v>6277</v>
      </c>
      <c r="O558" s="37"/>
      <c r="P558" s="37" t="str">
        <f t="shared" si="33"/>
        <v>Location On Map</v>
      </c>
      <c r="Q558" s="30">
        <v>30.01484</v>
      </c>
      <c r="R558" s="30">
        <v>31.499600000000001</v>
      </c>
      <c r="S558" s="30"/>
      <c r="T558" s="46" t="s">
        <v>11829</v>
      </c>
      <c r="U558" s="31" t="s">
        <v>11831</v>
      </c>
      <c r="V558" s="31" t="s">
        <v>2190</v>
      </c>
      <c r="W558" s="30" t="s">
        <v>2032</v>
      </c>
      <c r="X558" s="30" t="s">
        <v>10918</v>
      </c>
      <c r="Y558" s="30" t="s">
        <v>10873</v>
      </c>
      <c r="Z558" s="30" t="s">
        <v>4212</v>
      </c>
      <c r="AA558" s="30" t="s">
        <v>1886</v>
      </c>
    </row>
    <row r="559" spans="1:27" s="32" customFormat="1" ht="104.25" customHeight="1" x14ac:dyDescent="0.35">
      <c r="A559" s="30" t="s">
        <v>758</v>
      </c>
      <c r="B559" s="30" t="s">
        <v>597</v>
      </c>
      <c r="C559" s="30" t="s">
        <v>10872</v>
      </c>
      <c r="D559" s="30" t="s">
        <v>10919</v>
      </c>
      <c r="E559" s="30" t="s">
        <v>17</v>
      </c>
      <c r="F559" s="30" t="s">
        <v>5749</v>
      </c>
      <c r="G559" s="29" t="s">
        <v>11938</v>
      </c>
      <c r="H559" s="46" t="s">
        <v>11939</v>
      </c>
      <c r="I559" s="25"/>
      <c r="J559" s="37" t="s">
        <v>11940</v>
      </c>
      <c r="K559" s="30" t="s">
        <v>6276</v>
      </c>
      <c r="L559" s="30" t="s">
        <v>597</v>
      </c>
      <c r="M559" s="30" t="s">
        <v>6298</v>
      </c>
      <c r="N559" s="30" t="s">
        <v>6277</v>
      </c>
      <c r="O559" s="37"/>
      <c r="P559" s="37" t="str">
        <f t="shared" si="33"/>
        <v>Location On Map</v>
      </c>
      <c r="Q559" s="30">
        <v>30.017440000000001</v>
      </c>
      <c r="R559" s="30">
        <v>31.412600000000001</v>
      </c>
      <c r="S559" s="30"/>
      <c r="T559" s="46" t="s">
        <v>11939</v>
      </c>
      <c r="U559" s="31" t="s">
        <v>11941</v>
      </c>
      <c r="V559" s="31" t="s">
        <v>2190</v>
      </c>
      <c r="W559" s="30" t="s">
        <v>2032</v>
      </c>
      <c r="X559" s="30" t="s">
        <v>10918</v>
      </c>
      <c r="Y559" s="30" t="s">
        <v>10873</v>
      </c>
      <c r="Z559" s="30" t="s">
        <v>4212</v>
      </c>
      <c r="AA559" s="30" t="s">
        <v>1886</v>
      </c>
    </row>
    <row r="560" spans="1:27" s="32" customFormat="1" ht="104.25" customHeight="1" x14ac:dyDescent="0.35">
      <c r="A560" s="30" t="s">
        <v>758</v>
      </c>
      <c r="B560" s="30" t="s">
        <v>597</v>
      </c>
      <c r="C560" s="30" t="s">
        <v>10872</v>
      </c>
      <c r="D560" s="30" t="s">
        <v>10919</v>
      </c>
      <c r="E560" s="30" t="s">
        <v>17</v>
      </c>
      <c r="F560" s="30" t="s">
        <v>5749</v>
      </c>
      <c r="G560" s="29" t="s">
        <v>12055</v>
      </c>
      <c r="H560" s="45" t="s">
        <v>12056</v>
      </c>
      <c r="I560" s="25"/>
      <c r="J560" s="37" t="s">
        <v>12057</v>
      </c>
      <c r="K560" s="30" t="s">
        <v>6276</v>
      </c>
      <c r="L560" s="30" t="s">
        <v>597</v>
      </c>
      <c r="M560" s="30" t="s">
        <v>6298</v>
      </c>
      <c r="N560" s="30" t="s">
        <v>6277</v>
      </c>
      <c r="O560" s="37"/>
      <c r="P560" s="37" t="str">
        <f t="shared" si="33"/>
        <v>Location On Map</v>
      </c>
      <c r="Q560" s="30">
        <v>30.017215</v>
      </c>
      <c r="R560" s="30">
        <v>31.425280000000001</v>
      </c>
      <c r="S560" s="30"/>
      <c r="T560" s="45" t="s">
        <v>12056</v>
      </c>
      <c r="U560" s="31" t="s">
        <v>12058</v>
      </c>
      <c r="V560" s="31" t="s">
        <v>2190</v>
      </c>
      <c r="W560" s="30" t="s">
        <v>2032</v>
      </c>
      <c r="X560" s="30" t="s">
        <v>10918</v>
      </c>
      <c r="Y560" s="30" t="s">
        <v>10873</v>
      </c>
      <c r="Z560" s="30" t="s">
        <v>4212</v>
      </c>
      <c r="AA560" s="30" t="s">
        <v>1886</v>
      </c>
    </row>
    <row r="561" spans="1:27" s="32" customFormat="1" ht="104.25" customHeight="1" x14ac:dyDescent="0.35">
      <c r="A561" s="30" t="s">
        <v>883</v>
      </c>
      <c r="B561" s="30" t="s">
        <v>597</v>
      </c>
      <c r="C561" s="30" t="s">
        <v>10872</v>
      </c>
      <c r="D561" s="30" t="s">
        <v>10919</v>
      </c>
      <c r="E561" s="30" t="s">
        <v>17</v>
      </c>
      <c r="F561" s="30" t="s">
        <v>5135</v>
      </c>
      <c r="G561" s="29" t="s">
        <v>5432</v>
      </c>
      <c r="H561" s="46" t="s">
        <v>3158</v>
      </c>
      <c r="I561" s="25"/>
      <c r="J561" s="37"/>
      <c r="K561" s="30" t="s">
        <v>6276</v>
      </c>
      <c r="L561" s="30" t="s">
        <v>597</v>
      </c>
      <c r="M561" s="30" t="s">
        <v>6298</v>
      </c>
      <c r="N561" s="30" t="s">
        <v>6277</v>
      </c>
      <c r="O561" s="37" t="s">
        <v>4523</v>
      </c>
      <c r="P561" s="37" t="str">
        <f t="shared" si="33"/>
        <v>Location On Map</v>
      </c>
      <c r="Q561" s="30">
        <v>30.003278000000002</v>
      </c>
      <c r="R561" s="30">
        <v>31.421378000000001</v>
      </c>
      <c r="S561" s="30"/>
      <c r="T561" s="46" t="s">
        <v>3158</v>
      </c>
      <c r="U561" s="31" t="s">
        <v>3157</v>
      </c>
      <c r="V561" s="31" t="s">
        <v>2190</v>
      </c>
      <c r="W561" s="30" t="s">
        <v>2032</v>
      </c>
      <c r="X561" s="30" t="s">
        <v>10918</v>
      </c>
      <c r="Y561" s="30" t="s">
        <v>10873</v>
      </c>
      <c r="Z561" s="30" t="s">
        <v>4212</v>
      </c>
      <c r="AA561" s="30" t="s">
        <v>1895</v>
      </c>
    </row>
    <row r="562" spans="1:27" s="32" customFormat="1" ht="104.25" customHeight="1" x14ac:dyDescent="0.35">
      <c r="A562" s="30" t="s">
        <v>2787</v>
      </c>
      <c r="B562" s="30" t="s">
        <v>597</v>
      </c>
      <c r="C562" s="30" t="s">
        <v>10872</v>
      </c>
      <c r="D562" s="30" t="s">
        <v>10919</v>
      </c>
      <c r="E562" s="30" t="s">
        <v>17</v>
      </c>
      <c r="F562" s="30" t="s">
        <v>5135</v>
      </c>
      <c r="G562" s="29" t="s">
        <v>3410</v>
      </c>
      <c r="H562" s="46" t="s">
        <v>6457</v>
      </c>
      <c r="I562" s="25"/>
      <c r="J562" s="37"/>
      <c r="K562" s="30" t="s">
        <v>6276</v>
      </c>
      <c r="L562" s="30" t="s">
        <v>597</v>
      </c>
      <c r="M562" s="30" t="s">
        <v>6298</v>
      </c>
      <c r="N562" s="30" t="s">
        <v>6277</v>
      </c>
      <c r="O562" s="37" t="s">
        <v>4878</v>
      </c>
      <c r="P562" s="37" t="str">
        <f t="shared" si="33"/>
        <v>Location On Map</v>
      </c>
      <c r="Q562" s="30">
        <v>30.007546000000001</v>
      </c>
      <c r="R562" s="30">
        <v>31.426784000000001</v>
      </c>
      <c r="S562" s="30"/>
      <c r="T562" s="46" t="s">
        <v>6457</v>
      </c>
      <c r="U562" s="31" t="s">
        <v>4239</v>
      </c>
      <c r="V562" s="31" t="s">
        <v>2190</v>
      </c>
      <c r="W562" s="30" t="s">
        <v>2032</v>
      </c>
      <c r="X562" s="30" t="s">
        <v>10918</v>
      </c>
      <c r="Y562" s="30" t="s">
        <v>10873</v>
      </c>
      <c r="Z562" s="30" t="s">
        <v>4212</v>
      </c>
      <c r="AA562" s="30" t="s">
        <v>2791</v>
      </c>
    </row>
    <row r="563" spans="1:27" s="32" customFormat="1" ht="104.25" customHeight="1" x14ac:dyDescent="0.35">
      <c r="A563" s="30" t="s">
        <v>6497</v>
      </c>
      <c r="B563" s="30" t="s">
        <v>597</v>
      </c>
      <c r="C563" s="30" t="s">
        <v>10872</v>
      </c>
      <c r="D563" s="30" t="s">
        <v>10919</v>
      </c>
      <c r="E563" s="30" t="s">
        <v>17</v>
      </c>
      <c r="F563" s="30" t="s">
        <v>5749</v>
      </c>
      <c r="G563" s="29" t="s">
        <v>6505</v>
      </c>
      <c r="H563" s="46" t="s">
        <v>6503</v>
      </c>
      <c r="I563" s="25"/>
      <c r="J563" s="37"/>
      <c r="K563" s="30" t="s">
        <v>6276</v>
      </c>
      <c r="L563" s="30" t="s">
        <v>597</v>
      </c>
      <c r="M563" s="30" t="s">
        <v>6298</v>
      </c>
      <c r="N563" s="30" t="s">
        <v>6277</v>
      </c>
      <c r="O563" s="37"/>
      <c r="P563" s="37" t="str">
        <f t="shared" si="33"/>
        <v>Location On Map</v>
      </c>
      <c r="Q563" s="30">
        <v>30.004145000000001</v>
      </c>
      <c r="R563" s="30">
        <v>31.421765000000001</v>
      </c>
      <c r="S563" s="30"/>
      <c r="T563" s="46" t="s">
        <v>6503</v>
      </c>
      <c r="U563" s="31" t="s">
        <v>6502</v>
      </c>
      <c r="V563" s="31" t="s">
        <v>2190</v>
      </c>
      <c r="W563" s="30" t="s">
        <v>2032</v>
      </c>
      <c r="X563" s="30" t="s">
        <v>10918</v>
      </c>
      <c r="Y563" s="30" t="s">
        <v>10873</v>
      </c>
      <c r="Z563" s="30" t="s">
        <v>4212</v>
      </c>
      <c r="AA563" s="30" t="s">
        <v>6495</v>
      </c>
    </row>
    <row r="564" spans="1:27" s="32" customFormat="1" ht="104.25" customHeight="1" x14ac:dyDescent="0.35">
      <c r="A564" s="30" t="s">
        <v>9859</v>
      </c>
      <c r="B564" s="30" t="s">
        <v>597</v>
      </c>
      <c r="C564" s="30" t="s">
        <v>10872</v>
      </c>
      <c r="D564" s="30" t="s">
        <v>10919</v>
      </c>
      <c r="E564" s="30" t="s">
        <v>17</v>
      </c>
      <c r="F564" s="30" t="s">
        <v>5135</v>
      </c>
      <c r="G564" s="29" t="s">
        <v>9905</v>
      </c>
      <c r="H564" s="45">
        <v>19868</v>
      </c>
      <c r="I564" s="25"/>
      <c r="J564" s="37"/>
      <c r="K564" s="30" t="s">
        <v>6276</v>
      </c>
      <c r="L564" s="30" t="s">
        <v>597</v>
      </c>
      <c r="M564" s="30" t="s">
        <v>6298</v>
      </c>
      <c r="N564" s="30" t="s">
        <v>6277</v>
      </c>
      <c r="O564" s="37"/>
      <c r="P564" s="37" t="str">
        <f t="shared" si="33"/>
        <v>Location On Map</v>
      </c>
      <c r="Q564" s="30">
        <v>30.019380000000002</v>
      </c>
      <c r="R564" s="30">
        <v>31.434176000000001</v>
      </c>
      <c r="S564" s="30"/>
      <c r="T564" s="45">
        <v>19868</v>
      </c>
      <c r="U564" s="31" t="s">
        <v>9871</v>
      </c>
      <c r="V564" s="31" t="s">
        <v>2190</v>
      </c>
      <c r="W564" s="30" t="s">
        <v>2032</v>
      </c>
      <c r="X564" s="30" t="s">
        <v>10918</v>
      </c>
      <c r="Y564" s="30" t="s">
        <v>10873</v>
      </c>
      <c r="Z564" s="30" t="s">
        <v>4212</v>
      </c>
      <c r="AA564" s="30" t="s">
        <v>9862</v>
      </c>
    </row>
    <row r="565" spans="1:27" s="32" customFormat="1" ht="104.25" customHeight="1" x14ac:dyDescent="0.35">
      <c r="A565" s="30" t="s">
        <v>9585</v>
      </c>
      <c r="B565" s="30" t="s">
        <v>597</v>
      </c>
      <c r="C565" s="30" t="s">
        <v>10872</v>
      </c>
      <c r="D565" s="30" t="s">
        <v>10919</v>
      </c>
      <c r="E565" s="30" t="s">
        <v>17</v>
      </c>
      <c r="F565" s="30" t="s">
        <v>5135</v>
      </c>
      <c r="G565" s="30" t="s">
        <v>10011</v>
      </c>
      <c r="H565" s="47" t="s">
        <v>9972</v>
      </c>
      <c r="I565" s="30"/>
      <c r="J565" s="37" t="s">
        <v>12556</v>
      </c>
      <c r="K565" s="30" t="s">
        <v>6276</v>
      </c>
      <c r="L565" s="30" t="s">
        <v>597</v>
      </c>
      <c r="M565" s="30" t="s">
        <v>6298</v>
      </c>
      <c r="N565" s="30" t="s">
        <v>6277</v>
      </c>
      <c r="O565" s="37"/>
      <c r="P565" s="37" t="str">
        <f t="shared" si="33"/>
        <v>Location On Map</v>
      </c>
      <c r="Q565" s="30">
        <v>30.019469000000001</v>
      </c>
      <c r="R565" s="30">
        <v>31.420356000000002</v>
      </c>
      <c r="S565" s="30"/>
      <c r="T565" s="47" t="s">
        <v>9972</v>
      </c>
      <c r="U565" s="31" t="s">
        <v>9966</v>
      </c>
      <c r="V565" s="30" t="s">
        <v>2190</v>
      </c>
      <c r="W565" s="30" t="s">
        <v>2032</v>
      </c>
      <c r="X565" s="30" t="s">
        <v>10918</v>
      </c>
      <c r="Y565" s="30" t="s">
        <v>10873</v>
      </c>
      <c r="Z565" s="30" t="s">
        <v>4212</v>
      </c>
      <c r="AA565" s="30" t="s">
        <v>9584</v>
      </c>
    </row>
    <row r="566" spans="1:27" s="32" customFormat="1" ht="104.25" customHeight="1" x14ac:dyDescent="0.35">
      <c r="A566" s="30" t="s">
        <v>5839</v>
      </c>
      <c r="B566" s="30" t="s">
        <v>597</v>
      </c>
      <c r="C566" s="30" t="s">
        <v>10872</v>
      </c>
      <c r="D566" s="30" t="s">
        <v>10919</v>
      </c>
      <c r="E566" s="30" t="s">
        <v>17</v>
      </c>
      <c r="F566" s="30" t="s">
        <v>5135</v>
      </c>
      <c r="G566" s="29" t="s">
        <v>5842</v>
      </c>
      <c r="H566" s="46" t="s">
        <v>6685</v>
      </c>
      <c r="I566" s="25"/>
      <c r="J566" s="37"/>
      <c r="K566" s="30" t="s">
        <v>6276</v>
      </c>
      <c r="L566" s="30" t="s">
        <v>597</v>
      </c>
      <c r="M566" s="30" t="s">
        <v>6298</v>
      </c>
      <c r="N566" s="30" t="s">
        <v>6277</v>
      </c>
      <c r="O566" s="37" t="s">
        <v>6076</v>
      </c>
      <c r="P566" s="37" t="str">
        <f t="shared" si="33"/>
        <v>Location On Map</v>
      </c>
      <c r="Q566" s="30">
        <v>30.003083</v>
      </c>
      <c r="R566" s="30">
        <v>31.420653999999999</v>
      </c>
      <c r="S566" s="30"/>
      <c r="T566" s="46" t="s">
        <v>6685</v>
      </c>
      <c r="U566" s="31" t="s">
        <v>5844</v>
      </c>
      <c r="V566" s="31" t="s">
        <v>2190</v>
      </c>
      <c r="W566" s="30" t="s">
        <v>2032</v>
      </c>
      <c r="X566" s="30" t="s">
        <v>10918</v>
      </c>
      <c r="Y566" s="30" t="s">
        <v>10873</v>
      </c>
      <c r="Z566" s="30" t="s">
        <v>4212</v>
      </c>
      <c r="AA566" s="30" t="s">
        <v>5838</v>
      </c>
    </row>
    <row r="567" spans="1:27" s="32" customFormat="1" ht="104.25" customHeight="1" x14ac:dyDescent="0.35">
      <c r="A567" s="30" t="s">
        <v>5839</v>
      </c>
      <c r="B567" s="30" t="s">
        <v>597</v>
      </c>
      <c r="C567" s="30" t="s">
        <v>10872</v>
      </c>
      <c r="D567" s="30" t="s">
        <v>10919</v>
      </c>
      <c r="E567" s="30" t="s">
        <v>17</v>
      </c>
      <c r="F567" s="30" t="s">
        <v>5135</v>
      </c>
      <c r="G567" s="30" t="s">
        <v>8336</v>
      </c>
      <c r="H567" s="46">
        <v>19358</v>
      </c>
      <c r="I567" s="30"/>
      <c r="J567" s="37"/>
      <c r="K567" s="30" t="s">
        <v>6276</v>
      </c>
      <c r="L567" s="30" t="s">
        <v>597</v>
      </c>
      <c r="M567" s="30" t="s">
        <v>6298</v>
      </c>
      <c r="N567" s="30" t="s">
        <v>6277</v>
      </c>
      <c r="O567" s="37" t="s">
        <v>6076</v>
      </c>
      <c r="P567" s="37" t="str">
        <f>HYPERLINK(Update!U$2&amp;Q567&amp;","&amp;R567,"Location On Map")</f>
        <v>Location On Map</v>
      </c>
      <c r="Q567" s="30">
        <v>30.004145000000001</v>
      </c>
      <c r="R567" s="30">
        <v>31.421765000000001</v>
      </c>
      <c r="S567" s="30"/>
      <c r="T567" s="46">
        <v>19358</v>
      </c>
      <c r="U567" s="31" t="s">
        <v>8317</v>
      </c>
      <c r="V567" s="31" t="s">
        <v>2190</v>
      </c>
      <c r="W567" s="30" t="s">
        <v>2032</v>
      </c>
      <c r="X567" s="30" t="s">
        <v>10918</v>
      </c>
      <c r="Y567" s="30" t="s">
        <v>10873</v>
      </c>
      <c r="Z567" s="30" t="s">
        <v>4212</v>
      </c>
      <c r="AA567" s="30" t="s">
        <v>5838</v>
      </c>
    </row>
    <row r="568" spans="1:27" s="32" customFormat="1" ht="104.25" customHeight="1" x14ac:dyDescent="0.35">
      <c r="A568" s="30" t="s">
        <v>10047</v>
      </c>
      <c r="B568" s="30" t="s">
        <v>597</v>
      </c>
      <c r="C568" s="30" t="s">
        <v>10872</v>
      </c>
      <c r="D568" s="30" t="s">
        <v>10919</v>
      </c>
      <c r="E568" s="30" t="s">
        <v>17</v>
      </c>
      <c r="F568" s="30" t="s">
        <v>5135</v>
      </c>
      <c r="G568" s="30" t="s">
        <v>10090</v>
      </c>
      <c r="H568" s="48" t="s">
        <v>10080</v>
      </c>
      <c r="I568" s="30"/>
      <c r="J568" s="37"/>
      <c r="K568" s="30" t="s">
        <v>6276</v>
      </c>
      <c r="L568" s="30" t="s">
        <v>597</v>
      </c>
      <c r="M568" s="30" t="s">
        <v>6298</v>
      </c>
      <c r="N568" s="30" t="s">
        <v>6277</v>
      </c>
      <c r="O568" s="37"/>
      <c r="P568" s="37" t="str">
        <f>HYPERLINK(U$2&amp;Q568&amp;","&amp;R568,"Location On Map")</f>
        <v>Location On Map</v>
      </c>
      <c r="Q568" s="30">
        <v>30.015267999999999</v>
      </c>
      <c r="R568" s="30">
        <v>31.491243999999998</v>
      </c>
      <c r="S568" s="30"/>
      <c r="T568" s="48" t="s">
        <v>10080</v>
      </c>
      <c r="U568" s="31" t="s">
        <v>10079</v>
      </c>
      <c r="V568" s="31" t="s">
        <v>2190</v>
      </c>
      <c r="W568" s="30" t="s">
        <v>2032</v>
      </c>
      <c r="X568" s="30" t="s">
        <v>10918</v>
      </c>
      <c r="Y568" s="30" t="s">
        <v>10873</v>
      </c>
      <c r="Z568" s="30" t="s">
        <v>4212</v>
      </c>
      <c r="AA568" s="30" t="s">
        <v>10046</v>
      </c>
    </row>
    <row r="569" spans="1:27" s="32" customFormat="1" ht="104.25" customHeight="1" x14ac:dyDescent="0.35">
      <c r="A569" s="30" t="s">
        <v>595</v>
      </c>
      <c r="B569" s="30" t="s">
        <v>597</v>
      </c>
      <c r="C569" s="30" t="s">
        <v>10872</v>
      </c>
      <c r="D569" s="30" t="s">
        <v>10919</v>
      </c>
      <c r="E569" s="30" t="s">
        <v>17</v>
      </c>
      <c r="F569" s="30" t="s">
        <v>5135</v>
      </c>
      <c r="G569" s="29" t="s">
        <v>5431</v>
      </c>
      <c r="H569" s="46">
        <v>19911</v>
      </c>
      <c r="I569" s="25"/>
      <c r="J569" s="37"/>
      <c r="K569" s="30" t="s">
        <v>6276</v>
      </c>
      <c r="L569" s="30" t="s">
        <v>597</v>
      </c>
      <c r="M569" s="30" t="s">
        <v>6298</v>
      </c>
      <c r="N569" s="30" t="s">
        <v>6277</v>
      </c>
      <c r="O569" s="37" t="s">
        <v>4655</v>
      </c>
      <c r="P569" s="37" t="str">
        <f>HYPERLINK(U$2&amp;Q569&amp;","&amp;R569,"Location On Map")</f>
        <v>Location On Map</v>
      </c>
      <c r="Q569" s="30">
        <v>30.003287</v>
      </c>
      <c r="R569" s="30">
        <v>31.421378000000001</v>
      </c>
      <c r="S569" s="30"/>
      <c r="T569" s="46">
        <v>19911</v>
      </c>
      <c r="U569" s="31" t="s">
        <v>1977</v>
      </c>
      <c r="V569" s="31" t="s">
        <v>2190</v>
      </c>
      <c r="W569" s="30" t="s">
        <v>2032</v>
      </c>
      <c r="X569" s="30" t="s">
        <v>10918</v>
      </c>
      <c r="Y569" s="30" t="s">
        <v>10873</v>
      </c>
      <c r="Z569" s="30" t="s">
        <v>4212</v>
      </c>
      <c r="AA569" s="30" t="s">
        <v>1888</v>
      </c>
    </row>
    <row r="570" spans="1:27" s="32" customFormat="1" ht="104.25" customHeight="1" x14ac:dyDescent="0.35">
      <c r="A570" s="30" t="s">
        <v>4208</v>
      </c>
      <c r="B570" s="30" t="s">
        <v>597</v>
      </c>
      <c r="C570" s="30" t="s">
        <v>10872</v>
      </c>
      <c r="D570" s="30" t="s">
        <v>10919</v>
      </c>
      <c r="E570" s="30" t="s">
        <v>17</v>
      </c>
      <c r="F570" s="30" t="s">
        <v>5749</v>
      </c>
      <c r="G570" s="29" t="s">
        <v>13517</v>
      </c>
      <c r="H570" s="46" t="s">
        <v>13519</v>
      </c>
      <c r="I570" s="25"/>
      <c r="J570" s="37" t="s">
        <v>13518</v>
      </c>
      <c r="K570" s="30" t="s">
        <v>6276</v>
      </c>
      <c r="L570" s="30" t="s">
        <v>597</v>
      </c>
      <c r="M570" s="30" t="s">
        <v>6298</v>
      </c>
      <c r="N570" s="30" t="s">
        <v>6277</v>
      </c>
      <c r="O570" s="37"/>
      <c r="P570" s="37" t="str">
        <f>HYPERLINK([1]Update!U$2&amp;Q570&amp;","&amp;R570,"Location On Map")</f>
        <v>Location On Map</v>
      </c>
      <c r="Q570" s="30">
        <v>30.028245439999999</v>
      </c>
      <c r="R570" s="30">
        <v>31.47741439</v>
      </c>
      <c r="S570" s="30"/>
      <c r="T570" s="46" t="s">
        <v>13519</v>
      </c>
      <c r="U570" s="31" t="s">
        <v>13520</v>
      </c>
      <c r="V570" s="31" t="s">
        <v>2190</v>
      </c>
      <c r="W570" s="30" t="s">
        <v>2032</v>
      </c>
      <c r="X570" s="30" t="s">
        <v>10918</v>
      </c>
      <c r="Y570" s="30" t="s">
        <v>10873</v>
      </c>
      <c r="Z570" s="30" t="s">
        <v>4212</v>
      </c>
      <c r="AA570" s="30" t="s">
        <v>2235</v>
      </c>
    </row>
    <row r="571" spans="1:27" s="32" customFormat="1" ht="104.25" customHeight="1" x14ac:dyDescent="0.35">
      <c r="A571" s="30" t="s">
        <v>4208</v>
      </c>
      <c r="B571" s="30" t="s">
        <v>597</v>
      </c>
      <c r="C571" s="30" t="s">
        <v>10872</v>
      </c>
      <c r="D571" s="30" t="s">
        <v>10919</v>
      </c>
      <c r="E571" s="30" t="s">
        <v>17</v>
      </c>
      <c r="F571" s="30" t="s">
        <v>5749</v>
      </c>
      <c r="G571" s="29" t="s">
        <v>13747</v>
      </c>
      <c r="H571" s="46" t="s">
        <v>13749</v>
      </c>
      <c r="I571" s="25"/>
      <c r="J571" s="37" t="s">
        <v>13748</v>
      </c>
      <c r="K571" s="30" t="s">
        <v>6276</v>
      </c>
      <c r="L571" s="30" t="s">
        <v>597</v>
      </c>
      <c r="M571" s="30" t="s">
        <v>6298</v>
      </c>
      <c r="N571" s="30" t="s">
        <v>6277</v>
      </c>
      <c r="O571" s="37"/>
      <c r="P571" s="37" t="str">
        <f>HYPERLINK([1]Update!U$2&amp;Q571&amp;","&amp;R571,"Location On Map")</f>
        <v>Location On Map</v>
      </c>
      <c r="Q571" s="30">
        <v>29.990180296471529</v>
      </c>
      <c r="R571" s="30">
        <v>31.53814146816736</v>
      </c>
      <c r="S571" s="30"/>
      <c r="T571" s="46" t="s">
        <v>13749</v>
      </c>
      <c r="U571" s="31" t="s">
        <v>13750</v>
      </c>
      <c r="V571" s="31" t="s">
        <v>2190</v>
      </c>
      <c r="W571" s="30" t="s">
        <v>2032</v>
      </c>
      <c r="X571" s="30" t="s">
        <v>10918</v>
      </c>
      <c r="Y571" s="30" t="s">
        <v>10873</v>
      </c>
      <c r="Z571" s="30" t="s">
        <v>4212</v>
      </c>
      <c r="AA571" s="30" t="s">
        <v>2235</v>
      </c>
    </row>
    <row r="572" spans="1:27" s="32" customFormat="1" ht="104.25" customHeight="1" x14ac:dyDescent="0.35">
      <c r="A572" s="30" t="s">
        <v>4208</v>
      </c>
      <c r="B572" s="30" t="s">
        <v>597</v>
      </c>
      <c r="C572" s="30" t="s">
        <v>10872</v>
      </c>
      <c r="D572" s="30" t="s">
        <v>10919</v>
      </c>
      <c r="E572" s="30" t="s">
        <v>17</v>
      </c>
      <c r="F572" s="30" t="s">
        <v>5749</v>
      </c>
      <c r="G572" s="29" t="s">
        <v>13771</v>
      </c>
      <c r="H572" s="46" t="s">
        <v>13773</v>
      </c>
      <c r="I572" s="25"/>
      <c r="J572" s="37" t="s">
        <v>13772</v>
      </c>
      <c r="K572" s="30" t="s">
        <v>6276</v>
      </c>
      <c r="L572" s="30" t="s">
        <v>597</v>
      </c>
      <c r="M572" s="30" t="s">
        <v>6298</v>
      </c>
      <c r="N572" s="30" t="s">
        <v>6277</v>
      </c>
      <c r="O572" s="37"/>
      <c r="P572" s="37" t="str">
        <f>HYPERLINK([1]Update!U$2&amp;Q572&amp;","&amp;R572,"Location On Map")</f>
        <v>Location On Map</v>
      </c>
      <c r="Q572" s="30">
        <v>30.021004728501591</v>
      </c>
      <c r="R572" s="30">
        <v>31.435961713426519</v>
      </c>
      <c r="S572" s="30"/>
      <c r="T572" s="46" t="s">
        <v>13773</v>
      </c>
      <c r="U572" s="31" t="s">
        <v>13774</v>
      </c>
      <c r="V572" s="31" t="s">
        <v>2190</v>
      </c>
      <c r="W572" s="30" t="s">
        <v>2032</v>
      </c>
      <c r="X572" s="30" t="s">
        <v>10918</v>
      </c>
      <c r="Y572" s="30" t="s">
        <v>10873</v>
      </c>
      <c r="Z572" s="30" t="s">
        <v>4212</v>
      </c>
      <c r="AA572" s="30" t="s">
        <v>2235</v>
      </c>
    </row>
    <row r="573" spans="1:27" s="32" customFormat="1" ht="104.25" customHeight="1" x14ac:dyDescent="0.35">
      <c r="A573" s="30" t="s">
        <v>4208</v>
      </c>
      <c r="B573" s="30" t="s">
        <v>597</v>
      </c>
      <c r="C573" s="30" t="s">
        <v>10872</v>
      </c>
      <c r="D573" s="30" t="s">
        <v>10919</v>
      </c>
      <c r="E573" s="30" t="s">
        <v>17</v>
      </c>
      <c r="F573" s="41" t="s">
        <v>5749</v>
      </c>
      <c r="G573" s="29" t="s">
        <v>13779</v>
      </c>
      <c r="H573" s="45" t="s">
        <v>13781</v>
      </c>
      <c r="I573" s="30"/>
      <c r="J573" s="37" t="s">
        <v>13780</v>
      </c>
      <c r="K573" s="30" t="s">
        <v>6276</v>
      </c>
      <c r="L573" s="30" t="s">
        <v>597</v>
      </c>
      <c r="M573" s="30" t="s">
        <v>6298</v>
      </c>
      <c r="N573" s="30" t="s">
        <v>6277</v>
      </c>
      <c r="O573" s="37"/>
      <c r="P573" s="37" t="str">
        <f>HYPERLINK([1]Update!U$2&amp;Q573&amp;","&amp;R573,"Location On Map")</f>
        <v>Location On Map</v>
      </c>
      <c r="Q573" s="30">
        <v>30.00441503738833</v>
      </c>
      <c r="R573" s="30">
        <v>31.51539855357257</v>
      </c>
      <c r="S573" s="30"/>
      <c r="T573" s="45" t="s">
        <v>13781</v>
      </c>
      <c r="U573" s="31" t="s">
        <v>13782</v>
      </c>
      <c r="V573" s="30" t="s">
        <v>2190</v>
      </c>
      <c r="W573" s="30" t="s">
        <v>2032</v>
      </c>
      <c r="X573" s="30" t="s">
        <v>10918</v>
      </c>
      <c r="Y573" s="30" t="s">
        <v>10873</v>
      </c>
      <c r="Z573" s="30" t="s">
        <v>4212</v>
      </c>
      <c r="AA573" s="30" t="s">
        <v>2235</v>
      </c>
    </row>
    <row r="574" spans="1:27" s="32" customFormat="1" ht="104.25" customHeight="1" x14ac:dyDescent="0.35">
      <c r="A574" s="30" t="s">
        <v>4208</v>
      </c>
      <c r="B574" s="30" t="s">
        <v>597</v>
      </c>
      <c r="C574" s="30" t="s">
        <v>10872</v>
      </c>
      <c r="D574" s="30" t="s">
        <v>10919</v>
      </c>
      <c r="E574" s="30" t="s">
        <v>17</v>
      </c>
      <c r="F574" s="30" t="s">
        <v>5749</v>
      </c>
      <c r="G574" s="29" t="s">
        <v>13810</v>
      </c>
      <c r="H574" s="45" t="s">
        <v>13812</v>
      </c>
      <c r="I574" s="25"/>
      <c r="J574" s="37" t="s">
        <v>13811</v>
      </c>
      <c r="K574" s="30" t="s">
        <v>6276</v>
      </c>
      <c r="L574" s="30" t="s">
        <v>597</v>
      </c>
      <c r="M574" s="30" t="s">
        <v>6298</v>
      </c>
      <c r="N574" s="30" t="s">
        <v>6277</v>
      </c>
      <c r="O574" s="37"/>
      <c r="P574" s="37" t="str">
        <f>HYPERLINK([1]Update!U$2&amp;Q574&amp;","&amp;R574,"Location On Map")</f>
        <v>Location On Map</v>
      </c>
      <c r="Q574" s="30">
        <v>29.988394022707411</v>
      </c>
      <c r="R574" s="30">
        <v>31.426907219365241</v>
      </c>
      <c r="S574" s="30"/>
      <c r="T574" s="45" t="s">
        <v>13812</v>
      </c>
      <c r="U574" s="31" t="s">
        <v>13813</v>
      </c>
      <c r="V574" s="31" t="s">
        <v>2190</v>
      </c>
      <c r="W574" s="30" t="s">
        <v>2032</v>
      </c>
      <c r="X574" s="30" t="s">
        <v>10918</v>
      </c>
      <c r="Y574" s="30" t="s">
        <v>10873</v>
      </c>
      <c r="Z574" s="30" t="s">
        <v>4212</v>
      </c>
      <c r="AA574" s="30" t="s">
        <v>2235</v>
      </c>
    </row>
    <row r="575" spans="1:27" s="32" customFormat="1" ht="104.25" customHeight="1" x14ac:dyDescent="0.35">
      <c r="A575" s="30" t="s">
        <v>4208</v>
      </c>
      <c r="B575" s="30" t="s">
        <v>597</v>
      </c>
      <c r="C575" s="30" t="s">
        <v>10872</v>
      </c>
      <c r="D575" s="30" t="s">
        <v>10919</v>
      </c>
      <c r="E575" s="30" t="s">
        <v>17</v>
      </c>
      <c r="F575" s="30" t="s">
        <v>5749</v>
      </c>
      <c r="G575" s="29" t="s">
        <v>13980</v>
      </c>
      <c r="H575" s="46" t="s">
        <v>13982</v>
      </c>
      <c r="I575" s="25"/>
      <c r="J575" s="37" t="s">
        <v>13981</v>
      </c>
      <c r="K575" s="30" t="s">
        <v>6276</v>
      </c>
      <c r="L575" s="30" t="s">
        <v>597</v>
      </c>
      <c r="M575" s="30" t="s">
        <v>6298</v>
      </c>
      <c r="N575" s="30" t="s">
        <v>6277</v>
      </c>
      <c r="O575" s="37"/>
      <c r="P575" s="37" t="str">
        <f>HYPERLINK([1]Update!U$2&amp;Q575&amp;","&amp;R575,"Location On Map")</f>
        <v>Location On Map</v>
      </c>
      <c r="Q575" s="30">
        <v>30.02518362</v>
      </c>
      <c r="R575" s="30">
        <v>31.482156499999999</v>
      </c>
      <c r="S575" s="30"/>
      <c r="T575" s="46" t="s">
        <v>13982</v>
      </c>
      <c r="U575" s="31" t="s">
        <v>13983</v>
      </c>
      <c r="V575" s="31" t="s">
        <v>2190</v>
      </c>
      <c r="W575" s="30" t="s">
        <v>2032</v>
      </c>
      <c r="X575" s="30" t="s">
        <v>10918</v>
      </c>
      <c r="Y575" s="30" t="s">
        <v>10873</v>
      </c>
      <c r="Z575" s="30" t="s">
        <v>4212</v>
      </c>
      <c r="AA575" s="30" t="s">
        <v>2235</v>
      </c>
    </row>
    <row r="576" spans="1:27" s="32" customFormat="1" ht="104.25" customHeight="1" x14ac:dyDescent="0.35">
      <c r="A576" s="30" t="s">
        <v>4208</v>
      </c>
      <c r="B576" s="30" t="s">
        <v>597</v>
      </c>
      <c r="C576" s="30" t="s">
        <v>10872</v>
      </c>
      <c r="D576" s="30" t="s">
        <v>10919</v>
      </c>
      <c r="E576" s="30" t="s">
        <v>17</v>
      </c>
      <c r="F576" s="30" t="s">
        <v>5749</v>
      </c>
      <c r="G576" s="29" t="s">
        <v>14005</v>
      </c>
      <c r="H576" s="46">
        <v>19014</v>
      </c>
      <c r="I576" s="25"/>
      <c r="J576" s="37" t="s">
        <v>14006</v>
      </c>
      <c r="K576" s="30" t="s">
        <v>6276</v>
      </c>
      <c r="L576" s="30" t="s">
        <v>597</v>
      </c>
      <c r="M576" s="30" t="s">
        <v>6298</v>
      </c>
      <c r="N576" s="30" t="s">
        <v>6277</v>
      </c>
      <c r="O576" s="37"/>
      <c r="P576" s="37" t="str">
        <f>HYPERLINK([1]Update!U$2&amp;Q576&amp;","&amp;R576,"Location On Map")</f>
        <v>Location On Map</v>
      </c>
      <c r="Q576" s="30">
        <v>30.02660113116761</v>
      </c>
      <c r="R576" s="30">
        <v>31.442355739977231</v>
      </c>
      <c r="S576" s="30"/>
      <c r="T576" s="46">
        <v>19014</v>
      </c>
      <c r="U576" s="31" t="s">
        <v>14007</v>
      </c>
      <c r="V576" s="31" t="s">
        <v>2190</v>
      </c>
      <c r="W576" s="30" t="s">
        <v>2032</v>
      </c>
      <c r="X576" s="30" t="s">
        <v>10918</v>
      </c>
      <c r="Y576" s="30" t="s">
        <v>10873</v>
      </c>
      <c r="Z576" s="30" t="s">
        <v>4212</v>
      </c>
      <c r="AA576" s="30" t="s">
        <v>2235</v>
      </c>
    </row>
    <row r="577" spans="1:27" s="32" customFormat="1" ht="104.25" customHeight="1" x14ac:dyDescent="0.35">
      <c r="A577" s="30" t="s">
        <v>5874</v>
      </c>
      <c r="B577" s="30" t="s">
        <v>2411</v>
      </c>
      <c r="C577" s="30" t="s">
        <v>10872</v>
      </c>
      <c r="D577" s="30" t="s">
        <v>10919</v>
      </c>
      <c r="E577" s="30" t="s">
        <v>17</v>
      </c>
      <c r="F577" s="30" t="s">
        <v>5135</v>
      </c>
      <c r="G577" s="29" t="s">
        <v>5881</v>
      </c>
      <c r="H577" s="46" t="s">
        <v>5858</v>
      </c>
      <c r="I577" s="25"/>
      <c r="J577" s="37"/>
      <c r="K577" s="30" t="s">
        <v>6276</v>
      </c>
      <c r="L577" s="30" t="s">
        <v>6321</v>
      </c>
      <c r="M577" s="30" t="s">
        <v>6297</v>
      </c>
      <c r="N577" s="30" t="s">
        <v>6277</v>
      </c>
      <c r="O577" s="37" t="s">
        <v>6012</v>
      </c>
      <c r="P577" s="37" t="str">
        <f>HYPERLINK(U$2&amp;Q577&amp;","&amp;R577,"Location On Map")</f>
        <v>Location On Map</v>
      </c>
      <c r="Q577" s="30">
        <v>30.032347000000001</v>
      </c>
      <c r="R577" s="30">
        <v>31.408743000000001</v>
      </c>
      <c r="S577" s="30"/>
      <c r="T577" s="46" t="s">
        <v>5858</v>
      </c>
      <c r="U577" s="31" t="s">
        <v>5880</v>
      </c>
      <c r="V577" s="31" t="s">
        <v>2190</v>
      </c>
      <c r="W577" s="30" t="s">
        <v>2032</v>
      </c>
      <c r="X577" s="30" t="s">
        <v>10918</v>
      </c>
      <c r="Y577" s="30" t="s">
        <v>10873</v>
      </c>
      <c r="Z577" s="30" t="s">
        <v>2413</v>
      </c>
      <c r="AA577" s="30" t="s">
        <v>5875</v>
      </c>
    </row>
    <row r="578" spans="1:27" s="32" customFormat="1" ht="104.25" customHeight="1" x14ac:dyDescent="0.35">
      <c r="A578" s="30" t="s">
        <v>5874</v>
      </c>
      <c r="B578" s="30" t="s">
        <v>2411</v>
      </c>
      <c r="C578" s="30" t="s">
        <v>10872</v>
      </c>
      <c r="D578" s="30" t="s">
        <v>10919</v>
      </c>
      <c r="E578" s="30" t="s">
        <v>17</v>
      </c>
      <c r="F578" s="30" t="s">
        <v>5135</v>
      </c>
      <c r="G578" s="29" t="s">
        <v>5879</v>
      </c>
      <c r="H578" s="46" t="s">
        <v>5860</v>
      </c>
      <c r="I578" s="25"/>
      <c r="J578" s="37"/>
      <c r="K578" s="30" t="s">
        <v>6276</v>
      </c>
      <c r="L578" s="30" t="s">
        <v>6321</v>
      </c>
      <c r="M578" s="30" t="s">
        <v>6297</v>
      </c>
      <c r="N578" s="30" t="s">
        <v>6277</v>
      </c>
      <c r="O578" s="37" t="s">
        <v>6012</v>
      </c>
      <c r="P578" s="37" t="str">
        <f>HYPERLINK(U$2&amp;Q578&amp;","&amp;R578,"Location On Map")</f>
        <v>Location On Map</v>
      </c>
      <c r="Q578" s="30">
        <v>30.017302000000001</v>
      </c>
      <c r="R578" s="30">
        <v>31.411828</v>
      </c>
      <c r="S578" s="30"/>
      <c r="T578" s="46" t="s">
        <v>5860</v>
      </c>
      <c r="U578" s="31" t="s">
        <v>5859</v>
      </c>
      <c r="V578" s="31" t="s">
        <v>2190</v>
      </c>
      <c r="W578" s="30" t="s">
        <v>2032</v>
      </c>
      <c r="X578" s="30" t="s">
        <v>10918</v>
      </c>
      <c r="Y578" s="30" t="s">
        <v>10873</v>
      </c>
      <c r="Z578" s="30" t="s">
        <v>2413</v>
      </c>
      <c r="AA578" s="30" t="s">
        <v>5875</v>
      </c>
    </row>
    <row r="579" spans="1:27" s="32" customFormat="1" ht="104.25" customHeight="1" x14ac:dyDescent="0.35">
      <c r="A579" s="30" t="s">
        <v>5874</v>
      </c>
      <c r="B579" s="30" t="s">
        <v>2411</v>
      </c>
      <c r="C579" s="30" t="s">
        <v>10872</v>
      </c>
      <c r="D579" s="30" t="s">
        <v>10919</v>
      </c>
      <c r="E579" s="30" t="s">
        <v>17</v>
      </c>
      <c r="F579" s="30" t="s">
        <v>5135</v>
      </c>
      <c r="G579" s="29" t="s">
        <v>10756</v>
      </c>
      <c r="H579" s="45" t="s">
        <v>10750</v>
      </c>
      <c r="I579" s="25"/>
      <c r="J579" s="37"/>
      <c r="K579" s="30" t="s">
        <v>6276</v>
      </c>
      <c r="L579" s="30" t="s">
        <v>6321</v>
      </c>
      <c r="M579" s="30" t="s">
        <v>6297</v>
      </c>
      <c r="N579" s="30" t="s">
        <v>6277</v>
      </c>
      <c r="O579" s="37" t="s">
        <v>6012</v>
      </c>
      <c r="P579" s="37" t="str">
        <f>HYPERLINK(U$2&amp;Q579&amp;","&amp;R579,"Location On Map")</f>
        <v>Location On Map</v>
      </c>
      <c r="Q579" s="30">
        <v>30.029450000000001</v>
      </c>
      <c r="R579" s="30">
        <v>31.496547</v>
      </c>
      <c r="S579" s="30"/>
      <c r="T579" s="45" t="s">
        <v>10750</v>
      </c>
      <c r="U579" s="31" t="s">
        <v>10751</v>
      </c>
      <c r="V579" s="31" t="s">
        <v>2190</v>
      </c>
      <c r="W579" s="30" t="s">
        <v>2032</v>
      </c>
      <c r="X579" s="30" t="s">
        <v>10918</v>
      </c>
      <c r="Y579" s="30" t="s">
        <v>10873</v>
      </c>
      <c r="Z579" s="30" t="s">
        <v>2413</v>
      </c>
      <c r="AA579" s="30" t="s">
        <v>5875</v>
      </c>
    </row>
    <row r="580" spans="1:27" s="32" customFormat="1" ht="104.25" customHeight="1" x14ac:dyDescent="0.35">
      <c r="A580" s="30" t="s">
        <v>2732</v>
      </c>
      <c r="B580" s="30" t="s">
        <v>2411</v>
      </c>
      <c r="C580" s="30" t="s">
        <v>10872</v>
      </c>
      <c r="D580" s="30" t="s">
        <v>10919</v>
      </c>
      <c r="E580" s="30" t="s">
        <v>17</v>
      </c>
      <c r="F580" s="30" t="s">
        <v>5135</v>
      </c>
      <c r="G580" s="29" t="s">
        <v>7911</v>
      </c>
      <c r="H580" s="46" t="s">
        <v>7910</v>
      </c>
      <c r="I580" s="25"/>
      <c r="J580" s="37" t="s">
        <v>3556</v>
      </c>
      <c r="K580" s="30" t="s">
        <v>6276</v>
      </c>
      <c r="L580" s="30" t="s">
        <v>6321</v>
      </c>
      <c r="M580" s="30" t="s">
        <v>6297</v>
      </c>
      <c r="N580" s="30" t="s">
        <v>6277</v>
      </c>
      <c r="O580" s="37" t="s">
        <v>4563</v>
      </c>
      <c r="P580" s="37" t="str">
        <f>HYPERLINK(Update!U$2&amp;Q580&amp;","&amp;R580,"Location On Map")</f>
        <v>Location On Map</v>
      </c>
      <c r="Q580" s="30">
        <v>30.005481</v>
      </c>
      <c r="R580" s="30">
        <v>31.427323000000001</v>
      </c>
      <c r="S580" s="30"/>
      <c r="T580" s="46" t="s">
        <v>7910</v>
      </c>
      <c r="U580" s="31" t="s">
        <v>7917</v>
      </c>
      <c r="V580" s="31" t="s">
        <v>2190</v>
      </c>
      <c r="W580" s="30" t="s">
        <v>2032</v>
      </c>
      <c r="X580" s="30" t="s">
        <v>10918</v>
      </c>
      <c r="Y580" s="30" t="s">
        <v>10873</v>
      </c>
      <c r="Z580" s="30" t="s">
        <v>2413</v>
      </c>
      <c r="AA580" s="30" t="s">
        <v>2733</v>
      </c>
    </row>
    <row r="581" spans="1:27" s="32" customFormat="1" ht="104.25" customHeight="1" x14ac:dyDescent="0.35">
      <c r="A581" s="30" t="s">
        <v>5224</v>
      </c>
      <c r="B581" s="30" t="s">
        <v>2411</v>
      </c>
      <c r="C581" s="30" t="s">
        <v>10872</v>
      </c>
      <c r="D581" s="30" t="s">
        <v>10919</v>
      </c>
      <c r="E581" s="30" t="s">
        <v>17</v>
      </c>
      <c r="F581" s="30" t="s">
        <v>5135</v>
      </c>
      <c r="G581" s="29" t="s">
        <v>10206</v>
      </c>
      <c r="H581" s="45" t="s">
        <v>10184</v>
      </c>
      <c r="I581" s="25"/>
      <c r="J581" s="37"/>
      <c r="K581" s="30" t="s">
        <v>6276</v>
      </c>
      <c r="L581" s="30" t="s">
        <v>6321</v>
      </c>
      <c r="M581" s="30" t="s">
        <v>6297</v>
      </c>
      <c r="N581" s="30" t="s">
        <v>6277</v>
      </c>
      <c r="O581" s="37" t="s">
        <v>5262</v>
      </c>
      <c r="P581" s="37" t="str">
        <f t="shared" ref="P581:P588" si="34">HYPERLINK(U$2&amp;Q581&amp;","&amp;R581,"Location On Map")</f>
        <v>Location On Map</v>
      </c>
      <c r="Q581" s="30">
        <v>30.030559</v>
      </c>
      <c r="R581" s="30">
        <v>31.455213000000001</v>
      </c>
      <c r="S581" s="30"/>
      <c r="T581" s="45" t="s">
        <v>10184</v>
      </c>
      <c r="U581" s="31" t="s">
        <v>10183</v>
      </c>
      <c r="V581" s="31" t="s">
        <v>2190</v>
      </c>
      <c r="W581" s="30" t="s">
        <v>2032</v>
      </c>
      <c r="X581" s="30" t="s">
        <v>10918</v>
      </c>
      <c r="Y581" s="30" t="s">
        <v>10873</v>
      </c>
      <c r="Z581" s="30" t="s">
        <v>2413</v>
      </c>
      <c r="AA581" s="30" t="s">
        <v>5229</v>
      </c>
    </row>
    <row r="582" spans="1:27" s="32" customFormat="1" ht="104.25" customHeight="1" x14ac:dyDescent="0.35">
      <c r="A582" s="30" t="s">
        <v>11369</v>
      </c>
      <c r="B582" s="30" t="s">
        <v>2411</v>
      </c>
      <c r="C582" s="30" t="s">
        <v>10872</v>
      </c>
      <c r="D582" s="30" t="s">
        <v>10919</v>
      </c>
      <c r="E582" s="30" t="s">
        <v>17</v>
      </c>
      <c r="F582" s="30" t="s">
        <v>5135</v>
      </c>
      <c r="G582" s="29" t="s">
        <v>12766</v>
      </c>
      <c r="H582" s="45" t="s">
        <v>12757</v>
      </c>
      <c r="I582" s="25"/>
      <c r="J582" s="37"/>
      <c r="K582" s="30" t="s">
        <v>6276</v>
      </c>
      <c r="L582" s="30" t="s">
        <v>6321</v>
      </c>
      <c r="M582" s="30" t="s">
        <v>6297</v>
      </c>
      <c r="N582" s="30" t="s">
        <v>6277</v>
      </c>
      <c r="O582" s="37"/>
      <c r="P582" s="37" t="str">
        <f t="shared" si="34"/>
        <v>Location On Map</v>
      </c>
      <c r="Q582" s="30">
        <v>30.02928</v>
      </c>
      <c r="R582" s="30">
        <v>31.407629</v>
      </c>
      <c r="S582" s="30"/>
      <c r="T582" s="45" t="s">
        <v>12757</v>
      </c>
      <c r="U582" s="31" t="s">
        <v>12756</v>
      </c>
      <c r="V582" s="31" t="s">
        <v>2190</v>
      </c>
      <c r="W582" s="30" t="s">
        <v>2032</v>
      </c>
      <c r="X582" s="30" t="s">
        <v>10918</v>
      </c>
      <c r="Y582" s="30" t="s">
        <v>10873</v>
      </c>
      <c r="Z582" s="30" t="s">
        <v>2413</v>
      </c>
      <c r="AA582" s="30" t="s">
        <v>11370</v>
      </c>
    </row>
    <row r="583" spans="1:27" s="32" customFormat="1" ht="104.25" customHeight="1" x14ac:dyDescent="0.35">
      <c r="A583" s="30" t="s">
        <v>10143</v>
      </c>
      <c r="B583" s="30" t="s">
        <v>2411</v>
      </c>
      <c r="C583" s="30" t="s">
        <v>10872</v>
      </c>
      <c r="D583" s="30" t="s">
        <v>10919</v>
      </c>
      <c r="E583" s="30" t="s">
        <v>17</v>
      </c>
      <c r="F583" s="30" t="s">
        <v>5135</v>
      </c>
      <c r="G583" s="29" t="s">
        <v>10152</v>
      </c>
      <c r="H583" s="46" t="s">
        <v>10134</v>
      </c>
      <c r="I583" s="25"/>
      <c r="J583" s="37"/>
      <c r="K583" s="30" t="s">
        <v>6276</v>
      </c>
      <c r="L583" s="30" t="s">
        <v>6321</v>
      </c>
      <c r="M583" s="30" t="s">
        <v>6297</v>
      </c>
      <c r="N583" s="30" t="s">
        <v>6277</v>
      </c>
      <c r="O583" s="37"/>
      <c r="P583" s="37" t="str">
        <f t="shared" si="34"/>
        <v>Location On Map</v>
      </c>
      <c r="Q583" s="30">
        <v>30.033265</v>
      </c>
      <c r="R583" s="30">
        <v>31.4115</v>
      </c>
      <c r="S583" s="30"/>
      <c r="T583" s="46" t="s">
        <v>10134</v>
      </c>
      <c r="U583" s="31" t="s">
        <v>10161</v>
      </c>
      <c r="V583" s="30" t="s">
        <v>2190</v>
      </c>
      <c r="W583" s="30" t="s">
        <v>2032</v>
      </c>
      <c r="X583" s="30" t="s">
        <v>10918</v>
      </c>
      <c r="Y583" s="30" t="s">
        <v>10873</v>
      </c>
      <c r="Z583" s="30" t="s">
        <v>2413</v>
      </c>
      <c r="AA583" s="30" t="s">
        <v>10117</v>
      </c>
    </row>
    <row r="584" spans="1:27" s="32" customFormat="1" ht="104.25" customHeight="1" x14ac:dyDescent="0.35">
      <c r="A584" s="30" t="s">
        <v>5529</v>
      </c>
      <c r="B584" s="30" t="s">
        <v>2411</v>
      </c>
      <c r="C584" s="30" t="s">
        <v>10872</v>
      </c>
      <c r="D584" s="30" t="s">
        <v>10919</v>
      </c>
      <c r="E584" s="30" t="s">
        <v>17</v>
      </c>
      <c r="F584" s="30" t="s">
        <v>5135</v>
      </c>
      <c r="G584" s="29" t="s">
        <v>5544</v>
      </c>
      <c r="H584" s="46" t="s">
        <v>5539</v>
      </c>
      <c r="I584" s="25"/>
      <c r="J584" s="37"/>
      <c r="K584" s="30" t="s">
        <v>6276</v>
      </c>
      <c r="L584" s="30" t="s">
        <v>6321</v>
      </c>
      <c r="M584" s="30" t="s">
        <v>6297</v>
      </c>
      <c r="N584" s="30" t="s">
        <v>6277</v>
      </c>
      <c r="O584" s="37"/>
      <c r="P584" s="37" t="str">
        <f t="shared" si="34"/>
        <v>Location On Map</v>
      </c>
      <c r="Q584" s="30">
        <v>30.028946999999999</v>
      </c>
      <c r="R584" s="30">
        <v>31.408106</v>
      </c>
      <c r="S584" s="30"/>
      <c r="T584" s="46" t="s">
        <v>5539</v>
      </c>
      <c r="U584" s="31" t="s">
        <v>5542</v>
      </c>
      <c r="V584" s="31" t="s">
        <v>2190</v>
      </c>
      <c r="W584" s="30" t="s">
        <v>2032</v>
      </c>
      <c r="X584" s="30" t="s">
        <v>10918</v>
      </c>
      <c r="Y584" s="30" t="s">
        <v>10873</v>
      </c>
      <c r="Z584" s="30" t="s">
        <v>2413</v>
      </c>
      <c r="AA584" s="30" t="s">
        <v>5535</v>
      </c>
    </row>
    <row r="585" spans="1:27" s="32" customFormat="1" ht="104.25" customHeight="1" x14ac:dyDescent="0.35">
      <c r="A585" s="30" t="s">
        <v>14592</v>
      </c>
      <c r="B585" s="30" t="s">
        <v>2411</v>
      </c>
      <c r="C585" s="30" t="s">
        <v>10872</v>
      </c>
      <c r="D585" s="30" t="s">
        <v>10919</v>
      </c>
      <c r="E585" s="30" t="s">
        <v>17</v>
      </c>
      <c r="F585" s="30" t="s">
        <v>5749</v>
      </c>
      <c r="G585" s="30" t="s">
        <v>14634</v>
      </c>
      <c r="H585" s="46" t="s">
        <v>14631</v>
      </c>
      <c r="I585" s="30"/>
      <c r="J585" s="37"/>
      <c r="K585" s="30" t="s">
        <v>6276</v>
      </c>
      <c r="L585" s="30" t="s">
        <v>6321</v>
      </c>
      <c r="M585" s="30" t="s">
        <v>6297</v>
      </c>
      <c r="N585" s="30" t="s">
        <v>6277</v>
      </c>
      <c r="O585" s="37"/>
      <c r="P585" s="37" t="str">
        <f t="shared" si="34"/>
        <v>Location On Map</v>
      </c>
      <c r="Q585" s="30">
        <v>30.020240999999999</v>
      </c>
      <c r="R585" s="30">
        <v>31.494827000000001</v>
      </c>
      <c r="S585" s="30"/>
      <c r="T585" s="46" t="s">
        <v>14568</v>
      </c>
      <c r="U585" s="31" t="s">
        <v>14572</v>
      </c>
      <c r="V585" s="31" t="s">
        <v>2190</v>
      </c>
      <c r="W585" s="30" t="s">
        <v>2032</v>
      </c>
      <c r="X585" s="30" t="s">
        <v>10918</v>
      </c>
      <c r="Y585" s="30" t="s">
        <v>10873</v>
      </c>
      <c r="Z585" s="30" t="s">
        <v>2413</v>
      </c>
      <c r="AA585" s="30" t="s">
        <v>14501</v>
      </c>
    </row>
    <row r="586" spans="1:27" s="32" customFormat="1" ht="104.25" customHeight="1" x14ac:dyDescent="0.35">
      <c r="A586" s="30" t="s">
        <v>14592</v>
      </c>
      <c r="B586" s="30" t="s">
        <v>2411</v>
      </c>
      <c r="C586" s="30" t="s">
        <v>10872</v>
      </c>
      <c r="D586" s="30" t="s">
        <v>10919</v>
      </c>
      <c r="E586" s="30" t="s">
        <v>17</v>
      </c>
      <c r="F586" s="30" t="s">
        <v>5749</v>
      </c>
      <c r="G586" s="30" t="s">
        <v>14636</v>
      </c>
      <c r="H586" s="46" t="s">
        <v>14631</v>
      </c>
      <c r="I586" s="30"/>
      <c r="J586" s="37"/>
      <c r="K586" s="30" t="s">
        <v>6276</v>
      </c>
      <c r="L586" s="30" t="s">
        <v>6321</v>
      </c>
      <c r="M586" s="30" t="s">
        <v>6297</v>
      </c>
      <c r="N586" s="30" t="s">
        <v>6277</v>
      </c>
      <c r="O586" s="37"/>
      <c r="P586" s="37" t="str">
        <f t="shared" si="34"/>
        <v>Location On Map</v>
      </c>
      <c r="Q586" s="30">
        <v>30.004277999999999</v>
      </c>
      <c r="R586" s="30">
        <v>31.424910000000001</v>
      </c>
      <c r="S586" s="30"/>
      <c r="T586" s="46" t="s">
        <v>14568</v>
      </c>
      <c r="U586" s="31" t="s">
        <v>14574</v>
      </c>
      <c r="V586" s="31" t="s">
        <v>2190</v>
      </c>
      <c r="W586" s="30" t="s">
        <v>2032</v>
      </c>
      <c r="X586" s="30" t="s">
        <v>10918</v>
      </c>
      <c r="Y586" s="30" t="s">
        <v>10873</v>
      </c>
      <c r="Z586" s="30" t="s">
        <v>2413</v>
      </c>
      <c r="AA586" s="30" t="s">
        <v>14501</v>
      </c>
    </row>
    <row r="587" spans="1:27" s="32" customFormat="1" ht="104.25" customHeight="1" x14ac:dyDescent="0.35">
      <c r="A587" s="30" t="s">
        <v>14592</v>
      </c>
      <c r="B587" s="30" t="s">
        <v>2411</v>
      </c>
      <c r="C587" s="30" t="s">
        <v>10872</v>
      </c>
      <c r="D587" s="30" t="s">
        <v>10919</v>
      </c>
      <c r="E587" s="30" t="s">
        <v>17</v>
      </c>
      <c r="F587" s="30" t="s">
        <v>5749</v>
      </c>
      <c r="G587" s="30" t="s">
        <v>14637</v>
      </c>
      <c r="H587" s="46" t="s">
        <v>14631</v>
      </c>
      <c r="I587" s="30"/>
      <c r="J587" s="37"/>
      <c r="K587" s="30" t="s">
        <v>6276</v>
      </c>
      <c r="L587" s="30" t="s">
        <v>6321</v>
      </c>
      <c r="M587" s="30" t="s">
        <v>6297</v>
      </c>
      <c r="N587" s="30" t="s">
        <v>6277</v>
      </c>
      <c r="O587" s="37"/>
      <c r="P587" s="37" t="str">
        <f t="shared" si="34"/>
        <v>Location On Map</v>
      </c>
      <c r="Q587" s="30">
        <v>30.017250000000001</v>
      </c>
      <c r="R587" s="30">
        <v>31.412406000000001</v>
      </c>
      <c r="S587" s="30"/>
      <c r="T587" s="46" t="s">
        <v>14568</v>
      </c>
      <c r="U587" s="31" t="s">
        <v>14575</v>
      </c>
      <c r="V587" s="31" t="s">
        <v>2190</v>
      </c>
      <c r="W587" s="30" t="s">
        <v>2032</v>
      </c>
      <c r="X587" s="30" t="s">
        <v>10918</v>
      </c>
      <c r="Y587" s="30" t="s">
        <v>10873</v>
      </c>
      <c r="Z587" s="30" t="s">
        <v>2413</v>
      </c>
      <c r="AA587" s="30" t="s">
        <v>14501</v>
      </c>
    </row>
    <row r="588" spans="1:27" s="32" customFormat="1" ht="104.25" customHeight="1" x14ac:dyDescent="0.35">
      <c r="A588" s="30" t="s">
        <v>14592</v>
      </c>
      <c r="B588" s="30" t="s">
        <v>2411</v>
      </c>
      <c r="C588" s="30" t="s">
        <v>10872</v>
      </c>
      <c r="D588" s="30" t="s">
        <v>10919</v>
      </c>
      <c r="E588" s="30" t="s">
        <v>17</v>
      </c>
      <c r="F588" s="30" t="s">
        <v>5749</v>
      </c>
      <c r="G588" s="30" t="s">
        <v>14640</v>
      </c>
      <c r="H588" s="46" t="s">
        <v>14631</v>
      </c>
      <c r="I588" s="30"/>
      <c r="J588" s="37"/>
      <c r="K588" s="30" t="s">
        <v>6276</v>
      </c>
      <c r="L588" s="30" t="s">
        <v>6321</v>
      </c>
      <c r="M588" s="30" t="s">
        <v>6297</v>
      </c>
      <c r="N588" s="30" t="s">
        <v>6277</v>
      </c>
      <c r="O588" s="37"/>
      <c r="P588" s="37" t="str">
        <f t="shared" si="34"/>
        <v>Location On Map</v>
      </c>
      <c r="Q588" s="30">
        <v>30.008908000000002</v>
      </c>
      <c r="R588" s="30">
        <v>31.403283999999999</v>
      </c>
      <c r="S588" s="30"/>
      <c r="T588" s="46" t="s">
        <v>14568</v>
      </c>
      <c r="U588" s="31" t="s">
        <v>14578</v>
      </c>
      <c r="V588" s="31" t="s">
        <v>2190</v>
      </c>
      <c r="W588" s="30" t="s">
        <v>2032</v>
      </c>
      <c r="X588" s="30" t="s">
        <v>10918</v>
      </c>
      <c r="Y588" s="30" t="s">
        <v>10873</v>
      </c>
      <c r="Z588" s="30" t="s">
        <v>2413</v>
      </c>
      <c r="AA588" s="30" t="s">
        <v>14501</v>
      </c>
    </row>
    <row r="589" spans="1:27" s="32" customFormat="1" ht="104.25" customHeight="1" x14ac:dyDescent="0.35">
      <c r="A589" s="30" t="s">
        <v>11356</v>
      </c>
      <c r="B589" s="30" t="s">
        <v>2411</v>
      </c>
      <c r="C589" s="30" t="s">
        <v>10872</v>
      </c>
      <c r="D589" s="30" t="s">
        <v>10919</v>
      </c>
      <c r="E589" s="30" t="s">
        <v>17</v>
      </c>
      <c r="F589" s="30" t="s">
        <v>5749</v>
      </c>
      <c r="G589" s="29" t="s">
        <v>14783</v>
      </c>
      <c r="H589" s="46" t="s">
        <v>14746</v>
      </c>
      <c r="I589" s="25"/>
      <c r="J589" s="37"/>
      <c r="K589" s="30" t="s">
        <v>6276</v>
      </c>
      <c r="L589" s="30" t="s">
        <v>6321</v>
      </c>
      <c r="M589" s="30" t="s">
        <v>6297</v>
      </c>
      <c r="N589" s="30" t="s">
        <v>6277</v>
      </c>
      <c r="O589" s="37"/>
      <c r="P589" s="37" t="str">
        <f>HYPERLINK(Update!U$2&amp;Q589&amp;","&amp;R589,"Location On Map")</f>
        <v>Location On Map</v>
      </c>
      <c r="Q589" s="30">
        <v>30.015714037895101</v>
      </c>
      <c r="R589" s="30">
        <v>31.517263034038798</v>
      </c>
      <c r="S589" s="30"/>
      <c r="T589" s="46" t="s">
        <v>14746</v>
      </c>
      <c r="U589" s="31" t="s">
        <v>14747</v>
      </c>
      <c r="V589" s="31" t="s">
        <v>2190</v>
      </c>
      <c r="W589" s="30" t="s">
        <v>2032</v>
      </c>
      <c r="X589" s="30" t="s">
        <v>10918</v>
      </c>
      <c r="Y589" s="30" t="s">
        <v>10873</v>
      </c>
      <c r="Z589" s="30" t="s">
        <v>2413</v>
      </c>
      <c r="AA589" s="30" t="s">
        <v>11355</v>
      </c>
    </row>
    <row r="590" spans="1:27" s="32" customFormat="1" ht="104.25" customHeight="1" x14ac:dyDescent="0.35">
      <c r="A590" s="30" t="s">
        <v>9207</v>
      </c>
      <c r="B590" s="30" t="s">
        <v>476</v>
      </c>
      <c r="C590" s="30" t="s">
        <v>10872</v>
      </c>
      <c r="D590" s="30" t="s">
        <v>10919</v>
      </c>
      <c r="E590" s="30" t="s">
        <v>17</v>
      </c>
      <c r="F590" s="30" t="s">
        <v>5135</v>
      </c>
      <c r="G590" s="29" t="s">
        <v>9227</v>
      </c>
      <c r="H590" s="46" t="s">
        <v>9209</v>
      </c>
      <c r="I590" s="25"/>
      <c r="J590" s="37" t="s">
        <v>9216</v>
      </c>
      <c r="K590" s="30" t="s">
        <v>6276</v>
      </c>
      <c r="L590" s="30" t="s">
        <v>476</v>
      </c>
      <c r="M590" s="30" t="s">
        <v>6307</v>
      </c>
      <c r="N590" s="30" t="s">
        <v>6277</v>
      </c>
      <c r="O590" s="37" t="s">
        <v>9217</v>
      </c>
      <c r="P590" s="37" t="str">
        <f>HYPERLINK(Update!U$2&amp;Q590&amp;","&amp;R590,"Location On Map")</f>
        <v>Location On Map</v>
      </c>
      <c r="Q590" s="30">
        <v>30.017610999999999</v>
      </c>
      <c r="R590" s="30">
        <v>31.434488999999999</v>
      </c>
      <c r="S590" s="30"/>
      <c r="T590" s="46" t="s">
        <v>9209</v>
      </c>
      <c r="U590" s="31" t="s">
        <v>9208</v>
      </c>
      <c r="V590" s="31" t="s">
        <v>2190</v>
      </c>
      <c r="W590" s="30" t="s">
        <v>2032</v>
      </c>
      <c r="X590" s="30" t="s">
        <v>10918</v>
      </c>
      <c r="Y590" s="30" t="s">
        <v>10873</v>
      </c>
      <c r="Z590" s="30" t="s">
        <v>4210</v>
      </c>
      <c r="AA590" s="30" t="s">
        <v>9192</v>
      </c>
    </row>
    <row r="591" spans="1:27" s="32" customFormat="1" ht="104.25" customHeight="1" x14ac:dyDescent="0.35">
      <c r="A591" s="30" t="s">
        <v>9277</v>
      </c>
      <c r="B591" s="30" t="s">
        <v>476</v>
      </c>
      <c r="C591" s="30" t="s">
        <v>10872</v>
      </c>
      <c r="D591" s="30" t="s">
        <v>10919</v>
      </c>
      <c r="E591" s="30" t="s">
        <v>17</v>
      </c>
      <c r="F591" s="30" t="s">
        <v>5135</v>
      </c>
      <c r="G591" s="29" t="s">
        <v>9292</v>
      </c>
      <c r="H591" s="45" t="s">
        <v>9280</v>
      </c>
      <c r="I591" s="25"/>
      <c r="J591" s="37" t="s">
        <v>9281</v>
      </c>
      <c r="K591" s="30" t="s">
        <v>6276</v>
      </c>
      <c r="L591" s="30" t="s">
        <v>476</v>
      </c>
      <c r="M591" s="30" t="s">
        <v>6307</v>
      </c>
      <c r="N591" s="30" t="s">
        <v>6277</v>
      </c>
      <c r="O591" s="37"/>
      <c r="P591" s="37" t="str">
        <f>HYPERLINK(U$2&amp;Q591&amp;","&amp;R591,"Location On Map")</f>
        <v>Location On Map</v>
      </c>
      <c r="Q591" s="30">
        <v>30.005616</v>
      </c>
      <c r="R591" s="30">
        <v>31.428107000000001</v>
      </c>
      <c r="S591" s="30"/>
      <c r="T591" s="45" t="s">
        <v>9280</v>
      </c>
      <c r="U591" s="31" t="s">
        <v>9279</v>
      </c>
      <c r="V591" s="31" t="s">
        <v>2190</v>
      </c>
      <c r="W591" s="30" t="s">
        <v>2032</v>
      </c>
      <c r="X591" s="30" t="s">
        <v>10918</v>
      </c>
      <c r="Y591" s="30" t="s">
        <v>10873</v>
      </c>
      <c r="Z591" s="30" t="s">
        <v>4210</v>
      </c>
      <c r="AA591" s="30" t="s">
        <v>9274</v>
      </c>
    </row>
    <row r="592" spans="1:27" s="32" customFormat="1" ht="104.25" customHeight="1" x14ac:dyDescent="0.35">
      <c r="A592" s="30" t="s">
        <v>9277</v>
      </c>
      <c r="B592" s="30" t="s">
        <v>476</v>
      </c>
      <c r="C592" s="30" t="s">
        <v>10872</v>
      </c>
      <c r="D592" s="30" t="s">
        <v>10919</v>
      </c>
      <c r="E592" s="30" t="s">
        <v>17</v>
      </c>
      <c r="F592" s="30" t="s">
        <v>5135</v>
      </c>
      <c r="G592" s="29" t="s">
        <v>9293</v>
      </c>
      <c r="H592" s="45" t="s">
        <v>9283</v>
      </c>
      <c r="I592" s="25"/>
      <c r="J592" s="37" t="s">
        <v>9284</v>
      </c>
      <c r="K592" s="30" t="s">
        <v>6276</v>
      </c>
      <c r="L592" s="30" t="s">
        <v>476</v>
      </c>
      <c r="M592" s="30" t="s">
        <v>6307</v>
      </c>
      <c r="N592" s="30" t="s">
        <v>6277</v>
      </c>
      <c r="O592" s="37"/>
      <c r="P592" s="37" t="str">
        <f>HYPERLINK(U$2&amp;Q592&amp;","&amp;R592,"Location On Map")</f>
        <v>Location On Map</v>
      </c>
      <c r="Q592" s="30">
        <v>30.019296000000001</v>
      </c>
      <c r="R592" s="30">
        <v>31.434121999999999</v>
      </c>
      <c r="S592" s="30"/>
      <c r="T592" s="45" t="s">
        <v>9283</v>
      </c>
      <c r="U592" s="31" t="s">
        <v>9282</v>
      </c>
      <c r="V592" s="31" t="s">
        <v>2190</v>
      </c>
      <c r="W592" s="30" t="s">
        <v>2032</v>
      </c>
      <c r="X592" s="30" t="s">
        <v>10918</v>
      </c>
      <c r="Y592" s="30" t="s">
        <v>10873</v>
      </c>
      <c r="Z592" s="30" t="s">
        <v>4210</v>
      </c>
      <c r="AA592" s="30" t="s">
        <v>9274</v>
      </c>
    </row>
    <row r="593" spans="1:27" s="32" customFormat="1" ht="104.25" customHeight="1" x14ac:dyDescent="0.35">
      <c r="A593" s="30" t="s">
        <v>9277</v>
      </c>
      <c r="B593" s="30" t="s">
        <v>476</v>
      </c>
      <c r="C593" s="30" t="s">
        <v>10872</v>
      </c>
      <c r="D593" s="30" t="s">
        <v>10919</v>
      </c>
      <c r="E593" s="30" t="s">
        <v>17</v>
      </c>
      <c r="F593" s="30" t="s">
        <v>5135</v>
      </c>
      <c r="G593" s="29" t="s">
        <v>9294</v>
      </c>
      <c r="H593" s="45" t="s">
        <v>9288</v>
      </c>
      <c r="I593" s="25"/>
      <c r="J593" s="37" t="s">
        <v>9289</v>
      </c>
      <c r="K593" s="30" t="s">
        <v>6276</v>
      </c>
      <c r="L593" s="30" t="s">
        <v>476</v>
      </c>
      <c r="M593" s="30" t="s">
        <v>6307</v>
      </c>
      <c r="N593" s="30" t="s">
        <v>6277</v>
      </c>
      <c r="O593" s="37"/>
      <c r="P593" s="37" t="str">
        <f>HYPERLINK(U$2&amp;Q593&amp;","&amp;R593,"Location On Map")</f>
        <v>Location On Map</v>
      </c>
      <c r="Q593" s="30">
        <v>30.019369999999999</v>
      </c>
      <c r="R593" s="30">
        <v>31.434593</v>
      </c>
      <c r="S593" s="30"/>
      <c r="T593" s="45" t="s">
        <v>9288</v>
      </c>
      <c r="U593" s="31" t="s">
        <v>9290</v>
      </c>
      <c r="V593" s="31" t="s">
        <v>2190</v>
      </c>
      <c r="W593" s="30" t="s">
        <v>2032</v>
      </c>
      <c r="X593" s="30" t="s">
        <v>10918</v>
      </c>
      <c r="Y593" s="30" t="s">
        <v>10873</v>
      </c>
      <c r="Z593" s="30" t="s">
        <v>4210</v>
      </c>
      <c r="AA593" s="30" t="s">
        <v>9274</v>
      </c>
    </row>
    <row r="594" spans="1:27" s="32" customFormat="1" ht="104.25" customHeight="1" x14ac:dyDescent="0.35">
      <c r="A594" s="30" t="s">
        <v>9945</v>
      </c>
      <c r="B594" s="30" t="s">
        <v>476</v>
      </c>
      <c r="C594" s="30" t="s">
        <v>10872</v>
      </c>
      <c r="D594" s="30" t="s">
        <v>10919</v>
      </c>
      <c r="E594" s="30" t="s">
        <v>17</v>
      </c>
      <c r="F594" s="30" t="s">
        <v>5135</v>
      </c>
      <c r="G594" s="30" t="s">
        <v>9949</v>
      </c>
      <c r="H594" s="47">
        <v>16310</v>
      </c>
      <c r="I594" s="30"/>
      <c r="J594" s="37"/>
      <c r="K594" s="30" t="s">
        <v>6276</v>
      </c>
      <c r="L594" s="30" t="s">
        <v>476</v>
      </c>
      <c r="M594" s="30" t="s">
        <v>6307</v>
      </c>
      <c r="N594" s="30" t="s">
        <v>6277</v>
      </c>
      <c r="O594" s="37"/>
      <c r="P594" s="37" t="str">
        <f>HYPERLINK(U$2&amp;Q594&amp;","&amp;R594,"Location On Map")</f>
        <v>Location On Map</v>
      </c>
      <c r="Q594" s="30">
        <v>30.003447999999999</v>
      </c>
      <c r="R594" s="30">
        <v>31.423435999999999</v>
      </c>
      <c r="S594" s="30"/>
      <c r="T594" s="47">
        <v>16310</v>
      </c>
      <c r="U594" s="31" t="s">
        <v>9947</v>
      </c>
      <c r="V594" s="30" t="s">
        <v>2190</v>
      </c>
      <c r="W594" s="30" t="s">
        <v>2032</v>
      </c>
      <c r="X594" s="30" t="s">
        <v>10918</v>
      </c>
      <c r="Y594" s="30" t="s">
        <v>10873</v>
      </c>
      <c r="Z594" s="30" t="s">
        <v>4210</v>
      </c>
      <c r="AA594" s="30" t="s">
        <v>9944</v>
      </c>
    </row>
    <row r="595" spans="1:27" s="32" customFormat="1" ht="104.25" customHeight="1" x14ac:dyDescent="0.35">
      <c r="A595" s="30" t="s">
        <v>7323</v>
      </c>
      <c r="B595" s="30" t="s">
        <v>476</v>
      </c>
      <c r="C595" s="30" t="s">
        <v>10872</v>
      </c>
      <c r="D595" s="30" t="s">
        <v>10919</v>
      </c>
      <c r="E595" s="30" t="s">
        <v>17</v>
      </c>
      <c r="F595" s="30" t="s">
        <v>5135</v>
      </c>
      <c r="G595" s="29" t="s">
        <v>7335</v>
      </c>
      <c r="H595" s="46" t="s">
        <v>7197</v>
      </c>
      <c r="I595" s="25"/>
      <c r="J595" s="37" t="s">
        <v>7282</v>
      </c>
      <c r="K595" s="30" t="s">
        <v>6276</v>
      </c>
      <c r="L595" s="30" t="s">
        <v>476</v>
      </c>
      <c r="M595" s="30" t="s">
        <v>6307</v>
      </c>
      <c r="N595" s="30" t="s">
        <v>6277</v>
      </c>
      <c r="O595" s="37"/>
      <c r="P595" s="37" t="str">
        <f>HYPERLINK(Update!U$2&amp;Q595&amp;","&amp;R595,"Location On Map")</f>
        <v>Location On Map</v>
      </c>
      <c r="Q595" s="30">
        <v>30.004169999999998</v>
      </c>
      <c r="R595" s="30">
        <v>31.421416000000001</v>
      </c>
      <c r="S595" s="30"/>
      <c r="T595" s="46" t="s">
        <v>7197</v>
      </c>
      <c r="U595" s="31" t="s">
        <v>7334</v>
      </c>
      <c r="V595" s="31" t="s">
        <v>2190</v>
      </c>
      <c r="W595" s="30" t="s">
        <v>2032</v>
      </c>
      <c r="X595" s="30" t="s">
        <v>10918</v>
      </c>
      <c r="Y595" s="30" t="s">
        <v>10873</v>
      </c>
      <c r="Z595" s="30" t="s">
        <v>4210</v>
      </c>
      <c r="AA595" s="30" t="s">
        <v>7190</v>
      </c>
    </row>
    <row r="596" spans="1:27" s="32" customFormat="1" ht="104.25" customHeight="1" x14ac:dyDescent="0.35">
      <c r="A596" s="30" t="s">
        <v>7323</v>
      </c>
      <c r="B596" s="30" t="s">
        <v>476</v>
      </c>
      <c r="C596" s="30" t="s">
        <v>10872</v>
      </c>
      <c r="D596" s="30" t="s">
        <v>10919</v>
      </c>
      <c r="E596" s="30" t="s">
        <v>17</v>
      </c>
      <c r="F596" s="30" t="s">
        <v>5135</v>
      </c>
      <c r="G596" s="29" t="s">
        <v>7338</v>
      </c>
      <c r="H596" s="46" t="s">
        <v>7201</v>
      </c>
      <c r="I596" s="25"/>
      <c r="J596" s="37" t="s">
        <v>7286</v>
      </c>
      <c r="K596" s="30" t="s">
        <v>6276</v>
      </c>
      <c r="L596" s="30" t="s">
        <v>476</v>
      </c>
      <c r="M596" s="30" t="s">
        <v>6307</v>
      </c>
      <c r="N596" s="30" t="s">
        <v>6277</v>
      </c>
      <c r="O596" s="37"/>
      <c r="P596" s="37" t="str">
        <f>HYPERLINK(Update!U$2&amp;Q596&amp;","&amp;R596,"Location On Map")</f>
        <v>Location On Map</v>
      </c>
      <c r="Q596" s="30">
        <v>29.993182999999998</v>
      </c>
      <c r="R596" s="30">
        <v>31.439985</v>
      </c>
      <c r="S596" s="30"/>
      <c r="T596" s="46" t="s">
        <v>7201</v>
      </c>
      <c r="U596" s="31" t="s">
        <v>7247</v>
      </c>
      <c r="V596" s="31" t="s">
        <v>2190</v>
      </c>
      <c r="W596" s="30" t="s">
        <v>2032</v>
      </c>
      <c r="X596" s="30" t="s">
        <v>10918</v>
      </c>
      <c r="Y596" s="30" t="s">
        <v>10873</v>
      </c>
      <c r="Z596" s="30" t="s">
        <v>4210</v>
      </c>
      <c r="AA596" s="30" t="s">
        <v>7190</v>
      </c>
    </row>
    <row r="597" spans="1:27" s="32" customFormat="1" ht="104.25" customHeight="1" x14ac:dyDescent="0.35">
      <c r="A597" s="30" t="s">
        <v>973</v>
      </c>
      <c r="B597" s="30" t="s">
        <v>476</v>
      </c>
      <c r="C597" s="30" t="s">
        <v>10872</v>
      </c>
      <c r="D597" s="30" t="s">
        <v>10919</v>
      </c>
      <c r="E597" s="30" t="s">
        <v>17</v>
      </c>
      <c r="F597" s="30" t="s">
        <v>5135</v>
      </c>
      <c r="G597" s="29" t="s">
        <v>5433</v>
      </c>
      <c r="H597" s="46" t="s">
        <v>4459</v>
      </c>
      <c r="I597" s="25" t="s">
        <v>3375</v>
      </c>
      <c r="J597" s="37"/>
      <c r="K597" s="30" t="s">
        <v>6276</v>
      </c>
      <c r="L597" s="30" t="s">
        <v>476</v>
      </c>
      <c r="M597" s="30" t="s">
        <v>6307</v>
      </c>
      <c r="N597" s="30" t="s">
        <v>6277</v>
      </c>
      <c r="O597" s="37" t="s">
        <v>4499</v>
      </c>
      <c r="P597" s="37" t="str">
        <f>HYPERLINK(U$2&amp;Q597&amp;","&amp;R597,"Location On Map")</f>
        <v>Location On Map</v>
      </c>
      <c r="Q597" s="30">
        <v>30.016824</v>
      </c>
      <c r="R597" s="30">
        <v>31.412099999999999</v>
      </c>
      <c r="S597" s="30" t="s">
        <v>3375</v>
      </c>
      <c r="T597" s="46" t="s">
        <v>4459</v>
      </c>
      <c r="U597" s="31" t="s">
        <v>3374</v>
      </c>
      <c r="V597" s="31" t="s">
        <v>2190</v>
      </c>
      <c r="W597" s="30" t="s">
        <v>2032</v>
      </c>
      <c r="X597" s="30" t="s">
        <v>10918</v>
      </c>
      <c r="Y597" s="30" t="s">
        <v>10873</v>
      </c>
      <c r="Z597" s="30" t="s">
        <v>4210</v>
      </c>
      <c r="AA597" s="30" t="s">
        <v>1889</v>
      </c>
    </row>
    <row r="598" spans="1:27" s="32" customFormat="1" ht="104.25" customHeight="1" x14ac:dyDescent="0.35">
      <c r="A598" s="30" t="s">
        <v>973</v>
      </c>
      <c r="B598" s="30" t="s">
        <v>476</v>
      </c>
      <c r="C598" s="30" t="s">
        <v>10872</v>
      </c>
      <c r="D598" s="30" t="s">
        <v>10919</v>
      </c>
      <c r="E598" s="30" t="s">
        <v>17</v>
      </c>
      <c r="F598" s="30" t="s">
        <v>5135</v>
      </c>
      <c r="G598" s="29" t="s">
        <v>5434</v>
      </c>
      <c r="H598" s="46" t="s">
        <v>4460</v>
      </c>
      <c r="I598" s="25" t="s">
        <v>3283</v>
      </c>
      <c r="J598" s="37"/>
      <c r="K598" s="30" t="s">
        <v>6276</v>
      </c>
      <c r="L598" s="30" t="s">
        <v>476</v>
      </c>
      <c r="M598" s="30" t="s">
        <v>6307</v>
      </c>
      <c r="N598" s="30" t="s">
        <v>6277</v>
      </c>
      <c r="O598" s="37" t="s">
        <v>4499</v>
      </c>
      <c r="P598" s="37" t="str">
        <f>HYPERLINK(U$2&amp;Q598&amp;","&amp;R598,"Location On Map")</f>
        <v>Location On Map</v>
      </c>
      <c r="Q598" s="30">
        <v>30.003267999999998</v>
      </c>
      <c r="R598" s="30">
        <v>31.42135</v>
      </c>
      <c r="S598" s="30" t="s">
        <v>3283</v>
      </c>
      <c r="T598" s="46" t="s">
        <v>4460</v>
      </c>
      <c r="U598" s="31" t="s">
        <v>3282</v>
      </c>
      <c r="V598" s="31" t="s">
        <v>2190</v>
      </c>
      <c r="W598" s="30" t="s">
        <v>2032</v>
      </c>
      <c r="X598" s="30" t="s">
        <v>10918</v>
      </c>
      <c r="Y598" s="30" t="s">
        <v>10873</v>
      </c>
      <c r="Z598" s="30" t="s">
        <v>4210</v>
      </c>
      <c r="AA598" s="30" t="s">
        <v>1889</v>
      </c>
    </row>
    <row r="599" spans="1:27" s="32" customFormat="1" ht="104.25" customHeight="1" x14ac:dyDescent="0.35">
      <c r="A599" s="30" t="s">
        <v>973</v>
      </c>
      <c r="B599" s="30" t="s">
        <v>476</v>
      </c>
      <c r="C599" s="30" t="s">
        <v>10872</v>
      </c>
      <c r="D599" s="30" t="s">
        <v>10919</v>
      </c>
      <c r="E599" s="30" t="s">
        <v>17</v>
      </c>
      <c r="F599" s="30" t="s">
        <v>5135</v>
      </c>
      <c r="G599" s="29" t="s">
        <v>3391</v>
      </c>
      <c r="H599" s="46" t="s">
        <v>4461</v>
      </c>
      <c r="I599" s="25"/>
      <c r="J599" s="37"/>
      <c r="K599" s="30" t="s">
        <v>6276</v>
      </c>
      <c r="L599" s="30" t="s">
        <v>476</v>
      </c>
      <c r="M599" s="30" t="s">
        <v>6307</v>
      </c>
      <c r="N599" s="30" t="s">
        <v>6277</v>
      </c>
      <c r="O599" s="37" t="s">
        <v>4499</v>
      </c>
      <c r="P599" s="37" t="str">
        <f>HYPERLINK(U$2&amp;Q599&amp;","&amp;R599,"Location On Map")</f>
        <v>Location On Map</v>
      </c>
      <c r="Q599" s="30">
        <v>30.028852000000001</v>
      </c>
      <c r="R599" s="30">
        <v>31.407710999999999</v>
      </c>
      <c r="S599" s="30"/>
      <c r="T599" s="46" t="s">
        <v>4461</v>
      </c>
      <c r="U599" s="31" t="s">
        <v>3390</v>
      </c>
      <c r="V599" s="31" t="s">
        <v>2190</v>
      </c>
      <c r="W599" s="30" t="s">
        <v>2032</v>
      </c>
      <c r="X599" s="30" t="s">
        <v>10918</v>
      </c>
      <c r="Y599" s="30" t="s">
        <v>10873</v>
      </c>
      <c r="Z599" s="30" t="s">
        <v>4210</v>
      </c>
      <c r="AA599" s="30" t="s">
        <v>1889</v>
      </c>
    </row>
    <row r="600" spans="1:27" s="32" customFormat="1" ht="104.25" customHeight="1" x14ac:dyDescent="0.35">
      <c r="A600" s="30" t="s">
        <v>973</v>
      </c>
      <c r="B600" s="30" t="s">
        <v>476</v>
      </c>
      <c r="C600" s="30" t="s">
        <v>10872</v>
      </c>
      <c r="D600" s="30" t="s">
        <v>10919</v>
      </c>
      <c r="E600" s="30" t="s">
        <v>17</v>
      </c>
      <c r="F600" s="30" t="s">
        <v>5135</v>
      </c>
      <c r="G600" s="29" t="s">
        <v>7840</v>
      </c>
      <c r="H600" s="46" t="s">
        <v>7839</v>
      </c>
      <c r="I600" s="25"/>
      <c r="J600" s="37"/>
      <c r="K600" s="30" t="s">
        <v>6276</v>
      </c>
      <c r="L600" s="30" t="s">
        <v>476</v>
      </c>
      <c r="M600" s="30" t="s">
        <v>6307</v>
      </c>
      <c r="N600" s="30" t="s">
        <v>6277</v>
      </c>
      <c r="O600" s="37" t="s">
        <v>4499</v>
      </c>
      <c r="P600" s="37" t="str">
        <f>HYPERLINK(U$2&amp;Q600&amp;","&amp;R600,"Location On Map")</f>
        <v>Location On Map</v>
      </c>
      <c r="Q600" s="30">
        <v>30.042131000000001</v>
      </c>
      <c r="R600" s="30">
        <v>31.475518000000001</v>
      </c>
      <c r="S600" s="30"/>
      <c r="T600" s="46" t="s">
        <v>7839</v>
      </c>
      <c r="U600" s="31" t="s">
        <v>7841</v>
      </c>
      <c r="V600" s="31" t="s">
        <v>2190</v>
      </c>
      <c r="W600" s="30" t="s">
        <v>2032</v>
      </c>
      <c r="X600" s="30" t="s">
        <v>10918</v>
      </c>
      <c r="Y600" s="30" t="s">
        <v>10873</v>
      </c>
      <c r="Z600" s="30" t="s">
        <v>4210</v>
      </c>
      <c r="AA600" s="30" t="s">
        <v>1889</v>
      </c>
    </row>
    <row r="601" spans="1:27" s="32" customFormat="1" ht="104.25" customHeight="1" x14ac:dyDescent="0.35">
      <c r="A601" s="30" t="s">
        <v>8147</v>
      </c>
      <c r="B601" s="30" t="s">
        <v>476</v>
      </c>
      <c r="C601" s="30" t="s">
        <v>10872</v>
      </c>
      <c r="D601" s="30" t="s">
        <v>10919</v>
      </c>
      <c r="E601" s="30" t="s">
        <v>17</v>
      </c>
      <c r="F601" s="30" t="s">
        <v>5135</v>
      </c>
      <c r="G601" s="29" t="s">
        <v>8152</v>
      </c>
      <c r="H601" s="46">
        <v>19668</v>
      </c>
      <c r="I601" s="25"/>
      <c r="J601" s="37"/>
      <c r="K601" s="30" t="s">
        <v>6276</v>
      </c>
      <c r="L601" s="30" t="s">
        <v>476</v>
      </c>
      <c r="M601" s="30" t="s">
        <v>6307</v>
      </c>
      <c r="N601" s="30" t="s">
        <v>6277</v>
      </c>
      <c r="O601" s="37"/>
      <c r="P601" s="37" t="str">
        <f>HYPERLINK(U$2&amp;Q601&amp;","&amp;R601,"Location On Map")</f>
        <v>Location On Map</v>
      </c>
      <c r="Q601" s="30">
        <v>30.029070999999998</v>
      </c>
      <c r="R601" s="30">
        <v>31.488809</v>
      </c>
      <c r="S601" s="30"/>
      <c r="T601" s="46">
        <v>19668</v>
      </c>
      <c r="U601" s="31" t="s">
        <v>8151</v>
      </c>
      <c r="V601" s="31" t="s">
        <v>2190</v>
      </c>
      <c r="W601" s="30" t="s">
        <v>2032</v>
      </c>
      <c r="X601" s="30" t="s">
        <v>10918</v>
      </c>
      <c r="Y601" s="30" t="s">
        <v>10873</v>
      </c>
      <c r="Z601" s="30" t="s">
        <v>4210</v>
      </c>
      <c r="AA601" s="30" t="s">
        <v>8146</v>
      </c>
    </row>
    <row r="602" spans="1:27" s="32" customFormat="1" ht="104.25" customHeight="1" x14ac:dyDescent="0.35">
      <c r="A602" s="30" t="s">
        <v>11353</v>
      </c>
      <c r="B602" s="30" t="s">
        <v>476</v>
      </c>
      <c r="C602" s="30" t="s">
        <v>10872</v>
      </c>
      <c r="D602" s="30" t="s">
        <v>10919</v>
      </c>
      <c r="E602" s="30" t="s">
        <v>17</v>
      </c>
      <c r="F602" s="30" t="s">
        <v>5135</v>
      </c>
      <c r="G602" s="29" t="s">
        <v>10672</v>
      </c>
      <c r="H602" s="46">
        <v>19885</v>
      </c>
      <c r="I602" s="25"/>
      <c r="J602" s="37"/>
      <c r="K602" s="30" t="s">
        <v>6276</v>
      </c>
      <c r="L602" s="30" t="s">
        <v>476</v>
      </c>
      <c r="M602" s="30" t="s">
        <v>6307</v>
      </c>
      <c r="N602" s="30" t="s">
        <v>6277</v>
      </c>
      <c r="O602" s="37"/>
      <c r="P602" s="37" t="str">
        <f>HYPERLINK(Update!U$2&amp;Q602&amp;","&amp;R602,"Location On Map")</f>
        <v>Location On Map</v>
      </c>
      <c r="Q602" s="30">
        <v>30.007514</v>
      </c>
      <c r="R602" s="30">
        <v>31.428252000000001</v>
      </c>
      <c r="S602" s="30"/>
      <c r="T602" s="46">
        <v>19885</v>
      </c>
      <c r="U602" s="31" t="s">
        <v>10661</v>
      </c>
      <c r="V602" s="31" t="s">
        <v>2190</v>
      </c>
      <c r="W602" s="30" t="s">
        <v>2032</v>
      </c>
      <c r="X602" s="30" t="s">
        <v>10918</v>
      </c>
      <c r="Y602" s="30" t="s">
        <v>10873</v>
      </c>
      <c r="Z602" s="30" t="s">
        <v>4210</v>
      </c>
      <c r="AA602" s="30" t="s">
        <v>11354</v>
      </c>
    </row>
    <row r="603" spans="1:27" s="32" customFormat="1" ht="104.25" customHeight="1" x14ac:dyDescent="0.35">
      <c r="A603" s="30" t="s">
        <v>13440</v>
      </c>
      <c r="B603" s="30" t="s">
        <v>476</v>
      </c>
      <c r="C603" s="30" t="s">
        <v>10872</v>
      </c>
      <c r="D603" s="30" t="s">
        <v>10919</v>
      </c>
      <c r="E603" s="30" t="s">
        <v>17</v>
      </c>
      <c r="F603" s="30" t="s">
        <v>5135</v>
      </c>
      <c r="G603" s="29" t="s">
        <v>13475</v>
      </c>
      <c r="H603" s="46">
        <v>19668</v>
      </c>
      <c r="I603" s="25"/>
      <c r="J603" s="37"/>
      <c r="K603" s="30" t="s">
        <v>6276</v>
      </c>
      <c r="L603" s="30" t="s">
        <v>476</v>
      </c>
      <c r="M603" s="30" t="s">
        <v>6307</v>
      </c>
      <c r="N603" s="30" t="s">
        <v>6277</v>
      </c>
      <c r="O603" s="37"/>
      <c r="P603" s="37" t="str">
        <f>HYPERLINK(Update!U$2&amp;Q603&amp;","&amp;R603,"Location On Map")</f>
        <v>Location On Map</v>
      </c>
      <c r="Q603" s="30">
        <v>30.019501000000002</v>
      </c>
      <c r="R603" s="30">
        <v>31.416789999999999</v>
      </c>
      <c r="S603" s="30"/>
      <c r="T603" s="46">
        <v>19668</v>
      </c>
      <c r="U603" s="31" t="s">
        <v>13438</v>
      </c>
      <c r="V603" s="31" t="s">
        <v>2190</v>
      </c>
      <c r="W603" s="30" t="s">
        <v>2032</v>
      </c>
      <c r="X603" s="30" t="s">
        <v>10918</v>
      </c>
      <c r="Y603" s="30" t="s">
        <v>10873</v>
      </c>
      <c r="Z603" s="30" t="s">
        <v>4210</v>
      </c>
      <c r="AA603" s="30" t="s">
        <v>13436</v>
      </c>
    </row>
    <row r="604" spans="1:27" s="32" customFormat="1" ht="104.25" customHeight="1" x14ac:dyDescent="0.35">
      <c r="A604" s="30" t="s">
        <v>10288</v>
      </c>
      <c r="B604" s="30" t="s">
        <v>476</v>
      </c>
      <c r="C604" s="30" t="s">
        <v>10872</v>
      </c>
      <c r="D604" s="30" t="s">
        <v>10919</v>
      </c>
      <c r="E604" s="30" t="s">
        <v>17</v>
      </c>
      <c r="F604" s="30" t="s">
        <v>5135</v>
      </c>
      <c r="G604" s="29" t="s">
        <v>10294</v>
      </c>
      <c r="H604" s="58" t="s">
        <v>10278</v>
      </c>
      <c r="I604" s="25"/>
      <c r="J604" s="37"/>
      <c r="K604" s="30" t="s">
        <v>6276</v>
      </c>
      <c r="L604" s="30" t="s">
        <v>476</v>
      </c>
      <c r="M604" s="30" t="s">
        <v>6307</v>
      </c>
      <c r="N604" s="30" t="s">
        <v>6277</v>
      </c>
      <c r="O604" s="37"/>
      <c r="P604" s="37" t="str">
        <f t="shared" ref="P604:P626" si="35">HYPERLINK(U$2&amp;Q604&amp;","&amp;R604,"Location On Map")</f>
        <v>Location On Map</v>
      </c>
      <c r="Q604" s="30">
        <v>30.020219000000001</v>
      </c>
      <c r="R604" s="30">
        <v>31.436135</v>
      </c>
      <c r="S604" s="30"/>
      <c r="T604" s="71">
        <v>15051</v>
      </c>
      <c r="U604" s="31" t="s">
        <v>8417</v>
      </c>
      <c r="V604" s="31" t="s">
        <v>2190</v>
      </c>
      <c r="W604" s="30" t="s">
        <v>2032</v>
      </c>
      <c r="X604" s="30" t="s">
        <v>10918</v>
      </c>
      <c r="Y604" s="30" t="s">
        <v>10873</v>
      </c>
      <c r="Z604" s="30" t="s">
        <v>4210</v>
      </c>
      <c r="AA604" s="30" t="s">
        <v>10287</v>
      </c>
    </row>
    <row r="605" spans="1:27" s="32" customFormat="1" ht="104.25" customHeight="1" x14ac:dyDescent="0.35">
      <c r="A605" s="30" t="s">
        <v>14955</v>
      </c>
      <c r="B605" s="30" t="s">
        <v>476</v>
      </c>
      <c r="C605" s="30" t="s">
        <v>10872</v>
      </c>
      <c r="D605" s="30" t="s">
        <v>10919</v>
      </c>
      <c r="E605" s="30" t="s">
        <v>17</v>
      </c>
      <c r="F605" s="30" t="s">
        <v>5749</v>
      </c>
      <c r="G605" s="29" t="s">
        <v>15040</v>
      </c>
      <c r="H605" s="46" t="s">
        <v>14956</v>
      </c>
      <c r="I605" s="25"/>
      <c r="J605" s="37" t="s">
        <v>14957</v>
      </c>
      <c r="K605" s="30" t="s">
        <v>6276</v>
      </c>
      <c r="L605" s="30" t="s">
        <v>476</v>
      </c>
      <c r="M605" s="30" t="s">
        <v>6307</v>
      </c>
      <c r="N605" s="30" t="s">
        <v>6277</v>
      </c>
      <c r="O605" s="37"/>
      <c r="P605" s="37" t="str">
        <f t="shared" si="35"/>
        <v>Location On Map</v>
      </c>
      <c r="Q605" s="30">
        <v>30.007474599999998</v>
      </c>
      <c r="R605" s="30">
        <v>31.424566599999999</v>
      </c>
      <c r="S605" s="30"/>
      <c r="T605" s="46" t="s">
        <v>14956</v>
      </c>
      <c r="U605" s="31" t="s">
        <v>15041</v>
      </c>
      <c r="V605" s="31" t="s">
        <v>2190</v>
      </c>
      <c r="W605" s="30" t="s">
        <v>2032</v>
      </c>
      <c r="X605" s="30" t="s">
        <v>10918</v>
      </c>
      <c r="Y605" s="30" t="s">
        <v>10873</v>
      </c>
      <c r="Z605" s="30" t="s">
        <v>4210</v>
      </c>
      <c r="AA605" s="30" t="s">
        <v>14958</v>
      </c>
    </row>
    <row r="606" spans="1:27" s="32" customFormat="1" ht="104.25" customHeight="1" x14ac:dyDescent="0.35">
      <c r="A606" s="30" t="s">
        <v>12852</v>
      </c>
      <c r="B606" s="30" t="s">
        <v>1871</v>
      </c>
      <c r="C606" s="30" t="s">
        <v>10872</v>
      </c>
      <c r="D606" s="30" t="s">
        <v>10919</v>
      </c>
      <c r="E606" s="30" t="s">
        <v>17</v>
      </c>
      <c r="F606" s="30" t="s">
        <v>5135</v>
      </c>
      <c r="G606" s="29" t="s">
        <v>9356</v>
      </c>
      <c r="H606" s="46" t="s">
        <v>9358</v>
      </c>
      <c r="I606" s="30"/>
      <c r="J606" s="37"/>
      <c r="K606" s="30" t="s">
        <v>6276</v>
      </c>
      <c r="L606" s="30" t="s">
        <v>4217</v>
      </c>
      <c r="M606" s="30" t="s">
        <v>6316</v>
      </c>
      <c r="N606" s="30" t="s">
        <v>6289</v>
      </c>
      <c r="O606" s="37" t="s">
        <v>11240</v>
      </c>
      <c r="P606" s="37" t="str">
        <f t="shared" si="35"/>
        <v>Location On Map</v>
      </c>
      <c r="Q606" s="30">
        <v>30.048362999999998</v>
      </c>
      <c r="R606" s="30">
        <v>31.475750000000001</v>
      </c>
      <c r="S606" s="47"/>
      <c r="T606" s="46" t="s">
        <v>9358</v>
      </c>
      <c r="U606" s="31" t="s">
        <v>9357</v>
      </c>
      <c r="V606" s="30" t="s">
        <v>2190</v>
      </c>
      <c r="W606" s="30" t="s">
        <v>2032</v>
      </c>
      <c r="X606" s="30" t="s">
        <v>10918</v>
      </c>
      <c r="Y606" s="30" t="s">
        <v>10873</v>
      </c>
      <c r="Z606" s="30" t="s">
        <v>2070</v>
      </c>
      <c r="AA606" s="30" t="s">
        <v>12851</v>
      </c>
    </row>
    <row r="607" spans="1:27" s="32" customFormat="1" ht="104.25" customHeight="1" x14ac:dyDescent="0.35">
      <c r="A607" s="30" t="s">
        <v>12852</v>
      </c>
      <c r="B607" s="30" t="s">
        <v>1871</v>
      </c>
      <c r="C607" s="30" t="s">
        <v>10872</v>
      </c>
      <c r="D607" s="30" t="s">
        <v>10919</v>
      </c>
      <c r="E607" s="30" t="s">
        <v>17</v>
      </c>
      <c r="F607" s="30" t="s">
        <v>5135</v>
      </c>
      <c r="G607" s="29" t="s">
        <v>9356</v>
      </c>
      <c r="H607" s="46" t="s">
        <v>9358</v>
      </c>
      <c r="I607" s="30"/>
      <c r="J607" s="37"/>
      <c r="K607" s="30" t="s">
        <v>6276</v>
      </c>
      <c r="L607" s="30" t="s">
        <v>12827</v>
      </c>
      <c r="M607" s="30" t="s">
        <v>12831</v>
      </c>
      <c r="N607" s="30" t="s">
        <v>6289</v>
      </c>
      <c r="O607" s="37" t="s">
        <v>11240</v>
      </c>
      <c r="P607" s="37" t="str">
        <f t="shared" si="35"/>
        <v>Location On Map</v>
      </c>
      <c r="Q607" s="30">
        <v>30.048362999999998</v>
      </c>
      <c r="R607" s="30">
        <v>31.475750000000001</v>
      </c>
      <c r="S607" s="47"/>
      <c r="T607" s="46" t="s">
        <v>9358</v>
      </c>
      <c r="U607" s="31" t="s">
        <v>9357</v>
      </c>
      <c r="V607" s="30" t="s">
        <v>2190</v>
      </c>
      <c r="W607" s="30" t="s">
        <v>2032</v>
      </c>
      <c r="X607" s="30" t="s">
        <v>10918</v>
      </c>
      <c r="Y607" s="30" t="s">
        <v>10873</v>
      </c>
      <c r="Z607" s="30" t="s">
        <v>2070</v>
      </c>
      <c r="AA607" s="30" t="s">
        <v>12851</v>
      </c>
    </row>
    <row r="608" spans="1:27" s="32" customFormat="1" ht="104.25" customHeight="1" x14ac:dyDescent="0.35">
      <c r="A608" s="30" t="s">
        <v>12852</v>
      </c>
      <c r="B608" s="30" t="s">
        <v>1871</v>
      </c>
      <c r="C608" s="30" t="s">
        <v>10872</v>
      </c>
      <c r="D608" s="30" t="s">
        <v>10919</v>
      </c>
      <c r="E608" s="30" t="s">
        <v>17</v>
      </c>
      <c r="F608" s="30" t="s">
        <v>5135</v>
      </c>
      <c r="G608" s="29" t="s">
        <v>9356</v>
      </c>
      <c r="H608" s="46" t="s">
        <v>9358</v>
      </c>
      <c r="I608" s="30"/>
      <c r="J608" s="37"/>
      <c r="K608" s="30" t="s">
        <v>6276</v>
      </c>
      <c r="L608" s="30" t="s">
        <v>6282</v>
      </c>
      <c r="M608" s="30" t="s">
        <v>2087</v>
      </c>
      <c r="N608" s="30" t="s">
        <v>6289</v>
      </c>
      <c r="O608" s="37" t="s">
        <v>11240</v>
      </c>
      <c r="P608" s="37" t="str">
        <f t="shared" si="35"/>
        <v>Location On Map</v>
      </c>
      <c r="Q608" s="30">
        <v>30.048362999999998</v>
      </c>
      <c r="R608" s="30">
        <v>31.475750000000001</v>
      </c>
      <c r="S608" s="47"/>
      <c r="T608" s="46" t="s">
        <v>9358</v>
      </c>
      <c r="U608" s="31" t="s">
        <v>9357</v>
      </c>
      <c r="V608" s="30" t="s">
        <v>2190</v>
      </c>
      <c r="W608" s="30" t="s">
        <v>2032</v>
      </c>
      <c r="X608" s="30" t="s">
        <v>10918</v>
      </c>
      <c r="Y608" s="30" t="s">
        <v>10873</v>
      </c>
      <c r="Z608" s="30" t="s">
        <v>2070</v>
      </c>
      <c r="AA608" s="30" t="s">
        <v>12851</v>
      </c>
    </row>
    <row r="609" spans="1:27" s="32" customFormat="1" ht="104.25" customHeight="1" x14ac:dyDescent="0.35">
      <c r="A609" s="30" t="s">
        <v>12852</v>
      </c>
      <c r="B609" s="30" t="s">
        <v>1871</v>
      </c>
      <c r="C609" s="30" t="s">
        <v>10872</v>
      </c>
      <c r="D609" s="30" t="s">
        <v>10919</v>
      </c>
      <c r="E609" s="30" t="s">
        <v>17</v>
      </c>
      <c r="F609" s="30" t="s">
        <v>5135</v>
      </c>
      <c r="G609" s="29" t="s">
        <v>9356</v>
      </c>
      <c r="H609" s="46" t="s">
        <v>9358</v>
      </c>
      <c r="I609" s="30"/>
      <c r="J609" s="37"/>
      <c r="K609" s="30" t="s">
        <v>6276</v>
      </c>
      <c r="L609" s="30" t="s">
        <v>2094</v>
      </c>
      <c r="M609" s="30" t="s">
        <v>6306</v>
      </c>
      <c r="N609" s="30" t="s">
        <v>6289</v>
      </c>
      <c r="O609" s="37" t="s">
        <v>11240</v>
      </c>
      <c r="P609" s="37" t="str">
        <f t="shared" si="35"/>
        <v>Location On Map</v>
      </c>
      <c r="Q609" s="30">
        <v>30.048362999999998</v>
      </c>
      <c r="R609" s="30">
        <v>31.475750000000001</v>
      </c>
      <c r="S609" s="47"/>
      <c r="T609" s="46" t="s">
        <v>9358</v>
      </c>
      <c r="U609" s="31" t="s">
        <v>9357</v>
      </c>
      <c r="V609" s="30" t="s">
        <v>2190</v>
      </c>
      <c r="W609" s="30" t="s">
        <v>2032</v>
      </c>
      <c r="X609" s="30" t="s">
        <v>10918</v>
      </c>
      <c r="Y609" s="30" t="s">
        <v>10873</v>
      </c>
      <c r="Z609" s="30" t="s">
        <v>2070</v>
      </c>
      <c r="AA609" s="30" t="s">
        <v>12851</v>
      </c>
    </row>
    <row r="610" spans="1:27" s="32" customFormat="1" ht="104.25" customHeight="1" x14ac:dyDescent="0.35">
      <c r="A610" s="30" t="s">
        <v>2769</v>
      </c>
      <c r="B610" s="30" t="s">
        <v>1871</v>
      </c>
      <c r="C610" s="30" t="s">
        <v>10872</v>
      </c>
      <c r="D610" s="30" t="s">
        <v>10919</v>
      </c>
      <c r="E610" s="30" t="s">
        <v>17</v>
      </c>
      <c r="F610" s="30" t="s">
        <v>5749</v>
      </c>
      <c r="G610" s="29" t="s">
        <v>6941</v>
      </c>
      <c r="H610" s="46" t="s">
        <v>6940</v>
      </c>
      <c r="I610" s="25"/>
      <c r="J610" s="37" t="s">
        <v>3529</v>
      </c>
      <c r="K610" s="30" t="s">
        <v>6276</v>
      </c>
      <c r="L610" s="30" t="s">
        <v>2094</v>
      </c>
      <c r="M610" s="30" t="s">
        <v>6306</v>
      </c>
      <c r="N610" s="30" t="s">
        <v>6289</v>
      </c>
      <c r="O610" s="37" t="s">
        <v>6507</v>
      </c>
      <c r="P610" s="37" t="str">
        <f t="shared" si="35"/>
        <v>Location On Map</v>
      </c>
      <c r="Q610" s="30">
        <v>30.019739000000001</v>
      </c>
      <c r="R610" s="30">
        <v>31.434076000000001</v>
      </c>
      <c r="S610" s="30"/>
      <c r="T610" s="46" t="s">
        <v>6940</v>
      </c>
      <c r="U610" s="31" t="s">
        <v>6939</v>
      </c>
      <c r="V610" s="31" t="s">
        <v>2190</v>
      </c>
      <c r="W610" s="30" t="s">
        <v>2032</v>
      </c>
      <c r="X610" s="30" t="s">
        <v>10918</v>
      </c>
      <c r="Y610" s="30" t="s">
        <v>10873</v>
      </c>
      <c r="Z610" s="30" t="s">
        <v>2070</v>
      </c>
      <c r="AA610" s="30" t="s">
        <v>2770</v>
      </c>
    </row>
    <row r="611" spans="1:27" s="32" customFormat="1" ht="104.25" customHeight="1" x14ac:dyDescent="0.35">
      <c r="A611" s="30" t="s">
        <v>12852</v>
      </c>
      <c r="B611" s="30" t="s">
        <v>1871</v>
      </c>
      <c r="C611" s="30" t="s">
        <v>10872</v>
      </c>
      <c r="D611" s="30" t="s">
        <v>10919</v>
      </c>
      <c r="E611" s="30" t="s">
        <v>17</v>
      </c>
      <c r="F611" s="30" t="s">
        <v>5135</v>
      </c>
      <c r="G611" s="29" t="s">
        <v>9356</v>
      </c>
      <c r="H611" s="46" t="s">
        <v>9358</v>
      </c>
      <c r="I611" s="30"/>
      <c r="J611" s="37"/>
      <c r="K611" s="30" t="s">
        <v>6276</v>
      </c>
      <c r="L611" s="30" t="s">
        <v>6286</v>
      </c>
      <c r="M611" s="30" t="s">
        <v>6285</v>
      </c>
      <c r="N611" s="30" t="s">
        <v>6289</v>
      </c>
      <c r="O611" s="37" t="s">
        <v>11240</v>
      </c>
      <c r="P611" s="37" t="str">
        <f t="shared" si="35"/>
        <v>Location On Map</v>
      </c>
      <c r="Q611" s="30">
        <v>30.048362999999998</v>
      </c>
      <c r="R611" s="30">
        <v>31.475750000000001</v>
      </c>
      <c r="S611" s="47"/>
      <c r="T611" s="46" t="s">
        <v>9358</v>
      </c>
      <c r="U611" s="31" t="s">
        <v>9357</v>
      </c>
      <c r="V611" s="30" t="s">
        <v>2190</v>
      </c>
      <c r="W611" s="30" t="s">
        <v>2032</v>
      </c>
      <c r="X611" s="30" t="s">
        <v>10918</v>
      </c>
      <c r="Y611" s="30" t="s">
        <v>10873</v>
      </c>
      <c r="Z611" s="30" t="s">
        <v>2070</v>
      </c>
      <c r="AA611" s="30" t="s">
        <v>12851</v>
      </c>
    </row>
    <row r="612" spans="1:27" s="32" customFormat="1" ht="104.25" customHeight="1" x14ac:dyDescent="0.35">
      <c r="A612" s="30" t="s">
        <v>12852</v>
      </c>
      <c r="B612" s="30" t="s">
        <v>1871</v>
      </c>
      <c r="C612" s="30" t="s">
        <v>10872</v>
      </c>
      <c r="D612" s="30" t="s">
        <v>10919</v>
      </c>
      <c r="E612" s="30" t="s">
        <v>17</v>
      </c>
      <c r="F612" s="30" t="s">
        <v>5135</v>
      </c>
      <c r="G612" s="29" t="s">
        <v>9356</v>
      </c>
      <c r="H612" s="46" t="s">
        <v>9358</v>
      </c>
      <c r="I612" s="30"/>
      <c r="J612" s="37"/>
      <c r="K612" s="30" t="s">
        <v>6276</v>
      </c>
      <c r="L612" s="30" t="s">
        <v>10233</v>
      </c>
      <c r="M612" s="30" t="s">
        <v>10238</v>
      </c>
      <c r="N612" s="30" t="s">
        <v>6289</v>
      </c>
      <c r="O612" s="37" t="s">
        <v>11240</v>
      </c>
      <c r="P612" s="37" t="str">
        <f t="shared" si="35"/>
        <v>Location On Map</v>
      </c>
      <c r="Q612" s="30">
        <v>30.048362999999998</v>
      </c>
      <c r="R612" s="30">
        <v>31.475750000000001</v>
      </c>
      <c r="S612" s="47"/>
      <c r="T612" s="46" t="s">
        <v>9358</v>
      </c>
      <c r="U612" s="31" t="s">
        <v>9357</v>
      </c>
      <c r="V612" s="30" t="s">
        <v>2190</v>
      </c>
      <c r="W612" s="30" t="s">
        <v>2032</v>
      </c>
      <c r="X612" s="30" t="s">
        <v>10918</v>
      </c>
      <c r="Y612" s="30" t="s">
        <v>10873</v>
      </c>
      <c r="Z612" s="30" t="s">
        <v>2070</v>
      </c>
      <c r="AA612" s="30" t="s">
        <v>12851</v>
      </c>
    </row>
    <row r="613" spans="1:27" s="32" customFormat="1" ht="104.25" customHeight="1" x14ac:dyDescent="0.35">
      <c r="A613" s="30" t="s">
        <v>12852</v>
      </c>
      <c r="B613" s="30" t="s">
        <v>1871</v>
      </c>
      <c r="C613" s="30" t="s">
        <v>10872</v>
      </c>
      <c r="D613" s="30" t="s">
        <v>10919</v>
      </c>
      <c r="E613" s="30" t="s">
        <v>17</v>
      </c>
      <c r="F613" s="30" t="s">
        <v>5135</v>
      </c>
      <c r="G613" s="29" t="s">
        <v>9356</v>
      </c>
      <c r="H613" s="46" t="s">
        <v>9358</v>
      </c>
      <c r="I613" s="30"/>
      <c r="J613" s="37"/>
      <c r="K613" s="30" t="s">
        <v>6276</v>
      </c>
      <c r="L613" s="30" t="s">
        <v>12828</v>
      </c>
      <c r="M613" s="30" t="s">
        <v>12832</v>
      </c>
      <c r="N613" s="30" t="s">
        <v>6289</v>
      </c>
      <c r="O613" s="37" t="s">
        <v>11240</v>
      </c>
      <c r="P613" s="37" t="str">
        <f t="shared" si="35"/>
        <v>Location On Map</v>
      </c>
      <c r="Q613" s="30">
        <v>30.048362999999998</v>
      </c>
      <c r="R613" s="30">
        <v>31.475750000000001</v>
      </c>
      <c r="S613" s="47"/>
      <c r="T613" s="46" t="s">
        <v>9358</v>
      </c>
      <c r="U613" s="31" t="s">
        <v>9357</v>
      </c>
      <c r="V613" s="30" t="s">
        <v>2190</v>
      </c>
      <c r="W613" s="30" t="s">
        <v>2032</v>
      </c>
      <c r="X613" s="30" t="s">
        <v>10918</v>
      </c>
      <c r="Y613" s="30" t="s">
        <v>10873</v>
      </c>
      <c r="Z613" s="30" t="s">
        <v>2070</v>
      </c>
      <c r="AA613" s="30" t="s">
        <v>12851</v>
      </c>
    </row>
    <row r="614" spans="1:27" s="32" customFormat="1" ht="104.25" customHeight="1" x14ac:dyDescent="0.35">
      <c r="A614" s="30" t="s">
        <v>12852</v>
      </c>
      <c r="B614" s="30" t="s">
        <v>1871</v>
      </c>
      <c r="C614" s="30" t="s">
        <v>10872</v>
      </c>
      <c r="D614" s="30" t="s">
        <v>10919</v>
      </c>
      <c r="E614" s="30" t="s">
        <v>17</v>
      </c>
      <c r="F614" s="30" t="s">
        <v>5135</v>
      </c>
      <c r="G614" s="29" t="s">
        <v>9356</v>
      </c>
      <c r="H614" s="46" t="s">
        <v>9358</v>
      </c>
      <c r="I614" s="30"/>
      <c r="J614" s="37"/>
      <c r="K614" s="30" t="s">
        <v>6276</v>
      </c>
      <c r="L614" s="30" t="s">
        <v>9818</v>
      </c>
      <c r="M614" s="30" t="s">
        <v>9817</v>
      </c>
      <c r="N614" s="30" t="s">
        <v>6289</v>
      </c>
      <c r="O614" s="37" t="s">
        <v>11240</v>
      </c>
      <c r="P614" s="37" t="str">
        <f t="shared" si="35"/>
        <v>Location On Map</v>
      </c>
      <c r="Q614" s="30">
        <v>30.048362999999998</v>
      </c>
      <c r="R614" s="30">
        <v>31.475750000000001</v>
      </c>
      <c r="S614" s="47"/>
      <c r="T614" s="46" t="s">
        <v>9358</v>
      </c>
      <c r="U614" s="31" t="s">
        <v>9357</v>
      </c>
      <c r="V614" s="30" t="s">
        <v>2190</v>
      </c>
      <c r="W614" s="30" t="s">
        <v>2032</v>
      </c>
      <c r="X614" s="30" t="s">
        <v>10918</v>
      </c>
      <c r="Y614" s="30" t="s">
        <v>10873</v>
      </c>
      <c r="Z614" s="30" t="s">
        <v>2070</v>
      </c>
      <c r="AA614" s="30" t="s">
        <v>12851</v>
      </c>
    </row>
    <row r="615" spans="1:27" s="32" customFormat="1" ht="104.25" customHeight="1" x14ac:dyDescent="0.35">
      <c r="A615" s="30" t="s">
        <v>12852</v>
      </c>
      <c r="B615" s="30" t="s">
        <v>1871</v>
      </c>
      <c r="C615" s="30" t="s">
        <v>10872</v>
      </c>
      <c r="D615" s="30" t="s">
        <v>10919</v>
      </c>
      <c r="E615" s="30" t="s">
        <v>17</v>
      </c>
      <c r="F615" s="30" t="s">
        <v>5135</v>
      </c>
      <c r="G615" s="29" t="s">
        <v>9356</v>
      </c>
      <c r="H615" s="46" t="s">
        <v>9358</v>
      </c>
      <c r="I615" s="30"/>
      <c r="J615" s="37"/>
      <c r="K615" s="30" t="s">
        <v>6276</v>
      </c>
      <c r="L615" s="30" t="s">
        <v>2096</v>
      </c>
      <c r="M615" s="30" t="s">
        <v>2172</v>
      </c>
      <c r="N615" s="30" t="s">
        <v>6289</v>
      </c>
      <c r="O615" s="37" t="s">
        <v>11240</v>
      </c>
      <c r="P615" s="37" t="str">
        <f t="shared" si="35"/>
        <v>Location On Map</v>
      </c>
      <c r="Q615" s="30">
        <v>30.048362999999998</v>
      </c>
      <c r="R615" s="30">
        <v>31.475750000000001</v>
      </c>
      <c r="S615" s="47"/>
      <c r="T615" s="46" t="s">
        <v>9358</v>
      </c>
      <c r="U615" s="31" t="s">
        <v>9357</v>
      </c>
      <c r="V615" s="30" t="s">
        <v>2190</v>
      </c>
      <c r="W615" s="30" t="s">
        <v>2032</v>
      </c>
      <c r="X615" s="30" t="s">
        <v>10918</v>
      </c>
      <c r="Y615" s="30" t="s">
        <v>10873</v>
      </c>
      <c r="Z615" s="30" t="s">
        <v>2070</v>
      </c>
      <c r="AA615" s="30" t="s">
        <v>12851</v>
      </c>
    </row>
    <row r="616" spans="1:27" s="32" customFormat="1" ht="104.25" customHeight="1" x14ac:dyDescent="0.35">
      <c r="A616" s="30" t="s">
        <v>12852</v>
      </c>
      <c r="B616" s="30" t="s">
        <v>1871</v>
      </c>
      <c r="C616" s="30" t="s">
        <v>10872</v>
      </c>
      <c r="D616" s="30" t="s">
        <v>10919</v>
      </c>
      <c r="E616" s="30" t="s">
        <v>17</v>
      </c>
      <c r="F616" s="30" t="s">
        <v>5135</v>
      </c>
      <c r="G616" s="29" t="s">
        <v>9356</v>
      </c>
      <c r="H616" s="46" t="s">
        <v>9358</v>
      </c>
      <c r="I616" s="30"/>
      <c r="J616" s="37"/>
      <c r="K616" s="30" t="s">
        <v>6276</v>
      </c>
      <c r="L616" s="30" t="s">
        <v>6280</v>
      </c>
      <c r="M616" s="30" t="s">
        <v>6279</v>
      </c>
      <c r="N616" s="30" t="s">
        <v>6289</v>
      </c>
      <c r="O616" s="37" t="s">
        <v>11240</v>
      </c>
      <c r="P616" s="37" t="str">
        <f t="shared" si="35"/>
        <v>Location On Map</v>
      </c>
      <c r="Q616" s="30">
        <v>30.048362999999998</v>
      </c>
      <c r="R616" s="30">
        <v>31.475750000000001</v>
      </c>
      <c r="S616" s="47"/>
      <c r="T616" s="46" t="s">
        <v>9358</v>
      </c>
      <c r="U616" s="31" t="s">
        <v>9357</v>
      </c>
      <c r="V616" s="30" t="s">
        <v>2190</v>
      </c>
      <c r="W616" s="30" t="s">
        <v>2032</v>
      </c>
      <c r="X616" s="30" t="s">
        <v>10918</v>
      </c>
      <c r="Y616" s="30" t="s">
        <v>10873</v>
      </c>
      <c r="Z616" s="30" t="s">
        <v>2070</v>
      </c>
      <c r="AA616" s="30" t="s">
        <v>12851</v>
      </c>
    </row>
    <row r="617" spans="1:27" s="32" customFormat="1" ht="104.25" customHeight="1" x14ac:dyDescent="0.35">
      <c r="A617" s="30" t="s">
        <v>12852</v>
      </c>
      <c r="B617" s="30" t="s">
        <v>1871</v>
      </c>
      <c r="C617" s="30" t="s">
        <v>10872</v>
      </c>
      <c r="D617" s="30" t="s">
        <v>10919</v>
      </c>
      <c r="E617" s="30" t="s">
        <v>17</v>
      </c>
      <c r="F617" s="30" t="s">
        <v>5135</v>
      </c>
      <c r="G617" s="29" t="s">
        <v>9356</v>
      </c>
      <c r="H617" s="46" t="s">
        <v>9358</v>
      </c>
      <c r="I617" s="30"/>
      <c r="J617" s="37"/>
      <c r="K617" s="30" t="s">
        <v>6276</v>
      </c>
      <c r="L617" s="30" t="s">
        <v>12837</v>
      </c>
      <c r="M617" s="30" t="s">
        <v>12838</v>
      </c>
      <c r="N617" s="30" t="s">
        <v>6289</v>
      </c>
      <c r="O617" s="37" t="s">
        <v>11240</v>
      </c>
      <c r="P617" s="37" t="str">
        <f t="shared" si="35"/>
        <v>Location On Map</v>
      </c>
      <c r="Q617" s="30">
        <v>30.048362999999998</v>
      </c>
      <c r="R617" s="30">
        <v>31.475750000000001</v>
      </c>
      <c r="S617" s="47"/>
      <c r="T617" s="46" t="s">
        <v>9358</v>
      </c>
      <c r="U617" s="31" t="s">
        <v>9357</v>
      </c>
      <c r="V617" s="30" t="s">
        <v>2190</v>
      </c>
      <c r="W617" s="30" t="s">
        <v>2032</v>
      </c>
      <c r="X617" s="30" t="s">
        <v>10918</v>
      </c>
      <c r="Y617" s="30" t="s">
        <v>10873</v>
      </c>
      <c r="Z617" s="30" t="s">
        <v>2070</v>
      </c>
      <c r="AA617" s="30" t="s">
        <v>12851</v>
      </c>
    </row>
    <row r="618" spans="1:27" s="32" customFormat="1" ht="104.25" customHeight="1" x14ac:dyDescent="0.35">
      <c r="A618" s="30" t="s">
        <v>12852</v>
      </c>
      <c r="B618" s="30" t="s">
        <v>1871</v>
      </c>
      <c r="C618" s="30" t="s">
        <v>10872</v>
      </c>
      <c r="D618" s="30" t="s">
        <v>10919</v>
      </c>
      <c r="E618" s="30" t="s">
        <v>17</v>
      </c>
      <c r="F618" s="30" t="s">
        <v>5135</v>
      </c>
      <c r="G618" s="29" t="s">
        <v>9356</v>
      </c>
      <c r="H618" s="46" t="s">
        <v>9358</v>
      </c>
      <c r="I618" s="30"/>
      <c r="J618" s="37"/>
      <c r="K618" s="30" t="s">
        <v>6276</v>
      </c>
      <c r="L618" s="30" t="s">
        <v>2340</v>
      </c>
      <c r="M618" s="30" t="s">
        <v>6290</v>
      </c>
      <c r="N618" s="30" t="s">
        <v>6289</v>
      </c>
      <c r="O618" s="37" t="s">
        <v>11240</v>
      </c>
      <c r="P618" s="37" t="str">
        <f t="shared" si="35"/>
        <v>Location On Map</v>
      </c>
      <c r="Q618" s="30">
        <v>30.048362999999998</v>
      </c>
      <c r="R618" s="30">
        <v>31.475750000000001</v>
      </c>
      <c r="S618" s="47"/>
      <c r="T618" s="46" t="s">
        <v>9358</v>
      </c>
      <c r="U618" s="31" t="s">
        <v>9357</v>
      </c>
      <c r="V618" s="30" t="s">
        <v>2190</v>
      </c>
      <c r="W618" s="30" t="s">
        <v>2032</v>
      </c>
      <c r="X618" s="30" t="s">
        <v>10918</v>
      </c>
      <c r="Y618" s="30" t="s">
        <v>10873</v>
      </c>
      <c r="Z618" s="30" t="s">
        <v>2070</v>
      </c>
      <c r="AA618" s="30" t="s">
        <v>12851</v>
      </c>
    </row>
    <row r="619" spans="1:27" s="32" customFormat="1" ht="104.25" customHeight="1" x14ac:dyDescent="0.35">
      <c r="A619" s="30" t="s">
        <v>12852</v>
      </c>
      <c r="B619" s="30" t="s">
        <v>1871</v>
      </c>
      <c r="C619" s="30" t="s">
        <v>10872</v>
      </c>
      <c r="D619" s="30" t="s">
        <v>10919</v>
      </c>
      <c r="E619" s="30" t="s">
        <v>17</v>
      </c>
      <c r="F619" s="30" t="s">
        <v>5135</v>
      </c>
      <c r="G619" s="29" t="s">
        <v>9356</v>
      </c>
      <c r="H619" s="46" t="s">
        <v>9358</v>
      </c>
      <c r="I619" s="30"/>
      <c r="J619" s="37"/>
      <c r="K619" s="30" t="s">
        <v>6276</v>
      </c>
      <c r="L619" s="30" t="s">
        <v>6768</v>
      </c>
      <c r="M619" s="30" t="s">
        <v>6769</v>
      </c>
      <c r="N619" s="30" t="s">
        <v>6289</v>
      </c>
      <c r="O619" s="37" t="s">
        <v>11240</v>
      </c>
      <c r="P619" s="37" t="str">
        <f t="shared" si="35"/>
        <v>Location On Map</v>
      </c>
      <c r="Q619" s="30">
        <v>30.048362999999998</v>
      </c>
      <c r="R619" s="30">
        <v>31.475750000000001</v>
      </c>
      <c r="S619" s="47"/>
      <c r="T619" s="46" t="s">
        <v>9358</v>
      </c>
      <c r="U619" s="31" t="s">
        <v>9357</v>
      </c>
      <c r="V619" s="30" t="s">
        <v>2190</v>
      </c>
      <c r="W619" s="30" t="s">
        <v>2032</v>
      </c>
      <c r="X619" s="30" t="s">
        <v>10918</v>
      </c>
      <c r="Y619" s="30" t="s">
        <v>10873</v>
      </c>
      <c r="Z619" s="30" t="s">
        <v>2070</v>
      </c>
      <c r="AA619" s="30" t="s">
        <v>12851</v>
      </c>
    </row>
    <row r="620" spans="1:27" s="32" customFormat="1" ht="104.25" customHeight="1" x14ac:dyDescent="0.35">
      <c r="A620" s="30" t="s">
        <v>12852</v>
      </c>
      <c r="B620" s="30" t="s">
        <v>1871</v>
      </c>
      <c r="C620" s="30" t="s">
        <v>10872</v>
      </c>
      <c r="D620" s="30" t="s">
        <v>10919</v>
      </c>
      <c r="E620" s="30" t="s">
        <v>17</v>
      </c>
      <c r="F620" s="30" t="s">
        <v>5135</v>
      </c>
      <c r="G620" s="29" t="s">
        <v>9356</v>
      </c>
      <c r="H620" s="46" t="s">
        <v>9358</v>
      </c>
      <c r="I620" s="30"/>
      <c r="J620" s="37"/>
      <c r="K620" s="30" t="s">
        <v>6276</v>
      </c>
      <c r="L620" s="30" t="s">
        <v>6294</v>
      </c>
      <c r="M620" s="30" t="s">
        <v>6293</v>
      </c>
      <c r="N620" s="30" t="s">
        <v>6289</v>
      </c>
      <c r="O620" s="37" t="s">
        <v>11240</v>
      </c>
      <c r="P620" s="37" t="str">
        <f t="shared" si="35"/>
        <v>Location On Map</v>
      </c>
      <c r="Q620" s="30">
        <v>30.048362999999998</v>
      </c>
      <c r="R620" s="30">
        <v>31.475750000000001</v>
      </c>
      <c r="S620" s="47"/>
      <c r="T620" s="46" t="s">
        <v>9358</v>
      </c>
      <c r="U620" s="31" t="s">
        <v>9357</v>
      </c>
      <c r="V620" s="30" t="s">
        <v>2190</v>
      </c>
      <c r="W620" s="30" t="s">
        <v>2032</v>
      </c>
      <c r="X620" s="30" t="s">
        <v>10918</v>
      </c>
      <c r="Y620" s="30" t="s">
        <v>10873</v>
      </c>
      <c r="Z620" s="30" t="s">
        <v>2070</v>
      </c>
      <c r="AA620" s="30" t="s">
        <v>12851</v>
      </c>
    </row>
    <row r="621" spans="1:27" s="32" customFormat="1" ht="104.25" customHeight="1" x14ac:dyDescent="0.35">
      <c r="A621" s="30" t="s">
        <v>12852</v>
      </c>
      <c r="B621" s="30" t="s">
        <v>1871</v>
      </c>
      <c r="C621" s="30" t="s">
        <v>10872</v>
      </c>
      <c r="D621" s="30" t="s">
        <v>10919</v>
      </c>
      <c r="E621" s="30" t="s">
        <v>17</v>
      </c>
      <c r="F621" s="30" t="s">
        <v>5135</v>
      </c>
      <c r="G621" s="29" t="s">
        <v>9356</v>
      </c>
      <c r="H621" s="46" t="s">
        <v>9358</v>
      </c>
      <c r="I621" s="30"/>
      <c r="J621" s="37"/>
      <c r="K621" s="30" t="s">
        <v>6276</v>
      </c>
      <c r="L621" s="30" t="s">
        <v>6292</v>
      </c>
      <c r="M621" s="30" t="s">
        <v>6291</v>
      </c>
      <c r="N621" s="30" t="s">
        <v>6289</v>
      </c>
      <c r="O621" s="37" t="s">
        <v>11240</v>
      </c>
      <c r="P621" s="37" t="str">
        <f t="shared" si="35"/>
        <v>Location On Map</v>
      </c>
      <c r="Q621" s="30">
        <v>30.048362999999998</v>
      </c>
      <c r="R621" s="30">
        <v>31.475750000000001</v>
      </c>
      <c r="S621" s="47"/>
      <c r="T621" s="46" t="s">
        <v>9358</v>
      </c>
      <c r="U621" s="31" t="s">
        <v>9357</v>
      </c>
      <c r="V621" s="30" t="s">
        <v>2190</v>
      </c>
      <c r="W621" s="30" t="s">
        <v>2032</v>
      </c>
      <c r="X621" s="30" t="s">
        <v>10918</v>
      </c>
      <c r="Y621" s="30" t="s">
        <v>10873</v>
      </c>
      <c r="Z621" s="30" t="s">
        <v>2070</v>
      </c>
      <c r="AA621" s="30" t="s">
        <v>12851</v>
      </c>
    </row>
    <row r="622" spans="1:27" s="32" customFormat="1" ht="104.25" customHeight="1" x14ac:dyDescent="0.35">
      <c r="A622" s="30" t="s">
        <v>12852</v>
      </c>
      <c r="B622" s="30" t="s">
        <v>1871</v>
      </c>
      <c r="C622" s="30" t="s">
        <v>10872</v>
      </c>
      <c r="D622" s="30" t="s">
        <v>10919</v>
      </c>
      <c r="E622" s="30" t="s">
        <v>17</v>
      </c>
      <c r="F622" s="30" t="s">
        <v>5135</v>
      </c>
      <c r="G622" s="29" t="s">
        <v>9356</v>
      </c>
      <c r="H622" s="46" t="s">
        <v>9358</v>
      </c>
      <c r="I622" s="30"/>
      <c r="J622" s="37"/>
      <c r="K622" s="30" t="s">
        <v>6276</v>
      </c>
      <c r="L622" s="30" t="s">
        <v>6761</v>
      </c>
      <c r="M622" s="30" t="s">
        <v>10223</v>
      </c>
      <c r="N622" s="30" t="s">
        <v>6289</v>
      </c>
      <c r="O622" s="37" t="s">
        <v>11240</v>
      </c>
      <c r="P622" s="37" t="str">
        <f t="shared" si="35"/>
        <v>Location On Map</v>
      </c>
      <c r="Q622" s="30">
        <v>30.048362999999998</v>
      </c>
      <c r="R622" s="30">
        <v>31.475750000000001</v>
      </c>
      <c r="S622" s="47"/>
      <c r="T622" s="46" t="s">
        <v>9358</v>
      </c>
      <c r="U622" s="31" t="s">
        <v>9357</v>
      </c>
      <c r="V622" s="30" t="s">
        <v>2190</v>
      </c>
      <c r="W622" s="30" t="s">
        <v>2032</v>
      </c>
      <c r="X622" s="30" t="s">
        <v>10918</v>
      </c>
      <c r="Y622" s="30" t="s">
        <v>10873</v>
      </c>
      <c r="Z622" s="30" t="s">
        <v>2070</v>
      </c>
      <c r="AA622" s="30" t="s">
        <v>12851</v>
      </c>
    </row>
    <row r="623" spans="1:27" s="32" customFormat="1" ht="104.25" customHeight="1" x14ac:dyDescent="0.35">
      <c r="A623" s="30" t="s">
        <v>12852</v>
      </c>
      <c r="B623" s="30" t="s">
        <v>1871</v>
      </c>
      <c r="C623" s="30" t="s">
        <v>10872</v>
      </c>
      <c r="D623" s="30" t="s">
        <v>10919</v>
      </c>
      <c r="E623" s="30" t="s">
        <v>17</v>
      </c>
      <c r="F623" s="30" t="s">
        <v>5135</v>
      </c>
      <c r="G623" s="29" t="s">
        <v>9356</v>
      </c>
      <c r="H623" s="46" t="s">
        <v>9358</v>
      </c>
      <c r="I623" s="30"/>
      <c r="J623" s="37"/>
      <c r="K623" s="30" t="s">
        <v>6276</v>
      </c>
      <c r="L623" s="30" t="s">
        <v>6296</v>
      </c>
      <c r="M623" s="30" t="s">
        <v>6295</v>
      </c>
      <c r="N623" s="30" t="s">
        <v>6289</v>
      </c>
      <c r="O623" s="37" t="s">
        <v>11240</v>
      </c>
      <c r="P623" s="37" t="str">
        <f t="shared" si="35"/>
        <v>Location On Map</v>
      </c>
      <c r="Q623" s="30">
        <v>30.048362999999998</v>
      </c>
      <c r="R623" s="30">
        <v>31.475750000000001</v>
      </c>
      <c r="S623" s="47"/>
      <c r="T623" s="46" t="s">
        <v>9358</v>
      </c>
      <c r="U623" s="31" t="s">
        <v>9357</v>
      </c>
      <c r="V623" s="30" t="s">
        <v>2190</v>
      </c>
      <c r="W623" s="30" t="s">
        <v>2032</v>
      </c>
      <c r="X623" s="30" t="s">
        <v>10918</v>
      </c>
      <c r="Y623" s="30" t="s">
        <v>10873</v>
      </c>
      <c r="Z623" s="30" t="s">
        <v>2070</v>
      </c>
      <c r="AA623" s="30" t="s">
        <v>12851</v>
      </c>
    </row>
    <row r="624" spans="1:27" s="32" customFormat="1" ht="104.25" customHeight="1" x14ac:dyDescent="0.35">
      <c r="A624" s="30" t="s">
        <v>12852</v>
      </c>
      <c r="B624" s="30" t="s">
        <v>1871</v>
      </c>
      <c r="C624" s="30" t="s">
        <v>10872</v>
      </c>
      <c r="D624" s="30" t="s">
        <v>10919</v>
      </c>
      <c r="E624" s="30" t="s">
        <v>17</v>
      </c>
      <c r="F624" s="30" t="s">
        <v>5135</v>
      </c>
      <c r="G624" s="29" t="s">
        <v>9356</v>
      </c>
      <c r="H624" s="46" t="s">
        <v>9358</v>
      </c>
      <c r="I624" s="30"/>
      <c r="J624" s="37"/>
      <c r="K624" s="30" t="s">
        <v>6276</v>
      </c>
      <c r="L624" s="30" t="s">
        <v>7180</v>
      </c>
      <c r="M624" s="30" t="s">
        <v>7181</v>
      </c>
      <c r="N624" s="30" t="s">
        <v>6289</v>
      </c>
      <c r="O624" s="37" t="s">
        <v>11240</v>
      </c>
      <c r="P624" s="37" t="str">
        <f t="shared" si="35"/>
        <v>Location On Map</v>
      </c>
      <c r="Q624" s="30">
        <v>30.048362999999998</v>
      </c>
      <c r="R624" s="30">
        <v>31.475750000000001</v>
      </c>
      <c r="S624" s="47"/>
      <c r="T624" s="46" t="s">
        <v>9358</v>
      </c>
      <c r="U624" s="31" t="s">
        <v>9357</v>
      </c>
      <c r="V624" s="30" t="s">
        <v>2190</v>
      </c>
      <c r="W624" s="30" t="s">
        <v>2032</v>
      </c>
      <c r="X624" s="30" t="s">
        <v>10918</v>
      </c>
      <c r="Y624" s="30" t="s">
        <v>10873</v>
      </c>
      <c r="Z624" s="30" t="s">
        <v>2070</v>
      </c>
      <c r="AA624" s="30" t="s">
        <v>12851</v>
      </c>
    </row>
    <row r="625" spans="1:27" s="32" customFormat="1" ht="104.25" customHeight="1" x14ac:dyDescent="0.35">
      <c r="A625" s="30" t="s">
        <v>12852</v>
      </c>
      <c r="B625" s="30" t="s">
        <v>1871</v>
      </c>
      <c r="C625" s="30" t="s">
        <v>10872</v>
      </c>
      <c r="D625" s="30" t="s">
        <v>10919</v>
      </c>
      <c r="E625" s="30" t="s">
        <v>17</v>
      </c>
      <c r="F625" s="30" t="s">
        <v>5135</v>
      </c>
      <c r="G625" s="29" t="s">
        <v>9356</v>
      </c>
      <c r="H625" s="46" t="s">
        <v>9358</v>
      </c>
      <c r="I625" s="30"/>
      <c r="J625" s="37"/>
      <c r="K625" s="30" t="s">
        <v>6276</v>
      </c>
      <c r="L625" s="30" t="s">
        <v>10234</v>
      </c>
      <c r="M625" s="30" t="s">
        <v>10239</v>
      </c>
      <c r="N625" s="30" t="s">
        <v>6289</v>
      </c>
      <c r="O625" s="37" t="s">
        <v>11240</v>
      </c>
      <c r="P625" s="37" t="str">
        <f t="shared" si="35"/>
        <v>Location On Map</v>
      </c>
      <c r="Q625" s="30">
        <v>30.048362999999998</v>
      </c>
      <c r="R625" s="30">
        <v>31.475750000000001</v>
      </c>
      <c r="S625" s="47"/>
      <c r="T625" s="46" t="s">
        <v>9358</v>
      </c>
      <c r="U625" s="31" t="s">
        <v>9357</v>
      </c>
      <c r="V625" s="30" t="s">
        <v>2190</v>
      </c>
      <c r="W625" s="30" t="s">
        <v>2032</v>
      </c>
      <c r="X625" s="30" t="s">
        <v>10918</v>
      </c>
      <c r="Y625" s="30" t="s">
        <v>10873</v>
      </c>
      <c r="Z625" s="30" t="s">
        <v>2070</v>
      </c>
      <c r="AA625" s="30" t="s">
        <v>12851</v>
      </c>
    </row>
    <row r="626" spans="1:27" s="32" customFormat="1" ht="104.25" customHeight="1" x14ac:dyDescent="0.35">
      <c r="A626" s="30" t="s">
        <v>12852</v>
      </c>
      <c r="B626" s="30" t="s">
        <v>1871</v>
      </c>
      <c r="C626" s="30" t="s">
        <v>10872</v>
      </c>
      <c r="D626" s="30" t="s">
        <v>10919</v>
      </c>
      <c r="E626" s="30" t="s">
        <v>17</v>
      </c>
      <c r="F626" s="30" t="s">
        <v>5135</v>
      </c>
      <c r="G626" s="29" t="s">
        <v>9356</v>
      </c>
      <c r="H626" s="46" t="s">
        <v>9358</v>
      </c>
      <c r="I626" s="30"/>
      <c r="J626" s="37"/>
      <c r="K626" s="30" t="s">
        <v>6276</v>
      </c>
      <c r="L626" s="30" t="s">
        <v>6305</v>
      </c>
      <c r="M626" s="30" t="s">
        <v>6304</v>
      </c>
      <c r="N626" s="30" t="s">
        <v>6289</v>
      </c>
      <c r="O626" s="37" t="s">
        <v>11240</v>
      </c>
      <c r="P626" s="37" t="str">
        <f t="shared" si="35"/>
        <v>Location On Map</v>
      </c>
      <c r="Q626" s="30">
        <v>30.048362999999998</v>
      </c>
      <c r="R626" s="30">
        <v>31.475750000000001</v>
      </c>
      <c r="S626" s="47"/>
      <c r="T626" s="46" t="s">
        <v>9358</v>
      </c>
      <c r="U626" s="31" t="s">
        <v>9357</v>
      </c>
      <c r="V626" s="30" t="s">
        <v>2190</v>
      </c>
      <c r="W626" s="30" t="s">
        <v>2032</v>
      </c>
      <c r="X626" s="30" t="s">
        <v>10918</v>
      </c>
      <c r="Y626" s="30" t="s">
        <v>10873</v>
      </c>
      <c r="Z626" s="30" t="s">
        <v>2070</v>
      </c>
      <c r="AA626" s="30" t="s">
        <v>12851</v>
      </c>
    </row>
    <row r="627" spans="1:27" s="32" customFormat="1" ht="104.25" customHeight="1" x14ac:dyDescent="0.35">
      <c r="A627" s="30" t="s">
        <v>9239</v>
      </c>
      <c r="B627" s="30" t="s">
        <v>1871</v>
      </c>
      <c r="C627" s="30" t="s">
        <v>10872</v>
      </c>
      <c r="D627" s="30" t="s">
        <v>10919</v>
      </c>
      <c r="E627" s="30" t="s">
        <v>17</v>
      </c>
      <c r="F627" s="30" t="s">
        <v>5749</v>
      </c>
      <c r="G627" s="29" t="s">
        <v>9246</v>
      </c>
      <c r="H627" s="46" t="s">
        <v>9242</v>
      </c>
      <c r="I627" s="30"/>
      <c r="J627" s="37"/>
      <c r="K627" s="30" t="s">
        <v>6276</v>
      </c>
      <c r="L627" s="30" t="s">
        <v>6320</v>
      </c>
      <c r="M627" s="30" t="s">
        <v>6319</v>
      </c>
      <c r="N627" s="30" t="s">
        <v>6289</v>
      </c>
      <c r="O627" s="40"/>
      <c r="P627" s="37" t="str">
        <f>HYPERLINK(Update!U$2&amp;Q627&amp;","&amp;R627,"Location On Map")</f>
        <v>Location On Map</v>
      </c>
      <c r="Q627" s="30">
        <v>30.019092000000001</v>
      </c>
      <c r="R627" s="30">
        <v>31.435427000000001</v>
      </c>
      <c r="S627" s="30"/>
      <c r="T627" s="46" t="s">
        <v>9242</v>
      </c>
      <c r="U627" s="31" t="s">
        <v>9241</v>
      </c>
      <c r="V627" s="31" t="s">
        <v>2190</v>
      </c>
      <c r="W627" s="30" t="s">
        <v>2032</v>
      </c>
      <c r="X627" s="30" t="s">
        <v>10918</v>
      </c>
      <c r="Y627" s="30" t="s">
        <v>10873</v>
      </c>
      <c r="Z627" s="30" t="s">
        <v>2070</v>
      </c>
      <c r="AA627" s="30" t="s">
        <v>9238</v>
      </c>
    </row>
    <row r="628" spans="1:27" s="32" customFormat="1" ht="104.25" customHeight="1" x14ac:dyDescent="0.35">
      <c r="A628" s="30" t="s">
        <v>12852</v>
      </c>
      <c r="B628" s="30" t="s">
        <v>1871</v>
      </c>
      <c r="C628" s="30" t="s">
        <v>10872</v>
      </c>
      <c r="D628" s="30" t="s">
        <v>10919</v>
      </c>
      <c r="E628" s="30" t="s">
        <v>17</v>
      </c>
      <c r="F628" s="30" t="s">
        <v>5135</v>
      </c>
      <c r="G628" s="29" t="s">
        <v>9356</v>
      </c>
      <c r="H628" s="46" t="s">
        <v>9358</v>
      </c>
      <c r="I628" s="30"/>
      <c r="J628" s="37"/>
      <c r="K628" s="30" t="s">
        <v>6276</v>
      </c>
      <c r="L628" s="30" t="s">
        <v>6320</v>
      </c>
      <c r="M628" s="30" t="s">
        <v>6319</v>
      </c>
      <c r="N628" s="30" t="s">
        <v>6289</v>
      </c>
      <c r="O628" s="37" t="s">
        <v>11240</v>
      </c>
      <c r="P628" s="37" t="str">
        <f>HYPERLINK(U$2&amp;Q628&amp;","&amp;R628,"Location On Map")</f>
        <v>Location On Map</v>
      </c>
      <c r="Q628" s="30">
        <v>30.048362999999998</v>
      </c>
      <c r="R628" s="30">
        <v>31.475750000000001</v>
      </c>
      <c r="S628" s="47"/>
      <c r="T628" s="46" t="s">
        <v>9358</v>
      </c>
      <c r="U628" s="31" t="s">
        <v>9357</v>
      </c>
      <c r="V628" s="30" t="s">
        <v>2190</v>
      </c>
      <c r="W628" s="30" t="s">
        <v>2032</v>
      </c>
      <c r="X628" s="30" t="s">
        <v>10918</v>
      </c>
      <c r="Y628" s="30" t="s">
        <v>10873</v>
      </c>
      <c r="Z628" s="30" t="s">
        <v>2070</v>
      </c>
      <c r="AA628" s="30" t="s">
        <v>12851</v>
      </c>
    </row>
    <row r="629" spans="1:27" s="32" customFormat="1" ht="104.25" customHeight="1" x14ac:dyDescent="0.35">
      <c r="A629" s="30" t="s">
        <v>12852</v>
      </c>
      <c r="B629" s="30" t="s">
        <v>1871</v>
      </c>
      <c r="C629" s="30" t="s">
        <v>10872</v>
      </c>
      <c r="D629" s="30" t="s">
        <v>10919</v>
      </c>
      <c r="E629" s="30" t="s">
        <v>17</v>
      </c>
      <c r="F629" s="30" t="s">
        <v>5135</v>
      </c>
      <c r="G629" s="29" t="s">
        <v>9356</v>
      </c>
      <c r="H629" s="46" t="s">
        <v>9358</v>
      </c>
      <c r="I629" s="30"/>
      <c r="J629" s="37"/>
      <c r="K629" s="30" t="s">
        <v>6276</v>
      </c>
      <c r="L629" s="30" t="s">
        <v>12829</v>
      </c>
      <c r="M629" s="30" t="s">
        <v>12833</v>
      </c>
      <c r="N629" s="30" t="s">
        <v>6289</v>
      </c>
      <c r="O629" s="37" t="s">
        <v>11240</v>
      </c>
      <c r="P629" s="37" t="str">
        <f>HYPERLINK(U$2&amp;Q629&amp;","&amp;R629,"Location On Map")</f>
        <v>Location On Map</v>
      </c>
      <c r="Q629" s="30">
        <v>30.048362999999998</v>
      </c>
      <c r="R629" s="30">
        <v>31.475750000000001</v>
      </c>
      <c r="S629" s="47"/>
      <c r="T629" s="46" t="s">
        <v>9358</v>
      </c>
      <c r="U629" s="31" t="s">
        <v>9357</v>
      </c>
      <c r="V629" s="30" t="s">
        <v>2190</v>
      </c>
      <c r="W629" s="30" t="s">
        <v>2032</v>
      </c>
      <c r="X629" s="30" t="s">
        <v>10918</v>
      </c>
      <c r="Y629" s="30" t="s">
        <v>10873</v>
      </c>
      <c r="Z629" s="30" t="s">
        <v>2070</v>
      </c>
      <c r="AA629" s="30" t="s">
        <v>12851</v>
      </c>
    </row>
    <row r="630" spans="1:27" s="32" customFormat="1" ht="104.25" customHeight="1" x14ac:dyDescent="0.35">
      <c r="A630" s="30" t="s">
        <v>12852</v>
      </c>
      <c r="B630" s="30" t="s">
        <v>1871</v>
      </c>
      <c r="C630" s="30" t="s">
        <v>10872</v>
      </c>
      <c r="D630" s="30" t="s">
        <v>10919</v>
      </c>
      <c r="E630" s="30" t="s">
        <v>17</v>
      </c>
      <c r="F630" s="30" t="s">
        <v>5135</v>
      </c>
      <c r="G630" s="29" t="s">
        <v>9356</v>
      </c>
      <c r="H630" s="46" t="s">
        <v>9358</v>
      </c>
      <c r="I630" s="30"/>
      <c r="J630" s="37"/>
      <c r="K630" s="30" t="s">
        <v>6276</v>
      </c>
      <c r="L630" s="30" t="s">
        <v>6225</v>
      </c>
      <c r="M630" s="30" t="s">
        <v>6288</v>
      </c>
      <c r="N630" s="30" t="s">
        <v>6289</v>
      </c>
      <c r="O630" s="37" t="s">
        <v>11240</v>
      </c>
      <c r="P630" s="37" t="str">
        <f>HYPERLINK(U$2&amp;Q630&amp;","&amp;R630,"Location On Map")</f>
        <v>Location On Map</v>
      </c>
      <c r="Q630" s="30">
        <v>30.048362999999998</v>
      </c>
      <c r="R630" s="30">
        <v>31.475750000000001</v>
      </c>
      <c r="S630" s="47"/>
      <c r="T630" s="46" t="s">
        <v>9358</v>
      </c>
      <c r="U630" s="31" t="s">
        <v>9357</v>
      </c>
      <c r="V630" s="30" t="s">
        <v>2190</v>
      </c>
      <c r="W630" s="30" t="s">
        <v>2032</v>
      </c>
      <c r="X630" s="30" t="s">
        <v>10918</v>
      </c>
      <c r="Y630" s="30" t="s">
        <v>10873</v>
      </c>
      <c r="Z630" s="30" t="s">
        <v>2070</v>
      </c>
      <c r="AA630" s="30" t="s">
        <v>12851</v>
      </c>
    </row>
    <row r="631" spans="1:27" s="32" customFormat="1" ht="104.25" customHeight="1" x14ac:dyDescent="0.35">
      <c r="A631" s="30" t="s">
        <v>12852</v>
      </c>
      <c r="B631" s="30" t="s">
        <v>1871</v>
      </c>
      <c r="C631" s="30" t="s">
        <v>10872</v>
      </c>
      <c r="D631" s="30" t="s">
        <v>10919</v>
      </c>
      <c r="E631" s="30" t="s">
        <v>17</v>
      </c>
      <c r="F631" s="30" t="s">
        <v>5135</v>
      </c>
      <c r="G631" s="29" t="s">
        <v>9356</v>
      </c>
      <c r="H631" s="46" t="s">
        <v>9358</v>
      </c>
      <c r="I631" s="30"/>
      <c r="J631" s="37"/>
      <c r="K631" s="30" t="s">
        <v>6276</v>
      </c>
      <c r="L631" s="30" t="s">
        <v>2093</v>
      </c>
      <c r="M631" s="30" t="s">
        <v>2092</v>
      </c>
      <c r="N631" s="30" t="s">
        <v>6289</v>
      </c>
      <c r="O631" s="37" t="s">
        <v>11240</v>
      </c>
      <c r="P631" s="37" t="str">
        <f>HYPERLINK(U$2&amp;Q631&amp;","&amp;R631,"Location On Map")</f>
        <v>Location On Map</v>
      </c>
      <c r="Q631" s="30">
        <v>30.048362999999998</v>
      </c>
      <c r="R631" s="30">
        <v>31.475750000000001</v>
      </c>
      <c r="S631" s="47"/>
      <c r="T631" s="46" t="s">
        <v>9358</v>
      </c>
      <c r="U631" s="31" t="s">
        <v>9357</v>
      </c>
      <c r="V631" s="30" t="s">
        <v>2190</v>
      </c>
      <c r="W631" s="30" t="s">
        <v>2032</v>
      </c>
      <c r="X631" s="30" t="s">
        <v>10918</v>
      </c>
      <c r="Y631" s="30" t="s">
        <v>10873</v>
      </c>
      <c r="Z631" s="30" t="s">
        <v>2070</v>
      </c>
      <c r="AA631" s="30" t="s">
        <v>12851</v>
      </c>
    </row>
    <row r="632" spans="1:27" s="32" customFormat="1" ht="104.25" customHeight="1" x14ac:dyDescent="0.35">
      <c r="A632" s="30" t="s">
        <v>12852</v>
      </c>
      <c r="B632" s="30" t="s">
        <v>1871</v>
      </c>
      <c r="C632" s="30" t="s">
        <v>10872</v>
      </c>
      <c r="D632" s="30" t="s">
        <v>10919</v>
      </c>
      <c r="E632" s="30" t="s">
        <v>17</v>
      </c>
      <c r="F632" s="30" t="s">
        <v>5135</v>
      </c>
      <c r="G632" s="29" t="s">
        <v>9356</v>
      </c>
      <c r="H632" s="46" t="s">
        <v>9358</v>
      </c>
      <c r="I632" s="30"/>
      <c r="J632" s="37"/>
      <c r="K632" s="30" t="s">
        <v>6276</v>
      </c>
      <c r="L632" s="30" t="s">
        <v>8300</v>
      </c>
      <c r="M632" s="30" t="s">
        <v>8301</v>
      </c>
      <c r="N632" s="30" t="s">
        <v>6289</v>
      </c>
      <c r="O632" s="37" t="s">
        <v>11240</v>
      </c>
      <c r="P632" s="37" t="str">
        <f>HYPERLINK(U$2&amp;Q632&amp;","&amp;R632,"Location On Map")</f>
        <v>Location On Map</v>
      </c>
      <c r="Q632" s="30">
        <v>30.048362999999998</v>
      </c>
      <c r="R632" s="30">
        <v>31.475750000000001</v>
      </c>
      <c r="S632" s="47"/>
      <c r="T632" s="46" t="s">
        <v>9358</v>
      </c>
      <c r="U632" s="31" t="s">
        <v>9357</v>
      </c>
      <c r="V632" s="30" t="s">
        <v>2190</v>
      </c>
      <c r="W632" s="30" t="s">
        <v>2032</v>
      </c>
      <c r="X632" s="30" t="s">
        <v>10918</v>
      </c>
      <c r="Y632" s="30" t="s">
        <v>10873</v>
      </c>
      <c r="Z632" s="30" t="s">
        <v>2070</v>
      </c>
      <c r="AA632" s="30" t="s">
        <v>12851</v>
      </c>
    </row>
    <row r="633" spans="1:27" s="32" customFormat="1" ht="104.25" customHeight="1" x14ac:dyDescent="0.35">
      <c r="A633" s="30" t="s">
        <v>8307</v>
      </c>
      <c r="B633" s="30" t="s">
        <v>1871</v>
      </c>
      <c r="C633" s="30" t="s">
        <v>10872</v>
      </c>
      <c r="D633" s="30" t="s">
        <v>10919</v>
      </c>
      <c r="E633" s="30" t="s">
        <v>17</v>
      </c>
      <c r="F633" s="30" t="s">
        <v>5135</v>
      </c>
      <c r="G633" s="29" t="s">
        <v>8310</v>
      </c>
      <c r="H633" s="46" t="s">
        <v>8309</v>
      </c>
      <c r="I633" s="25"/>
      <c r="J633" s="37"/>
      <c r="K633" s="30" t="s">
        <v>6276</v>
      </c>
      <c r="L633" s="30" t="s">
        <v>6301</v>
      </c>
      <c r="M633" s="30" t="s">
        <v>6300</v>
      </c>
      <c r="N633" s="30" t="s">
        <v>6289</v>
      </c>
      <c r="O633" s="37"/>
      <c r="P633" s="37" t="str">
        <f>HYPERLINK(Update!U$2&amp;Q633&amp;","&amp;R633,"Location On Map")</f>
        <v>Location On Map</v>
      </c>
      <c r="Q633" s="30">
        <v>30.019082999999998</v>
      </c>
      <c r="R633" s="30">
        <v>31.434090000000001</v>
      </c>
      <c r="S633" s="30"/>
      <c r="T633" s="46" t="s">
        <v>8309</v>
      </c>
      <c r="U633" s="31" t="s">
        <v>8308</v>
      </c>
      <c r="V633" s="31" t="s">
        <v>2190</v>
      </c>
      <c r="W633" s="30" t="s">
        <v>2032</v>
      </c>
      <c r="X633" s="30" t="s">
        <v>10918</v>
      </c>
      <c r="Y633" s="30" t="s">
        <v>10873</v>
      </c>
      <c r="Z633" s="30" t="s">
        <v>2070</v>
      </c>
      <c r="AA633" s="30" t="s">
        <v>8306</v>
      </c>
    </row>
    <row r="634" spans="1:27" s="32" customFormat="1" ht="104.25" customHeight="1" x14ac:dyDescent="0.35">
      <c r="A634" s="30" t="s">
        <v>12852</v>
      </c>
      <c r="B634" s="30" t="s">
        <v>1871</v>
      </c>
      <c r="C634" s="30" t="s">
        <v>10872</v>
      </c>
      <c r="D634" s="30" t="s">
        <v>10919</v>
      </c>
      <c r="E634" s="30" t="s">
        <v>17</v>
      </c>
      <c r="F634" s="30" t="s">
        <v>5135</v>
      </c>
      <c r="G634" s="29" t="s">
        <v>9356</v>
      </c>
      <c r="H634" s="46" t="s">
        <v>9358</v>
      </c>
      <c r="I634" s="30"/>
      <c r="J634" s="37"/>
      <c r="K634" s="30" t="s">
        <v>6276</v>
      </c>
      <c r="L634" s="30" t="s">
        <v>6301</v>
      </c>
      <c r="M634" s="30" t="s">
        <v>6300</v>
      </c>
      <c r="N634" s="30" t="s">
        <v>6289</v>
      </c>
      <c r="O634" s="37" t="s">
        <v>11240</v>
      </c>
      <c r="P634" s="37" t="str">
        <f t="shared" ref="P634:P644" si="36">HYPERLINK(U$2&amp;Q634&amp;","&amp;R634,"Location On Map")</f>
        <v>Location On Map</v>
      </c>
      <c r="Q634" s="30">
        <v>30.048362999999998</v>
      </c>
      <c r="R634" s="30">
        <v>31.475750000000001</v>
      </c>
      <c r="S634" s="47"/>
      <c r="T634" s="46" t="s">
        <v>9358</v>
      </c>
      <c r="U634" s="31" t="s">
        <v>9357</v>
      </c>
      <c r="V634" s="30" t="s">
        <v>2190</v>
      </c>
      <c r="W634" s="30" t="s">
        <v>2032</v>
      </c>
      <c r="X634" s="30" t="s">
        <v>10918</v>
      </c>
      <c r="Y634" s="30" t="s">
        <v>10873</v>
      </c>
      <c r="Z634" s="30" t="s">
        <v>2070</v>
      </c>
      <c r="AA634" s="30" t="s">
        <v>12851</v>
      </c>
    </row>
    <row r="635" spans="1:27" s="32" customFormat="1" ht="104.25" customHeight="1" x14ac:dyDescent="0.35">
      <c r="A635" s="30" t="s">
        <v>12852</v>
      </c>
      <c r="B635" s="30" t="s">
        <v>1871</v>
      </c>
      <c r="C635" s="30" t="s">
        <v>10872</v>
      </c>
      <c r="D635" s="30" t="s">
        <v>10919</v>
      </c>
      <c r="E635" s="30" t="s">
        <v>17</v>
      </c>
      <c r="F635" s="30" t="s">
        <v>5135</v>
      </c>
      <c r="G635" s="29" t="s">
        <v>9356</v>
      </c>
      <c r="H635" s="46" t="s">
        <v>9358</v>
      </c>
      <c r="I635" s="30"/>
      <c r="J635" s="37"/>
      <c r="K635" s="30" t="s">
        <v>6276</v>
      </c>
      <c r="L635" s="30" t="s">
        <v>10236</v>
      </c>
      <c r="M635" s="30" t="s">
        <v>12835</v>
      </c>
      <c r="N635" s="30" t="s">
        <v>6289</v>
      </c>
      <c r="O635" s="37" t="s">
        <v>11240</v>
      </c>
      <c r="P635" s="37" t="str">
        <f t="shared" si="36"/>
        <v>Location On Map</v>
      </c>
      <c r="Q635" s="30">
        <v>30.048362999999998</v>
      </c>
      <c r="R635" s="30">
        <v>31.475750000000001</v>
      </c>
      <c r="S635" s="47"/>
      <c r="T635" s="46" t="s">
        <v>9358</v>
      </c>
      <c r="U635" s="31" t="s">
        <v>9357</v>
      </c>
      <c r="V635" s="30" t="s">
        <v>2190</v>
      </c>
      <c r="W635" s="30" t="s">
        <v>2032</v>
      </c>
      <c r="X635" s="30" t="s">
        <v>10918</v>
      </c>
      <c r="Y635" s="30" t="s">
        <v>10873</v>
      </c>
      <c r="Z635" s="30" t="s">
        <v>2070</v>
      </c>
      <c r="AA635" s="30" t="s">
        <v>12851</v>
      </c>
    </row>
    <row r="636" spans="1:27" s="32" customFormat="1" ht="104.25" customHeight="1" x14ac:dyDescent="0.35">
      <c r="A636" s="30" t="s">
        <v>12852</v>
      </c>
      <c r="B636" s="30" t="s">
        <v>1871</v>
      </c>
      <c r="C636" s="30" t="s">
        <v>10872</v>
      </c>
      <c r="D636" s="30" t="s">
        <v>10919</v>
      </c>
      <c r="E636" s="30" t="s">
        <v>17</v>
      </c>
      <c r="F636" s="30" t="s">
        <v>5135</v>
      </c>
      <c r="G636" s="29" t="s">
        <v>9356</v>
      </c>
      <c r="H636" s="46" t="s">
        <v>9358</v>
      </c>
      <c r="I636" s="30"/>
      <c r="J636" s="37"/>
      <c r="K636" s="30" t="s">
        <v>6276</v>
      </c>
      <c r="L636" s="30" t="s">
        <v>10235</v>
      </c>
      <c r="M636" s="30" t="s">
        <v>10240</v>
      </c>
      <c r="N636" s="30" t="s">
        <v>6289</v>
      </c>
      <c r="O636" s="37" t="s">
        <v>11240</v>
      </c>
      <c r="P636" s="37" t="str">
        <f t="shared" si="36"/>
        <v>Location On Map</v>
      </c>
      <c r="Q636" s="30">
        <v>30.048362999999998</v>
      </c>
      <c r="R636" s="30">
        <v>31.475750000000001</v>
      </c>
      <c r="S636" s="47"/>
      <c r="T636" s="46" t="s">
        <v>9358</v>
      </c>
      <c r="U636" s="31" t="s">
        <v>9357</v>
      </c>
      <c r="V636" s="30" t="s">
        <v>2190</v>
      </c>
      <c r="W636" s="30" t="s">
        <v>2032</v>
      </c>
      <c r="X636" s="30" t="s">
        <v>10918</v>
      </c>
      <c r="Y636" s="30" t="s">
        <v>10873</v>
      </c>
      <c r="Z636" s="30" t="s">
        <v>2070</v>
      </c>
      <c r="AA636" s="30" t="s">
        <v>12851</v>
      </c>
    </row>
    <row r="637" spans="1:27" s="32" customFormat="1" ht="104.25" customHeight="1" x14ac:dyDescent="0.35">
      <c r="A637" s="30" t="s">
        <v>5553</v>
      </c>
      <c r="B637" s="30" t="s">
        <v>1871</v>
      </c>
      <c r="C637" s="30" t="s">
        <v>10872</v>
      </c>
      <c r="D637" s="30" t="s">
        <v>10919</v>
      </c>
      <c r="E637" s="30" t="s">
        <v>17</v>
      </c>
      <c r="F637" s="30" t="s">
        <v>5135</v>
      </c>
      <c r="G637" s="29" t="s">
        <v>5554</v>
      </c>
      <c r="H637" s="46" t="s">
        <v>5551</v>
      </c>
      <c r="I637" s="25"/>
      <c r="J637" s="37"/>
      <c r="K637" s="30" t="s">
        <v>6276</v>
      </c>
      <c r="L637" s="30" t="s">
        <v>2095</v>
      </c>
      <c r="M637" s="30" t="s">
        <v>6278</v>
      </c>
      <c r="N637" s="30" t="s">
        <v>6289</v>
      </c>
      <c r="O637" s="37"/>
      <c r="P637" s="37" t="str">
        <f t="shared" si="36"/>
        <v>Location On Map</v>
      </c>
      <c r="Q637" s="30">
        <v>30.005481</v>
      </c>
      <c r="R637" s="30">
        <v>31.427323000000001</v>
      </c>
      <c r="S637" s="30"/>
      <c r="T637" s="46" t="s">
        <v>5551</v>
      </c>
      <c r="U637" s="31" t="s">
        <v>5552</v>
      </c>
      <c r="V637" s="31" t="s">
        <v>2190</v>
      </c>
      <c r="W637" s="30" t="s">
        <v>2032</v>
      </c>
      <c r="X637" s="30" t="s">
        <v>10918</v>
      </c>
      <c r="Y637" s="30" t="s">
        <v>10873</v>
      </c>
      <c r="Z637" s="30" t="s">
        <v>2070</v>
      </c>
      <c r="AA637" s="30" t="s">
        <v>6330</v>
      </c>
    </row>
    <row r="638" spans="1:27" s="32" customFormat="1" ht="104.25" customHeight="1" x14ac:dyDescent="0.35">
      <c r="A638" s="30" t="s">
        <v>9442</v>
      </c>
      <c r="B638" s="30" t="s">
        <v>1871</v>
      </c>
      <c r="C638" s="30" t="s">
        <v>10872</v>
      </c>
      <c r="D638" s="30" t="s">
        <v>10919</v>
      </c>
      <c r="E638" s="30" t="s">
        <v>17</v>
      </c>
      <c r="F638" s="30" t="s">
        <v>5135</v>
      </c>
      <c r="G638" s="29" t="s">
        <v>11288</v>
      </c>
      <c r="H638" s="45" t="s">
        <v>11289</v>
      </c>
      <c r="I638" s="25"/>
      <c r="J638" s="37"/>
      <c r="K638" s="30" t="s">
        <v>6276</v>
      </c>
      <c r="L638" s="30" t="s">
        <v>2095</v>
      </c>
      <c r="M638" s="30" t="s">
        <v>6278</v>
      </c>
      <c r="N638" s="30" t="s">
        <v>6289</v>
      </c>
      <c r="O638" s="37"/>
      <c r="P638" s="37" t="str">
        <f t="shared" si="36"/>
        <v>Location On Map</v>
      </c>
      <c r="Q638" s="30">
        <v>30.019659000000001</v>
      </c>
      <c r="R638" s="30">
        <v>31.435897000000001</v>
      </c>
      <c r="S638" s="30"/>
      <c r="T638" s="45" t="s">
        <v>11289</v>
      </c>
      <c r="U638" s="31" t="s">
        <v>11287</v>
      </c>
      <c r="V638" s="31" t="s">
        <v>2190</v>
      </c>
      <c r="W638" s="30" t="s">
        <v>2032</v>
      </c>
      <c r="X638" s="30" t="s">
        <v>10918</v>
      </c>
      <c r="Y638" s="30" t="s">
        <v>10873</v>
      </c>
      <c r="Z638" s="30" t="s">
        <v>2070</v>
      </c>
      <c r="AA638" s="30" t="s">
        <v>9431</v>
      </c>
    </row>
    <row r="639" spans="1:27" s="32" customFormat="1" ht="104.25" customHeight="1" x14ac:dyDescent="0.35">
      <c r="A639" s="30" t="s">
        <v>5009</v>
      </c>
      <c r="B639" s="30" t="s">
        <v>1871</v>
      </c>
      <c r="C639" s="30" t="s">
        <v>10872</v>
      </c>
      <c r="D639" s="30" t="s">
        <v>10919</v>
      </c>
      <c r="E639" s="30" t="s">
        <v>17</v>
      </c>
      <c r="F639" s="30" t="s">
        <v>5749</v>
      </c>
      <c r="G639" s="29" t="s">
        <v>5903</v>
      </c>
      <c r="H639" s="46">
        <v>16724</v>
      </c>
      <c r="I639" s="25"/>
      <c r="J639" s="37" t="s">
        <v>5002</v>
      </c>
      <c r="K639" s="30" t="s">
        <v>6276</v>
      </c>
      <c r="L639" s="30" t="s">
        <v>2095</v>
      </c>
      <c r="M639" s="30" t="s">
        <v>6278</v>
      </c>
      <c r="N639" s="30" t="s">
        <v>6289</v>
      </c>
      <c r="O639" s="37" t="s">
        <v>5003</v>
      </c>
      <c r="P639" s="37" t="str">
        <f t="shared" si="36"/>
        <v>Location On Map</v>
      </c>
      <c r="Q639" s="30">
        <v>30.017524999999999</v>
      </c>
      <c r="R639" s="30">
        <v>31.412420999999998</v>
      </c>
      <c r="S639" s="30"/>
      <c r="T639" s="46">
        <v>16724</v>
      </c>
      <c r="U639" s="31" t="s">
        <v>5904</v>
      </c>
      <c r="V639" s="31" t="s">
        <v>2190</v>
      </c>
      <c r="W639" s="30" t="s">
        <v>2032</v>
      </c>
      <c r="X639" s="30" t="s">
        <v>10918</v>
      </c>
      <c r="Y639" s="30" t="s">
        <v>10873</v>
      </c>
      <c r="Z639" s="30" t="s">
        <v>2070</v>
      </c>
      <c r="AA639" s="30" t="s">
        <v>5001</v>
      </c>
    </row>
    <row r="640" spans="1:27" s="32" customFormat="1" ht="104.25" customHeight="1" x14ac:dyDescent="0.35">
      <c r="A640" s="30" t="s">
        <v>12852</v>
      </c>
      <c r="B640" s="30" t="s">
        <v>1871</v>
      </c>
      <c r="C640" s="30" t="s">
        <v>10872</v>
      </c>
      <c r="D640" s="30" t="s">
        <v>10919</v>
      </c>
      <c r="E640" s="30" t="s">
        <v>17</v>
      </c>
      <c r="F640" s="30" t="s">
        <v>5135</v>
      </c>
      <c r="G640" s="29" t="s">
        <v>9356</v>
      </c>
      <c r="H640" s="46" t="s">
        <v>9358</v>
      </c>
      <c r="I640" s="30"/>
      <c r="J640" s="37"/>
      <c r="K640" s="30" t="s">
        <v>6276</v>
      </c>
      <c r="L640" s="30" t="s">
        <v>2095</v>
      </c>
      <c r="M640" s="30" t="s">
        <v>6278</v>
      </c>
      <c r="N640" s="30" t="s">
        <v>6289</v>
      </c>
      <c r="O640" s="37" t="s">
        <v>11240</v>
      </c>
      <c r="P640" s="37" t="str">
        <f t="shared" si="36"/>
        <v>Location On Map</v>
      </c>
      <c r="Q640" s="30">
        <v>30.048362999999998</v>
      </c>
      <c r="R640" s="30">
        <v>31.475750000000001</v>
      </c>
      <c r="S640" s="47"/>
      <c r="T640" s="46" t="s">
        <v>9358</v>
      </c>
      <c r="U640" s="31" t="s">
        <v>9357</v>
      </c>
      <c r="V640" s="30" t="s">
        <v>2190</v>
      </c>
      <c r="W640" s="30" t="s">
        <v>2032</v>
      </c>
      <c r="X640" s="30" t="s">
        <v>10918</v>
      </c>
      <c r="Y640" s="30" t="s">
        <v>10873</v>
      </c>
      <c r="Z640" s="30" t="s">
        <v>2070</v>
      </c>
      <c r="AA640" s="30" t="s">
        <v>12851</v>
      </c>
    </row>
    <row r="641" spans="1:27" s="32" customFormat="1" ht="104.25" customHeight="1" x14ac:dyDescent="0.35">
      <c r="A641" s="30" t="s">
        <v>12852</v>
      </c>
      <c r="B641" s="30" t="s">
        <v>1871</v>
      </c>
      <c r="C641" s="30" t="s">
        <v>10872</v>
      </c>
      <c r="D641" s="30" t="s">
        <v>10919</v>
      </c>
      <c r="E641" s="30" t="s">
        <v>17</v>
      </c>
      <c r="F641" s="30" t="s">
        <v>5135</v>
      </c>
      <c r="G641" s="29" t="s">
        <v>9356</v>
      </c>
      <c r="H641" s="46" t="s">
        <v>9358</v>
      </c>
      <c r="I641" s="30"/>
      <c r="J641" s="37"/>
      <c r="K641" s="30" t="s">
        <v>6276</v>
      </c>
      <c r="L641" s="30" t="s">
        <v>10237</v>
      </c>
      <c r="M641" s="30" t="s">
        <v>12836</v>
      </c>
      <c r="N641" s="30" t="s">
        <v>6289</v>
      </c>
      <c r="O641" s="37" t="s">
        <v>11240</v>
      </c>
      <c r="P641" s="37" t="str">
        <f t="shared" si="36"/>
        <v>Location On Map</v>
      </c>
      <c r="Q641" s="30">
        <v>30.048362999999998</v>
      </c>
      <c r="R641" s="30">
        <v>31.475750000000001</v>
      </c>
      <c r="S641" s="47"/>
      <c r="T641" s="46" t="s">
        <v>9358</v>
      </c>
      <c r="U641" s="31" t="s">
        <v>9357</v>
      </c>
      <c r="V641" s="30" t="s">
        <v>2190</v>
      </c>
      <c r="W641" s="30" t="s">
        <v>2032</v>
      </c>
      <c r="X641" s="30" t="s">
        <v>10918</v>
      </c>
      <c r="Y641" s="30" t="s">
        <v>10873</v>
      </c>
      <c r="Z641" s="30" t="s">
        <v>2070</v>
      </c>
      <c r="AA641" s="30" t="s">
        <v>12851</v>
      </c>
    </row>
    <row r="642" spans="1:27" s="32" customFormat="1" ht="104.25" customHeight="1" x14ac:dyDescent="0.35">
      <c r="A642" s="30" t="s">
        <v>12852</v>
      </c>
      <c r="B642" s="30" t="s">
        <v>1871</v>
      </c>
      <c r="C642" s="30" t="s">
        <v>10872</v>
      </c>
      <c r="D642" s="30" t="s">
        <v>10919</v>
      </c>
      <c r="E642" s="30" t="s">
        <v>17</v>
      </c>
      <c r="F642" s="30" t="s">
        <v>5135</v>
      </c>
      <c r="G642" s="29" t="s">
        <v>9356</v>
      </c>
      <c r="H642" s="46" t="s">
        <v>9358</v>
      </c>
      <c r="I642" s="30"/>
      <c r="J642" s="37"/>
      <c r="K642" s="30" t="s">
        <v>6276</v>
      </c>
      <c r="L642" s="30" t="s">
        <v>6303</v>
      </c>
      <c r="M642" s="30" t="s">
        <v>6302</v>
      </c>
      <c r="N642" s="30" t="s">
        <v>6289</v>
      </c>
      <c r="O642" s="37" t="s">
        <v>11240</v>
      </c>
      <c r="P642" s="37" t="str">
        <f t="shared" si="36"/>
        <v>Location On Map</v>
      </c>
      <c r="Q642" s="30">
        <v>30.048362999999998</v>
      </c>
      <c r="R642" s="30">
        <v>31.475750000000001</v>
      </c>
      <c r="S642" s="47"/>
      <c r="T642" s="46" t="s">
        <v>9358</v>
      </c>
      <c r="U642" s="31" t="s">
        <v>9357</v>
      </c>
      <c r="V642" s="30" t="s">
        <v>2190</v>
      </c>
      <c r="W642" s="30" t="s">
        <v>2032</v>
      </c>
      <c r="X642" s="30" t="s">
        <v>10918</v>
      </c>
      <c r="Y642" s="30" t="s">
        <v>10873</v>
      </c>
      <c r="Z642" s="30" t="s">
        <v>2070</v>
      </c>
      <c r="AA642" s="30" t="s">
        <v>12851</v>
      </c>
    </row>
    <row r="643" spans="1:27" s="32" customFormat="1" ht="104.25" customHeight="1" x14ac:dyDescent="0.35">
      <c r="A643" s="30" t="s">
        <v>12852</v>
      </c>
      <c r="B643" s="30" t="s">
        <v>1871</v>
      </c>
      <c r="C643" s="30" t="s">
        <v>10872</v>
      </c>
      <c r="D643" s="30" t="s">
        <v>10919</v>
      </c>
      <c r="E643" s="30" t="s">
        <v>17</v>
      </c>
      <c r="F643" s="30" t="s">
        <v>5135</v>
      </c>
      <c r="G643" s="29" t="s">
        <v>9356</v>
      </c>
      <c r="H643" s="46" t="s">
        <v>9358</v>
      </c>
      <c r="I643" s="30"/>
      <c r="J643" s="37"/>
      <c r="K643" s="30" t="s">
        <v>6276</v>
      </c>
      <c r="L643" s="30" t="s">
        <v>10222</v>
      </c>
      <c r="M643" s="30" t="s">
        <v>5591</v>
      </c>
      <c r="N643" s="30" t="s">
        <v>6289</v>
      </c>
      <c r="O643" s="37" t="s">
        <v>11240</v>
      </c>
      <c r="P643" s="37" t="str">
        <f t="shared" si="36"/>
        <v>Location On Map</v>
      </c>
      <c r="Q643" s="30">
        <v>30.048362999999998</v>
      </c>
      <c r="R643" s="30">
        <v>31.475750000000001</v>
      </c>
      <c r="S643" s="47"/>
      <c r="T643" s="46" t="s">
        <v>9358</v>
      </c>
      <c r="U643" s="31" t="s">
        <v>9357</v>
      </c>
      <c r="V643" s="30" t="s">
        <v>2190</v>
      </c>
      <c r="W643" s="30" t="s">
        <v>2032</v>
      </c>
      <c r="X643" s="30" t="s">
        <v>10918</v>
      </c>
      <c r="Y643" s="30" t="s">
        <v>10873</v>
      </c>
      <c r="Z643" s="30" t="s">
        <v>2070</v>
      </c>
      <c r="AA643" s="30" t="s">
        <v>12851</v>
      </c>
    </row>
    <row r="644" spans="1:27" s="32" customFormat="1" ht="104.25" customHeight="1" x14ac:dyDescent="0.35">
      <c r="A644" s="30" t="s">
        <v>6514</v>
      </c>
      <c r="B644" s="30" t="s">
        <v>4266</v>
      </c>
      <c r="C644" s="30" t="s">
        <v>10872</v>
      </c>
      <c r="D644" s="30" t="s">
        <v>10919</v>
      </c>
      <c r="E644" s="30" t="s">
        <v>17</v>
      </c>
      <c r="F644" s="30" t="s">
        <v>5749</v>
      </c>
      <c r="G644" s="29" t="s">
        <v>6530</v>
      </c>
      <c r="H644" s="46" t="s">
        <v>6521</v>
      </c>
      <c r="I644" s="25"/>
      <c r="J644" s="37"/>
      <c r="K644" s="30" t="s">
        <v>6276</v>
      </c>
      <c r="L644" s="30" t="s">
        <v>6315</v>
      </c>
      <c r="M644" s="30" t="s">
        <v>6314</v>
      </c>
      <c r="N644" s="30" t="s">
        <v>6277</v>
      </c>
      <c r="O644" s="37"/>
      <c r="P644" s="37" t="str">
        <f t="shared" si="36"/>
        <v>Location On Map</v>
      </c>
      <c r="Q644" s="30">
        <v>30.003077999999999</v>
      </c>
      <c r="R644" s="30">
        <v>31.428621</v>
      </c>
      <c r="S644" s="30"/>
      <c r="T644" s="46" t="s">
        <v>6521</v>
      </c>
      <c r="U644" s="31" t="s">
        <v>6520</v>
      </c>
      <c r="V644" s="30" t="s">
        <v>2190</v>
      </c>
      <c r="W644" s="30" t="s">
        <v>2032</v>
      </c>
      <c r="X644" s="30" t="s">
        <v>10918</v>
      </c>
      <c r="Y644" s="30" t="s">
        <v>10873</v>
      </c>
      <c r="Z644" s="30" t="s">
        <v>2067</v>
      </c>
      <c r="AA644" s="30" t="s">
        <v>6511</v>
      </c>
    </row>
    <row r="645" spans="1:27" s="32" customFormat="1" ht="104.25" customHeight="1" x14ac:dyDescent="0.35">
      <c r="A645" s="30" t="s">
        <v>8482</v>
      </c>
      <c r="B645" s="30" t="s">
        <v>4266</v>
      </c>
      <c r="C645" s="30" t="s">
        <v>10872</v>
      </c>
      <c r="D645" s="30" t="s">
        <v>10919</v>
      </c>
      <c r="E645" s="30" t="s">
        <v>17</v>
      </c>
      <c r="F645" s="30" t="s">
        <v>5135</v>
      </c>
      <c r="G645" s="29" t="s">
        <v>8481</v>
      </c>
      <c r="H645" s="46" t="s">
        <v>8480</v>
      </c>
      <c r="I645" s="25"/>
      <c r="J645" s="37"/>
      <c r="K645" s="30" t="s">
        <v>6276</v>
      </c>
      <c r="L645" s="30" t="s">
        <v>6315</v>
      </c>
      <c r="M645" s="30" t="s">
        <v>6314</v>
      </c>
      <c r="N645" s="30" t="s">
        <v>6277</v>
      </c>
      <c r="O645" s="37"/>
      <c r="P645" s="37" t="str">
        <f>HYPERLINK(Update!U$2&amp;Q645&amp;","&amp;R645,"Location On Map")</f>
        <v>Location On Map</v>
      </c>
      <c r="Q645" s="30">
        <v>30.026671</v>
      </c>
      <c r="R645" s="30">
        <v>31.362649000000001</v>
      </c>
      <c r="S645" s="30"/>
      <c r="T645" s="46" t="s">
        <v>8480</v>
      </c>
      <c r="U645" s="31" t="s">
        <v>8479</v>
      </c>
      <c r="V645" s="30" t="s">
        <v>2190</v>
      </c>
      <c r="W645" s="30" t="s">
        <v>2032</v>
      </c>
      <c r="X645" s="30" t="s">
        <v>10918</v>
      </c>
      <c r="Y645" s="30" t="s">
        <v>10873</v>
      </c>
      <c r="Z645" s="30" t="s">
        <v>2067</v>
      </c>
      <c r="AA645" s="30" t="s">
        <v>8478</v>
      </c>
    </row>
    <row r="646" spans="1:27" s="32" customFormat="1" ht="104.25" customHeight="1" x14ac:dyDescent="0.35">
      <c r="A646" s="30" t="s">
        <v>12852</v>
      </c>
      <c r="B646" s="30" t="s">
        <v>4266</v>
      </c>
      <c r="C646" s="30" t="s">
        <v>10872</v>
      </c>
      <c r="D646" s="30" t="s">
        <v>10919</v>
      </c>
      <c r="E646" s="30" t="s">
        <v>17</v>
      </c>
      <c r="F646" s="30" t="s">
        <v>5135</v>
      </c>
      <c r="G646" s="29" t="s">
        <v>9356</v>
      </c>
      <c r="H646" s="46" t="s">
        <v>9358</v>
      </c>
      <c r="I646" s="30"/>
      <c r="J646" s="37"/>
      <c r="K646" s="30" t="s">
        <v>6276</v>
      </c>
      <c r="L646" s="30" t="s">
        <v>6315</v>
      </c>
      <c r="M646" s="30" t="s">
        <v>6314</v>
      </c>
      <c r="N646" s="30" t="s">
        <v>6289</v>
      </c>
      <c r="O646" s="37" t="s">
        <v>11240</v>
      </c>
      <c r="P646" s="37" t="str">
        <f>HYPERLINK(U$2&amp;Q646&amp;","&amp;R646,"Location On Map")</f>
        <v>Location On Map</v>
      </c>
      <c r="Q646" s="30">
        <v>30.048362999999998</v>
      </c>
      <c r="R646" s="30">
        <v>31.475750000000001</v>
      </c>
      <c r="S646" s="47"/>
      <c r="T646" s="46" t="s">
        <v>9358</v>
      </c>
      <c r="U646" s="31" t="s">
        <v>9357</v>
      </c>
      <c r="V646" s="30" t="s">
        <v>2190</v>
      </c>
      <c r="W646" s="30" t="s">
        <v>2032</v>
      </c>
      <c r="X646" s="30" t="s">
        <v>10918</v>
      </c>
      <c r="Y646" s="30" t="s">
        <v>10873</v>
      </c>
      <c r="Z646" s="30" t="s">
        <v>2067</v>
      </c>
      <c r="AA646" s="30" t="s">
        <v>12851</v>
      </c>
    </row>
    <row r="647" spans="1:27" s="32" customFormat="1" ht="104.25" customHeight="1" x14ac:dyDescent="0.35">
      <c r="A647" s="30" t="s">
        <v>5365</v>
      </c>
      <c r="B647" s="30" t="s">
        <v>4266</v>
      </c>
      <c r="C647" s="30" t="s">
        <v>10872</v>
      </c>
      <c r="D647" s="30" t="s">
        <v>10919</v>
      </c>
      <c r="E647" s="30" t="s">
        <v>17</v>
      </c>
      <c r="F647" s="30" t="s">
        <v>5135</v>
      </c>
      <c r="G647" s="29" t="s">
        <v>6803</v>
      </c>
      <c r="H647" s="46" t="s">
        <v>6811</v>
      </c>
      <c r="I647" s="25"/>
      <c r="J647" s="37" t="s">
        <v>5366</v>
      </c>
      <c r="K647" s="30" t="s">
        <v>6276</v>
      </c>
      <c r="L647" s="30" t="s">
        <v>6315</v>
      </c>
      <c r="M647" s="30" t="s">
        <v>6314</v>
      </c>
      <c r="N647" s="30" t="s">
        <v>6277</v>
      </c>
      <c r="O647" s="37" t="s">
        <v>5367</v>
      </c>
      <c r="P647" s="37" t="str">
        <f>HYPERLINK(U$2&amp;Q647&amp;","&amp;R647,"Location On Map")</f>
        <v>Location On Map</v>
      </c>
      <c r="Q647" s="30">
        <v>30.019562000000001</v>
      </c>
      <c r="R647" s="30">
        <v>31.434124000000001</v>
      </c>
      <c r="S647" s="30"/>
      <c r="T647" s="46" t="s">
        <v>6811</v>
      </c>
      <c r="U647" s="31" t="s">
        <v>6802</v>
      </c>
      <c r="V647" s="30" t="s">
        <v>2190</v>
      </c>
      <c r="W647" s="30" t="s">
        <v>2032</v>
      </c>
      <c r="X647" s="30" t="s">
        <v>10918</v>
      </c>
      <c r="Y647" s="30" t="s">
        <v>10873</v>
      </c>
      <c r="Z647" s="30" t="s">
        <v>2067</v>
      </c>
      <c r="AA647" s="30" t="s">
        <v>5360</v>
      </c>
    </row>
    <row r="648" spans="1:27" s="32" customFormat="1" ht="104.25" customHeight="1" x14ac:dyDescent="0.35">
      <c r="A648" s="30" t="s">
        <v>2774</v>
      </c>
      <c r="B648" s="30" t="s">
        <v>4266</v>
      </c>
      <c r="C648" s="30" t="s">
        <v>10872</v>
      </c>
      <c r="D648" s="30" t="s">
        <v>10919</v>
      </c>
      <c r="E648" s="30" t="s">
        <v>17</v>
      </c>
      <c r="F648" s="30" t="s">
        <v>5135</v>
      </c>
      <c r="G648" s="29" t="s">
        <v>9336</v>
      </c>
      <c r="H648" s="46" t="s">
        <v>9337</v>
      </c>
      <c r="I648" s="25"/>
      <c r="J648" s="37"/>
      <c r="K648" s="30" t="s">
        <v>6276</v>
      </c>
      <c r="L648" s="30" t="s">
        <v>6315</v>
      </c>
      <c r="M648" s="30" t="s">
        <v>6314</v>
      </c>
      <c r="N648" s="30" t="s">
        <v>6277</v>
      </c>
      <c r="O648" s="37"/>
      <c r="P648" s="37" t="str">
        <f>HYPERLINK(Update!U$2&amp;Q648&amp;","&amp;R648,"Location On Map")</f>
        <v>Location On Map</v>
      </c>
      <c r="Q648" s="30">
        <v>30.004645</v>
      </c>
      <c r="R648" s="30">
        <v>31.426542000000001</v>
      </c>
      <c r="S648" s="47"/>
      <c r="T648" s="46" t="s">
        <v>9337</v>
      </c>
      <c r="U648" s="31" t="s">
        <v>9335</v>
      </c>
      <c r="V648" s="30" t="s">
        <v>2190</v>
      </c>
      <c r="W648" s="30" t="s">
        <v>2032</v>
      </c>
      <c r="X648" s="30" t="s">
        <v>10918</v>
      </c>
      <c r="Y648" s="30" t="s">
        <v>10873</v>
      </c>
      <c r="Z648" s="30" t="s">
        <v>2067</v>
      </c>
      <c r="AA648" s="30" t="s">
        <v>2775</v>
      </c>
    </row>
    <row r="649" spans="1:27" s="32" customFormat="1" ht="104.25" customHeight="1" x14ac:dyDescent="0.35">
      <c r="A649" s="30" t="s">
        <v>13053</v>
      </c>
      <c r="B649" s="30" t="s">
        <v>4266</v>
      </c>
      <c r="C649" s="30" t="s">
        <v>10872</v>
      </c>
      <c r="D649" s="30" t="s">
        <v>10919</v>
      </c>
      <c r="E649" s="30" t="s">
        <v>17</v>
      </c>
      <c r="F649" s="30" t="s">
        <v>5749</v>
      </c>
      <c r="G649" s="29" t="s">
        <v>13100</v>
      </c>
      <c r="H649" s="46" t="s">
        <v>13052</v>
      </c>
      <c r="I649" s="25"/>
      <c r="J649" s="37"/>
      <c r="K649" s="30" t="s">
        <v>6276</v>
      </c>
      <c r="L649" s="30" t="s">
        <v>6315</v>
      </c>
      <c r="M649" s="30" t="s">
        <v>6314</v>
      </c>
      <c r="N649" s="30" t="s">
        <v>6277</v>
      </c>
      <c r="O649" s="37"/>
      <c r="P649" s="37" t="str">
        <f t="shared" ref="P649:P657" si="37">HYPERLINK(U$2&amp;Q649&amp;","&amp;R649,"Location On Map")</f>
        <v>Location On Map</v>
      </c>
      <c r="Q649" s="30">
        <v>30.020067999999998</v>
      </c>
      <c r="R649" s="30">
        <v>31.529216999999999</v>
      </c>
      <c r="S649" s="30"/>
      <c r="T649" s="46" t="s">
        <v>13052</v>
      </c>
      <c r="U649" s="31" t="s">
        <v>13051</v>
      </c>
      <c r="V649" s="30" t="s">
        <v>2190</v>
      </c>
      <c r="W649" s="30" t="s">
        <v>2032</v>
      </c>
      <c r="X649" s="30" t="s">
        <v>10918</v>
      </c>
      <c r="Y649" s="30" t="s">
        <v>10873</v>
      </c>
      <c r="Z649" s="30" t="s">
        <v>2067</v>
      </c>
      <c r="AA649" s="30" t="s">
        <v>13050</v>
      </c>
    </row>
    <row r="650" spans="1:27" s="32" customFormat="1" ht="104.25" customHeight="1" x14ac:dyDescent="0.35">
      <c r="A650" s="30" t="s">
        <v>8458</v>
      </c>
      <c r="B650" s="30" t="s">
        <v>1614</v>
      </c>
      <c r="C650" s="30" t="s">
        <v>10876</v>
      </c>
      <c r="D650" s="30" t="s">
        <v>10923</v>
      </c>
      <c r="E650" s="30" t="s">
        <v>17</v>
      </c>
      <c r="F650" s="30" t="s">
        <v>5135</v>
      </c>
      <c r="G650" s="29" t="s">
        <v>8152</v>
      </c>
      <c r="H650" s="46">
        <v>19668</v>
      </c>
      <c r="I650" s="25"/>
      <c r="J650" s="37"/>
      <c r="K650" s="30" t="s">
        <v>8883</v>
      </c>
      <c r="L650" s="30" t="s">
        <v>6318</v>
      </c>
      <c r="M650" s="30" t="s">
        <v>6317</v>
      </c>
      <c r="N650" s="30" t="s">
        <v>8882</v>
      </c>
      <c r="O650" s="37"/>
      <c r="P650" s="37" t="str">
        <f t="shared" si="37"/>
        <v>Location On Map</v>
      </c>
      <c r="Q650" s="30">
        <v>30.029070999999998</v>
      </c>
      <c r="R650" s="30">
        <v>31.488809</v>
      </c>
      <c r="S650" s="30"/>
      <c r="T650" s="46">
        <v>19668</v>
      </c>
      <c r="U650" s="31" t="s">
        <v>8151</v>
      </c>
      <c r="V650" s="30" t="s">
        <v>2190</v>
      </c>
      <c r="W650" s="30" t="s">
        <v>2032</v>
      </c>
      <c r="X650" s="30" t="s">
        <v>10922</v>
      </c>
      <c r="Y650" s="30" t="s">
        <v>10877</v>
      </c>
      <c r="Z650" s="30" t="s">
        <v>6404</v>
      </c>
      <c r="AA650" s="30" t="s">
        <v>8459</v>
      </c>
    </row>
    <row r="651" spans="1:27" s="32" customFormat="1" ht="104.25" customHeight="1" x14ac:dyDescent="0.35">
      <c r="A651" s="30" t="s">
        <v>2099</v>
      </c>
      <c r="B651" s="30" t="s">
        <v>1614</v>
      </c>
      <c r="C651" s="30" t="s">
        <v>10872</v>
      </c>
      <c r="D651" s="30" t="s">
        <v>10919</v>
      </c>
      <c r="E651" s="30" t="s">
        <v>17</v>
      </c>
      <c r="F651" s="30" t="s">
        <v>5135</v>
      </c>
      <c r="G651" s="29" t="s">
        <v>2100</v>
      </c>
      <c r="H651" s="46" t="s">
        <v>3946</v>
      </c>
      <c r="I651" s="25"/>
      <c r="J651" s="37"/>
      <c r="K651" s="30" t="s">
        <v>6276</v>
      </c>
      <c r="L651" s="30" t="s">
        <v>6318</v>
      </c>
      <c r="M651" s="30" t="s">
        <v>6317</v>
      </c>
      <c r="N651" s="30" t="s">
        <v>6289</v>
      </c>
      <c r="O651" s="37"/>
      <c r="P651" s="37" t="str">
        <f t="shared" si="37"/>
        <v>Location On Map</v>
      </c>
      <c r="Q651" s="30">
        <v>30.005481</v>
      </c>
      <c r="R651" s="30">
        <v>31.427323000000001</v>
      </c>
      <c r="S651" s="30"/>
      <c r="T651" s="46" t="s">
        <v>3946</v>
      </c>
      <c r="U651" s="31" t="s">
        <v>2105</v>
      </c>
      <c r="V651" s="30" t="s">
        <v>2190</v>
      </c>
      <c r="W651" s="30" t="s">
        <v>2032</v>
      </c>
      <c r="X651" s="30" t="s">
        <v>10918</v>
      </c>
      <c r="Y651" s="30" t="s">
        <v>10873</v>
      </c>
      <c r="Z651" s="30" t="s">
        <v>6404</v>
      </c>
      <c r="AA651" s="30" t="s">
        <v>2101</v>
      </c>
    </row>
    <row r="652" spans="1:27" s="32" customFormat="1" ht="104.25" customHeight="1" x14ac:dyDescent="0.35">
      <c r="A652" s="30" t="s">
        <v>10980</v>
      </c>
      <c r="B652" s="30" t="s">
        <v>1614</v>
      </c>
      <c r="C652" s="30" t="s">
        <v>10872</v>
      </c>
      <c r="D652" s="30" t="s">
        <v>10919</v>
      </c>
      <c r="E652" s="30" t="s">
        <v>17</v>
      </c>
      <c r="F652" s="30" t="s">
        <v>5749</v>
      </c>
      <c r="G652" s="29" t="s">
        <v>11027</v>
      </c>
      <c r="H652" s="46">
        <v>15413</v>
      </c>
      <c r="I652" s="25"/>
      <c r="J652" s="37"/>
      <c r="K652" s="30" t="s">
        <v>6276</v>
      </c>
      <c r="L652" s="30" t="s">
        <v>6318</v>
      </c>
      <c r="M652" s="30" t="s">
        <v>6317</v>
      </c>
      <c r="N652" s="30" t="s">
        <v>6289</v>
      </c>
      <c r="O652" s="37"/>
      <c r="P652" s="37" t="str">
        <f t="shared" si="37"/>
        <v>Location On Map</v>
      </c>
      <c r="Q652" s="30">
        <v>30.005351999999998</v>
      </c>
      <c r="R652" s="30">
        <v>31.427533</v>
      </c>
      <c r="S652" s="30"/>
      <c r="T652" s="46">
        <v>15413</v>
      </c>
      <c r="U652" s="30" t="s">
        <v>11019</v>
      </c>
      <c r="V652" s="30" t="s">
        <v>2190</v>
      </c>
      <c r="W652" s="30" t="s">
        <v>2032</v>
      </c>
      <c r="X652" s="30" t="s">
        <v>10918</v>
      </c>
      <c r="Y652" s="30" t="s">
        <v>10873</v>
      </c>
      <c r="Z652" s="30" t="s">
        <v>6404</v>
      </c>
      <c r="AA652" s="30" t="s">
        <v>10977</v>
      </c>
    </row>
    <row r="653" spans="1:27" s="32" customFormat="1" ht="104.25" customHeight="1" x14ac:dyDescent="0.35">
      <c r="A653" s="30" t="s">
        <v>10980</v>
      </c>
      <c r="B653" s="30" t="s">
        <v>1614</v>
      </c>
      <c r="C653" s="30" t="s">
        <v>10872</v>
      </c>
      <c r="D653" s="30" t="s">
        <v>10919</v>
      </c>
      <c r="E653" s="30" t="s">
        <v>17</v>
      </c>
      <c r="F653" s="30" t="s">
        <v>5749</v>
      </c>
      <c r="G653" s="29" t="s">
        <v>11038</v>
      </c>
      <c r="H653" s="46">
        <v>15413</v>
      </c>
      <c r="I653" s="25"/>
      <c r="J653" s="37"/>
      <c r="K653" s="30" t="s">
        <v>6276</v>
      </c>
      <c r="L653" s="30" t="s">
        <v>6318</v>
      </c>
      <c r="M653" s="30" t="s">
        <v>6317</v>
      </c>
      <c r="N653" s="30" t="s">
        <v>6289</v>
      </c>
      <c r="O653" s="37"/>
      <c r="P653" s="37" t="str">
        <f t="shared" si="37"/>
        <v>Location On Map</v>
      </c>
      <c r="Q653" s="30">
        <v>30.020612</v>
      </c>
      <c r="R653" s="30">
        <v>31.434964999999998</v>
      </c>
      <c r="S653" s="30"/>
      <c r="T653" s="46">
        <v>15413</v>
      </c>
      <c r="U653" s="30" t="s">
        <v>11023</v>
      </c>
      <c r="V653" s="30" t="s">
        <v>2190</v>
      </c>
      <c r="W653" s="30" t="s">
        <v>2032</v>
      </c>
      <c r="X653" s="30" t="s">
        <v>10918</v>
      </c>
      <c r="Y653" s="30" t="s">
        <v>10873</v>
      </c>
      <c r="Z653" s="30" t="s">
        <v>6404</v>
      </c>
      <c r="AA653" s="30" t="s">
        <v>10977</v>
      </c>
    </row>
    <row r="654" spans="1:27" s="32" customFormat="1" ht="104.25" customHeight="1" x14ac:dyDescent="0.35">
      <c r="A654" s="30" t="s">
        <v>5326</v>
      </c>
      <c r="B654" s="30" t="s">
        <v>1614</v>
      </c>
      <c r="C654" s="30" t="s">
        <v>10872</v>
      </c>
      <c r="D654" s="30" t="s">
        <v>10919</v>
      </c>
      <c r="E654" s="30" t="s">
        <v>17</v>
      </c>
      <c r="F654" s="30" t="s">
        <v>5135</v>
      </c>
      <c r="G654" s="29" t="s">
        <v>5327</v>
      </c>
      <c r="H654" s="46" t="s">
        <v>5328</v>
      </c>
      <c r="I654" s="25"/>
      <c r="J654" s="37" t="s">
        <v>5329</v>
      </c>
      <c r="K654" s="30" t="s">
        <v>6276</v>
      </c>
      <c r="L654" s="30" t="s">
        <v>6318</v>
      </c>
      <c r="M654" s="30" t="s">
        <v>6317</v>
      </c>
      <c r="N654" s="30" t="s">
        <v>6289</v>
      </c>
      <c r="O654" s="37" t="s">
        <v>5332</v>
      </c>
      <c r="P654" s="37" t="str">
        <f t="shared" si="37"/>
        <v>Location On Map</v>
      </c>
      <c r="Q654" s="30">
        <v>30.008392000000001</v>
      </c>
      <c r="R654" s="30">
        <v>31.433171999999999</v>
      </c>
      <c r="S654" s="30"/>
      <c r="T654" s="46" t="s">
        <v>5328</v>
      </c>
      <c r="U654" s="31" t="s">
        <v>5331</v>
      </c>
      <c r="V654" s="30" t="s">
        <v>2190</v>
      </c>
      <c r="W654" s="30" t="s">
        <v>2032</v>
      </c>
      <c r="X654" s="30" t="s">
        <v>10918</v>
      </c>
      <c r="Y654" s="30" t="s">
        <v>10873</v>
      </c>
      <c r="Z654" s="30" t="s">
        <v>6404</v>
      </c>
      <c r="AA654" s="30" t="s">
        <v>5330</v>
      </c>
    </row>
    <row r="655" spans="1:27" s="32" customFormat="1" ht="104.25" customHeight="1" x14ac:dyDescent="0.35">
      <c r="A655" s="30" t="s">
        <v>15075</v>
      </c>
      <c r="B655" s="30" t="s">
        <v>1614</v>
      </c>
      <c r="C655" s="30" t="s">
        <v>10872</v>
      </c>
      <c r="D655" s="30" t="s">
        <v>10919</v>
      </c>
      <c r="E655" s="30" t="s">
        <v>17</v>
      </c>
      <c r="F655" s="30" t="s">
        <v>5135</v>
      </c>
      <c r="G655" s="29" t="s">
        <v>15080</v>
      </c>
      <c r="H655" s="46" t="s">
        <v>15079</v>
      </c>
      <c r="I655" s="25"/>
      <c r="J655" s="37"/>
      <c r="K655" s="30" t="s">
        <v>6276</v>
      </c>
      <c r="L655" s="30" t="s">
        <v>6318</v>
      </c>
      <c r="M655" s="30" t="s">
        <v>6317</v>
      </c>
      <c r="N655" s="30" t="s">
        <v>6289</v>
      </c>
      <c r="O655" s="37"/>
      <c r="P655" s="37" t="str">
        <f t="shared" si="37"/>
        <v>Location On Map</v>
      </c>
      <c r="Q655" s="30">
        <v>30.021758999999999</v>
      </c>
      <c r="R655" s="30">
        <v>31.433702</v>
      </c>
      <c r="S655" s="30"/>
      <c r="T655" s="46" t="s">
        <v>15079</v>
      </c>
      <c r="U655" s="31" t="s">
        <v>15076</v>
      </c>
      <c r="V655" s="30" t="s">
        <v>2190</v>
      </c>
      <c r="W655" s="30" t="s">
        <v>2032</v>
      </c>
      <c r="X655" s="30" t="s">
        <v>10918</v>
      </c>
      <c r="Y655" s="30" t="s">
        <v>10873</v>
      </c>
      <c r="Z655" s="30" t="s">
        <v>6404</v>
      </c>
      <c r="AA655" s="30" t="s">
        <v>15074</v>
      </c>
    </row>
    <row r="656" spans="1:27" s="32" customFormat="1" ht="104.25" customHeight="1" x14ac:dyDescent="0.35">
      <c r="A656" s="30" t="s">
        <v>557</v>
      </c>
      <c r="B656" s="30" t="s">
        <v>493</v>
      </c>
      <c r="C656" s="30" t="s">
        <v>10876</v>
      </c>
      <c r="D656" s="30" t="s">
        <v>10923</v>
      </c>
      <c r="E656" s="30" t="s">
        <v>17</v>
      </c>
      <c r="F656" s="30" t="s">
        <v>5135</v>
      </c>
      <c r="G656" s="29" t="s">
        <v>2710</v>
      </c>
      <c r="H656" s="46" t="s">
        <v>3473</v>
      </c>
      <c r="I656" s="25"/>
      <c r="J656" s="37" t="s">
        <v>3934</v>
      </c>
      <c r="K656" s="30" t="s">
        <v>6276</v>
      </c>
      <c r="L656" s="30" t="s">
        <v>6275</v>
      </c>
      <c r="M656" s="30" t="s">
        <v>6274</v>
      </c>
      <c r="N656" s="30" t="s">
        <v>6277</v>
      </c>
      <c r="O656" s="37" t="s">
        <v>4566</v>
      </c>
      <c r="P656" s="37" t="str">
        <f t="shared" si="37"/>
        <v>Location On Map</v>
      </c>
      <c r="Q656" s="30">
        <v>30.024619999999999</v>
      </c>
      <c r="R656" s="30">
        <v>31.482572999999999</v>
      </c>
      <c r="S656" s="30"/>
      <c r="T656" s="46" t="s">
        <v>3473</v>
      </c>
      <c r="U656" s="31" t="s">
        <v>2711</v>
      </c>
      <c r="V656" s="30" t="s">
        <v>2190</v>
      </c>
      <c r="W656" s="30" t="s">
        <v>2032</v>
      </c>
      <c r="X656" s="30" t="s">
        <v>10922</v>
      </c>
      <c r="Y656" s="30" t="s">
        <v>10877</v>
      </c>
      <c r="Z656" s="30" t="s">
        <v>2068</v>
      </c>
      <c r="AA656" s="30" t="s">
        <v>1898</v>
      </c>
    </row>
    <row r="657" spans="1:27" s="32" customFormat="1" ht="104.25" customHeight="1" x14ac:dyDescent="0.35">
      <c r="A657" s="30" t="s">
        <v>557</v>
      </c>
      <c r="B657" s="30" t="s">
        <v>493</v>
      </c>
      <c r="C657" s="30" t="s">
        <v>10876</v>
      </c>
      <c r="D657" s="30" t="s">
        <v>10923</v>
      </c>
      <c r="E657" s="30" t="s">
        <v>17</v>
      </c>
      <c r="F657" s="30" t="s">
        <v>5135</v>
      </c>
      <c r="G657" s="29" t="s">
        <v>12793</v>
      </c>
      <c r="H657" s="46">
        <v>16171</v>
      </c>
      <c r="I657" s="25"/>
      <c r="J657" s="37"/>
      <c r="K657" s="30" t="s">
        <v>6276</v>
      </c>
      <c r="L657" s="30" t="s">
        <v>6275</v>
      </c>
      <c r="M657" s="30" t="s">
        <v>6274</v>
      </c>
      <c r="N657" s="30" t="s">
        <v>6277</v>
      </c>
      <c r="O657" s="37"/>
      <c r="P657" s="37" t="str">
        <f t="shared" si="37"/>
        <v>Location On Map</v>
      </c>
      <c r="Q657" s="30">
        <v>29.991685</v>
      </c>
      <c r="R657" s="30">
        <v>31.432127000000001</v>
      </c>
      <c r="S657" s="30"/>
      <c r="T657" s="46">
        <v>16171</v>
      </c>
      <c r="U657" s="31" t="s">
        <v>12794</v>
      </c>
      <c r="V657" s="30" t="s">
        <v>2190</v>
      </c>
      <c r="W657" s="30" t="s">
        <v>2032</v>
      </c>
      <c r="X657" s="30" t="s">
        <v>10922</v>
      </c>
      <c r="Y657" s="30" t="s">
        <v>10877</v>
      </c>
      <c r="Z657" s="30" t="s">
        <v>2068</v>
      </c>
      <c r="AA657" s="30" t="s">
        <v>1898</v>
      </c>
    </row>
    <row r="658" spans="1:27" s="32" customFormat="1" ht="104.25" customHeight="1" x14ac:dyDescent="0.35">
      <c r="A658" s="30" t="s">
        <v>479</v>
      </c>
      <c r="B658" s="30" t="s">
        <v>493</v>
      </c>
      <c r="C658" s="30" t="s">
        <v>10872</v>
      </c>
      <c r="D658" s="30" t="s">
        <v>10919</v>
      </c>
      <c r="E658" s="30" t="s">
        <v>17</v>
      </c>
      <c r="F658" s="30" t="s">
        <v>5135</v>
      </c>
      <c r="G658" s="29" t="s">
        <v>13104</v>
      </c>
      <c r="H658" s="46" t="s">
        <v>546</v>
      </c>
      <c r="I658" s="25"/>
      <c r="J658" s="37"/>
      <c r="K658" s="30" t="s">
        <v>6276</v>
      </c>
      <c r="L658" s="30" t="s">
        <v>6275</v>
      </c>
      <c r="M658" s="30" t="s">
        <v>6274</v>
      </c>
      <c r="N658" s="30" t="s">
        <v>6277</v>
      </c>
      <c r="O658" s="37" t="s">
        <v>4498</v>
      </c>
      <c r="P658" s="37" t="str">
        <f>HYPERLINK(Update!U$2&amp;Q658&amp;","&amp;R658,"Location On Map")</f>
        <v>Location On Map</v>
      </c>
      <c r="Q658" s="30">
        <v>30.005483000000002</v>
      </c>
      <c r="R658" s="30">
        <v>31.427530999999998</v>
      </c>
      <c r="S658" s="30"/>
      <c r="T658" s="46" t="s">
        <v>546</v>
      </c>
      <c r="U658" s="31" t="s">
        <v>13072</v>
      </c>
      <c r="V658" s="30" t="s">
        <v>2190</v>
      </c>
      <c r="W658" s="30" t="s">
        <v>2032</v>
      </c>
      <c r="X658" s="30" t="s">
        <v>10918</v>
      </c>
      <c r="Y658" s="30" t="s">
        <v>10873</v>
      </c>
      <c r="Z658" s="30" t="s">
        <v>2068</v>
      </c>
      <c r="AA658" s="30" t="s">
        <v>1890</v>
      </c>
    </row>
    <row r="659" spans="1:27" s="32" customFormat="1" ht="104.25" customHeight="1" x14ac:dyDescent="0.35">
      <c r="A659" s="30" t="s">
        <v>479</v>
      </c>
      <c r="B659" s="30" t="s">
        <v>493</v>
      </c>
      <c r="C659" s="30" t="s">
        <v>10872</v>
      </c>
      <c r="D659" s="30" t="s">
        <v>10919</v>
      </c>
      <c r="E659" s="30" t="s">
        <v>17</v>
      </c>
      <c r="F659" s="30" t="s">
        <v>5135</v>
      </c>
      <c r="G659" s="29" t="s">
        <v>13105</v>
      </c>
      <c r="H659" s="46" t="s">
        <v>546</v>
      </c>
      <c r="I659" s="25"/>
      <c r="J659" s="37"/>
      <c r="K659" s="30" t="s">
        <v>6276</v>
      </c>
      <c r="L659" s="30" t="s">
        <v>6275</v>
      </c>
      <c r="M659" s="30" t="s">
        <v>6274</v>
      </c>
      <c r="N659" s="30" t="s">
        <v>6277</v>
      </c>
      <c r="O659" s="37" t="s">
        <v>4498</v>
      </c>
      <c r="P659" s="37" t="str">
        <f>HYPERLINK(Update!U$2&amp;Q659&amp;","&amp;R659,"Location On Map")</f>
        <v>Location On Map</v>
      </c>
      <c r="Q659" s="30">
        <v>30.018941999999999</v>
      </c>
      <c r="R659" s="30">
        <v>31.434795000000001</v>
      </c>
      <c r="S659" s="30"/>
      <c r="T659" s="46" t="s">
        <v>546</v>
      </c>
      <c r="U659" s="31" t="s">
        <v>13073</v>
      </c>
      <c r="V659" s="30" t="s">
        <v>2190</v>
      </c>
      <c r="W659" s="30" t="s">
        <v>2032</v>
      </c>
      <c r="X659" s="30" t="s">
        <v>10918</v>
      </c>
      <c r="Y659" s="30" t="s">
        <v>10873</v>
      </c>
      <c r="Z659" s="30" t="s">
        <v>2068</v>
      </c>
      <c r="AA659" s="30" t="s">
        <v>1890</v>
      </c>
    </row>
    <row r="660" spans="1:27" s="32" customFormat="1" ht="104.25" customHeight="1" x14ac:dyDescent="0.35">
      <c r="A660" s="30" t="s">
        <v>12670</v>
      </c>
      <c r="B660" s="30" t="s">
        <v>493</v>
      </c>
      <c r="C660" s="30" t="s">
        <v>10872</v>
      </c>
      <c r="D660" s="30" t="s">
        <v>10919</v>
      </c>
      <c r="E660" s="30" t="s">
        <v>17</v>
      </c>
      <c r="F660" s="30" t="s">
        <v>5749</v>
      </c>
      <c r="G660" s="29" t="s">
        <v>13450</v>
      </c>
      <c r="H660" s="48" t="s">
        <v>13377</v>
      </c>
      <c r="I660" s="25"/>
      <c r="J660" s="37"/>
      <c r="K660" s="30" t="s">
        <v>6276</v>
      </c>
      <c r="L660" s="30" t="s">
        <v>6275</v>
      </c>
      <c r="M660" s="30" t="s">
        <v>6274</v>
      </c>
      <c r="N660" s="30" t="s">
        <v>6277</v>
      </c>
      <c r="O660" s="37"/>
      <c r="P660" s="37" t="str">
        <f t="shared" ref="P660:P668" si="38">HYPERLINK(U$2&amp;Q660&amp;","&amp;R660,"Location On Map")</f>
        <v>Location On Map</v>
      </c>
      <c r="Q660" s="30">
        <v>30.009021000000001</v>
      </c>
      <c r="R660" s="30">
        <v>31.437163999999999</v>
      </c>
      <c r="S660" s="30"/>
      <c r="T660" s="48" t="s">
        <v>13377</v>
      </c>
      <c r="U660" s="31" t="s">
        <v>13381</v>
      </c>
      <c r="V660" s="30" t="s">
        <v>2190</v>
      </c>
      <c r="W660" s="30" t="s">
        <v>2032</v>
      </c>
      <c r="X660" s="30" t="s">
        <v>10918</v>
      </c>
      <c r="Y660" s="30" t="s">
        <v>10873</v>
      </c>
      <c r="Z660" s="30" t="s">
        <v>2068</v>
      </c>
      <c r="AA660" s="30" t="s">
        <v>12669</v>
      </c>
    </row>
    <row r="661" spans="1:27" s="32" customFormat="1" ht="104.25" customHeight="1" x14ac:dyDescent="0.35">
      <c r="A661" s="30" t="s">
        <v>12852</v>
      </c>
      <c r="B661" s="30" t="s">
        <v>493</v>
      </c>
      <c r="C661" s="30" t="s">
        <v>10872</v>
      </c>
      <c r="D661" s="30" t="s">
        <v>10919</v>
      </c>
      <c r="E661" s="30" t="s">
        <v>17</v>
      </c>
      <c r="F661" s="30" t="s">
        <v>5135</v>
      </c>
      <c r="G661" s="29" t="s">
        <v>9356</v>
      </c>
      <c r="H661" s="46" t="s">
        <v>9358</v>
      </c>
      <c r="I661" s="30"/>
      <c r="J661" s="37"/>
      <c r="K661" s="30" t="s">
        <v>6276</v>
      </c>
      <c r="L661" s="30" t="s">
        <v>6275</v>
      </c>
      <c r="M661" s="30" t="s">
        <v>6274</v>
      </c>
      <c r="N661" s="30" t="s">
        <v>6289</v>
      </c>
      <c r="O661" s="37" t="s">
        <v>11240</v>
      </c>
      <c r="P661" s="37" t="str">
        <f t="shared" si="38"/>
        <v>Location On Map</v>
      </c>
      <c r="Q661" s="30">
        <v>30.048362999999998</v>
      </c>
      <c r="R661" s="30">
        <v>31.475750000000001</v>
      </c>
      <c r="S661" s="47"/>
      <c r="T661" s="46" t="s">
        <v>9358</v>
      </c>
      <c r="U661" s="31" t="s">
        <v>9357</v>
      </c>
      <c r="V661" s="30" t="s">
        <v>2190</v>
      </c>
      <c r="W661" s="30" t="s">
        <v>2032</v>
      </c>
      <c r="X661" s="30" t="s">
        <v>10918</v>
      </c>
      <c r="Y661" s="30" t="s">
        <v>10873</v>
      </c>
      <c r="Z661" s="30" t="s">
        <v>2068</v>
      </c>
      <c r="AA661" s="30" t="s">
        <v>12851</v>
      </c>
    </row>
    <row r="662" spans="1:27" s="32" customFormat="1" ht="104.25" customHeight="1" x14ac:dyDescent="0.35">
      <c r="A662" s="30" t="s">
        <v>10729</v>
      </c>
      <c r="B662" s="30" t="s">
        <v>493</v>
      </c>
      <c r="C662" s="30" t="s">
        <v>10872</v>
      </c>
      <c r="D662" s="30" t="s">
        <v>10919</v>
      </c>
      <c r="E662" s="30" t="s">
        <v>17</v>
      </c>
      <c r="F662" s="30" t="s">
        <v>5135</v>
      </c>
      <c r="G662" s="29" t="s">
        <v>10731</v>
      </c>
      <c r="H662" s="45" t="s">
        <v>10732</v>
      </c>
      <c r="I662" s="25"/>
      <c r="J662" s="37"/>
      <c r="K662" s="30" t="s">
        <v>6276</v>
      </c>
      <c r="L662" s="30" t="s">
        <v>6275</v>
      </c>
      <c r="M662" s="30" t="s">
        <v>6274</v>
      </c>
      <c r="N662" s="30" t="s">
        <v>6277</v>
      </c>
      <c r="O662" s="37"/>
      <c r="P662" s="37" t="str">
        <f t="shared" si="38"/>
        <v>Location On Map</v>
      </c>
      <c r="Q662" s="30">
        <v>30.019261</v>
      </c>
      <c r="R662" s="30">
        <v>31.434497</v>
      </c>
      <c r="S662" s="31"/>
      <c r="T662" s="45" t="s">
        <v>10732</v>
      </c>
      <c r="U662" s="31" t="s">
        <v>10728</v>
      </c>
      <c r="V662" s="31" t="s">
        <v>2190</v>
      </c>
      <c r="W662" s="30" t="s">
        <v>2032</v>
      </c>
      <c r="X662" s="30" t="s">
        <v>10918</v>
      </c>
      <c r="Y662" s="30" t="s">
        <v>10873</v>
      </c>
      <c r="Z662" s="30" t="s">
        <v>2068</v>
      </c>
      <c r="AA662" s="30" t="s">
        <v>10727</v>
      </c>
    </row>
    <row r="663" spans="1:27" s="32" customFormat="1" ht="104.25" customHeight="1" x14ac:dyDescent="0.35">
      <c r="A663" s="30" t="s">
        <v>548</v>
      </c>
      <c r="B663" s="30" t="s">
        <v>493</v>
      </c>
      <c r="C663" s="30" t="s">
        <v>10874</v>
      </c>
      <c r="D663" s="30" t="s">
        <v>10921</v>
      </c>
      <c r="E663" s="30" t="s">
        <v>17</v>
      </c>
      <c r="F663" s="30" t="s">
        <v>5135</v>
      </c>
      <c r="G663" s="29" t="s">
        <v>5021</v>
      </c>
      <c r="H663" s="46">
        <v>19656</v>
      </c>
      <c r="I663" s="25"/>
      <c r="J663" s="37"/>
      <c r="K663" s="30" t="s">
        <v>6276</v>
      </c>
      <c r="L663" s="30" t="s">
        <v>6275</v>
      </c>
      <c r="M663" s="30" t="s">
        <v>6274</v>
      </c>
      <c r="N663" s="30" t="s">
        <v>6277</v>
      </c>
      <c r="O663" s="37" t="s">
        <v>4500</v>
      </c>
      <c r="P663" s="37" t="str">
        <f t="shared" si="38"/>
        <v>Location On Map</v>
      </c>
      <c r="Q663" s="30">
        <v>30.016824</v>
      </c>
      <c r="R663" s="30">
        <v>31.412099999999999</v>
      </c>
      <c r="S663" s="30"/>
      <c r="T663" s="46">
        <v>19656</v>
      </c>
      <c r="U663" s="31" t="s">
        <v>5020</v>
      </c>
      <c r="V663" s="30" t="s">
        <v>2190</v>
      </c>
      <c r="W663" s="30" t="s">
        <v>2032</v>
      </c>
      <c r="X663" s="30" t="s">
        <v>10920</v>
      </c>
      <c r="Y663" s="30" t="s">
        <v>10875</v>
      </c>
      <c r="Z663" s="30" t="s">
        <v>2068</v>
      </c>
      <c r="AA663" s="30" t="s">
        <v>2071</v>
      </c>
    </row>
    <row r="664" spans="1:27" s="32" customFormat="1" ht="104.25" customHeight="1" x14ac:dyDescent="0.35">
      <c r="A664" s="30" t="s">
        <v>10965</v>
      </c>
      <c r="B664" s="30" t="s">
        <v>493</v>
      </c>
      <c r="C664" s="30" t="s">
        <v>10872</v>
      </c>
      <c r="D664" s="30" t="s">
        <v>10919</v>
      </c>
      <c r="E664" s="30" t="s">
        <v>17</v>
      </c>
      <c r="F664" s="30" t="s">
        <v>5135</v>
      </c>
      <c r="G664" s="29" t="s">
        <v>10961</v>
      </c>
      <c r="H664" s="45" t="s">
        <v>10957</v>
      </c>
      <c r="I664" s="25"/>
      <c r="J664" s="37"/>
      <c r="K664" s="30" t="s">
        <v>6276</v>
      </c>
      <c r="L664" s="30" t="s">
        <v>6275</v>
      </c>
      <c r="M664" s="30" t="s">
        <v>6274</v>
      </c>
      <c r="N664" s="30" t="s">
        <v>6277</v>
      </c>
      <c r="O664" s="37"/>
      <c r="P664" s="37" t="str">
        <f t="shared" si="38"/>
        <v>Location On Map</v>
      </c>
      <c r="Q664" s="30">
        <v>30.019483000000001</v>
      </c>
      <c r="R664" s="30">
        <v>31.434519000000002</v>
      </c>
      <c r="S664" s="30"/>
      <c r="T664" s="45" t="s">
        <v>10957</v>
      </c>
      <c r="U664" s="31" t="s">
        <v>10956</v>
      </c>
      <c r="V664" s="30" t="s">
        <v>2190</v>
      </c>
      <c r="W664" s="30" t="s">
        <v>2032</v>
      </c>
      <c r="X664" s="30" t="s">
        <v>10918</v>
      </c>
      <c r="Y664" s="30" t="s">
        <v>10873</v>
      </c>
      <c r="Z664" s="30" t="s">
        <v>2068</v>
      </c>
      <c r="AA664" s="30" t="s">
        <v>10964</v>
      </c>
    </row>
    <row r="665" spans="1:27" s="32" customFormat="1" ht="104.25" customHeight="1" x14ac:dyDescent="0.35">
      <c r="A665" s="30" t="s">
        <v>6497</v>
      </c>
      <c r="B665" s="30" t="s">
        <v>493</v>
      </c>
      <c r="C665" s="30" t="s">
        <v>10872</v>
      </c>
      <c r="D665" s="30" t="s">
        <v>10919</v>
      </c>
      <c r="E665" s="30" t="s">
        <v>17</v>
      </c>
      <c r="F665" s="30" t="s">
        <v>5749</v>
      </c>
      <c r="G665" s="29" t="s">
        <v>6505</v>
      </c>
      <c r="H665" s="46" t="s">
        <v>6503</v>
      </c>
      <c r="I665" s="25"/>
      <c r="J665" s="37"/>
      <c r="K665" s="30" t="s">
        <v>6276</v>
      </c>
      <c r="L665" s="30" t="s">
        <v>6275</v>
      </c>
      <c r="M665" s="30" t="s">
        <v>6274</v>
      </c>
      <c r="N665" s="30" t="s">
        <v>6277</v>
      </c>
      <c r="O665" s="37"/>
      <c r="P665" s="37" t="str">
        <f t="shared" si="38"/>
        <v>Location On Map</v>
      </c>
      <c r="Q665" s="30">
        <v>30.004145000000001</v>
      </c>
      <c r="R665" s="30">
        <v>31.421765000000001</v>
      </c>
      <c r="S665" s="30"/>
      <c r="T665" s="46" t="s">
        <v>6503</v>
      </c>
      <c r="U665" s="31" t="s">
        <v>6502</v>
      </c>
      <c r="V665" s="30" t="s">
        <v>2190</v>
      </c>
      <c r="W665" s="30" t="s">
        <v>2032</v>
      </c>
      <c r="X665" s="30" t="s">
        <v>10918</v>
      </c>
      <c r="Y665" s="30" t="s">
        <v>10873</v>
      </c>
      <c r="Z665" s="30" t="s">
        <v>2068</v>
      </c>
      <c r="AA665" s="30" t="s">
        <v>6495</v>
      </c>
    </row>
    <row r="666" spans="1:27" s="32" customFormat="1" ht="104.25" customHeight="1" x14ac:dyDescent="0.35">
      <c r="A666" s="30" t="s">
        <v>589</v>
      </c>
      <c r="B666" s="30" t="s">
        <v>493</v>
      </c>
      <c r="C666" s="30" t="s">
        <v>10872</v>
      </c>
      <c r="D666" s="30" t="s">
        <v>10919</v>
      </c>
      <c r="E666" s="30" t="s">
        <v>17</v>
      </c>
      <c r="F666" s="30" t="s">
        <v>5135</v>
      </c>
      <c r="G666" s="29" t="s">
        <v>8885</v>
      </c>
      <c r="H666" s="46">
        <v>19773</v>
      </c>
      <c r="I666" s="25"/>
      <c r="J666" s="37"/>
      <c r="K666" s="30" t="s">
        <v>6276</v>
      </c>
      <c r="L666" s="30" t="s">
        <v>6275</v>
      </c>
      <c r="M666" s="30" t="s">
        <v>6274</v>
      </c>
      <c r="N666" s="30" t="s">
        <v>6277</v>
      </c>
      <c r="O666" s="37"/>
      <c r="P666" s="37" t="str">
        <f t="shared" si="38"/>
        <v>Location On Map</v>
      </c>
      <c r="Q666" s="30">
        <v>30.019334000000001</v>
      </c>
      <c r="R666" s="30">
        <v>31.433071000000002</v>
      </c>
      <c r="S666" s="30"/>
      <c r="T666" s="46">
        <v>19773</v>
      </c>
      <c r="U666" s="31" t="s">
        <v>8884</v>
      </c>
      <c r="V666" s="30" t="s">
        <v>2190</v>
      </c>
      <c r="W666" s="30" t="s">
        <v>2032</v>
      </c>
      <c r="X666" s="30" t="s">
        <v>10918</v>
      </c>
      <c r="Y666" s="30" t="s">
        <v>10873</v>
      </c>
      <c r="Z666" s="30" t="s">
        <v>2068</v>
      </c>
      <c r="AA666" s="30" t="s">
        <v>1925</v>
      </c>
    </row>
    <row r="667" spans="1:27" s="32" customFormat="1" ht="104.25" customHeight="1" x14ac:dyDescent="0.35">
      <c r="A667" s="30" t="s">
        <v>13331</v>
      </c>
      <c r="B667" s="30" t="s">
        <v>4402</v>
      </c>
      <c r="C667" s="30" t="s">
        <v>10872</v>
      </c>
      <c r="D667" s="30" t="s">
        <v>10919</v>
      </c>
      <c r="E667" s="30" t="s">
        <v>17</v>
      </c>
      <c r="F667" s="30" t="s">
        <v>5135</v>
      </c>
      <c r="G667" s="29" t="s">
        <v>13338</v>
      </c>
      <c r="H667" s="45" t="s">
        <v>13329</v>
      </c>
      <c r="I667" s="30"/>
      <c r="J667" s="37"/>
      <c r="K667" s="30" t="s">
        <v>6276</v>
      </c>
      <c r="L667" s="30" t="s">
        <v>4217</v>
      </c>
      <c r="M667" s="30" t="s">
        <v>6316</v>
      </c>
      <c r="N667" s="30" t="s">
        <v>6411</v>
      </c>
      <c r="O667" s="37" t="s">
        <v>13330</v>
      </c>
      <c r="P667" s="37" t="str">
        <f t="shared" si="38"/>
        <v>Location On Map</v>
      </c>
      <c r="Q667" s="30">
        <v>30.020199999999999</v>
      </c>
      <c r="R667" s="30">
        <v>31.435891000000002</v>
      </c>
      <c r="S667" s="30"/>
      <c r="T667" s="45" t="s">
        <v>13329</v>
      </c>
      <c r="U667" s="31" t="s">
        <v>13326</v>
      </c>
      <c r="V667" s="31" t="s">
        <v>2190</v>
      </c>
      <c r="W667" s="30" t="s">
        <v>2032</v>
      </c>
      <c r="X667" s="30" t="s">
        <v>10918</v>
      </c>
      <c r="Y667" s="30" t="s">
        <v>10873</v>
      </c>
      <c r="Z667" s="30" t="s">
        <v>5294</v>
      </c>
      <c r="AA667" s="30" t="s">
        <v>13323</v>
      </c>
    </row>
    <row r="668" spans="1:27" s="32" customFormat="1" ht="104.25" customHeight="1" x14ac:dyDescent="0.35">
      <c r="A668" s="30" t="s">
        <v>1618</v>
      </c>
      <c r="B668" s="30" t="s">
        <v>4402</v>
      </c>
      <c r="C668" s="30" t="s">
        <v>10872</v>
      </c>
      <c r="D668" s="30" t="s">
        <v>10919</v>
      </c>
      <c r="E668" s="30" t="s">
        <v>17</v>
      </c>
      <c r="F668" s="30" t="s">
        <v>5749</v>
      </c>
      <c r="G668" s="29" t="s">
        <v>6675</v>
      </c>
      <c r="H668" s="46" t="s">
        <v>6673</v>
      </c>
      <c r="I668" s="25"/>
      <c r="J668" s="37" t="s">
        <v>3308</v>
      </c>
      <c r="K668" s="30" t="s">
        <v>6287</v>
      </c>
      <c r="L668" s="30" t="s">
        <v>6286</v>
      </c>
      <c r="M668" s="30" t="s">
        <v>6285</v>
      </c>
      <c r="N668" s="30" t="s">
        <v>2085</v>
      </c>
      <c r="O668" s="37"/>
      <c r="P668" s="37" t="str">
        <f t="shared" si="38"/>
        <v>Location On Map</v>
      </c>
      <c r="Q668" s="30">
        <v>30.011094</v>
      </c>
      <c r="R668" s="30">
        <v>31.420334</v>
      </c>
      <c r="S668" s="30"/>
      <c r="T668" s="46" t="s">
        <v>6673</v>
      </c>
      <c r="U668" s="31" t="s">
        <v>6674</v>
      </c>
      <c r="V668" s="30" t="s">
        <v>2190</v>
      </c>
      <c r="W668" s="30" t="s">
        <v>2032</v>
      </c>
      <c r="X668" s="30" t="s">
        <v>10918</v>
      </c>
      <c r="Y668" s="30" t="s">
        <v>10873</v>
      </c>
      <c r="Z668" s="30" t="s">
        <v>5294</v>
      </c>
      <c r="AA668" s="30" t="s">
        <v>3985</v>
      </c>
    </row>
    <row r="669" spans="1:27" s="32" customFormat="1" ht="104.25" customHeight="1" x14ac:dyDescent="0.35">
      <c r="A669" s="30" t="s">
        <v>14461</v>
      </c>
      <c r="B669" s="30" t="s">
        <v>4402</v>
      </c>
      <c r="C669" s="30" t="s">
        <v>10872</v>
      </c>
      <c r="D669" s="30" t="s">
        <v>10919</v>
      </c>
      <c r="E669" s="30" t="s">
        <v>17</v>
      </c>
      <c r="F669" s="30" t="s">
        <v>5749</v>
      </c>
      <c r="G669" s="29" t="s">
        <v>14492</v>
      </c>
      <c r="H669" s="46" t="s">
        <v>14464</v>
      </c>
      <c r="I669" s="25"/>
      <c r="J669" s="37"/>
      <c r="K669" s="30" t="s">
        <v>6276</v>
      </c>
      <c r="L669" s="30" t="s">
        <v>6292</v>
      </c>
      <c r="M669" s="30" t="s">
        <v>6291</v>
      </c>
      <c r="N669" s="30" t="s">
        <v>6289</v>
      </c>
      <c r="O669" s="37"/>
      <c r="P669" s="37" t="s">
        <v>10038</v>
      </c>
      <c r="Q669" s="30">
        <v>29.955748</v>
      </c>
      <c r="R669" s="30">
        <v>30.9177179</v>
      </c>
      <c r="S669" s="30"/>
      <c r="T669" s="46" t="s">
        <v>14464</v>
      </c>
      <c r="U669" s="31" t="s">
        <v>14482</v>
      </c>
      <c r="V669" s="31" t="s">
        <v>2190</v>
      </c>
      <c r="W669" s="30" t="s">
        <v>2032</v>
      </c>
      <c r="X669" s="30" t="s">
        <v>10918</v>
      </c>
      <c r="Y669" s="30" t="s">
        <v>10873</v>
      </c>
      <c r="Z669" s="30" t="s">
        <v>5294</v>
      </c>
      <c r="AA669" s="30" t="s">
        <v>14462</v>
      </c>
    </row>
    <row r="670" spans="1:27" s="32" customFormat="1" ht="104.25" customHeight="1" x14ac:dyDescent="0.35">
      <c r="A670" s="30" t="s">
        <v>8271</v>
      </c>
      <c r="B670" s="30" t="s">
        <v>4402</v>
      </c>
      <c r="C670" s="30" t="s">
        <v>10872</v>
      </c>
      <c r="D670" s="30" t="s">
        <v>10919</v>
      </c>
      <c r="E670" s="30" t="s">
        <v>17</v>
      </c>
      <c r="F670" s="30" t="s">
        <v>5135</v>
      </c>
      <c r="G670" s="30" t="s">
        <v>13242</v>
      </c>
      <c r="H670" s="46" t="s">
        <v>8270</v>
      </c>
      <c r="I670" s="30"/>
      <c r="J670" s="37"/>
      <c r="K670" s="30" t="s">
        <v>6276</v>
      </c>
      <c r="L670" s="30" t="s">
        <v>6225</v>
      </c>
      <c r="M670" s="30" t="s">
        <v>6288</v>
      </c>
      <c r="N670" s="30" t="s">
        <v>6289</v>
      </c>
      <c r="O670" s="37"/>
      <c r="P670" s="37" t="str">
        <f>HYPERLINK(U$2&amp;Q670&amp;","&amp;R670,"Location On Map")</f>
        <v>Location On Map</v>
      </c>
      <c r="Q670" s="30">
        <v>30.018242000000001</v>
      </c>
      <c r="R670" s="30">
        <v>31.475325999999999</v>
      </c>
      <c r="S670" s="30"/>
      <c r="T670" s="46" t="s">
        <v>8270</v>
      </c>
      <c r="U670" s="31" t="s">
        <v>13241</v>
      </c>
      <c r="V670" s="31" t="s">
        <v>2190</v>
      </c>
      <c r="W670" s="30" t="s">
        <v>2032</v>
      </c>
      <c r="X670" s="30" t="s">
        <v>10918</v>
      </c>
      <c r="Y670" s="30" t="s">
        <v>10873</v>
      </c>
      <c r="Z670" s="30" t="s">
        <v>5294</v>
      </c>
      <c r="AA670" s="30" t="s">
        <v>9534</v>
      </c>
    </row>
    <row r="671" spans="1:27" s="32" customFormat="1" ht="104.25" customHeight="1" x14ac:dyDescent="0.35">
      <c r="A671" s="30" t="s">
        <v>9833</v>
      </c>
      <c r="B671" s="30" t="s">
        <v>4402</v>
      </c>
      <c r="C671" s="30" t="s">
        <v>10876</v>
      </c>
      <c r="D671" s="30" t="s">
        <v>10923</v>
      </c>
      <c r="E671" s="30" t="s">
        <v>17</v>
      </c>
      <c r="F671" s="30" t="s">
        <v>5135</v>
      </c>
      <c r="G671" s="29" t="s">
        <v>9839</v>
      </c>
      <c r="H671" s="46" t="s">
        <v>9838</v>
      </c>
      <c r="I671" s="25"/>
      <c r="J671" s="37"/>
      <c r="K671" s="30" t="s">
        <v>6283</v>
      </c>
      <c r="L671" s="30" t="s">
        <v>2093</v>
      </c>
      <c r="M671" s="30" t="s">
        <v>2092</v>
      </c>
      <c r="N671" s="30" t="s">
        <v>2086</v>
      </c>
      <c r="O671" s="37"/>
      <c r="P671" s="37" t="str">
        <f>HYPERLINK(U$2&amp;Q671&amp;","&amp;R671,"Location On Map")</f>
        <v>Location On Map</v>
      </c>
      <c r="Q671" s="30">
        <v>30.019577000000002</v>
      </c>
      <c r="R671" s="30">
        <v>31.436012999999999</v>
      </c>
      <c r="S671" s="30"/>
      <c r="T671" s="46" t="s">
        <v>9838</v>
      </c>
      <c r="U671" s="31" t="s">
        <v>9837</v>
      </c>
      <c r="V671" s="31" t="s">
        <v>2190</v>
      </c>
      <c r="W671" s="30" t="s">
        <v>2032</v>
      </c>
      <c r="X671" s="30" t="s">
        <v>10922</v>
      </c>
      <c r="Y671" s="30" t="s">
        <v>10877</v>
      </c>
      <c r="Z671" s="30" t="s">
        <v>5294</v>
      </c>
      <c r="AA671" s="30" t="s">
        <v>9832</v>
      </c>
    </row>
    <row r="672" spans="1:27" s="32" customFormat="1" ht="104.25" customHeight="1" x14ac:dyDescent="0.35">
      <c r="A672" s="30" t="s">
        <v>8263</v>
      </c>
      <c r="B672" s="30" t="s">
        <v>4402</v>
      </c>
      <c r="C672" s="30" t="s">
        <v>10872</v>
      </c>
      <c r="D672" s="30" t="s">
        <v>10919</v>
      </c>
      <c r="E672" s="30" t="s">
        <v>17</v>
      </c>
      <c r="F672" s="30" t="s">
        <v>5135</v>
      </c>
      <c r="G672" s="29" t="s">
        <v>8269</v>
      </c>
      <c r="H672" s="46" t="s">
        <v>8268</v>
      </c>
      <c r="I672" s="25"/>
      <c r="J672" s="37" t="s">
        <v>8262</v>
      </c>
      <c r="K672" s="30" t="s">
        <v>6283</v>
      </c>
      <c r="L672" s="30" t="s">
        <v>6309</v>
      </c>
      <c r="M672" s="30" t="s">
        <v>6308</v>
      </c>
      <c r="N672" s="30" t="s">
        <v>2086</v>
      </c>
      <c r="O672" s="37" t="s">
        <v>8261</v>
      </c>
      <c r="P672" s="37" t="str">
        <f>HYPERLINK(U$2&amp;Q672&amp;","&amp;R672,"Location On Map")</f>
        <v>Location On Map</v>
      </c>
      <c r="Q672" s="30">
        <v>30.019596</v>
      </c>
      <c r="R672" s="30">
        <v>31.436001000000001</v>
      </c>
      <c r="S672" s="30"/>
      <c r="T672" s="46" t="s">
        <v>8268</v>
      </c>
      <c r="U672" s="31" t="s">
        <v>8267</v>
      </c>
      <c r="V672" s="30" t="s">
        <v>2190</v>
      </c>
      <c r="W672" s="30" t="s">
        <v>2032</v>
      </c>
      <c r="X672" s="30" t="s">
        <v>10918</v>
      </c>
      <c r="Y672" s="30" t="s">
        <v>10873</v>
      </c>
      <c r="Z672" s="30" t="s">
        <v>5294</v>
      </c>
      <c r="AA672" s="30" t="s">
        <v>6418</v>
      </c>
    </row>
    <row r="673" spans="1:27" s="32" customFormat="1" ht="104.25" customHeight="1" x14ac:dyDescent="0.35">
      <c r="A673" s="30" t="s">
        <v>9248</v>
      </c>
      <c r="B673" s="30" t="s">
        <v>4402</v>
      </c>
      <c r="C673" s="30" t="s">
        <v>10872</v>
      </c>
      <c r="D673" s="30" t="s">
        <v>10919</v>
      </c>
      <c r="E673" s="30" t="s">
        <v>17</v>
      </c>
      <c r="F673" s="30" t="s">
        <v>5135</v>
      </c>
      <c r="G673" s="29" t="s">
        <v>9267</v>
      </c>
      <c r="H673" s="46" t="s">
        <v>10003</v>
      </c>
      <c r="I673" s="25"/>
      <c r="J673" s="37"/>
      <c r="K673" s="30" t="s">
        <v>6283</v>
      </c>
      <c r="L673" s="30" t="s">
        <v>6299</v>
      </c>
      <c r="M673" s="30" t="s">
        <v>5591</v>
      </c>
      <c r="N673" s="30" t="s">
        <v>2086</v>
      </c>
      <c r="O673" s="37" t="s">
        <v>9249</v>
      </c>
      <c r="P673" s="37" t="str">
        <f>HYPERLINK(Update!U$2&amp;Q673&amp;","&amp;R673,"Location On Map")</f>
        <v>Location On Map</v>
      </c>
      <c r="Q673" s="30">
        <v>30.020741999999998</v>
      </c>
      <c r="R673" s="30">
        <v>31.434066999999999</v>
      </c>
      <c r="S673" s="30"/>
      <c r="T673" s="47">
        <v>15780</v>
      </c>
      <c r="U673" s="31" t="s">
        <v>9250</v>
      </c>
      <c r="V673" s="30" t="s">
        <v>2190</v>
      </c>
      <c r="W673" s="30" t="s">
        <v>2032</v>
      </c>
      <c r="X673" s="30" t="s">
        <v>10918</v>
      </c>
      <c r="Y673" s="30" t="s">
        <v>10873</v>
      </c>
      <c r="Z673" s="30" t="s">
        <v>5294</v>
      </c>
      <c r="AA673" s="30" t="s">
        <v>9247</v>
      </c>
    </row>
    <row r="674" spans="1:27" s="32" customFormat="1" ht="104.25" customHeight="1" x14ac:dyDescent="0.35">
      <c r="A674" s="30" t="s">
        <v>14592</v>
      </c>
      <c r="B674" s="30" t="s">
        <v>2411</v>
      </c>
      <c r="C674" s="30" t="s">
        <v>10872</v>
      </c>
      <c r="D674" s="30" t="s">
        <v>10919</v>
      </c>
      <c r="E674" s="30" t="s">
        <v>17</v>
      </c>
      <c r="F674" s="30" t="s">
        <v>5813</v>
      </c>
      <c r="G674" s="30" t="s">
        <v>14641</v>
      </c>
      <c r="H674" s="46" t="s">
        <v>14631</v>
      </c>
      <c r="I674" s="30"/>
      <c r="J674" s="37"/>
      <c r="K674" s="30" t="s">
        <v>6276</v>
      </c>
      <c r="L674" s="30" t="s">
        <v>6321</v>
      </c>
      <c r="M674" s="30" t="s">
        <v>6297</v>
      </c>
      <c r="N674" s="30" t="s">
        <v>6277</v>
      </c>
      <c r="O674" s="37"/>
      <c r="P674" s="37" t="str">
        <f>HYPERLINK(U$2&amp;Q674&amp;","&amp;R674,"Location On Map")</f>
        <v>Location On Map</v>
      </c>
      <c r="Q674" s="30">
        <v>30.486360999999999</v>
      </c>
      <c r="R674" s="30">
        <v>30.490611000000001</v>
      </c>
      <c r="S674" s="30"/>
      <c r="T674" s="46" t="s">
        <v>14568</v>
      </c>
      <c r="U674" s="31" t="s">
        <v>14579</v>
      </c>
      <c r="V674" s="31" t="s">
        <v>14582</v>
      </c>
      <c r="W674" s="30" t="s">
        <v>2033</v>
      </c>
      <c r="X674" s="30" t="s">
        <v>10918</v>
      </c>
      <c r="Y674" s="30" t="s">
        <v>10873</v>
      </c>
      <c r="Z674" s="30" t="s">
        <v>2413</v>
      </c>
      <c r="AA674" s="30" t="s">
        <v>14501</v>
      </c>
    </row>
    <row r="675" spans="1:27" s="32" customFormat="1" ht="104.25" customHeight="1" x14ac:dyDescent="0.35">
      <c r="A675" s="30" t="s">
        <v>9999</v>
      </c>
      <c r="B675" s="30" t="s">
        <v>16</v>
      </c>
      <c r="C675" s="30" t="s">
        <v>10872</v>
      </c>
      <c r="D675" s="30" t="s">
        <v>10919</v>
      </c>
      <c r="E675" s="30" t="s">
        <v>17</v>
      </c>
      <c r="F675" s="30" t="s">
        <v>2185</v>
      </c>
      <c r="G675" s="30" t="s">
        <v>10019</v>
      </c>
      <c r="H675" s="47" t="s">
        <v>10001</v>
      </c>
      <c r="I675" s="30"/>
      <c r="J675" s="37"/>
      <c r="K675" s="30" t="s">
        <v>6284</v>
      </c>
      <c r="L675" s="30" t="s">
        <v>6318</v>
      </c>
      <c r="M675" s="30" t="s">
        <v>6317</v>
      </c>
      <c r="N675" s="30" t="s">
        <v>4139</v>
      </c>
      <c r="O675" s="37"/>
      <c r="P675" s="37" t="str">
        <f>HYPERLINK(U$2&amp;Q675&amp;","&amp;R675,"Location On Map")</f>
        <v>Location On Map</v>
      </c>
      <c r="Q675" s="30">
        <v>30.078475999999998</v>
      </c>
      <c r="R675" s="30">
        <v>31.287697000000001</v>
      </c>
      <c r="S675" s="30"/>
      <c r="T675" s="47" t="s">
        <v>10001</v>
      </c>
      <c r="U675" s="31" t="s">
        <v>10000</v>
      </c>
      <c r="V675" s="30" t="s">
        <v>3667</v>
      </c>
      <c r="W675" s="30" t="s">
        <v>2032</v>
      </c>
      <c r="X675" s="30" t="s">
        <v>10918</v>
      </c>
      <c r="Y675" s="30" t="s">
        <v>10873</v>
      </c>
      <c r="Z675" s="30" t="s">
        <v>4211</v>
      </c>
      <c r="AA675" s="30" t="s">
        <v>9998</v>
      </c>
    </row>
    <row r="676" spans="1:27" s="32" customFormat="1" ht="104.25" customHeight="1" x14ac:dyDescent="0.35">
      <c r="A676" s="30" t="s">
        <v>758</v>
      </c>
      <c r="B676" s="30" t="s">
        <v>597</v>
      </c>
      <c r="C676" s="30" t="s">
        <v>10872</v>
      </c>
      <c r="D676" s="30" t="s">
        <v>10919</v>
      </c>
      <c r="E676" s="30" t="s">
        <v>17</v>
      </c>
      <c r="F676" s="30" t="s">
        <v>2185</v>
      </c>
      <c r="G676" s="29" t="s">
        <v>11501</v>
      </c>
      <c r="H676" s="46" t="s">
        <v>11502</v>
      </c>
      <c r="I676" s="25"/>
      <c r="J676" s="37" t="s">
        <v>11503</v>
      </c>
      <c r="K676" s="30" t="s">
        <v>6276</v>
      </c>
      <c r="L676" s="30" t="s">
        <v>597</v>
      </c>
      <c r="M676" s="30" t="s">
        <v>6298</v>
      </c>
      <c r="N676" s="30" t="s">
        <v>6277</v>
      </c>
      <c r="O676" s="37"/>
      <c r="P676" s="37" t="str">
        <f>HYPERLINK(U$2&amp;Q676&amp;","&amp;R676,"Location On Map")</f>
        <v>Location On Map</v>
      </c>
      <c r="Q676" s="30">
        <v>30.07077</v>
      </c>
      <c r="R676" s="30">
        <v>31.278860000000002</v>
      </c>
      <c r="S676" s="30"/>
      <c r="T676" s="46" t="s">
        <v>11502</v>
      </c>
      <c r="U676" s="31" t="s">
        <v>11504</v>
      </c>
      <c r="V676" s="31" t="s">
        <v>3667</v>
      </c>
      <c r="W676" s="30" t="s">
        <v>2032</v>
      </c>
      <c r="X676" s="30" t="s">
        <v>10918</v>
      </c>
      <c r="Y676" s="30" t="s">
        <v>10873</v>
      </c>
      <c r="Z676" s="30" t="s">
        <v>4212</v>
      </c>
      <c r="AA676" s="30" t="s">
        <v>1886</v>
      </c>
    </row>
    <row r="677" spans="1:27" s="32" customFormat="1" ht="104.25" customHeight="1" x14ac:dyDescent="0.35">
      <c r="A677" s="30" t="s">
        <v>5839</v>
      </c>
      <c r="B677" s="30" t="s">
        <v>597</v>
      </c>
      <c r="C677" s="30" t="s">
        <v>10872</v>
      </c>
      <c r="D677" s="30" t="s">
        <v>10919</v>
      </c>
      <c r="E677" s="30" t="s">
        <v>17</v>
      </c>
      <c r="F677" s="30" t="s">
        <v>2185</v>
      </c>
      <c r="G677" s="30" t="s">
        <v>8342</v>
      </c>
      <c r="H677" s="46">
        <v>19358</v>
      </c>
      <c r="I677" s="30"/>
      <c r="J677" s="37"/>
      <c r="K677" s="30" t="s">
        <v>6276</v>
      </c>
      <c r="L677" s="30" t="s">
        <v>597</v>
      </c>
      <c r="M677" s="30" t="s">
        <v>6298</v>
      </c>
      <c r="N677" s="30" t="s">
        <v>6277</v>
      </c>
      <c r="O677" s="37" t="s">
        <v>6076</v>
      </c>
      <c r="P677" s="37" t="str">
        <f>HYPERLINK(Update!U$2&amp;Q677&amp;","&amp;R677,"Location On Map")</f>
        <v>Location On Map</v>
      </c>
      <c r="Q677" s="30">
        <v>30.072365000000001</v>
      </c>
      <c r="R677" s="30">
        <v>31.279399000000002</v>
      </c>
      <c r="S677" s="30"/>
      <c r="T677" s="46">
        <v>19358</v>
      </c>
      <c r="U677" s="31" t="s">
        <v>8323</v>
      </c>
      <c r="V677" s="30" t="s">
        <v>3667</v>
      </c>
      <c r="W677" s="30" t="s">
        <v>2032</v>
      </c>
      <c r="X677" s="30" t="s">
        <v>10918</v>
      </c>
      <c r="Y677" s="30" t="s">
        <v>10873</v>
      </c>
      <c r="Z677" s="30" t="s">
        <v>4212</v>
      </c>
      <c r="AA677" s="30" t="s">
        <v>5838</v>
      </c>
    </row>
    <row r="678" spans="1:27" s="32" customFormat="1" ht="104.25" customHeight="1" x14ac:dyDescent="0.35">
      <c r="A678" s="30" t="s">
        <v>595</v>
      </c>
      <c r="B678" s="30" t="s">
        <v>597</v>
      </c>
      <c r="C678" s="30" t="s">
        <v>10872</v>
      </c>
      <c r="D678" s="30" t="s">
        <v>10919</v>
      </c>
      <c r="E678" s="30" t="s">
        <v>17</v>
      </c>
      <c r="F678" s="30" t="s">
        <v>2185</v>
      </c>
      <c r="G678" s="29" t="s">
        <v>2863</v>
      </c>
      <c r="H678" s="46">
        <v>19911</v>
      </c>
      <c r="I678" s="25"/>
      <c r="J678" s="37"/>
      <c r="K678" s="30" t="s">
        <v>6276</v>
      </c>
      <c r="L678" s="30" t="s">
        <v>597</v>
      </c>
      <c r="M678" s="30" t="s">
        <v>6298</v>
      </c>
      <c r="N678" s="30" t="s">
        <v>6277</v>
      </c>
      <c r="O678" s="37" t="s">
        <v>4655</v>
      </c>
      <c r="P678" s="37" t="str">
        <f>HYPERLINK(U$2&amp;Q678&amp;","&amp;R678,"Location On Map")</f>
        <v>Location On Map</v>
      </c>
      <c r="Q678" s="30">
        <v>30.067564999999998</v>
      </c>
      <c r="R678" s="30">
        <v>31.279135</v>
      </c>
      <c r="S678" s="30"/>
      <c r="T678" s="46">
        <v>19911</v>
      </c>
      <c r="U678" s="31" t="s">
        <v>2862</v>
      </c>
      <c r="V678" s="30" t="s">
        <v>3667</v>
      </c>
      <c r="W678" s="30" t="s">
        <v>2032</v>
      </c>
      <c r="X678" s="30" t="s">
        <v>10918</v>
      </c>
      <c r="Y678" s="30" t="s">
        <v>10873</v>
      </c>
      <c r="Z678" s="30" t="s">
        <v>4212</v>
      </c>
      <c r="AA678" s="30" t="s">
        <v>1888</v>
      </c>
    </row>
    <row r="679" spans="1:27" s="32" customFormat="1" ht="104.25" customHeight="1" x14ac:dyDescent="0.35">
      <c r="A679" s="30" t="s">
        <v>10334</v>
      </c>
      <c r="B679" s="30" t="s">
        <v>476</v>
      </c>
      <c r="C679" s="30" t="s">
        <v>10872</v>
      </c>
      <c r="D679" s="30" t="s">
        <v>10919</v>
      </c>
      <c r="E679" s="30" t="s">
        <v>17</v>
      </c>
      <c r="F679" s="30" t="s">
        <v>2185</v>
      </c>
      <c r="G679" s="29" t="s">
        <v>10348</v>
      </c>
      <c r="H679" s="46" t="s">
        <v>10349</v>
      </c>
      <c r="I679" s="25"/>
      <c r="J679" s="37"/>
      <c r="K679" s="30" t="s">
        <v>6276</v>
      </c>
      <c r="L679" s="30" t="s">
        <v>476</v>
      </c>
      <c r="M679" s="30" t="s">
        <v>6307</v>
      </c>
      <c r="N679" s="30" t="s">
        <v>6277</v>
      </c>
      <c r="O679" s="37"/>
      <c r="P679" s="37" t="str">
        <f>HYPERLINK(U$2&amp;Q679&amp;","&amp;R679,"Location On Map")</f>
        <v>Location On Map</v>
      </c>
      <c r="Q679" s="30">
        <v>30.069379999999999</v>
      </c>
      <c r="R679" s="30">
        <v>31.281583999999999</v>
      </c>
      <c r="S679" s="30"/>
      <c r="T679" s="46" t="s">
        <v>10349</v>
      </c>
      <c r="U679" s="31" t="s">
        <v>10350</v>
      </c>
      <c r="V679" s="30" t="s">
        <v>3667</v>
      </c>
      <c r="W679" s="30" t="s">
        <v>2032</v>
      </c>
      <c r="X679" s="30" t="s">
        <v>10918</v>
      </c>
      <c r="Y679" s="30" t="s">
        <v>10873</v>
      </c>
      <c r="Z679" s="30" t="s">
        <v>4210</v>
      </c>
      <c r="AA679" s="30" t="s">
        <v>10338</v>
      </c>
    </row>
    <row r="680" spans="1:27" s="32" customFormat="1" ht="104.25" customHeight="1" x14ac:dyDescent="0.35">
      <c r="A680" s="30" t="s">
        <v>7535</v>
      </c>
      <c r="B680" s="30" t="s">
        <v>476</v>
      </c>
      <c r="C680" s="30" t="s">
        <v>10872</v>
      </c>
      <c r="D680" s="30" t="s">
        <v>10919</v>
      </c>
      <c r="E680" s="30" t="s">
        <v>17</v>
      </c>
      <c r="F680" s="30" t="s">
        <v>2185</v>
      </c>
      <c r="G680" s="29" t="s">
        <v>7652</v>
      </c>
      <c r="H680" s="46" t="s">
        <v>7565</v>
      </c>
      <c r="I680" s="25"/>
      <c r="J680" s="37"/>
      <c r="K680" s="30" t="s">
        <v>6276</v>
      </c>
      <c r="L680" s="30" t="s">
        <v>476</v>
      </c>
      <c r="M680" s="30" t="s">
        <v>6307</v>
      </c>
      <c r="N680" s="30" t="s">
        <v>6277</v>
      </c>
      <c r="O680" s="37" t="s">
        <v>7734</v>
      </c>
      <c r="P680" s="37" t="str">
        <f>HYPERLINK(Update!U$2&amp;Q680&amp;","&amp;R680,"Location On Map")</f>
        <v>Location On Map</v>
      </c>
      <c r="Q680" s="30">
        <v>30.061567</v>
      </c>
      <c r="R680" s="30">
        <v>31.274339000000001</v>
      </c>
      <c r="S680" s="30"/>
      <c r="T680" s="46" t="s">
        <v>7565</v>
      </c>
      <c r="U680" s="31" t="s">
        <v>7566</v>
      </c>
      <c r="V680" s="30" t="s">
        <v>3667</v>
      </c>
      <c r="W680" s="30" t="s">
        <v>2032</v>
      </c>
      <c r="X680" s="30" t="s">
        <v>10918</v>
      </c>
      <c r="Y680" s="30" t="s">
        <v>10873</v>
      </c>
      <c r="Z680" s="30" t="s">
        <v>4210</v>
      </c>
      <c r="AA680" s="30" t="s">
        <v>7680</v>
      </c>
    </row>
    <row r="681" spans="1:27" s="32" customFormat="1" ht="104.25" customHeight="1" x14ac:dyDescent="0.35">
      <c r="A681" s="30" t="s">
        <v>973</v>
      </c>
      <c r="B681" s="30" t="s">
        <v>476</v>
      </c>
      <c r="C681" s="30" t="s">
        <v>10872</v>
      </c>
      <c r="D681" s="30" t="s">
        <v>10919</v>
      </c>
      <c r="E681" s="30" t="s">
        <v>17</v>
      </c>
      <c r="F681" s="30" t="s">
        <v>2185</v>
      </c>
      <c r="G681" s="29" t="s">
        <v>1711</v>
      </c>
      <c r="H681" s="46" t="s">
        <v>4342</v>
      </c>
      <c r="I681" s="25" t="s">
        <v>3299</v>
      </c>
      <c r="J681" s="37"/>
      <c r="K681" s="30" t="s">
        <v>6276</v>
      </c>
      <c r="L681" s="30" t="s">
        <v>476</v>
      </c>
      <c r="M681" s="30" t="s">
        <v>6307</v>
      </c>
      <c r="N681" s="30" t="s">
        <v>6277</v>
      </c>
      <c r="O681" s="37" t="s">
        <v>4499</v>
      </c>
      <c r="P681" s="37" t="str">
        <f t="shared" ref="P681:P701" si="39">HYPERLINK(U$2&amp;Q681&amp;","&amp;R681,"Location On Map")</f>
        <v>Location On Map</v>
      </c>
      <c r="Q681" s="30">
        <v>30.073301000000001</v>
      </c>
      <c r="R681" s="30">
        <v>31.284611000000002</v>
      </c>
      <c r="S681" s="30" t="s">
        <v>3299</v>
      </c>
      <c r="T681" s="46" t="s">
        <v>4342</v>
      </c>
      <c r="U681" s="31" t="s">
        <v>1956</v>
      </c>
      <c r="V681" s="30" t="s">
        <v>3667</v>
      </c>
      <c r="W681" s="30" t="s">
        <v>2032</v>
      </c>
      <c r="X681" s="30" t="s">
        <v>10918</v>
      </c>
      <c r="Y681" s="30" t="s">
        <v>10873</v>
      </c>
      <c r="Z681" s="30" t="s">
        <v>4210</v>
      </c>
      <c r="AA681" s="30" t="s">
        <v>1889</v>
      </c>
    </row>
    <row r="682" spans="1:27" s="32" customFormat="1" ht="104.25" customHeight="1" x14ac:dyDescent="0.35">
      <c r="A682" s="30" t="s">
        <v>973</v>
      </c>
      <c r="B682" s="30" t="s">
        <v>476</v>
      </c>
      <c r="C682" s="30" t="s">
        <v>10872</v>
      </c>
      <c r="D682" s="30" t="s">
        <v>10919</v>
      </c>
      <c r="E682" s="30" t="s">
        <v>17</v>
      </c>
      <c r="F682" s="30" t="s">
        <v>2185</v>
      </c>
      <c r="G682" s="29" t="s">
        <v>1715</v>
      </c>
      <c r="H682" s="46" t="s">
        <v>4343</v>
      </c>
      <c r="I682" s="25" t="s">
        <v>3290</v>
      </c>
      <c r="J682" s="37"/>
      <c r="K682" s="30" t="s">
        <v>6276</v>
      </c>
      <c r="L682" s="30" t="s">
        <v>476</v>
      </c>
      <c r="M682" s="30" t="s">
        <v>6307</v>
      </c>
      <c r="N682" s="30" t="s">
        <v>6277</v>
      </c>
      <c r="O682" s="37" t="s">
        <v>4499</v>
      </c>
      <c r="P682" s="37" t="str">
        <f t="shared" si="39"/>
        <v>Location On Map</v>
      </c>
      <c r="Q682" s="30">
        <v>30.068275</v>
      </c>
      <c r="R682" s="30">
        <v>31.279888</v>
      </c>
      <c r="S682" s="30" t="s">
        <v>3290</v>
      </c>
      <c r="T682" s="46" t="s">
        <v>4343</v>
      </c>
      <c r="U682" s="31" t="s">
        <v>3289</v>
      </c>
      <c r="V682" s="30" t="s">
        <v>3667</v>
      </c>
      <c r="W682" s="30" t="s">
        <v>2032</v>
      </c>
      <c r="X682" s="30" t="s">
        <v>10918</v>
      </c>
      <c r="Y682" s="30" t="s">
        <v>10873</v>
      </c>
      <c r="Z682" s="30" t="s">
        <v>4210</v>
      </c>
      <c r="AA682" s="30" t="s">
        <v>1889</v>
      </c>
    </row>
    <row r="683" spans="1:27" s="32" customFormat="1" ht="104.25" customHeight="1" x14ac:dyDescent="0.35">
      <c r="A683" s="30" t="s">
        <v>13139</v>
      </c>
      <c r="B683" s="30" t="s">
        <v>476</v>
      </c>
      <c r="C683" s="30" t="s">
        <v>10872</v>
      </c>
      <c r="D683" s="30" t="s">
        <v>10919</v>
      </c>
      <c r="E683" s="30" t="s">
        <v>17</v>
      </c>
      <c r="F683" s="30" t="s">
        <v>2185</v>
      </c>
      <c r="G683" s="29" t="s">
        <v>13213</v>
      </c>
      <c r="H683" s="46">
        <v>19444</v>
      </c>
      <c r="I683" s="25"/>
      <c r="J683" s="37"/>
      <c r="K683" s="30" t="s">
        <v>6276</v>
      </c>
      <c r="L683" s="30" t="s">
        <v>476</v>
      </c>
      <c r="M683" s="30" t="s">
        <v>6307</v>
      </c>
      <c r="N683" s="30" t="s">
        <v>6277</v>
      </c>
      <c r="O683" s="37"/>
      <c r="P683" s="37" t="str">
        <f t="shared" si="39"/>
        <v>Location On Map</v>
      </c>
      <c r="Q683" s="30">
        <v>30.066859000000001</v>
      </c>
      <c r="R683" s="30">
        <v>31.279457000000001</v>
      </c>
      <c r="S683" s="30"/>
      <c r="T683" s="46">
        <v>19444</v>
      </c>
      <c r="U683" s="31" t="s">
        <v>13134</v>
      </c>
      <c r="V683" s="30" t="s">
        <v>3667</v>
      </c>
      <c r="W683" s="30" t="s">
        <v>2032</v>
      </c>
      <c r="X683" s="30" t="s">
        <v>10918</v>
      </c>
      <c r="Y683" s="30" t="s">
        <v>10873</v>
      </c>
      <c r="Z683" s="30" t="s">
        <v>4210</v>
      </c>
      <c r="AA683" s="30" t="s">
        <v>13138</v>
      </c>
    </row>
    <row r="684" spans="1:27" s="32" customFormat="1" ht="104.25" customHeight="1" x14ac:dyDescent="0.35">
      <c r="A684" s="30" t="s">
        <v>566</v>
      </c>
      <c r="B684" s="30" t="s">
        <v>493</v>
      </c>
      <c r="C684" s="30" t="s">
        <v>10874</v>
      </c>
      <c r="D684" s="30" t="s">
        <v>10921</v>
      </c>
      <c r="E684" s="30" t="s">
        <v>17</v>
      </c>
      <c r="F684" s="30" t="s">
        <v>2185</v>
      </c>
      <c r="G684" s="29" t="s">
        <v>1748</v>
      </c>
      <c r="H684" s="46" t="s">
        <v>3456</v>
      </c>
      <c r="I684" s="25"/>
      <c r="J684" s="37"/>
      <c r="K684" s="30" t="s">
        <v>6276</v>
      </c>
      <c r="L684" s="30" t="s">
        <v>6275</v>
      </c>
      <c r="M684" s="30" t="s">
        <v>6274</v>
      </c>
      <c r="N684" s="30" t="s">
        <v>6277</v>
      </c>
      <c r="O684" s="37" t="s">
        <v>4502</v>
      </c>
      <c r="P684" s="37" t="str">
        <f t="shared" si="39"/>
        <v>Location On Map</v>
      </c>
      <c r="Q684" s="30">
        <v>30.067564999999998</v>
      </c>
      <c r="R684" s="30">
        <v>31.279135</v>
      </c>
      <c r="S684" s="30"/>
      <c r="T684" s="46" t="s">
        <v>3456</v>
      </c>
      <c r="U684" s="31" t="s">
        <v>3455</v>
      </c>
      <c r="V684" s="30" t="s">
        <v>3667</v>
      </c>
      <c r="W684" s="30" t="s">
        <v>2032</v>
      </c>
      <c r="X684" s="30" t="s">
        <v>10920</v>
      </c>
      <c r="Y684" s="30" t="s">
        <v>10875</v>
      </c>
      <c r="Z684" s="30" t="s">
        <v>2068</v>
      </c>
      <c r="AA684" s="30" t="s">
        <v>1923</v>
      </c>
    </row>
    <row r="685" spans="1:27" s="32" customFormat="1" ht="104.25" customHeight="1" x14ac:dyDescent="0.35">
      <c r="A685" s="30" t="s">
        <v>7070</v>
      </c>
      <c r="B685" s="30" t="s">
        <v>4402</v>
      </c>
      <c r="C685" s="30" t="s">
        <v>10872</v>
      </c>
      <c r="D685" s="30" t="s">
        <v>10919</v>
      </c>
      <c r="E685" s="30" t="s">
        <v>17</v>
      </c>
      <c r="F685" s="30" t="s">
        <v>2185</v>
      </c>
      <c r="G685" s="29" t="s">
        <v>7085</v>
      </c>
      <c r="H685" s="46" t="s">
        <v>7904</v>
      </c>
      <c r="I685" s="25"/>
      <c r="J685" s="37"/>
      <c r="K685" s="30" t="s">
        <v>6287</v>
      </c>
      <c r="L685" s="30" t="s">
        <v>6305</v>
      </c>
      <c r="M685" s="30" t="s">
        <v>6304</v>
      </c>
      <c r="N685" s="30" t="s">
        <v>2085</v>
      </c>
      <c r="O685" s="37"/>
      <c r="P685" s="37" t="str">
        <f t="shared" si="39"/>
        <v>Location On Map</v>
      </c>
      <c r="Q685" s="30">
        <v>30.067564999999998</v>
      </c>
      <c r="R685" s="30">
        <v>31.279135</v>
      </c>
      <c r="S685" s="30"/>
      <c r="T685" s="46" t="s">
        <v>7904</v>
      </c>
      <c r="U685" s="31" t="s">
        <v>7086</v>
      </c>
      <c r="V685" s="30" t="s">
        <v>3667</v>
      </c>
      <c r="W685" s="30" t="s">
        <v>2032</v>
      </c>
      <c r="X685" s="30" t="s">
        <v>10918</v>
      </c>
      <c r="Y685" s="30" t="s">
        <v>10873</v>
      </c>
      <c r="Z685" s="30" t="s">
        <v>5294</v>
      </c>
      <c r="AA685" s="30" t="s">
        <v>7074</v>
      </c>
    </row>
    <row r="686" spans="1:27" s="32" customFormat="1" ht="104.25" customHeight="1" x14ac:dyDescent="0.35">
      <c r="A686" s="30" t="s">
        <v>10984</v>
      </c>
      <c r="B686" s="30" t="s">
        <v>476</v>
      </c>
      <c r="C686" s="30" t="s">
        <v>10872</v>
      </c>
      <c r="D686" s="30" t="s">
        <v>10919</v>
      </c>
      <c r="E686" s="30" t="s">
        <v>17</v>
      </c>
      <c r="F686" s="30" t="s">
        <v>2181</v>
      </c>
      <c r="G686" s="29" t="s">
        <v>11030</v>
      </c>
      <c r="H686" s="48" t="s">
        <v>10986</v>
      </c>
      <c r="I686" s="25"/>
      <c r="J686" s="37"/>
      <c r="K686" s="30" t="s">
        <v>6276</v>
      </c>
      <c r="L686" s="30" t="s">
        <v>476</v>
      </c>
      <c r="M686" s="30" t="s">
        <v>6307</v>
      </c>
      <c r="N686" s="30" t="s">
        <v>6277</v>
      </c>
      <c r="O686" s="37"/>
      <c r="P686" s="37" t="str">
        <f t="shared" si="39"/>
        <v>Location On Map</v>
      </c>
      <c r="Q686" s="30">
        <v>30.04513</v>
      </c>
      <c r="R686" s="30">
        <v>31.246392</v>
      </c>
      <c r="S686" s="30"/>
      <c r="T686" s="48" t="s">
        <v>10986</v>
      </c>
      <c r="U686" s="31" t="s">
        <v>10985</v>
      </c>
      <c r="V686" s="30" t="s">
        <v>2182</v>
      </c>
      <c r="W686" s="30" t="s">
        <v>2032</v>
      </c>
      <c r="X686" s="30" t="s">
        <v>10918</v>
      </c>
      <c r="Y686" s="30" t="s">
        <v>10873</v>
      </c>
      <c r="Z686" s="30" t="s">
        <v>4210</v>
      </c>
      <c r="AA686" s="30" t="s">
        <v>10983</v>
      </c>
    </row>
    <row r="687" spans="1:27" s="32" customFormat="1" ht="104.25" customHeight="1" x14ac:dyDescent="0.35">
      <c r="A687" s="30" t="s">
        <v>1673</v>
      </c>
      <c r="B687" s="30" t="s">
        <v>16</v>
      </c>
      <c r="C687" s="30" t="s">
        <v>10872</v>
      </c>
      <c r="D687" s="30" t="s">
        <v>10919</v>
      </c>
      <c r="E687" s="30" t="s">
        <v>17</v>
      </c>
      <c r="F687" s="30" t="s">
        <v>39</v>
      </c>
      <c r="G687" s="29" t="s">
        <v>3584</v>
      </c>
      <c r="H687" s="46" t="s">
        <v>3583</v>
      </c>
      <c r="I687" s="25"/>
      <c r="J687" s="37"/>
      <c r="K687" s="30" t="s">
        <v>6287</v>
      </c>
      <c r="L687" s="30" t="s">
        <v>2095</v>
      </c>
      <c r="M687" s="30" t="s">
        <v>6278</v>
      </c>
      <c r="N687" s="30" t="s">
        <v>2085</v>
      </c>
      <c r="O687" s="37" t="s">
        <v>4527</v>
      </c>
      <c r="P687" s="37" t="str">
        <f t="shared" si="39"/>
        <v>Location On Map</v>
      </c>
      <c r="Q687" s="30">
        <v>30.126927999999999</v>
      </c>
      <c r="R687" s="30">
        <v>31.320582999999999</v>
      </c>
      <c r="S687" s="30"/>
      <c r="T687" s="46" t="s">
        <v>3583</v>
      </c>
      <c r="U687" s="31" t="s">
        <v>3582</v>
      </c>
      <c r="V687" s="30" t="s">
        <v>2204</v>
      </c>
      <c r="W687" s="30" t="s">
        <v>2032</v>
      </c>
      <c r="X687" s="30" t="s">
        <v>10918</v>
      </c>
      <c r="Y687" s="30" t="s">
        <v>10873</v>
      </c>
      <c r="Z687" s="30" t="s">
        <v>4211</v>
      </c>
      <c r="AA687" s="30" t="s">
        <v>1893</v>
      </c>
    </row>
    <row r="688" spans="1:27" s="32" customFormat="1" ht="104.25" customHeight="1" x14ac:dyDescent="0.35">
      <c r="A688" s="30" t="s">
        <v>1673</v>
      </c>
      <c r="B688" s="30" t="s">
        <v>16</v>
      </c>
      <c r="C688" s="30" t="s">
        <v>10872</v>
      </c>
      <c r="D688" s="30" t="s">
        <v>10919</v>
      </c>
      <c r="E688" s="30" t="s">
        <v>17</v>
      </c>
      <c r="F688" s="30" t="s">
        <v>39</v>
      </c>
      <c r="G688" s="29" t="s">
        <v>1635</v>
      </c>
      <c r="H688" s="46" t="s">
        <v>4125</v>
      </c>
      <c r="I688" s="25"/>
      <c r="J688" s="37"/>
      <c r="K688" s="30" t="s">
        <v>6287</v>
      </c>
      <c r="L688" s="30" t="s">
        <v>2095</v>
      </c>
      <c r="M688" s="30" t="s">
        <v>6278</v>
      </c>
      <c r="N688" s="30" t="s">
        <v>2085</v>
      </c>
      <c r="O688" s="37" t="s">
        <v>4527</v>
      </c>
      <c r="P688" s="37" t="str">
        <f t="shared" si="39"/>
        <v>Location On Map</v>
      </c>
      <c r="Q688" s="30">
        <v>30.141984000000001</v>
      </c>
      <c r="R688" s="30">
        <v>31.327674999999999</v>
      </c>
      <c r="S688" s="30"/>
      <c r="T688" s="46" t="s">
        <v>4125</v>
      </c>
      <c r="U688" s="31" t="s">
        <v>3634</v>
      </c>
      <c r="V688" s="30" t="s">
        <v>2204</v>
      </c>
      <c r="W688" s="30" t="s">
        <v>2032</v>
      </c>
      <c r="X688" s="30" t="s">
        <v>10918</v>
      </c>
      <c r="Y688" s="30" t="s">
        <v>10873</v>
      </c>
      <c r="Z688" s="30" t="s">
        <v>4211</v>
      </c>
      <c r="AA688" s="30" t="s">
        <v>1893</v>
      </c>
    </row>
    <row r="689" spans="1:27" s="32" customFormat="1" ht="104.25" customHeight="1" x14ac:dyDescent="0.35">
      <c r="A689" s="30" t="s">
        <v>758</v>
      </c>
      <c r="B689" s="30" t="s">
        <v>597</v>
      </c>
      <c r="C689" s="30" t="s">
        <v>10872</v>
      </c>
      <c r="D689" s="30" t="s">
        <v>10919</v>
      </c>
      <c r="E689" s="30" t="s">
        <v>17</v>
      </c>
      <c r="F689" s="30" t="s">
        <v>39</v>
      </c>
      <c r="G689" s="29" t="s">
        <v>11457</v>
      </c>
      <c r="H689" s="46" t="s">
        <v>11458</v>
      </c>
      <c r="I689" s="25"/>
      <c r="J689" s="37" t="s">
        <v>11459</v>
      </c>
      <c r="K689" s="30" t="s">
        <v>6276</v>
      </c>
      <c r="L689" s="30" t="s">
        <v>597</v>
      </c>
      <c r="M689" s="30" t="s">
        <v>6298</v>
      </c>
      <c r="N689" s="30" t="s">
        <v>6277</v>
      </c>
      <c r="O689" s="37"/>
      <c r="P689" s="37" t="str">
        <f t="shared" si="39"/>
        <v>Location On Map</v>
      </c>
      <c r="Q689" s="30">
        <v>30.127600000000001</v>
      </c>
      <c r="R689" s="30">
        <v>31.320620000000002</v>
      </c>
      <c r="S689" s="30"/>
      <c r="T689" s="46" t="s">
        <v>11458</v>
      </c>
      <c r="U689" s="31" t="s">
        <v>11460</v>
      </c>
      <c r="V689" s="31" t="s">
        <v>2204</v>
      </c>
      <c r="W689" s="30" t="s">
        <v>2032</v>
      </c>
      <c r="X689" s="30" t="s">
        <v>10918</v>
      </c>
      <c r="Y689" s="30" t="s">
        <v>10873</v>
      </c>
      <c r="Z689" s="30" t="s">
        <v>4212</v>
      </c>
      <c r="AA689" s="30" t="s">
        <v>1886</v>
      </c>
    </row>
    <row r="690" spans="1:27" s="32" customFormat="1" ht="104.25" customHeight="1" x14ac:dyDescent="0.35">
      <c r="A690" s="30" t="s">
        <v>4980</v>
      </c>
      <c r="B690" s="30" t="s">
        <v>597</v>
      </c>
      <c r="C690" s="30" t="s">
        <v>10872</v>
      </c>
      <c r="D690" s="30" t="s">
        <v>10919</v>
      </c>
      <c r="E690" s="30" t="s">
        <v>17</v>
      </c>
      <c r="F690" s="30" t="s">
        <v>39</v>
      </c>
      <c r="G690" s="29" t="s">
        <v>4963</v>
      </c>
      <c r="H690" s="46" t="s">
        <v>4923</v>
      </c>
      <c r="I690" s="25"/>
      <c r="J690" s="37" t="s">
        <v>4952</v>
      </c>
      <c r="K690" s="30" t="s">
        <v>6276</v>
      </c>
      <c r="L690" s="30" t="s">
        <v>597</v>
      </c>
      <c r="M690" s="30" t="s">
        <v>6298</v>
      </c>
      <c r="N690" s="30" t="s">
        <v>6277</v>
      </c>
      <c r="O690" s="37" t="s">
        <v>4951</v>
      </c>
      <c r="P690" s="37" t="str">
        <f t="shared" si="39"/>
        <v>Location On Map</v>
      </c>
      <c r="Q690" s="30">
        <v>30.130306000000001</v>
      </c>
      <c r="R690" s="30">
        <v>31.322382999999999</v>
      </c>
      <c r="S690" s="30"/>
      <c r="T690" s="46" t="s">
        <v>4923</v>
      </c>
      <c r="U690" s="31" t="s">
        <v>4903</v>
      </c>
      <c r="V690" s="30" t="s">
        <v>2204</v>
      </c>
      <c r="W690" s="30" t="s">
        <v>2032</v>
      </c>
      <c r="X690" s="30" t="s">
        <v>10918</v>
      </c>
      <c r="Y690" s="30" t="s">
        <v>10873</v>
      </c>
      <c r="Z690" s="30" t="s">
        <v>4212</v>
      </c>
      <c r="AA690" s="30" t="s">
        <v>4895</v>
      </c>
    </row>
    <row r="691" spans="1:27" s="32" customFormat="1" ht="104.25" customHeight="1" x14ac:dyDescent="0.35">
      <c r="A691" s="30" t="s">
        <v>10047</v>
      </c>
      <c r="B691" s="30" t="s">
        <v>597</v>
      </c>
      <c r="C691" s="30" t="s">
        <v>10872</v>
      </c>
      <c r="D691" s="30" t="s">
        <v>10919</v>
      </c>
      <c r="E691" s="30" t="s">
        <v>17</v>
      </c>
      <c r="F691" s="30" t="s">
        <v>39</v>
      </c>
      <c r="G691" s="30" t="s">
        <v>10091</v>
      </c>
      <c r="H691" s="48" t="s">
        <v>10076</v>
      </c>
      <c r="I691" s="30"/>
      <c r="J691" s="37"/>
      <c r="K691" s="30" t="s">
        <v>6276</v>
      </c>
      <c r="L691" s="30" t="s">
        <v>597</v>
      </c>
      <c r="M691" s="30" t="s">
        <v>6298</v>
      </c>
      <c r="N691" s="30" t="s">
        <v>6277</v>
      </c>
      <c r="O691" s="37"/>
      <c r="P691" s="37" t="str">
        <f t="shared" si="39"/>
        <v>Location On Map</v>
      </c>
      <c r="Q691" s="30">
        <v>30.12716</v>
      </c>
      <c r="R691" s="30">
        <v>31.327641</v>
      </c>
      <c r="S691" s="30"/>
      <c r="T691" s="48" t="s">
        <v>10076</v>
      </c>
      <c r="U691" s="31" t="s">
        <v>10054</v>
      </c>
      <c r="V691" s="30" t="s">
        <v>2204</v>
      </c>
      <c r="W691" s="30" t="s">
        <v>2032</v>
      </c>
      <c r="X691" s="30" t="s">
        <v>10918</v>
      </c>
      <c r="Y691" s="30" t="s">
        <v>10873</v>
      </c>
      <c r="Z691" s="30" t="s">
        <v>4212</v>
      </c>
      <c r="AA691" s="30" t="s">
        <v>10046</v>
      </c>
    </row>
    <row r="692" spans="1:27" s="32" customFormat="1" ht="104.25" customHeight="1" x14ac:dyDescent="0.35">
      <c r="A692" s="30" t="s">
        <v>595</v>
      </c>
      <c r="B692" s="30" t="s">
        <v>597</v>
      </c>
      <c r="C692" s="30" t="s">
        <v>10872</v>
      </c>
      <c r="D692" s="30" t="s">
        <v>10919</v>
      </c>
      <c r="E692" s="30" t="s">
        <v>17</v>
      </c>
      <c r="F692" s="30" t="s">
        <v>39</v>
      </c>
      <c r="G692" s="29" t="s">
        <v>1741</v>
      </c>
      <c r="H692" s="46">
        <v>19911</v>
      </c>
      <c r="I692" s="25"/>
      <c r="J692" s="37"/>
      <c r="K692" s="30" t="s">
        <v>6276</v>
      </c>
      <c r="L692" s="30" t="s">
        <v>597</v>
      </c>
      <c r="M692" s="30" t="s">
        <v>6298</v>
      </c>
      <c r="N692" s="30" t="s">
        <v>6277</v>
      </c>
      <c r="O692" s="37" t="s">
        <v>4655</v>
      </c>
      <c r="P692" s="37" t="str">
        <f t="shared" si="39"/>
        <v>Location On Map</v>
      </c>
      <c r="Q692" s="30">
        <v>30.137895</v>
      </c>
      <c r="R692" s="30">
        <v>31.325500999999999</v>
      </c>
      <c r="S692" s="30"/>
      <c r="T692" s="46">
        <v>19911</v>
      </c>
      <c r="U692" s="31" t="s">
        <v>2878</v>
      </c>
      <c r="V692" s="30" t="s">
        <v>2204</v>
      </c>
      <c r="W692" s="30" t="s">
        <v>2032</v>
      </c>
      <c r="X692" s="30" t="s">
        <v>10918</v>
      </c>
      <c r="Y692" s="30" t="s">
        <v>10873</v>
      </c>
      <c r="Z692" s="30" t="s">
        <v>4212</v>
      </c>
      <c r="AA692" s="30" t="s">
        <v>1888</v>
      </c>
    </row>
    <row r="693" spans="1:27" s="32" customFormat="1" ht="104.25" customHeight="1" x14ac:dyDescent="0.35">
      <c r="A693" s="30" t="s">
        <v>922</v>
      </c>
      <c r="B693" s="30" t="s">
        <v>597</v>
      </c>
      <c r="C693" s="30" t="s">
        <v>10872</v>
      </c>
      <c r="D693" s="30" t="s">
        <v>10919</v>
      </c>
      <c r="E693" s="30" t="s">
        <v>17</v>
      </c>
      <c r="F693" s="30" t="s">
        <v>39</v>
      </c>
      <c r="G693" s="29" t="s">
        <v>4547</v>
      </c>
      <c r="H693" s="46" t="s">
        <v>809</v>
      </c>
      <c r="I693" s="25"/>
      <c r="J693" s="37"/>
      <c r="K693" s="30" t="s">
        <v>6276</v>
      </c>
      <c r="L693" s="30" t="s">
        <v>597</v>
      </c>
      <c r="M693" s="30" t="s">
        <v>6298</v>
      </c>
      <c r="N693" s="30" t="s">
        <v>6277</v>
      </c>
      <c r="O693" s="37" t="s">
        <v>4537</v>
      </c>
      <c r="P693" s="37" t="str">
        <f t="shared" si="39"/>
        <v>Location On Map</v>
      </c>
      <c r="Q693" s="30">
        <v>30.129462</v>
      </c>
      <c r="R693" s="30">
        <v>31.321442000000001</v>
      </c>
      <c r="S693" s="30"/>
      <c r="T693" s="46" t="s">
        <v>809</v>
      </c>
      <c r="U693" s="31" t="s">
        <v>4546</v>
      </c>
      <c r="V693" s="30" t="s">
        <v>2204</v>
      </c>
      <c r="W693" s="30" t="s">
        <v>2032</v>
      </c>
      <c r="X693" s="30" t="s">
        <v>10918</v>
      </c>
      <c r="Y693" s="30" t="s">
        <v>10873</v>
      </c>
      <c r="Z693" s="30" t="s">
        <v>4212</v>
      </c>
      <c r="AA693" s="30" t="s">
        <v>1887</v>
      </c>
    </row>
    <row r="694" spans="1:27" s="32" customFormat="1" ht="104.25" customHeight="1" x14ac:dyDescent="0.35">
      <c r="A694" s="30" t="s">
        <v>10334</v>
      </c>
      <c r="B694" s="30" t="s">
        <v>476</v>
      </c>
      <c r="C694" s="30" t="s">
        <v>10872</v>
      </c>
      <c r="D694" s="30" t="s">
        <v>10919</v>
      </c>
      <c r="E694" s="30" t="s">
        <v>17</v>
      </c>
      <c r="F694" s="30" t="s">
        <v>39</v>
      </c>
      <c r="G694" s="29" t="s">
        <v>10366</v>
      </c>
      <c r="H694" s="45" t="s">
        <v>10367</v>
      </c>
      <c r="I694" s="25"/>
      <c r="J694" s="37"/>
      <c r="K694" s="30" t="s">
        <v>6276</v>
      </c>
      <c r="L694" s="30" t="s">
        <v>476</v>
      </c>
      <c r="M694" s="30" t="s">
        <v>6307</v>
      </c>
      <c r="N694" s="30" t="s">
        <v>6277</v>
      </c>
      <c r="O694" s="37"/>
      <c r="P694" s="37" t="str">
        <f t="shared" si="39"/>
        <v>Location On Map</v>
      </c>
      <c r="Q694" s="30">
        <v>30.12987</v>
      </c>
      <c r="R694" s="30">
        <v>31.320716000000001</v>
      </c>
      <c r="S694" s="30"/>
      <c r="T694" s="45" t="s">
        <v>10367</v>
      </c>
      <c r="U694" s="31" t="s">
        <v>10368</v>
      </c>
      <c r="V694" s="30" t="s">
        <v>2204</v>
      </c>
      <c r="W694" s="30" t="s">
        <v>2032</v>
      </c>
      <c r="X694" s="30" t="s">
        <v>10918</v>
      </c>
      <c r="Y694" s="30" t="s">
        <v>10873</v>
      </c>
      <c r="Z694" s="30" t="s">
        <v>4210</v>
      </c>
      <c r="AA694" s="30" t="s">
        <v>10338</v>
      </c>
    </row>
    <row r="695" spans="1:27" s="32" customFormat="1" ht="104.25" customHeight="1" x14ac:dyDescent="0.35">
      <c r="A695" s="30" t="s">
        <v>10334</v>
      </c>
      <c r="B695" s="30" t="s">
        <v>476</v>
      </c>
      <c r="C695" s="30" t="s">
        <v>10872</v>
      </c>
      <c r="D695" s="30" t="s">
        <v>10919</v>
      </c>
      <c r="E695" s="30" t="s">
        <v>17</v>
      </c>
      <c r="F695" s="30" t="s">
        <v>39</v>
      </c>
      <c r="G695" s="29" t="s">
        <v>10369</v>
      </c>
      <c r="H695" s="45" t="s">
        <v>10370</v>
      </c>
      <c r="I695" s="25"/>
      <c r="J695" s="37"/>
      <c r="K695" s="30" t="s">
        <v>6276</v>
      </c>
      <c r="L695" s="30" t="s">
        <v>476</v>
      </c>
      <c r="M695" s="30" t="s">
        <v>6307</v>
      </c>
      <c r="N695" s="30" t="s">
        <v>6277</v>
      </c>
      <c r="O695" s="37"/>
      <c r="P695" s="37" t="str">
        <f t="shared" si="39"/>
        <v>Location On Map</v>
      </c>
      <c r="Q695" s="30">
        <v>30.126010000000001</v>
      </c>
      <c r="R695" s="30">
        <v>31.329350000000002</v>
      </c>
      <c r="S695" s="30"/>
      <c r="T695" s="45" t="s">
        <v>10370</v>
      </c>
      <c r="U695" s="31" t="s">
        <v>10371</v>
      </c>
      <c r="V695" s="30" t="s">
        <v>2204</v>
      </c>
      <c r="W695" s="30" t="s">
        <v>2032</v>
      </c>
      <c r="X695" s="30" t="s">
        <v>10918</v>
      </c>
      <c r="Y695" s="30" t="s">
        <v>10873</v>
      </c>
      <c r="Z695" s="30" t="s">
        <v>4210</v>
      </c>
      <c r="AA695" s="30" t="s">
        <v>10338</v>
      </c>
    </row>
    <row r="696" spans="1:27" s="32" customFormat="1" ht="104.25" customHeight="1" x14ac:dyDescent="0.35">
      <c r="A696" s="30" t="s">
        <v>973</v>
      </c>
      <c r="B696" s="30" t="s">
        <v>476</v>
      </c>
      <c r="C696" s="30" t="s">
        <v>10872</v>
      </c>
      <c r="D696" s="30" t="s">
        <v>10919</v>
      </c>
      <c r="E696" s="30" t="s">
        <v>17</v>
      </c>
      <c r="F696" s="30" t="s">
        <v>39</v>
      </c>
      <c r="G696" s="29" t="s">
        <v>2203</v>
      </c>
      <c r="H696" s="46" t="s">
        <v>4487</v>
      </c>
      <c r="I696" s="25" t="s">
        <v>3291</v>
      </c>
      <c r="J696" s="37"/>
      <c r="K696" s="30" t="s">
        <v>6276</v>
      </c>
      <c r="L696" s="30" t="s">
        <v>476</v>
      </c>
      <c r="M696" s="30" t="s">
        <v>6307</v>
      </c>
      <c r="N696" s="30" t="s">
        <v>6277</v>
      </c>
      <c r="O696" s="37" t="s">
        <v>4499</v>
      </c>
      <c r="P696" s="37" t="str">
        <f t="shared" si="39"/>
        <v>Location On Map</v>
      </c>
      <c r="Q696" s="30">
        <v>30.122980999999999</v>
      </c>
      <c r="R696" s="30">
        <v>31.323162</v>
      </c>
      <c r="S696" s="30" t="s">
        <v>3291</v>
      </c>
      <c r="T696" s="46" t="s">
        <v>4487</v>
      </c>
      <c r="U696" s="31" t="s">
        <v>1957</v>
      </c>
      <c r="V696" s="30" t="s">
        <v>2204</v>
      </c>
      <c r="W696" s="30" t="s">
        <v>2032</v>
      </c>
      <c r="X696" s="30" t="s">
        <v>10918</v>
      </c>
      <c r="Y696" s="30" t="s">
        <v>10873</v>
      </c>
      <c r="Z696" s="30" t="s">
        <v>4210</v>
      </c>
      <c r="AA696" s="30" t="s">
        <v>1889</v>
      </c>
    </row>
    <row r="697" spans="1:27" s="32" customFormat="1" ht="104.25" customHeight="1" x14ac:dyDescent="0.35">
      <c r="A697" s="30" t="s">
        <v>5691</v>
      </c>
      <c r="B697" s="30" t="s">
        <v>476</v>
      </c>
      <c r="C697" s="30" t="s">
        <v>10872</v>
      </c>
      <c r="D697" s="30" t="s">
        <v>10919</v>
      </c>
      <c r="E697" s="30" t="s">
        <v>17</v>
      </c>
      <c r="F697" s="30" t="s">
        <v>39</v>
      </c>
      <c r="G697" s="29" t="s">
        <v>5692</v>
      </c>
      <c r="H697" s="46" t="s">
        <v>5690</v>
      </c>
      <c r="I697" s="25"/>
      <c r="J697" s="37"/>
      <c r="K697" s="30" t="s">
        <v>6276</v>
      </c>
      <c r="L697" s="30" t="s">
        <v>476</v>
      </c>
      <c r="M697" s="30" t="s">
        <v>6307</v>
      </c>
      <c r="N697" s="30" t="s">
        <v>6277</v>
      </c>
      <c r="O697" s="37"/>
      <c r="P697" s="37" t="str">
        <f t="shared" si="39"/>
        <v>Location On Map</v>
      </c>
      <c r="Q697" s="30">
        <v>30.133683000000001</v>
      </c>
      <c r="R697" s="30">
        <v>31.340826</v>
      </c>
      <c r="S697" s="30"/>
      <c r="T697" s="46" t="s">
        <v>5690</v>
      </c>
      <c r="U697" s="31" t="s">
        <v>5689</v>
      </c>
      <c r="V697" s="30" t="s">
        <v>2204</v>
      </c>
      <c r="W697" s="30" t="s">
        <v>2032</v>
      </c>
      <c r="X697" s="30" t="s">
        <v>10918</v>
      </c>
      <c r="Y697" s="30" t="s">
        <v>10873</v>
      </c>
      <c r="Z697" s="30" t="s">
        <v>4210</v>
      </c>
      <c r="AA697" s="30" t="s">
        <v>5688</v>
      </c>
    </row>
    <row r="698" spans="1:27" s="32" customFormat="1" ht="104.25" customHeight="1" x14ac:dyDescent="0.35">
      <c r="A698" s="30" t="s">
        <v>5702</v>
      </c>
      <c r="B698" s="30" t="s">
        <v>476</v>
      </c>
      <c r="C698" s="30" t="s">
        <v>10872</v>
      </c>
      <c r="D698" s="30" t="s">
        <v>10919</v>
      </c>
      <c r="E698" s="30" t="s">
        <v>17</v>
      </c>
      <c r="F698" s="30" t="s">
        <v>39</v>
      </c>
      <c r="G698" s="29" t="s">
        <v>5701</v>
      </c>
      <c r="H698" s="46" t="s">
        <v>5700</v>
      </c>
      <c r="I698" s="25"/>
      <c r="J698" s="37"/>
      <c r="K698" s="30" t="s">
        <v>6276</v>
      </c>
      <c r="L698" s="30" t="s">
        <v>476</v>
      </c>
      <c r="M698" s="30" t="s">
        <v>6307</v>
      </c>
      <c r="N698" s="30" t="s">
        <v>6277</v>
      </c>
      <c r="O698" s="37"/>
      <c r="P698" s="37" t="str">
        <f t="shared" si="39"/>
        <v>Location On Map</v>
      </c>
      <c r="Q698" s="30">
        <v>30.134740000000001</v>
      </c>
      <c r="R698" s="30">
        <v>31.349582999999999</v>
      </c>
      <c r="S698" s="30"/>
      <c r="T698" s="46" t="s">
        <v>5700</v>
      </c>
      <c r="U698" s="31" t="s">
        <v>5699</v>
      </c>
      <c r="V698" s="30" t="s">
        <v>2204</v>
      </c>
      <c r="W698" s="30" t="s">
        <v>2032</v>
      </c>
      <c r="X698" s="30" t="s">
        <v>10918</v>
      </c>
      <c r="Y698" s="30" t="s">
        <v>10873</v>
      </c>
      <c r="Z698" s="30" t="s">
        <v>4210</v>
      </c>
      <c r="AA698" s="30" t="s">
        <v>5693</v>
      </c>
    </row>
    <row r="699" spans="1:27" s="32" customFormat="1" ht="104.25" customHeight="1" x14ac:dyDescent="0.35">
      <c r="A699" s="30" t="s">
        <v>13039</v>
      </c>
      <c r="B699" s="30" t="s">
        <v>476</v>
      </c>
      <c r="C699" s="30" t="s">
        <v>10872</v>
      </c>
      <c r="D699" s="30" t="s">
        <v>10919</v>
      </c>
      <c r="E699" s="30" t="s">
        <v>17</v>
      </c>
      <c r="F699" s="30" t="s">
        <v>39</v>
      </c>
      <c r="G699" s="29" t="s">
        <v>13089</v>
      </c>
      <c r="H699" s="45" t="s">
        <v>13041</v>
      </c>
      <c r="I699" s="25"/>
      <c r="J699" s="37"/>
      <c r="K699" s="30" t="s">
        <v>6276</v>
      </c>
      <c r="L699" s="30" t="s">
        <v>476</v>
      </c>
      <c r="M699" s="30" t="s">
        <v>6307</v>
      </c>
      <c r="N699" s="30" t="s">
        <v>6277</v>
      </c>
      <c r="O699" s="37"/>
      <c r="P699" s="37" t="str">
        <f t="shared" si="39"/>
        <v>Location On Map</v>
      </c>
      <c r="Q699" s="30">
        <v>30.119178000000002</v>
      </c>
      <c r="R699" s="30">
        <v>31.332245</v>
      </c>
      <c r="S699" s="30"/>
      <c r="T699" s="45" t="s">
        <v>13041</v>
      </c>
      <c r="U699" s="31" t="s">
        <v>13040</v>
      </c>
      <c r="V699" s="30" t="s">
        <v>2204</v>
      </c>
      <c r="W699" s="30" t="s">
        <v>2032</v>
      </c>
      <c r="X699" s="30" t="s">
        <v>10918</v>
      </c>
      <c r="Y699" s="30" t="s">
        <v>10873</v>
      </c>
      <c r="Z699" s="30" t="s">
        <v>4210</v>
      </c>
      <c r="AA699" s="30" t="s">
        <v>13038</v>
      </c>
    </row>
    <row r="700" spans="1:27" s="32" customFormat="1" ht="104.25" customHeight="1" x14ac:dyDescent="0.35">
      <c r="A700" s="30" t="s">
        <v>973</v>
      </c>
      <c r="B700" s="30" t="s">
        <v>476</v>
      </c>
      <c r="C700" s="30" t="s">
        <v>10872</v>
      </c>
      <c r="D700" s="30" t="s">
        <v>10919</v>
      </c>
      <c r="E700" s="30" t="s">
        <v>17</v>
      </c>
      <c r="F700" s="30" t="s">
        <v>5154</v>
      </c>
      <c r="G700" s="29" t="s">
        <v>5155</v>
      </c>
      <c r="H700" s="46" t="s">
        <v>4462</v>
      </c>
      <c r="I700" s="25" t="s">
        <v>3372</v>
      </c>
      <c r="J700" s="37"/>
      <c r="K700" s="30" t="s">
        <v>6276</v>
      </c>
      <c r="L700" s="30" t="s">
        <v>476</v>
      </c>
      <c r="M700" s="30" t="s">
        <v>6307</v>
      </c>
      <c r="N700" s="30" t="s">
        <v>6277</v>
      </c>
      <c r="O700" s="37" t="s">
        <v>4499</v>
      </c>
      <c r="P700" s="37" t="str">
        <f t="shared" si="39"/>
        <v>Location On Map</v>
      </c>
      <c r="Q700" s="30">
        <v>30.047326999999999</v>
      </c>
      <c r="R700" s="30">
        <v>31.262528</v>
      </c>
      <c r="S700" s="30" t="s">
        <v>3372</v>
      </c>
      <c r="T700" s="46" t="s">
        <v>4462</v>
      </c>
      <c r="U700" s="31" t="s">
        <v>3370</v>
      </c>
      <c r="V700" s="30" t="s">
        <v>3371</v>
      </c>
      <c r="W700" s="30" t="s">
        <v>2032</v>
      </c>
      <c r="X700" s="30" t="s">
        <v>10918</v>
      </c>
      <c r="Y700" s="30" t="s">
        <v>10873</v>
      </c>
      <c r="Z700" s="30" t="s">
        <v>4210</v>
      </c>
      <c r="AA700" s="30" t="s">
        <v>1889</v>
      </c>
    </row>
    <row r="701" spans="1:27" s="32" customFormat="1" ht="104.25" customHeight="1" x14ac:dyDescent="0.35">
      <c r="A701" s="30" t="s">
        <v>758</v>
      </c>
      <c r="B701" s="30" t="s">
        <v>597</v>
      </c>
      <c r="C701" s="30" t="s">
        <v>10872</v>
      </c>
      <c r="D701" s="30" t="s">
        <v>10919</v>
      </c>
      <c r="E701" s="30" t="s">
        <v>17</v>
      </c>
      <c r="F701" s="30" t="s">
        <v>2738</v>
      </c>
      <c r="G701" s="29" t="s">
        <v>11657</v>
      </c>
      <c r="H701" s="46" t="s">
        <v>11658</v>
      </c>
      <c r="I701" s="25"/>
      <c r="J701" s="37" t="s">
        <v>11659</v>
      </c>
      <c r="K701" s="30" t="s">
        <v>6276</v>
      </c>
      <c r="L701" s="30" t="s">
        <v>597</v>
      </c>
      <c r="M701" s="30" t="s">
        <v>6298</v>
      </c>
      <c r="N701" s="30" t="s">
        <v>6277</v>
      </c>
      <c r="O701" s="37"/>
      <c r="P701" s="37" t="str">
        <f t="shared" si="39"/>
        <v>Location On Map</v>
      </c>
      <c r="Q701" s="30">
        <v>30.10284</v>
      </c>
      <c r="R701" s="30">
        <v>31.300419999999999</v>
      </c>
      <c r="S701" s="30"/>
      <c r="T701" s="46" t="s">
        <v>11658</v>
      </c>
      <c r="U701" s="31" t="s">
        <v>11660</v>
      </c>
      <c r="V701" s="31" t="s">
        <v>2744</v>
      </c>
      <c r="W701" s="30" t="s">
        <v>2032</v>
      </c>
      <c r="X701" s="30" t="s">
        <v>10918</v>
      </c>
      <c r="Y701" s="30" t="s">
        <v>10873</v>
      </c>
      <c r="Z701" s="30" t="s">
        <v>4212</v>
      </c>
      <c r="AA701" s="30" t="s">
        <v>1886</v>
      </c>
    </row>
    <row r="702" spans="1:27" s="32" customFormat="1" ht="104.25" customHeight="1" x14ac:dyDescent="0.35">
      <c r="A702" s="30" t="s">
        <v>4208</v>
      </c>
      <c r="B702" s="30" t="s">
        <v>597</v>
      </c>
      <c r="C702" s="30" t="s">
        <v>10872</v>
      </c>
      <c r="D702" s="30" t="s">
        <v>10919</v>
      </c>
      <c r="E702" s="30" t="s">
        <v>17</v>
      </c>
      <c r="F702" s="30" t="s">
        <v>2738</v>
      </c>
      <c r="G702" s="29" t="s">
        <v>13901</v>
      </c>
      <c r="H702" s="48" t="s">
        <v>13903</v>
      </c>
      <c r="I702" s="25"/>
      <c r="J702" s="37" t="s">
        <v>13902</v>
      </c>
      <c r="K702" s="30" t="s">
        <v>6276</v>
      </c>
      <c r="L702" s="30" t="s">
        <v>597</v>
      </c>
      <c r="M702" s="30" t="s">
        <v>6298</v>
      </c>
      <c r="N702" s="30" t="s">
        <v>6277</v>
      </c>
      <c r="O702" s="37"/>
      <c r="P702" s="37" t="str">
        <f>HYPERLINK([1]Update!U$2&amp;Q702&amp;","&amp;R702,"Location On Map")</f>
        <v>Location On Map</v>
      </c>
      <c r="Q702" s="30">
        <v>30.103256917052239</v>
      </c>
      <c r="R702" s="30">
        <v>31.296100484440121</v>
      </c>
      <c r="S702" s="30"/>
      <c r="T702" s="48" t="s">
        <v>13903</v>
      </c>
      <c r="U702" s="31" t="s">
        <v>13904</v>
      </c>
      <c r="V702" s="31" t="s">
        <v>2744</v>
      </c>
      <c r="W702" s="30" t="s">
        <v>2032</v>
      </c>
      <c r="X702" s="30" t="s">
        <v>10918</v>
      </c>
      <c r="Y702" s="30" t="s">
        <v>10873</v>
      </c>
      <c r="Z702" s="30" t="s">
        <v>4212</v>
      </c>
      <c r="AA702" s="30" t="s">
        <v>2235</v>
      </c>
    </row>
    <row r="703" spans="1:27" s="32" customFormat="1" ht="104.25" customHeight="1" x14ac:dyDescent="0.35">
      <c r="A703" s="30" t="s">
        <v>2740</v>
      </c>
      <c r="B703" s="30" t="s">
        <v>476</v>
      </c>
      <c r="C703" s="30" t="s">
        <v>10872</v>
      </c>
      <c r="D703" s="30" t="s">
        <v>10919</v>
      </c>
      <c r="E703" s="30" t="s">
        <v>17</v>
      </c>
      <c r="F703" s="30" t="s">
        <v>2738</v>
      </c>
      <c r="G703" s="29" t="s">
        <v>2741</v>
      </c>
      <c r="H703" s="46" t="s">
        <v>3427</v>
      </c>
      <c r="I703" s="25"/>
      <c r="J703" s="37"/>
      <c r="K703" s="30" t="s">
        <v>6276</v>
      </c>
      <c r="L703" s="30" t="s">
        <v>476</v>
      </c>
      <c r="M703" s="30" t="s">
        <v>6307</v>
      </c>
      <c r="N703" s="30" t="s">
        <v>6277</v>
      </c>
      <c r="O703" s="37"/>
      <c r="P703" s="37" t="str">
        <f>HYPERLINK(U$2&amp;Q703&amp;","&amp;R703,"Location On Map")</f>
        <v>Location On Map</v>
      </c>
      <c r="Q703" s="30">
        <v>30.10576</v>
      </c>
      <c r="R703" s="30">
        <v>31.290338999999999</v>
      </c>
      <c r="S703" s="30"/>
      <c r="T703" s="46" t="s">
        <v>3427</v>
      </c>
      <c r="U703" s="31" t="s">
        <v>2746</v>
      </c>
      <c r="V703" s="30" t="s">
        <v>2744</v>
      </c>
      <c r="W703" s="30" t="s">
        <v>2032</v>
      </c>
      <c r="X703" s="30" t="s">
        <v>10918</v>
      </c>
      <c r="Y703" s="30" t="s">
        <v>10873</v>
      </c>
      <c r="Z703" s="30" t="s">
        <v>4210</v>
      </c>
      <c r="AA703" s="30" t="s">
        <v>2743</v>
      </c>
    </row>
    <row r="704" spans="1:27" s="32" customFormat="1" ht="104.25" customHeight="1" x14ac:dyDescent="0.35">
      <c r="A704" s="30" t="s">
        <v>2739</v>
      </c>
      <c r="B704" s="30" t="s">
        <v>476</v>
      </c>
      <c r="C704" s="30" t="s">
        <v>10872</v>
      </c>
      <c r="D704" s="30" t="s">
        <v>10919</v>
      </c>
      <c r="E704" s="30" t="s">
        <v>17</v>
      </c>
      <c r="F704" s="30" t="s">
        <v>2738</v>
      </c>
      <c r="G704" s="29" t="s">
        <v>4224</v>
      </c>
      <c r="H704" s="46" t="s">
        <v>3940</v>
      </c>
      <c r="I704" s="25"/>
      <c r="J704" s="37"/>
      <c r="K704" s="30" t="s">
        <v>6276</v>
      </c>
      <c r="L704" s="30" t="s">
        <v>476</v>
      </c>
      <c r="M704" s="30" t="s">
        <v>6307</v>
      </c>
      <c r="N704" s="30" t="s">
        <v>6277</v>
      </c>
      <c r="O704" s="37"/>
      <c r="P704" s="37" t="str">
        <f>HYPERLINK(U$2&amp;Q704&amp;","&amp;R704,"Location On Map")</f>
        <v>Location On Map</v>
      </c>
      <c r="Q704" s="30">
        <v>30.109327</v>
      </c>
      <c r="R704" s="30">
        <v>31.280574000000001</v>
      </c>
      <c r="S704" s="30"/>
      <c r="T704" s="46" t="s">
        <v>3940</v>
      </c>
      <c r="U704" s="31" t="s">
        <v>2745</v>
      </c>
      <c r="V704" s="30" t="s">
        <v>2744</v>
      </c>
      <c r="W704" s="30" t="s">
        <v>2032</v>
      </c>
      <c r="X704" s="30" t="s">
        <v>10918</v>
      </c>
      <c r="Y704" s="30" t="s">
        <v>10873</v>
      </c>
      <c r="Z704" s="30" t="s">
        <v>4210</v>
      </c>
      <c r="AA704" s="30" t="s">
        <v>2742</v>
      </c>
    </row>
    <row r="705" spans="1:27" s="32" customFormat="1" ht="104.25" customHeight="1" x14ac:dyDescent="0.35">
      <c r="A705" s="30" t="s">
        <v>4980</v>
      </c>
      <c r="B705" s="30" t="s">
        <v>597</v>
      </c>
      <c r="C705" s="30" t="s">
        <v>10872</v>
      </c>
      <c r="D705" s="30" t="s">
        <v>10919</v>
      </c>
      <c r="E705" s="30" t="s">
        <v>17</v>
      </c>
      <c r="F705" s="30" t="s">
        <v>5139</v>
      </c>
      <c r="G705" s="29" t="s">
        <v>4964</v>
      </c>
      <c r="H705" s="46" t="s">
        <v>4924</v>
      </c>
      <c r="I705" s="25"/>
      <c r="J705" s="37" t="s">
        <v>4952</v>
      </c>
      <c r="K705" s="30" t="s">
        <v>6276</v>
      </c>
      <c r="L705" s="30" t="s">
        <v>597</v>
      </c>
      <c r="M705" s="30" t="s">
        <v>6298</v>
      </c>
      <c r="N705" s="30" t="s">
        <v>6277</v>
      </c>
      <c r="O705" s="37" t="s">
        <v>4951</v>
      </c>
      <c r="P705" s="37" t="str">
        <f>HYPERLINK(U$2&amp;Q705&amp;","&amp;R705,"Location On Map")</f>
        <v>Location On Map</v>
      </c>
      <c r="Q705" s="30">
        <v>30.042102</v>
      </c>
      <c r="R705" s="30">
        <v>31.245001999999999</v>
      </c>
      <c r="S705" s="30"/>
      <c r="T705" s="46" t="s">
        <v>4924</v>
      </c>
      <c r="U705" s="31" t="s">
        <v>4904</v>
      </c>
      <c r="V705" s="30" t="s">
        <v>4909</v>
      </c>
      <c r="W705" s="30" t="s">
        <v>2032</v>
      </c>
      <c r="X705" s="30" t="s">
        <v>10918</v>
      </c>
      <c r="Y705" s="30" t="s">
        <v>10873</v>
      </c>
      <c r="Z705" s="30" t="s">
        <v>4212</v>
      </c>
      <c r="AA705" s="30" t="s">
        <v>4895</v>
      </c>
    </row>
    <row r="706" spans="1:27" s="32" customFormat="1" ht="104.25" customHeight="1" x14ac:dyDescent="0.35">
      <c r="A706" s="30" t="s">
        <v>10047</v>
      </c>
      <c r="B706" s="30" t="s">
        <v>597</v>
      </c>
      <c r="C706" s="30" t="s">
        <v>10872</v>
      </c>
      <c r="D706" s="30" t="s">
        <v>10919</v>
      </c>
      <c r="E706" s="30" t="s">
        <v>17</v>
      </c>
      <c r="F706" s="30" t="s">
        <v>5139</v>
      </c>
      <c r="G706" s="30" t="s">
        <v>10085</v>
      </c>
      <c r="H706" s="48" t="s">
        <v>10069</v>
      </c>
      <c r="I706" s="30"/>
      <c r="J706" s="37"/>
      <c r="K706" s="30" t="s">
        <v>6276</v>
      </c>
      <c r="L706" s="30" t="s">
        <v>597</v>
      </c>
      <c r="M706" s="30" t="s">
        <v>6298</v>
      </c>
      <c r="N706" s="30" t="s">
        <v>6277</v>
      </c>
      <c r="O706" s="37"/>
      <c r="P706" s="37" t="str">
        <f>HYPERLINK(U$2&amp;Q706&amp;","&amp;R706,"Location On Map")</f>
        <v>Location On Map</v>
      </c>
      <c r="Q706" s="30">
        <v>30.045400000000001</v>
      </c>
      <c r="R706" s="30">
        <v>31.240136</v>
      </c>
      <c r="S706" s="30"/>
      <c r="T706" s="48" t="s">
        <v>10069</v>
      </c>
      <c r="U706" s="31" t="s">
        <v>10048</v>
      </c>
      <c r="V706" s="30" t="s">
        <v>4909</v>
      </c>
      <c r="W706" s="30" t="s">
        <v>2032</v>
      </c>
      <c r="X706" s="30" t="s">
        <v>10918</v>
      </c>
      <c r="Y706" s="30" t="s">
        <v>10873</v>
      </c>
      <c r="Z706" s="30" t="s">
        <v>4212</v>
      </c>
      <c r="AA706" s="30" t="s">
        <v>10046</v>
      </c>
    </row>
    <row r="707" spans="1:27" s="32" customFormat="1" ht="104.25" customHeight="1" x14ac:dyDescent="0.35">
      <c r="A707" s="30" t="s">
        <v>595</v>
      </c>
      <c r="B707" s="30" t="s">
        <v>597</v>
      </c>
      <c r="C707" s="30" t="s">
        <v>10872</v>
      </c>
      <c r="D707" s="30" t="s">
        <v>10919</v>
      </c>
      <c r="E707" s="30" t="s">
        <v>17</v>
      </c>
      <c r="F707" s="30" t="s">
        <v>5139</v>
      </c>
      <c r="G707" s="29" t="s">
        <v>5147</v>
      </c>
      <c r="H707" s="46">
        <v>19911</v>
      </c>
      <c r="I707" s="25"/>
      <c r="J707" s="37"/>
      <c r="K707" s="30" t="s">
        <v>6276</v>
      </c>
      <c r="L707" s="30" t="s">
        <v>597</v>
      </c>
      <c r="M707" s="30" t="s">
        <v>6298</v>
      </c>
      <c r="N707" s="30" t="s">
        <v>6277</v>
      </c>
      <c r="O707" s="37" t="s">
        <v>4655</v>
      </c>
      <c r="P707" s="37" t="str">
        <f>HYPERLINK(U$2&amp;Q707&amp;","&amp;R707,"Location On Map")</f>
        <v>Location On Map</v>
      </c>
      <c r="Q707" s="30">
        <v>30.039795999999999</v>
      </c>
      <c r="R707" s="30">
        <v>31.240454</v>
      </c>
      <c r="S707" s="30"/>
      <c r="T707" s="46">
        <v>19911</v>
      </c>
      <c r="U707" s="31" t="s">
        <v>5146</v>
      </c>
      <c r="V707" s="30" t="s">
        <v>4909</v>
      </c>
      <c r="W707" s="30" t="s">
        <v>2032</v>
      </c>
      <c r="X707" s="30" t="s">
        <v>10918</v>
      </c>
      <c r="Y707" s="30" t="s">
        <v>10873</v>
      </c>
      <c r="Z707" s="30" t="s">
        <v>4212</v>
      </c>
      <c r="AA707" s="30" t="s">
        <v>1888</v>
      </c>
    </row>
    <row r="708" spans="1:27" s="32" customFormat="1" ht="104.25" customHeight="1" x14ac:dyDescent="0.35">
      <c r="A708" s="30" t="s">
        <v>4208</v>
      </c>
      <c r="B708" s="30" t="s">
        <v>597</v>
      </c>
      <c r="C708" s="30" t="s">
        <v>10872</v>
      </c>
      <c r="D708" s="30" t="s">
        <v>10919</v>
      </c>
      <c r="E708" s="30" t="s">
        <v>17</v>
      </c>
      <c r="F708" s="30" t="s">
        <v>5139</v>
      </c>
      <c r="G708" s="29" t="s">
        <v>13720</v>
      </c>
      <c r="H708" s="46" t="s">
        <v>13722</v>
      </c>
      <c r="I708" s="25"/>
      <c r="J708" s="37" t="s">
        <v>13721</v>
      </c>
      <c r="K708" s="30" t="s">
        <v>6276</v>
      </c>
      <c r="L708" s="30" t="s">
        <v>597</v>
      </c>
      <c r="M708" s="30" t="s">
        <v>6298</v>
      </c>
      <c r="N708" s="30" t="s">
        <v>6277</v>
      </c>
      <c r="O708" s="37"/>
      <c r="P708" s="37" t="str">
        <f>HYPERLINK([1]Update!U$2&amp;Q708&amp;","&amp;R708,"Location On Map")</f>
        <v>Location On Map</v>
      </c>
      <c r="Q708" s="30">
        <v>30.043910610347378</v>
      </c>
      <c r="R708" s="30">
        <v>31.249859342939448</v>
      </c>
      <c r="S708" s="30"/>
      <c r="T708" s="46" t="s">
        <v>13722</v>
      </c>
      <c r="U708" s="31" t="s">
        <v>13723</v>
      </c>
      <c r="V708" s="31" t="s">
        <v>4909</v>
      </c>
      <c r="W708" s="30" t="s">
        <v>2032</v>
      </c>
      <c r="X708" s="30" t="s">
        <v>10918</v>
      </c>
      <c r="Y708" s="30" t="s">
        <v>10873</v>
      </c>
      <c r="Z708" s="30" t="s">
        <v>4212</v>
      </c>
      <c r="AA708" s="30" t="s">
        <v>2235</v>
      </c>
    </row>
    <row r="709" spans="1:27" s="32" customFormat="1" ht="104.25" customHeight="1" x14ac:dyDescent="0.35">
      <c r="A709" s="30" t="s">
        <v>7323</v>
      </c>
      <c r="B709" s="30" t="s">
        <v>476</v>
      </c>
      <c r="C709" s="30" t="s">
        <v>10872</v>
      </c>
      <c r="D709" s="30" t="s">
        <v>10919</v>
      </c>
      <c r="E709" s="30" t="s">
        <v>17</v>
      </c>
      <c r="F709" s="30" t="s">
        <v>5139</v>
      </c>
      <c r="G709" s="29" t="s">
        <v>7354</v>
      </c>
      <c r="H709" s="46" t="s">
        <v>7218</v>
      </c>
      <c r="I709" s="25"/>
      <c r="J709" s="37" t="s">
        <v>7303</v>
      </c>
      <c r="K709" s="30" t="s">
        <v>6276</v>
      </c>
      <c r="L709" s="30" t="s">
        <v>476</v>
      </c>
      <c r="M709" s="30" t="s">
        <v>6307</v>
      </c>
      <c r="N709" s="30" t="s">
        <v>6277</v>
      </c>
      <c r="O709" s="37"/>
      <c r="P709" s="37" t="str">
        <f>HYPERLINK(Update!U$2&amp;Q709&amp;","&amp;R709,"Location On Map")</f>
        <v>Location On Map</v>
      </c>
      <c r="Q709" s="30">
        <v>30.045016</v>
      </c>
      <c r="R709" s="30">
        <v>31.238807000000001</v>
      </c>
      <c r="S709" s="30"/>
      <c r="T709" s="46" t="s">
        <v>7218</v>
      </c>
      <c r="U709" s="31" t="s">
        <v>7325</v>
      </c>
      <c r="V709" s="30" t="s">
        <v>4909</v>
      </c>
      <c r="W709" s="30" t="s">
        <v>2032</v>
      </c>
      <c r="X709" s="30" t="s">
        <v>10918</v>
      </c>
      <c r="Y709" s="30" t="s">
        <v>10873</v>
      </c>
      <c r="Z709" s="30" t="s">
        <v>4210</v>
      </c>
      <c r="AA709" s="30" t="s">
        <v>7190</v>
      </c>
    </row>
    <row r="710" spans="1:27" s="32" customFormat="1" ht="104.25" customHeight="1" x14ac:dyDescent="0.35">
      <c r="A710" s="30" t="s">
        <v>5030</v>
      </c>
      <c r="B710" s="30" t="s">
        <v>1871</v>
      </c>
      <c r="C710" s="30" t="s">
        <v>10872</v>
      </c>
      <c r="D710" s="30" t="s">
        <v>10919</v>
      </c>
      <c r="E710" s="30" t="s">
        <v>17</v>
      </c>
      <c r="F710" s="30" t="s">
        <v>5139</v>
      </c>
      <c r="G710" s="29" t="s">
        <v>5028</v>
      </c>
      <c r="H710" s="46" t="s">
        <v>5029</v>
      </c>
      <c r="I710" s="25"/>
      <c r="J710" s="37"/>
      <c r="K710" s="30" t="s">
        <v>6276</v>
      </c>
      <c r="L710" s="30" t="s">
        <v>6292</v>
      </c>
      <c r="M710" s="30" t="s">
        <v>6291</v>
      </c>
      <c r="N710" s="30" t="s">
        <v>6289</v>
      </c>
      <c r="O710" s="37"/>
      <c r="P710" s="37" t="str">
        <f t="shared" ref="P710:P717" si="40">HYPERLINK(U$2&amp;Q710&amp;","&amp;R710,"Location On Map")</f>
        <v>Location On Map</v>
      </c>
      <c r="Q710" s="30">
        <v>30.042102</v>
      </c>
      <c r="R710" s="30">
        <v>31.245001999999999</v>
      </c>
      <c r="S710" s="30"/>
      <c r="T710" s="46" t="s">
        <v>5029</v>
      </c>
      <c r="U710" s="31" t="s">
        <v>5035</v>
      </c>
      <c r="V710" s="30" t="s">
        <v>4909</v>
      </c>
      <c r="W710" s="30" t="s">
        <v>2032</v>
      </c>
      <c r="X710" s="30" t="s">
        <v>10918</v>
      </c>
      <c r="Y710" s="30" t="s">
        <v>10873</v>
      </c>
      <c r="Z710" s="30" t="s">
        <v>2070</v>
      </c>
      <c r="AA710" s="30" t="s">
        <v>6364</v>
      </c>
    </row>
    <row r="711" spans="1:27" s="32" customFormat="1" ht="104.25" customHeight="1" x14ac:dyDescent="0.35">
      <c r="A711" s="30" t="s">
        <v>6399</v>
      </c>
      <c r="B711" s="30" t="s">
        <v>1871</v>
      </c>
      <c r="C711" s="30" t="s">
        <v>10872</v>
      </c>
      <c r="D711" s="30" t="s">
        <v>10919</v>
      </c>
      <c r="E711" s="30" t="s">
        <v>17</v>
      </c>
      <c r="F711" s="30" t="s">
        <v>5139</v>
      </c>
      <c r="G711" s="29" t="s">
        <v>6403</v>
      </c>
      <c r="H711" s="46" t="s">
        <v>8802</v>
      </c>
      <c r="I711" s="25"/>
      <c r="J711" s="37"/>
      <c r="K711" s="30" t="s">
        <v>6276</v>
      </c>
      <c r="L711" s="30" t="s">
        <v>6301</v>
      </c>
      <c r="M711" s="30" t="s">
        <v>6300</v>
      </c>
      <c r="N711" s="30" t="s">
        <v>6289</v>
      </c>
      <c r="O711" s="37"/>
      <c r="P711" s="37" t="str">
        <f t="shared" si="40"/>
        <v>Location On Map</v>
      </c>
      <c r="Q711" s="30">
        <v>30.045635999999998</v>
      </c>
      <c r="R711" s="30">
        <v>31.240404999999999</v>
      </c>
      <c r="S711" s="30"/>
      <c r="T711" s="46" t="s">
        <v>8802</v>
      </c>
      <c r="U711" s="31" t="s">
        <v>6402</v>
      </c>
      <c r="V711" s="30" t="s">
        <v>4909</v>
      </c>
      <c r="W711" s="30" t="s">
        <v>2032</v>
      </c>
      <c r="X711" s="30" t="s">
        <v>10918</v>
      </c>
      <c r="Y711" s="30" t="s">
        <v>10873</v>
      </c>
      <c r="Z711" s="30" t="s">
        <v>2070</v>
      </c>
      <c r="AA711" s="30" t="s">
        <v>6401</v>
      </c>
    </row>
    <row r="712" spans="1:27" s="32" customFormat="1" ht="104.25" customHeight="1" x14ac:dyDescent="0.35">
      <c r="A712" s="30" t="s">
        <v>4765</v>
      </c>
      <c r="B712" s="30" t="s">
        <v>1871</v>
      </c>
      <c r="C712" s="30" t="s">
        <v>10872</v>
      </c>
      <c r="D712" s="30" t="s">
        <v>10919</v>
      </c>
      <c r="E712" s="30" t="s">
        <v>17</v>
      </c>
      <c r="F712" s="30" t="s">
        <v>5139</v>
      </c>
      <c r="G712" s="29" t="s">
        <v>4766</v>
      </c>
      <c r="H712" s="46" t="s">
        <v>4784</v>
      </c>
      <c r="I712" s="25"/>
      <c r="J712" s="37"/>
      <c r="K712" s="30" t="s">
        <v>6276</v>
      </c>
      <c r="L712" s="30" t="s">
        <v>6301</v>
      </c>
      <c r="M712" s="30" t="s">
        <v>6300</v>
      </c>
      <c r="N712" s="30" t="s">
        <v>6289</v>
      </c>
      <c r="O712" s="37"/>
      <c r="P712" s="37" t="str">
        <f t="shared" si="40"/>
        <v>Location On Map</v>
      </c>
      <c r="Q712" s="30">
        <v>30.046562999999999</v>
      </c>
      <c r="R712" s="30">
        <v>31.241071999999999</v>
      </c>
      <c r="S712" s="30"/>
      <c r="T712" s="46" t="s">
        <v>4784</v>
      </c>
      <c r="U712" s="31" t="s">
        <v>6248</v>
      </c>
      <c r="V712" s="30" t="s">
        <v>4909</v>
      </c>
      <c r="W712" s="30" t="s">
        <v>2032</v>
      </c>
      <c r="X712" s="30" t="s">
        <v>10918</v>
      </c>
      <c r="Y712" s="30" t="s">
        <v>10873</v>
      </c>
      <c r="Z712" s="30" t="s">
        <v>2070</v>
      </c>
      <c r="AA712" s="30" t="s">
        <v>4776</v>
      </c>
    </row>
    <row r="713" spans="1:27" s="32" customFormat="1" ht="104.25" customHeight="1" x14ac:dyDescent="0.35">
      <c r="A713" s="30" t="s">
        <v>6514</v>
      </c>
      <c r="B713" s="30" t="s">
        <v>4266</v>
      </c>
      <c r="C713" s="30" t="s">
        <v>10872</v>
      </c>
      <c r="D713" s="30" t="s">
        <v>10919</v>
      </c>
      <c r="E713" s="30" t="s">
        <v>17</v>
      </c>
      <c r="F713" s="30" t="s">
        <v>5139</v>
      </c>
      <c r="G713" s="29" t="s">
        <v>6528</v>
      </c>
      <c r="H713" s="46" t="s">
        <v>6516</v>
      </c>
      <c r="I713" s="25"/>
      <c r="J713" s="37"/>
      <c r="K713" s="30" t="s">
        <v>6276</v>
      </c>
      <c r="L713" s="30" t="s">
        <v>6315</v>
      </c>
      <c r="M713" s="30" t="s">
        <v>6314</v>
      </c>
      <c r="N713" s="30" t="s">
        <v>6277</v>
      </c>
      <c r="O713" s="37"/>
      <c r="P713" s="37" t="str">
        <f t="shared" si="40"/>
        <v>Location On Map</v>
      </c>
      <c r="Q713" s="30">
        <v>30.044332000000001</v>
      </c>
      <c r="R713" s="30">
        <v>31.242360999999999</v>
      </c>
      <c r="S713" s="30"/>
      <c r="T713" s="46" t="s">
        <v>6516</v>
      </c>
      <c r="U713" s="31" t="s">
        <v>6515</v>
      </c>
      <c r="V713" s="30" t="s">
        <v>4909</v>
      </c>
      <c r="W713" s="30" t="s">
        <v>2032</v>
      </c>
      <c r="X713" s="30" t="s">
        <v>10918</v>
      </c>
      <c r="Y713" s="30" t="s">
        <v>10873</v>
      </c>
      <c r="Z713" s="30" t="s">
        <v>2067</v>
      </c>
      <c r="AA713" s="30" t="s">
        <v>6511</v>
      </c>
    </row>
    <row r="714" spans="1:27" s="32" customFormat="1" ht="104.25" customHeight="1" x14ac:dyDescent="0.35">
      <c r="A714" s="30" t="s">
        <v>548</v>
      </c>
      <c r="B714" s="30" t="s">
        <v>493</v>
      </c>
      <c r="C714" s="30" t="s">
        <v>10874</v>
      </c>
      <c r="D714" s="30" t="s">
        <v>10921</v>
      </c>
      <c r="E714" s="30" t="s">
        <v>17</v>
      </c>
      <c r="F714" s="30" t="s">
        <v>5139</v>
      </c>
      <c r="G714" s="29" t="s">
        <v>5149</v>
      </c>
      <c r="H714" s="46" t="s">
        <v>4097</v>
      </c>
      <c r="I714" s="25"/>
      <c r="J714" s="37"/>
      <c r="K714" s="30" t="s">
        <v>6276</v>
      </c>
      <c r="L714" s="30" t="s">
        <v>6275</v>
      </c>
      <c r="M714" s="30" t="s">
        <v>6274</v>
      </c>
      <c r="N714" s="30" t="s">
        <v>6277</v>
      </c>
      <c r="O714" s="37" t="s">
        <v>4500</v>
      </c>
      <c r="P714" s="37" t="str">
        <f t="shared" si="40"/>
        <v>Location On Map</v>
      </c>
      <c r="Q714" s="30">
        <v>30.045946000000001</v>
      </c>
      <c r="R714" s="30">
        <v>31.240193999999999</v>
      </c>
      <c r="S714" s="30"/>
      <c r="T714" s="46" t="s">
        <v>4097</v>
      </c>
      <c r="U714" s="31" t="s">
        <v>5150</v>
      </c>
      <c r="V714" s="30" t="s">
        <v>4909</v>
      </c>
      <c r="W714" s="30" t="s">
        <v>2032</v>
      </c>
      <c r="X714" s="30" t="s">
        <v>10920</v>
      </c>
      <c r="Y714" s="30" t="s">
        <v>10875</v>
      </c>
      <c r="Z714" s="30" t="s">
        <v>2068</v>
      </c>
      <c r="AA714" s="30" t="s">
        <v>2071</v>
      </c>
    </row>
    <row r="715" spans="1:27" s="32" customFormat="1" ht="104.25" customHeight="1" x14ac:dyDescent="0.35">
      <c r="A715" s="30" t="s">
        <v>247</v>
      </c>
      <c r="B715" s="30" t="s">
        <v>493</v>
      </c>
      <c r="C715" s="30" t="s">
        <v>10872</v>
      </c>
      <c r="D715" s="30" t="s">
        <v>10919</v>
      </c>
      <c r="E715" s="30" t="s">
        <v>17</v>
      </c>
      <c r="F715" s="30" t="s">
        <v>5139</v>
      </c>
      <c r="G715" s="29" t="s">
        <v>1651</v>
      </c>
      <c r="H715" s="46" t="s">
        <v>4312</v>
      </c>
      <c r="I715" s="25"/>
      <c r="J715" s="37" t="s">
        <v>5427</v>
      </c>
      <c r="K715" s="30" t="s">
        <v>6276</v>
      </c>
      <c r="L715" s="30" t="s">
        <v>6275</v>
      </c>
      <c r="M715" s="30" t="s">
        <v>6274</v>
      </c>
      <c r="N715" s="30" t="s">
        <v>6277</v>
      </c>
      <c r="O715" s="37" t="s">
        <v>5426</v>
      </c>
      <c r="P715" s="37" t="str">
        <f t="shared" si="40"/>
        <v>Location On Map</v>
      </c>
      <c r="Q715" s="30">
        <v>30.044333999999999</v>
      </c>
      <c r="R715" s="30">
        <v>31.24221</v>
      </c>
      <c r="S715" s="30"/>
      <c r="T715" s="46" t="s">
        <v>4312</v>
      </c>
      <c r="U715" s="31" t="s">
        <v>5148</v>
      </c>
      <c r="V715" s="30" t="s">
        <v>4909</v>
      </c>
      <c r="W715" s="30" t="s">
        <v>2032</v>
      </c>
      <c r="X715" s="30" t="s">
        <v>10918</v>
      </c>
      <c r="Y715" s="30" t="s">
        <v>10873</v>
      </c>
      <c r="Z715" s="30" t="s">
        <v>2068</v>
      </c>
      <c r="AA715" s="30" t="s">
        <v>1922</v>
      </c>
    </row>
    <row r="716" spans="1:27" s="32" customFormat="1" ht="104.25" customHeight="1" x14ac:dyDescent="0.35">
      <c r="A716" s="30" t="s">
        <v>758</v>
      </c>
      <c r="B716" s="30" t="s">
        <v>597</v>
      </c>
      <c r="C716" s="30" t="s">
        <v>10872</v>
      </c>
      <c r="D716" s="30" t="s">
        <v>10919</v>
      </c>
      <c r="E716" s="30" t="s">
        <v>17</v>
      </c>
      <c r="F716" s="30" t="s">
        <v>2906</v>
      </c>
      <c r="G716" s="29" t="s">
        <v>11954</v>
      </c>
      <c r="H716" s="45" t="s">
        <v>11955</v>
      </c>
      <c r="I716" s="25"/>
      <c r="J716" s="37" t="s">
        <v>11956</v>
      </c>
      <c r="K716" s="30" t="s">
        <v>6276</v>
      </c>
      <c r="L716" s="30" t="s">
        <v>597</v>
      </c>
      <c r="M716" s="30" t="s">
        <v>6298</v>
      </c>
      <c r="N716" s="30" t="s">
        <v>6277</v>
      </c>
      <c r="O716" s="37"/>
      <c r="P716" s="37" t="str">
        <f t="shared" si="40"/>
        <v>Location On Map</v>
      </c>
      <c r="Q716" s="30">
        <v>30.051918000000001</v>
      </c>
      <c r="R716" s="30">
        <v>31.256523999999999</v>
      </c>
      <c r="S716" s="30"/>
      <c r="T716" s="45" t="s">
        <v>11955</v>
      </c>
      <c r="U716" s="31" t="s">
        <v>11957</v>
      </c>
      <c r="V716" s="31" t="s">
        <v>2905</v>
      </c>
      <c r="W716" s="30" t="s">
        <v>2032</v>
      </c>
      <c r="X716" s="30" t="s">
        <v>10918</v>
      </c>
      <c r="Y716" s="30" t="s">
        <v>10873</v>
      </c>
      <c r="Z716" s="30" t="s">
        <v>4212</v>
      </c>
      <c r="AA716" s="30" t="s">
        <v>1886</v>
      </c>
    </row>
    <row r="717" spans="1:27" s="32" customFormat="1" ht="104.25" customHeight="1" x14ac:dyDescent="0.35">
      <c r="A717" s="30" t="s">
        <v>595</v>
      </c>
      <c r="B717" s="30" t="s">
        <v>597</v>
      </c>
      <c r="C717" s="30" t="s">
        <v>10872</v>
      </c>
      <c r="D717" s="30" t="s">
        <v>10919</v>
      </c>
      <c r="E717" s="30" t="s">
        <v>17</v>
      </c>
      <c r="F717" s="30" t="s">
        <v>2906</v>
      </c>
      <c r="G717" s="29" t="s">
        <v>10880</v>
      </c>
      <c r="H717" s="46" t="s">
        <v>2907</v>
      </c>
      <c r="I717" s="25"/>
      <c r="J717" s="37"/>
      <c r="K717" s="30" t="s">
        <v>6276</v>
      </c>
      <c r="L717" s="30" t="s">
        <v>597</v>
      </c>
      <c r="M717" s="30" t="s">
        <v>6298</v>
      </c>
      <c r="N717" s="30" t="s">
        <v>6277</v>
      </c>
      <c r="O717" s="37" t="s">
        <v>4655</v>
      </c>
      <c r="P717" s="37" t="str">
        <f t="shared" si="40"/>
        <v>Location On Map</v>
      </c>
      <c r="Q717" s="30">
        <v>30.058388999999998</v>
      </c>
      <c r="R717" s="30">
        <v>31.259696000000002</v>
      </c>
      <c r="S717" s="30"/>
      <c r="T717" s="46" t="s">
        <v>2907</v>
      </c>
      <c r="U717" s="31" t="s">
        <v>10879</v>
      </c>
      <c r="V717" s="30" t="s">
        <v>2905</v>
      </c>
      <c r="W717" s="30" t="s">
        <v>2032</v>
      </c>
      <c r="X717" s="30" t="s">
        <v>10918</v>
      </c>
      <c r="Y717" s="30" t="s">
        <v>10873</v>
      </c>
      <c r="Z717" s="30" t="s">
        <v>4212</v>
      </c>
      <c r="AA717" s="30" t="s">
        <v>1888</v>
      </c>
    </row>
    <row r="718" spans="1:27" s="32" customFormat="1" ht="104.25" customHeight="1" x14ac:dyDescent="0.35">
      <c r="A718" s="30" t="s">
        <v>4208</v>
      </c>
      <c r="B718" s="30" t="s">
        <v>597</v>
      </c>
      <c r="C718" s="30" t="s">
        <v>10872</v>
      </c>
      <c r="D718" s="30" t="s">
        <v>10919</v>
      </c>
      <c r="E718" s="30" t="s">
        <v>17</v>
      </c>
      <c r="F718" s="30" t="s">
        <v>2906</v>
      </c>
      <c r="G718" s="29" t="s">
        <v>13995</v>
      </c>
      <c r="H718" s="46" t="s">
        <v>13997</v>
      </c>
      <c r="I718" s="25"/>
      <c r="J718" s="37" t="s">
        <v>13996</v>
      </c>
      <c r="K718" s="30" t="s">
        <v>6276</v>
      </c>
      <c r="L718" s="30" t="s">
        <v>597</v>
      </c>
      <c r="M718" s="30" t="s">
        <v>6298</v>
      </c>
      <c r="N718" s="30" t="s">
        <v>6277</v>
      </c>
      <c r="O718" s="37"/>
      <c r="P718" s="37" t="str">
        <f>HYPERLINK([1]Update!U$2&amp;Q718&amp;","&amp;R718,"Location On Map")</f>
        <v>Location On Map</v>
      </c>
      <c r="Q718" s="30">
        <v>30.061033299999998</v>
      </c>
      <c r="R718" s="30">
        <v>31.2609362</v>
      </c>
      <c r="S718" s="30"/>
      <c r="T718" s="46" t="s">
        <v>13997</v>
      </c>
      <c r="U718" s="31" t="s">
        <v>3099</v>
      </c>
      <c r="V718" s="31" t="s">
        <v>2905</v>
      </c>
      <c r="W718" s="30" t="s">
        <v>2032</v>
      </c>
      <c r="X718" s="30" t="s">
        <v>10918</v>
      </c>
      <c r="Y718" s="30" t="s">
        <v>10873</v>
      </c>
      <c r="Z718" s="30" t="s">
        <v>4212</v>
      </c>
      <c r="AA718" s="30" t="s">
        <v>2235</v>
      </c>
    </row>
    <row r="719" spans="1:27" s="32" customFormat="1" ht="104.25" customHeight="1" x14ac:dyDescent="0.35">
      <c r="A719" s="30" t="s">
        <v>7535</v>
      </c>
      <c r="B719" s="30" t="s">
        <v>476</v>
      </c>
      <c r="C719" s="30" t="s">
        <v>10872</v>
      </c>
      <c r="D719" s="30" t="s">
        <v>10919</v>
      </c>
      <c r="E719" s="30" t="s">
        <v>17</v>
      </c>
      <c r="F719" s="30" t="s">
        <v>2906</v>
      </c>
      <c r="G719" s="29" t="s">
        <v>7643</v>
      </c>
      <c r="H719" s="46" t="s">
        <v>7552</v>
      </c>
      <c r="I719" s="25"/>
      <c r="J719" s="37"/>
      <c r="K719" s="30" t="s">
        <v>6276</v>
      </c>
      <c r="L719" s="30" t="s">
        <v>476</v>
      </c>
      <c r="M719" s="30" t="s">
        <v>6307</v>
      </c>
      <c r="N719" s="30" t="s">
        <v>6277</v>
      </c>
      <c r="O719" s="37" t="s">
        <v>7734</v>
      </c>
      <c r="P719" s="37" t="str">
        <f>HYPERLINK(Update!U$2&amp;Q719&amp;","&amp;R719,"Location On Map")</f>
        <v>Location On Map</v>
      </c>
      <c r="Q719" s="30">
        <v>30.058526000000001</v>
      </c>
      <c r="R719" s="30">
        <v>31.259834999999999</v>
      </c>
      <c r="S719" s="30"/>
      <c r="T719" s="46" t="s">
        <v>7552</v>
      </c>
      <c r="U719" s="31" t="s">
        <v>7553</v>
      </c>
      <c r="V719" s="30" t="s">
        <v>2905</v>
      </c>
      <c r="W719" s="30" t="s">
        <v>2032</v>
      </c>
      <c r="X719" s="30" t="s">
        <v>10918</v>
      </c>
      <c r="Y719" s="30" t="s">
        <v>10873</v>
      </c>
      <c r="Z719" s="30" t="s">
        <v>4210</v>
      </c>
      <c r="AA719" s="30" t="s">
        <v>7680</v>
      </c>
    </row>
    <row r="720" spans="1:27" s="32" customFormat="1" ht="104.25" customHeight="1" x14ac:dyDescent="0.35">
      <c r="A720" s="30" t="s">
        <v>11081</v>
      </c>
      <c r="B720" s="30" t="s">
        <v>1617</v>
      </c>
      <c r="C720" s="30" t="s">
        <v>10872</v>
      </c>
      <c r="D720" s="30" t="s">
        <v>10919</v>
      </c>
      <c r="E720" s="30" t="s">
        <v>17</v>
      </c>
      <c r="F720" s="30" t="s">
        <v>7438</v>
      </c>
      <c r="G720" s="29" t="s">
        <v>11107</v>
      </c>
      <c r="H720" s="45" t="s">
        <v>11108</v>
      </c>
      <c r="I720" s="25"/>
      <c r="J720" s="37"/>
      <c r="K720" s="30" t="s">
        <v>6276</v>
      </c>
      <c r="L720" s="30" t="s">
        <v>6311</v>
      </c>
      <c r="M720" s="30" t="s">
        <v>6310</v>
      </c>
      <c r="N720" s="30" t="s">
        <v>6289</v>
      </c>
      <c r="O720" s="37"/>
      <c r="P720" s="37" t="str">
        <f>HYPERLINK(U$2&amp;Q720&amp;","&amp;R720,"Location On Map")</f>
        <v>Location On Map</v>
      </c>
      <c r="Q720" s="30">
        <v>30.137309999999999</v>
      </c>
      <c r="R720" s="30">
        <v>31.718104</v>
      </c>
      <c r="S720" s="30"/>
      <c r="T720" s="45" t="s">
        <v>11108</v>
      </c>
      <c r="U720" s="31" t="s">
        <v>11106</v>
      </c>
      <c r="V720" s="30" t="s">
        <v>7437</v>
      </c>
      <c r="W720" s="30" t="s">
        <v>2032</v>
      </c>
      <c r="X720" s="30" t="s">
        <v>10918</v>
      </c>
      <c r="Y720" s="30" t="s">
        <v>10873</v>
      </c>
      <c r="Z720" s="30" t="s">
        <v>4209</v>
      </c>
      <c r="AA720" s="30" t="s">
        <v>11080</v>
      </c>
    </row>
    <row r="721" spans="1:27" s="32" customFormat="1" ht="104.25" customHeight="1" x14ac:dyDescent="0.35">
      <c r="A721" s="30" t="s">
        <v>758</v>
      </c>
      <c r="B721" s="30" t="s">
        <v>597</v>
      </c>
      <c r="C721" s="30" t="s">
        <v>10872</v>
      </c>
      <c r="D721" s="30" t="s">
        <v>10919</v>
      </c>
      <c r="E721" s="30" t="s">
        <v>17</v>
      </c>
      <c r="F721" s="30" t="s">
        <v>7438</v>
      </c>
      <c r="G721" s="29" t="s">
        <v>11860</v>
      </c>
      <c r="H721" s="46" t="s">
        <v>11861</v>
      </c>
      <c r="I721" s="25"/>
      <c r="J721" s="37" t="s">
        <v>11862</v>
      </c>
      <c r="K721" s="30" t="s">
        <v>6276</v>
      </c>
      <c r="L721" s="30" t="s">
        <v>597</v>
      </c>
      <c r="M721" s="30" t="s">
        <v>6298</v>
      </c>
      <c r="N721" s="30" t="s">
        <v>6277</v>
      </c>
      <c r="O721" s="37"/>
      <c r="P721" s="37" t="str">
        <f>HYPERLINK(U$2&amp;Q721&amp;","&amp;R721,"Location On Map")</f>
        <v>Location On Map</v>
      </c>
      <c r="Q721" s="30">
        <v>30.127669999999998</v>
      </c>
      <c r="R721" s="30">
        <v>31.716139999999999</v>
      </c>
      <c r="S721" s="30"/>
      <c r="T721" s="46" t="s">
        <v>11861</v>
      </c>
      <c r="U721" s="31" t="s">
        <v>11863</v>
      </c>
      <c r="V721" s="31" t="s">
        <v>7437</v>
      </c>
      <c r="W721" s="30" t="s">
        <v>2032</v>
      </c>
      <c r="X721" s="30" t="s">
        <v>10918</v>
      </c>
      <c r="Y721" s="30" t="s">
        <v>10873</v>
      </c>
      <c r="Z721" s="30" t="s">
        <v>4212</v>
      </c>
      <c r="AA721" s="30" t="s">
        <v>1886</v>
      </c>
    </row>
    <row r="722" spans="1:27" s="32" customFormat="1" ht="104.25" customHeight="1" x14ac:dyDescent="0.35">
      <c r="A722" s="30" t="s">
        <v>4208</v>
      </c>
      <c r="B722" s="30" t="s">
        <v>597</v>
      </c>
      <c r="C722" s="30" t="s">
        <v>10872</v>
      </c>
      <c r="D722" s="30" t="s">
        <v>10919</v>
      </c>
      <c r="E722" s="30" t="s">
        <v>17</v>
      </c>
      <c r="F722" s="30" t="s">
        <v>7438</v>
      </c>
      <c r="G722" s="29" t="s">
        <v>13850</v>
      </c>
      <c r="H722" s="46" t="s">
        <v>13852</v>
      </c>
      <c r="I722" s="25"/>
      <c r="J722" s="37" t="s">
        <v>13851</v>
      </c>
      <c r="K722" s="30" t="s">
        <v>6276</v>
      </c>
      <c r="L722" s="30" t="s">
        <v>597</v>
      </c>
      <c r="M722" s="30" t="s">
        <v>6298</v>
      </c>
      <c r="N722" s="30" t="s">
        <v>6277</v>
      </c>
      <c r="O722" s="37"/>
      <c r="P722" s="37" t="str">
        <f>HYPERLINK([1]Update!U$2&amp;Q722&amp;","&amp;R722,"Location On Map")</f>
        <v>Location On Map</v>
      </c>
      <c r="Q722" s="30">
        <v>30.103980180041908</v>
      </c>
      <c r="R722" s="30">
        <v>31.78307165900188</v>
      </c>
      <c r="S722" s="30"/>
      <c r="T722" s="46" t="s">
        <v>13852</v>
      </c>
      <c r="U722" s="31" t="s">
        <v>13853</v>
      </c>
      <c r="V722" s="31" t="s">
        <v>7437</v>
      </c>
      <c r="W722" s="30" t="s">
        <v>2032</v>
      </c>
      <c r="X722" s="30" t="s">
        <v>10918</v>
      </c>
      <c r="Y722" s="30" t="s">
        <v>10873</v>
      </c>
      <c r="Z722" s="30" t="s">
        <v>4212</v>
      </c>
      <c r="AA722" s="30" t="s">
        <v>2235</v>
      </c>
    </row>
    <row r="723" spans="1:27" s="32" customFormat="1" ht="104.25" customHeight="1" x14ac:dyDescent="0.35">
      <c r="A723" s="30" t="s">
        <v>9319</v>
      </c>
      <c r="B723" s="30" t="s">
        <v>2411</v>
      </c>
      <c r="C723" s="30" t="s">
        <v>10872</v>
      </c>
      <c r="D723" s="30" t="s">
        <v>10919</v>
      </c>
      <c r="E723" s="30" t="s">
        <v>17</v>
      </c>
      <c r="F723" s="30" t="s">
        <v>7438</v>
      </c>
      <c r="G723" s="29" t="s">
        <v>14403</v>
      </c>
      <c r="H723" s="48" t="s">
        <v>14401</v>
      </c>
      <c r="I723" s="25"/>
      <c r="J723" s="37"/>
      <c r="K723" s="30" t="s">
        <v>6276</v>
      </c>
      <c r="L723" s="30" t="s">
        <v>6321</v>
      </c>
      <c r="M723" s="30" t="s">
        <v>6297</v>
      </c>
      <c r="N723" s="30" t="s">
        <v>6277</v>
      </c>
      <c r="O723" s="37"/>
      <c r="P723" s="37" t="s">
        <v>10038</v>
      </c>
      <c r="Q723" s="30">
        <v>30.141089582634599</v>
      </c>
      <c r="R723" s="30">
        <v>31.719618280944001</v>
      </c>
      <c r="S723" s="30"/>
      <c r="T723" s="48" t="s">
        <v>14401</v>
      </c>
      <c r="U723" s="31" t="s">
        <v>14402</v>
      </c>
      <c r="V723" s="30" t="s">
        <v>7437</v>
      </c>
      <c r="W723" s="30" t="s">
        <v>2032</v>
      </c>
      <c r="X723" s="30" t="s">
        <v>10918</v>
      </c>
      <c r="Y723" s="30" t="s">
        <v>10873</v>
      </c>
      <c r="Z723" s="30" t="s">
        <v>2413</v>
      </c>
      <c r="AA723" s="30" t="s">
        <v>9298</v>
      </c>
    </row>
    <row r="724" spans="1:27" s="32" customFormat="1" ht="104.25" customHeight="1" x14ac:dyDescent="0.35">
      <c r="A724" s="30" t="s">
        <v>973</v>
      </c>
      <c r="B724" s="30" t="s">
        <v>476</v>
      </c>
      <c r="C724" s="30" t="s">
        <v>10872</v>
      </c>
      <c r="D724" s="30" t="s">
        <v>10919</v>
      </c>
      <c r="E724" s="30" t="s">
        <v>17</v>
      </c>
      <c r="F724" s="30" t="s">
        <v>7438</v>
      </c>
      <c r="G724" s="29" t="s">
        <v>7439</v>
      </c>
      <c r="H724" s="46" t="s">
        <v>7424</v>
      </c>
      <c r="I724" s="25"/>
      <c r="J724" s="37"/>
      <c r="K724" s="30" t="s">
        <v>6276</v>
      </c>
      <c r="L724" s="30" t="s">
        <v>476</v>
      </c>
      <c r="M724" s="30" t="s">
        <v>6307</v>
      </c>
      <c r="N724" s="30" t="s">
        <v>6277</v>
      </c>
      <c r="O724" s="37" t="s">
        <v>4499</v>
      </c>
      <c r="P724" s="37" t="str">
        <f>HYPERLINK(U$2&amp;Q724&amp;","&amp;R724,"Location On Map")</f>
        <v>Location On Map</v>
      </c>
      <c r="Q724" s="30">
        <v>30.153675</v>
      </c>
      <c r="R724" s="30">
        <v>31.713470999999998</v>
      </c>
      <c r="S724" s="30"/>
      <c r="T724" s="46" t="s">
        <v>7424</v>
      </c>
      <c r="U724" s="31" t="s">
        <v>7425</v>
      </c>
      <c r="V724" s="30" t="s">
        <v>7437</v>
      </c>
      <c r="W724" s="30" t="s">
        <v>2032</v>
      </c>
      <c r="X724" s="30" t="s">
        <v>10918</v>
      </c>
      <c r="Y724" s="30" t="s">
        <v>10873</v>
      </c>
      <c r="Z724" s="30" t="s">
        <v>4210</v>
      </c>
      <c r="AA724" s="30" t="s">
        <v>1889</v>
      </c>
    </row>
    <row r="725" spans="1:27" s="32" customFormat="1" ht="104.25" customHeight="1" x14ac:dyDescent="0.35">
      <c r="A725" s="30" t="s">
        <v>13054</v>
      </c>
      <c r="B725" s="30" t="s">
        <v>4266</v>
      </c>
      <c r="C725" s="30" t="s">
        <v>10872</v>
      </c>
      <c r="D725" s="30" t="s">
        <v>10919</v>
      </c>
      <c r="E725" s="30" t="s">
        <v>17</v>
      </c>
      <c r="F725" s="30" t="s">
        <v>7438</v>
      </c>
      <c r="G725" s="29" t="s">
        <v>13090</v>
      </c>
      <c r="H725" s="46" t="s">
        <v>13057</v>
      </c>
      <c r="I725" s="25"/>
      <c r="J725" s="37"/>
      <c r="K725" s="30" t="s">
        <v>6276</v>
      </c>
      <c r="L725" s="30" t="s">
        <v>6315</v>
      </c>
      <c r="M725" s="30" t="s">
        <v>6314</v>
      </c>
      <c r="N725" s="30" t="s">
        <v>6277</v>
      </c>
      <c r="O725" s="37"/>
      <c r="P725" s="37" t="str">
        <f>HYPERLINK(U$2&amp;Q725&amp;","&amp;R725,"Location On Map")</f>
        <v>Location On Map</v>
      </c>
      <c r="Q725" s="30">
        <v>30.136517000000001</v>
      </c>
      <c r="R725" s="30">
        <v>31.717953999999999</v>
      </c>
      <c r="S725" s="30"/>
      <c r="T725" s="46" t="s">
        <v>13057</v>
      </c>
      <c r="U725" s="31" t="s">
        <v>13056</v>
      </c>
      <c r="V725" s="30" t="s">
        <v>7437</v>
      </c>
      <c r="W725" s="30" t="s">
        <v>2032</v>
      </c>
      <c r="X725" s="30" t="s">
        <v>10918</v>
      </c>
      <c r="Y725" s="30" t="s">
        <v>10873</v>
      </c>
      <c r="Z725" s="30" t="s">
        <v>2067</v>
      </c>
      <c r="AA725" s="30" t="s">
        <v>13055</v>
      </c>
    </row>
    <row r="726" spans="1:27" s="32" customFormat="1" ht="104.25" customHeight="1" x14ac:dyDescent="0.35">
      <c r="A726" s="30" t="s">
        <v>235</v>
      </c>
      <c r="B726" s="30" t="s">
        <v>16</v>
      </c>
      <c r="C726" s="30" t="s">
        <v>10876</v>
      </c>
      <c r="D726" s="30" t="s">
        <v>10923</v>
      </c>
      <c r="E726" s="30" t="s">
        <v>17</v>
      </c>
      <c r="F726" s="30" t="s">
        <v>2747</v>
      </c>
      <c r="G726" s="29" t="s">
        <v>3872</v>
      </c>
      <c r="H726" s="46" t="s">
        <v>3875</v>
      </c>
      <c r="I726" s="25" t="s">
        <v>3873</v>
      </c>
      <c r="J726" s="37" t="s">
        <v>3874</v>
      </c>
      <c r="K726" s="30" t="s">
        <v>6287</v>
      </c>
      <c r="L726" s="30" t="s">
        <v>6318</v>
      </c>
      <c r="M726" s="30" t="s">
        <v>6317</v>
      </c>
      <c r="N726" s="30" t="s">
        <v>2085</v>
      </c>
      <c r="O726" s="37" t="s">
        <v>6509</v>
      </c>
      <c r="P726" s="37" t="str">
        <f>HYPERLINK(U$2&amp;Q726&amp;","&amp;R726,"Location On Map")</f>
        <v>Location On Map</v>
      </c>
      <c r="Q726" s="30">
        <v>30.193573000000001</v>
      </c>
      <c r="R726" s="30">
        <v>31.656127000000001</v>
      </c>
      <c r="S726" s="30" t="s">
        <v>3873</v>
      </c>
      <c r="T726" s="46" t="s">
        <v>3875</v>
      </c>
      <c r="U726" s="31" t="s">
        <v>3871</v>
      </c>
      <c r="V726" s="30" t="s">
        <v>2749</v>
      </c>
      <c r="W726" s="30" t="s">
        <v>2032</v>
      </c>
      <c r="X726" s="30" t="s">
        <v>10922</v>
      </c>
      <c r="Y726" s="30" t="s">
        <v>10877</v>
      </c>
      <c r="Z726" s="30" t="s">
        <v>4211</v>
      </c>
      <c r="AA726" s="30" t="s">
        <v>2748</v>
      </c>
    </row>
    <row r="727" spans="1:27" s="32" customFormat="1" ht="104.25" customHeight="1" x14ac:dyDescent="0.35">
      <c r="A727" s="30" t="s">
        <v>4208</v>
      </c>
      <c r="B727" s="30" t="s">
        <v>597</v>
      </c>
      <c r="C727" s="30" t="s">
        <v>10872</v>
      </c>
      <c r="D727" s="30" t="s">
        <v>10919</v>
      </c>
      <c r="E727" s="30" t="s">
        <v>17</v>
      </c>
      <c r="F727" s="30" t="s">
        <v>2747</v>
      </c>
      <c r="G727" s="29" t="s">
        <v>13933</v>
      </c>
      <c r="H727" s="45" t="s">
        <v>13935</v>
      </c>
      <c r="I727" s="25"/>
      <c r="J727" s="37" t="s">
        <v>13934</v>
      </c>
      <c r="K727" s="30" t="s">
        <v>6276</v>
      </c>
      <c r="L727" s="30" t="s">
        <v>597</v>
      </c>
      <c r="M727" s="30" t="s">
        <v>6298</v>
      </c>
      <c r="N727" s="30" t="s">
        <v>6277</v>
      </c>
      <c r="O727" s="37"/>
      <c r="P727" s="37" t="str">
        <f>HYPERLINK([1]Update!U$2&amp;Q727&amp;","&amp;R727,"Location On Map")</f>
        <v>Location On Map</v>
      </c>
      <c r="Q727" s="30">
        <v>30.16401666254713</v>
      </c>
      <c r="R727" s="30">
        <v>31.557540339091808</v>
      </c>
      <c r="S727" s="31"/>
      <c r="T727" s="45" t="s">
        <v>13935</v>
      </c>
      <c r="U727" s="31" t="s">
        <v>13936</v>
      </c>
      <c r="V727" s="31" t="s">
        <v>2749</v>
      </c>
      <c r="W727" s="30" t="s">
        <v>2032</v>
      </c>
      <c r="X727" s="30" t="s">
        <v>10918</v>
      </c>
      <c r="Y727" s="30" t="s">
        <v>10873</v>
      </c>
      <c r="Z727" s="30" t="s">
        <v>4212</v>
      </c>
      <c r="AA727" s="30" t="s">
        <v>2235</v>
      </c>
    </row>
    <row r="728" spans="1:27" s="32" customFormat="1" ht="104.25" customHeight="1" x14ac:dyDescent="0.35">
      <c r="A728" s="30" t="s">
        <v>5874</v>
      </c>
      <c r="B728" s="30" t="s">
        <v>2411</v>
      </c>
      <c r="C728" s="30" t="s">
        <v>10872</v>
      </c>
      <c r="D728" s="30" t="s">
        <v>10919</v>
      </c>
      <c r="E728" s="30" t="s">
        <v>17</v>
      </c>
      <c r="F728" s="30" t="s">
        <v>12777</v>
      </c>
      <c r="G728" s="29" t="s">
        <v>12783</v>
      </c>
      <c r="H728" s="45" t="s">
        <v>12778</v>
      </c>
      <c r="I728" s="30"/>
      <c r="J728" s="39"/>
      <c r="K728" s="30" t="s">
        <v>6276</v>
      </c>
      <c r="L728" s="30" t="s">
        <v>6321</v>
      </c>
      <c r="M728" s="30" t="s">
        <v>6297</v>
      </c>
      <c r="N728" s="30" t="s">
        <v>6277</v>
      </c>
      <c r="O728" s="40"/>
      <c r="P728" s="37" t="str">
        <f t="shared" ref="P728:P736" si="41">HYPERLINK(U$2&amp;Q728&amp;","&amp;R728,"Location On Map")</f>
        <v>Location On Map</v>
      </c>
      <c r="Q728" s="30">
        <v>29.954719999999998</v>
      </c>
      <c r="R728" s="30">
        <v>31.450924000000001</v>
      </c>
      <c r="S728" s="30"/>
      <c r="T728" s="45" t="s">
        <v>12778</v>
      </c>
      <c r="U728" s="31" t="s">
        <v>12780</v>
      </c>
      <c r="V728" s="30" t="s">
        <v>12776</v>
      </c>
      <c r="W728" s="30" t="s">
        <v>2032</v>
      </c>
      <c r="X728" s="30" t="s">
        <v>10918</v>
      </c>
      <c r="Y728" s="30" t="s">
        <v>10873</v>
      </c>
      <c r="Z728" s="30" t="s">
        <v>2413</v>
      </c>
      <c r="AA728" s="30" t="s">
        <v>5875</v>
      </c>
    </row>
    <row r="729" spans="1:27" s="32" customFormat="1" ht="104.25" customHeight="1" x14ac:dyDescent="0.35">
      <c r="A729" s="30" t="s">
        <v>973</v>
      </c>
      <c r="B729" s="30" t="s">
        <v>476</v>
      </c>
      <c r="C729" s="30" t="s">
        <v>10872</v>
      </c>
      <c r="D729" s="30" t="s">
        <v>10919</v>
      </c>
      <c r="E729" s="30" t="s">
        <v>17</v>
      </c>
      <c r="F729" s="30" t="s">
        <v>2207</v>
      </c>
      <c r="G729" s="29" t="s">
        <v>1722</v>
      </c>
      <c r="H729" s="46" t="s">
        <v>4510</v>
      </c>
      <c r="I729" s="25" t="s">
        <v>3270</v>
      </c>
      <c r="J729" s="37"/>
      <c r="K729" s="30" t="s">
        <v>6276</v>
      </c>
      <c r="L729" s="30" t="s">
        <v>476</v>
      </c>
      <c r="M729" s="30" t="s">
        <v>6307</v>
      </c>
      <c r="N729" s="30" t="s">
        <v>6277</v>
      </c>
      <c r="O729" s="37" t="s">
        <v>4499</v>
      </c>
      <c r="P729" s="37" t="str">
        <f t="shared" si="41"/>
        <v>Location On Map</v>
      </c>
      <c r="Q729" s="30">
        <v>30.127991000000002</v>
      </c>
      <c r="R729" s="30">
        <v>31.402096</v>
      </c>
      <c r="S729" s="30" t="s">
        <v>3270</v>
      </c>
      <c r="T729" s="46" t="s">
        <v>4510</v>
      </c>
      <c r="U729" s="31" t="s">
        <v>6774</v>
      </c>
      <c r="V729" s="30" t="s">
        <v>2208</v>
      </c>
      <c r="W729" s="30" t="s">
        <v>2032</v>
      </c>
      <c r="X729" s="30" t="s">
        <v>10918</v>
      </c>
      <c r="Y729" s="30" t="s">
        <v>10873</v>
      </c>
      <c r="Z729" s="30" t="s">
        <v>4210</v>
      </c>
      <c r="AA729" s="30" t="s">
        <v>1889</v>
      </c>
    </row>
    <row r="730" spans="1:27" s="32" customFormat="1" ht="104.25" customHeight="1" x14ac:dyDescent="0.35">
      <c r="A730" s="30" t="s">
        <v>2442</v>
      </c>
      <c r="B730" s="30" t="s">
        <v>2411</v>
      </c>
      <c r="C730" s="30" t="s">
        <v>10872</v>
      </c>
      <c r="D730" s="30" t="s">
        <v>10919</v>
      </c>
      <c r="E730" s="30" t="s">
        <v>17</v>
      </c>
      <c r="F730" s="30" t="s">
        <v>2199</v>
      </c>
      <c r="G730" s="29" t="s">
        <v>4048</v>
      </c>
      <c r="H730" s="46" t="s">
        <v>3437</v>
      </c>
      <c r="I730" s="25"/>
      <c r="J730" s="37" t="s">
        <v>4049</v>
      </c>
      <c r="K730" s="30" t="s">
        <v>6276</v>
      </c>
      <c r="L730" s="30" t="s">
        <v>6321</v>
      </c>
      <c r="M730" s="30" t="s">
        <v>6297</v>
      </c>
      <c r="N730" s="30" t="s">
        <v>6277</v>
      </c>
      <c r="O730" s="37" t="s">
        <v>4659</v>
      </c>
      <c r="P730" s="37" t="str">
        <f t="shared" si="41"/>
        <v>Location On Map</v>
      </c>
      <c r="Q730" s="30">
        <v>30.024403</v>
      </c>
      <c r="R730" s="30">
        <v>31.216906000000002</v>
      </c>
      <c r="S730" s="30"/>
      <c r="T730" s="46" t="s">
        <v>3437</v>
      </c>
      <c r="U730" s="31" t="s">
        <v>2458</v>
      </c>
      <c r="V730" s="30" t="s">
        <v>2197</v>
      </c>
      <c r="W730" s="30" t="s">
        <v>2032</v>
      </c>
      <c r="X730" s="30" t="s">
        <v>10918</v>
      </c>
      <c r="Y730" s="30" t="s">
        <v>10873</v>
      </c>
      <c r="Z730" s="30" t="s">
        <v>2413</v>
      </c>
      <c r="AA730" s="30" t="s">
        <v>2445</v>
      </c>
    </row>
    <row r="731" spans="1:27" s="32" customFormat="1" ht="104.25" customHeight="1" x14ac:dyDescent="0.35">
      <c r="A731" s="30" t="s">
        <v>4205</v>
      </c>
      <c r="B731" s="30" t="s">
        <v>476</v>
      </c>
      <c r="C731" s="30" t="s">
        <v>10872</v>
      </c>
      <c r="D731" s="30" t="s">
        <v>10919</v>
      </c>
      <c r="E731" s="30" t="s">
        <v>17</v>
      </c>
      <c r="F731" s="30" t="s">
        <v>2199</v>
      </c>
      <c r="G731" s="29" t="s">
        <v>1710</v>
      </c>
      <c r="H731" s="46" t="s">
        <v>3429</v>
      </c>
      <c r="I731" s="25"/>
      <c r="J731" s="37"/>
      <c r="K731" s="30" t="s">
        <v>6276</v>
      </c>
      <c r="L731" s="30" t="s">
        <v>476</v>
      </c>
      <c r="M731" s="30" t="s">
        <v>6307</v>
      </c>
      <c r="N731" s="30" t="s">
        <v>6277</v>
      </c>
      <c r="O731" s="37"/>
      <c r="P731" s="37" t="str">
        <f t="shared" si="41"/>
        <v>Location On Map</v>
      </c>
      <c r="Q731" s="30">
        <v>30.072201</v>
      </c>
      <c r="R731" s="30">
        <v>31.227927999999999</v>
      </c>
      <c r="S731" s="30"/>
      <c r="T731" s="46" t="s">
        <v>3429</v>
      </c>
      <c r="U731" s="31" t="s">
        <v>2198</v>
      </c>
      <c r="V731" s="30" t="s">
        <v>2197</v>
      </c>
      <c r="W731" s="30" t="s">
        <v>2032</v>
      </c>
      <c r="X731" s="30" t="s">
        <v>10918</v>
      </c>
      <c r="Y731" s="30" t="s">
        <v>10873</v>
      </c>
      <c r="Z731" s="30" t="s">
        <v>4210</v>
      </c>
      <c r="AA731" s="30" t="s">
        <v>1909</v>
      </c>
    </row>
    <row r="732" spans="1:27" s="32" customFormat="1" ht="104.25" customHeight="1" x14ac:dyDescent="0.35">
      <c r="A732" s="30" t="s">
        <v>1673</v>
      </c>
      <c r="B732" s="30" t="s">
        <v>16</v>
      </c>
      <c r="C732" s="30" t="s">
        <v>10872</v>
      </c>
      <c r="D732" s="30" t="s">
        <v>10919</v>
      </c>
      <c r="E732" s="30" t="s">
        <v>17</v>
      </c>
      <c r="F732" s="30" t="s">
        <v>607</v>
      </c>
      <c r="G732" s="29" t="s">
        <v>3576</v>
      </c>
      <c r="H732" s="46" t="s">
        <v>7843</v>
      </c>
      <c r="I732" s="25"/>
      <c r="J732" s="37"/>
      <c r="K732" s="30" t="s">
        <v>6287</v>
      </c>
      <c r="L732" s="30" t="s">
        <v>2095</v>
      </c>
      <c r="M732" s="30" t="s">
        <v>6278</v>
      </c>
      <c r="N732" s="30" t="s">
        <v>2085</v>
      </c>
      <c r="O732" s="37" t="s">
        <v>4527</v>
      </c>
      <c r="P732" s="37" t="str">
        <f t="shared" si="41"/>
        <v>Location On Map</v>
      </c>
      <c r="Q732" s="30">
        <v>29.984629999999999</v>
      </c>
      <c r="R732" s="30">
        <v>31.248142999999999</v>
      </c>
      <c r="S732" s="30"/>
      <c r="T732" s="46" t="s">
        <v>7843</v>
      </c>
      <c r="U732" s="31" t="s">
        <v>3575</v>
      </c>
      <c r="V732" s="30" t="s">
        <v>2212</v>
      </c>
      <c r="W732" s="30" t="s">
        <v>2032</v>
      </c>
      <c r="X732" s="30" t="s">
        <v>10918</v>
      </c>
      <c r="Y732" s="30" t="s">
        <v>10873</v>
      </c>
      <c r="Z732" s="30" t="s">
        <v>4211</v>
      </c>
      <c r="AA732" s="30" t="s">
        <v>1893</v>
      </c>
    </row>
    <row r="733" spans="1:27" s="32" customFormat="1" ht="104.25" customHeight="1" x14ac:dyDescent="0.35">
      <c r="A733" s="30" t="s">
        <v>758</v>
      </c>
      <c r="B733" s="30" t="s">
        <v>597</v>
      </c>
      <c r="C733" s="30" t="s">
        <v>10872</v>
      </c>
      <c r="D733" s="30" t="s">
        <v>10919</v>
      </c>
      <c r="E733" s="30" t="s">
        <v>17</v>
      </c>
      <c r="F733" s="30" t="s">
        <v>607</v>
      </c>
      <c r="G733" s="29" t="s">
        <v>11733</v>
      </c>
      <c r="H733" s="46" t="s">
        <v>11734</v>
      </c>
      <c r="I733" s="25"/>
      <c r="J733" s="37" t="s">
        <v>11735</v>
      </c>
      <c r="K733" s="30" t="s">
        <v>6276</v>
      </c>
      <c r="L733" s="30" t="s">
        <v>597</v>
      </c>
      <c r="M733" s="30" t="s">
        <v>6298</v>
      </c>
      <c r="N733" s="30" t="s">
        <v>6277</v>
      </c>
      <c r="O733" s="37"/>
      <c r="P733" s="37" t="str">
        <f t="shared" si="41"/>
        <v>Location On Map</v>
      </c>
      <c r="Q733" s="30">
        <v>29.984839999999998</v>
      </c>
      <c r="R733" s="30">
        <v>31.248190000000001</v>
      </c>
      <c r="S733" s="30"/>
      <c r="T733" s="46" t="s">
        <v>11734</v>
      </c>
      <c r="U733" s="31" t="s">
        <v>11736</v>
      </c>
      <c r="V733" s="31" t="s">
        <v>2212</v>
      </c>
      <c r="W733" s="30" t="s">
        <v>2032</v>
      </c>
      <c r="X733" s="30" t="s">
        <v>10918</v>
      </c>
      <c r="Y733" s="30" t="s">
        <v>10873</v>
      </c>
      <c r="Z733" s="30" t="s">
        <v>4212</v>
      </c>
      <c r="AA733" s="30" t="s">
        <v>1886</v>
      </c>
    </row>
    <row r="734" spans="1:27" s="32" customFormat="1" ht="104.25" customHeight="1" x14ac:dyDescent="0.35">
      <c r="A734" s="30" t="s">
        <v>883</v>
      </c>
      <c r="B734" s="30" t="s">
        <v>597</v>
      </c>
      <c r="C734" s="30" t="s">
        <v>10872</v>
      </c>
      <c r="D734" s="30" t="s">
        <v>10919</v>
      </c>
      <c r="E734" s="30" t="s">
        <v>17</v>
      </c>
      <c r="F734" s="30" t="s">
        <v>607</v>
      </c>
      <c r="G734" s="29" t="s">
        <v>6073</v>
      </c>
      <c r="H734" s="46">
        <v>16064</v>
      </c>
      <c r="I734" s="25"/>
      <c r="J734" s="37"/>
      <c r="K734" s="30" t="s">
        <v>6276</v>
      </c>
      <c r="L734" s="30" t="s">
        <v>597</v>
      </c>
      <c r="M734" s="30" t="s">
        <v>6298</v>
      </c>
      <c r="N734" s="30" t="s">
        <v>6277</v>
      </c>
      <c r="O734" s="37" t="s">
        <v>4523</v>
      </c>
      <c r="P734" s="37" t="str">
        <f t="shared" si="41"/>
        <v>Location On Map</v>
      </c>
      <c r="Q734" s="30">
        <v>29.976578</v>
      </c>
      <c r="R734" s="30">
        <v>31.258040000000001</v>
      </c>
      <c r="S734" s="30"/>
      <c r="T734" s="46">
        <v>16064</v>
      </c>
      <c r="U734" s="31" t="s">
        <v>6072</v>
      </c>
      <c r="V734" s="30" t="s">
        <v>2212</v>
      </c>
      <c r="W734" s="30" t="s">
        <v>2032</v>
      </c>
      <c r="X734" s="30" t="s">
        <v>10918</v>
      </c>
      <c r="Y734" s="30" t="s">
        <v>10873</v>
      </c>
      <c r="Z734" s="30" t="s">
        <v>4212</v>
      </c>
      <c r="AA734" s="30" t="s">
        <v>1895</v>
      </c>
    </row>
    <row r="735" spans="1:27" s="32" customFormat="1" ht="104.25" customHeight="1" x14ac:dyDescent="0.35">
      <c r="A735" s="30" t="s">
        <v>10047</v>
      </c>
      <c r="B735" s="30" t="s">
        <v>597</v>
      </c>
      <c r="C735" s="30" t="s">
        <v>10872</v>
      </c>
      <c r="D735" s="30" t="s">
        <v>10919</v>
      </c>
      <c r="E735" s="30" t="s">
        <v>17</v>
      </c>
      <c r="F735" s="30" t="s">
        <v>607</v>
      </c>
      <c r="G735" s="30" t="s">
        <v>10088</v>
      </c>
      <c r="H735" s="48" t="s">
        <v>10073</v>
      </c>
      <c r="I735" s="30"/>
      <c r="J735" s="37"/>
      <c r="K735" s="30" t="s">
        <v>6276</v>
      </c>
      <c r="L735" s="30" t="s">
        <v>597</v>
      </c>
      <c r="M735" s="30" t="s">
        <v>6298</v>
      </c>
      <c r="N735" s="30" t="s">
        <v>6277</v>
      </c>
      <c r="O735" s="37"/>
      <c r="P735" s="37" t="str">
        <f t="shared" si="41"/>
        <v>Location On Map</v>
      </c>
      <c r="Q735" s="30">
        <v>29.968108000000001</v>
      </c>
      <c r="R735" s="30">
        <v>31.247896000000001</v>
      </c>
      <c r="S735" s="30"/>
      <c r="T735" s="48" t="s">
        <v>10073</v>
      </c>
      <c r="U735" s="31" t="s">
        <v>10051</v>
      </c>
      <c r="V735" s="30" t="s">
        <v>2212</v>
      </c>
      <c r="W735" s="30" t="s">
        <v>2032</v>
      </c>
      <c r="X735" s="30" t="s">
        <v>10918</v>
      </c>
      <c r="Y735" s="30" t="s">
        <v>10873</v>
      </c>
      <c r="Z735" s="30" t="s">
        <v>4212</v>
      </c>
      <c r="AA735" s="30" t="s">
        <v>10046</v>
      </c>
    </row>
    <row r="736" spans="1:27" s="32" customFormat="1" ht="104.25" customHeight="1" x14ac:dyDescent="0.35">
      <c r="A736" s="30" t="s">
        <v>595</v>
      </c>
      <c r="B736" s="30" t="s">
        <v>597</v>
      </c>
      <c r="C736" s="30" t="s">
        <v>10872</v>
      </c>
      <c r="D736" s="30" t="s">
        <v>10919</v>
      </c>
      <c r="E736" s="30" t="s">
        <v>17</v>
      </c>
      <c r="F736" s="30" t="s">
        <v>607</v>
      </c>
      <c r="G736" s="29" t="s">
        <v>2876</v>
      </c>
      <c r="H736" s="46">
        <v>19911</v>
      </c>
      <c r="I736" s="25"/>
      <c r="J736" s="37"/>
      <c r="K736" s="30" t="s">
        <v>6276</v>
      </c>
      <c r="L736" s="30" t="s">
        <v>597</v>
      </c>
      <c r="M736" s="30" t="s">
        <v>6298</v>
      </c>
      <c r="N736" s="30" t="s">
        <v>6277</v>
      </c>
      <c r="O736" s="37" t="s">
        <v>4655</v>
      </c>
      <c r="P736" s="37" t="str">
        <f t="shared" si="41"/>
        <v>Location On Map</v>
      </c>
      <c r="Q736" s="30">
        <v>29.98227</v>
      </c>
      <c r="R736" s="30">
        <v>31.2559</v>
      </c>
      <c r="S736" s="30"/>
      <c r="T736" s="46">
        <v>19911</v>
      </c>
      <c r="U736" s="31" t="s">
        <v>2875</v>
      </c>
      <c r="V736" s="30" t="s">
        <v>2212</v>
      </c>
      <c r="W736" s="30" t="s">
        <v>2032</v>
      </c>
      <c r="X736" s="30" t="s">
        <v>10918</v>
      </c>
      <c r="Y736" s="30" t="s">
        <v>10873</v>
      </c>
      <c r="Z736" s="30" t="s">
        <v>4212</v>
      </c>
      <c r="AA736" s="30" t="s">
        <v>1888</v>
      </c>
    </row>
    <row r="737" spans="1:27" s="32" customFormat="1" ht="104.25" customHeight="1" x14ac:dyDescent="0.35">
      <c r="A737" s="30" t="s">
        <v>4208</v>
      </c>
      <c r="B737" s="30" t="s">
        <v>597</v>
      </c>
      <c r="C737" s="30" t="s">
        <v>10872</v>
      </c>
      <c r="D737" s="30" t="s">
        <v>10919</v>
      </c>
      <c r="E737" s="30" t="s">
        <v>17</v>
      </c>
      <c r="F737" s="30" t="s">
        <v>607</v>
      </c>
      <c r="G737" s="29" t="s">
        <v>13646</v>
      </c>
      <c r="H737" s="46" t="s">
        <v>13648</v>
      </c>
      <c r="I737" s="25"/>
      <c r="J737" s="37" t="s">
        <v>13647</v>
      </c>
      <c r="K737" s="30" t="s">
        <v>6276</v>
      </c>
      <c r="L737" s="30" t="s">
        <v>597</v>
      </c>
      <c r="M737" s="30" t="s">
        <v>6298</v>
      </c>
      <c r="N737" s="30" t="s">
        <v>6277</v>
      </c>
      <c r="O737" s="37"/>
      <c r="P737" s="37" t="str">
        <f>HYPERLINK([1]Update!U$2&amp;Q737&amp;","&amp;R737,"Location On Map")</f>
        <v>Location On Map</v>
      </c>
      <c r="Q737" s="30">
        <v>29.98407832403749</v>
      </c>
      <c r="R737" s="30">
        <v>31.24850775052327</v>
      </c>
      <c r="S737" s="30"/>
      <c r="T737" s="46" t="s">
        <v>13648</v>
      </c>
      <c r="U737" s="31" t="s">
        <v>13649</v>
      </c>
      <c r="V737" s="31" t="s">
        <v>2212</v>
      </c>
      <c r="W737" s="30" t="s">
        <v>2032</v>
      </c>
      <c r="X737" s="30" t="s">
        <v>10918</v>
      </c>
      <c r="Y737" s="30" t="s">
        <v>10873</v>
      </c>
      <c r="Z737" s="30" t="s">
        <v>4212</v>
      </c>
      <c r="AA737" s="30" t="s">
        <v>2235</v>
      </c>
    </row>
    <row r="738" spans="1:27" s="32" customFormat="1" ht="104.25" customHeight="1" x14ac:dyDescent="0.35">
      <c r="A738" s="30" t="s">
        <v>7398</v>
      </c>
      <c r="B738" s="30" t="s">
        <v>493</v>
      </c>
      <c r="C738" s="30" t="s">
        <v>10872</v>
      </c>
      <c r="D738" s="30" t="s">
        <v>10919</v>
      </c>
      <c r="E738" s="30" t="s">
        <v>17</v>
      </c>
      <c r="F738" s="30" t="s">
        <v>607</v>
      </c>
      <c r="G738" s="29" t="s">
        <v>7381</v>
      </c>
      <c r="H738" s="46" t="s">
        <v>7378</v>
      </c>
      <c r="I738" s="25"/>
      <c r="J738" s="37"/>
      <c r="K738" s="30" t="s">
        <v>6276</v>
      </c>
      <c r="L738" s="30" t="s">
        <v>6275</v>
      </c>
      <c r="M738" s="30" t="s">
        <v>6274</v>
      </c>
      <c r="N738" s="30" t="s">
        <v>6277</v>
      </c>
      <c r="O738" s="37"/>
      <c r="P738" s="37" t="str">
        <f>HYPERLINK(Update!U$2&amp;Q738&amp;","&amp;R738,"Location On Map")</f>
        <v>Location On Map</v>
      </c>
      <c r="Q738" s="30">
        <v>29.984629999999999</v>
      </c>
      <c r="R738" s="30">
        <v>31.248142999999999</v>
      </c>
      <c r="S738" s="30"/>
      <c r="T738" s="46" t="s">
        <v>7378</v>
      </c>
      <c r="U738" s="31" t="s">
        <v>7380</v>
      </c>
      <c r="V738" s="30" t="s">
        <v>2212</v>
      </c>
      <c r="W738" s="30" t="s">
        <v>2032</v>
      </c>
      <c r="X738" s="30" t="s">
        <v>10918</v>
      </c>
      <c r="Y738" s="30" t="s">
        <v>10873</v>
      </c>
      <c r="Z738" s="30" t="s">
        <v>2068</v>
      </c>
      <c r="AA738" s="30" t="s">
        <v>7376</v>
      </c>
    </row>
    <row r="739" spans="1:27" s="32" customFormat="1" ht="104.25" customHeight="1" x14ac:dyDescent="0.35">
      <c r="A739" s="30" t="s">
        <v>2568</v>
      </c>
      <c r="B739" s="30" t="s">
        <v>1617</v>
      </c>
      <c r="C739" s="30" t="s">
        <v>10872</v>
      </c>
      <c r="D739" s="30" t="s">
        <v>10919</v>
      </c>
      <c r="E739" s="30" t="s">
        <v>17</v>
      </c>
      <c r="F739" s="30" t="s">
        <v>2174</v>
      </c>
      <c r="G739" s="29" t="s">
        <v>5395</v>
      </c>
      <c r="H739" s="46" t="s">
        <v>4396</v>
      </c>
      <c r="I739" s="25"/>
      <c r="J739" s="37"/>
      <c r="K739" s="30" t="s">
        <v>6276</v>
      </c>
      <c r="L739" s="30" t="s">
        <v>6311</v>
      </c>
      <c r="M739" s="30" t="s">
        <v>6310</v>
      </c>
      <c r="N739" s="30" t="s">
        <v>6289</v>
      </c>
      <c r="O739" s="37"/>
      <c r="P739" s="37" t="str">
        <f t="shared" ref="P739:P755" si="42">HYPERLINK(U$2&amp;Q739&amp;","&amp;R739,"Location On Map")</f>
        <v>Location On Map</v>
      </c>
      <c r="Q739" s="30">
        <v>30.0474</v>
      </c>
      <c r="R739" s="30">
        <v>31.241997999999999</v>
      </c>
      <c r="S739" s="30"/>
      <c r="T739" s="46" t="s">
        <v>4396</v>
      </c>
      <c r="U739" s="31" t="s">
        <v>5396</v>
      </c>
      <c r="V739" s="30" t="s">
        <v>2175</v>
      </c>
      <c r="W739" s="30" t="s">
        <v>2032</v>
      </c>
      <c r="X739" s="30" t="s">
        <v>10918</v>
      </c>
      <c r="Y739" s="30" t="s">
        <v>10873</v>
      </c>
      <c r="Z739" s="30" t="s">
        <v>4209</v>
      </c>
      <c r="AA739" s="30" t="s">
        <v>2569</v>
      </c>
    </row>
    <row r="740" spans="1:27" s="32" customFormat="1" ht="104.25" customHeight="1" x14ac:dyDescent="0.35">
      <c r="A740" s="30" t="s">
        <v>11062</v>
      </c>
      <c r="B740" s="30" t="s">
        <v>16</v>
      </c>
      <c r="C740" s="30" t="s">
        <v>10872</v>
      </c>
      <c r="D740" s="30" t="s">
        <v>10919</v>
      </c>
      <c r="E740" s="30" t="s">
        <v>17</v>
      </c>
      <c r="F740" s="30" t="s">
        <v>2174</v>
      </c>
      <c r="G740" s="29" t="s">
        <v>11065</v>
      </c>
      <c r="H740" s="46" t="s">
        <v>11063</v>
      </c>
      <c r="I740" s="25"/>
      <c r="J740" s="37"/>
      <c r="K740" s="30" t="s">
        <v>6287</v>
      </c>
      <c r="L740" s="30" t="s">
        <v>6318</v>
      </c>
      <c r="M740" s="30" t="s">
        <v>6317</v>
      </c>
      <c r="N740" s="30" t="s">
        <v>2085</v>
      </c>
      <c r="O740" s="37"/>
      <c r="P740" s="37" t="str">
        <f t="shared" si="42"/>
        <v>Location On Map</v>
      </c>
      <c r="Q740" s="30">
        <v>30.054100999999999</v>
      </c>
      <c r="R740" s="30">
        <v>31.247326999999999</v>
      </c>
      <c r="S740" s="30"/>
      <c r="T740" s="46" t="s">
        <v>11063</v>
      </c>
      <c r="U740" s="31" t="s">
        <v>11064</v>
      </c>
      <c r="V740" s="30" t="s">
        <v>2175</v>
      </c>
      <c r="W740" s="30" t="s">
        <v>2032</v>
      </c>
      <c r="X740" s="30" t="s">
        <v>10918</v>
      </c>
      <c r="Y740" s="30" t="s">
        <v>10873</v>
      </c>
      <c r="Z740" s="30" t="s">
        <v>4211</v>
      </c>
      <c r="AA740" s="30" t="s">
        <v>11061</v>
      </c>
    </row>
    <row r="741" spans="1:27" s="32" customFormat="1" ht="104.25" customHeight="1" x14ac:dyDescent="0.35">
      <c r="A741" s="30" t="s">
        <v>1627</v>
      </c>
      <c r="B741" s="30" t="s">
        <v>16</v>
      </c>
      <c r="C741" s="30" t="s">
        <v>10874</v>
      </c>
      <c r="D741" s="30" t="s">
        <v>10921</v>
      </c>
      <c r="E741" s="30" t="s">
        <v>17</v>
      </c>
      <c r="F741" s="30" t="s">
        <v>2174</v>
      </c>
      <c r="G741" s="29" t="s">
        <v>1675</v>
      </c>
      <c r="H741" s="46" t="s">
        <v>3423</v>
      </c>
      <c r="I741" s="25" t="s">
        <v>3487</v>
      </c>
      <c r="J741" s="37" t="s">
        <v>3486</v>
      </c>
      <c r="K741" s="30" t="s">
        <v>6283</v>
      </c>
      <c r="L741" s="30" t="s">
        <v>2093</v>
      </c>
      <c r="M741" s="30" t="s">
        <v>2092</v>
      </c>
      <c r="N741" s="30" t="s">
        <v>2086</v>
      </c>
      <c r="O741" s="37"/>
      <c r="P741" s="37" t="str">
        <f t="shared" si="42"/>
        <v>Location On Map</v>
      </c>
      <c r="Q741" s="30">
        <v>30.023204</v>
      </c>
      <c r="R741" s="30">
        <v>31.251275</v>
      </c>
      <c r="S741" s="30" t="s">
        <v>3487</v>
      </c>
      <c r="T741" s="46" t="s">
        <v>3423</v>
      </c>
      <c r="U741" s="31" t="s">
        <v>2392</v>
      </c>
      <c r="V741" s="30" t="s">
        <v>2175</v>
      </c>
      <c r="W741" s="30" t="s">
        <v>2032</v>
      </c>
      <c r="X741" s="30" t="s">
        <v>10920</v>
      </c>
      <c r="Y741" s="30" t="s">
        <v>10875</v>
      </c>
      <c r="Z741" s="30" t="s">
        <v>4211</v>
      </c>
      <c r="AA741" s="30" t="s">
        <v>1913</v>
      </c>
    </row>
    <row r="742" spans="1:27" s="32" customFormat="1" ht="104.25" customHeight="1" x14ac:dyDescent="0.35">
      <c r="A742" s="30" t="s">
        <v>758</v>
      </c>
      <c r="B742" s="30" t="s">
        <v>597</v>
      </c>
      <c r="C742" s="30" t="s">
        <v>10872</v>
      </c>
      <c r="D742" s="30" t="s">
        <v>10919</v>
      </c>
      <c r="E742" s="30" t="s">
        <v>17</v>
      </c>
      <c r="F742" s="30" t="s">
        <v>2174</v>
      </c>
      <c r="G742" s="29" t="s">
        <v>11445</v>
      </c>
      <c r="H742" s="46" t="s">
        <v>11446</v>
      </c>
      <c r="I742" s="25"/>
      <c r="J742" s="37" t="s">
        <v>11447</v>
      </c>
      <c r="K742" s="30" t="s">
        <v>6276</v>
      </c>
      <c r="L742" s="30" t="s">
        <v>597</v>
      </c>
      <c r="M742" s="30" t="s">
        <v>6298</v>
      </c>
      <c r="N742" s="30" t="s">
        <v>6277</v>
      </c>
      <c r="O742" s="37"/>
      <c r="P742" s="37" t="str">
        <f t="shared" si="42"/>
        <v>Location On Map</v>
      </c>
      <c r="Q742" s="30">
        <v>30.030360000000002</v>
      </c>
      <c r="R742" s="30">
        <v>31.24794</v>
      </c>
      <c r="S742" s="30"/>
      <c r="T742" s="46" t="s">
        <v>11446</v>
      </c>
      <c r="U742" s="31" t="s">
        <v>11448</v>
      </c>
      <c r="V742" s="31" t="s">
        <v>2175</v>
      </c>
      <c r="W742" s="30" t="s">
        <v>2032</v>
      </c>
      <c r="X742" s="30" t="s">
        <v>10918</v>
      </c>
      <c r="Y742" s="30" t="s">
        <v>10873</v>
      </c>
      <c r="Z742" s="30" t="s">
        <v>4212</v>
      </c>
      <c r="AA742" s="30" t="s">
        <v>1886</v>
      </c>
    </row>
    <row r="743" spans="1:27" s="32" customFormat="1" ht="104.25" customHeight="1" x14ac:dyDescent="0.35">
      <c r="A743" s="30" t="s">
        <v>758</v>
      </c>
      <c r="B743" s="30" t="s">
        <v>597</v>
      </c>
      <c r="C743" s="30" t="s">
        <v>10872</v>
      </c>
      <c r="D743" s="30" t="s">
        <v>10919</v>
      </c>
      <c r="E743" s="30" t="s">
        <v>17</v>
      </c>
      <c r="F743" s="30" t="s">
        <v>2174</v>
      </c>
      <c r="G743" s="29" t="s">
        <v>11461</v>
      </c>
      <c r="H743" s="46" t="s">
        <v>11462</v>
      </c>
      <c r="I743" s="25"/>
      <c r="J743" s="37" t="s">
        <v>11463</v>
      </c>
      <c r="K743" s="30" t="s">
        <v>6276</v>
      </c>
      <c r="L743" s="30" t="s">
        <v>597</v>
      </c>
      <c r="M743" s="30" t="s">
        <v>6298</v>
      </c>
      <c r="N743" s="30" t="s">
        <v>6277</v>
      </c>
      <c r="O743" s="37"/>
      <c r="P743" s="37" t="str">
        <f t="shared" si="42"/>
        <v>Location On Map</v>
      </c>
      <c r="Q743" s="30">
        <v>30.046569999999999</v>
      </c>
      <c r="R743" s="30">
        <v>31.242159999999998</v>
      </c>
      <c r="S743" s="30"/>
      <c r="T743" s="46" t="s">
        <v>11462</v>
      </c>
      <c r="U743" s="31" t="s">
        <v>11464</v>
      </c>
      <c r="V743" s="31" t="s">
        <v>2175</v>
      </c>
      <c r="W743" s="30" t="s">
        <v>2032</v>
      </c>
      <c r="X743" s="30" t="s">
        <v>10918</v>
      </c>
      <c r="Y743" s="30" t="s">
        <v>10873</v>
      </c>
      <c r="Z743" s="30" t="s">
        <v>4212</v>
      </c>
      <c r="AA743" s="30" t="s">
        <v>1886</v>
      </c>
    </row>
    <row r="744" spans="1:27" s="32" customFormat="1" ht="104.25" customHeight="1" x14ac:dyDescent="0.35">
      <c r="A744" s="30" t="s">
        <v>883</v>
      </c>
      <c r="B744" s="30" t="s">
        <v>597</v>
      </c>
      <c r="C744" s="30" t="s">
        <v>10872</v>
      </c>
      <c r="D744" s="30" t="s">
        <v>10919</v>
      </c>
      <c r="E744" s="30" t="s">
        <v>17</v>
      </c>
      <c r="F744" s="30" t="s">
        <v>2174</v>
      </c>
      <c r="G744" s="29" t="s">
        <v>1747</v>
      </c>
      <c r="H744" s="46" t="s">
        <v>4103</v>
      </c>
      <c r="I744" s="25"/>
      <c r="J744" s="37"/>
      <c r="K744" s="30" t="s">
        <v>6276</v>
      </c>
      <c r="L744" s="30" t="s">
        <v>597</v>
      </c>
      <c r="M744" s="30" t="s">
        <v>6298</v>
      </c>
      <c r="N744" s="30" t="s">
        <v>6277</v>
      </c>
      <c r="O744" s="37" t="s">
        <v>4523</v>
      </c>
      <c r="P744" s="37" t="str">
        <f t="shared" si="42"/>
        <v>Location On Map</v>
      </c>
      <c r="Q744" s="30">
        <v>30.046574</v>
      </c>
      <c r="R744" s="30">
        <v>31.241872999999998</v>
      </c>
      <c r="S744" s="30"/>
      <c r="T744" s="46" t="s">
        <v>4103</v>
      </c>
      <c r="U744" s="31" t="s">
        <v>3148</v>
      </c>
      <c r="V744" s="30" t="s">
        <v>2175</v>
      </c>
      <c r="W744" s="30" t="s">
        <v>2032</v>
      </c>
      <c r="X744" s="30" t="s">
        <v>10918</v>
      </c>
      <c r="Y744" s="30" t="s">
        <v>10873</v>
      </c>
      <c r="Z744" s="30" t="s">
        <v>4212</v>
      </c>
      <c r="AA744" s="30" t="s">
        <v>1895</v>
      </c>
    </row>
    <row r="745" spans="1:27" s="32" customFormat="1" ht="104.25" customHeight="1" x14ac:dyDescent="0.35">
      <c r="A745" s="30" t="s">
        <v>2787</v>
      </c>
      <c r="B745" s="30" t="s">
        <v>597</v>
      </c>
      <c r="C745" s="30" t="s">
        <v>10872</v>
      </c>
      <c r="D745" s="30" t="s">
        <v>10919</v>
      </c>
      <c r="E745" s="30" t="s">
        <v>17</v>
      </c>
      <c r="F745" s="30" t="s">
        <v>2174</v>
      </c>
      <c r="G745" s="29" t="s">
        <v>3402</v>
      </c>
      <c r="H745" s="46" t="s">
        <v>6443</v>
      </c>
      <c r="I745" s="25"/>
      <c r="J745" s="37"/>
      <c r="K745" s="30" t="s">
        <v>6276</v>
      </c>
      <c r="L745" s="30" t="s">
        <v>597</v>
      </c>
      <c r="M745" s="30" t="s">
        <v>6298</v>
      </c>
      <c r="N745" s="30" t="s">
        <v>6277</v>
      </c>
      <c r="O745" s="37" t="s">
        <v>4878</v>
      </c>
      <c r="P745" s="37" t="str">
        <f t="shared" si="42"/>
        <v>Location On Map</v>
      </c>
      <c r="Q745" s="30">
        <v>30.036456000000001</v>
      </c>
      <c r="R745" s="30">
        <v>31.239578999999999</v>
      </c>
      <c r="S745" s="30"/>
      <c r="T745" s="46" t="s">
        <v>6443</v>
      </c>
      <c r="U745" s="31" t="s">
        <v>2790</v>
      </c>
      <c r="V745" s="30" t="s">
        <v>2175</v>
      </c>
      <c r="W745" s="30" t="s">
        <v>2032</v>
      </c>
      <c r="X745" s="30" t="s">
        <v>10918</v>
      </c>
      <c r="Y745" s="30" t="s">
        <v>10873</v>
      </c>
      <c r="Z745" s="30" t="s">
        <v>4212</v>
      </c>
      <c r="AA745" s="30" t="s">
        <v>2791</v>
      </c>
    </row>
    <row r="746" spans="1:27" s="32" customFormat="1" ht="104.25" customHeight="1" x14ac:dyDescent="0.35">
      <c r="A746" s="30" t="s">
        <v>2787</v>
      </c>
      <c r="B746" s="30" t="s">
        <v>597</v>
      </c>
      <c r="C746" s="30" t="s">
        <v>10872</v>
      </c>
      <c r="D746" s="30" t="s">
        <v>10919</v>
      </c>
      <c r="E746" s="30" t="s">
        <v>17</v>
      </c>
      <c r="F746" s="30" t="s">
        <v>2174</v>
      </c>
      <c r="G746" s="29" t="s">
        <v>6441</v>
      </c>
      <c r="H746" s="46" t="s">
        <v>6440</v>
      </c>
      <c r="I746" s="25"/>
      <c r="J746" s="37"/>
      <c r="K746" s="30" t="s">
        <v>6276</v>
      </c>
      <c r="L746" s="30" t="s">
        <v>597</v>
      </c>
      <c r="M746" s="30" t="s">
        <v>6298</v>
      </c>
      <c r="N746" s="30" t="s">
        <v>6277</v>
      </c>
      <c r="O746" s="37" t="s">
        <v>4878</v>
      </c>
      <c r="P746" s="37" t="str">
        <f t="shared" si="42"/>
        <v>Location On Map</v>
      </c>
      <c r="Q746" s="30">
        <v>30.046984999999999</v>
      </c>
      <c r="R746" s="30">
        <v>31.242176000000001</v>
      </c>
      <c r="S746" s="30"/>
      <c r="T746" s="46" t="s">
        <v>6440</v>
      </c>
      <c r="U746" s="31" t="s">
        <v>4501</v>
      </c>
      <c r="V746" s="30" t="s">
        <v>2175</v>
      </c>
      <c r="W746" s="30" t="s">
        <v>2032</v>
      </c>
      <c r="X746" s="30" t="s">
        <v>10918</v>
      </c>
      <c r="Y746" s="30" t="s">
        <v>10873</v>
      </c>
      <c r="Z746" s="30" t="s">
        <v>4212</v>
      </c>
      <c r="AA746" s="30" t="s">
        <v>2789</v>
      </c>
    </row>
    <row r="747" spans="1:27" s="32" customFormat="1" ht="104.25" customHeight="1" x14ac:dyDescent="0.35">
      <c r="A747" s="30" t="s">
        <v>2787</v>
      </c>
      <c r="B747" s="30" t="s">
        <v>597</v>
      </c>
      <c r="C747" s="30" t="s">
        <v>10872</v>
      </c>
      <c r="D747" s="30" t="s">
        <v>10919</v>
      </c>
      <c r="E747" s="30" t="s">
        <v>17</v>
      </c>
      <c r="F747" s="30" t="s">
        <v>2174</v>
      </c>
      <c r="G747" s="29" t="s">
        <v>3406</v>
      </c>
      <c r="H747" s="46" t="s">
        <v>6442</v>
      </c>
      <c r="I747" s="25"/>
      <c r="J747" s="37"/>
      <c r="K747" s="30" t="s">
        <v>6276</v>
      </c>
      <c r="L747" s="30" t="s">
        <v>597</v>
      </c>
      <c r="M747" s="30" t="s">
        <v>6298</v>
      </c>
      <c r="N747" s="30" t="s">
        <v>6277</v>
      </c>
      <c r="O747" s="37" t="s">
        <v>4878</v>
      </c>
      <c r="P747" s="37" t="str">
        <f t="shared" si="42"/>
        <v>Location On Map</v>
      </c>
      <c r="Q747" s="30">
        <v>30.050369</v>
      </c>
      <c r="R747" s="30">
        <v>31.245156999999999</v>
      </c>
      <c r="S747" s="30"/>
      <c r="T747" s="46" t="s">
        <v>6442</v>
      </c>
      <c r="U747" s="31" t="s">
        <v>3405</v>
      </c>
      <c r="V747" s="30" t="s">
        <v>2175</v>
      </c>
      <c r="W747" s="30" t="s">
        <v>2032</v>
      </c>
      <c r="X747" s="30" t="s">
        <v>10918</v>
      </c>
      <c r="Y747" s="30" t="s">
        <v>10873</v>
      </c>
      <c r="Z747" s="30" t="s">
        <v>4212</v>
      </c>
      <c r="AA747" s="30" t="s">
        <v>2789</v>
      </c>
    </row>
    <row r="748" spans="1:27" s="32" customFormat="1" ht="104.25" customHeight="1" x14ac:dyDescent="0.35">
      <c r="A748" s="30" t="s">
        <v>9585</v>
      </c>
      <c r="B748" s="30" t="s">
        <v>597</v>
      </c>
      <c r="C748" s="30" t="s">
        <v>10872</v>
      </c>
      <c r="D748" s="30" t="s">
        <v>10919</v>
      </c>
      <c r="E748" s="30" t="s">
        <v>17</v>
      </c>
      <c r="F748" s="30" t="s">
        <v>2174</v>
      </c>
      <c r="G748" s="29" t="s">
        <v>9609</v>
      </c>
      <c r="H748" s="48" t="s">
        <v>9974</v>
      </c>
      <c r="I748" s="25"/>
      <c r="J748" s="37" t="s">
        <v>12557</v>
      </c>
      <c r="K748" s="30" t="s">
        <v>6276</v>
      </c>
      <c r="L748" s="30" t="s">
        <v>597</v>
      </c>
      <c r="M748" s="30" t="s">
        <v>6298</v>
      </c>
      <c r="N748" s="30" t="s">
        <v>6277</v>
      </c>
      <c r="O748" s="37"/>
      <c r="P748" s="37" t="str">
        <f t="shared" si="42"/>
        <v>Location On Map</v>
      </c>
      <c r="Q748" s="30">
        <v>30.045359999999999</v>
      </c>
      <c r="R748" s="30">
        <v>31.237030000000001</v>
      </c>
      <c r="S748" s="30"/>
      <c r="T748" s="48" t="s">
        <v>9974</v>
      </c>
      <c r="U748" s="31" t="s">
        <v>9610</v>
      </c>
      <c r="V748" s="31" t="s">
        <v>2175</v>
      </c>
      <c r="W748" s="30" t="s">
        <v>2032</v>
      </c>
      <c r="X748" s="30" t="s">
        <v>10918</v>
      </c>
      <c r="Y748" s="30" t="s">
        <v>10873</v>
      </c>
      <c r="Z748" s="30" t="s">
        <v>4212</v>
      </c>
      <c r="AA748" s="30" t="s">
        <v>9584</v>
      </c>
    </row>
    <row r="749" spans="1:27" s="32" customFormat="1" ht="104.25" customHeight="1" x14ac:dyDescent="0.35">
      <c r="A749" s="30" t="s">
        <v>922</v>
      </c>
      <c r="B749" s="30" t="s">
        <v>597</v>
      </c>
      <c r="C749" s="30" t="s">
        <v>10872</v>
      </c>
      <c r="D749" s="30" t="s">
        <v>10919</v>
      </c>
      <c r="E749" s="30" t="s">
        <v>17</v>
      </c>
      <c r="F749" s="30" t="s">
        <v>2174</v>
      </c>
      <c r="G749" s="30" t="s">
        <v>14368</v>
      </c>
      <c r="H749" s="48" t="s">
        <v>809</v>
      </c>
      <c r="I749" s="30"/>
      <c r="J749" s="37"/>
      <c r="K749" s="30" t="s">
        <v>6276</v>
      </c>
      <c r="L749" s="30" t="s">
        <v>597</v>
      </c>
      <c r="M749" s="30" t="s">
        <v>6298</v>
      </c>
      <c r="N749" s="30" t="s">
        <v>6277</v>
      </c>
      <c r="O749" s="37" t="s">
        <v>4537</v>
      </c>
      <c r="P749" s="37" t="str">
        <f t="shared" si="42"/>
        <v>Location On Map</v>
      </c>
      <c r="Q749" s="30">
        <v>30.048277800000001</v>
      </c>
      <c r="R749" s="30">
        <v>31.236111099999999</v>
      </c>
      <c r="S749" s="30"/>
      <c r="T749" s="48" t="s">
        <v>809</v>
      </c>
      <c r="U749" s="31" t="s">
        <v>14369</v>
      </c>
      <c r="V749" s="30" t="s">
        <v>2175</v>
      </c>
      <c r="W749" s="30" t="s">
        <v>2032</v>
      </c>
      <c r="X749" s="30" t="s">
        <v>10918</v>
      </c>
      <c r="Y749" s="30" t="s">
        <v>10873</v>
      </c>
      <c r="Z749" s="30" t="s">
        <v>4212</v>
      </c>
      <c r="AA749" s="30" t="s">
        <v>1887</v>
      </c>
    </row>
    <row r="750" spans="1:27" s="32" customFormat="1" ht="104.25" customHeight="1" x14ac:dyDescent="0.35">
      <c r="A750" s="30" t="s">
        <v>11356</v>
      </c>
      <c r="B750" s="30" t="s">
        <v>2411</v>
      </c>
      <c r="C750" s="30" t="s">
        <v>10872</v>
      </c>
      <c r="D750" s="30" t="s">
        <v>10919</v>
      </c>
      <c r="E750" s="30" t="s">
        <v>17</v>
      </c>
      <c r="F750" s="30" t="s">
        <v>2174</v>
      </c>
      <c r="G750" s="29" t="s">
        <v>11360</v>
      </c>
      <c r="H750" s="45" t="s">
        <v>11366</v>
      </c>
      <c r="I750" s="25"/>
      <c r="J750" s="37"/>
      <c r="K750" s="30" t="s">
        <v>6276</v>
      </c>
      <c r="L750" s="30" t="s">
        <v>6321</v>
      </c>
      <c r="M750" s="30" t="s">
        <v>6297</v>
      </c>
      <c r="N750" s="30" t="s">
        <v>6277</v>
      </c>
      <c r="O750" s="37"/>
      <c r="P750" s="37" t="str">
        <f t="shared" si="42"/>
        <v>Location On Map</v>
      </c>
      <c r="Q750" s="30">
        <v>30.045860000000001</v>
      </c>
      <c r="R750" s="30">
        <v>31.242314</v>
      </c>
      <c r="S750" s="30"/>
      <c r="T750" s="45" t="s">
        <v>11366</v>
      </c>
      <c r="U750" s="31" t="s">
        <v>11357</v>
      </c>
      <c r="V750" s="30" t="s">
        <v>2175</v>
      </c>
      <c r="W750" s="30" t="s">
        <v>2032</v>
      </c>
      <c r="X750" s="30" t="s">
        <v>10918</v>
      </c>
      <c r="Y750" s="30" t="s">
        <v>10873</v>
      </c>
      <c r="Z750" s="30" t="s">
        <v>2413</v>
      </c>
      <c r="AA750" s="30" t="s">
        <v>11355</v>
      </c>
    </row>
    <row r="751" spans="1:27" s="32" customFormat="1" ht="104.25" customHeight="1" x14ac:dyDescent="0.35">
      <c r="A751" s="30" t="s">
        <v>10749</v>
      </c>
      <c r="B751" s="30" t="s">
        <v>2411</v>
      </c>
      <c r="C751" s="30" t="s">
        <v>10872</v>
      </c>
      <c r="D751" s="30" t="s">
        <v>10919</v>
      </c>
      <c r="E751" s="30" t="s">
        <v>17</v>
      </c>
      <c r="F751" s="30" t="s">
        <v>2174</v>
      </c>
      <c r="G751" s="29" t="s">
        <v>10753</v>
      </c>
      <c r="H751" s="46" t="s">
        <v>10747</v>
      </c>
      <c r="I751" s="30"/>
      <c r="J751" s="39"/>
      <c r="K751" s="30" t="s">
        <v>6276</v>
      </c>
      <c r="L751" s="30" t="s">
        <v>6321</v>
      </c>
      <c r="M751" s="30" t="s">
        <v>6297</v>
      </c>
      <c r="N751" s="30" t="s">
        <v>6277</v>
      </c>
      <c r="O751" s="40"/>
      <c r="P751" s="37" t="str">
        <f t="shared" si="42"/>
        <v>Location On Map</v>
      </c>
      <c r="Q751" s="29">
        <v>30.045141999999998</v>
      </c>
      <c r="R751" s="30">
        <v>31.241831999999999</v>
      </c>
      <c r="S751" s="30"/>
      <c r="T751" s="46" t="s">
        <v>10747</v>
      </c>
      <c r="U751" s="31" t="s">
        <v>10745</v>
      </c>
      <c r="V751" s="30" t="s">
        <v>2175</v>
      </c>
      <c r="W751" s="30" t="s">
        <v>2032</v>
      </c>
      <c r="X751" s="30" t="s">
        <v>10918</v>
      </c>
      <c r="Y751" s="30" t="s">
        <v>10873</v>
      </c>
      <c r="Z751" s="30" t="s">
        <v>2413</v>
      </c>
      <c r="AA751" s="30" t="s">
        <v>10746</v>
      </c>
    </row>
    <row r="752" spans="1:27" s="32" customFormat="1" ht="104.25" customHeight="1" x14ac:dyDescent="0.35">
      <c r="A752" s="30" t="s">
        <v>10749</v>
      </c>
      <c r="B752" s="30" t="s">
        <v>2411</v>
      </c>
      <c r="C752" s="30" t="s">
        <v>10872</v>
      </c>
      <c r="D752" s="30" t="s">
        <v>10919</v>
      </c>
      <c r="E752" s="30" t="s">
        <v>17</v>
      </c>
      <c r="F752" s="30" t="s">
        <v>2174</v>
      </c>
      <c r="G752" s="29" t="s">
        <v>10754</v>
      </c>
      <c r="H752" s="46" t="s">
        <v>10747</v>
      </c>
      <c r="I752" s="30"/>
      <c r="J752" s="39"/>
      <c r="K752" s="30" t="s">
        <v>6276</v>
      </c>
      <c r="L752" s="30" t="s">
        <v>6321</v>
      </c>
      <c r="M752" s="30" t="s">
        <v>6297</v>
      </c>
      <c r="N752" s="30" t="s">
        <v>6277</v>
      </c>
      <c r="O752" s="40"/>
      <c r="P752" s="37" t="str">
        <f t="shared" si="42"/>
        <v>Location On Map</v>
      </c>
      <c r="Q752" s="30">
        <v>30.045300000000001</v>
      </c>
      <c r="R752" s="30">
        <v>31.242746</v>
      </c>
      <c r="S752" s="30"/>
      <c r="T752" s="46" t="s">
        <v>10747</v>
      </c>
      <c r="U752" s="31" t="s">
        <v>10744</v>
      </c>
      <c r="V752" s="30" t="s">
        <v>2175</v>
      </c>
      <c r="W752" s="30" t="s">
        <v>2032</v>
      </c>
      <c r="X752" s="30" t="s">
        <v>10918</v>
      </c>
      <c r="Y752" s="30" t="s">
        <v>10873</v>
      </c>
      <c r="Z752" s="30" t="s">
        <v>2413</v>
      </c>
      <c r="AA752" s="30" t="s">
        <v>10746</v>
      </c>
    </row>
    <row r="753" spans="1:27" s="32" customFormat="1" ht="104.25" customHeight="1" x14ac:dyDescent="0.35">
      <c r="A753" s="30" t="s">
        <v>14460</v>
      </c>
      <c r="B753" s="30" t="s">
        <v>2411</v>
      </c>
      <c r="C753" s="30" t="s">
        <v>10872</v>
      </c>
      <c r="D753" s="30" t="s">
        <v>10919</v>
      </c>
      <c r="E753" s="30" t="s">
        <v>17</v>
      </c>
      <c r="F753" s="30" t="s">
        <v>2174</v>
      </c>
      <c r="G753" s="29" t="s">
        <v>14450</v>
      </c>
      <c r="H753" s="46" t="s">
        <v>14436</v>
      </c>
      <c r="I753" s="25"/>
      <c r="J753" s="37"/>
      <c r="K753" s="30" t="s">
        <v>6276</v>
      </c>
      <c r="L753" s="30" t="s">
        <v>6321</v>
      </c>
      <c r="M753" s="30" t="s">
        <v>6297</v>
      </c>
      <c r="N753" s="30" t="s">
        <v>6277</v>
      </c>
      <c r="O753" s="37"/>
      <c r="P753" s="37" t="str">
        <f t="shared" si="42"/>
        <v>Location On Map</v>
      </c>
      <c r="Q753" s="30">
        <v>30.042219112370599</v>
      </c>
      <c r="R753" s="30">
        <v>31.2436970022308</v>
      </c>
      <c r="S753" s="30"/>
      <c r="T753" s="46" t="s">
        <v>14436</v>
      </c>
      <c r="U753" s="31" t="s">
        <v>14432</v>
      </c>
      <c r="V753" s="31" t="s">
        <v>2175</v>
      </c>
      <c r="W753" s="30" t="s">
        <v>2032</v>
      </c>
      <c r="X753" s="30" t="s">
        <v>10918</v>
      </c>
      <c r="Y753" s="30" t="s">
        <v>10873</v>
      </c>
      <c r="Z753" s="30" t="s">
        <v>2413</v>
      </c>
      <c r="AA753" s="30" t="s">
        <v>14431</v>
      </c>
    </row>
    <row r="754" spans="1:27" s="32" customFormat="1" ht="104.25" customHeight="1" x14ac:dyDescent="0.35">
      <c r="A754" s="30" t="s">
        <v>12697</v>
      </c>
      <c r="B754" s="30" t="s">
        <v>476</v>
      </c>
      <c r="C754" s="30" t="s">
        <v>10872</v>
      </c>
      <c r="D754" s="30" t="s">
        <v>10919</v>
      </c>
      <c r="E754" s="30" t="s">
        <v>17</v>
      </c>
      <c r="F754" s="30" t="s">
        <v>2174</v>
      </c>
      <c r="G754" s="29" t="s">
        <v>12659</v>
      </c>
      <c r="H754" s="45" t="s">
        <v>12607</v>
      </c>
      <c r="I754" s="30"/>
      <c r="J754" s="37" t="s">
        <v>12643</v>
      </c>
      <c r="K754" s="30" t="s">
        <v>6276</v>
      </c>
      <c r="L754" s="30" t="s">
        <v>476</v>
      </c>
      <c r="M754" s="30" t="s">
        <v>6307</v>
      </c>
      <c r="N754" s="30" t="s">
        <v>6277</v>
      </c>
      <c r="O754" s="37"/>
      <c r="P754" s="37" t="str">
        <f t="shared" si="42"/>
        <v>Location On Map</v>
      </c>
      <c r="Q754" s="30">
        <v>30.050519000000001</v>
      </c>
      <c r="R754" s="30">
        <v>31.24783</v>
      </c>
      <c r="S754" s="30"/>
      <c r="T754" s="45" t="s">
        <v>12607</v>
      </c>
      <c r="U754" s="31" t="s">
        <v>12589</v>
      </c>
      <c r="V754" s="30" t="s">
        <v>2175</v>
      </c>
      <c r="W754" s="30" t="s">
        <v>2032</v>
      </c>
      <c r="X754" s="30" t="s">
        <v>10918</v>
      </c>
      <c r="Y754" s="30" t="s">
        <v>10873</v>
      </c>
      <c r="Z754" s="30" t="s">
        <v>4210</v>
      </c>
      <c r="AA754" s="30" t="s">
        <v>12624</v>
      </c>
    </row>
    <row r="755" spans="1:27" s="32" customFormat="1" ht="104.25" customHeight="1" x14ac:dyDescent="0.35">
      <c r="A755" s="30" t="s">
        <v>12696</v>
      </c>
      <c r="B755" s="30" t="s">
        <v>476</v>
      </c>
      <c r="C755" s="30" t="s">
        <v>10872</v>
      </c>
      <c r="D755" s="30" t="s">
        <v>10919</v>
      </c>
      <c r="E755" s="30" t="s">
        <v>17</v>
      </c>
      <c r="F755" s="30" t="s">
        <v>2174</v>
      </c>
      <c r="G755" s="29" t="s">
        <v>12658</v>
      </c>
      <c r="H755" s="45" t="s">
        <v>12604</v>
      </c>
      <c r="I755" s="30"/>
      <c r="J755" s="37" t="s">
        <v>12642</v>
      </c>
      <c r="K755" s="30" t="s">
        <v>6276</v>
      </c>
      <c r="L755" s="30" t="s">
        <v>476</v>
      </c>
      <c r="M755" s="30" t="s">
        <v>6307</v>
      </c>
      <c r="N755" s="30" t="s">
        <v>6277</v>
      </c>
      <c r="O755" s="37"/>
      <c r="P755" s="37" t="str">
        <f t="shared" si="42"/>
        <v>Location On Map</v>
      </c>
      <c r="Q755" s="30">
        <v>30.049692</v>
      </c>
      <c r="R755" s="30">
        <v>31.244185000000002</v>
      </c>
      <c r="S755" s="30"/>
      <c r="T755" s="45" t="s">
        <v>12604</v>
      </c>
      <c r="U755" s="31" t="s">
        <v>12657</v>
      </c>
      <c r="V755" s="30" t="s">
        <v>2175</v>
      </c>
      <c r="W755" s="30" t="s">
        <v>2032</v>
      </c>
      <c r="X755" s="30" t="s">
        <v>10918</v>
      </c>
      <c r="Y755" s="30" t="s">
        <v>10873</v>
      </c>
      <c r="Z755" s="30" t="s">
        <v>4210</v>
      </c>
      <c r="AA755" s="30" t="s">
        <v>12623</v>
      </c>
    </row>
    <row r="756" spans="1:27" s="32" customFormat="1" ht="104.25" customHeight="1" x14ac:dyDescent="0.35">
      <c r="A756" s="30" t="s">
        <v>7535</v>
      </c>
      <c r="B756" s="30" t="s">
        <v>476</v>
      </c>
      <c r="C756" s="30" t="s">
        <v>10872</v>
      </c>
      <c r="D756" s="30" t="s">
        <v>10919</v>
      </c>
      <c r="E756" s="30" t="s">
        <v>17</v>
      </c>
      <c r="F756" s="30" t="s">
        <v>2174</v>
      </c>
      <c r="G756" s="29" t="s">
        <v>7653</v>
      </c>
      <c r="H756" s="46" t="s">
        <v>7567</v>
      </c>
      <c r="I756" s="25"/>
      <c r="J756" s="37"/>
      <c r="K756" s="30" t="s">
        <v>6276</v>
      </c>
      <c r="L756" s="30" t="s">
        <v>476</v>
      </c>
      <c r="M756" s="30" t="s">
        <v>6307</v>
      </c>
      <c r="N756" s="30" t="s">
        <v>6277</v>
      </c>
      <c r="O756" s="37" t="s">
        <v>7734</v>
      </c>
      <c r="P756" s="37" t="str">
        <f>HYPERLINK(Update!U$2&amp;Q756&amp;","&amp;R756,"Location On Map")</f>
        <v>Location On Map</v>
      </c>
      <c r="Q756" s="30">
        <v>30.047426000000002</v>
      </c>
      <c r="R756" s="30">
        <v>31.248636000000001</v>
      </c>
      <c r="S756" s="30"/>
      <c r="T756" s="46" t="s">
        <v>7567</v>
      </c>
      <c r="U756" s="31" t="s">
        <v>7568</v>
      </c>
      <c r="V756" s="30" t="s">
        <v>2175</v>
      </c>
      <c r="W756" s="30" t="s">
        <v>2032</v>
      </c>
      <c r="X756" s="30" t="s">
        <v>10918</v>
      </c>
      <c r="Y756" s="30" t="s">
        <v>10873</v>
      </c>
      <c r="Z756" s="30" t="s">
        <v>4210</v>
      </c>
      <c r="AA756" s="30" t="s">
        <v>7680</v>
      </c>
    </row>
    <row r="757" spans="1:27" s="32" customFormat="1" ht="104.25" customHeight="1" x14ac:dyDescent="0.35">
      <c r="A757" s="30" t="s">
        <v>7323</v>
      </c>
      <c r="B757" s="30" t="s">
        <v>476</v>
      </c>
      <c r="C757" s="30" t="s">
        <v>10872</v>
      </c>
      <c r="D757" s="30" t="s">
        <v>10919</v>
      </c>
      <c r="E757" s="30" t="s">
        <v>17</v>
      </c>
      <c r="F757" s="30" t="s">
        <v>2174</v>
      </c>
      <c r="G757" s="29" t="s">
        <v>7355</v>
      </c>
      <c r="H757" s="46" t="s">
        <v>7220</v>
      </c>
      <c r="I757" s="25"/>
      <c r="J757" s="37" t="s">
        <v>7304</v>
      </c>
      <c r="K757" s="30" t="s">
        <v>6276</v>
      </c>
      <c r="L757" s="30" t="s">
        <v>476</v>
      </c>
      <c r="M757" s="30" t="s">
        <v>6307</v>
      </c>
      <c r="N757" s="30" t="s">
        <v>6277</v>
      </c>
      <c r="O757" s="37"/>
      <c r="P757" s="37" t="str">
        <f>HYPERLINK(Update!U$2&amp;Q757&amp;","&amp;R757,"Location On Map")</f>
        <v>Location On Map</v>
      </c>
      <c r="Q757" s="30">
        <v>30.052322</v>
      </c>
      <c r="R757" s="30">
        <v>31.241160000000001</v>
      </c>
      <c r="S757" s="30"/>
      <c r="T757" s="46" t="s">
        <v>7220</v>
      </c>
      <c r="U757" s="31" t="s">
        <v>7262</v>
      </c>
      <c r="V757" s="30" t="s">
        <v>2175</v>
      </c>
      <c r="W757" s="30" t="s">
        <v>2032</v>
      </c>
      <c r="X757" s="30" t="s">
        <v>10918</v>
      </c>
      <c r="Y757" s="30" t="s">
        <v>10873</v>
      </c>
      <c r="Z757" s="30" t="s">
        <v>4210</v>
      </c>
      <c r="AA757" s="30" t="s">
        <v>7190</v>
      </c>
    </row>
    <row r="758" spans="1:27" s="32" customFormat="1" ht="104.25" customHeight="1" x14ac:dyDescent="0.35">
      <c r="A758" s="30" t="s">
        <v>2628</v>
      </c>
      <c r="B758" s="30" t="s">
        <v>476</v>
      </c>
      <c r="C758" s="30" t="s">
        <v>10872</v>
      </c>
      <c r="D758" s="30" t="s">
        <v>10919</v>
      </c>
      <c r="E758" s="30" t="s">
        <v>17</v>
      </c>
      <c r="F758" s="30" t="s">
        <v>2174</v>
      </c>
      <c r="G758" s="29" t="s">
        <v>3537</v>
      </c>
      <c r="H758" s="46" t="s">
        <v>3538</v>
      </c>
      <c r="I758" s="25" t="s">
        <v>3539</v>
      </c>
      <c r="J758" s="37"/>
      <c r="K758" s="30" t="s">
        <v>6276</v>
      </c>
      <c r="L758" s="30" t="s">
        <v>476</v>
      </c>
      <c r="M758" s="30" t="s">
        <v>6307</v>
      </c>
      <c r="N758" s="30" t="s">
        <v>6277</v>
      </c>
      <c r="O758" s="37"/>
      <c r="P758" s="37" t="str">
        <f t="shared" ref="P758:P767" si="43">HYPERLINK(U$2&amp;Q758&amp;","&amp;R758,"Location On Map")</f>
        <v>Location On Map</v>
      </c>
      <c r="Q758" s="30">
        <v>30.06043</v>
      </c>
      <c r="R758" s="30">
        <v>31.243545999999998</v>
      </c>
      <c r="S758" s="30" t="s">
        <v>3539</v>
      </c>
      <c r="T758" s="46" t="s">
        <v>3538</v>
      </c>
      <c r="U758" s="31" t="s">
        <v>3536</v>
      </c>
      <c r="V758" s="30" t="s">
        <v>2175</v>
      </c>
      <c r="W758" s="30" t="s">
        <v>2032</v>
      </c>
      <c r="X758" s="30" t="s">
        <v>10918</v>
      </c>
      <c r="Y758" s="30" t="s">
        <v>10873</v>
      </c>
      <c r="Z758" s="30" t="s">
        <v>4210</v>
      </c>
      <c r="AA758" s="30" t="s">
        <v>2629</v>
      </c>
    </row>
    <row r="759" spans="1:27" s="32" customFormat="1" ht="104.25" customHeight="1" x14ac:dyDescent="0.35">
      <c r="A759" s="30" t="s">
        <v>973</v>
      </c>
      <c r="B759" s="30" t="s">
        <v>476</v>
      </c>
      <c r="C759" s="30" t="s">
        <v>10872</v>
      </c>
      <c r="D759" s="30" t="s">
        <v>10919</v>
      </c>
      <c r="E759" s="30" t="s">
        <v>17</v>
      </c>
      <c r="F759" s="30" t="s">
        <v>2174</v>
      </c>
      <c r="G759" s="29" t="s">
        <v>1712</v>
      </c>
      <c r="H759" s="46" t="s">
        <v>4511</v>
      </c>
      <c r="I759" s="25" t="s">
        <v>3301</v>
      </c>
      <c r="J759" s="37"/>
      <c r="K759" s="30" t="s">
        <v>6276</v>
      </c>
      <c r="L759" s="30" t="s">
        <v>476</v>
      </c>
      <c r="M759" s="30" t="s">
        <v>6307</v>
      </c>
      <c r="N759" s="30" t="s">
        <v>6277</v>
      </c>
      <c r="O759" s="37" t="s">
        <v>4499</v>
      </c>
      <c r="P759" s="37" t="str">
        <f t="shared" si="43"/>
        <v>Location On Map</v>
      </c>
      <c r="Q759" s="30">
        <v>30.047606999999999</v>
      </c>
      <c r="R759" s="30">
        <v>31.238516000000001</v>
      </c>
      <c r="S759" s="30" t="s">
        <v>3301</v>
      </c>
      <c r="T759" s="46" t="s">
        <v>4511</v>
      </c>
      <c r="U759" s="31" t="s">
        <v>3300</v>
      </c>
      <c r="V759" s="30" t="s">
        <v>2175</v>
      </c>
      <c r="W759" s="30" t="s">
        <v>2032</v>
      </c>
      <c r="X759" s="30" t="s">
        <v>10918</v>
      </c>
      <c r="Y759" s="30" t="s">
        <v>10873</v>
      </c>
      <c r="Z759" s="30" t="s">
        <v>4210</v>
      </c>
      <c r="AA759" s="30" t="s">
        <v>1889</v>
      </c>
    </row>
    <row r="760" spans="1:27" s="32" customFormat="1" ht="104.25" customHeight="1" x14ac:dyDescent="0.35">
      <c r="A760" s="30" t="s">
        <v>973</v>
      </c>
      <c r="B760" s="30" t="s">
        <v>476</v>
      </c>
      <c r="C760" s="30" t="s">
        <v>10872</v>
      </c>
      <c r="D760" s="30" t="s">
        <v>10919</v>
      </c>
      <c r="E760" s="30" t="s">
        <v>17</v>
      </c>
      <c r="F760" s="30" t="s">
        <v>2174</v>
      </c>
      <c r="G760" s="29" t="s">
        <v>1713</v>
      </c>
      <c r="H760" s="46" t="s">
        <v>4512</v>
      </c>
      <c r="I760" s="25" t="s">
        <v>3373</v>
      </c>
      <c r="J760" s="37"/>
      <c r="K760" s="30" t="s">
        <v>6276</v>
      </c>
      <c r="L760" s="30" t="s">
        <v>476</v>
      </c>
      <c r="M760" s="30" t="s">
        <v>6307</v>
      </c>
      <c r="N760" s="30" t="s">
        <v>6277</v>
      </c>
      <c r="O760" s="37" t="s">
        <v>4499</v>
      </c>
      <c r="P760" s="37" t="str">
        <f t="shared" si="43"/>
        <v>Location On Map</v>
      </c>
      <c r="Q760" s="30">
        <v>30.045258</v>
      </c>
      <c r="R760" s="30">
        <v>31.241356</v>
      </c>
      <c r="S760" s="30" t="s">
        <v>3373</v>
      </c>
      <c r="T760" s="46" t="s">
        <v>4512</v>
      </c>
      <c r="U760" s="31" t="s">
        <v>2202</v>
      </c>
      <c r="V760" s="30" t="s">
        <v>2175</v>
      </c>
      <c r="W760" s="30" t="s">
        <v>2032</v>
      </c>
      <c r="X760" s="30" t="s">
        <v>10918</v>
      </c>
      <c r="Y760" s="30" t="s">
        <v>10873</v>
      </c>
      <c r="Z760" s="30" t="s">
        <v>4210</v>
      </c>
      <c r="AA760" s="30" t="s">
        <v>1889</v>
      </c>
    </row>
    <row r="761" spans="1:27" s="32" customFormat="1" ht="104.25" customHeight="1" x14ac:dyDescent="0.35">
      <c r="A761" s="30" t="s">
        <v>4890</v>
      </c>
      <c r="B761" s="30" t="s">
        <v>476</v>
      </c>
      <c r="C761" s="30" t="s">
        <v>10872</v>
      </c>
      <c r="D761" s="30" t="s">
        <v>10919</v>
      </c>
      <c r="E761" s="30" t="s">
        <v>17</v>
      </c>
      <c r="F761" s="30" t="s">
        <v>2174</v>
      </c>
      <c r="G761" s="29" t="s">
        <v>6624</v>
      </c>
      <c r="H761" s="46" t="s">
        <v>6626</v>
      </c>
      <c r="I761" s="25" t="s">
        <v>6615</v>
      </c>
      <c r="J761" s="37" t="s">
        <v>6625</v>
      </c>
      <c r="K761" s="30" t="s">
        <v>6276</v>
      </c>
      <c r="L761" s="30" t="s">
        <v>476</v>
      </c>
      <c r="M761" s="30" t="s">
        <v>6307</v>
      </c>
      <c r="N761" s="30" t="s">
        <v>6277</v>
      </c>
      <c r="O761" s="37" t="s">
        <v>6627</v>
      </c>
      <c r="P761" s="37" t="str">
        <f t="shared" si="43"/>
        <v>Location On Map</v>
      </c>
      <c r="Q761" s="30">
        <v>30.045729999999999</v>
      </c>
      <c r="R761" s="30">
        <v>31.244025000000001</v>
      </c>
      <c r="S761" s="30" t="s">
        <v>6615</v>
      </c>
      <c r="T761" s="46" t="s">
        <v>6626</v>
      </c>
      <c r="U761" s="31" t="s">
        <v>6623</v>
      </c>
      <c r="V761" s="30" t="s">
        <v>2175</v>
      </c>
      <c r="W761" s="30" t="s">
        <v>2032</v>
      </c>
      <c r="X761" s="30" t="s">
        <v>10918</v>
      </c>
      <c r="Y761" s="30" t="s">
        <v>10873</v>
      </c>
      <c r="Z761" s="30" t="s">
        <v>4210</v>
      </c>
      <c r="AA761" s="30" t="s">
        <v>4887</v>
      </c>
    </row>
    <row r="762" spans="1:27" s="32" customFormat="1" ht="104.25" customHeight="1" x14ac:dyDescent="0.35">
      <c r="A762" s="30" t="s">
        <v>2339</v>
      </c>
      <c r="B762" s="30" t="s">
        <v>1871</v>
      </c>
      <c r="C762" s="30" t="s">
        <v>10872</v>
      </c>
      <c r="D762" s="30" t="s">
        <v>10919</v>
      </c>
      <c r="E762" s="30" t="s">
        <v>17</v>
      </c>
      <c r="F762" s="30" t="s">
        <v>2174</v>
      </c>
      <c r="G762" s="29" t="s">
        <v>6913</v>
      </c>
      <c r="H762" s="46" t="s">
        <v>4014</v>
      </c>
      <c r="I762" s="25"/>
      <c r="J762" s="37"/>
      <c r="K762" s="30" t="s">
        <v>6276</v>
      </c>
      <c r="L762" s="30" t="s">
        <v>2340</v>
      </c>
      <c r="M762" s="30" t="s">
        <v>6290</v>
      </c>
      <c r="N762" s="30" t="s">
        <v>6289</v>
      </c>
      <c r="O762" s="37"/>
      <c r="P762" s="37" t="str">
        <f t="shared" si="43"/>
        <v>Location On Map</v>
      </c>
      <c r="Q762" s="30">
        <v>30.046773000000002</v>
      </c>
      <c r="R762" s="30">
        <v>31.243894999999998</v>
      </c>
      <c r="S762" s="30"/>
      <c r="T762" s="46" t="s">
        <v>4014</v>
      </c>
      <c r="U762" s="31" t="s">
        <v>6914</v>
      </c>
      <c r="V762" s="30" t="s">
        <v>2175</v>
      </c>
      <c r="W762" s="30" t="s">
        <v>2032</v>
      </c>
      <c r="X762" s="30" t="s">
        <v>10918</v>
      </c>
      <c r="Y762" s="30" t="s">
        <v>10873</v>
      </c>
      <c r="Z762" s="30" t="s">
        <v>2070</v>
      </c>
      <c r="AA762" s="30" t="s">
        <v>6365</v>
      </c>
    </row>
    <row r="763" spans="1:27" s="32" customFormat="1" ht="104.25" customHeight="1" x14ac:dyDescent="0.35">
      <c r="A763" s="30" t="s">
        <v>5318</v>
      </c>
      <c r="B763" s="30" t="s">
        <v>1871</v>
      </c>
      <c r="C763" s="30" t="s">
        <v>10872</v>
      </c>
      <c r="D763" s="30" t="s">
        <v>10919</v>
      </c>
      <c r="E763" s="30" t="s">
        <v>17</v>
      </c>
      <c r="F763" s="30" t="s">
        <v>2174</v>
      </c>
      <c r="G763" s="29" t="s">
        <v>5308</v>
      </c>
      <c r="H763" s="46" t="s">
        <v>5309</v>
      </c>
      <c r="I763" s="25"/>
      <c r="J763" s="37" t="s">
        <v>6398</v>
      </c>
      <c r="K763" s="30" t="s">
        <v>6276</v>
      </c>
      <c r="L763" s="30" t="s">
        <v>2340</v>
      </c>
      <c r="M763" s="30" t="s">
        <v>6290</v>
      </c>
      <c r="N763" s="30" t="s">
        <v>6289</v>
      </c>
      <c r="O763" s="37"/>
      <c r="P763" s="37" t="str">
        <f t="shared" si="43"/>
        <v>Location On Map</v>
      </c>
      <c r="Q763" s="30">
        <v>30.035813000000001</v>
      </c>
      <c r="R763" s="30">
        <v>31.241454999999998</v>
      </c>
      <c r="S763" s="30"/>
      <c r="T763" s="46" t="s">
        <v>5309</v>
      </c>
      <c r="U763" s="31" t="s">
        <v>5304</v>
      </c>
      <c r="V763" s="30" t="s">
        <v>2175</v>
      </c>
      <c r="W763" s="30" t="s">
        <v>2032</v>
      </c>
      <c r="X763" s="30" t="s">
        <v>10918</v>
      </c>
      <c r="Y763" s="30" t="s">
        <v>10873</v>
      </c>
      <c r="Z763" s="30" t="s">
        <v>2070</v>
      </c>
      <c r="AA763" s="30" t="s">
        <v>6366</v>
      </c>
    </row>
    <row r="764" spans="1:27" s="32" customFormat="1" ht="104.25" customHeight="1" x14ac:dyDescent="0.35">
      <c r="A764" s="30" t="s">
        <v>5595</v>
      </c>
      <c r="B764" s="30" t="s">
        <v>1871</v>
      </c>
      <c r="C764" s="30" t="s">
        <v>10872</v>
      </c>
      <c r="D764" s="30" t="s">
        <v>10919</v>
      </c>
      <c r="E764" s="30" t="s">
        <v>17</v>
      </c>
      <c r="F764" s="30" t="s">
        <v>2174</v>
      </c>
      <c r="G764" s="29" t="s">
        <v>5599</v>
      </c>
      <c r="H764" s="46" t="s">
        <v>5598</v>
      </c>
      <c r="I764" s="25"/>
      <c r="J764" s="37"/>
      <c r="K764" s="30" t="s">
        <v>6276</v>
      </c>
      <c r="L764" s="30" t="s">
        <v>2093</v>
      </c>
      <c r="M764" s="30" t="s">
        <v>2092</v>
      </c>
      <c r="N764" s="30" t="s">
        <v>6289</v>
      </c>
      <c r="O764" s="37"/>
      <c r="P764" s="37" t="str">
        <f t="shared" si="43"/>
        <v>Location On Map</v>
      </c>
      <c r="Q764" s="30">
        <v>30.052251999999999</v>
      </c>
      <c r="R764" s="30">
        <v>31.244474</v>
      </c>
      <c r="S764" s="30"/>
      <c r="T764" s="46" t="s">
        <v>5598</v>
      </c>
      <c r="U764" s="31" t="s">
        <v>5597</v>
      </c>
      <c r="V764" s="30" t="s">
        <v>2175</v>
      </c>
      <c r="W764" s="30" t="s">
        <v>2032</v>
      </c>
      <c r="X764" s="30" t="s">
        <v>10918</v>
      </c>
      <c r="Y764" s="30" t="s">
        <v>10873</v>
      </c>
      <c r="Z764" s="30" t="s">
        <v>2070</v>
      </c>
      <c r="AA764" s="30" t="s">
        <v>5596</v>
      </c>
    </row>
    <row r="765" spans="1:27" s="32" customFormat="1" ht="104.25" customHeight="1" x14ac:dyDescent="0.35">
      <c r="A765" s="30" t="s">
        <v>2637</v>
      </c>
      <c r="B765" s="30" t="s">
        <v>1871</v>
      </c>
      <c r="C765" s="30" t="s">
        <v>10872</v>
      </c>
      <c r="D765" s="30" t="s">
        <v>10919</v>
      </c>
      <c r="E765" s="30" t="s">
        <v>17</v>
      </c>
      <c r="F765" s="30" t="s">
        <v>2174</v>
      </c>
      <c r="G765" s="29" t="s">
        <v>4633</v>
      </c>
      <c r="H765" s="46" t="s">
        <v>4010</v>
      </c>
      <c r="I765" s="25" t="s">
        <v>4011</v>
      </c>
      <c r="J765" s="37"/>
      <c r="K765" s="30" t="s">
        <v>6276</v>
      </c>
      <c r="L765" s="30" t="s">
        <v>6301</v>
      </c>
      <c r="M765" s="30" t="s">
        <v>6300</v>
      </c>
      <c r="N765" s="30" t="s">
        <v>6289</v>
      </c>
      <c r="O765" s="37"/>
      <c r="P765" s="37" t="str">
        <f t="shared" si="43"/>
        <v>Location On Map</v>
      </c>
      <c r="Q765" s="30">
        <v>30.048518000000001</v>
      </c>
      <c r="R765" s="30">
        <v>31.235975</v>
      </c>
      <c r="S765" s="30" t="s">
        <v>4011</v>
      </c>
      <c r="T765" s="46" t="s">
        <v>4010</v>
      </c>
      <c r="U765" s="31" t="s">
        <v>4632</v>
      </c>
      <c r="V765" s="30" t="s">
        <v>2175</v>
      </c>
      <c r="W765" s="30" t="s">
        <v>2032</v>
      </c>
      <c r="X765" s="30" t="s">
        <v>10918</v>
      </c>
      <c r="Y765" s="30" t="s">
        <v>10873</v>
      </c>
      <c r="Z765" s="30" t="s">
        <v>2070</v>
      </c>
      <c r="AA765" s="30" t="s">
        <v>6388</v>
      </c>
    </row>
    <row r="766" spans="1:27" s="32" customFormat="1" ht="104.25" customHeight="1" x14ac:dyDescent="0.35">
      <c r="A766" s="30" t="s">
        <v>4614</v>
      </c>
      <c r="B766" s="30" t="s">
        <v>1871</v>
      </c>
      <c r="C766" s="30" t="s">
        <v>10872</v>
      </c>
      <c r="D766" s="30" t="s">
        <v>10919</v>
      </c>
      <c r="E766" s="30" t="s">
        <v>17</v>
      </c>
      <c r="F766" s="30" t="s">
        <v>2174</v>
      </c>
      <c r="G766" s="29" t="s">
        <v>4630</v>
      </c>
      <c r="H766" s="46" t="s">
        <v>4588</v>
      </c>
      <c r="I766" s="25"/>
      <c r="J766" s="37" t="s">
        <v>4709</v>
      </c>
      <c r="K766" s="30" t="s">
        <v>6276</v>
      </c>
      <c r="L766" s="30" t="s">
        <v>6303</v>
      </c>
      <c r="M766" s="30" t="s">
        <v>6302</v>
      </c>
      <c r="N766" s="30" t="s">
        <v>6289</v>
      </c>
      <c r="O766" s="37"/>
      <c r="P766" s="37" t="str">
        <f t="shared" si="43"/>
        <v>Location On Map</v>
      </c>
      <c r="Q766" s="30">
        <v>30.052544999999999</v>
      </c>
      <c r="R766" s="30">
        <v>31.241921999999999</v>
      </c>
      <c r="S766" s="30"/>
      <c r="T766" s="46" t="s">
        <v>4588</v>
      </c>
      <c r="U766" s="31" t="s">
        <v>4598</v>
      </c>
      <c r="V766" s="30" t="s">
        <v>2175</v>
      </c>
      <c r="W766" s="30" t="s">
        <v>2032</v>
      </c>
      <c r="X766" s="30" t="s">
        <v>10918</v>
      </c>
      <c r="Y766" s="30" t="s">
        <v>10873</v>
      </c>
      <c r="Z766" s="30" t="s">
        <v>2070</v>
      </c>
      <c r="AA766" s="30" t="s">
        <v>6437</v>
      </c>
    </row>
    <row r="767" spans="1:27" s="32" customFormat="1" ht="104.25" customHeight="1" x14ac:dyDescent="0.35">
      <c r="A767" s="30" t="s">
        <v>5378</v>
      </c>
      <c r="B767" s="30" t="s">
        <v>4266</v>
      </c>
      <c r="C767" s="30" t="s">
        <v>10872</v>
      </c>
      <c r="D767" s="30" t="s">
        <v>10919</v>
      </c>
      <c r="E767" s="30" t="s">
        <v>17</v>
      </c>
      <c r="F767" s="30" t="s">
        <v>2174</v>
      </c>
      <c r="G767" s="29" t="s">
        <v>5375</v>
      </c>
      <c r="H767" s="46" t="s">
        <v>5370</v>
      </c>
      <c r="I767" s="25" t="s">
        <v>5371</v>
      </c>
      <c r="J767" s="37" t="s">
        <v>5379</v>
      </c>
      <c r="K767" s="30" t="s">
        <v>6276</v>
      </c>
      <c r="L767" s="30" t="s">
        <v>6315</v>
      </c>
      <c r="M767" s="30" t="s">
        <v>6314</v>
      </c>
      <c r="N767" s="30" t="s">
        <v>6277</v>
      </c>
      <c r="O767" s="37" t="s">
        <v>5377</v>
      </c>
      <c r="P767" s="37" t="str">
        <f t="shared" si="43"/>
        <v>Location On Map</v>
      </c>
      <c r="Q767" s="30">
        <v>30.050982000000001</v>
      </c>
      <c r="R767" s="30">
        <v>31.245736999999998</v>
      </c>
      <c r="S767" s="30" t="s">
        <v>5371</v>
      </c>
      <c r="T767" s="46" t="s">
        <v>5370</v>
      </c>
      <c r="U767" s="31" t="s">
        <v>5369</v>
      </c>
      <c r="V767" s="30" t="s">
        <v>2175</v>
      </c>
      <c r="W767" s="30" t="s">
        <v>2032</v>
      </c>
      <c r="X767" s="30" t="s">
        <v>10918</v>
      </c>
      <c r="Y767" s="30" t="s">
        <v>10873</v>
      </c>
      <c r="Z767" s="30" t="s">
        <v>2067</v>
      </c>
      <c r="AA767" s="30" t="s">
        <v>5368</v>
      </c>
    </row>
    <row r="768" spans="1:27" s="32" customFormat="1" ht="104.25" customHeight="1" x14ac:dyDescent="0.35">
      <c r="A768" s="30" t="s">
        <v>9185</v>
      </c>
      <c r="B768" s="30" t="s">
        <v>4266</v>
      </c>
      <c r="C768" s="30" t="s">
        <v>10872</v>
      </c>
      <c r="D768" s="30" t="s">
        <v>10919</v>
      </c>
      <c r="E768" s="30" t="s">
        <v>17</v>
      </c>
      <c r="F768" s="30" t="s">
        <v>2174</v>
      </c>
      <c r="G768" s="29" t="s">
        <v>9170</v>
      </c>
      <c r="H768" s="46" t="s">
        <v>9144</v>
      </c>
      <c r="I768" s="25"/>
      <c r="J768" s="37"/>
      <c r="K768" s="30" t="s">
        <v>6276</v>
      </c>
      <c r="L768" s="30" t="s">
        <v>6315</v>
      </c>
      <c r="M768" s="30" t="s">
        <v>6314</v>
      </c>
      <c r="N768" s="30" t="s">
        <v>6277</v>
      </c>
      <c r="O768" s="37"/>
      <c r="P768" s="37" t="str">
        <f>HYPERLINK(Update!U$2&amp;Q768&amp;","&amp;R768,"Location On Map")</f>
        <v>Location On Map</v>
      </c>
      <c r="Q768" s="30">
        <v>30.045010999999999</v>
      </c>
      <c r="R768" s="30">
        <v>31.246578</v>
      </c>
      <c r="S768" s="30"/>
      <c r="T768" s="46" t="s">
        <v>9144</v>
      </c>
      <c r="U768" s="31" t="s">
        <v>9143</v>
      </c>
      <c r="V768" s="30" t="s">
        <v>2175</v>
      </c>
      <c r="W768" s="30" t="s">
        <v>2032</v>
      </c>
      <c r="X768" s="30" t="s">
        <v>10918</v>
      </c>
      <c r="Y768" s="30" t="s">
        <v>10873</v>
      </c>
      <c r="Z768" s="30" t="s">
        <v>2067</v>
      </c>
      <c r="AA768" s="30" t="s">
        <v>9136</v>
      </c>
    </row>
    <row r="769" spans="1:27" s="32" customFormat="1" ht="104.25" customHeight="1" x14ac:dyDescent="0.35">
      <c r="A769" s="30" t="s">
        <v>12447</v>
      </c>
      <c r="B769" s="30" t="s">
        <v>1614</v>
      </c>
      <c r="C769" s="30" t="s">
        <v>10872</v>
      </c>
      <c r="D769" s="30" t="s">
        <v>10919</v>
      </c>
      <c r="E769" s="30" t="s">
        <v>17</v>
      </c>
      <c r="F769" s="30" t="s">
        <v>2174</v>
      </c>
      <c r="G769" s="29" t="s">
        <v>12496</v>
      </c>
      <c r="H769" s="46" t="s">
        <v>12448</v>
      </c>
      <c r="I769" s="25"/>
      <c r="J769" s="27"/>
      <c r="K769" s="30" t="s">
        <v>6276</v>
      </c>
      <c r="L769" s="30" t="s">
        <v>6318</v>
      </c>
      <c r="M769" s="30" t="s">
        <v>6317</v>
      </c>
      <c r="N769" s="30" t="s">
        <v>6289</v>
      </c>
      <c r="O769" s="27"/>
      <c r="P769" s="37" t="str">
        <f>HYPERLINK(U$2&amp;Q769&amp;","&amp;R769,"Location On Map")</f>
        <v>Location On Map</v>
      </c>
      <c r="Q769" s="30">
        <v>30.046817000000001</v>
      </c>
      <c r="R769" s="30">
        <v>31.246542999999999</v>
      </c>
      <c r="S769" s="30"/>
      <c r="T769" s="46" t="s">
        <v>12448</v>
      </c>
      <c r="U769" s="31" t="s">
        <v>12449</v>
      </c>
      <c r="V769" s="30" t="s">
        <v>2175</v>
      </c>
      <c r="W769" s="30" t="s">
        <v>2032</v>
      </c>
      <c r="X769" s="30" t="s">
        <v>10918</v>
      </c>
      <c r="Y769" s="30" t="s">
        <v>10873</v>
      </c>
      <c r="Z769" s="30" t="s">
        <v>6404</v>
      </c>
      <c r="AA769" s="30" t="s">
        <v>12450</v>
      </c>
    </row>
    <row r="770" spans="1:27" s="32" customFormat="1" ht="104.25" customHeight="1" x14ac:dyDescent="0.35">
      <c r="A770" s="30" t="s">
        <v>5984</v>
      </c>
      <c r="B770" s="30" t="s">
        <v>1614</v>
      </c>
      <c r="C770" s="30" t="s">
        <v>10872</v>
      </c>
      <c r="D770" s="30" t="s">
        <v>10919</v>
      </c>
      <c r="E770" s="30" t="s">
        <v>17</v>
      </c>
      <c r="F770" s="30" t="s">
        <v>2174</v>
      </c>
      <c r="G770" s="29" t="s">
        <v>6000</v>
      </c>
      <c r="H770" s="46" t="s">
        <v>6002</v>
      </c>
      <c r="I770" s="25"/>
      <c r="J770" s="37" t="s">
        <v>5990</v>
      </c>
      <c r="K770" s="30" t="s">
        <v>6276</v>
      </c>
      <c r="L770" s="30" t="s">
        <v>6318</v>
      </c>
      <c r="M770" s="30" t="s">
        <v>6317</v>
      </c>
      <c r="N770" s="30" t="s">
        <v>6289</v>
      </c>
      <c r="O770" s="37" t="s">
        <v>5989</v>
      </c>
      <c r="P770" s="37" t="str">
        <f>HYPERLINK(U$2&amp;Q770&amp;","&amp;R770,"Location On Map")</f>
        <v>Location On Map</v>
      </c>
      <c r="Q770" s="30">
        <v>30.044581999999998</v>
      </c>
      <c r="R770" s="30">
        <v>31.235897000000001</v>
      </c>
      <c r="S770" s="30"/>
      <c r="T770" s="46" t="s">
        <v>6002</v>
      </c>
      <c r="U770" s="31" t="s">
        <v>6001</v>
      </c>
      <c r="V770" s="30" t="s">
        <v>2175</v>
      </c>
      <c r="W770" s="30" t="s">
        <v>2032</v>
      </c>
      <c r="X770" s="30" t="s">
        <v>10918</v>
      </c>
      <c r="Y770" s="30" t="s">
        <v>10873</v>
      </c>
      <c r="Z770" s="30" t="s">
        <v>6404</v>
      </c>
      <c r="AA770" s="30" t="s">
        <v>5985</v>
      </c>
    </row>
    <row r="771" spans="1:27" s="32" customFormat="1" ht="104.25" customHeight="1" x14ac:dyDescent="0.35">
      <c r="A771" s="30" t="s">
        <v>7967</v>
      </c>
      <c r="B771" s="30" t="s">
        <v>597</v>
      </c>
      <c r="C771" s="30" t="s">
        <v>10872</v>
      </c>
      <c r="D771" s="30" t="s">
        <v>10919</v>
      </c>
      <c r="E771" s="30" t="s">
        <v>17</v>
      </c>
      <c r="F771" s="30" t="s">
        <v>7988</v>
      </c>
      <c r="G771" s="29" t="s">
        <v>7987</v>
      </c>
      <c r="H771" s="46" t="s">
        <v>7989</v>
      </c>
      <c r="I771" s="25"/>
      <c r="J771" s="37"/>
      <c r="K771" s="30" t="s">
        <v>6276</v>
      </c>
      <c r="L771" s="30" t="s">
        <v>597</v>
      </c>
      <c r="M771" s="30" t="s">
        <v>6298</v>
      </c>
      <c r="N771" s="30" t="s">
        <v>6277</v>
      </c>
      <c r="O771" s="37"/>
      <c r="P771" s="37" t="str">
        <f>HYPERLINK(U$2&amp;Q771&amp;","&amp;R771,"Location On Map")</f>
        <v>Location On Map</v>
      </c>
      <c r="Q771" s="30">
        <v>30.045639999999999</v>
      </c>
      <c r="R771" s="30">
        <v>31.267012000000001</v>
      </c>
      <c r="S771" s="30"/>
      <c r="T771" s="46" t="s">
        <v>7989</v>
      </c>
      <c r="U771" s="31" t="s">
        <v>7990</v>
      </c>
      <c r="V771" s="30" t="s">
        <v>7986</v>
      </c>
      <c r="W771" s="30" t="s">
        <v>2032</v>
      </c>
      <c r="X771" s="30" t="s">
        <v>10918</v>
      </c>
      <c r="Y771" s="30" t="s">
        <v>10873</v>
      </c>
      <c r="Z771" s="30" t="s">
        <v>4212</v>
      </c>
      <c r="AA771" s="30" t="s">
        <v>7966</v>
      </c>
    </row>
    <row r="772" spans="1:27" s="32" customFormat="1" ht="104.25" customHeight="1" x14ac:dyDescent="0.35">
      <c r="A772" s="30" t="s">
        <v>758</v>
      </c>
      <c r="B772" s="30" t="s">
        <v>597</v>
      </c>
      <c r="C772" s="30" t="s">
        <v>10872</v>
      </c>
      <c r="D772" s="30" t="s">
        <v>10919</v>
      </c>
      <c r="E772" s="30" t="s">
        <v>17</v>
      </c>
      <c r="F772" s="30" t="s">
        <v>3100</v>
      </c>
      <c r="G772" s="29" t="s">
        <v>11995</v>
      </c>
      <c r="H772" s="46" t="s">
        <v>11996</v>
      </c>
      <c r="I772" s="25"/>
      <c r="J772" s="37" t="s">
        <v>11997</v>
      </c>
      <c r="K772" s="30" t="s">
        <v>6276</v>
      </c>
      <c r="L772" s="30" t="s">
        <v>597</v>
      </c>
      <c r="M772" s="30" t="s">
        <v>6298</v>
      </c>
      <c r="N772" s="30" t="s">
        <v>6277</v>
      </c>
      <c r="O772" s="37"/>
      <c r="P772" s="37" t="str">
        <f>HYPERLINK(U$2&amp;Q772&amp;","&amp;R772,"Location On Map")</f>
        <v>Location On Map</v>
      </c>
      <c r="Q772" s="30">
        <v>30.051193000000001</v>
      </c>
      <c r="R772" s="30">
        <v>31.268840000000001</v>
      </c>
      <c r="S772" s="30"/>
      <c r="T772" s="46" t="s">
        <v>11996</v>
      </c>
      <c r="U772" s="31" t="s">
        <v>11998</v>
      </c>
      <c r="V772" s="31" t="s">
        <v>3098</v>
      </c>
      <c r="W772" s="30" t="s">
        <v>2032</v>
      </c>
      <c r="X772" s="30" t="s">
        <v>10918</v>
      </c>
      <c r="Y772" s="30" t="s">
        <v>10873</v>
      </c>
      <c r="Z772" s="30" t="s">
        <v>4212</v>
      </c>
      <c r="AA772" s="30" t="s">
        <v>1886</v>
      </c>
    </row>
    <row r="773" spans="1:27" s="32" customFormat="1" ht="104.25" customHeight="1" x14ac:dyDescent="0.35">
      <c r="A773" s="30" t="s">
        <v>1673</v>
      </c>
      <c r="B773" s="30" t="s">
        <v>16</v>
      </c>
      <c r="C773" s="30" t="s">
        <v>10872</v>
      </c>
      <c r="D773" s="30" t="s">
        <v>10919</v>
      </c>
      <c r="E773" s="30" t="s">
        <v>17</v>
      </c>
      <c r="F773" s="30" t="s">
        <v>2213</v>
      </c>
      <c r="G773" s="29" t="s">
        <v>1636</v>
      </c>
      <c r="H773" s="46" t="s">
        <v>3595</v>
      </c>
      <c r="I773" s="25"/>
      <c r="J773" s="37"/>
      <c r="K773" s="30" t="s">
        <v>6287</v>
      </c>
      <c r="L773" s="30" t="s">
        <v>2095</v>
      </c>
      <c r="M773" s="30" t="s">
        <v>6278</v>
      </c>
      <c r="N773" s="30" t="s">
        <v>2085</v>
      </c>
      <c r="O773" s="37" t="s">
        <v>4527</v>
      </c>
      <c r="P773" s="37" t="str">
        <f>HYPERLINK(U$2&amp;Q773&amp;","&amp;R773,"Location On Map")</f>
        <v>Location On Map</v>
      </c>
      <c r="Q773" s="30">
        <v>30.145855999999998</v>
      </c>
      <c r="R773" s="30">
        <v>31.395482999999999</v>
      </c>
      <c r="S773" s="30"/>
      <c r="T773" s="46" t="s">
        <v>3595</v>
      </c>
      <c r="U773" s="31" t="s">
        <v>1968</v>
      </c>
      <c r="V773" s="30" t="s">
        <v>2214</v>
      </c>
      <c r="W773" s="30" t="s">
        <v>2032</v>
      </c>
      <c r="X773" s="30" t="s">
        <v>10918</v>
      </c>
      <c r="Y773" s="30" t="s">
        <v>10873</v>
      </c>
      <c r="Z773" s="30" t="s">
        <v>4211</v>
      </c>
      <c r="AA773" s="30" t="s">
        <v>1893</v>
      </c>
    </row>
    <row r="774" spans="1:27" s="32" customFormat="1" ht="104.25" customHeight="1" x14ac:dyDescent="0.35">
      <c r="A774" s="30" t="s">
        <v>2568</v>
      </c>
      <c r="B774" s="30" t="s">
        <v>1617</v>
      </c>
      <c r="C774" s="30" t="s">
        <v>10872</v>
      </c>
      <c r="D774" s="30" t="s">
        <v>10919</v>
      </c>
      <c r="E774" s="30" t="s">
        <v>17</v>
      </c>
      <c r="F774" s="30" t="s">
        <v>5144</v>
      </c>
      <c r="G774" s="29" t="s">
        <v>7188</v>
      </c>
      <c r="H774" s="46" t="s">
        <v>7187</v>
      </c>
      <c r="I774" s="25"/>
      <c r="J774" s="37"/>
      <c r="K774" s="30" t="s">
        <v>6276</v>
      </c>
      <c r="L774" s="30" t="s">
        <v>6311</v>
      </c>
      <c r="M774" s="30" t="s">
        <v>6310</v>
      </c>
      <c r="N774" s="30" t="s">
        <v>6289</v>
      </c>
      <c r="O774" s="37"/>
      <c r="P774" s="37" t="str">
        <f>HYPERLINK(Update!U$2&amp;Q774&amp;","&amp;R774,"Location On Map")</f>
        <v>Location On Map</v>
      </c>
      <c r="Q774" s="30">
        <v>30.031188</v>
      </c>
      <c r="R774" s="30">
        <v>31.232398</v>
      </c>
      <c r="S774" s="30"/>
      <c r="T774" s="46" t="s">
        <v>7187</v>
      </c>
      <c r="U774" s="31" t="s">
        <v>7189</v>
      </c>
      <c r="V774" s="30" t="s">
        <v>2209</v>
      </c>
      <c r="W774" s="30" t="s">
        <v>2032</v>
      </c>
      <c r="X774" s="30" t="s">
        <v>10918</v>
      </c>
      <c r="Y774" s="30" t="s">
        <v>10873</v>
      </c>
      <c r="Z774" s="30" t="s">
        <v>4209</v>
      </c>
      <c r="AA774" s="30" t="s">
        <v>2569</v>
      </c>
    </row>
    <row r="775" spans="1:27" s="32" customFormat="1" ht="104.25" customHeight="1" x14ac:dyDescent="0.35">
      <c r="A775" s="30" t="s">
        <v>7511</v>
      </c>
      <c r="B775" s="30" t="s">
        <v>16</v>
      </c>
      <c r="C775" s="30" t="s">
        <v>10872</v>
      </c>
      <c r="D775" s="30" t="s">
        <v>10919</v>
      </c>
      <c r="E775" s="30" t="s">
        <v>17</v>
      </c>
      <c r="F775" s="30" t="s">
        <v>5144</v>
      </c>
      <c r="G775" s="29" t="s">
        <v>6271</v>
      </c>
      <c r="H775" s="46" t="s">
        <v>6269</v>
      </c>
      <c r="I775" s="25" t="s">
        <v>6270</v>
      </c>
      <c r="J775" s="37"/>
      <c r="K775" s="30" t="s">
        <v>6287</v>
      </c>
      <c r="L775" s="30" t="s">
        <v>6318</v>
      </c>
      <c r="M775" s="30" t="s">
        <v>6317</v>
      </c>
      <c r="N775" s="30" t="s">
        <v>2085</v>
      </c>
      <c r="O775" s="37"/>
      <c r="P775" s="37" t="str">
        <f>HYPERLINK(U$2&amp;Q775&amp;","&amp;R775,"Location On Map")</f>
        <v>Location On Map</v>
      </c>
      <c r="Q775" s="30">
        <v>30.030244</v>
      </c>
      <c r="R775" s="30">
        <v>31.232485</v>
      </c>
      <c r="S775" s="30" t="s">
        <v>6270</v>
      </c>
      <c r="T775" s="46" t="s">
        <v>6269</v>
      </c>
      <c r="U775" s="31" t="s">
        <v>6268</v>
      </c>
      <c r="V775" s="30" t="s">
        <v>2209</v>
      </c>
      <c r="W775" s="30" t="s">
        <v>2032</v>
      </c>
      <c r="X775" s="30" t="s">
        <v>10918</v>
      </c>
      <c r="Y775" s="30" t="s">
        <v>10873</v>
      </c>
      <c r="Z775" s="30" t="s">
        <v>4211</v>
      </c>
      <c r="AA775" s="30" t="s">
        <v>7510</v>
      </c>
    </row>
    <row r="776" spans="1:27" s="32" customFormat="1" ht="104.25" customHeight="1" x14ac:dyDescent="0.35">
      <c r="A776" s="30" t="s">
        <v>9859</v>
      </c>
      <c r="B776" s="30" t="s">
        <v>597</v>
      </c>
      <c r="C776" s="30" t="s">
        <v>10872</v>
      </c>
      <c r="D776" s="30" t="s">
        <v>10919</v>
      </c>
      <c r="E776" s="30" t="s">
        <v>17</v>
      </c>
      <c r="F776" s="30" t="s">
        <v>5144</v>
      </c>
      <c r="G776" s="29" t="s">
        <v>9878</v>
      </c>
      <c r="H776" s="45">
        <v>19868</v>
      </c>
      <c r="I776" s="30"/>
      <c r="J776" s="37"/>
      <c r="K776" s="30" t="s">
        <v>6276</v>
      </c>
      <c r="L776" s="30" t="s">
        <v>597</v>
      </c>
      <c r="M776" s="30" t="s">
        <v>6298</v>
      </c>
      <c r="N776" s="30" t="s">
        <v>6277</v>
      </c>
      <c r="O776" s="40"/>
      <c r="P776" s="37" t="str">
        <f>HYPERLINK(U$2&amp;Q776&amp;","&amp;R776,"Location On Map")</f>
        <v>Location On Map</v>
      </c>
      <c r="Q776" s="30">
        <v>30.026807999999999</v>
      </c>
      <c r="R776" s="30">
        <v>31.232251000000002</v>
      </c>
      <c r="S776" s="30"/>
      <c r="T776" s="45">
        <v>19868</v>
      </c>
      <c r="U776" s="31" t="s">
        <v>9879</v>
      </c>
      <c r="V776" s="30" t="s">
        <v>2209</v>
      </c>
      <c r="W776" s="30" t="s">
        <v>2032</v>
      </c>
      <c r="X776" s="30" t="s">
        <v>10918</v>
      </c>
      <c r="Y776" s="30" t="s">
        <v>10873</v>
      </c>
      <c r="Z776" s="30" t="s">
        <v>4212</v>
      </c>
      <c r="AA776" s="30" t="s">
        <v>9862</v>
      </c>
    </row>
    <row r="777" spans="1:27" s="32" customFormat="1" ht="104.25" customHeight="1" x14ac:dyDescent="0.35">
      <c r="A777" s="30" t="s">
        <v>4208</v>
      </c>
      <c r="B777" s="30" t="s">
        <v>597</v>
      </c>
      <c r="C777" s="30" t="s">
        <v>10872</v>
      </c>
      <c r="D777" s="30" t="s">
        <v>10919</v>
      </c>
      <c r="E777" s="30" t="s">
        <v>17</v>
      </c>
      <c r="F777" s="30" t="s">
        <v>5144</v>
      </c>
      <c r="G777" s="29" t="s">
        <v>13611</v>
      </c>
      <c r="H777" s="45" t="s">
        <v>13613</v>
      </c>
      <c r="I777" s="25"/>
      <c r="J777" s="37" t="s">
        <v>13612</v>
      </c>
      <c r="K777" s="30" t="s">
        <v>6276</v>
      </c>
      <c r="L777" s="30" t="s">
        <v>597</v>
      </c>
      <c r="M777" s="30" t="s">
        <v>6298</v>
      </c>
      <c r="N777" s="30" t="s">
        <v>6277</v>
      </c>
      <c r="O777" s="37"/>
      <c r="P777" s="37" t="str">
        <f>HYPERLINK([1]Update!U$2&amp;Q777&amp;","&amp;R777,"Location On Map")</f>
        <v>Location On Map</v>
      </c>
      <c r="Q777" s="30">
        <v>30.027339719187101</v>
      </c>
      <c r="R777" s="30">
        <v>31.227092610904961</v>
      </c>
      <c r="S777" s="30"/>
      <c r="T777" s="45" t="s">
        <v>13613</v>
      </c>
      <c r="U777" s="31" t="s">
        <v>13614</v>
      </c>
      <c r="V777" s="31" t="s">
        <v>2209</v>
      </c>
      <c r="W777" s="30" t="s">
        <v>2032</v>
      </c>
      <c r="X777" s="30" t="s">
        <v>10918</v>
      </c>
      <c r="Y777" s="30" t="s">
        <v>10873</v>
      </c>
      <c r="Z777" s="30" t="s">
        <v>4212</v>
      </c>
      <c r="AA777" s="30" t="s">
        <v>2235</v>
      </c>
    </row>
    <row r="778" spans="1:27" s="32" customFormat="1" ht="104.25" customHeight="1" x14ac:dyDescent="0.35">
      <c r="A778" s="30" t="s">
        <v>12700</v>
      </c>
      <c r="B778" s="30" t="s">
        <v>476</v>
      </c>
      <c r="C778" s="30" t="s">
        <v>10872</v>
      </c>
      <c r="D778" s="30" t="s">
        <v>10919</v>
      </c>
      <c r="E778" s="30" t="s">
        <v>17</v>
      </c>
      <c r="F778" s="30" t="s">
        <v>5144</v>
      </c>
      <c r="G778" s="29" t="s">
        <v>12574</v>
      </c>
      <c r="H778" s="45" t="s">
        <v>12605</v>
      </c>
      <c r="I778" s="30"/>
      <c r="J778" s="37" t="s">
        <v>12644</v>
      </c>
      <c r="K778" s="30" t="s">
        <v>6276</v>
      </c>
      <c r="L778" s="30" t="s">
        <v>476</v>
      </c>
      <c r="M778" s="30" t="s">
        <v>6307</v>
      </c>
      <c r="N778" s="30" t="s">
        <v>6277</v>
      </c>
      <c r="O778" s="37"/>
      <c r="P778" s="37" t="str">
        <f>HYPERLINK(U$2&amp;Q778&amp;","&amp;R778,"Location On Map")</f>
        <v>Location On Map</v>
      </c>
      <c r="Q778" s="30">
        <v>30.031818000000001</v>
      </c>
      <c r="R778" s="30">
        <v>31.22766</v>
      </c>
      <c r="S778" s="30"/>
      <c r="T778" s="45" t="s">
        <v>12605</v>
      </c>
      <c r="U778" s="31" t="s">
        <v>12590</v>
      </c>
      <c r="V778" s="30" t="s">
        <v>2209</v>
      </c>
      <c r="W778" s="30" t="s">
        <v>2032</v>
      </c>
      <c r="X778" s="30" t="s">
        <v>10918</v>
      </c>
      <c r="Y778" s="30" t="s">
        <v>10873</v>
      </c>
      <c r="Z778" s="30" t="s">
        <v>4210</v>
      </c>
      <c r="AA778" s="30" t="s">
        <v>12625</v>
      </c>
    </row>
    <row r="779" spans="1:27" s="32" customFormat="1" ht="104.25" customHeight="1" x14ac:dyDescent="0.35">
      <c r="A779" s="30" t="s">
        <v>7535</v>
      </c>
      <c r="B779" s="30" t="s">
        <v>476</v>
      </c>
      <c r="C779" s="30" t="s">
        <v>10872</v>
      </c>
      <c r="D779" s="30" t="s">
        <v>10919</v>
      </c>
      <c r="E779" s="30" t="s">
        <v>17</v>
      </c>
      <c r="F779" s="30" t="s">
        <v>5144</v>
      </c>
      <c r="G779" s="29" t="s">
        <v>7654</v>
      </c>
      <c r="H779" s="46" t="s">
        <v>7569</v>
      </c>
      <c r="I779" s="25"/>
      <c r="J779" s="37"/>
      <c r="K779" s="30" t="s">
        <v>6276</v>
      </c>
      <c r="L779" s="30" t="s">
        <v>476</v>
      </c>
      <c r="M779" s="30" t="s">
        <v>6307</v>
      </c>
      <c r="N779" s="30" t="s">
        <v>6277</v>
      </c>
      <c r="O779" s="37" t="s">
        <v>7734</v>
      </c>
      <c r="P779" s="37" t="str">
        <f>HYPERLINK(Update!U$2&amp;Q779&amp;","&amp;R779,"Location On Map")</f>
        <v>Location On Map</v>
      </c>
      <c r="Q779" s="30">
        <v>30.028752999999998</v>
      </c>
      <c r="R779" s="30">
        <v>31.232800000000001</v>
      </c>
      <c r="S779" s="30"/>
      <c r="T779" s="46" t="s">
        <v>7569</v>
      </c>
      <c r="U779" s="31" t="s">
        <v>7706</v>
      </c>
      <c r="V779" s="30" t="s">
        <v>2209</v>
      </c>
      <c r="W779" s="30" t="s">
        <v>2032</v>
      </c>
      <c r="X779" s="30" t="s">
        <v>10918</v>
      </c>
      <c r="Y779" s="30" t="s">
        <v>10873</v>
      </c>
      <c r="Z779" s="30" t="s">
        <v>4210</v>
      </c>
      <c r="AA779" s="30" t="s">
        <v>7680</v>
      </c>
    </row>
    <row r="780" spans="1:27" s="32" customFormat="1" ht="104.25" customHeight="1" x14ac:dyDescent="0.35">
      <c r="A780" s="30" t="s">
        <v>973</v>
      </c>
      <c r="B780" s="30" t="s">
        <v>476</v>
      </c>
      <c r="C780" s="30" t="s">
        <v>10872</v>
      </c>
      <c r="D780" s="30" t="s">
        <v>10919</v>
      </c>
      <c r="E780" s="30" t="s">
        <v>17</v>
      </c>
      <c r="F780" s="30" t="s">
        <v>5144</v>
      </c>
      <c r="G780" s="29" t="s">
        <v>5145</v>
      </c>
      <c r="H780" s="46" t="s">
        <v>4467</v>
      </c>
      <c r="I780" s="25" t="s">
        <v>3368</v>
      </c>
      <c r="J780" s="37"/>
      <c r="K780" s="30" t="s">
        <v>6276</v>
      </c>
      <c r="L780" s="30" t="s">
        <v>476</v>
      </c>
      <c r="M780" s="30" t="s">
        <v>6307</v>
      </c>
      <c r="N780" s="30" t="s">
        <v>6277</v>
      </c>
      <c r="O780" s="37" t="s">
        <v>4499</v>
      </c>
      <c r="P780" s="37" t="str">
        <f>HYPERLINK(U$2&amp;Q780&amp;","&amp;R780,"Location On Map")</f>
        <v>Location On Map</v>
      </c>
      <c r="Q780" s="30">
        <v>30.033947999999999</v>
      </c>
      <c r="R780" s="30">
        <v>31.235716</v>
      </c>
      <c r="S780" s="30" t="s">
        <v>3368</v>
      </c>
      <c r="T780" s="46" t="s">
        <v>4467</v>
      </c>
      <c r="U780" s="31" t="s">
        <v>1960</v>
      </c>
      <c r="V780" s="30" t="s">
        <v>2209</v>
      </c>
      <c r="W780" s="30" t="s">
        <v>2032</v>
      </c>
      <c r="X780" s="30" t="s">
        <v>10918</v>
      </c>
      <c r="Y780" s="30" t="s">
        <v>10873</v>
      </c>
      <c r="Z780" s="30" t="s">
        <v>4210</v>
      </c>
      <c r="AA780" s="30" t="s">
        <v>1889</v>
      </c>
    </row>
    <row r="781" spans="1:27" s="32" customFormat="1" ht="104.25" customHeight="1" x14ac:dyDescent="0.35">
      <c r="A781" s="30" t="s">
        <v>4613</v>
      </c>
      <c r="B781" s="30" t="s">
        <v>1871</v>
      </c>
      <c r="C781" s="30" t="s">
        <v>10872</v>
      </c>
      <c r="D781" s="30" t="s">
        <v>10919</v>
      </c>
      <c r="E781" s="30" t="s">
        <v>17</v>
      </c>
      <c r="F781" s="30" t="s">
        <v>5144</v>
      </c>
      <c r="G781" s="29" t="s">
        <v>5151</v>
      </c>
      <c r="H781" s="46" t="s">
        <v>4587</v>
      </c>
      <c r="I781" s="25"/>
      <c r="J781" s="37" t="s">
        <v>4710</v>
      </c>
      <c r="K781" s="30" t="s">
        <v>6276</v>
      </c>
      <c r="L781" s="30" t="s">
        <v>4217</v>
      </c>
      <c r="M781" s="30" t="s">
        <v>6316</v>
      </c>
      <c r="N781" s="30" t="s">
        <v>6289</v>
      </c>
      <c r="O781" s="37"/>
      <c r="P781" s="37" t="str">
        <f>HYPERLINK(U$2&amp;Q781&amp;","&amp;R781,"Location On Map")</f>
        <v>Location On Map</v>
      </c>
      <c r="Q781" s="30">
        <v>30.023612</v>
      </c>
      <c r="R781" s="30">
        <v>31.231290000000001</v>
      </c>
      <c r="S781" s="30"/>
      <c r="T781" s="46" t="s">
        <v>4587</v>
      </c>
      <c r="U781" s="31" t="s">
        <v>4573</v>
      </c>
      <c r="V781" s="30" t="s">
        <v>2209</v>
      </c>
      <c r="W781" s="30" t="s">
        <v>2032</v>
      </c>
      <c r="X781" s="30" t="s">
        <v>10918</v>
      </c>
      <c r="Y781" s="30" t="s">
        <v>10873</v>
      </c>
      <c r="Z781" s="30" t="s">
        <v>2070</v>
      </c>
      <c r="AA781" s="30" t="s">
        <v>6428</v>
      </c>
    </row>
    <row r="782" spans="1:27" s="32" customFormat="1" ht="104.25" customHeight="1" x14ac:dyDescent="0.35">
      <c r="A782" s="30" t="s">
        <v>6383</v>
      </c>
      <c r="B782" s="30" t="s">
        <v>1871</v>
      </c>
      <c r="C782" s="30" t="s">
        <v>10872</v>
      </c>
      <c r="D782" s="30" t="s">
        <v>10919</v>
      </c>
      <c r="E782" s="30" t="s">
        <v>17</v>
      </c>
      <c r="F782" s="30" t="s">
        <v>5144</v>
      </c>
      <c r="G782" s="29" t="s">
        <v>5152</v>
      </c>
      <c r="H782" s="46" t="s">
        <v>4194</v>
      </c>
      <c r="I782" s="25"/>
      <c r="J782" s="37"/>
      <c r="K782" s="30" t="s">
        <v>6276</v>
      </c>
      <c r="L782" s="30" t="s">
        <v>2096</v>
      </c>
      <c r="M782" s="30" t="s">
        <v>2172</v>
      </c>
      <c r="N782" s="30" t="s">
        <v>6289</v>
      </c>
      <c r="O782" s="37"/>
      <c r="P782" s="37" t="str">
        <f>HYPERLINK(U$2&amp;Q782&amp;","&amp;R782,"Location On Map")</f>
        <v>Location On Map</v>
      </c>
      <c r="Q782" s="30">
        <v>30.023612</v>
      </c>
      <c r="R782" s="30">
        <v>31.231290000000001</v>
      </c>
      <c r="S782" s="30"/>
      <c r="T782" s="46" t="s">
        <v>4194</v>
      </c>
      <c r="U782" s="31" t="s">
        <v>4196</v>
      </c>
      <c r="V782" s="30" t="s">
        <v>2209</v>
      </c>
      <c r="W782" s="30" t="s">
        <v>2032</v>
      </c>
      <c r="X782" s="30" t="s">
        <v>10918</v>
      </c>
      <c r="Y782" s="30" t="s">
        <v>10873</v>
      </c>
      <c r="Z782" s="30" t="s">
        <v>2070</v>
      </c>
      <c r="AA782" s="30" t="s">
        <v>6331</v>
      </c>
    </row>
    <row r="783" spans="1:27" s="32" customFormat="1" ht="104.25" customHeight="1" x14ac:dyDescent="0.35">
      <c r="A783" s="30" t="s">
        <v>1673</v>
      </c>
      <c r="B783" s="30" t="s">
        <v>16</v>
      </c>
      <c r="C783" s="30" t="s">
        <v>10872</v>
      </c>
      <c r="D783" s="30" t="s">
        <v>10919</v>
      </c>
      <c r="E783" s="30" t="s">
        <v>17</v>
      </c>
      <c r="F783" s="30" t="s">
        <v>5319</v>
      </c>
      <c r="G783" s="29" t="s">
        <v>1637</v>
      </c>
      <c r="H783" s="46" t="s">
        <v>7844</v>
      </c>
      <c r="I783" s="25"/>
      <c r="J783" s="37"/>
      <c r="K783" s="30" t="s">
        <v>6287</v>
      </c>
      <c r="L783" s="30" t="s">
        <v>2095</v>
      </c>
      <c r="M783" s="30" t="s">
        <v>6278</v>
      </c>
      <c r="N783" s="30" t="s">
        <v>2085</v>
      </c>
      <c r="O783" s="37" t="s">
        <v>4527</v>
      </c>
      <c r="P783" s="37" t="str">
        <f>HYPERLINK(U$2&amp;Q783&amp;","&amp;R783,"Location On Map")</f>
        <v>Location On Map</v>
      </c>
      <c r="Q783" s="30">
        <v>29.992055000000001</v>
      </c>
      <c r="R783" s="30">
        <v>31.256723999999998</v>
      </c>
      <c r="S783" s="30"/>
      <c r="T783" s="46" t="s">
        <v>7844</v>
      </c>
      <c r="U783" s="31" t="s">
        <v>1969</v>
      </c>
      <c r="V783" s="30" t="s">
        <v>2215</v>
      </c>
      <c r="W783" s="30" t="s">
        <v>2032</v>
      </c>
      <c r="X783" s="30" t="s">
        <v>10918</v>
      </c>
      <c r="Y783" s="30" t="s">
        <v>10873</v>
      </c>
      <c r="Z783" s="30" t="s">
        <v>4211</v>
      </c>
      <c r="AA783" s="30" t="s">
        <v>1893</v>
      </c>
    </row>
    <row r="784" spans="1:27" s="32" customFormat="1" ht="104.25" customHeight="1" x14ac:dyDescent="0.35">
      <c r="A784" s="30" t="s">
        <v>5912</v>
      </c>
      <c r="B784" s="30" t="s">
        <v>1617</v>
      </c>
      <c r="C784" s="30" t="s">
        <v>10872</v>
      </c>
      <c r="D784" s="30" t="s">
        <v>10919</v>
      </c>
      <c r="E784" s="30" t="s">
        <v>17</v>
      </c>
      <c r="F784" s="30" t="s">
        <v>2206</v>
      </c>
      <c r="G784" s="29" t="s">
        <v>10312</v>
      </c>
      <c r="H784" s="46" t="s">
        <v>5911</v>
      </c>
      <c r="I784" s="25"/>
      <c r="J784" s="37"/>
      <c r="K784" s="30" t="s">
        <v>6276</v>
      </c>
      <c r="L784" s="30" t="s">
        <v>6311</v>
      </c>
      <c r="M784" s="30" t="s">
        <v>6310</v>
      </c>
      <c r="N784" s="30" t="s">
        <v>6289</v>
      </c>
      <c r="O784" s="37"/>
      <c r="P784" s="37" t="str">
        <f>HYPERLINK(Update!U$2&amp;Q784&amp;","&amp;R784,"Location On Map")</f>
        <v>Location On Map</v>
      </c>
      <c r="Q784" s="30">
        <v>30.054172000000001</v>
      </c>
      <c r="R784" s="30">
        <v>31.492619000000001</v>
      </c>
      <c r="S784" s="30"/>
      <c r="T784" s="46" t="s">
        <v>5911</v>
      </c>
      <c r="U784" s="31" t="s">
        <v>10311</v>
      </c>
      <c r="V784" s="30" t="s">
        <v>2205</v>
      </c>
      <c r="W784" s="30" t="s">
        <v>2032</v>
      </c>
      <c r="X784" s="30" t="s">
        <v>10918</v>
      </c>
      <c r="Y784" s="30" t="s">
        <v>10873</v>
      </c>
      <c r="Z784" s="30" t="s">
        <v>4209</v>
      </c>
      <c r="AA784" s="30" t="s">
        <v>5910</v>
      </c>
    </row>
    <row r="785" spans="1:27" s="32" customFormat="1" ht="104.25" customHeight="1" x14ac:dyDescent="0.35">
      <c r="A785" s="30" t="s">
        <v>12298</v>
      </c>
      <c r="B785" s="30" t="s">
        <v>1617</v>
      </c>
      <c r="C785" s="30" t="s">
        <v>10872</v>
      </c>
      <c r="D785" s="30" t="s">
        <v>10919</v>
      </c>
      <c r="E785" s="30" t="s">
        <v>17</v>
      </c>
      <c r="F785" s="30" t="s">
        <v>2206</v>
      </c>
      <c r="G785" s="29" t="s">
        <v>11045</v>
      </c>
      <c r="H785" s="45" t="s">
        <v>11044</v>
      </c>
      <c r="I785" s="25"/>
      <c r="J785" s="37"/>
      <c r="K785" s="30" t="s">
        <v>6276</v>
      </c>
      <c r="L785" s="30" t="s">
        <v>6311</v>
      </c>
      <c r="M785" s="30" t="s">
        <v>6310</v>
      </c>
      <c r="N785" s="30" t="s">
        <v>6289</v>
      </c>
      <c r="O785" s="37"/>
      <c r="P785" s="37" t="str">
        <f t="shared" ref="P785:P793" si="44">HYPERLINK(U$2&amp;Q785&amp;","&amp;R785,"Location On Map")</f>
        <v>Location On Map</v>
      </c>
      <c r="Q785" s="30">
        <v>30.066137000000001</v>
      </c>
      <c r="R785" s="30">
        <v>31.48565</v>
      </c>
      <c r="S785" s="30"/>
      <c r="T785" s="45" t="s">
        <v>11044</v>
      </c>
      <c r="U785" s="31" t="s">
        <v>11043</v>
      </c>
      <c r="V785" s="30" t="s">
        <v>2205</v>
      </c>
      <c r="W785" s="30" t="s">
        <v>2032</v>
      </c>
      <c r="X785" s="30" t="s">
        <v>10918</v>
      </c>
      <c r="Y785" s="30" t="s">
        <v>10873</v>
      </c>
      <c r="Z785" s="30" t="s">
        <v>4209</v>
      </c>
      <c r="AA785" s="30" t="s">
        <v>12299</v>
      </c>
    </row>
    <row r="786" spans="1:27" s="32" customFormat="1" ht="104.25" customHeight="1" x14ac:dyDescent="0.35">
      <c r="A786" s="30" t="s">
        <v>8748</v>
      </c>
      <c r="B786" s="30" t="s">
        <v>1617</v>
      </c>
      <c r="C786" s="30" t="s">
        <v>10872</v>
      </c>
      <c r="D786" s="30" t="s">
        <v>10919</v>
      </c>
      <c r="E786" s="30" t="s">
        <v>17</v>
      </c>
      <c r="F786" s="30" t="s">
        <v>2206</v>
      </c>
      <c r="G786" s="29" t="s">
        <v>10730</v>
      </c>
      <c r="H786" s="46">
        <v>16752</v>
      </c>
      <c r="I786" s="25"/>
      <c r="J786" s="37"/>
      <c r="K786" s="30" t="s">
        <v>6276</v>
      </c>
      <c r="L786" s="30" t="s">
        <v>6311</v>
      </c>
      <c r="M786" s="30" t="s">
        <v>6310</v>
      </c>
      <c r="N786" s="30" t="s">
        <v>6289</v>
      </c>
      <c r="O786" s="37"/>
      <c r="P786" s="37" t="str">
        <f t="shared" si="44"/>
        <v>Location On Map</v>
      </c>
      <c r="Q786" s="30">
        <v>30.054137999999998</v>
      </c>
      <c r="R786" s="30">
        <v>31.491965</v>
      </c>
      <c r="S786" s="30"/>
      <c r="T786" s="46">
        <v>16752</v>
      </c>
      <c r="U786" s="31" t="s">
        <v>10726</v>
      </c>
      <c r="V786" s="30" t="s">
        <v>2205</v>
      </c>
      <c r="W786" s="30" t="s">
        <v>2032</v>
      </c>
      <c r="X786" s="30" t="s">
        <v>10918</v>
      </c>
      <c r="Y786" s="30" t="s">
        <v>10873</v>
      </c>
      <c r="Z786" s="30" t="s">
        <v>4209</v>
      </c>
      <c r="AA786" s="30" t="s">
        <v>8514</v>
      </c>
    </row>
    <row r="787" spans="1:27" s="32" customFormat="1" ht="104.25" customHeight="1" x14ac:dyDescent="0.35">
      <c r="A787" s="30" t="s">
        <v>4261</v>
      </c>
      <c r="B787" s="30" t="s">
        <v>16</v>
      </c>
      <c r="C787" s="30" t="s">
        <v>10872</v>
      </c>
      <c r="D787" s="30" t="s">
        <v>10919</v>
      </c>
      <c r="E787" s="30" t="s">
        <v>17</v>
      </c>
      <c r="F787" s="30" t="s">
        <v>2206</v>
      </c>
      <c r="G787" s="29" t="s">
        <v>4258</v>
      </c>
      <c r="H787" s="46" t="s">
        <v>4259</v>
      </c>
      <c r="I787" s="25"/>
      <c r="J787" s="37" t="s">
        <v>4260</v>
      </c>
      <c r="K787" s="30" t="s">
        <v>6287</v>
      </c>
      <c r="L787" s="30" t="s">
        <v>6318</v>
      </c>
      <c r="M787" s="30" t="s">
        <v>6317</v>
      </c>
      <c r="N787" s="30" t="s">
        <v>2085</v>
      </c>
      <c r="O787" s="37"/>
      <c r="P787" s="37" t="str">
        <f t="shared" si="44"/>
        <v>Location On Map</v>
      </c>
      <c r="Q787" s="30">
        <v>30.059722000000001</v>
      </c>
      <c r="R787" s="30">
        <v>31.492080000000001</v>
      </c>
      <c r="S787" s="30"/>
      <c r="T787" s="46" t="s">
        <v>4259</v>
      </c>
      <c r="U787" s="31" t="s">
        <v>4262</v>
      </c>
      <c r="V787" s="30" t="s">
        <v>2205</v>
      </c>
      <c r="W787" s="30" t="s">
        <v>2032</v>
      </c>
      <c r="X787" s="30" t="s">
        <v>10918</v>
      </c>
      <c r="Y787" s="30" t="s">
        <v>10873</v>
      </c>
      <c r="Z787" s="30" t="s">
        <v>4211</v>
      </c>
      <c r="AA787" s="30" t="s">
        <v>4257</v>
      </c>
    </row>
    <row r="788" spans="1:27" s="32" customFormat="1" ht="104.25" customHeight="1" x14ac:dyDescent="0.35">
      <c r="A788" s="30" t="s">
        <v>1673</v>
      </c>
      <c r="B788" s="30" t="s">
        <v>16</v>
      </c>
      <c r="C788" s="30" t="s">
        <v>10872</v>
      </c>
      <c r="D788" s="30" t="s">
        <v>10919</v>
      </c>
      <c r="E788" s="30" t="s">
        <v>17</v>
      </c>
      <c r="F788" s="30" t="s">
        <v>2206</v>
      </c>
      <c r="G788" s="29" t="s">
        <v>3640</v>
      </c>
      <c r="H788" s="46" t="s">
        <v>3641</v>
      </c>
      <c r="I788" s="25"/>
      <c r="J788" s="37"/>
      <c r="K788" s="30" t="s">
        <v>6287</v>
      </c>
      <c r="L788" s="30" t="s">
        <v>2095</v>
      </c>
      <c r="M788" s="30" t="s">
        <v>6278</v>
      </c>
      <c r="N788" s="30" t="s">
        <v>2085</v>
      </c>
      <c r="O788" s="37" t="s">
        <v>4527</v>
      </c>
      <c r="P788" s="37" t="str">
        <f t="shared" si="44"/>
        <v>Location On Map</v>
      </c>
      <c r="Q788" s="30">
        <v>30.059685000000002</v>
      </c>
      <c r="R788" s="30">
        <v>31.492128000000001</v>
      </c>
      <c r="S788" s="30"/>
      <c r="T788" s="46" t="s">
        <v>3641</v>
      </c>
      <c r="U788" s="31" t="s">
        <v>3639</v>
      </c>
      <c r="V788" s="30" t="s">
        <v>2205</v>
      </c>
      <c r="W788" s="30" t="s">
        <v>2032</v>
      </c>
      <c r="X788" s="30" t="s">
        <v>10918</v>
      </c>
      <c r="Y788" s="30" t="s">
        <v>10873</v>
      </c>
      <c r="Z788" s="30" t="s">
        <v>4211</v>
      </c>
      <c r="AA788" s="30" t="s">
        <v>1893</v>
      </c>
    </row>
    <row r="789" spans="1:27" s="32" customFormat="1" ht="104.25" customHeight="1" x14ac:dyDescent="0.35">
      <c r="A789" s="30" t="s">
        <v>758</v>
      </c>
      <c r="B789" s="30" t="s">
        <v>597</v>
      </c>
      <c r="C789" s="30" t="s">
        <v>10872</v>
      </c>
      <c r="D789" s="30" t="s">
        <v>10919</v>
      </c>
      <c r="E789" s="30" t="s">
        <v>17</v>
      </c>
      <c r="F789" s="30" t="s">
        <v>2206</v>
      </c>
      <c r="G789" s="29" t="s">
        <v>11693</v>
      </c>
      <c r="H789" s="46" t="s">
        <v>11694</v>
      </c>
      <c r="I789" s="25"/>
      <c r="J789" s="37" t="s">
        <v>11695</v>
      </c>
      <c r="K789" s="30" t="s">
        <v>6276</v>
      </c>
      <c r="L789" s="30" t="s">
        <v>597</v>
      </c>
      <c r="M789" s="30" t="s">
        <v>6298</v>
      </c>
      <c r="N789" s="30" t="s">
        <v>6277</v>
      </c>
      <c r="O789" s="37"/>
      <c r="P789" s="37" t="str">
        <f t="shared" si="44"/>
        <v>Location On Map</v>
      </c>
      <c r="Q789" s="30">
        <v>30.053090000000001</v>
      </c>
      <c r="R789" s="30">
        <v>31.488679999999999</v>
      </c>
      <c r="S789" s="30"/>
      <c r="T789" s="46" t="s">
        <v>11694</v>
      </c>
      <c r="U789" s="31" t="s">
        <v>11696</v>
      </c>
      <c r="V789" s="31" t="s">
        <v>2205</v>
      </c>
      <c r="W789" s="30" t="s">
        <v>2032</v>
      </c>
      <c r="X789" s="30" t="s">
        <v>10918</v>
      </c>
      <c r="Y789" s="30" t="s">
        <v>10873</v>
      </c>
      <c r="Z789" s="30" t="s">
        <v>4212</v>
      </c>
      <c r="AA789" s="30" t="s">
        <v>1886</v>
      </c>
    </row>
    <row r="790" spans="1:27" s="32" customFormat="1" ht="104.25" customHeight="1" x14ac:dyDescent="0.35">
      <c r="A790" s="30" t="s">
        <v>758</v>
      </c>
      <c r="B790" s="30" t="s">
        <v>597</v>
      </c>
      <c r="C790" s="30" t="s">
        <v>10872</v>
      </c>
      <c r="D790" s="30" t="s">
        <v>10919</v>
      </c>
      <c r="E790" s="30" t="s">
        <v>17</v>
      </c>
      <c r="F790" s="30" t="s">
        <v>2206</v>
      </c>
      <c r="G790" s="29" t="s">
        <v>11934</v>
      </c>
      <c r="H790" s="46" t="s">
        <v>11935</v>
      </c>
      <c r="I790" s="25"/>
      <c r="J790" s="37" t="s">
        <v>11936</v>
      </c>
      <c r="K790" s="30" t="s">
        <v>6276</v>
      </c>
      <c r="L790" s="30" t="s">
        <v>597</v>
      </c>
      <c r="M790" s="30" t="s">
        <v>6298</v>
      </c>
      <c r="N790" s="30" t="s">
        <v>6277</v>
      </c>
      <c r="O790" s="37"/>
      <c r="P790" s="37" t="str">
        <f t="shared" si="44"/>
        <v>Location On Map</v>
      </c>
      <c r="Q790" s="30">
        <v>30.059719999999999</v>
      </c>
      <c r="R790" s="30">
        <v>31.492190000000001</v>
      </c>
      <c r="S790" s="30"/>
      <c r="T790" s="46" t="s">
        <v>11935</v>
      </c>
      <c r="U790" s="31" t="s">
        <v>11937</v>
      </c>
      <c r="V790" s="31" t="s">
        <v>2205</v>
      </c>
      <c r="W790" s="30" t="s">
        <v>2032</v>
      </c>
      <c r="X790" s="30" t="s">
        <v>10918</v>
      </c>
      <c r="Y790" s="30" t="s">
        <v>10873</v>
      </c>
      <c r="Z790" s="30" t="s">
        <v>4212</v>
      </c>
      <c r="AA790" s="30" t="s">
        <v>1886</v>
      </c>
    </row>
    <row r="791" spans="1:27" s="32" customFormat="1" ht="104.25" customHeight="1" x14ac:dyDescent="0.35">
      <c r="A791" s="30" t="s">
        <v>758</v>
      </c>
      <c r="B791" s="30" t="s">
        <v>597</v>
      </c>
      <c r="C791" s="30" t="s">
        <v>10872</v>
      </c>
      <c r="D791" s="30" t="s">
        <v>10919</v>
      </c>
      <c r="E791" s="30" t="s">
        <v>17</v>
      </c>
      <c r="F791" s="30" t="s">
        <v>2206</v>
      </c>
      <c r="G791" s="29" t="s">
        <v>11970</v>
      </c>
      <c r="H791" s="46" t="s">
        <v>11971</v>
      </c>
      <c r="I791" s="25"/>
      <c r="J791" s="37" t="s">
        <v>11972</v>
      </c>
      <c r="K791" s="30" t="s">
        <v>6276</v>
      </c>
      <c r="L791" s="30" t="s">
        <v>597</v>
      </c>
      <c r="M791" s="30" t="s">
        <v>6298</v>
      </c>
      <c r="N791" s="30" t="s">
        <v>6277</v>
      </c>
      <c r="O791" s="37"/>
      <c r="P791" s="37" t="str">
        <f t="shared" si="44"/>
        <v>Location On Map</v>
      </c>
      <c r="Q791" s="30">
        <v>30.064640000000001</v>
      </c>
      <c r="R791" s="30">
        <v>31.479469999999999</v>
      </c>
      <c r="S791" s="30"/>
      <c r="T791" s="46" t="s">
        <v>11971</v>
      </c>
      <c r="U791" s="31" t="s">
        <v>11973</v>
      </c>
      <c r="V791" s="31" t="s">
        <v>2205</v>
      </c>
      <c r="W791" s="30" t="s">
        <v>2032</v>
      </c>
      <c r="X791" s="30" t="s">
        <v>10918</v>
      </c>
      <c r="Y791" s="30" t="s">
        <v>10873</v>
      </c>
      <c r="Z791" s="30" t="s">
        <v>4212</v>
      </c>
      <c r="AA791" s="30" t="s">
        <v>1886</v>
      </c>
    </row>
    <row r="792" spans="1:27" s="32" customFormat="1" ht="104.25" customHeight="1" x14ac:dyDescent="0.35">
      <c r="A792" s="30" t="s">
        <v>2787</v>
      </c>
      <c r="B792" s="30" t="s">
        <v>597</v>
      </c>
      <c r="C792" s="30" t="s">
        <v>10872</v>
      </c>
      <c r="D792" s="30" t="s">
        <v>10919</v>
      </c>
      <c r="E792" s="30" t="s">
        <v>17</v>
      </c>
      <c r="F792" s="30" t="s">
        <v>2206</v>
      </c>
      <c r="G792" s="29" t="s">
        <v>4237</v>
      </c>
      <c r="H792" s="46" t="s">
        <v>6458</v>
      </c>
      <c r="I792" s="25"/>
      <c r="J792" s="37"/>
      <c r="K792" s="30" t="s">
        <v>6276</v>
      </c>
      <c r="L792" s="30" t="s">
        <v>597</v>
      </c>
      <c r="M792" s="30" t="s">
        <v>6298</v>
      </c>
      <c r="N792" s="30" t="s">
        <v>6277</v>
      </c>
      <c r="O792" s="37" t="s">
        <v>4878</v>
      </c>
      <c r="P792" s="37" t="str">
        <f t="shared" si="44"/>
        <v>Location On Map</v>
      </c>
      <c r="Q792" s="30">
        <v>30.059722000000001</v>
      </c>
      <c r="R792" s="30">
        <v>31.492080000000001</v>
      </c>
      <c r="S792" s="30"/>
      <c r="T792" s="46" t="s">
        <v>6458</v>
      </c>
      <c r="U792" s="31" t="s">
        <v>4236</v>
      </c>
      <c r="V792" s="30" t="s">
        <v>2205</v>
      </c>
      <c r="W792" s="30" t="s">
        <v>2032</v>
      </c>
      <c r="X792" s="30" t="s">
        <v>10918</v>
      </c>
      <c r="Y792" s="30" t="s">
        <v>10873</v>
      </c>
      <c r="Z792" s="30" t="s">
        <v>4212</v>
      </c>
      <c r="AA792" s="30" t="s">
        <v>2791</v>
      </c>
    </row>
    <row r="793" spans="1:27" s="32" customFormat="1" ht="104.25" customHeight="1" x14ac:dyDescent="0.35">
      <c r="A793" s="30" t="s">
        <v>595</v>
      </c>
      <c r="B793" s="30" t="s">
        <v>597</v>
      </c>
      <c r="C793" s="30" t="s">
        <v>10872</v>
      </c>
      <c r="D793" s="30" t="s">
        <v>10919</v>
      </c>
      <c r="E793" s="30" t="s">
        <v>17</v>
      </c>
      <c r="F793" s="30" t="s">
        <v>2206</v>
      </c>
      <c r="G793" s="29" t="s">
        <v>2864</v>
      </c>
      <c r="H793" s="46">
        <v>19911</v>
      </c>
      <c r="I793" s="25"/>
      <c r="J793" s="37"/>
      <c r="K793" s="30" t="s">
        <v>6276</v>
      </c>
      <c r="L793" s="30" t="s">
        <v>597</v>
      </c>
      <c r="M793" s="30" t="s">
        <v>6298</v>
      </c>
      <c r="N793" s="30" t="s">
        <v>6277</v>
      </c>
      <c r="O793" s="37" t="s">
        <v>4655</v>
      </c>
      <c r="P793" s="37" t="str">
        <f t="shared" si="44"/>
        <v>Location On Map</v>
      </c>
      <c r="Q793" s="30">
        <v>30.059694</v>
      </c>
      <c r="R793" s="30">
        <v>31.492139000000002</v>
      </c>
      <c r="S793" s="30"/>
      <c r="T793" s="46">
        <v>19911</v>
      </c>
      <c r="U793" s="31" t="s">
        <v>2888</v>
      </c>
      <c r="V793" s="30" t="s">
        <v>2205</v>
      </c>
      <c r="W793" s="30" t="s">
        <v>2032</v>
      </c>
      <c r="X793" s="30" t="s">
        <v>10918</v>
      </c>
      <c r="Y793" s="30" t="s">
        <v>10873</v>
      </c>
      <c r="Z793" s="30" t="s">
        <v>4212</v>
      </c>
      <c r="AA793" s="30" t="s">
        <v>1888</v>
      </c>
    </row>
    <row r="794" spans="1:27" s="32" customFormat="1" ht="104.25" customHeight="1" x14ac:dyDescent="0.35">
      <c r="A794" s="30" t="s">
        <v>4208</v>
      </c>
      <c r="B794" s="30" t="s">
        <v>597</v>
      </c>
      <c r="C794" s="30" t="s">
        <v>10872</v>
      </c>
      <c r="D794" s="30" t="s">
        <v>10919</v>
      </c>
      <c r="E794" s="30" t="s">
        <v>17</v>
      </c>
      <c r="F794" s="30" t="s">
        <v>2206</v>
      </c>
      <c r="G794" s="29" t="s">
        <v>13507</v>
      </c>
      <c r="H794" s="46" t="s">
        <v>13509</v>
      </c>
      <c r="I794" s="25"/>
      <c r="J794" s="37" t="s">
        <v>13508</v>
      </c>
      <c r="K794" s="30" t="s">
        <v>6276</v>
      </c>
      <c r="L794" s="30" t="s">
        <v>597</v>
      </c>
      <c r="M794" s="30" t="s">
        <v>6298</v>
      </c>
      <c r="N794" s="30" t="s">
        <v>6277</v>
      </c>
      <c r="O794" s="37"/>
      <c r="P794" s="37" t="str">
        <f>HYPERLINK([1]Update!U$2&amp;Q794&amp;","&amp;R794,"Location On Map")</f>
        <v>Location On Map</v>
      </c>
      <c r="Q794" s="30">
        <v>30.071052300000002</v>
      </c>
      <c r="R794" s="30">
        <v>31.514736079999999</v>
      </c>
      <c r="S794" s="30"/>
      <c r="T794" s="46" t="s">
        <v>13509</v>
      </c>
      <c r="U794" s="31" t="s">
        <v>13510</v>
      </c>
      <c r="V794" s="31" t="s">
        <v>2205</v>
      </c>
      <c r="W794" s="30" t="s">
        <v>2032</v>
      </c>
      <c r="X794" s="30" t="s">
        <v>10918</v>
      </c>
      <c r="Y794" s="30" t="s">
        <v>10873</v>
      </c>
      <c r="Z794" s="30" t="s">
        <v>4212</v>
      </c>
      <c r="AA794" s="30" t="s">
        <v>2235</v>
      </c>
    </row>
    <row r="795" spans="1:27" s="32" customFormat="1" ht="104.25" customHeight="1" x14ac:dyDescent="0.35">
      <c r="A795" s="30" t="s">
        <v>4208</v>
      </c>
      <c r="B795" s="30" t="s">
        <v>597</v>
      </c>
      <c r="C795" s="30" t="s">
        <v>10872</v>
      </c>
      <c r="D795" s="30" t="s">
        <v>10919</v>
      </c>
      <c r="E795" s="30" t="s">
        <v>17</v>
      </c>
      <c r="F795" s="30" t="s">
        <v>2206</v>
      </c>
      <c r="G795" s="29" t="s">
        <v>13657</v>
      </c>
      <c r="H795" s="46" t="s">
        <v>13659</v>
      </c>
      <c r="I795" s="25"/>
      <c r="J795" s="37" t="s">
        <v>13658</v>
      </c>
      <c r="K795" s="30" t="s">
        <v>6276</v>
      </c>
      <c r="L795" s="30" t="s">
        <v>597</v>
      </c>
      <c r="M795" s="30" t="s">
        <v>6298</v>
      </c>
      <c r="N795" s="30" t="s">
        <v>6277</v>
      </c>
      <c r="O795" s="37"/>
      <c r="P795" s="37" t="str">
        <f>HYPERLINK([1]Update!U$2&amp;Q795&amp;","&amp;R795,"Location On Map")</f>
        <v>Location On Map</v>
      </c>
      <c r="Q795" s="30">
        <v>30.059885399999999</v>
      </c>
      <c r="R795" s="30">
        <v>31.492077550000001</v>
      </c>
      <c r="S795" s="30"/>
      <c r="T795" s="46" t="s">
        <v>13659</v>
      </c>
      <c r="U795" s="31" t="s">
        <v>13660</v>
      </c>
      <c r="V795" s="31" t="s">
        <v>2205</v>
      </c>
      <c r="W795" s="30" t="s">
        <v>2032</v>
      </c>
      <c r="X795" s="30" t="s">
        <v>10918</v>
      </c>
      <c r="Y795" s="30" t="s">
        <v>10873</v>
      </c>
      <c r="Z795" s="30" t="s">
        <v>4212</v>
      </c>
      <c r="AA795" s="30" t="s">
        <v>2235</v>
      </c>
    </row>
    <row r="796" spans="1:27" s="32" customFormat="1" ht="104.25" customHeight="1" x14ac:dyDescent="0.35">
      <c r="A796" s="30" t="s">
        <v>4208</v>
      </c>
      <c r="B796" s="30" t="s">
        <v>597</v>
      </c>
      <c r="C796" s="30" t="s">
        <v>10872</v>
      </c>
      <c r="D796" s="30" t="s">
        <v>10919</v>
      </c>
      <c r="E796" s="30" t="s">
        <v>17</v>
      </c>
      <c r="F796" s="30" t="s">
        <v>2206</v>
      </c>
      <c r="G796" s="29" t="s">
        <v>13763</v>
      </c>
      <c r="H796" s="46" t="s">
        <v>13765</v>
      </c>
      <c r="I796" s="25"/>
      <c r="J796" s="37" t="s">
        <v>13764</v>
      </c>
      <c r="K796" s="30" t="s">
        <v>6276</v>
      </c>
      <c r="L796" s="30" t="s">
        <v>597</v>
      </c>
      <c r="M796" s="30" t="s">
        <v>6298</v>
      </c>
      <c r="N796" s="30" t="s">
        <v>6277</v>
      </c>
      <c r="O796" s="37"/>
      <c r="P796" s="37" t="str">
        <f>HYPERLINK([1]Update!U$2&amp;Q796&amp;","&amp;R796,"Location On Map")</f>
        <v>Location On Map</v>
      </c>
      <c r="Q796" s="30">
        <v>30.065242609999999</v>
      </c>
      <c r="R796" s="30">
        <v>31.479852640000001</v>
      </c>
      <c r="S796" s="30"/>
      <c r="T796" s="46" t="s">
        <v>13765</v>
      </c>
      <c r="U796" s="31" t="s">
        <v>13766</v>
      </c>
      <c r="V796" s="31" t="s">
        <v>2205</v>
      </c>
      <c r="W796" s="30" t="s">
        <v>2032</v>
      </c>
      <c r="X796" s="30" t="s">
        <v>10918</v>
      </c>
      <c r="Y796" s="30" t="s">
        <v>10873</v>
      </c>
      <c r="Z796" s="30" t="s">
        <v>4212</v>
      </c>
      <c r="AA796" s="30" t="s">
        <v>2235</v>
      </c>
    </row>
    <row r="797" spans="1:27" s="32" customFormat="1" ht="104.25" customHeight="1" x14ac:dyDescent="0.35">
      <c r="A797" s="30" t="s">
        <v>5874</v>
      </c>
      <c r="B797" s="30" t="s">
        <v>2411</v>
      </c>
      <c r="C797" s="30" t="s">
        <v>10872</v>
      </c>
      <c r="D797" s="30" t="s">
        <v>10919</v>
      </c>
      <c r="E797" s="30" t="s">
        <v>17</v>
      </c>
      <c r="F797" s="30" t="s">
        <v>2206</v>
      </c>
      <c r="G797" s="29" t="s">
        <v>5878</v>
      </c>
      <c r="H797" s="46" t="s">
        <v>5862</v>
      </c>
      <c r="I797" s="25"/>
      <c r="J797" s="37"/>
      <c r="K797" s="30" t="s">
        <v>6276</v>
      </c>
      <c r="L797" s="30" t="s">
        <v>6321</v>
      </c>
      <c r="M797" s="30" t="s">
        <v>6297</v>
      </c>
      <c r="N797" s="30" t="s">
        <v>6277</v>
      </c>
      <c r="O797" s="37" t="s">
        <v>6012</v>
      </c>
      <c r="P797" s="37" t="str">
        <f t="shared" ref="P797:P814" si="45">HYPERLINK(U$2&amp;Q797&amp;","&amp;R797,"Location On Map")</f>
        <v>Location On Map</v>
      </c>
      <c r="Q797" s="30">
        <v>30.061240999999999</v>
      </c>
      <c r="R797" s="30">
        <v>31.482589999999998</v>
      </c>
      <c r="S797" s="30"/>
      <c r="T797" s="46" t="s">
        <v>5862</v>
      </c>
      <c r="U797" s="31" t="s">
        <v>5861</v>
      </c>
      <c r="V797" s="30" t="s">
        <v>2205</v>
      </c>
      <c r="W797" s="30" t="s">
        <v>2032</v>
      </c>
      <c r="X797" s="30" t="s">
        <v>10918</v>
      </c>
      <c r="Y797" s="30" t="s">
        <v>10873</v>
      </c>
      <c r="Z797" s="30" t="s">
        <v>2413</v>
      </c>
      <c r="AA797" s="30" t="s">
        <v>5875</v>
      </c>
    </row>
    <row r="798" spans="1:27" s="32" customFormat="1" ht="104.25" customHeight="1" x14ac:dyDescent="0.35">
      <c r="A798" s="30" t="s">
        <v>2732</v>
      </c>
      <c r="B798" s="30" t="s">
        <v>2411</v>
      </c>
      <c r="C798" s="30" t="s">
        <v>10872</v>
      </c>
      <c r="D798" s="30" t="s">
        <v>10919</v>
      </c>
      <c r="E798" s="30" t="s">
        <v>17</v>
      </c>
      <c r="F798" s="30" t="s">
        <v>2206</v>
      </c>
      <c r="G798" s="29" t="s">
        <v>10291</v>
      </c>
      <c r="H798" s="58" t="s">
        <v>10271</v>
      </c>
      <c r="I798" s="25"/>
      <c r="J798" s="37" t="s">
        <v>3556</v>
      </c>
      <c r="K798" s="30" t="s">
        <v>6276</v>
      </c>
      <c r="L798" s="30" t="s">
        <v>6321</v>
      </c>
      <c r="M798" s="30" t="s">
        <v>6297</v>
      </c>
      <c r="N798" s="30" t="s">
        <v>6277</v>
      </c>
      <c r="O798" s="37" t="s">
        <v>4563</v>
      </c>
      <c r="P798" s="37" t="str">
        <f t="shared" si="45"/>
        <v>Location On Map</v>
      </c>
      <c r="Q798" s="30">
        <v>30.068833999999999</v>
      </c>
      <c r="R798" s="30">
        <v>31.479420999999999</v>
      </c>
      <c r="S798" s="30"/>
      <c r="T798" s="58" t="s">
        <v>10271</v>
      </c>
      <c r="U798" s="59" t="s">
        <v>10274</v>
      </c>
      <c r="V798" s="30" t="s">
        <v>2205</v>
      </c>
      <c r="W798" s="30" t="s">
        <v>2032</v>
      </c>
      <c r="X798" s="30" t="s">
        <v>10918</v>
      </c>
      <c r="Y798" s="30" t="s">
        <v>10873</v>
      </c>
      <c r="Z798" s="30" t="s">
        <v>2413</v>
      </c>
      <c r="AA798" s="30" t="s">
        <v>2733</v>
      </c>
    </row>
    <row r="799" spans="1:27" s="32" customFormat="1" ht="104.25" customHeight="1" x14ac:dyDescent="0.35">
      <c r="A799" s="30" t="s">
        <v>11369</v>
      </c>
      <c r="B799" s="30" t="s">
        <v>2411</v>
      </c>
      <c r="C799" s="30" t="s">
        <v>10872</v>
      </c>
      <c r="D799" s="30" t="s">
        <v>10919</v>
      </c>
      <c r="E799" s="30" t="s">
        <v>17</v>
      </c>
      <c r="F799" s="30" t="s">
        <v>2206</v>
      </c>
      <c r="G799" s="29" t="s">
        <v>12767</v>
      </c>
      <c r="H799" s="45" t="s">
        <v>12759</v>
      </c>
      <c r="I799" s="25"/>
      <c r="J799" s="37"/>
      <c r="K799" s="30" t="s">
        <v>6276</v>
      </c>
      <c r="L799" s="30" t="s">
        <v>6321</v>
      </c>
      <c r="M799" s="30" t="s">
        <v>6297</v>
      </c>
      <c r="N799" s="30" t="s">
        <v>6277</v>
      </c>
      <c r="O799" s="37"/>
      <c r="P799" s="37" t="str">
        <f t="shared" si="45"/>
        <v>Location On Map</v>
      </c>
      <c r="Q799" s="30">
        <v>30.061889999999998</v>
      </c>
      <c r="R799" s="30">
        <v>31.482043999999998</v>
      </c>
      <c r="S799" s="30"/>
      <c r="T799" s="45" t="s">
        <v>12759</v>
      </c>
      <c r="U799" s="31" t="s">
        <v>12762</v>
      </c>
      <c r="V799" s="30" t="s">
        <v>2205</v>
      </c>
      <c r="W799" s="30" t="s">
        <v>2032</v>
      </c>
      <c r="X799" s="30" t="s">
        <v>10918</v>
      </c>
      <c r="Y799" s="30" t="s">
        <v>10873</v>
      </c>
      <c r="Z799" s="30" t="s">
        <v>2413</v>
      </c>
      <c r="AA799" s="30" t="s">
        <v>11370</v>
      </c>
    </row>
    <row r="800" spans="1:27" s="32" customFormat="1" ht="104.25" customHeight="1" x14ac:dyDescent="0.35">
      <c r="A800" s="30" t="s">
        <v>14592</v>
      </c>
      <c r="B800" s="30" t="s">
        <v>2411</v>
      </c>
      <c r="C800" s="30" t="s">
        <v>10872</v>
      </c>
      <c r="D800" s="30" t="s">
        <v>10919</v>
      </c>
      <c r="E800" s="30" t="s">
        <v>17</v>
      </c>
      <c r="F800" s="30" t="s">
        <v>2206</v>
      </c>
      <c r="G800" s="30" t="s">
        <v>14633</v>
      </c>
      <c r="H800" s="46" t="s">
        <v>14631</v>
      </c>
      <c r="I800" s="30"/>
      <c r="J800" s="37"/>
      <c r="K800" s="30" t="s">
        <v>6276</v>
      </c>
      <c r="L800" s="30" t="s">
        <v>6321</v>
      </c>
      <c r="M800" s="30" t="s">
        <v>6297</v>
      </c>
      <c r="N800" s="30" t="s">
        <v>6277</v>
      </c>
      <c r="O800" s="37"/>
      <c r="P800" s="37" t="str">
        <f t="shared" si="45"/>
        <v>Location On Map</v>
      </c>
      <c r="Q800" s="30">
        <v>30.068583</v>
      </c>
      <c r="R800" s="30">
        <v>31.484444</v>
      </c>
      <c r="S800" s="30"/>
      <c r="T800" s="46" t="s">
        <v>14568</v>
      </c>
      <c r="U800" s="31" t="s">
        <v>14571</v>
      </c>
      <c r="V800" s="31" t="s">
        <v>2205</v>
      </c>
      <c r="W800" s="30" t="s">
        <v>2032</v>
      </c>
      <c r="X800" s="30" t="s">
        <v>10918</v>
      </c>
      <c r="Y800" s="30" t="s">
        <v>10873</v>
      </c>
      <c r="Z800" s="30" t="s">
        <v>2413</v>
      </c>
      <c r="AA800" s="30" t="s">
        <v>14501</v>
      </c>
    </row>
    <row r="801" spans="1:27" s="32" customFormat="1" ht="104.25" customHeight="1" x14ac:dyDescent="0.35">
      <c r="A801" s="30" t="s">
        <v>9945</v>
      </c>
      <c r="B801" s="30" t="s">
        <v>476</v>
      </c>
      <c r="C801" s="30" t="s">
        <v>10872</v>
      </c>
      <c r="D801" s="30" t="s">
        <v>10919</v>
      </c>
      <c r="E801" s="30" t="s">
        <v>17</v>
      </c>
      <c r="F801" s="30" t="s">
        <v>2206</v>
      </c>
      <c r="G801" s="30" t="s">
        <v>12413</v>
      </c>
      <c r="H801" s="47">
        <v>16310</v>
      </c>
      <c r="I801" s="30"/>
      <c r="J801" s="37"/>
      <c r="K801" s="30" t="s">
        <v>6276</v>
      </c>
      <c r="L801" s="30" t="s">
        <v>476</v>
      </c>
      <c r="M801" s="30" t="s">
        <v>6307</v>
      </c>
      <c r="N801" s="30" t="s">
        <v>6277</v>
      </c>
      <c r="O801" s="37"/>
      <c r="P801" s="37" t="str">
        <f t="shared" si="45"/>
        <v>Location On Map</v>
      </c>
      <c r="Q801" s="30">
        <v>30.056519999999999</v>
      </c>
      <c r="R801" s="30">
        <v>31.491501</v>
      </c>
      <c r="S801" s="30"/>
      <c r="T801" s="47">
        <v>16310</v>
      </c>
      <c r="U801" s="31" t="s">
        <v>12411</v>
      </c>
      <c r="V801" s="30" t="s">
        <v>2205</v>
      </c>
      <c r="W801" s="30" t="s">
        <v>2032</v>
      </c>
      <c r="X801" s="30" t="s">
        <v>10918</v>
      </c>
      <c r="Y801" s="30" t="s">
        <v>10873</v>
      </c>
      <c r="Z801" s="30" t="s">
        <v>4210</v>
      </c>
      <c r="AA801" s="30" t="s">
        <v>9944</v>
      </c>
    </row>
    <row r="802" spans="1:27" s="32" customFormat="1" ht="104.25" customHeight="1" x14ac:dyDescent="0.35">
      <c r="A802" s="30" t="s">
        <v>973</v>
      </c>
      <c r="B802" s="30" t="s">
        <v>476</v>
      </c>
      <c r="C802" s="30" t="s">
        <v>10872</v>
      </c>
      <c r="D802" s="30" t="s">
        <v>10919</v>
      </c>
      <c r="E802" s="30" t="s">
        <v>17</v>
      </c>
      <c r="F802" s="30" t="s">
        <v>2206</v>
      </c>
      <c r="G802" s="29" t="s">
        <v>3295</v>
      </c>
      <c r="H802" s="46" t="s">
        <v>4463</v>
      </c>
      <c r="I802" s="25" t="s">
        <v>3296</v>
      </c>
      <c r="J802" s="37"/>
      <c r="K802" s="30" t="s">
        <v>6276</v>
      </c>
      <c r="L802" s="30" t="s">
        <v>476</v>
      </c>
      <c r="M802" s="30" t="s">
        <v>6307</v>
      </c>
      <c r="N802" s="30" t="s">
        <v>6277</v>
      </c>
      <c r="O802" s="37" t="s">
        <v>4499</v>
      </c>
      <c r="P802" s="37" t="str">
        <f t="shared" si="45"/>
        <v>Location On Map</v>
      </c>
      <c r="Q802" s="30">
        <v>30.061240999999999</v>
      </c>
      <c r="R802" s="30">
        <v>31.482589999999998</v>
      </c>
      <c r="S802" s="30" t="s">
        <v>3296</v>
      </c>
      <c r="T802" s="46" t="s">
        <v>4463</v>
      </c>
      <c r="U802" s="31" t="s">
        <v>3294</v>
      </c>
      <c r="V802" s="30" t="s">
        <v>2205</v>
      </c>
      <c r="W802" s="30" t="s">
        <v>2032</v>
      </c>
      <c r="X802" s="30" t="s">
        <v>10918</v>
      </c>
      <c r="Y802" s="30" t="s">
        <v>10873</v>
      </c>
      <c r="Z802" s="30" t="s">
        <v>4210</v>
      </c>
      <c r="AA802" s="30" t="s">
        <v>1889</v>
      </c>
    </row>
    <row r="803" spans="1:27" s="32" customFormat="1" ht="104.25" customHeight="1" x14ac:dyDescent="0.35">
      <c r="A803" s="30" t="s">
        <v>973</v>
      </c>
      <c r="B803" s="30" t="s">
        <v>476</v>
      </c>
      <c r="C803" s="30" t="s">
        <v>10872</v>
      </c>
      <c r="D803" s="30" t="s">
        <v>10919</v>
      </c>
      <c r="E803" s="30" t="s">
        <v>17</v>
      </c>
      <c r="F803" s="30" t="s">
        <v>2206</v>
      </c>
      <c r="G803" s="29" t="s">
        <v>1716</v>
      </c>
      <c r="H803" s="46" t="s">
        <v>4464</v>
      </c>
      <c r="I803" s="25" t="s">
        <v>3293</v>
      </c>
      <c r="J803" s="37"/>
      <c r="K803" s="30" t="s">
        <v>6276</v>
      </c>
      <c r="L803" s="30" t="s">
        <v>476</v>
      </c>
      <c r="M803" s="30" t="s">
        <v>6307</v>
      </c>
      <c r="N803" s="30" t="s">
        <v>6277</v>
      </c>
      <c r="O803" s="37" t="s">
        <v>4499</v>
      </c>
      <c r="P803" s="37" t="str">
        <f t="shared" si="45"/>
        <v>Location On Map</v>
      </c>
      <c r="Q803" s="30">
        <v>30.055416999999998</v>
      </c>
      <c r="R803" s="30">
        <v>31.491423000000001</v>
      </c>
      <c r="S803" s="30" t="s">
        <v>3293</v>
      </c>
      <c r="T803" s="46" t="s">
        <v>4464</v>
      </c>
      <c r="U803" s="31" t="s">
        <v>3292</v>
      </c>
      <c r="V803" s="30" t="s">
        <v>2205</v>
      </c>
      <c r="W803" s="30" t="s">
        <v>2032</v>
      </c>
      <c r="X803" s="30" t="s">
        <v>10918</v>
      </c>
      <c r="Y803" s="30" t="s">
        <v>10873</v>
      </c>
      <c r="Z803" s="30" t="s">
        <v>4210</v>
      </c>
      <c r="AA803" s="30" t="s">
        <v>1889</v>
      </c>
    </row>
    <row r="804" spans="1:27" s="32" customFormat="1" ht="104.25" customHeight="1" x14ac:dyDescent="0.35">
      <c r="A804" s="30" t="s">
        <v>2099</v>
      </c>
      <c r="B804" s="30" t="s">
        <v>1614</v>
      </c>
      <c r="C804" s="30" t="s">
        <v>10872</v>
      </c>
      <c r="D804" s="30" t="s">
        <v>10919</v>
      </c>
      <c r="E804" s="30" t="s">
        <v>17</v>
      </c>
      <c r="F804" s="30" t="s">
        <v>2206</v>
      </c>
      <c r="G804" s="29" t="s">
        <v>10649</v>
      </c>
      <c r="H804" s="46">
        <v>16522</v>
      </c>
      <c r="I804" s="25"/>
      <c r="J804" s="37"/>
      <c r="K804" s="30" t="s">
        <v>6276</v>
      </c>
      <c r="L804" s="30" t="s">
        <v>6318</v>
      </c>
      <c r="M804" s="30" t="s">
        <v>6317</v>
      </c>
      <c r="N804" s="30" t="s">
        <v>6289</v>
      </c>
      <c r="O804" s="37"/>
      <c r="P804" s="37" t="str">
        <f t="shared" si="45"/>
        <v>Location On Map</v>
      </c>
      <c r="Q804" s="30">
        <v>30.054126</v>
      </c>
      <c r="R804" s="30">
        <v>31.492153999999999</v>
      </c>
      <c r="S804" s="30"/>
      <c r="T804" s="46">
        <v>16522</v>
      </c>
      <c r="U804" s="31" t="s">
        <v>10646</v>
      </c>
      <c r="V804" s="30" t="s">
        <v>2205</v>
      </c>
      <c r="W804" s="30" t="s">
        <v>2032</v>
      </c>
      <c r="X804" s="30" t="s">
        <v>10918</v>
      </c>
      <c r="Y804" s="30" t="s">
        <v>10873</v>
      </c>
      <c r="Z804" s="30" t="s">
        <v>6404</v>
      </c>
      <c r="AA804" s="30" t="s">
        <v>2101</v>
      </c>
    </row>
    <row r="805" spans="1:27" s="32" customFormat="1" ht="104.25" customHeight="1" x14ac:dyDescent="0.35">
      <c r="A805" s="30" t="s">
        <v>2395</v>
      </c>
      <c r="B805" s="30" t="s">
        <v>1614</v>
      </c>
      <c r="C805" s="30" t="s">
        <v>10872</v>
      </c>
      <c r="D805" s="30" t="s">
        <v>10919</v>
      </c>
      <c r="E805" s="30" t="s">
        <v>17</v>
      </c>
      <c r="F805" s="30" t="s">
        <v>2206</v>
      </c>
      <c r="G805" s="29" t="s">
        <v>2311</v>
      </c>
      <c r="H805" s="46" t="s">
        <v>3952</v>
      </c>
      <c r="I805" s="25" t="s">
        <v>4032</v>
      </c>
      <c r="J805" s="37"/>
      <c r="K805" s="30" t="s">
        <v>6276</v>
      </c>
      <c r="L805" s="30" t="s">
        <v>6318</v>
      </c>
      <c r="M805" s="30" t="s">
        <v>6317</v>
      </c>
      <c r="N805" s="30" t="s">
        <v>6289</v>
      </c>
      <c r="O805" s="37"/>
      <c r="P805" s="37" t="str">
        <f t="shared" si="45"/>
        <v>Location On Map</v>
      </c>
      <c r="Q805" s="30">
        <v>30.062083999999999</v>
      </c>
      <c r="R805" s="30">
        <v>31.494084999999998</v>
      </c>
      <c r="S805" s="30" t="s">
        <v>4032</v>
      </c>
      <c r="T805" s="46" t="s">
        <v>3952</v>
      </c>
      <c r="U805" s="31" t="s">
        <v>2312</v>
      </c>
      <c r="V805" s="30" t="s">
        <v>2205</v>
      </c>
      <c r="W805" s="30" t="s">
        <v>2032</v>
      </c>
      <c r="X805" s="30" t="s">
        <v>10918</v>
      </c>
      <c r="Y805" s="30" t="s">
        <v>10873</v>
      </c>
      <c r="Z805" s="30" t="s">
        <v>6404</v>
      </c>
      <c r="AA805" s="30" t="s">
        <v>2394</v>
      </c>
    </row>
    <row r="806" spans="1:27" s="32" customFormat="1" ht="104.25" customHeight="1" x14ac:dyDescent="0.35">
      <c r="A806" s="30" t="s">
        <v>10980</v>
      </c>
      <c r="B806" s="30" t="s">
        <v>1614</v>
      </c>
      <c r="C806" s="30" t="s">
        <v>10872</v>
      </c>
      <c r="D806" s="30" t="s">
        <v>10919</v>
      </c>
      <c r="E806" s="30" t="s">
        <v>17</v>
      </c>
      <c r="F806" s="30" t="s">
        <v>2206</v>
      </c>
      <c r="G806" s="29" t="s">
        <v>11026</v>
      </c>
      <c r="H806" s="46">
        <v>15413</v>
      </c>
      <c r="I806" s="25"/>
      <c r="J806" s="37"/>
      <c r="K806" s="30" t="s">
        <v>6276</v>
      </c>
      <c r="L806" s="30" t="s">
        <v>6318</v>
      </c>
      <c r="M806" s="30" t="s">
        <v>6317</v>
      </c>
      <c r="N806" s="30" t="s">
        <v>6289</v>
      </c>
      <c r="O806" s="37"/>
      <c r="P806" s="37" t="str">
        <f t="shared" si="45"/>
        <v>Location On Map</v>
      </c>
      <c r="Q806" s="30">
        <v>30.060141999999999</v>
      </c>
      <c r="R806" s="30">
        <v>31.495629000000001</v>
      </c>
      <c r="S806" s="30"/>
      <c r="T806" s="46">
        <v>15413</v>
      </c>
      <c r="U806" s="30" t="s">
        <v>11022</v>
      </c>
      <c r="V806" s="30" t="s">
        <v>2205</v>
      </c>
      <c r="W806" s="30" t="s">
        <v>2032</v>
      </c>
      <c r="X806" s="30" t="s">
        <v>10918</v>
      </c>
      <c r="Y806" s="30" t="s">
        <v>10873</v>
      </c>
      <c r="Z806" s="30" t="s">
        <v>6404</v>
      </c>
      <c r="AA806" s="30" t="s">
        <v>10977</v>
      </c>
    </row>
    <row r="807" spans="1:27" s="32" customFormat="1" ht="104.25" customHeight="1" x14ac:dyDescent="0.35">
      <c r="A807" s="30" t="s">
        <v>10965</v>
      </c>
      <c r="B807" s="30" t="s">
        <v>493</v>
      </c>
      <c r="C807" s="30" t="s">
        <v>10872</v>
      </c>
      <c r="D807" s="30" t="s">
        <v>10919</v>
      </c>
      <c r="E807" s="30" t="s">
        <v>17</v>
      </c>
      <c r="F807" s="30" t="s">
        <v>2206</v>
      </c>
      <c r="G807" s="29" t="s">
        <v>10963</v>
      </c>
      <c r="H807" s="45" t="s">
        <v>10957</v>
      </c>
      <c r="I807" s="25"/>
      <c r="J807" s="37"/>
      <c r="K807" s="30" t="s">
        <v>6276</v>
      </c>
      <c r="L807" s="30" t="s">
        <v>6275</v>
      </c>
      <c r="M807" s="30" t="s">
        <v>6274</v>
      </c>
      <c r="N807" s="30" t="s">
        <v>6277</v>
      </c>
      <c r="O807" s="37"/>
      <c r="P807" s="37" t="str">
        <f t="shared" si="45"/>
        <v>Location On Map</v>
      </c>
      <c r="Q807" s="30">
        <v>30.054324999999999</v>
      </c>
      <c r="R807" s="30">
        <v>31.492159999999998</v>
      </c>
      <c r="S807" s="30"/>
      <c r="T807" s="45" t="s">
        <v>10957</v>
      </c>
      <c r="U807" s="31" t="s">
        <v>10962</v>
      </c>
      <c r="V807" s="30" t="s">
        <v>2205</v>
      </c>
      <c r="W807" s="30" t="s">
        <v>2032</v>
      </c>
      <c r="X807" s="30" t="s">
        <v>10918</v>
      </c>
      <c r="Y807" s="30" t="s">
        <v>10873</v>
      </c>
      <c r="Z807" s="30" t="s">
        <v>2068</v>
      </c>
      <c r="AA807" s="30" t="s">
        <v>10964</v>
      </c>
    </row>
    <row r="808" spans="1:27" s="32" customFormat="1" ht="104.25" customHeight="1" x14ac:dyDescent="0.35">
      <c r="A808" s="30" t="s">
        <v>9889</v>
      </c>
      <c r="B808" s="30" t="s">
        <v>1617</v>
      </c>
      <c r="C808" s="30" t="s">
        <v>10872</v>
      </c>
      <c r="D808" s="30" t="s">
        <v>10919</v>
      </c>
      <c r="E808" s="30" t="s">
        <v>17</v>
      </c>
      <c r="F808" s="30" t="s">
        <v>2225</v>
      </c>
      <c r="G808" s="29" t="s">
        <v>10767</v>
      </c>
      <c r="H808" s="45" t="s">
        <v>10752</v>
      </c>
      <c r="I808" s="30"/>
      <c r="J808" s="37"/>
      <c r="K808" s="30" t="s">
        <v>6276</v>
      </c>
      <c r="L808" s="30" t="s">
        <v>6311</v>
      </c>
      <c r="M808" s="30" t="s">
        <v>6310</v>
      </c>
      <c r="N808" s="30" t="s">
        <v>6289</v>
      </c>
      <c r="O808" s="40"/>
      <c r="P808" s="37" t="str">
        <f t="shared" si="45"/>
        <v>Location On Map</v>
      </c>
      <c r="Q808" s="30">
        <v>30.150245000000002</v>
      </c>
      <c r="R808" s="30">
        <v>31.628582999999999</v>
      </c>
      <c r="S808" s="30"/>
      <c r="T808" s="45" t="s">
        <v>10752</v>
      </c>
      <c r="U808" s="31" t="s">
        <v>10766</v>
      </c>
      <c r="V808" s="30" t="s">
        <v>2226</v>
      </c>
      <c r="W808" s="30" t="s">
        <v>2032</v>
      </c>
      <c r="X808" s="30" t="s">
        <v>10918</v>
      </c>
      <c r="Y808" s="30" t="s">
        <v>10873</v>
      </c>
      <c r="Z808" s="30" t="s">
        <v>4209</v>
      </c>
      <c r="AA808" s="30" t="s">
        <v>9888</v>
      </c>
    </row>
    <row r="809" spans="1:27" s="32" customFormat="1" ht="104.25" customHeight="1" x14ac:dyDescent="0.35">
      <c r="A809" s="30" t="s">
        <v>11010</v>
      </c>
      <c r="B809" s="30" t="s">
        <v>16</v>
      </c>
      <c r="C809" s="30" t="s">
        <v>10872</v>
      </c>
      <c r="D809" s="30" t="s">
        <v>10919</v>
      </c>
      <c r="E809" s="30" t="s">
        <v>17</v>
      </c>
      <c r="F809" s="30" t="s">
        <v>2225</v>
      </c>
      <c r="G809" s="29" t="s">
        <v>11042</v>
      </c>
      <c r="H809" s="46" t="s">
        <v>11011</v>
      </c>
      <c r="I809" s="25"/>
      <c r="J809" s="37"/>
      <c r="K809" s="30" t="s">
        <v>6287</v>
      </c>
      <c r="L809" s="30" t="s">
        <v>6318</v>
      </c>
      <c r="M809" s="30" t="s">
        <v>6317</v>
      </c>
      <c r="N809" s="30" t="s">
        <v>2085</v>
      </c>
      <c r="O809" s="37"/>
      <c r="P809" s="37" t="str">
        <f t="shared" si="45"/>
        <v>Location On Map</v>
      </c>
      <c r="Q809" s="30">
        <v>30.174212000000001</v>
      </c>
      <c r="R809" s="30">
        <v>31.596851999999998</v>
      </c>
      <c r="S809" s="30"/>
      <c r="T809" s="46" t="s">
        <v>11011</v>
      </c>
      <c r="U809" s="31" t="s">
        <v>11009</v>
      </c>
      <c r="V809" s="30" t="s">
        <v>2226</v>
      </c>
      <c r="W809" s="30" t="s">
        <v>2032</v>
      </c>
      <c r="X809" s="30" t="s">
        <v>10918</v>
      </c>
      <c r="Y809" s="30" t="s">
        <v>10873</v>
      </c>
      <c r="Z809" s="30" t="s">
        <v>4211</v>
      </c>
      <c r="AA809" s="30" t="s">
        <v>11008</v>
      </c>
    </row>
    <row r="810" spans="1:27" s="32" customFormat="1" ht="104.25" customHeight="1" x14ac:dyDescent="0.35">
      <c r="A810" s="30" t="s">
        <v>1681</v>
      </c>
      <c r="B810" s="30" t="s">
        <v>16</v>
      </c>
      <c r="C810" s="30" t="s">
        <v>10872</v>
      </c>
      <c r="D810" s="30" t="s">
        <v>10919</v>
      </c>
      <c r="E810" s="30" t="s">
        <v>17</v>
      </c>
      <c r="F810" s="30" t="s">
        <v>2225</v>
      </c>
      <c r="G810" s="29" t="s">
        <v>1682</v>
      </c>
      <c r="H810" s="46" t="s">
        <v>3903</v>
      </c>
      <c r="I810" s="25" t="s">
        <v>3902</v>
      </c>
      <c r="J810" s="37"/>
      <c r="K810" s="30" t="s">
        <v>6287</v>
      </c>
      <c r="L810" s="30" t="s">
        <v>6318</v>
      </c>
      <c r="M810" s="30" t="s">
        <v>6317</v>
      </c>
      <c r="N810" s="30" t="s">
        <v>2085</v>
      </c>
      <c r="O810" s="37"/>
      <c r="P810" s="37" t="str">
        <f t="shared" si="45"/>
        <v>Location On Map</v>
      </c>
      <c r="Q810" s="30">
        <v>30.161432999999999</v>
      </c>
      <c r="R810" s="30">
        <v>31.604009999999999</v>
      </c>
      <c r="S810" s="30" t="s">
        <v>3902</v>
      </c>
      <c r="T810" s="46" t="s">
        <v>3903</v>
      </c>
      <c r="U810" s="31" t="s">
        <v>3901</v>
      </c>
      <c r="V810" s="30" t="s">
        <v>2226</v>
      </c>
      <c r="W810" s="30" t="s">
        <v>2032</v>
      </c>
      <c r="X810" s="30" t="s">
        <v>10918</v>
      </c>
      <c r="Y810" s="30" t="s">
        <v>10873</v>
      </c>
      <c r="Z810" s="30" t="s">
        <v>4211</v>
      </c>
      <c r="AA810" s="30" t="s">
        <v>1920</v>
      </c>
    </row>
    <row r="811" spans="1:27" s="32" customFormat="1" ht="3" customHeight="1" x14ac:dyDescent="0.35">
      <c r="A811" s="30" t="s">
        <v>12843</v>
      </c>
      <c r="B811" s="30" t="s">
        <v>16</v>
      </c>
      <c r="C811" s="30" t="s">
        <v>10872</v>
      </c>
      <c r="D811" s="30" t="s">
        <v>10919</v>
      </c>
      <c r="E811" s="30" t="s">
        <v>17</v>
      </c>
      <c r="F811" s="30" t="s">
        <v>2225</v>
      </c>
      <c r="G811" s="29" t="s">
        <v>12842</v>
      </c>
      <c r="H811" s="46">
        <v>17121</v>
      </c>
      <c r="I811" s="25"/>
      <c r="J811" s="37"/>
      <c r="K811" s="30" t="s">
        <v>6287</v>
      </c>
      <c r="L811" s="30" t="s">
        <v>6318</v>
      </c>
      <c r="M811" s="30" t="s">
        <v>6317</v>
      </c>
      <c r="N811" s="30" t="s">
        <v>2085</v>
      </c>
      <c r="O811" s="37"/>
      <c r="P811" s="37" t="str">
        <f t="shared" si="45"/>
        <v>Location On Map</v>
      </c>
      <c r="Q811" s="30">
        <v>30.133471</v>
      </c>
      <c r="R811" s="30">
        <v>31.619001000000001</v>
      </c>
      <c r="S811" s="30"/>
      <c r="T811" s="46">
        <v>17121</v>
      </c>
      <c r="U811" s="31" t="s">
        <v>12841</v>
      </c>
      <c r="V811" s="30" t="s">
        <v>2226</v>
      </c>
      <c r="W811" s="30" t="s">
        <v>2032</v>
      </c>
      <c r="X811" s="30" t="s">
        <v>10918</v>
      </c>
      <c r="Y811" s="30" t="s">
        <v>10873</v>
      </c>
      <c r="Z811" s="30" t="s">
        <v>4211</v>
      </c>
      <c r="AA811" s="30" t="s">
        <v>12844</v>
      </c>
    </row>
    <row r="812" spans="1:27" s="32" customFormat="1" ht="104.25" customHeight="1" x14ac:dyDescent="0.35">
      <c r="A812" s="30" t="s">
        <v>758</v>
      </c>
      <c r="B812" s="30" t="s">
        <v>597</v>
      </c>
      <c r="C812" s="30" t="s">
        <v>10872</v>
      </c>
      <c r="D812" s="30" t="s">
        <v>10919</v>
      </c>
      <c r="E812" s="30" t="s">
        <v>17</v>
      </c>
      <c r="F812" s="30" t="s">
        <v>2225</v>
      </c>
      <c r="G812" s="29" t="s">
        <v>11661</v>
      </c>
      <c r="H812" s="46" t="s">
        <v>11662</v>
      </c>
      <c r="I812" s="25"/>
      <c r="J812" s="37" t="s">
        <v>11663</v>
      </c>
      <c r="K812" s="30" t="s">
        <v>6276</v>
      </c>
      <c r="L812" s="30" t="s">
        <v>597</v>
      </c>
      <c r="M812" s="30" t="s">
        <v>6298</v>
      </c>
      <c r="N812" s="30" t="s">
        <v>6277</v>
      </c>
      <c r="O812" s="37"/>
      <c r="P812" s="37" t="str">
        <f t="shared" si="45"/>
        <v>Location On Map</v>
      </c>
      <c r="Q812" s="30">
        <v>30.154699999999998</v>
      </c>
      <c r="R812" s="30">
        <v>31.608529999999998</v>
      </c>
      <c r="S812" s="30"/>
      <c r="T812" s="46" t="s">
        <v>11662</v>
      </c>
      <c r="U812" s="31" t="s">
        <v>11664</v>
      </c>
      <c r="V812" s="31" t="s">
        <v>2226</v>
      </c>
      <c r="W812" s="30" t="s">
        <v>2032</v>
      </c>
      <c r="X812" s="30" t="s">
        <v>10918</v>
      </c>
      <c r="Y812" s="30" t="s">
        <v>10873</v>
      </c>
      <c r="Z812" s="30" t="s">
        <v>4212</v>
      </c>
      <c r="AA812" s="30" t="s">
        <v>1886</v>
      </c>
    </row>
    <row r="813" spans="1:27" s="32" customFormat="1" ht="104.25" customHeight="1" x14ac:dyDescent="0.35">
      <c r="A813" s="30" t="s">
        <v>758</v>
      </c>
      <c r="B813" s="30" t="s">
        <v>597</v>
      </c>
      <c r="C813" s="30" t="s">
        <v>10872</v>
      </c>
      <c r="D813" s="30" t="s">
        <v>10919</v>
      </c>
      <c r="E813" s="30" t="s">
        <v>17</v>
      </c>
      <c r="F813" s="30" t="s">
        <v>2225</v>
      </c>
      <c r="G813" s="29" t="s">
        <v>11978</v>
      </c>
      <c r="H813" s="46" t="s">
        <v>11979</v>
      </c>
      <c r="I813" s="25"/>
      <c r="J813" s="37" t="s">
        <v>11980</v>
      </c>
      <c r="K813" s="30" t="s">
        <v>6276</v>
      </c>
      <c r="L813" s="30" t="s">
        <v>597</v>
      </c>
      <c r="M813" s="30" t="s">
        <v>6298</v>
      </c>
      <c r="N813" s="30" t="s">
        <v>6277</v>
      </c>
      <c r="O813" s="37"/>
      <c r="P813" s="37" t="str">
        <f t="shared" si="45"/>
        <v>Location On Map</v>
      </c>
      <c r="Q813" s="30">
        <v>30.151119999999999</v>
      </c>
      <c r="R813" s="30">
        <v>31.626999999999999</v>
      </c>
      <c r="S813" s="30"/>
      <c r="T813" s="46" t="s">
        <v>11979</v>
      </c>
      <c r="U813" s="31" t="s">
        <v>11981</v>
      </c>
      <c r="V813" s="31" t="s">
        <v>2226</v>
      </c>
      <c r="W813" s="30" t="s">
        <v>2032</v>
      </c>
      <c r="X813" s="30" t="s">
        <v>10918</v>
      </c>
      <c r="Y813" s="30" t="s">
        <v>10873</v>
      </c>
      <c r="Z813" s="30" t="s">
        <v>4212</v>
      </c>
      <c r="AA813" s="30" t="s">
        <v>1886</v>
      </c>
    </row>
    <row r="814" spans="1:27" s="32" customFormat="1" ht="104.25" customHeight="1" x14ac:dyDescent="0.35">
      <c r="A814" s="30" t="s">
        <v>2787</v>
      </c>
      <c r="B814" s="30" t="s">
        <v>597</v>
      </c>
      <c r="C814" s="30" t="s">
        <v>10872</v>
      </c>
      <c r="D814" s="30" t="s">
        <v>10919</v>
      </c>
      <c r="E814" s="30" t="s">
        <v>17</v>
      </c>
      <c r="F814" s="30" t="s">
        <v>2225</v>
      </c>
      <c r="G814" s="29" t="s">
        <v>6488</v>
      </c>
      <c r="H814" s="46" t="s">
        <v>6586</v>
      </c>
      <c r="I814" s="25"/>
      <c r="J814" s="37"/>
      <c r="K814" s="30" t="s">
        <v>6276</v>
      </c>
      <c r="L814" s="30" t="s">
        <v>597</v>
      </c>
      <c r="M814" s="30" t="s">
        <v>6298</v>
      </c>
      <c r="N814" s="30" t="s">
        <v>6277</v>
      </c>
      <c r="O814" s="37" t="s">
        <v>4878</v>
      </c>
      <c r="P814" s="37" t="str">
        <f t="shared" si="45"/>
        <v>Location On Map</v>
      </c>
      <c r="Q814" s="30">
        <v>30.166188999999999</v>
      </c>
      <c r="R814" s="30">
        <v>31.60324</v>
      </c>
      <c r="S814" s="30"/>
      <c r="T814" s="46" t="s">
        <v>6586</v>
      </c>
      <c r="U814" s="31" t="s">
        <v>6472</v>
      </c>
      <c r="V814" s="30" t="s">
        <v>2226</v>
      </c>
      <c r="W814" s="30" t="s">
        <v>2032</v>
      </c>
      <c r="X814" s="30" t="s">
        <v>10918</v>
      </c>
      <c r="Y814" s="30" t="s">
        <v>10873</v>
      </c>
      <c r="Z814" s="30" t="s">
        <v>4212</v>
      </c>
      <c r="AA814" s="30" t="s">
        <v>2791</v>
      </c>
    </row>
    <row r="815" spans="1:27" s="32" customFormat="1" ht="104.25" customHeight="1" x14ac:dyDescent="0.35">
      <c r="A815" s="30" t="s">
        <v>5839</v>
      </c>
      <c r="B815" s="30" t="s">
        <v>597</v>
      </c>
      <c r="C815" s="30" t="s">
        <v>10872</v>
      </c>
      <c r="D815" s="30" t="s">
        <v>10919</v>
      </c>
      <c r="E815" s="30" t="s">
        <v>17</v>
      </c>
      <c r="F815" s="30" t="s">
        <v>2225</v>
      </c>
      <c r="G815" s="30" t="s">
        <v>8341</v>
      </c>
      <c r="H815" s="46">
        <v>19358</v>
      </c>
      <c r="I815" s="30"/>
      <c r="J815" s="37"/>
      <c r="K815" s="30" t="s">
        <v>6276</v>
      </c>
      <c r="L815" s="30" t="s">
        <v>597</v>
      </c>
      <c r="M815" s="30" t="s">
        <v>6298</v>
      </c>
      <c r="N815" s="30" t="s">
        <v>6277</v>
      </c>
      <c r="O815" s="37" t="s">
        <v>6076</v>
      </c>
      <c r="P815" s="37" t="str">
        <f>HYPERLINK(Update!U$2&amp;Q815&amp;","&amp;R815,"Location On Map")</f>
        <v>Location On Map</v>
      </c>
      <c r="Q815" s="30">
        <v>30.150157</v>
      </c>
      <c r="R815" s="30">
        <v>31.627973999999998</v>
      </c>
      <c r="S815" s="30"/>
      <c r="T815" s="46">
        <v>19358</v>
      </c>
      <c r="U815" s="31" t="s">
        <v>8322</v>
      </c>
      <c r="V815" s="30" t="s">
        <v>2226</v>
      </c>
      <c r="W815" s="30" t="s">
        <v>2032</v>
      </c>
      <c r="X815" s="30" t="s">
        <v>10918</v>
      </c>
      <c r="Y815" s="30" t="s">
        <v>10873</v>
      </c>
      <c r="Z815" s="30" t="s">
        <v>4212</v>
      </c>
      <c r="AA815" s="30" t="s">
        <v>5838</v>
      </c>
    </row>
    <row r="816" spans="1:27" s="32" customFormat="1" ht="104.25" customHeight="1" x14ac:dyDescent="0.35">
      <c r="A816" s="30" t="s">
        <v>4208</v>
      </c>
      <c r="B816" s="30" t="s">
        <v>597</v>
      </c>
      <c r="C816" s="30" t="s">
        <v>10872</v>
      </c>
      <c r="D816" s="30" t="s">
        <v>10919</v>
      </c>
      <c r="E816" s="30" t="s">
        <v>17</v>
      </c>
      <c r="F816" s="30" t="s">
        <v>2225</v>
      </c>
      <c r="G816" s="29" t="s">
        <v>13592</v>
      </c>
      <c r="H816" s="46" t="s">
        <v>13594</v>
      </c>
      <c r="I816" s="25"/>
      <c r="J816" s="37" t="s">
        <v>13593</v>
      </c>
      <c r="K816" s="30" t="s">
        <v>6276</v>
      </c>
      <c r="L816" s="30" t="s">
        <v>597</v>
      </c>
      <c r="M816" s="30" t="s">
        <v>6298</v>
      </c>
      <c r="N816" s="30" t="s">
        <v>6277</v>
      </c>
      <c r="O816" s="37"/>
      <c r="P816" s="37" t="str">
        <f>HYPERLINK([1]Update!U$2&amp;Q816&amp;","&amp;R816,"Location On Map")</f>
        <v>Location On Map</v>
      </c>
      <c r="Q816" s="30">
        <v>30.1640806937314</v>
      </c>
      <c r="R816" s="30">
        <v>31.6385612680672</v>
      </c>
      <c r="S816" s="30"/>
      <c r="T816" s="46" t="s">
        <v>13594</v>
      </c>
      <c r="U816" s="31" t="s">
        <v>13595</v>
      </c>
      <c r="V816" s="31" t="s">
        <v>2226</v>
      </c>
      <c r="W816" s="30" t="s">
        <v>2032</v>
      </c>
      <c r="X816" s="30" t="s">
        <v>10918</v>
      </c>
      <c r="Y816" s="30" t="s">
        <v>10873</v>
      </c>
      <c r="Z816" s="30" t="s">
        <v>4212</v>
      </c>
      <c r="AA816" s="30" t="s">
        <v>2235</v>
      </c>
    </row>
    <row r="817" spans="1:27" s="32" customFormat="1" ht="104.25" customHeight="1" x14ac:dyDescent="0.35">
      <c r="A817" s="30" t="s">
        <v>4208</v>
      </c>
      <c r="B817" s="30" t="s">
        <v>597</v>
      </c>
      <c r="C817" s="30" t="s">
        <v>10872</v>
      </c>
      <c r="D817" s="30" t="s">
        <v>10919</v>
      </c>
      <c r="E817" s="30" t="s">
        <v>17</v>
      </c>
      <c r="F817" s="30" t="s">
        <v>2225</v>
      </c>
      <c r="G817" s="29" t="s">
        <v>13740</v>
      </c>
      <c r="H817" s="46" t="s">
        <v>13742</v>
      </c>
      <c r="I817" s="25"/>
      <c r="J817" s="37" t="s">
        <v>13741</v>
      </c>
      <c r="K817" s="30" t="s">
        <v>6276</v>
      </c>
      <c r="L817" s="30" t="s">
        <v>597</v>
      </c>
      <c r="M817" s="30" t="s">
        <v>6298</v>
      </c>
      <c r="N817" s="30" t="s">
        <v>6277</v>
      </c>
      <c r="O817" s="37"/>
      <c r="P817" s="37" t="str">
        <f>HYPERLINK([1]Update!U$2&amp;Q817&amp;","&amp;R817,"Location On Map")</f>
        <v>Location On Map</v>
      </c>
      <c r="Q817" s="30">
        <v>30.14869170185424</v>
      </c>
      <c r="R817" s="30">
        <v>31.628606327343821</v>
      </c>
      <c r="S817" s="30"/>
      <c r="T817" s="46" t="s">
        <v>13742</v>
      </c>
      <c r="U817" s="31" t="s">
        <v>13743</v>
      </c>
      <c r="V817" s="31" t="s">
        <v>2226</v>
      </c>
      <c r="W817" s="30" t="s">
        <v>2032</v>
      </c>
      <c r="X817" s="30" t="s">
        <v>10918</v>
      </c>
      <c r="Y817" s="30" t="s">
        <v>10873</v>
      </c>
      <c r="Z817" s="30" t="s">
        <v>4212</v>
      </c>
      <c r="AA817" s="30" t="s">
        <v>2235</v>
      </c>
    </row>
    <row r="818" spans="1:27" s="32" customFormat="1" ht="104.25" customHeight="1" x14ac:dyDescent="0.35">
      <c r="A818" s="30" t="s">
        <v>4208</v>
      </c>
      <c r="B818" s="30" t="s">
        <v>597</v>
      </c>
      <c r="C818" s="30" t="s">
        <v>10872</v>
      </c>
      <c r="D818" s="30" t="s">
        <v>10919</v>
      </c>
      <c r="E818" s="30" t="s">
        <v>17</v>
      </c>
      <c r="F818" s="30" t="s">
        <v>2225</v>
      </c>
      <c r="G818" s="29" t="s">
        <v>14002</v>
      </c>
      <c r="H818" s="46">
        <v>19014</v>
      </c>
      <c r="I818" s="25"/>
      <c r="J818" s="37" t="s">
        <v>14003</v>
      </c>
      <c r="K818" s="30" t="s">
        <v>6276</v>
      </c>
      <c r="L818" s="30" t="s">
        <v>597</v>
      </c>
      <c r="M818" s="30" t="s">
        <v>6298</v>
      </c>
      <c r="N818" s="30" t="s">
        <v>6277</v>
      </c>
      <c r="O818" s="37"/>
      <c r="P818" s="37" t="str">
        <f>HYPERLINK([1]Update!U$2&amp;Q818&amp;","&amp;R818,"Location On Map")</f>
        <v>Location On Map</v>
      </c>
      <c r="Q818" s="30">
        <v>30.152592500000001</v>
      </c>
      <c r="R818" s="30">
        <v>31.6031589</v>
      </c>
      <c r="S818" s="30"/>
      <c r="T818" s="46">
        <v>19014</v>
      </c>
      <c r="U818" s="31" t="s">
        <v>14004</v>
      </c>
      <c r="V818" s="31" t="s">
        <v>2226</v>
      </c>
      <c r="W818" s="30" t="s">
        <v>2032</v>
      </c>
      <c r="X818" s="30" t="s">
        <v>10918</v>
      </c>
      <c r="Y818" s="30" t="s">
        <v>10873</v>
      </c>
      <c r="Z818" s="30" t="s">
        <v>4212</v>
      </c>
      <c r="AA818" s="30" t="s">
        <v>2235</v>
      </c>
    </row>
    <row r="819" spans="1:27" s="32" customFormat="1" ht="104.25" customHeight="1" x14ac:dyDescent="0.35">
      <c r="A819" s="30" t="s">
        <v>2732</v>
      </c>
      <c r="B819" s="30" t="s">
        <v>2411</v>
      </c>
      <c r="C819" s="30" t="s">
        <v>10872</v>
      </c>
      <c r="D819" s="30" t="s">
        <v>10919</v>
      </c>
      <c r="E819" s="30" t="s">
        <v>17</v>
      </c>
      <c r="F819" s="30" t="s">
        <v>2225</v>
      </c>
      <c r="G819" s="29" t="s">
        <v>10292</v>
      </c>
      <c r="H819" s="48" t="s">
        <v>10272</v>
      </c>
      <c r="I819" s="25"/>
      <c r="J819" s="37" t="s">
        <v>3556</v>
      </c>
      <c r="K819" s="30" t="s">
        <v>6276</v>
      </c>
      <c r="L819" s="30" t="s">
        <v>6321</v>
      </c>
      <c r="M819" s="30" t="s">
        <v>6297</v>
      </c>
      <c r="N819" s="30" t="s">
        <v>6277</v>
      </c>
      <c r="O819" s="37" t="s">
        <v>4563</v>
      </c>
      <c r="P819" s="37" t="str">
        <f>HYPERLINK(U$2&amp;Q819&amp;","&amp;R819,"Location On Map")</f>
        <v>Location On Map</v>
      </c>
      <c r="Q819" s="30">
        <v>30.135532000000001</v>
      </c>
      <c r="R819" s="30">
        <v>31.613150000000001</v>
      </c>
      <c r="S819" s="30"/>
      <c r="T819" s="48" t="s">
        <v>10272</v>
      </c>
      <c r="U819" s="59" t="s">
        <v>10275</v>
      </c>
      <c r="V819" s="30" t="s">
        <v>2226</v>
      </c>
      <c r="W819" s="30" t="s">
        <v>2032</v>
      </c>
      <c r="X819" s="30" t="s">
        <v>10918</v>
      </c>
      <c r="Y819" s="30" t="s">
        <v>10873</v>
      </c>
      <c r="Z819" s="30" t="s">
        <v>2413</v>
      </c>
      <c r="AA819" s="30" t="s">
        <v>2733</v>
      </c>
    </row>
    <row r="820" spans="1:27" s="32" customFormat="1" ht="104.25" customHeight="1" x14ac:dyDescent="0.35">
      <c r="A820" s="30" t="s">
        <v>9945</v>
      </c>
      <c r="B820" s="30" t="s">
        <v>476</v>
      </c>
      <c r="C820" s="30" t="s">
        <v>10872</v>
      </c>
      <c r="D820" s="30" t="s">
        <v>10919</v>
      </c>
      <c r="E820" s="30" t="s">
        <v>17</v>
      </c>
      <c r="F820" s="30" t="s">
        <v>2225</v>
      </c>
      <c r="G820" s="30" t="s">
        <v>13353</v>
      </c>
      <c r="H820" s="47">
        <v>16310</v>
      </c>
      <c r="I820" s="30"/>
      <c r="J820" s="37"/>
      <c r="K820" s="30" t="s">
        <v>6276</v>
      </c>
      <c r="L820" s="30" t="s">
        <v>476</v>
      </c>
      <c r="M820" s="30" t="s">
        <v>6307</v>
      </c>
      <c r="N820" s="30" t="s">
        <v>6277</v>
      </c>
      <c r="O820" s="37"/>
      <c r="P820" s="37" t="str">
        <f>HYPERLINK(U$2&amp;Q820&amp;","&amp;R820,"Location On Map")</f>
        <v>Location On Map</v>
      </c>
      <c r="Q820" s="30">
        <v>30.163954</v>
      </c>
      <c r="R820" s="30">
        <v>31.640256000000001</v>
      </c>
      <c r="S820" s="30"/>
      <c r="T820" s="47">
        <v>16310</v>
      </c>
      <c r="U820" s="31" t="s">
        <v>13349</v>
      </c>
      <c r="V820" s="30" t="s">
        <v>2226</v>
      </c>
      <c r="W820" s="30" t="s">
        <v>2032</v>
      </c>
      <c r="X820" s="30" t="s">
        <v>10918</v>
      </c>
      <c r="Y820" s="30" t="s">
        <v>10873</v>
      </c>
      <c r="Z820" s="30" t="s">
        <v>4210</v>
      </c>
      <c r="AA820" s="30" t="s">
        <v>9944</v>
      </c>
    </row>
    <row r="821" spans="1:27" s="32" customFormat="1" ht="104.25" customHeight="1" x14ac:dyDescent="0.35">
      <c r="A821" s="30" t="s">
        <v>7323</v>
      </c>
      <c r="B821" s="30" t="s">
        <v>476</v>
      </c>
      <c r="C821" s="30" t="s">
        <v>10872</v>
      </c>
      <c r="D821" s="30" t="s">
        <v>10919</v>
      </c>
      <c r="E821" s="30" t="s">
        <v>17</v>
      </c>
      <c r="F821" s="30" t="s">
        <v>2225</v>
      </c>
      <c r="G821" s="29" t="s">
        <v>7336</v>
      </c>
      <c r="H821" s="46" t="s">
        <v>7198</v>
      </c>
      <c r="I821" s="25"/>
      <c r="J821" s="37" t="s">
        <v>7283</v>
      </c>
      <c r="K821" s="30" t="s">
        <v>6276</v>
      </c>
      <c r="L821" s="30" t="s">
        <v>476</v>
      </c>
      <c r="M821" s="30" t="s">
        <v>6307</v>
      </c>
      <c r="N821" s="30" t="s">
        <v>6277</v>
      </c>
      <c r="O821" s="37"/>
      <c r="P821" s="37" t="str">
        <f>HYPERLINK(Update!U$2&amp;Q821&amp;","&amp;R821,"Location On Map")</f>
        <v>Location On Map</v>
      </c>
      <c r="Q821" s="30">
        <v>30.173252000000002</v>
      </c>
      <c r="R821" s="30">
        <v>31.593920000000001</v>
      </c>
      <c r="S821" s="30"/>
      <c r="T821" s="46" t="s">
        <v>7198</v>
      </c>
      <c r="U821" s="31" t="s">
        <v>7244</v>
      </c>
      <c r="V821" s="30" t="s">
        <v>2226</v>
      </c>
      <c r="W821" s="30" t="s">
        <v>2032</v>
      </c>
      <c r="X821" s="30" t="s">
        <v>10918</v>
      </c>
      <c r="Y821" s="30" t="s">
        <v>10873</v>
      </c>
      <c r="Z821" s="30" t="s">
        <v>4210</v>
      </c>
      <c r="AA821" s="30" t="s">
        <v>7190</v>
      </c>
    </row>
    <row r="822" spans="1:27" s="32" customFormat="1" ht="104.25" customHeight="1" x14ac:dyDescent="0.35">
      <c r="A822" s="30" t="s">
        <v>973</v>
      </c>
      <c r="B822" s="30" t="s">
        <v>476</v>
      </c>
      <c r="C822" s="30" t="s">
        <v>10872</v>
      </c>
      <c r="D822" s="30" t="s">
        <v>10919</v>
      </c>
      <c r="E822" s="30" t="s">
        <v>17</v>
      </c>
      <c r="F822" s="30" t="s">
        <v>2225</v>
      </c>
      <c r="G822" s="29" t="s">
        <v>6167</v>
      </c>
      <c r="H822" s="46" t="s">
        <v>6142</v>
      </c>
      <c r="I822" s="25"/>
      <c r="J822" s="37"/>
      <c r="K822" s="30" t="s">
        <v>6276</v>
      </c>
      <c r="L822" s="30" t="s">
        <v>476</v>
      </c>
      <c r="M822" s="30" t="s">
        <v>6307</v>
      </c>
      <c r="N822" s="30" t="s">
        <v>6277</v>
      </c>
      <c r="O822" s="37" t="s">
        <v>4499</v>
      </c>
      <c r="P822" s="37" t="str">
        <f t="shared" ref="P822:P829" si="46">HYPERLINK(U$2&amp;Q822&amp;","&amp;R822,"Location On Map")</f>
        <v>Location On Map</v>
      </c>
      <c r="Q822" s="30">
        <v>30.17315</v>
      </c>
      <c r="R822" s="30">
        <v>31.593888</v>
      </c>
      <c r="S822" s="30"/>
      <c r="T822" s="46" t="s">
        <v>6142</v>
      </c>
      <c r="U822" s="31" t="s">
        <v>6141</v>
      </c>
      <c r="V822" s="30" t="s">
        <v>2226</v>
      </c>
      <c r="W822" s="30" t="s">
        <v>2032</v>
      </c>
      <c r="X822" s="30" t="s">
        <v>10918</v>
      </c>
      <c r="Y822" s="30" t="s">
        <v>10873</v>
      </c>
      <c r="Z822" s="30" t="s">
        <v>4210</v>
      </c>
      <c r="AA822" s="30" t="s">
        <v>1889</v>
      </c>
    </row>
    <row r="823" spans="1:27" s="32" customFormat="1" ht="104.25" customHeight="1" x14ac:dyDescent="0.35">
      <c r="A823" s="30" t="s">
        <v>4307</v>
      </c>
      <c r="B823" s="30" t="s">
        <v>476</v>
      </c>
      <c r="C823" s="30" t="s">
        <v>10872</v>
      </c>
      <c r="D823" s="30" t="s">
        <v>10919</v>
      </c>
      <c r="E823" s="30" t="s">
        <v>17</v>
      </c>
      <c r="F823" s="30" t="s">
        <v>2225</v>
      </c>
      <c r="G823" s="29" t="s">
        <v>6751</v>
      </c>
      <c r="H823" s="46" t="s">
        <v>4305</v>
      </c>
      <c r="I823" s="25"/>
      <c r="J823" s="37" t="s">
        <v>4306</v>
      </c>
      <c r="K823" s="30" t="s">
        <v>6276</v>
      </c>
      <c r="L823" s="30" t="s">
        <v>476</v>
      </c>
      <c r="M823" s="30" t="s">
        <v>6307</v>
      </c>
      <c r="N823" s="30" t="s">
        <v>6277</v>
      </c>
      <c r="O823" s="37"/>
      <c r="P823" s="37" t="str">
        <f t="shared" si="46"/>
        <v>Location On Map</v>
      </c>
      <c r="Q823" s="30">
        <v>30.144207000000002</v>
      </c>
      <c r="R823" s="30">
        <v>31.639703999999998</v>
      </c>
      <c r="S823" s="30"/>
      <c r="T823" s="46" t="s">
        <v>4305</v>
      </c>
      <c r="U823" s="31" t="s">
        <v>6750</v>
      </c>
      <c r="V823" s="30" t="s">
        <v>2226</v>
      </c>
      <c r="W823" s="30" t="s">
        <v>2032</v>
      </c>
      <c r="X823" s="30" t="s">
        <v>10918</v>
      </c>
      <c r="Y823" s="30" t="s">
        <v>10873</v>
      </c>
      <c r="Z823" s="30" t="s">
        <v>4210</v>
      </c>
      <c r="AA823" s="30" t="s">
        <v>4304</v>
      </c>
    </row>
    <row r="824" spans="1:27" s="32" customFormat="1" ht="104.25" customHeight="1" x14ac:dyDescent="0.35">
      <c r="A824" s="30" t="s">
        <v>6385</v>
      </c>
      <c r="B824" s="30" t="s">
        <v>1871</v>
      </c>
      <c r="C824" s="30" t="s">
        <v>10872</v>
      </c>
      <c r="D824" s="30" t="s">
        <v>10919</v>
      </c>
      <c r="E824" s="30" t="s">
        <v>17</v>
      </c>
      <c r="F824" s="30" t="s">
        <v>2225</v>
      </c>
      <c r="G824" s="29" t="s">
        <v>14404</v>
      </c>
      <c r="H824" s="48" t="s">
        <v>14400</v>
      </c>
      <c r="I824" s="25"/>
      <c r="J824" s="37"/>
      <c r="K824" s="30" t="s">
        <v>6276</v>
      </c>
      <c r="L824" s="30" t="s">
        <v>6292</v>
      </c>
      <c r="M824" s="30" t="s">
        <v>6291</v>
      </c>
      <c r="N824" s="30" t="s">
        <v>6289</v>
      </c>
      <c r="O824" s="37"/>
      <c r="P824" s="37" t="str">
        <f t="shared" si="46"/>
        <v>Location On Map</v>
      </c>
      <c r="Q824" s="30">
        <v>30.151075634894902</v>
      </c>
      <c r="R824" s="30">
        <v>31.6269556604252</v>
      </c>
      <c r="S824" s="30"/>
      <c r="T824" s="48" t="s">
        <v>14400</v>
      </c>
      <c r="U824" s="31" t="s">
        <v>14413</v>
      </c>
      <c r="V824" s="30" t="s">
        <v>2226</v>
      </c>
      <c r="W824" s="30" t="s">
        <v>2032</v>
      </c>
      <c r="X824" s="30" t="s">
        <v>10918</v>
      </c>
      <c r="Y824" s="30" t="s">
        <v>10873</v>
      </c>
      <c r="Z824" s="30" t="s">
        <v>2070</v>
      </c>
      <c r="AA824" s="30" t="s">
        <v>6344</v>
      </c>
    </row>
    <row r="825" spans="1:27" s="32" customFormat="1" ht="104.25" customHeight="1" x14ac:dyDescent="0.35">
      <c r="A825" s="30" t="s">
        <v>12674</v>
      </c>
      <c r="B825" s="30" t="s">
        <v>1614</v>
      </c>
      <c r="C825" s="30" t="s">
        <v>10872</v>
      </c>
      <c r="D825" s="30" t="s">
        <v>10919</v>
      </c>
      <c r="E825" s="30" t="s">
        <v>17</v>
      </c>
      <c r="F825" s="30" t="s">
        <v>2225</v>
      </c>
      <c r="G825" s="29" t="s">
        <v>12680</v>
      </c>
      <c r="H825" s="45" t="s">
        <v>12686</v>
      </c>
      <c r="I825" s="25"/>
      <c r="J825" s="37"/>
      <c r="K825" s="30" t="s">
        <v>6276</v>
      </c>
      <c r="L825" s="30" t="s">
        <v>6318</v>
      </c>
      <c r="M825" s="30" t="s">
        <v>6317</v>
      </c>
      <c r="N825" s="30" t="s">
        <v>6289</v>
      </c>
      <c r="O825" s="37"/>
      <c r="P825" s="37" t="str">
        <f t="shared" si="46"/>
        <v>Location On Map</v>
      </c>
      <c r="Q825" s="30">
        <v>30.149978999999998</v>
      </c>
      <c r="R825" s="30">
        <v>31.628079</v>
      </c>
      <c r="S825" s="30"/>
      <c r="T825" s="45" t="s">
        <v>12686</v>
      </c>
      <c r="U825" s="31" t="s">
        <v>12675</v>
      </c>
      <c r="V825" s="30" t="s">
        <v>2226</v>
      </c>
      <c r="W825" s="30" t="s">
        <v>2032</v>
      </c>
      <c r="X825" s="30" t="s">
        <v>10918</v>
      </c>
      <c r="Y825" s="30" t="s">
        <v>10873</v>
      </c>
      <c r="Z825" s="30" t="s">
        <v>6404</v>
      </c>
      <c r="AA825" s="30" t="s">
        <v>12676</v>
      </c>
    </row>
    <row r="826" spans="1:27" s="32" customFormat="1" ht="104.25" customHeight="1" x14ac:dyDescent="0.35">
      <c r="A826" s="30" t="s">
        <v>10980</v>
      </c>
      <c r="B826" s="30" t="s">
        <v>1614</v>
      </c>
      <c r="C826" s="30" t="s">
        <v>10872</v>
      </c>
      <c r="D826" s="30" t="s">
        <v>10919</v>
      </c>
      <c r="E826" s="30" t="s">
        <v>17</v>
      </c>
      <c r="F826" s="30" t="s">
        <v>2225</v>
      </c>
      <c r="G826" s="29" t="s">
        <v>11028</v>
      </c>
      <c r="H826" s="46">
        <v>15413</v>
      </c>
      <c r="I826" s="25"/>
      <c r="J826" s="37"/>
      <c r="K826" s="30" t="s">
        <v>6276</v>
      </c>
      <c r="L826" s="30" t="s">
        <v>6318</v>
      </c>
      <c r="M826" s="30" t="s">
        <v>6317</v>
      </c>
      <c r="N826" s="30" t="s">
        <v>6289</v>
      </c>
      <c r="O826" s="37"/>
      <c r="P826" s="37" t="str">
        <f t="shared" si="46"/>
        <v>Location On Map</v>
      </c>
      <c r="Q826" s="30">
        <v>30.162364</v>
      </c>
      <c r="R826" s="30">
        <v>31.638515999999999</v>
      </c>
      <c r="S826" s="30"/>
      <c r="T826" s="46">
        <v>15413</v>
      </c>
      <c r="U826" s="31" t="s">
        <v>11024</v>
      </c>
      <c r="V826" s="30" t="s">
        <v>2226</v>
      </c>
      <c r="W826" s="30" t="s">
        <v>2032</v>
      </c>
      <c r="X826" s="30" t="s">
        <v>10918</v>
      </c>
      <c r="Y826" s="30" t="s">
        <v>10873</v>
      </c>
      <c r="Z826" s="30" t="s">
        <v>6404</v>
      </c>
      <c r="AA826" s="30" t="s">
        <v>10977</v>
      </c>
    </row>
    <row r="827" spans="1:27" s="32" customFormat="1" ht="104.25" customHeight="1" x14ac:dyDescent="0.35">
      <c r="A827" s="30" t="s">
        <v>4550</v>
      </c>
      <c r="B827" s="30" t="s">
        <v>4402</v>
      </c>
      <c r="C827" s="30" t="s">
        <v>10872</v>
      </c>
      <c r="D827" s="30" t="s">
        <v>10919</v>
      </c>
      <c r="E827" s="30" t="s">
        <v>17</v>
      </c>
      <c r="F827" s="30" t="s">
        <v>2225</v>
      </c>
      <c r="G827" s="29" t="s">
        <v>8363</v>
      </c>
      <c r="H827" s="46" t="s">
        <v>8358</v>
      </c>
      <c r="I827" s="25"/>
      <c r="J827" s="37" t="s">
        <v>4561</v>
      </c>
      <c r="K827" s="30" t="s">
        <v>6287</v>
      </c>
      <c r="L827" s="30" t="s">
        <v>4217</v>
      </c>
      <c r="M827" s="30" t="s">
        <v>6316</v>
      </c>
      <c r="N827" s="30" t="s">
        <v>2085</v>
      </c>
      <c r="O827" s="37" t="s">
        <v>4560</v>
      </c>
      <c r="P827" s="37" t="str">
        <f t="shared" si="46"/>
        <v>Location On Map</v>
      </c>
      <c r="Q827" s="30">
        <v>30.150179000000001</v>
      </c>
      <c r="R827" s="30">
        <v>31.628087000000001</v>
      </c>
      <c r="S827" s="30"/>
      <c r="T827" s="46" t="s">
        <v>8358</v>
      </c>
      <c r="U827" s="31" t="s">
        <v>8360</v>
      </c>
      <c r="V827" s="30" t="s">
        <v>2226</v>
      </c>
      <c r="W827" s="30" t="s">
        <v>2032</v>
      </c>
      <c r="X827" s="30" t="s">
        <v>10918</v>
      </c>
      <c r="Y827" s="30" t="s">
        <v>10873</v>
      </c>
      <c r="Z827" s="30" t="s">
        <v>5294</v>
      </c>
      <c r="AA827" s="30" t="s">
        <v>4557</v>
      </c>
    </row>
    <row r="828" spans="1:27" s="32" customFormat="1" ht="104.25" customHeight="1" x14ac:dyDescent="0.35">
      <c r="A828" s="30" t="s">
        <v>1618</v>
      </c>
      <c r="B828" s="30" t="s">
        <v>4402</v>
      </c>
      <c r="C828" s="30" t="s">
        <v>10872</v>
      </c>
      <c r="D828" s="30" t="s">
        <v>10919</v>
      </c>
      <c r="E828" s="30" t="s">
        <v>17</v>
      </c>
      <c r="F828" s="30" t="s">
        <v>2225</v>
      </c>
      <c r="G828" s="29" t="s">
        <v>6677</v>
      </c>
      <c r="H828" s="46" t="s">
        <v>6678</v>
      </c>
      <c r="I828" s="25"/>
      <c r="J828" s="37" t="s">
        <v>3308</v>
      </c>
      <c r="K828" s="30" t="s">
        <v>6287</v>
      </c>
      <c r="L828" s="30" t="s">
        <v>6286</v>
      </c>
      <c r="M828" s="30" t="s">
        <v>6285</v>
      </c>
      <c r="N828" s="30" t="s">
        <v>2085</v>
      </c>
      <c r="O828" s="37"/>
      <c r="P828" s="37" t="str">
        <f t="shared" si="46"/>
        <v>Location On Map</v>
      </c>
      <c r="Q828" s="30">
        <v>30.135787000000001</v>
      </c>
      <c r="R828" s="30">
        <v>31.613173</v>
      </c>
      <c r="S828" s="30"/>
      <c r="T828" s="46" t="s">
        <v>6678</v>
      </c>
      <c r="U828" s="31" t="s">
        <v>6676</v>
      </c>
      <c r="V828" s="30" t="s">
        <v>2226</v>
      </c>
      <c r="W828" s="30" t="s">
        <v>2032</v>
      </c>
      <c r="X828" s="30" t="s">
        <v>10918</v>
      </c>
      <c r="Y828" s="30" t="s">
        <v>10873</v>
      </c>
      <c r="Z828" s="30" t="s">
        <v>5294</v>
      </c>
      <c r="AA828" s="30" t="s">
        <v>3985</v>
      </c>
    </row>
    <row r="829" spans="1:27" s="32" customFormat="1" ht="104.25" customHeight="1" x14ac:dyDescent="0.35">
      <c r="A829" s="30" t="s">
        <v>758</v>
      </c>
      <c r="B829" s="30" t="s">
        <v>597</v>
      </c>
      <c r="C829" s="30" t="s">
        <v>10872</v>
      </c>
      <c r="D829" s="30" t="s">
        <v>10919</v>
      </c>
      <c r="E829" s="30" t="s">
        <v>17</v>
      </c>
      <c r="F829" s="30" t="s">
        <v>10408</v>
      </c>
      <c r="G829" s="29" t="s">
        <v>11493</v>
      </c>
      <c r="H829" s="46" t="s">
        <v>11494</v>
      </c>
      <c r="I829" s="25"/>
      <c r="J829" s="37" t="s">
        <v>11495</v>
      </c>
      <c r="K829" s="30" t="s">
        <v>6276</v>
      </c>
      <c r="L829" s="30" t="s">
        <v>597</v>
      </c>
      <c r="M829" s="30" t="s">
        <v>6298</v>
      </c>
      <c r="N829" s="30" t="s">
        <v>6277</v>
      </c>
      <c r="O829" s="37"/>
      <c r="P829" s="37" t="str">
        <f t="shared" si="46"/>
        <v>Location On Map</v>
      </c>
      <c r="Q829" s="30">
        <v>30.064609999999998</v>
      </c>
      <c r="R829" s="30">
        <v>31.262509999999999</v>
      </c>
      <c r="S829" s="30"/>
      <c r="T829" s="46" t="s">
        <v>11494</v>
      </c>
      <c r="U829" s="31" t="s">
        <v>11496</v>
      </c>
      <c r="V829" s="31" t="s">
        <v>10412</v>
      </c>
      <c r="W829" s="30" t="s">
        <v>2032</v>
      </c>
      <c r="X829" s="30" t="s">
        <v>10918</v>
      </c>
      <c r="Y829" s="30" t="s">
        <v>10873</v>
      </c>
      <c r="Z829" s="30" t="s">
        <v>4212</v>
      </c>
      <c r="AA829" s="30" t="s">
        <v>1886</v>
      </c>
    </row>
    <row r="830" spans="1:27" s="32" customFormat="1" ht="104.25" customHeight="1" x14ac:dyDescent="0.35">
      <c r="A830" s="30" t="s">
        <v>10334</v>
      </c>
      <c r="B830" s="30" t="s">
        <v>476</v>
      </c>
      <c r="C830" s="30" t="s">
        <v>10872</v>
      </c>
      <c r="D830" s="30" t="s">
        <v>10919</v>
      </c>
      <c r="E830" s="30" t="s">
        <v>17</v>
      </c>
      <c r="F830" s="30" t="s">
        <v>10408</v>
      </c>
      <c r="G830" s="29" t="s">
        <v>10409</v>
      </c>
      <c r="H830" s="45" t="s">
        <v>10410</v>
      </c>
      <c r="I830" s="25"/>
      <c r="J830" s="37"/>
      <c r="K830" s="30" t="s">
        <v>6276</v>
      </c>
      <c r="L830" s="30" t="s">
        <v>476</v>
      </c>
      <c r="M830" s="30" t="s">
        <v>6307</v>
      </c>
      <c r="N830" s="30" t="s">
        <v>6277</v>
      </c>
      <c r="O830" s="37"/>
      <c r="P830" s="37" t="str">
        <f>HYPERLINK([3]Update!T$2&amp;Q830&amp;","&amp;R830,"Location On Map")</f>
        <v>Location On Map</v>
      </c>
      <c r="Q830" s="30">
        <v>30.065062999999999</v>
      </c>
      <c r="R830" s="30">
        <v>31.259518</v>
      </c>
      <c r="S830" s="31"/>
      <c r="T830" s="45" t="s">
        <v>10410</v>
      </c>
      <c r="U830" s="31" t="s">
        <v>10411</v>
      </c>
      <c r="V830" s="30" t="s">
        <v>10412</v>
      </c>
      <c r="W830" s="30" t="s">
        <v>2032</v>
      </c>
      <c r="X830" s="30" t="s">
        <v>10918</v>
      </c>
      <c r="Y830" s="30" t="s">
        <v>10873</v>
      </c>
      <c r="Z830" s="30" t="s">
        <v>4210</v>
      </c>
      <c r="AA830" s="30" t="s">
        <v>10338</v>
      </c>
    </row>
    <row r="831" spans="1:27" s="32" customFormat="1" ht="104.25" customHeight="1" x14ac:dyDescent="0.35">
      <c r="A831" s="30" t="s">
        <v>14864</v>
      </c>
      <c r="B831" s="30" t="s">
        <v>476</v>
      </c>
      <c r="C831" s="30" t="s">
        <v>10872</v>
      </c>
      <c r="D831" s="30" t="s">
        <v>10919</v>
      </c>
      <c r="E831" s="30" t="s">
        <v>17</v>
      </c>
      <c r="F831" s="30" t="s">
        <v>14865</v>
      </c>
      <c r="G831" s="29" t="s">
        <v>14998</v>
      </c>
      <c r="H831" s="29" t="s">
        <v>14866</v>
      </c>
      <c r="I831" s="30"/>
      <c r="J831" s="39" t="s">
        <v>14867</v>
      </c>
      <c r="K831" s="49" t="s">
        <v>6276</v>
      </c>
      <c r="L831" s="30" t="s">
        <v>476</v>
      </c>
      <c r="M831" s="30" t="s">
        <v>6307</v>
      </c>
      <c r="N831" s="30" t="s">
        <v>6277</v>
      </c>
      <c r="O831" s="40"/>
      <c r="P831" s="37" t="str">
        <f>HYPERLINK(U$2&amp;Q831&amp;","&amp;R831,"Location On Map")</f>
        <v>Location On Map</v>
      </c>
      <c r="Q831" s="30">
        <v>30.0944064445378</v>
      </c>
      <c r="R831" s="30">
        <v>31.269938530986298</v>
      </c>
      <c r="S831" s="30"/>
      <c r="T831" s="47" t="s">
        <v>14866</v>
      </c>
      <c r="U831" s="31" t="s">
        <v>14999</v>
      </c>
      <c r="V831" s="30" t="s">
        <v>14868</v>
      </c>
      <c r="W831" s="30" t="s">
        <v>2032</v>
      </c>
      <c r="X831" s="30" t="s">
        <v>10918</v>
      </c>
      <c r="Y831" s="30" t="s">
        <v>10873</v>
      </c>
      <c r="Z831" s="30" t="s">
        <v>4210</v>
      </c>
      <c r="AA831" s="30" t="s">
        <v>14869</v>
      </c>
    </row>
    <row r="832" spans="1:27" s="32" customFormat="1" ht="104.25" customHeight="1" x14ac:dyDescent="0.35">
      <c r="A832" s="30" t="s">
        <v>9889</v>
      </c>
      <c r="B832" s="30" t="s">
        <v>1617</v>
      </c>
      <c r="C832" s="30" t="s">
        <v>10872</v>
      </c>
      <c r="D832" s="30" t="s">
        <v>10919</v>
      </c>
      <c r="E832" s="30" t="s">
        <v>17</v>
      </c>
      <c r="F832" s="30" t="s">
        <v>2788</v>
      </c>
      <c r="G832" s="29" t="s">
        <v>9908</v>
      </c>
      <c r="H832" s="45" t="s">
        <v>9891</v>
      </c>
      <c r="I832" s="30"/>
      <c r="J832" s="37"/>
      <c r="K832" s="30" t="s">
        <v>6276</v>
      </c>
      <c r="L832" s="30" t="s">
        <v>6311</v>
      </c>
      <c r="M832" s="30" t="s">
        <v>6310</v>
      </c>
      <c r="N832" s="30" t="s">
        <v>6289</v>
      </c>
      <c r="O832" s="40"/>
      <c r="P832" s="37" t="str">
        <f>HYPERLINK(U$2&amp;Q832&amp;","&amp;R832,"Location On Map")</f>
        <v>Location On Map</v>
      </c>
      <c r="Q832" s="30">
        <v>30.090999</v>
      </c>
      <c r="R832" s="30">
        <v>31.291964</v>
      </c>
      <c r="S832" s="30"/>
      <c r="T832" s="45" t="s">
        <v>9891</v>
      </c>
      <c r="U832" s="31" t="s">
        <v>9890</v>
      </c>
      <c r="V832" s="30" t="s">
        <v>4911</v>
      </c>
      <c r="W832" s="30" t="s">
        <v>2032</v>
      </c>
      <c r="X832" s="30" t="s">
        <v>10918</v>
      </c>
      <c r="Y832" s="30" t="s">
        <v>10873</v>
      </c>
      <c r="Z832" s="30" t="s">
        <v>4209</v>
      </c>
      <c r="AA832" s="30" t="s">
        <v>9888</v>
      </c>
    </row>
    <row r="833" spans="1:27" s="32" customFormat="1" ht="104.25" customHeight="1" x14ac:dyDescent="0.35">
      <c r="A833" s="30" t="s">
        <v>2787</v>
      </c>
      <c r="B833" s="30" t="s">
        <v>597</v>
      </c>
      <c r="C833" s="30" t="s">
        <v>10872</v>
      </c>
      <c r="D833" s="30" t="s">
        <v>10919</v>
      </c>
      <c r="E833" s="30" t="s">
        <v>17</v>
      </c>
      <c r="F833" s="30" t="s">
        <v>2788</v>
      </c>
      <c r="G833" s="29" t="s">
        <v>3404</v>
      </c>
      <c r="H833" s="46" t="s">
        <v>6453</v>
      </c>
      <c r="I833" s="25"/>
      <c r="J833" s="37"/>
      <c r="K833" s="30" t="s">
        <v>6276</v>
      </c>
      <c r="L833" s="30" t="s">
        <v>597</v>
      </c>
      <c r="M833" s="30" t="s">
        <v>6298</v>
      </c>
      <c r="N833" s="30" t="s">
        <v>6277</v>
      </c>
      <c r="O833" s="37" t="s">
        <v>4878</v>
      </c>
      <c r="P833" s="37" t="str">
        <f>HYPERLINK(U$2&amp;Q833&amp;","&amp;R833,"Location On Map")</f>
        <v>Location On Map</v>
      </c>
      <c r="Q833" s="30">
        <v>30.11018</v>
      </c>
      <c r="R833" s="30">
        <v>31.320129000000001</v>
      </c>
      <c r="S833" s="30"/>
      <c r="T833" s="46" t="s">
        <v>6453</v>
      </c>
      <c r="U833" s="31" t="s">
        <v>3403</v>
      </c>
      <c r="V833" s="30" t="s">
        <v>4911</v>
      </c>
      <c r="W833" s="30" t="s">
        <v>2032</v>
      </c>
      <c r="X833" s="30" t="s">
        <v>10918</v>
      </c>
      <c r="Y833" s="30" t="s">
        <v>10873</v>
      </c>
      <c r="Z833" s="30" t="s">
        <v>4212</v>
      </c>
      <c r="AA833" s="30" t="s">
        <v>2791</v>
      </c>
    </row>
    <row r="834" spans="1:27" s="32" customFormat="1" ht="104.25" customHeight="1" x14ac:dyDescent="0.35">
      <c r="A834" s="30" t="s">
        <v>10334</v>
      </c>
      <c r="B834" s="30" t="s">
        <v>476</v>
      </c>
      <c r="C834" s="30" t="s">
        <v>10872</v>
      </c>
      <c r="D834" s="30" t="s">
        <v>10919</v>
      </c>
      <c r="E834" s="30" t="s">
        <v>17</v>
      </c>
      <c r="F834" s="30" t="s">
        <v>2788</v>
      </c>
      <c r="G834" s="29" t="s">
        <v>10372</v>
      </c>
      <c r="H834" s="46" t="s">
        <v>10373</v>
      </c>
      <c r="I834" s="25"/>
      <c r="J834" s="37"/>
      <c r="K834" s="30" t="s">
        <v>6276</v>
      </c>
      <c r="L834" s="30" t="s">
        <v>476</v>
      </c>
      <c r="M834" s="30" t="s">
        <v>6307</v>
      </c>
      <c r="N834" s="30" t="s">
        <v>6277</v>
      </c>
      <c r="O834" s="37"/>
      <c r="P834" s="37" t="str">
        <f>HYPERLINK(U$2&amp;Q834&amp;","&amp;R834,"Location On Map")</f>
        <v>Location On Map</v>
      </c>
      <c r="Q834" s="30">
        <v>30.105160000000001</v>
      </c>
      <c r="R834" s="30">
        <v>31.316378</v>
      </c>
      <c r="S834" s="30"/>
      <c r="T834" s="46" t="s">
        <v>10373</v>
      </c>
      <c r="U834" s="31" t="s">
        <v>10374</v>
      </c>
      <c r="V834" s="30" t="s">
        <v>4911</v>
      </c>
      <c r="W834" s="30" t="s">
        <v>2032</v>
      </c>
      <c r="X834" s="30" t="s">
        <v>10918</v>
      </c>
      <c r="Y834" s="30" t="s">
        <v>10873</v>
      </c>
      <c r="Z834" s="30" t="s">
        <v>4210</v>
      </c>
      <c r="AA834" s="30" t="s">
        <v>10338</v>
      </c>
    </row>
    <row r="835" spans="1:27" s="32" customFormat="1" ht="104.25" customHeight="1" x14ac:dyDescent="0.35">
      <c r="A835" s="30" t="s">
        <v>7535</v>
      </c>
      <c r="B835" s="30" t="s">
        <v>476</v>
      </c>
      <c r="C835" s="30" t="s">
        <v>10872</v>
      </c>
      <c r="D835" s="30" t="s">
        <v>10919</v>
      </c>
      <c r="E835" s="30" t="s">
        <v>17</v>
      </c>
      <c r="F835" s="30" t="s">
        <v>2788</v>
      </c>
      <c r="G835" s="29" t="s">
        <v>7651</v>
      </c>
      <c r="H835" s="46" t="s">
        <v>7563</v>
      </c>
      <c r="I835" s="25"/>
      <c r="J835" s="37"/>
      <c r="K835" s="30" t="s">
        <v>6276</v>
      </c>
      <c r="L835" s="30" t="s">
        <v>476</v>
      </c>
      <c r="M835" s="30" t="s">
        <v>6307</v>
      </c>
      <c r="N835" s="30" t="s">
        <v>6277</v>
      </c>
      <c r="O835" s="37" t="s">
        <v>7734</v>
      </c>
      <c r="P835" s="37" t="str">
        <f>HYPERLINK(Update!U$2&amp;Q835&amp;","&amp;R835,"Location On Map")</f>
        <v>Location On Map</v>
      </c>
      <c r="Q835" s="30">
        <v>30.107205</v>
      </c>
      <c r="R835" s="30">
        <v>31.313126</v>
      </c>
      <c r="S835" s="30"/>
      <c r="T835" s="46" t="s">
        <v>7563</v>
      </c>
      <c r="U835" s="31" t="s">
        <v>7564</v>
      </c>
      <c r="V835" s="30" t="s">
        <v>4911</v>
      </c>
      <c r="W835" s="30" t="s">
        <v>2032</v>
      </c>
      <c r="X835" s="30" t="s">
        <v>10918</v>
      </c>
      <c r="Y835" s="30" t="s">
        <v>10873</v>
      </c>
      <c r="Z835" s="30" t="s">
        <v>4210</v>
      </c>
      <c r="AA835" s="30" t="s">
        <v>7680</v>
      </c>
    </row>
    <row r="836" spans="1:27" s="32" customFormat="1" ht="104.25" customHeight="1" x14ac:dyDescent="0.35">
      <c r="A836" s="30" t="s">
        <v>14844</v>
      </c>
      <c r="B836" s="30" t="s">
        <v>476</v>
      </c>
      <c r="C836" s="30" t="s">
        <v>10872</v>
      </c>
      <c r="D836" s="30" t="s">
        <v>10919</v>
      </c>
      <c r="E836" s="30" t="s">
        <v>17</v>
      </c>
      <c r="F836" s="30" t="s">
        <v>2788</v>
      </c>
      <c r="G836" s="29" t="s">
        <v>14988</v>
      </c>
      <c r="H836" s="29" t="s">
        <v>14845</v>
      </c>
      <c r="I836" s="30"/>
      <c r="J836" s="39" t="s">
        <v>14846</v>
      </c>
      <c r="K836" s="49" t="s">
        <v>6276</v>
      </c>
      <c r="L836" s="30" t="s">
        <v>476</v>
      </c>
      <c r="M836" s="30" t="s">
        <v>6307</v>
      </c>
      <c r="N836" s="30" t="s">
        <v>6277</v>
      </c>
      <c r="O836" s="40"/>
      <c r="P836" s="37" t="str">
        <f t="shared" ref="P836:P845" si="47">HYPERLINK(U$2&amp;Q836&amp;","&amp;R836,"Location On Map")</f>
        <v>Location On Map</v>
      </c>
      <c r="Q836" s="30">
        <v>30.112544355071201</v>
      </c>
      <c r="R836" s="30">
        <v>31.309991464112102</v>
      </c>
      <c r="S836" s="30"/>
      <c r="T836" s="47" t="s">
        <v>14845</v>
      </c>
      <c r="U836" s="31" t="s">
        <v>14989</v>
      </c>
      <c r="V836" s="30" t="s">
        <v>4911</v>
      </c>
      <c r="W836" s="30" t="s">
        <v>2032</v>
      </c>
      <c r="X836" s="30" t="s">
        <v>10918</v>
      </c>
      <c r="Y836" s="30" t="s">
        <v>10873</v>
      </c>
      <c r="Z836" s="30" t="s">
        <v>4210</v>
      </c>
      <c r="AA836" s="30" t="s">
        <v>14847</v>
      </c>
    </row>
    <row r="837" spans="1:27" s="32" customFormat="1" ht="104.25" customHeight="1" x14ac:dyDescent="0.35">
      <c r="A837" s="30" t="s">
        <v>1673</v>
      </c>
      <c r="B837" s="30" t="s">
        <v>16</v>
      </c>
      <c r="C837" s="30" t="s">
        <v>10872</v>
      </c>
      <c r="D837" s="30" t="s">
        <v>10919</v>
      </c>
      <c r="E837" s="30" t="s">
        <v>17</v>
      </c>
      <c r="F837" s="30" t="s">
        <v>2221</v>
      </c>
      <c r="G837" s="29" t="s">
        <v>2220</v>
      </c>
      <c r="H837" s="46" t="s">
        <v>3561</v>
      </c>
      <c r="I837" s="25"/>
      <c r="J837" s="37"/>
      <c r="K837" s="30" t="s">
        <v>6287</v>
      </c>
      <c r="L837" s="30" t="s">
        <v>2095</v>
      </c>
      <c r="M837" s="30" t="s">
        <v>6278</v>
      </c>
      <c r="N837" s="30" t="s">
        <v>2085</v>
      </c>
      <c r="O837" s="37" t="s">
        <v>4527</v>
      </c>
      <c r="P837" s="37" t="str">
        <f t="shared" si="47"/>
        <v>Location On Map</v>
      </c>
      <c r="Q837" s="30">
        <v>30.13946</v>
      </c>
      <c r="R837" s="30">
        <v>31.322310999999999</v>
      </c>
      <c r="S837" s="30"/>
      <c r="T837" s="46" t="s">
        <v>3561</v>
      </c>
      <c r="U837" s="31" t="s">
        <v>3633</v>
      </c>
      <c r="V837" s="30" t="s">
        <v>2222</v>
      </c>
      <c r="W837" s="30" t="s">
        <v>2032</v>
      </c>
      <c r="X837" s="30" t="s">
        <v>10918</v>
      </c>
      <c r="Y837" s="30" t="s">
        <v>10873</v>
      </c>
      <c r="Z837" s="30" t="s">
        <v>4211</v>
      </c>
      <c r="AA837" s="30" t="s">
        <v>1893</v>
      </c>
    </row>
    <row r="838" spans="1:27" s="32" customFormat="1" ht="104.25" customHeight="1" x14ac:dyDescent="0.35">
      <c r="A838" s="30" t="s">
        <v>758</v>
      </c>
      <c r="B838" s="30" t="s">
        <v>597</v>
      </c>
      <c r="C838" s="30" t="s">
        <v>10872</v>
      </c>
      <c r="D838" s="30" t="s">
        <v>10919</v>
      </c>
      <c r="E838" s="30" t="s">
        <v>17</v>
      </c>
      <c r="F838" s="30" t="s">
        <v>2221</v>
      </c>
      <c r="G838" s="29" t="s">
        <v>11844</v>
      </c>
      <c r="H838" s="46" t="s">
        <v>11845</v>
      </c>
      <c r="I838" s="25"/>
      <c r="J838" s="37" t="s">
        <v>11846</v>
      </c>
      <c r="K838" s="30" t="s">
        <v>6276</v>
      </c>
      <c r="L838" s="30" t="s">
        <v>597</v>
      </c>
      <c r="M838" s="30" t="s">
        <v>6298</v>
      </c>
      <c r="N838" s="30" t="s">
        <v>6277</v>
      </c>
      <c r="O838" s="37"/>
      <c r="P838" s="37" t="str">
        <f t="shared" si="47"/>
        <v>Location On Map</v>
      </c>
      <c r="Q838" s="30">
        <v>30.139700000000001</v>
      </c>
      <c r="R838" s="30">
        <v>31.326429999999998</v>
      </c>
      <c r="S838" s="30"/>
      <c r="T838" s="46" t="s">
        <v>11845</v>
      </c>
      <c r="U838" s="31" t="s">
        <v>11847</v>
      </c>
      <c r="V838" s="31" t="s">
        <v>2222</v>
      </c>
      <c r="W838" s="30" t="s">
        <v>2032</v>
      </c>
      <c r="X838" s="30" t="s">
        <v>10918</v>
      </c>
      <c r="Y838" s="30" t="s">
        <v>10873</v>
      </c>
      <c r="Z838" s="30" t="s">
        <v>4212</v>
      </c>
      <c r="AA838" s="30" t="s">
        <v>1886</v>
      </c>
    </row>
    <row r="839" spans="1:27" s="32" customFormat="1" ht="104.25" customHeight="1" x14ac:dyDescent="0.35">
      <c r="A839" s="30" t="s">
        <v>10334</v>
      </c>
      <c r="B839" s="30" t="s">
        <v>476</v>
      </c>
      <c r="C839" s="30" t="s">
        <v>10872</v>
      </c>
      <c r="D839" s="30" t="s">
        <v>10919</v>
      </c>
      <c r="E839" s="30" t="s">
        <v>17</v>
      </c>
      <c r="F839" s="30" t="s">
        <v>2221</v>
      </c>
      <c r="G839" s="29" t="s">
        <v>10375</v>
      </c>
      <c r="H839" s="46" t="s">
        <v>10376</v>
      </c>
      <c r="I839" s="25"/>
      <c r="J839" s="37"/>
      <c r="K839" s="30" t="s">
        <v>6276</v>
      </c>
      <c r="L839" s="30" t="s">
        <v>476</v>
      </c>
      <c r="M839" s="30" t="s">
        <v>6307</v>
      </c>
      <c r="N839" s="30" t="s">
        <v>6277</v>
      </c>
      <c r="O839" s="37"/>
      <c r="P839" s="37" t="str">
        <f t="shared" si="47"/>
        <v>Location On Map</v>
      </c>
      <c r="Q839" s="30">
        <v>30.138102</v>
      </c>
      <c r="R839" s="30">
        <v>31.325092999999999</v>
      </c>
      <c r="S839" s="30"/>
      <c r="T839" s="46" t="s">
        <v>10376</v>
      </c>
      <c r="U839" s="31" t="s">
        <v>10377</v>
      </c>
      <c r="V839" s="30" t="s">
        <v>2222</v>
      </c>
      <c r="W839" s="30" t="s">
        <v>2032</v>
      </c>
      <c r="X839" s="30" t="s">
        <v>10918</v>
      </c>
      <c r="Y839" s="30" t="s">
        <v>10873</v>
      </c>
      <c r="Z839" s="30" t="s">
        <v>4210</v>
      </c>
      <c r="AA839" s="30" t="s">
        <v>10338</v>
      </c>
    </row>
    <row r="840" spans="1:27" s="32" customFormat="1" ht="104.25" customHeight="1" x14ac:dyDescent="0.35">
      <c r="A840" s="30" t="s">
        <v>5984</v>
      </c>
      <c r="B840" s="30" t="s">
        <v>1614</v>
      </c>
      <c r="C840" s="30" t="s">
        <v>10872</v>
      </c>
      <c r="D840" s="30" t="s">
        <v>10919</v>
      </c>
      <c r="E840" s="30" t="s">
        <v>17</v>
      </c>
      <c r="F840" s="30" t="s">
        <v>2221</v>
      </c>
      <c r="G840" s="29" t="s">
        <v>6011</v>
      </c>
      <c r="H840" s="46" t="s">
        <v>6009</v>
      </c>
      <c r="I840" s="25"/>
      <c r="J840" s="37" t="s">
        <v>5990</v>
      </c>
      <c r="K840" s="30" t="s">
        <v>6276</v>
      </c>
      <c r="L840" s="30" t="s">
        <v>6318</v>
      </c>
      <c r="M840" s="30" t="s">
        <v>6317</v>
      </c>
      <c r="N840" s="30" t="s">
        <v>6289</v>
      </c>
      <c r="O840" s="37" t="s">
        <v>5989</v>
      </c>
      <c r="P840" s="37" t="str">
        <f t="shared" si="47"/>
        <v>Location On Map</v>
      </c>
      <c r="Q840" s="30">
        <v>30.139151999999999</v>
      </c>
      <c r="R840" s="30">
        <v>31.324895999999999</v>
      </c>
      <c r="S840" s="30"/>
      <c r="T840" s="46" t="s">
        <v>6009</v>
      </c>
      <c r="U840" s="31" t="s">
        <v>6010</v>
      </c>
      <c r="V840" s="30" t="s">
        <v>2222</v>
      </c>
      <c r="W840" s="30" t="s">
        <v>2032</v>
      </c>
      <c r="X840" s="30" t="s">
        <v>10918</v>
      </c>
      <c r="Y840" s="30" t="s">
        <v>10873</v>
      </c>
      <c r="Z840" s="30" t="s">
        <v>6404</v>
      </c>
      <c r="AA840" s="30" t="s">
        <v>5985</v>
      </c>
    </row>
    <row r="841" spans="1:27" s="32" customFormat="1" ht="104.25" customHeight="1" x14ac:dyDescent="0.35">
      <c r="A841" s="30" t="s">
        <v>10047</v>
      </c>
      <c r="B841" s="30" t="s">
        <v>597</v>
      </c>
      <c r="C841" s="30" t="s">
        <v>10872</v>
      </c>
      <c r="D841" s="30" t="s">
        <v>10919</v>
      </c>
      <c r="E841" s="30" t="s">
        <v>17</v>
      </c>
      <c r="F841" s="30" t="s">
        <v>10060</v>
      </c>
      <c r="G841" s="30" t="s">
        <v>10086</v>
      </c>
      <c r="H841" s="48" t="s">
        <v>10071</v>
      </c>
      <c r="I841" s="30"/>
      <c r="J841" s="37"/>
      <c r="K841" s="30" t="s">
        <v>6276</v>
      </c>
      <c r="L841" s="30" t="s">
        <v>597</v>
      </c>
      <c r="M841" s="30" t="s">
        <v>6298</v>
      </c>
      <c r="N841" s="30" t="s">
        <v>6277</v>
      </c>
      <c r="O841" s="37"/>
      <c r="P841" s="37" t="str">
        <f t="shared" si="47"/>
        <v>Location On Map</v>
      </c>
      <c r="Q841" s="30">
        <v>30.040023000000001</v>
      </c>
      <c r="R841" s="30">
        <v>31.234822999999999</v>
      </c>
      <c r="S841" s="30"/>
      <c r="T841" s="48" t="s">
        <v>10071</v>
      </c>
      <c r="U841" s="31" t="s">
        <v>10049</v>
      </c>
      <c r="V841" s="30" t="s">
        <v>10059</v>
      </c>
      <c r="W841" s="30" t="s">
        <v>2032</v>
      </c>
      <c r="X841" s="30" t="s">
        <v>10918</v>
      </c>
      <c r="Y841" s="30" t="s">
        <v>10873</v>
      </c>
      <c r="Z841" s="30" t="s">
        <v>4212</v>
      </c>
      <c r="AA841" s="30" t="s">
        <v>10046</v>
      </c>
    </row>
    <row r="842" spans="1:27" s="32" customFormat="1" ht="104.25" customHeight="1" x14ac:dyDescent="0.35">
      <c r="A842" s="30" t="s">
        <v>758</v>
      </c>
      <c r="B842" s="30" t="s">
        <v>597</v>
      </c>
      <c r="C842" s="30" t="s">
        <v>10872</v>
      </c>
      <c r="D842" s="30" t="s">
        <v>10919</v>
      </c>
      <c r="E842" s="30" t="s">
        <v>17</v>
      </c>
      <c r="F842" s="30" t="s">
        <v>3081</v>
      </c>
      <c r="G842" s="29" t="s">
        <v>11565</v>
      </c>
      <c r="H842" s="46" t="s">
        <v>11566</v>
      </c>
      <c r="I842" s="25"/>
      <c r="J842" s="37" t="s">
        <v>11567</v>
      </c>
      <c r="K842" s="30" t="s">
        <v>6276</v>
      </c>
      <c r="L842" s="30" t="s">
        <v>597</v>
      </c>
      <c r="M842" s="30" t="s">
        <v>6298</v>
      </c>
      <c r="N842" s="30" t="s">
        <v>6277</v>
      </c>
      <c r="O842" s="37"/>
      <c r="P842" s="37" t="str">
        <f t="shared" si="47"/>
        <v>Location On Map</v>
      </c>
      <c r="Q842" s="30">
        <v>30.119710000000001</v>
      </c>
      <c r="R842" s="30">
        <v>31.34037</v>
      </c>
      <c r="S842" s="30"/>
      <c r="T842" s="46" t="s">
        <v>11566</v>
      </c>
      <c r="U842" s="31" t="s">
        <v>11568</v>
      </c>
      <c r="V842" s="31" t="s">
        <v>2861</v>
      </c>
      <c r="W842" s="30" t="s">
        <v>2032</v>
      </c>
      <c r="X842" s="30" t="s">
        <v>10918</v>
      </c>
      <c r="Y842" s="30" t="s">
        <v>10873</v>
      </c>
      <c r="Z842" s="30" t="s">
        <v>4212</v>
      </c>
      <c r="AA842" s="30" t="s">
        <v>1886</v>
      </c>
    </row>
    <row r="843" spans="1:27" s="32" customFormat="1" ht="104.25" customHeight="1" x14ac:dyDescent="0.35">
      <c r="A843" s="30" t="s">
        <v>758</v>
      </c>
      <c r="B843" s="30" t="s">
        <v>597</v>
      </c>
      <c r="C843" s="30" t="s">
        <v>10872</v>
      </c>
      <c r="D843" s="30" t="s">
        <v>10919</v>
      </c>
      <c r="E843" s="30" t="s">
        <v>17</v>
      </c>
      <c r="F843" s="30" t="s">
        <v>3081</v>
      </c>
      <c r="G843" s="29" t="s">
        <v>11669</v>
      </c>
      <c r="H843" s="46" t="s">
        <v>11670</v>
      </c>
      <c r="I843" s="25"/>
      <c r="J843" s="37" t="s">
        <v>11671</v>
      </c>
      <c r="K843" s="30" t="s">
        <v>6276</v>
      </c>
      <c r="L843" s="30" t="s">
        <v>597</v>
      </c>
      <c r="M843" s="30" t="s">
        <v>6298</v>
      </c>
      <c r="N843" s="30" t="s">
        <v>6277</v>
      </c>
      <c r="O843" s="37"/>
      <c r="P843" s="37" t="str">
        <f t="shared" si="47"/>
        <v>Location On Map</v>
      </c>
      <c r="Q843" s="30">
        <v>30.099529</v>
      </c>
      <c r="R843" s="30">
        <v>31.316213999999999</v>
      </c>
      <c r="S843" s="30"/>
      <c r="T843" s="46" t="s">
        <v>11670</v>
      </c>
      <c r="U843" s="31" t="s">
        <v>11672</v>
      </c>
      <c r="V843" s="31" t="s">
        <v>2861</v>
      </c>
      <c r="W843" s="30" t="s">
        <v>2032</v>
      </c>
      <c r="X843" s="30" t="s">
        <v>10918</v>
      </c>
      <c r="Y843" s="30" t="s">
        <v>10873</v>
      </c>
      <c r="Z843" s="30" t="s">
        <v>4212</v>
      </c>
      <c r="AA843" s="30" t="s">
        <v>1886</v>
      </c>
    </row>
    <row r="844" spans="1:27" s="32" customFormat="1" ht="104.25" customHeight="1" x14ac:dyDescent="0.35">
      <c r="A844" s="30" t="s">
        <v>758</v>
      </c>
      <c r="B844" s="30" t="s">
        <v>597</v>
      </c>
      <c r="C844" s="30" t="s">
        <v>10872</v>
      </c>
      <c r="D844" s="30" t="s">
        <v>10919</v>
      </c>
      <c r="E844" s="30" t="s">
        <v>17</v>
      </c>
      <c r="F844" s="30" t="s">
        <v>3081</v>
      </c>
      <c r="G844" s="29" t="s">
        <v>11721</v>
      </c>
      <c r="H844" s="45" t="s">
        <v>11722</v>
      </c>
      <c r="I844" s="25"/>
      <c r="J844" s="37" t="s">
        <v>11723</v>
      </c>
      <c r="K844" s="30" t="s">
        <v>6276</v>
      </c>
      <c r="L844" s="30" t="s">
        <v>597</v>
      </c>
      <c r="M844" s="30" t="s">
        <v>6298</v>
      </c>
      <c r="N844" s="30" t="s">
        <v>6277</v>
      </c>
      <c r="O844" s="37"/>
      <c r="P844" s="37" t="str">
        <f t="shared" si="47"/>
        <v>Location On Map</v>
      </c>
      <c r="Q844" s="30">
        <v>30.139299999999999</v>
      </c>
      <c r="R844" s="30">
        <v>31.391359999999999</v>
      </c>
      <c r="S844" s="30"/>
      <c r="T844" s="45" t="s">
        <v>11722</v>
      </c>
      <c r="U844" s="31" t="s">
        <v>11724</v>
      </c>
      <c r="V844" s="31" t="s">
        <v>2861</v>
      </c>
      <c r="W844" s="30" t="s">
        <v>2032</v>
      </c>
      <c r="X844" s="30" t="s">
        <v>10918</v>
      </c>
      <c r="Y844" s="30" t="s">
        <v>10873</v>
      </c>
      <c r="Z844" s="30" t="s">
        <v>4212</v>
      </c>
      <c r="AA844" s="30" t="s">
        <v>1886</v>
      </c>
    </row>
    <row r="845" spans="1:27" s="32" customFormat="1" ht="104.25" customHeight="1" x14ac:dyDescent="0.35">
      <c r="A845" s="30" t="s">
        <v>595</v>
      </c>
      <c r="B845" s="30" t="s">
        <v>597</v>
      </c>
      <c r="C845" s="30" t="s">
        <v>10872</v>
      </c>
      <c r="D845" s="30" t="s">
        <v>10919</v>
      </c>
      <c r="E845" s="30" t="s">
        <v>17</v>
      </c>
      <c r="F845" s="30" t="s">
        <v>3081</v>
      </c>
      <c r="G845" s="29" t="s">
        <v>1690</v>
      </c>
      <c r="H845" s="46">
        <v>19911</v>
      </c>
      <c r="I845" s="25"/>
      <c r="J845" s="37"/>
      <c r="K845" s="30" t="s">
        <v>6276</v>
      </c>
      <c r="L845" s="30" t="s">
        <v>597</v>
      </c>
      <c r="M845" s="30" t="s">
        <v>6298</v>
      </c>
      <c r="N845" s="30" t="s">
        <v>6277</v>
      </c>
      <c r="O845" s="37" t="s">
        <v>4655</v>
      </c>
      <c r="P845" s="37" t="str">
        <f t="shared" si="47"/>
        <v>Location On Map</v>
      </c>
      <c r="Q845" s="30">
        <v>30.139479999999999</v>
      </c>
      <c r="R845" s="30">
        <v>31.391983</v>
      </c>
      <c r="S845" s="30"/>
      <c r="T845" s="46">
        <v>19911</v>
      </c>
      <c r="U845" s="31" t="s">
        <v>2887</v>
      </c>
      <c r="V845" s="30" t="s">
        <v>2861</v>
      </c>
      <c r="W845" s="30" t="s">
        <v>2032</v>
      </c>
      <c r="X845" s="30" t="s">
        <v>10918</v>
      </c>
      <c r="Y845" s="30" t="s">
        <v>10873</v>
      </c>
      <c r="Z845" s="30" t="s">
        <v>4212</v>
      </c>
      <c r="AA845" s="30" t="s">
        <v>1888</v>
      </c>
    </row>
    <row r="846" spans="1:27" s="32" customFormat="1" ht="104.25" customHeight="1" x14ac:dyDescent="0.35">
      <c r="A846" s="30" t="s">
        <v>4208</v>
      </c>
      <c r="B846" s="30" t="s">
        <v>597</v>
      </c>
      <c r="C846" s="30" t="s">
        <v>10872</v>
      </c>
      <c r="D846" s="30" t="s">
        <v>10919</v>
      </c>
      <c r="E846" s="30" t="s">
        <v>17</v>
      </c>
      <c r="F846" s="30" t="s">
        <v>3081</v>
      </c>
      <c r="G846" s="29" t="s">
        <v>13600</v>
      </c>
      <c r="H846" s="46" t="s">
        <v>13523</v>
      </c>
      <c r="I846" s="25"/>
      <c r="J846" s="37" t="s">
        <v>13601</v>
      </c>
      <c r="K846" s="30" t="s">
        <v>6276</v>
      </c>
      <c r="L846" s="30" t="s">
        <v>597</v>
      </c>
      <c r="M846" s="30" t="s">
        <v>6298</v>
      </c>
      <c r="N846" s="30" t="s">
        <v>6277</v>
      </c>
      <c r="O846" s="37"/>
      <c r="P846" s="37" t="str">
        <f>HYPERLINK([1]Update!U$2&amp;Q846&amp;","&amp;R846,"Location On Map")</f>
        <v>Location On Map</v>
      </c>
      <c r="Q846" s="30">
        <v>30.121093018108731</v>
      </c>
      <c r="R846" s="30">
        <v>31.333931584824999</v>
      </c>
      <c r="S846" s="30"/>
      <c r="T846" s="46" t="s">
        <v>13523</v>
      </c>
      <c r="U846" s="31" t="s">
        <v>13602</v>
      </c>
      <c r="V846" s="31" t="s">
        <v>2861</v>
      </c>
      <c r="W846" s="30" t="s">
        <v>2032</v>
      </c>
      <c r="X846" s="30" t="s">
        <v>10918</v>
      </c>
      <c r="Y846" s="30" t="s">
        <v>10873</v>
      </c>
      <c r="Z846" s="30" t="s">
        <v>4212</v>
      </c>
      <c r="AA846" s="30" t="s">
        <v>2235</v>
      </c>
    </row>
    <row r="847" spans="1:27" s="32" customFormat="1" ht="104.25" customHeight="1" x14ac:dyDescent="0.35">
      <c r="A847" s="30" t="s">
        <v>4208</v>
      </c>
      <c r="B847" s="30" t="s">
        <v>597</v>
      </c>
      <c r="C847" s="30" t="s">
        <v>10872</v>
      </c>
      <c r="D847" s="30" t="s">
        <v>10919</v>
      </c>
      <c r="E847" s="30" t="s">
        <v>17</v>
      </c>
      <c r="F847" s="30" t="s">
        <v>3081</v>
      </c>
      <c r="G847" s="29" t="s">
        <v>13638</v>
      </c>
      <c r="H847" s="46" t="s">
        <v>13640</v>
      </c>
      <c r="I847" s="25"/>
      <c r="J847" s="37" t="s">
        <v>13639</v>
      </c>
      <c r="K847" s="30" t="s">
        <v>6276</v>
      </c>
      <c r="L847" s="30" t="s">
        <v>597</v>
      </c>
      <c r="M847" s="30" t="s">
        <v>6298</v>
      </c>
      <c r="N847" s="30" t="s">
        <v>6277</v>
      </c>
      <c r="O847" s="37"/>
      <c r="P847" s="37" t="str">
        <f>HYPERLINK([1]Update!U$2&amp;Q847&amp;","&amp;R847,"Location On Map")</f>
        <v>Location On Map</v>
      </c>
      <c r="Q847" s="30">
        <v>30.159967799984688</v>
      </c>
      <c r="R847" s="30">
        <v>31.400303719192589</v>
      </c>
      <c r="S847" s="30"/>
      <c r="T847" s="46" t="s">
        <v>13640</v>
      </c>
      <c r="U847" s="31" t="s">
        <v>13641</v>
      </c>
      <c r="V847" s="31" t="s">
        <v>2861</v>
      </c>
      <c r="W847" s="30" t="s">
        <v>2032</v>
      </c>
      <c r="X847" s="30" t="s">
        <v>10918</v>
      </c>
      <c r="Y847" s="30" t="s">
        <v>10873</v>
      </c>
      <c r="Z847" s="30" t="s">
        <v>4212</v>
      </c>
      <c r="AA847" s="30" t="s">
        <v>2235</v>
      </c>
    </row>
    <row r="848" spans="1:27" s="32" customFormat="1" ht="104.25" customHeight="1" x14ac:dyDescent="0.35">
      <c r="A848" s="30" t="s">
        <v>10917</v>
      </c>
      <c r="B848" s="30" t="s">
        <v>2411</v>
      </c>
      <c r="C848" s="30" t="s">
        <v>10872</v>
      </c>
      <c r="D848" s="30" t="s">
        <v>10919</v>
      </c>
      <c r="E848" s="30" t="s">
        <v>17</v>
      </c>
      <c r="F848" s="30" t="s">
        <v>3081</v>
      </c>
      <c r="G848" s="29" t="s">
        <v>10943</v>
      </c>
      <c r="H848" s="46" t="s">
        <v>10911</v>
      </c>
      <c r="I848" s="25"/>
      <c r="J848" s="37"/>
      <c r="K848" s="30" t="s">
        <v>6276</v>
      </c>
      <c r="L848" s="30" t="s">
        <v>6321</v>
      </c>
      <c r="M848" s="30" t="s">
        <v>6297</v>
      </c>
      <c r="N848" s="30" t="s">
        <v>6277</v>
      </c>
      <c r="O848" s="38"/>
      <c r="P848" s="37" t="str">
        <f>HYPERLINK(U$2&amp;Q848&amp;","&amp;R848,"Location On Map")</f>
        <v>Location On Map</v>
      </c>
      <c r="Q848" s="30">
        <v>30.132280999999999</v>
      </c>
      <c r="R848" s="30">
        <v>31.350935</v>
      </c>
      <c r="S848" s="30"/>
      <c r="T848" s="46" t="s">
        <v>10911</v>
      </c>
      <c r="U848" s="31" t="s">
        <v>10908</v>
      </c>
      <c r="V848" s="30" t="s">
        <v>2861</v>
      </c>
      <c r="W848" s="30" t="s">
        <v>2032</v>
      </c>
      <c r="X848" s="30" t="s">
        <v>10918</v>
      </c>
      <c r="Y848" s="30" t="s">
        <v>10873</v>
      </c>
      <c r="Z848" s="30" t="s">
        <v>2413</v>
      </c>
      <c r="AA848" s="30" t="s">
        <v>10916</v>
      </c>
    </row>
    <row r="849" spans="1:27" s="32" customFormat="1" ht="104.25" customHeight="1" x14ac:dyDescent="0.35">
      <c r="A849" s="30" t="s">
        <v>10917</v>
      </c>
      <c r="B849" s="30" t="s">
        <v>2411</v>
      </c>
      <c r="C849" s="30" t="s">
        <v>10872</v>
      </c>
      <c r="D849" s="30" t="s">
        <v>10919</v>
      </c>
      <c r="E849" s="30" t="s">
        <v>17</v>
      </c>
      <c r="F849" s="30" t="s">
        <v>3081</v>
      </c>
      <c r="G849" s="29" t="s">
        <v>10944</v>
      </c>
      <c r="H849" s="46" t="s">
        <v>10913</v>
      </c>
      <c r="I849" s="25"/>
      <c r="J849" s="37"/>
      <c r="K849" s="30" t="s">
        <v>6276</v>
      </c>
      <c r="L849" s="30" t="s">
        <v>6321</v>
      </c>
      <c r="M849" s="30" t="s">
        <v>6297</v>
      </c>
      <c r="N849" s="30" t="s">
        <v>6277</v>
      </c>
      <c r="O849" s="38"/>
      <c r="P849" s="37" t="str">
        <f>HYPERLINK(U$2&amp;Q849&amp;","&amp;R849,"Location On Map")</f>
        <v>Location On Map</v>
      </c>
      <c r="Q849" s="30">
        <v>30.126358</v>
      </c>
      <c r="R849" s="30">
        <v>31.347763</v>
      </c>
      <c r="S849" s="30"/>
      <c r="T849" s="46" t="s">
        <v>10913</v>
      </c>
      <c r="U849" s="31" t="s">
        <v>10909</v>
      </c>
      <c r="V849" s="30" t="s">
        <v>2861</v>
      </c>
      <c r="W849" s="30" t="s">
        <v>2032</v>
      </c>
      <c r="X849" s="30" t="s">
        <v>10918</v>
      </c>
      <c r="Y849" s="30" t="s">
        <v>10873</v>
      </c>
      <c r="Z849" s="30" t="s">
        <v>2413</v>
      </c>
      <c r="AA849" s="30" t="s">
        <v>10916</v>
      </c>
    </row>
    <row r="850" spans="1:27" s="32" customFormat="1" ht="104.25" customHeight="1" x14ac:dyDescent="0.35">
      <c r="A850" s="30" t="s">
        <v>10917</v>
      </c>
      <c r="B850" s="30" t="s">
        <v>2411</v>
      </c>
      <c r="C850" s="30" t="s">
        <v>10872</v>
      </c>
      <c r="D850" s="30" t="s">
        <v>10919</v>
      </c>
      <c r="E850" s="30" t="s">
        <v>17</v>
      </c>
      <c r="F850" s="30" t="s">
        <v>3081</v>
      </c>
      <c r="G850" s="29" t="s">
        <v>10946</v>
      </c>
      <c r="H850" s="45" t="s">
        <v>10914</v>
      </c>
      <c r="I850" s="30"/>
      <c r="J850" s="39"/>
      <c r="K850" s="30" t="s">
        <v>6276</v>
      </c>
      <c r="L850" s="30" t="s">
        <v>6321</v>
      </c>
      <c r="M850" s="30" t="s">
        <v>6297</v>
      </c>
      <c r="N850" s="30" t="s">
        <v>6277</v>
      </c>
      <c r="O850" s="40"/>
      <c r="P850" s="37" t="str">
        <f>HYPERLINK(U$2&amp;Q850&amp;","&amp;R850,"Location On Map")</f>
        <v>Location On Map</v>
      </c>
      <c r="Q850" s="30">
        <v>30.136279999999999</v>
      </c>
      <c r="R850" s="30">
        <v>31.365545099999999</v>
      </c>
      <c r="S850" s="30"/>
      <c r="T850" s="45" t="s">
        <v>10914</v>
      </c>
      <c r="U850" s="31" t="s">
        <v>10945</v>
      </c>
      <c r="V850" s="30" t="s">
        <v>2861</v>
      </c>
      <c r="W850" s="30" t="s">
        <v>2032</v>
      </c>
      <c r="X850" s="30" t="s">
        <v>10918</v>
      </c>
      <c r="Y850" s="30" t="s">
        <v>10873</v>
      </c>
      <c r="Z850" s="30" t="s">
        <v>2413</v>
      </c>
      <c r="AA850" s="30" t="s">
        <v>10916</v>
      </c>
    </row>
    <row r="851" spans="1:27" s="32" customFormat="1" ht="104.25" customHeight="1" x14ac:dyDescent="0.35">
      <c r="A851" s="30" t="s">
        <v>10917</v>
      </c>
      <c r="B851" s="30" t="s">
        <v>2411</v>
      </c>
      <c r="C851" s="30" t="s">
        <v>10872</v>
      </c>
      <c r="D851" s="30" t="s">
        <v>10919</v>
      </c>
      <c r="E851" s="30" t="s">
        <v>17</v>
      </c>
      <c r="F851" s="30" t="s">
        <v>3081</v>
      </c>
      <c r="G851" s="29" t="s">
        <v>10940</v>
      </c>
      <c r="H851" s="45" t="s">
        <v>10915</v>
      </c>
      <c r="I851" s="30"/>
      <c r="J851" s="39"/>
      <c r="K851" s="30" t="s">
        <v>6276</v>
      </c>
      <c r="L851" s="30" t="s">
        <v>6321</v>
      </c>
      <c r="M851" s="30" t="s">
        <v>6297</v>
      </c>
      <c r="N851" s="30" t="s">
        <v>6277</v>
      </c>
      <c r="O851" s="40"/>
      <c r="P851" s="37" t="str">
        <f>HYPERLINK(U$2&amp;Q851&amp;","&amp;R851,"Location On Map")</f>
        <v>Location On Map</v>
      </c>
      <c r="Q851" s="30">
        <v>30.132987</v>
      </c>
      <c r="R851" s="30">
        <v>31.360287</v>
      </c>
      <c r="S851" s="30"/>
      <c r="T851" s="45" t="s">
        <v>10915</v>
      </c>
      <c r="U851" s="31" t="s">
        <v>10910</v>
      </c>
      <c r="V851" s="30" t="s">
        <v>2861</v>
      </c>
      <c r="W851" s="30" t="s">
        <v>2032</v>
      </c>
      <c r="X851" s="30" t="s">
        <v>10918</v>
      </c>
      <c r="Y851" s="30" t="s">
        <v>10873</v>
      </c>
      <c r="Z851" s="30" t="s">
        <v>2413</v>
      </c>
      <c r="AA851" s="30" t="s">
        <v>10916</v>
      </c>
    </row>
    <row r="852" spans="1:27" s="32" customFormat="1" ht="104.25" customHeight="1" x14ac:dyDescent="0.35">
      <c r="A852" s="30" t="s">
        <v>973</v>
      </c>
      <c r="B852" s="30" t="s">
        <v>476</v>
      </c>
      <c r="C852" s="30" t="s">
        <v>10872</v>
      </c>
      <c r="D852" s="30" t="s">
        <v>10919</v>
      </c>
      <c r="E852" s="30" t="s">
        <v>17</v>
      </c>
      <c r="F852" s="30" t="s">
        <v>3081</v>
      </c>
      <c r="G852" s="29" t="s">
        <v>7459</v>
      </c>
      <c r="H852" s="46" t="s">
        <v>7435</v>
      </c>
      <c r="I852" s="25"/>
      <c r="J852" s="37"/>
      <c r="K852" s="30" t="s">
        <v>6276</v>
      </c>
      <c r="L852" s="30" t="s">
        <v>476</v>
      </c>
      <c r="M852" s="30" t="s">
        <v>6307</v>
      </c>
      <c r="N852" s="30" t="s">
        <v>6277</v>
      </c>
      <c r="O852" s="37" t="s">
        <v>4499</v>
      </c>
      <c r="P852" s="37" t="str">
        <f>HYPERLINK(U$2&amp;Q852&amp;","&amp;R852,"Location On Map")</f>
        <v>Location On Map</v>
      </c>
      <c r="Q852" s="30">
        <v>30.116651999999998</v>
      </c>
      <c r="R852" s="30">
        <v>31.336129</v>
      </c>
      <c r="S852" s="30"/>
      <c r="T852" s="46" t="s">
        <v>7435</v>
      </c>
      <c r="U852" s="31" t="s">
        <v>7461</v>
      </c>
      <c r="V852" s="30" t="s">
        <v>2861</v>
      </c>
      <c r="W852" s="30" t="s">
        <v>2032</v>
      </c>
      <c r="X852" s="30" t="s">
        <v>10918</v>
      </c>
      <c r="Y852" s="30" t="s">
        <v>10873</v>
      </c>
      <c r="Z852" s="30" t="s">
        <v>4210</v>
      </c>
      <c r="AA852" s="30" t="s">
        <v>1889</v>
      </c>
    </row>
    <row r="853" spans="1:27" s="32" customFormat="1" ht="104.25" customHeight="1" x14ac:dyDescent="0.35">
      <c r="A853" s="30" t="s">
        <v>8915</v>
      </c>
      <c r="B853" s="30" t="s">
        <v>476</v>
      </c>
      <c r="C853" s="30" t="s">
        <v>10872</v>
      </c>
      <c r="D853" s="30" t="s">
        <v>10919</v>
      </c>
      <c r="E853" s="30" t="s">
        <v>17</v>
      </c>
      <c r="F853" s="30" t="s">
        <v>3081</v>
      </c>
      <c r="G853" s="29" t="s">
        <v>8951</v>
      </c>
      <c r="H853" s="46" t="s">
        <v>8931</v>
      </c>
      <c r="I853" s="25"/>
      <c r="J853" s="37"/>
      <c r="K853" s="30" t="s">
        <v>6276</v>
      </c>
      <c r="L853" s="30" t="s">
        <v>476</v>
      </c>
      <c r="M853" s="30" t="s">
        <v>6307</v>
      </c>
      <c r="N853" s="30" t="s">
        <v>6277</v>
      </c>
      <c r="O853" s="37"/>
      <c r="P853" s="37" t="str">
        <f>HYPERLINK(Update!U$2&amp;Q853&amp;","&amp;R853,"Location On Map")</f>
        <v>Location On Map</v>
      </c>
      <c r="Q853" s="30">
        <v>30.107195999999998</v>
      </c>
      <c r="R853" s="30">
        <v>31.325602</v>
      </c>
      <c r="S853" s="31"/>
      <c r="T853" s="46" t="s">
        <v>8931</v>
      </c>
      <c r="U853" s="31" t="s">
        <v>8920</v>
      </c>
      <c r="V853" s="30" t="s">
        <v>2861</v>
      </c>
      <c r="W853" s="30" t="s">
        <v>2032</v>
      </c>
      <c r="X853" s="30" t="s">
        <v>10918</v>
      </c>
      <c r="Y853" s="30" t="s">
        <v>10873</v>
      </c>
      <c r="Z853" s="30" t="s">
        <v>4210</v>
      </c>
      <c r="AA853" s="30" t="s">
        <v>8898</v>
      </c>
    </row>
    <row r="854" spans="1:27" s="32" customFormat="1" ht="104.25" customHeight="1" x14ac:dyDescent="0.35">
      <c r="A854" s="30" t="s">
        <v>1630</v>
      </c>
      <c r="B854" s="30" t="s">
        <v>493</v>
      </c>
      <c r="C854" s="30" t="s">
        <v>10872</v>
      </c>
      <c r="D854" s="30" t="s">
        <v>10919</v>
      </c>
      <c r="E854" s="30" t="s">
        <v>17</v>
      </c>
      <c r="F854" s="30" t="s">
        <v>3081</v>
      </c>
      <c r="G854" s="29" t="s">
        <v>9741</v>
      </c>
      <c r="H854" s="45" t="s">
        <v>9723</v>
      </c>
      <c r="I854" s="25"/>
      <c r="J854" s="37" t="s">
        <v>5453</v>
      </c>
      <c r="K854" s="30" t="s">
        <v>6276</v>
      </c>
      <c r="L854" s="30" t="s">
        <v>6275</v>
      </c>
      <c r="M854" s="30" t="s">
        <v>6274</v>
      </c>
      <c r="N854" s="30" t="s">
        <v>6277</v>
      </c>
      <c r="O854" s="37" t="s">
        <v>5452</v>
      </c>
      <c r="P854" s="37" t="str">
        <f>HYPERLINK(U$2&amp;Q854&amp;","&amp;R854,"Location On Map")</f>
        <v>Location On Map</v>
      </c>
      <c r="Q854" s="30">
        <v>30.113962999999998</v>
      </c>
      <c r="R854" s="30">
        <v>31.333770000000001</v>
      </c>
      <c r="S854" s="30"/>
      <c r="T854" s="45" t="s">
        <v>9723</v>
      </c>
      <c r="U854" s="31" t="s">
        <v>9722</v>
      </c>
      <c r="V854" s="30" t="s">
        <v>2861</v>
      </c>
      <c r="W854" s="30" t="s">
        <v>2032</v>
      </c>
      <c r="X854" s="30" t="s">
        <v>10918</v>
      </c>
      <c r="Y854" s="30" t="s">
        <v>10873</v>
      </c>
      <c r="Z854" s="30" t="s">
        <v>2068</v>
      </c>
      <c r="AA854" s="30" t="s">
        <v>1924</v>
      </c>
    </row>
    <row r="855" spans="1:27" s="32" customFormat="1" ht="104.25" customHeight="1" x14ac:dyDescent="0.35">
      <c r="A855" s="30" t="s">
        <v>758</v>
      </c>
      <c r="B855" s="30" t="s">
        <v>597</v>
      </c>
      <c r="C855" s="30" t="s">
        <v>10872</v>
      </c>
      <c r="D855" s="30" t="s">
        <v>10919</v>
      </c>
      <c r="E855" s="30" t="s">
        <v>17</v>
      </c>
      <c r="F855" s="30" t="s">
        <v>760</v>
      </c>
      <c r="G855" s="29" t="s">
        <v>11784</v>
      </c>
      <c r="H855" s="46" t="s">
        <v>11785</v>
      </c>
      <c r="I855" s="29"/>
      <c r="J855" s="37" t="s">
        <v>11786</v>
      </c>
      <c r="K855" s="30" t="s">
        <v>6276</v>
      </c>
      <c r="L855" s="30" t="s">
        <v>597</v>
      </c>
      <c r="M855" s="30" t="s">
        <v>6298</v>
      </c>
      <c r="N855" s="30" t="s">
        <v>6277</v>
      </c>
      <c r="O855" s="37"/>
      <c r="P855" s="37" t="str">
        <f>HYPERLINK(U$2&amp;Q855&amp;","&amp;R855,"Location On Map")</f>
        <v>Location On Map</v>
      </c>
      <c r="Q855" s="30">
        <v>30.073080000000001</v>
      </c>
      <c r="R855" s="30">
        <v>31.280169999999998</v>
      </c>
      <c r="S855" s="46"/>
      <c r="T855" s="46" t="s">
        <v>11785</v>
      </c>
      <c r="U855" s="31" t="s">
        <v>11787</v>
      </c>
      <c r="V855" s="31" t="s">
        <v>2228</v>
      </c>
      <c r="W855" s="30" t="s">
        <v>2032</v>
      </c>
      <c r="X855" s="30" t="s">
        <v>10918</v>
      </c>
      <c r="Y855" s="30" t="s">
        <v>10873</v>
      </c>
      <c r="Z855" s="30" t="s">
        <v>4212</v>
      </c>
      <c r="AA855" s="30" t="s">
        <v>1886</v>
      </c>
    </row>
    <row r="856" spans="1:27" s="32" customFormat="1" ht="104.25" customHeight="1" x14ac:dyDescent="0.35">
      <c r="A856" s="30" t="s">
        <v>4208</v>
      </c>
      <c r="B856" s="30" t="s">
        <v>597</v>
      </c>
      <c r="C856" s="30" t="s">
        <v>10872</v>
      </c>
      <c r="D856" s="30" t="s">
        <v>10919</v>
      </c>
      <c r="E856" s="30" t="s">
        <v>17</v>
      </c>
      <c r="F856" s="30" t="s">
        <v>760</v>
      </c>
      <c r="G856" s="29" t="s">
        <v>13991</v>
      </c>
      <c r="H856" s="46" t="s">
        <v>13993</v>
      </c>
      <c r="I856" s="25"/>
      <c r="J856" s="37" t="s">
        <v>13992</v>
      </c>
      <c r="K856" s="30" t="s">
        <v>6276</v>
      </c>
      <c r="L856" s="30" t="s">
        <v>597</v>
      </c>
      <c r="M856" s="30" t="s">
        <v>6298</v>
      </c>
      <c r="N856" s="30" t="s">
        <v>6277</v>
      </c>
      <c r="O856" s="37"/>
      <c r="P856" s="37" t="str">
        <f>HYPERLINK([1]Update!U$2&amp;Q856&amp;","&amp;R856,"Location On Map")</f>
        <v>Location On Map</v>
      </c>
      <c r="Q856" s="30">
        <v>30.078157800988091</v>
      </c>
      <c r="R856" s="30">
        <v>31.282196493772801</v>
      </c>
      <c r="S856" s="30"/>
      <c r="T856" s="46" t="s">
        <v>13993</v>
      </c>
      <c r="U856" s="31" t="s">
        <v>13994</v>
      </c>
      <c r="V856" s="31" t="s">
        <v>2228</v>
      </c>
      <c r="W856" s="30" t="s">
        <v>2032</v>
      </c>
      <c r="X856" s="30" t="s">
        <v>10918</v>
      </c>
      <c r="Y856" s="30" t="s">
        <v>10873</v>
      </c>
      <c r="Z856" s="30" t="s">
        <v>4212</v>
      </c>
      <c r="AA856" s="30" t="s">
        <v>2235</v>
      </c>
    </row>
    <row r="857" spans="1:27" s="32" customFormat="1" ht="104.25" customHeight="1" x14ac:dyDescent="0.35">
      <c r="A857" s="30" t="s">
        <v>8080</v>
      </c>
      <c r="B857" s="30" t="s">
        <v>1617</v>
      </c>
      <c r="C857" s="30" t="s">
        <v>10872</v>
      </c>
      <c r="D857" s="30" t="s">
        <v>10919</v>
      </c>
      <c r="E857" s="30" t="s">
        <v>17</v>
      </c>
      <c r="F857" s="30" t="s">
        <v>3167</v>
      </c>
      <c r="G857" s="29" t="s">
        <v>8081</v>
      </c>
      <c r="H857" s="46" t="s">
        <v>8079</v>
      </c>
      <c r="I857" s="25"/>
      <c r="J857" s="37"/>
      <c r="K857" s="30" t="s">
        <v>6276</v>
      </c>
      <c r="L857" s="30" t="s">
        <v>6311</v>
      </c>
      <c r="M857" s="30" t="s">
        <v>6310</v>
      </c>
      <c r="N857" s="30" t="s">
        <v>6289</v>
      </c>
      <c r="O857" s="37"/>
      <c r="P857" s="37" t="str">
        <f t="shared" ref="P857:P862" si="48">HYPERLINK(U$2&amp;Q857&amp;","&amp;R857,"Location On Map")</f>
        <v>Location On Map</v>
      </c>
      <c r="Q857" s="30">
        <v>30.080701000000001</v>
      </c>
      <c r="R857" s="30">
        <v>31.280542000000001</v>
      </c>
      <c r="S857" s="30"/>
      <c r="T857" s="46" t="s">
        <v>8079</v>
      </c>
      <c r="U857" s="31" t="s">
        <v>8078</v>
      </c>
      <c r="V857" s="30" t="s">
        <v>2196</v>
      </c>
      <c r="W857" s="30" t="s">
        <v>2032</v>
      </c>
      <c r="X857" s="30" t="s">
        <v>10918</v>
      </c>
      <c r="Y857" s="30" t="s">
        <v>10873</v>
      </c>
      <c r="Z857" s="30" t="s">
        <v>4209</v>
      </c>
      <c r="AA857" s="30" t="s">
        <v>8077</v>
      </c>
    </row>
    <row r="858" spans="1:27" s="32" customFormat="1" ht="104.25" customHeight="1" x14ac:dyDescent="0.35">
      <c r="A858" s="30" t="s">
        <v>9641</v>
      </c>
      <c r="B858" s="30" t="s">
        <v>16</v>
      </c>
      <c r="C858" s="30" t="s">
        <v>10872</v>
      </c>
      <c r="D858" s="30" t="s">
        <v>10919</v>
      </c>
      <c r="E858" s="30" t="s">
        <v>17</v>
      </c>
      <c r="F858" s="30" t="s">
        <v>3167</v>
      </c>
      <c r="G858" s="29" t="s">
        <v>9642</v>
      </c>
      <c r="H858" s="46" t="s">
        <v>9640</v>
      </c>
      <c r="I858" s="30"/>
      <c r="J858" s="37"/>
      <c r="K858" s="30" t="s">
        <v>6287</v>
      </c>
      <c r="L858" s="30" t="s">
        <v>6318</v>
      </c>
      <c r="M858" s="30" t="s">
        <v>6317</v>
      </c>
      <c r="N858" s="30" t="s">
        <v>2085</v>
      </c>
      <c r="O858" s="40"/>
      <c r="P858" s="37" t="str">
        <f t="shared" si="48"/>
        <v>Location On Map</v>
      </c>
      <c r="Q858" s="30">
        <v>30.091529999999999</v>
      </c>
      <c r="R858" s="30">
        <v>31.290572999999998</v>
      </c>
      <c r="S858" s="30"/>
      <c r="T858" s="46" t="s">
        <v>9640</v>
      </c>
      <c r="U858" s="31" t="s">
        <v>9639</v>
      </c>
      <c r="V858" s="31" t="s">
        <v>2196</v>
      </c>
      <c r="W858" s="30" t="s">
        <v>2032</v>
      </c>
      <c r="X858" s="30" t="s">
        <v>10918</v>
      </c>
      <c r="Y858" s="30" t="s">
        <v>10873</v>
      </c>
      <c r="Z858" s="30" t="s">
        <v>4211</v>
      </c>
      <c r="AA858" s="30" t="s">
        <v>9638</v>
      </c>
    </row>
    <row r="859" spans="1:27" s="32" customFormat="1" ht="104.25" customHeight="1" x14ac:dyDescent="0.35">
      <c r="A859" s="30" t="s">
        <v>1673</v>
      </c>
      <c r="B859" s="30" t="s">
        <v>16</v>
      </c>
      <c r="C859" s="30" t="s">
        <v>10872</v>
      </c>
      <c r="D859" s="30" t="s">
        <v>10919</v>
      </c>
      <c r="E859" s="30" t="s">
        <v>17</v>
      </c>
      <c r="F859" s="30" t="s">
        <v>3167</v>
      </c>
      <c r="G859" s="29" t="s">
        <v>1640</v>
      </c>
      <c r="H859" s="46" t="s">
        <v>3560</v>
      </c>
      <c r="I859" s="25"/>
      <c r="J859" s="37"/>
      <c r="K859" s="30" t="s">
        <v>6287</v>
      </c>
      <c r="L859" s="30" t="s">
        <v>2095</v>
      </c>
      <c r="M859" s="30" t="s">
        <v>6278</v>
      </c>
      <c r="N859" s="30" t="s">
        <v>2085</v>
      </c>
      <c r="O859" s="37" t="s">
        <v>4527</v>
      </c>
      <c r="P859" s="37" t="str">
        <f t="shared" si="48"/>
        <v>Location On Map</v>
      </c>
      <c r="Q859" s="30">
        <v>30.094228000000001</v>
      </c>
      <c r="R859" s="30">
        <v>31.289193999999998</v>
      </c>
      <c r="S859" s="30"/>
      <c r="T859" s="46" t="s">
        <v>3560</v>
      </c>
      <c r="U859" s="31" t="s">
        <v>4539</v>
      </c>
      <c r="V859" s="30" t="s">
        <v>2196</v>
      </c>
      <c r="W859" s="30" t="s">
        <v>2032</v>
      </c>
      <c r="X859" s="30" t="s">
        <v>10918</v>
      </c>
      <c r="Y859" s="30" t="s">
        <v>10873</v>
      </c>
      <c r="Z859" s="30" t="s">
        <v>4211</v>
      </c>
      <c r="AA859" s="30" t="s">
        <v>1893</v>
      </c>
    </row>
    <row r="860" spans="1:27" s="32" customFormat="1" ht="104.25" customHeight="1" x14ac:dyDescent="0.35">
      <c r="A860" s="30" t="s">
        <v>1673</v>
      </c>
      <c r="B860" s="30" t="s">
        <v>16</v>
      </c>
      <c r="C860" s="30" t="s">
        <v>10872</v>
      </c>
      <c r="D860" s="30" t="s">
        <v>10919</v>
      </c>
      <c r="E860" s="30" t="s">
        <v>17</v>
      </c>
      <c r="F860" s="30" t="s">
        <v>3167</v>
      </c>
      <c r="G860" s="29" t="s">
        <v>3559</v>
      </c>
      <c r="H860" s="46" t="s">
        <v>3557</v>
      </c>
      <c r="I860" s="25"/>
      <c r="J860" s="37"/>
      <c r="K860" s="30" t="s">
        <v>6287</v>
      </c>
      <c r="L860" s="30" t="s">
        <v>2095</v>
      </c>
      <c r="M860" s="30" t="s">
        <v>6278</v>
      </c>
      <c r="N860" s="30" t="s">
        <v>2085</v>
      </c>
      <c r="O860" s="37" t="s">
        <v>4527</v>
      </c>
      <c r="P860" s="37" t="str">
        <f t="shared" si="48"/>
        <v>Location On Map</v>
      </c>
      <c r="Q860" s="30">
        <v>30.089092999999998</v>
      </c>
      <c r="R860" s="30">
        <v>31.285402000000001</v>
      </c>
      <c r="S860" s="30"/>
      <c r="T860" s="46" t="s">
        <v>3557</v>
      </c>
      <c r="U860" s="31" t="s">
        <v>3558</v>
      </c>
      <c r="V860" s="30" t="s">
        <v>2196</v>
      </c>
      <c r="W860" s="30" t="s">
        <v>2032</v>
      </c>
      <c r="X860" s="30" t="s">
        <v>10918</v>
      </c>
      <c r="Y860" s="30" t="s">
        <v>10873</v>
      </c>
      <c r="Z860" s="30" t="s">
        <v>4211</v>
      </c>
      <c r="AA860" s="30" t="s">
        <v>1893</v>
      </c>
    </row>
    <row r="861" spans="1:27" s="32" customFormat="1" ht="104.25" customHeight="1" x14ac:dyDescent="0.35">
      <c r="A861" s="30" t="s">
        <v>758</v>
      </c>
      <c r="B861" s="30" t="s">
        <v>597</v>
      </c>
      <c r="C861" s="30" t="s">
        <v>10872</v>
      </c>
      <c r="D861" s="30" t="s">
        <v>10919</v>
      </c>
      <c r="E861" s="30" t="s">
        <v>17</v>
      </c>
      <c r="F861" s="30" t="s">
        <v>3167</v>
      </c>
      <c r="G861" s="29" t="s">
        <v>11429</v>
      </c>
      <c r="H861" s="46" t="s">
        <v>11430</v>
      </c>
      <c r="I861" s="25"/>
      <c r="J861" s="37" t="s">
        <v>11431</v>
      </c>
      <c r="K861" s="30" t="s">
        <v>6276</v>
      </c>
      <c r="L861" s="30" t="s">
        <v>597</v>
      </c>
      <c r="M861" s="30" t="s">
        <v>6298</v>
      </c>
      <c r="N861" s="30" t="s">
        <v>6277</v>
      </c>
      <c r="O861" s="37"/>
      <c r="P861" s="37" t="str">
        <f t="shared" si="48"/>
        <v>Location On Map</v>
      </c>
      <c r="Q861" s="30">
        <v>30.083079999999999</v>
      </c>
      <c r="R861" s="30">
        <v>31.281870000000001</v>
      </c>
      <c r="S861" s="30"/>
      <c r="T861" s="46" t="s">
        <v>11430</v>
      </c>
      <c r="U861" s="31" t="s">
        <v>11432</v>
      </c>
      <c r="V861" s="31" t="s">
        <v>2196</v>
      </c>
      <c r="W861" s="30" t="s">
        <v>2032</v>
      </c>
      <c r="X861" s="30" t="s">
        <v>10918</v>
      </c>
      <c r="Y861" s="30" t="s">
        <v>10873</v>
      </c>
      <c r="Z861" s="30" t="s">
        <v>4212</v>
      </c>
      <c r="AA861" s="30" t="s">
        <v>1886</v>
      </c>
    </row>
    <row r="862" spans="1:27" s="32" customFormat="1" ht="104.25" customHeight="1" x14ac:dyDescent="0.35">
      <c r="A862" s="30" t="s">
        <v>883</v>
      </c>
      <c r="B862" s="30" t="s">
        <v>597</v>
      </c>
      <c r="C862" s="30" t="s">
        <v>10872</v>
      </c>
      <c r="D862" s="30" t="s">
        <v>10919</v>
      </c>
      <c r="E862" s="30" t="s">
        <v>17</v>
      </c>
      <c r="F862" s="30" t="s">
        <v>3167</v>
      </c>
      <c r="G862" s="29" t="s">
        <v>6591</v>
      </c>
      <c r="H862" s="46">
        <v>16064</v>
      </c>
      <c r="I862" s="25"/>
      <c r="J862" s="37"/>
      <c r="K862" s="30" t="s">
        <v>6276</v>
      </c>
      <c r="L862" s="30" t="s">
        <v>597</v>
      </c>
      <c r="M862" s="30" t="s">
        <v>6298</v>
      </c>
      <c r="N862" s="30" t="s">
        <v>6277</v>
      </c>
      <c r="O862" s="37" t="s">
        <v>4523</v>
      </c>
      <c r="P862" s="37" t="str">
        <f t="shared" si="48"/>
        <v>Location On Map</v>
      </c>
      <c r="Q862" s="30">
        <v>30.082961999999998</v>
      </c>
      <c r="R862" s="30">
        <v>31.281938</v>
      </c>
      <c r="S862" s="30"/>
      <c r="T862" s="46">
        <v>16064</v>
      </c>
      <c r="U862" s="31" t="s">
        <v>6590</v>
      </c>
      <c r="V862" s="30" t="s">
        <v>2196</v>
      </c>
      <c r="W862" s="30" t="s">
        <v>2032</v>
      </c>
      <c r="X862" s="30" t="s">
        <v>10918</v>
      </c>
      <c r="Y862" s="30" t="s">
        <v>10873</v>
      </c>
      <c r="Z862" s="30" t="s">
        <v>4212</v>
      </c>
      <c r="AA862" s="30" t="s">
        <v>1895</v>
      </c>
    </row>
    <row r="863" spans="1:27" s="32" customFormat="1" ht="104.25" customHeight="1" x14ac:dyDescent="0.35">
      <c r="A863" s="30" t="s">
        <v>566</v>
      </c>
      <c r="B863" s="30" t="s">
        <v>597</v>
      </c>
      <c r="C863" s="30" t="s">
        <v>10872</v>
      </c>
      <c r="D863" s="30" t="s">
        <v>10919</v>
      </c>
      <c r="E863" s="30" t="s">
        <v>17</v>
      </c>
      <c r="F863" s="30" t="s">
        <v>3167</v>
      </c>
      <c r="G863" s="29" t="s">
        <v>11301</v>
      </c>
      <c r="H863" s="46">
        <v>19144</v>
      </c>
      <c r="I863" s="25"/>
      <c r="J863" s="37"/>
      <c r="K863" s="30" t="s">
        <v>6276</v>
      </c>
      <c r="L863" s="30" t="s">
        <v>597</v>
      </c>
      <c r="M863" s="30" t="s">
        <v>6298</v>
      </c>
      <c r="N863" s="30" t="s">
        <v>6277</v>
      </c>
      <c r="O863" s="37"/>
      <c r="P863" s="37" t="str">
        <f>HYPERLINK(Update!U$2&amp;Q863&amp;","&amp;R863,"Location On Map")</f>
        <v>Location On Map</v>
      </c>
      <c r="Q863" s="30">
        <v>30.083563000000002</v>
      </c>
      <c r="R863" s="30">
        <v>31.282330999999999</v>
      </c>
      <c r="S863" s="30"/>
      <c r="T863" s="46">
        <v>19144</v>
      </c>
      <c r="U863" s="31" t="s">
        <v>11300</v>
      </c>
      <c r="V863" s="30" t="s">
        <v>2196</v>
      </c>
      <c r="W863" s="30" t="s">
        <v>2032</v>
      </c>
      <c r="X863" s="30" t="s">
        <v>10918</v>
      </c>
      <c r="Y863" s="30" t="s">
        <v>10873</v>
      </c>
      <c r="Z863" s="30" t="s">
        <v>4212</v>
      </c>
      <c r="AA863" s="30" t="s">
        <v>11293</v>
      </c>
    </row>
    <row r="864" spans="1:27" s="32" customFormat="1" ht="104.25" customHeight="1" x14ac:dyDescent="0.35">
      <c r="A864" s="30" t="s">
        <v>595</v>
      </c>
      <c r="B864" s="30" t="s">
        <v>597</v>
      </c>
      <c r="C864" s="30" t="s">
        <v>10872</v>
      </c>
      <c r="D864" s="30" t="s">
        <v>10919</v>
      </c>
      <c r="E864" s="30" t="s">
        <v>17</v>
      </c>
      <c r="F864" s="30" t="s">
        <v>3167</v>
      </c>
      <c r="G864" s="29" t="s">
        <v>1691</v>
      </c>
      <c r="H864" s="46">
        <v>19911</v>
      </c>
      <c r="I864" s="25"/>
      <c r="J864" s="37"/>
      <c r="K864" s="30" t="s">
        <v>6276</v>
      </c>
      <c r="L864" s="30" t="s">
        <v>597</v>
      </c>
      <c r="M864" s="30" t="s">
        <v>6298</v>
      </c>
      <c r="N864" s="30" t="s">
        <v>6277</v>
      </c>
      <c r="O864" s="37" t="s">
        <v>4655</v>
      </c>
      <c r="P864" s="37" t="str">
        <f>HYPERLINK(U$2&amp;Q864&amp;","&amp;R864,"Location On Map")</f>
        <v>Location On Map</v>
      </c>
      <c r="Q864" s="30">
        <v>30.082087000000001</v>
      </c>
      <c r="R864" s="30">
        <v>31.281673000000001</v>
      </c>
      <c r="S864" s="30"/>
      <c r="T864" s="46">
        <v>19911</v>
      </c>
      <c r="U864" s="31" t="s">
        <v>2871</v>
      </c>
      <c r="V864" s="30" t="s">
        <v>2196</v>
      </c>
      <c r="W864" s="30" t="s">
        <v>2032</v>
      </c>
      <c r="X864" s="30" t="s">
        <v>10918</v>
      </c>
      <c r="Y864" s="30" t="s">
        <v>10873</v>
      </c>
      <c r="Z864" s="30" t="s">
        <v>4212</v>
      </c>
      <c r="AA864" s="30" t="s">
        <v>1888</v>
      </c>
    </row>
    <row r="865" spans="1:27" s="32" customFormat="1" ht="104.25" customHeight="1" x14ac:dyDescent="0.35">
      <c r="A865" s="30" t="s">
        <v>4208</v>
      </c>
      <c r="B865" s="30" t="s">
        <v>597</v>
      </c>
      <c r="C865" s="30" t="s">
        <v>10872</v>
      </c>
      <c r="D865" s="30" t="s">
        <v>10919</v>
      </c>
      <c r="E865" s="30" t="s">
        <v>17</v>
      </c>
      <c r="F865" s="30" t="s">
        <v>3167</v>
      </c>
      <c r="G865" s="29" t="s">
        <v>13661</v>
      </c>
      <c r="H865" s="45" t="s">
        <v>13663</v>
      </c>
      <c r="I865" s="25"/>
      <c r="J865" s="37" t="s">
        <v>13662</v>
      </c>
      <c r="K865" s="30" t="s">
        <v>6276</v>
      </c>
      <c r="L865" s="30" t="s">
        <v>597</v>
      </c>
      <c r="M865" s="30" t="s">
        <v>6298</v>
      </c>
      <c r="N865" s="30" t="s">
        <v>6277</v>
      </c>
      <c r="O865" s="37"/>
      <c r="P865" s="37" t="str">
        <f>HYPERLINK([1]Update!U$2&amp;Q865&amp;","&amp;R865,"Location On Map")</f>
        <v>Location On Map</v>
      </c>
      <c r="Q865" s="30">
        <v>30.093976059293411</v>
      </c>
      <c r="R865" s="30">
        <v>31.28567212839846</v>
      </c>
      <c r="S865" s="30"/>
      <c r="T865" s="45" t="s">
        <v>13663</v>
      </c>
      <c r="U865" s="31" t="s">
        <v>13664</v>
      </c>
      <c r="V865" s="31" t="s">
        <v>2196</v>
      </c>
      <c r="W865" s="30" t="s">
        <v>2032</v>
      </c>
      <c r="X865" s="30" t="s">
        <v>10918</v>
      </c>
      <c r="Y865" s="30" t="s">
        <v>10873</v>
      </c>
      <c r="Z865" s="30" t="s">
        <v>4212</v>
      </c>
      <c r="AA865" s="30" t="s">
        <v>2235</v>
      </c>
    </row>
    <row r="866" spans="1:27" s="32" customFormat="1" ht="104.25" customHeight="1" x14ac:dyDescent="0.35">
      <c r="A866" s="30" t="s">
        <v>922</v>
      </c>
      <c r="B866" s="30" t="s">
        <v>597</v>
      </c>
      <c r="C866" s="30" t="s">
        <v>10872</v>
      </c>
      <c r="D866" s="30" t="s">
        <v>10919</v>
      </c>
      <c r="E866" s="30" t="s">
        <v>17</v>
      </c>
      <c r="F866" s="30" t="s">
        <v>3167</v>
      </c>
      <c r="G866" s="29" t="s">
        <v>1739</v>
      </c>
      <c r="H866" s="46" t="s">
        <v>809</v>
      </c>
      <c r="I866" s="25"/>
      <c r="J866" s="37"/>
      <c r="K866" s="30" t="s">
        <v>6276</v>
      </c>
      <c r="L866" s="30" t="s">
        <v>597</v>
      </c>
      <c r="M866" s="30" t="s">
        <v>6298</v>
      </c>
      <c r="N866" s="30" t="s">
        <v>6277</v>
      </c>
      <c r="O866" s="37" t="s">
        <v>4537</v>
      </c>
      <c r="P866" s="37" t="str">
        <f t="shared" ref="P866:P874" si="49">HYPERLINK(U$2&amp;Q866&amp;","&amp;R866,"Location On Map")</f>
        <v>Location On Map</v>
      </c>
      <c r="Q866" s="30">
        <v>30.084271000000001</v>
      </c>
      <c r="R866" s="30">
        <v>31.282067000000001</v>
      </c>
      <c r="S866" s="30"/>
      <c r="T866" s="46" t="s">
        <v>809</v>
      </c>
      <c r="U866" s="31" t="s">
        <v>3168</v>
      </c>
      <c r="V866" s="30" t="s">
        <v>2196</v>
      </c>
      <c r="W866" s="30" t="s">
        <v>2032</v>
      </c>
      <c r="X866" s="30" t="s">
        <v>10918</v>
      </c>
      <c r="Y866" s="30" t="s">
        <v>10873</v>
      </c>
      <c r="Z866" s="30" t="s">
        <v>4212</v>
      </c>
      <c r="AA866" s="30" t="s">
        <v>1887</v>
      </c>
    </row>
    <row r="867" spans="1:27" s="32" customFormat="1" ht="104.25" customHeight="1" x14ac:dyDescent="0.35">
      <c r="A867" s="30" t="s">
        <v>4205</v>
      </c>
      <c r="B867" s="30" t="s">
        <v>476</v>
      </c>
      <c r="C867" s="30" t="s">
        <v>10872</v>
      </c>
      <c r="D867" s="30" t="s">
        <v>10919</v>
      </c>
      <c r="E867" s="30" t="s">
        <v>17</v>
      </c>
      <c r="F867" s="30" t="s">
        <v>3167</v>
      </c>
      <c r="G867" s="29" t="s">
        <v>1709</v>
      </c>
      <c r="H867" s="46" t="s">
        <v>3428</v>
      </c>
      <c r="I867" s="25"/>
      <c r="J867" s="37"/>
      <c r="K867" s="30" t="s">
        <v>6276</v>
      </c>
      <c r="L867" s="30" t="s">
        <v>476</v>
      </c>
      <c r="M867" s="30" t="s">
        <v>6307</v>
      </c>
      <c r="N867" s="30" t="s">
        <v>6277</v>
      </c>
      <c r="O867" s="37"/>
      <c r="P867" s="37" t="str">
        <f t="shared" si="49"/>
        <v>Location On Map</v>
      </c>
      <c r="Q867" s="30">
        <v>30.086331999999999</v>
      </c>
      <c r="R867" s="30">
        <v>31.285646</v>
      </c>
      <c r="S867" s="30"/>
      <c r="T867" s="46" t="s">
        <v>3428</v>
      </c>
      <c r="U867" s="31" t="s">
        <v>2195</v>
      </c>
      <c r="V867" s="30" t="s">
        <v>2196</v>
      </c>
      <c r="W867" s="30" t="s">
        <v>2032</v>
      </c>
      <c r="X867" s="30" t="s">
        <v>10918</v>
      </c>
      <c r="Y867" s="30" t="s">
        <v>10873</v>
      </c>
      <c r="Z867" s="30" t="s">
        <v>4210</v>
      </c>
      <c r="AA867" s="30" t="s">
        <v>1909</v>
      </c>
    </row>
    <row r="868" spans="1:27" s="32" customFormat="1" ht="104.25" customHeight="1" x14ac:dyDescent="0.35">
      <c r="A868" s="30" t="s">
        <v>973</v>
      </c>
      <c r="B868" s="30" t="s">
        <v>476</v>
      </c>
      <c r="C868" s="30" t="s">
        <v>10872</v>
      </c>
      <c r="D868" s="30" t="s">
        <v>10919</v>
      </c>
      <c r="E868" s="30" t="s">
        <v>17</v>
      </c>
      <c r="F868" s="30" t="s">
        <v>3167</v>
      </c>
      <c r="G868" s="29" t="s">
        <v>1717</v>
      </c>
      <c r="H868" s="46" t="s">
        <v>4481</v>
      </c>
      <c r="I868" s="25" t="s">
        <v>3298</v>
      </c>
      <c r="J868" s="37"/>
      <c r="K868" s="30" t="s">
        <v>6276</v>
      </c>
      <c r="L868" s="30" t="s">
        <v>476</v>
      </c>
      <c r="M868" s="30" t="s">
        <v>6307</v>
      </c>
      <c r="N868" s="30" t="s">
        <v>6277</v>
      </c>
      <c r="O868" s="37" t="s">
        <v>4499</v>
      </c>
      <c r="P868" s="37" t="str">
        <f t="shared" si="49"/>
        <v>Location On Map</v>
      </c>
      <c r="Q868" s="30">
        <v>30.094004000000002</v>
      </c>
      <c r="R868" s="30">
        <v>31.288578999999999</v>
      </c>
      <c r="S868" s="30" t="s">
        <v>3298</v>
      </c>
      <c r="T868" s="46" t="s">
        <v>4481</v>
      </c>
      <c r="U868" s="31" t="s">
        <v>1958</v>
      </c>
      <c r="V868" s="30" t="s">
        <v>2196</v>
      </c>
      <c r="W868" s="30" t="s">
        <v>2032</v>
      </c>
      <c r="X868" s="30" t="s">
        <v>10918</v>
      </c>
      <c r="Y868" s="30" t="s">
        <v>10873</v>
      </c>
      <c r="Z868" s="30" t="s">
        <v>4210</v>
      </c>
      <c r="AA868" s="30" t="s">
        <v>1889</v>
      </c>
    </row>
    <row r="869" spans="1:27" s="32" customFormat="1" ht="104.25" customHeight="1" x14ac:dyDescent="0.35">
      <c r="A869" s="30" t="s">
        <v>14644</v>
      </c>
      <c r="B869" s="30" t="s">
        <v>476</v>
      </c>
      <c r="C869" s="30" t="s">
        <v>10872</v>
      </c>
      <c r="D869" s="30" t="s">
        <v>10919</v>
      </c>
      <c r="E869" s="30" t="s">
        <v>17</v>
      </c>
      <c r="F869" s="30" t="s">
        <v>3167</v>
      </c>
      <c r="G869" s="30" t="s">
        <v>14626</v>
      </c>
      <c r="H869" s="46" t="s">
        <v>14558</v>
      </c>
      <c r="I869" s="30"/>
      <c r="J869" s="37"/>
      <c r="K869" s="30" t="s">
        <v>6276</v>
      </c>
      <c r="L869" s="30" t="s">
        <v>476</v>
      </c>
      <c r="M869" s="30" t="s">
        <v>6307</v>
      </c>
      <c r="N869" s="30" t="s">
        <v>6277</v>
      </c>
      <c r="O869" s="37"/>
      <c r="P869" s="37" t="str">
        <f t="shared" si="49"/>
        <v>Location On Map</v>
      </c>
      <c r="Q869" s="30">
        <v>30.089744621095601</v>
      </c>
      <c r="R869" s="30">
        <v>31.287174807995399</v>
      </c>
      <c r="S869" s="30"/>
      <c r="T869" s="46" t="s">
        <v>14558</v>
      </c>
      <c r="U869" s="31" t="s">
        <v>14559</v>
      </c>
      <c r="V869" s="31" t="s">
        <v>2196</v>
      </c>
      <c r="W869" s="30" t="s">
        <v>2032</v>
      </c>
      <c r="X869" s="30" t="s">
        <v>10918</v>
      </c>
      <c r="Y869" s="30" t="s">
        <v>10873</v>
      </c>
      <c r="Z869" s="30" t="s">
        <v>4210</v>
      </c>
      <c r="AA869" s="30" t="s">
        <v>14645</v>
      </c>
    </row>
    <row r="870" spans="1:27" s="32" customFormat="1" ht="104.25" customHeight="1" x14ac:dyDescent="0.35">
      <c r="A870" s="30" t="s">
        <v>2781</v>
      </c>
      <c r="B870" s="30" t="s">
        <v>1871</v>
      </c>
      <c r="C870" s="30" t="s">
        <v>10872</v>
      </c>
      <c r="D870" s="30" t="s">
        <v>10919</v>
      </c>
      <c r="E870" s="30" t="s">
        <v>17</v>
      </c>
      <c r="F870" s="30" t="s">
        <v>3167</v>
      </c>
      <c r="G870" s="29" t="s">
        <v>2784</v>
      </c>
      <c r="H870" s="46" t="s">
        <v>6566</v>
      </c>
      <c r="I870" s="25"/>
      <c r="J870" s="37"/>
      <c r="K870" s="30" t="s">
        <v>6276</v>
      </c>
      <c r="L870" s="30" t="s">
        <v>2095</v>
      </c>
      <c r="M870" s="30" t="s">
        <v>6278</v>
      </c>
      <c r="N870" s="30" t="s">
        <v>6289</v>
      </c>
      <c r="O870" s="37"/>
      <c r="P870" s="37" t="str">
        <f t="shared" si="49"/>
        <v>Location On Map</v>
      </c>
      <c r="Q870" s="30">
        <v>30.07217</v>
      </c>
      <c r="R870" s="30">
        <v>31.271585999999999</v>
      </c>
      <c r="S870" s="30"/>
      <c r="T870" s="46" t="s">
        <v>6566</v>
      </c>
      <c r="U870" s="31" t="s">
        <v>4545</v>
      </c>
      <c r="V870" s="30" t="s">
        <v>2196</v>
      </c>
      <c r="W870" s="30" t="s">
        <v>2032</v>
      </c>
      <c r="X870" s="30" t="s">
        <v>10918</v>
      </c>
      <c r="Y870" s="30" t="s">
        <v>10873</v>
      </c>
      <c r="Z870" s="30" t="s">
        <v>2070</v>
      </c>
      <c r="AA870" s="30" t="s">
        <v>6419</v>
      </c>
    </row>
    <row r="871" spans="1:27" s="32" customFormat="1" ht="104.25" customHeight="1" x14ac:dyDescent="0.35">
      <c r="A871" s="30" t="s">
        <v>6514</v>
      </c>
      <c r="B871" s="30" t="s">
        <v>4266</v>
      </c>
      <c r="C871" s="30" t="s">
        <v>10872</v>
      </c>
      <c r="D871" s="30" t="s">
        <v>10919</v>
      </c>
      <c r="E871" s="30" t="s">
        <v>17</v>
      </c>
      <c r="F871" s="30" t="s">
        <v>3167</v>
      </c>
      <c r="G871" s="29" t="s">
        <v>9904</v>
      </c>
      <c r="H871" s="45" t="s">
        <v>9858</v>
      </c>
      <c r="I871" s="25"/>
      <c r="J871" s="37"/>
      <c r="K871" s="30" t="s">
        <v>6276</v>
      </c>
      <c r="L871" s="30" t="s">
        <v>6315</v>
      </c>
      <c r="M871" s="30" t="s">
        <v>6314</v>
      </c>
      <c r="N871" s="30" t="s">
        <v>6277</v>
      </c>
      <c r="O871" s="40"/>
      <c r="P871" s="37" t="str">
        <f t="shared" si="49"/>
        <v>Location On Map</v>
      </c>
      <c r="Q871" s="30">
        <v>30.07938</v>
      </c>
      <c r="R871" s="30">
        <v>31.279050000000002</v>
      </c>
      <c r="S871" s="30"/>
      <c r="T871" s="45" t="s">
        <v>9858</v>
      </c>
      <c r="U871" s="31" t="s">
        <v>9856</v>
      </c>
      <c r="V871" s="30" t="s">
        <v>2196</v>
      </c>
      <c r="W871" s="30" t="s">
        <v>2032</v>
      </c>
      <c r="X871" s="30" t="s">
        <v>10918</v>
      </c>
      <c r="Y871" s="30" t="s">
        <v>10873</v>
      </c>
      <c r="Z871" s="30" t="s">
        <v>2067</v>
      </c>
      <c r="AA871" s="30" t="s">
        <v>6511</v>
      </c>
    </row>
    <row r="872" spans="1:27" s="32" customFormat="1" ht="104.25" customHeight="1" x14ac:dyDescent="0.35">
      <c r="A872" s="30" t="s">
        <v>5378</v>
      </c>
      <c r="B872" s="30" t="s">
        <v>4266</v>
      </c>
      <c r="C872" s="30" t="s">
        <v>10872</v>
      </c>
      <c r="D872" s="30" t="s">
        <v>10919</v>
      </c>
      <c r="E872" s="30" t="s">
        <v>17</v>
      </c>
      <c r="F872" s="30" t="s">
        <v>3167</v>
      </c>
      <c r="G872" s="29" t="s">
        <v>5376</v>
      </c>
      <c r="H872" s="46" t="s">
        <v>5373</v>
      </c>
      <c r="I872" s="25" t="s">
        <v>5374</v>
      </c>
      <c r="J872" s="37" t="s">
        <v>5379</v>
      </c>
      <c r="K872" s="30" t="s">
        <v>6276</v>
      </c>
      <c r="L872" s="30" t="s">
        <v>6315</v>
      </c>
      <c r="M872" s="30" t="s">
        <v>6314</v>
      </c>
      <c r="N872" s="30" t="s">
        <v>6277</v>
      </c>
      <c r="O872" s="37" t="s">
        <v>5377</v>
      </c>
      <c r="P872" s="37" t="str">
        <f t="shared" si="49"/>
        <v>Location On Map</v>
      </c>
      <c r="Q872" s="30">
        <v>30.099527999999999</v>
      </c>
      <c r="R872" s="30">
        <v>31.297450999999999</v>
      </c>
      <c r="S872" s="30" t="s">
        <v>5374</v>
      </c>
      <c r="T872" s="46" t="s">
        <v>5373</v>
      </c>
      <c r="U872" s="31" t="s">
        <v>5372</v>
      </c>
      <c r="V872" s="30" t="s">
        <v>2196</v>
      </c>
      <c r="W872" s="30" t="s">
        <v>2032</v>
      </c>
      <c r="X872" s="30" t="s">
        <v>10918</v>
      </c>
      <c r="Y872" s="30" t="s">
        <v>10873</v>
      </c>
      <c r="Z872" s="30" t="s">
        <v>2067</v>
      </c>
      <c r="AA872" s="30" t="s">
        <v>5368</v>
      </c>
    </row>
    <row r="873" spans="1:27" s="32" customFormat="1" ht="104.25" customHeight="1" x14ac:dyDescent="0.35">
      <c r="A873" s="30" t="s">
        <v>566</v>
      </c>
      <c r="B873" s="30" t="s">
        <v>493</v>
      </c>
      <c r="C873" s="30" t="s">
        <v>10874</v>
      </c>
      <c r="D873" s="30" t="s">
        <v>10921</v>
      </c>
      <c r="E873" s="30" t="s">
        <v>17</v>
      </c>
      <c r="F873" s="30" t="s">
        <v>3167</v>
      </c>
      <c r="G873" s="29" t="s">
        <v>8287</v>
      </c>
      <c r="H873" s="46">
        <v>19144</v>
      </c>
      <c r="I873" s="25"/>
      <c r="J873" s="37"/>
      <c r="K873" s="30" t="s">
        <v>6276</v>
      </c>
      <c r="L873" s="30" t="s">
        <v>6275</v>
      </c>
      <c r="M873" s="30" t="s">
        <v>6274</v>
      </c>
      <c r="N873" s="30" t="s">
        <v>6277</v>
      </c>
      <c r="O873" s="37" t="s">
        <v>4502</v>
      </c>
      <c r="P873" s="37" t="str">
        <f t="shared" si="49"/>
        <v>Location On Map</v>
      </c>
      <c r="Q873" s="30">
        <v>30.083563000000002</v>
      </c>
      <c r="R873" s="30">
        <v>31.282330999999999</v>
      </c>
      <c r="S873" s="30"/>
      <c r="T873" s="46">
        <v>19144</v>
      </c>
      <c r="U873" s="31" t="s">
        <v>8273</v>
      </c>
      <c r="V873" s="30" t="s">
        <v>2196</v>
      </c>
      <c r="W873" s="30" t="s">
        <v>2032</v>
      </c>
      <c r="X873" s="30" t="s">
        <v>10920</v>
      </c>
      <c r="Y873" s="30" t="s">
        <v>10875</v>
      </c>
      <c r="Z873" s="30" t="s">
        <v>2068</v>
      </c>
      <c r="AA873" s="30" t="s">
        <v>1923</v>
      </c>
    </row>
    <row r="874" spans="1:27" s="32" customFormat="1" ht="104.25" customHeight="1" x14ac:dyDescent="0.35">
      <c r="A874" s="30" t="s">
        <v>595</v>
      </c>
      <c r="B874" s="30" t="s">
        <v>597</v>
      </c>
      <c r="C874" s="30" t="s">
        <v>10872</v>
      </c>
      <c r="D874" s="30" t="s">
        <v>10919</v>
      </c>
      <c r="E874" s="30" t="s">
        <v>17</v>
      </c>
      <c r="F874" s="30" t="s">
        <v>2916</v>
      </c>
      <c r="G874" s="29" t="s">
        <v>2914</v>
      </c>
      <c r="H874" s="46" t="s">
        <v>2915</v>
      </c>
      <c r="I874" s="25"/>
      <c r="J874" s="37"/>
      <c r="K874" s="30" t="s">
        <v>6276</v>
      </c>
      <c r="L874" s="30" t="s">
        <v>597</v>
      </c>
      <c r="M874" s="30" t="s">
        <v>6298</v>
      </c>
      <c r="N874" s="30" t="s">
        <v>6277</v>
      </c>
      <c r="O874" s="37" t="s">
        <v>4655</v>
      </c>
      <c r="P874" s="37" t="str">
        <f t="shared" si="49"/>
        <v>Location On Map</v>
      </c>
      <c r="Q874" s="30">
        <v>29.892075999999999</v>
      </c>
      <c r="R874" s="30">
        <v>31.302886999999998</v>
      </c>
      <c r="S874" s="30"/>
      <c r="T874" s="46" t="s">
        <v>2915</v>
      </c>
      <c r="U874" s="31" t="s">
        <v>2913</v>
      </c>
      <c r="V874" s="30" t="s">
        <v>2605</v>
      </c>
      <c r="W874" s="30" t="s">
        <v>2032</v>
      </c>
      <c r="X874" s="30" t="s">
        <v>10918</v>
      </c>
      <c r="Y874" s="30" t="s">
        <v>10873</v>
      </c>
      <c r="Z874" s="30" t="s">
        <v>4212</v>
      </c>
      <c r="AA874" s="30" t="s">
        <v>1888</v>
      </c>
    </row>
    <row r="875" spans="1:27" s="32" customFormat="1" ht="104.25" customHeight="1" x14ac:dyDescent="0.35">
      <c r="A875" s="30" t="s">
        <v>4208</v>
      </c>
      <c r="B875" s="30" t="s">
        <v>597</v>
      </c>
      <c r="C875" s="30" t="s">
        <v>10872</v>
      </c>
      <c r="D875" s="30" t="s">
        <v>10919</v>
      </c>
      <c r="E875" s="30" t="s">
        <v>17</v>
      </c>
      <c r="F875" s="30" t="s">
        <v>2916</v>
      </c>
      <c r="G875" s="29" t="s">
        <v>13654</v>
      </c>
      <c r="H875" s="45" t="s">
        <v>13652</v>
      </c>
      <c r="I875" s="29"/>
      <c r="J875" s="37" t="s">
        <v>13655</v>
      </c>
      <c r="K875" s="30" t="s">
        <v>6276</v>
      </c>
      <c r="L875" s="30" t="s">
        <v>597</v>
      </c>
      <c r="M875" s="30" t="s">
        <v>6298</v>
      </c>
      <c r="N875" s="30" t="s">
        <v>6277</v>
      </c>
      <c r="O875" s="37"/>
      <c r="P875" s="37" t="str">
        <f>HYPERLINK([1]Update!U$2&amp;Q875&amp;","&amp;R875,"Location On Map")</f>
        <v>Location On Map</v>
      </c>
      <c r="Q875" s="30">
        <v>29.90538922972906</v>
      </c>
      <c r="R875" s="30">
        <v>31.342798636480929</v>
      </c>
      <c r="S875" s="46"/>
      <c r="T875" s="45" t="s">
        <v>13652</v>
      </c>
      <c r="U875" s="31" t="s">
        <v>13656</v>
      </c>
      <c r="V875" s="31" t="s">
        <v>2605</v>
      </c>
      <c r="W875" s="30" t="s">
        <v>2032</v>
      </c>
      <c r="X875" s="30" t="s">
        <v>10918</v>
      </c>
      <c r="Y875" s="30" t="s">
        <v>10873</v>
      </c>
      <c r="Z875" s="30" t="s">
        <v>4212</v>
      </c>
      <c r="AA875" s="30" t="s">
        <v>2235</v>
      </c>
    </row>
    <row r="876" spans="1:27" s="32" customFormat="1" ht="104.25" customHeight="1" x14ac:dyDescent="0.35">
      <c r="A876" s="30" t="s">
        <v>2603</v>
      </c>
      <c r="B876" s="30" t="s">
        <v>476</v>
      </c>
      <c r="C876" s="30" t="s">
        <v>10872</v>
      </c>
      <c r="D876" s="30" t="s">
        <v>10919</v>
      </c>
      <c r="E876" s="30" t="s">
        <v>17</v>
      </c>
      <c r="F876" s="30" t="s">
        <v>2916</v>
      </c>
      <c r="G876" s="29" t="s">
        <v>2604</v>
      </c>
      <c r="H876" s="46" t="s">
        <v>4000</v>
      </c>
      <c r="I876" s="25"/>
      <c r="J876" s="37"/>
      <c r="K876" s="30" t="s">
        <v>6276</v>
      </c>
      <c r="L876" s="30" t="s">
        <v>476</v>
      </c>
      <c r="M876" s="30" t="s">
        <v>6307</v>
      </c>
      <c r="N876" s="30" t="s">
        <v>6277</v>
      </c>
      <c r="O876" s="37"/>
      <c r="P876" s="37" t="str">
        <f>HYPERLINK(U$2&amp;Q876&amp;","&amp;R876,"Location On Map")</f>
        <v>Location On Map</v>
      </c>
      <c r="Q876" s="30">
        <v>29.892402000000001</v>
      </c>
      <c r="R876" s="30">
        <v>31.292881999999999</v>
      </c>
      <c r="S876" s="30"/>
      <c r="T876" s="46" t="s">
        <v>4000</v>
      </c>
      <c r="U876" s="31" t="s">
        <v>2609</v>
      </c>
      <c r="V876" s="30" t="s">
        <v>2605</v>
      </c>
      <c r="W876" s="30" t="s">
        <v>2032</v>
      </c>
      <c r="X876" s="30" t="s">
        <v>10918</v>
      </c>
      <c r="Y876" s="30" t="s">
        <v>10873</v>
      </c>
      <c r="Z876" s="30" t="s">
        <v>4210</v>
      </c>
      <c r="AA876" s="30" t="s">
        <v>2607</v>
      </c>
    </row>
    <row r="877" spans="1:27" s="32" customFormat="1" ht="104.25" customHeight="1" x14ac:dyDescent="0.35">
      <c r="A877" s="30" t="s">
        <v>4550</v>
      </c>
      <c r="B877" s="30" t="s">
        <v>4402</v>
      </c>
      <c r="C877" s="30" t="s">
        <v>10872</v>
      </c>
      <c r="D877" s="30" t="s">
        <v>10919</v>
      </c>
      <c r="E877" s="30" t="s">
        <v>17</v>
      </c>
      <c r="F877" s="30" t="s">
        <v>2916</v>
      </c>
      <c r="G877" s="29" t="s">
        <v>8364</v>
      </c>
      <c r="H877" s="46" t="s">
        <v>8358</v>
      </c>
      <c r="I877" s="25"/>
      <c r="J877" s="37" t="s">
        <v>4561</v>
      </c>
      <c r="K877" s="30" t="s">
        <v>6287</v>
      </c>
      <c r="L877" s="30" t="s">
        <v>4217</v>
      </c>
      <c r="M877" s="30" t="s">
        <v>6316</v>
      </c>
      <c r="N877" s="30" t="s">
        <v>2085</v>
      </c>
      <c r="O877" s="37" t="s">
        <v>4560</v>
      </c>
      <c r="P877" s="37" t="str">
        <f>HYPERLINK(U$2&amp;Q877&amp;","&amp;R877,"Location On Map")</f>
        <v>Location On Map</v>
      </c>
      <c r="Q877" s="30">
        <v>29.897113000000001</v>
      </c>
      <c r="R877" s="30">
        <v>31.303794</v>
      </c>
      <c r="S877" s="30"/>
      <c r="T877" s="46" t="s">
        <v>8358</v>
      </c>
      <c r="U877" s="31" t="s">
        <v>8361</v>
      </c>
      <c r="V877" s="30" t="s">
        <v>2605</v>
      </c>
      <c r="W877" s="30" t="s">
        <v>2032</v>
      </c>
      <c r="X877" s="30" t="s">
        <v>10918</v>
      </c>
      <c r="Y877" s="30" t="s">
        <v>10873</v>
      </c>
      <c r="Z877" s="30" t="s">
        <v>5294</v>
      </c>
      <c r="AA877" s="30" t="s">
        <v>4557</v>
      </c>
    </row>
    <row r="878" spans="1:27" s="32" customFormat="1" ht="104.25" customHeight="1" x14ac:dyDescent="0.35">
      <c r="A878" s="30" t="s">
        <v>2568</v>
      </c>
      <c r="B878" s="30" t="s">
        <v>1617</v>
      </c>
      <c r="C878" s="30" t="s">
        <v>10872</v>
      </c>
      <c r="D878" s="30" t="s">
        <v>10919</v>
      </c>
      <c r="E878" s="30" t="s">
        <v>17</v>
      </c>
      <c r="F878" s="30" t="s">
        <v>18</v>
      </c>
      <c r="G878" s="29" t="s">
        <v>9062</v>
      </c>
      <c r="H878" s="47" t="s">
        <v>9063</v>
      </c>
      <c r="I878" s="25"/>
      <c r="J878" s="37"/>
      <c r="K878" s="30" t="s">
        <v>6276</v>
      </c>
      <c r="L878" s="30" t="s">
        <v>6311</v>
      </c>
      <c r="M878" s="30" t="s">
        <v>6310</v>
      </c>
      <c r="N878" s="30" t="s">
        <v>6289</v>
      </c>
      <c r="O878" s="37"/>
      <c r="P878" s="37" t="str">
        <f>HYPERLINK(Update!U$2&amp;Q878&amp;","&amp;R878,"Location On Map")</f>
        <v>Location On Map</v>
      </c>
      <c r="Q878" s="30">
        <v>30.106466000000001</v>
      </c>
      <c r="R878" s="30">
        <v>31.343743</v>
      </c>
      <c r="S878" s="30"/>
      <c r="T878" s="47" t="s">
        <v>9063</v>
      </c>
      <c r="U878" s="31" t="s">
        <v>9061</v>
      </c>
      <c r="V878" s="30" t="s">
        <v>1609</v>
      </c>
      <c r="W878" s="30" t="s">
        <v>2032</v>
      </c>
      <c r="X878" s="30" t="s">
        <v>10918</v>
      </c>
      <c r="Y878" s="30" t="s">
        <v>10873</v>
      </c>
      <c r="Z878" s="30" t="s">
        <v>4209</v>
      </c>
      <c r="AA878" s="30" t="s">
        <v>2569</v>
      </c>
    </row>
    <row r="879" spans="1:27" s="32" customFormat="1" ht="104.25" customHeight="1" x14ac:dyDescent="0.35">
      <c r="A879" s="30" t="s">
        <v>5296</v>
      </c>
      <c r="B879" s="30" t="s">
        <v>1617</v>
      </c>
      <c r="C879" s="30" t="s">
        <v>10872</v>
      </c>
      <c r="D879" s="30" t="s">
        <v>10919</v>
      </c>
      <c r="E879" s="30" t="s">
        <v>17</v>
      </c>
      <c r="F879" s="30" t="s">
        <v>18</v>
      </c>
      <c r="G879" s="29" t="s">
        <v>5306</v>
      </c>
      <c r="H879" s="46" t="s">
        <v>5307</v>
      </c>
      <c r="I879" s="25"/>
      <c r="J879" s="37" t="s">
        <v>5317</v>
      </c>
      <c r="K879" s="30" t="s">
        <v>6276</v>
      </c>
      <c r="L879" s="30" t="s">
        <v>6311</v>
      </c>
      <c r="M879" s="30" t="s">
        <v>6310</v>
      </c>
      <c r="N879" s="30" t="s">
        <v>6289</v>
      </c>
      <c r="O879" s="37"/>
      <c r="P879" s="37" t="str">
        <f t="shared" ref="P879:P884" si="50">HYPERLINK(U$2&amp;Q879&amp;","&amp;R879,"Location On Map")</f>
        <v>Location On Map</v>
      </c>
      <c r="Q879" s="30">
        <v>30.090993000000001</v>
      </c>
      <c r="R879" s="30">
        <v>31.316865</v>
      </c>
      <c r="S879" s="30"/>
      <c r="T879" s="46" t="s">
        <v>5307</v>
      </c>
      <c r="U879" s="31" t="s">
        <v>5300</v>
      </c>
      <c r="V879" s="30" t="s">
        <v>1609</v>
      </c>
      <c r="W879" s="30" t="s">
        <v>2032</v>
      </c>
      <c r="X879" s="30" t="s">
        <v>10918</v>
      </c>
      <c r="Y879" s="30" t="s">
        <v>10873</v>
      </c>
      <c r="Z879" s="30" t="s">
        <v>4209</v>
      </c>
      <c r="AA879" s="30" t="s">
        <v>5290</v>
      </c>
    </row>
    <row r="880" spans="1:27" s="32" customFormat="1" ht="104.25" customHeight="1" x14ac:dyDescent="0.35">
      <c r="A880" s="30" t="s">
        <v>2703</v>
      </c>
      <c r="B880" s="30" t="s">
        <v>1617</v>
      </c>
      <c r="C880" s="30" t="s">
        <v>10872</v>
      </c>
      <c r="D880" s="30" t="s">
        <v>10919</v>
      </c>
      <c r="E880" s="30" t="s">
        <v>17</v>
      </c>
      <c r="F880" s="30" t="s">
        <v>18</v>
      </c>
      <c r="G880" s="29" t="s">
        <v>2704</v>
      </c>
      <c r="H880" s="46" t="s">
        <v>3767</v>
      </c>
      <c r="I880" s="25"/>
      <c r="J880" s="37"/>
      <c r="K880" s="30" t="s">
        <v>6276</v>
      </c>
      <c r="L880" s="30" t="s">
        <v>6311</v>
      </c>
      <c r="M880" s="30" t="s">
        <v>6310</v>
      </c>
      <c r="N880" s="30" t="s">
        <v>6289</v>
      </c>
      <c r="O880" s="37"/>
      <c r="P880" s="37" t="str">
        <f t="shared" si="50"/>
        <v>Location On Map</v>
      </c>
      <c r="Q880" s="30">
        <v>30.091479</v>
      </c>
      <c r="R880" s="30">
        <v>31.325005999999998</v>
      </c>
      <c r="S880" s="30"/>
      <c r="T880" s="46" t="s">
        <v>3767</v>
      </c>
      <c r="U880" s="31" t="s">
        <v>3766</v>
      </c>
      <c r="V880" s="30" t="s">
        <v>1609</v>
      </c>
      <c r="W880" s="30" t="s">
        <v>2032</v>
      </c>
      <c r="X880" s="30" t="s">
        <v>10918</v>
      </c>
      <c r="Y880" s="30" t="s">
        <v>10873</v>
      </c>
      <c r="Z880" s="30" t="s">
        <v>4209</v>
      </c>
      <c r="AA880" s="30" t="s">
        <v>2705</v>
      </c>
    </row>
    <row r="881" spans="1:27" s="32" customFormat="1" ht="104.25" customHeight="1" x14ac:dyDescent="0.35">
      <c r="A881" s="30" t="s">
        <v>7097</v>
      </c>
      <c r="B881" s="30" t="s">
        <v>1617</v>
      </c>
      <c r="C881" s="30" t="s">
        <v>10872</v>
      </c>
      <c r="D881" s="30" t="s">
        <v>10919</v>
      </c>
      <c r="E881" s="30" t="s">
        <v>17</v>
      </c>
      <c r="F881" s="30" t="s">
        <v>18</v>
      </c>
      <c r="G881" s="29" t="s">
        <v>7088</v>
      </c>
      <c r="H881" s="46" t="s">
        <v>7061</v>
      </c>
      <c r="I881" s="25"/>
      <c r="J881" s="37"/>
      <c r="K881" s="30" t="s">
        <v>6276</v>
      </c>
      <c r="L881" s="30" t="s">
        <v>6311</v>
      </c>
      <c r="M881" s="30" t="s">
        <v>6310</v>
      </c>
      <c r="N881" s="30" t="s">
        <v>6289</v>
      </c>
      <c r="O881" s="37"/>
      <c r="P881" s="37" t="str">
        <f t="shared" si="50"/>
        <v>Location On Map</v>
      </c>
      <c r="Q881" s="30">
        <v>30.094389</v>
      </c>
      <c r="R881" s="30">
        <v>31.335277000000001</v>
      </c>
      <c r="S881" s="30"/>
      <c r="T881" s="46" t="s">
        <v>7061</v>
      </c>
      <c r="U881" s="31" t="s">
        <v>7089</v>
      </c>
      <c r="V881" s="30" t="s">
        <v>1609</v>
      </c>
      <c r="W881" s="30" t="s">
        <v>2032</v>
      </c>
      <c r="X881" s="30" t="s">
        <v>10918</v>
      </c>
      <c r="Y881" s="30" t="s">
        <v>10873</v>
      </c>
      <c r="Z881" s="30" t="s">
        <v>4209</v>
      </c>
      <c r="AA881" s="30" t="s">
        <v>7060</v>
      </c>
    </row>
    <row r="882" spans="1:27" s="32" customFormat="1" ht="104.25" customHeight="1" x14ac:dyDescent="0.35">
      <c r="A882" s="30" t="s">
        <v>11270</v>
      </c>
      <c r="B882" s="30" t="s">
        <v>1617</v>
      </c>
      <c r="C882" s="30" t="s">
        <v>10872</v>
      </c>
      <c r="D882" s="30" t="s">
        <v>10919</v>
      </c>
      <c r="E882" s="30" t="s">
        <v>17</v>
      </c>
      <c r="F882" s="30" t="s">
        <v>18</v>
      </c>
      <c r="G882" s="29" t="s">
        <v>11282</v>
      </c>
      <c r="H882" s="48" t="s">
        <v>11274</v>
      </c>
      <c r="I882" s="25"/>
      <c r="J882" s="37"/>
      <c r="K882" s="30" t="s">
        <v>6276</v>
      </c>
      <c r="L882" s="30" t="s">
        <v>6311</v>
      </c>
      <c r="M882" s="30" t="s">
        <v>6310</v>
      </c>
      <c r="N882" s="30" t="s">
        <v>6289</v>
      </c>
      <c r="O882" s="37"/>
      <c r="P882" s="37" t="str">
        <f t="shared" si="50"/>
        <v>Location On Map</v>
      </c>
      <c r="Q882" s="30">
        <v>30.086980000000001</v>
      </c>
      <c r="R882" s="30">
        <v>31.302216999999999</v>
      </c>
      <c r="S882" s="30"/>
      <c r="T882" s="48" t="s">
        <v>11274</v>
      </c>
      <c r="U882" s="31" t="s">
        <v>11269</v>
      </c>
      <c r="V882" s="30" t="s">
        <v>1609</v>
      </c>
      <c r="W882" s="30" t="s">
        <v>2032</v>
      </c>
      <c r="X882" s="30" t="s">
        <v>10918</v>
      </c>
      <c r="Y882" s="30" t="s">
        <v>10873</v>
      </c>
      <c r="Z882" s="30" t="s">
        <v>4209</v>
      </c>
      <c r="AA882" s="30" t="s">
        <v>11268</v>
      </c>
    </row>
    <row r="883" spans="1:27" s="32" customFormat="1" ht="104.25" customHeight="1" x14ac:dyDescent="0.35">
      <c r="A883" s="30" t="s">
        <v>6121</v>
      </c>
      <c r="B883" s="30" t="s">
        <v>1617</v>
      </c>
      <c r="C883" s="30" t="s">
        <v>10872</v>
      </c>
      <c r="D883" s="30" t="s">
        <v>10919</v>
      </c>
      <c r="E883" s="30" t="s">
        <v>17</v>
      </c>
      <c r="F883" s="30" t="s">
        <v>18</v>
      </c>
      <c r="G883" s="29" t="s">
        <v>5473</v>
      </c>
      <c r="H883" s="46" t="s">
        <v>6122</v>
      </c>
      <c r="I883" s="25"/>
      <c r="J883" s="37"/>
      <c r="K883" s="30" t="s">
        <v>6276</v>
      </c>
      <c r="L883" s="30" t="s">
        <v>6311</v>
      </c>
      <c r="M883" s="30" t="s">
        <v>6310</v>
      </c>
      <c r="N883" s="30" t="s">
        <v>6289</v>
      </c>
      <c r="O883" s="37"/>
      <c r="P883" s="37" t="str">
        <f t="shared" si="50"/>
        <v>Location On Map</v>
      </c>
      <c r="Q883" s="30">
        <v>30.093228</v>
      </c>
      <c r="R883" s="30">
        <v>31.315429000000002</v>
      </c>
      <c r="S883" s="30"/>
      <c r="T883" s="46" t="s">
        <v>6122</v>
      </c>
      <c r="U883" s="31" t="s">
        <v>5471</v>
      </c>
      <c r="V883" s="30" t="s">
        <v>1609</v>
      </c>
      <c r="W883" s="30" t="s">
        <v>2032</v>
      </c>
      <c r="X883" s="30" t="s">
        <v>10918</v>
      </c>
      <c r="Y883" s="30" t="s">
        <v>10873</v>
      </c>
      <c r="Z883" s="30" t="s">
        <v>4209</v>
      </c>
      <c r="AA883" s="30" t="s">
        <v>6120</v>
      </c>
    </row>
    <row r="884" spans="1:27" s="32" customFormat="1" ht="104.25" customHeight="1" x14ac:dyDescent="0.35">
      <c r="A884" s="30" t="s">
        <v>5586</v>
      </c>
      <c r="B884" s="30" t="s">
        <v>1617</v>
      </c>
      <c r="C884" s="30" t="s">
        <v>10872</v>
      </c>
      <c r="D884" s="30" t="s">
        <v>10919</v>
      </c>
      <c r="E884" s="30" t="s">
        <v>17</v>
      </c>
      <c r="F884" s="30" t="s">
        <v>18</v>
      </c>
      <c r="G884" s="29" t="s">
        <v>5589</v>
      </c>
      <c r="H884" s="46" t="s">
        <v>5590</v>
      </c>
      <c r="I884" s="25"/>
      <c r="J884" s="37"/>
      <c r="K884" s="30" t="s">
        <v>6276</v>
      </c>
      <c r="L884" s="30" t="s">
        <v>6311</v>
      </c>
      <c r="M884" s="30" t="s">
        <v>6310</v>
      </c>
      <c r="N884" s="30" t="s">
        <v>6289</v>
      </c>
      <c r="O884" s="37"/>
      <c r="P884" s="37" t="str">
        <f t="shared" si="50"/>
        <v>Location On Map</v>
      </c>
      <c r="Q884" s="30">
        <v>30.093903000000001</v>
      </c>
      <c r="R884" s="30">
        <v>31.308883999999999</v>
      </c>
      <c r="S884" s="30"/>
      <c r="T884" s="46" t="s">
        <v>5590</v>
      </c>
      <c r="U884" s="31" t="s">
        <v>5588</v>
      </c>
      <c r="V884" s="30" t="s">
        <v>1609</v>
      </c>
      <c r="W884" s="30" t="s">
        <v>2032</v>
      </c>
      <c r="X884" s="30" t="s">
        <v>10918</v>
      </c>
      <c r="Y884" s="30" t="s">
        <v>10873</v>
      </c>
      <c r="Z884" s="30" t="s">
        <v>4209</v>
      </c>
      <c r="AA884" s="30" t="s">
        <v>5587</v>
      </c>
    </row>
    <row r="885" spans="1:27" s="32" customFormat="1" ht="104.25" customHeight="1" x14ac:dyDescent="0.35">
      <c r="A885" s="30" t="s">
        <v>12353</v>
      </c>
      <c r="B885" s="30" t="s">
        <v>1617</v>
      </c>
      <c r="C885" s="30" t="s">
        <v>10872</v>
      </c>
      <c r="D885" s="30" t="s">
        <v>10919</v>
      </c>
      <c r="E885" s="30" t="s">
        <v>17</v>
      </c>
      <c r="F885" s="30" t="s">
        <v>18</v>
      </c>
      <c r="G885" s="29" t="s">
        <v>12355</v>
      </c>
      <c r="H885" s="48" t="s">
        <v>12354</v>
      </c>
      <c r="I885" s="25"/>
      <c r="J885" s="37"/>
      <c r="K885" s="30" t="s">
        <v>6276</v>
      </c>
      <c r="L885" s="30" t="s">
        <v>6311</v>
      </c>
      <c r="M885" s="30" t="s">
        <v>6310</v>
      </c>
      <c r="N885" s="30" t="s">
        <v>6289</v>
      </c>
      <c r="O885" s="37"/>
      <c r="P885" s="37" t="str">
        <f>HYPERLINK(Update!U$2&amp;Q885&amp;","&amp;R885,"Location On Map")</f>
        <v>Location On Map</v>
      </c>
      <c r="Q885" s="30">
        <v>30.100881999999999</v>
      </c>
      <c r="R885" s="30">
        <v>31.341985000000001</v>
      </c>
      <c r="S885" s="30"/>
      <c r="T885" s="48" t="s">
        <v>12354</v>
      </c>
      <c r="U885" s="31" t="s">
        <v>12356</v>
      </c>
      <c r="V885" s="30" t="s">
        <v>1609</v>
      </c>
      <c r="W885" s="30" t="s">
        <v>2032</v>
      </c>
      <c r="X885" s="30" t="s">
        <v>10918</v>
      </c>
      <c r="Y885" s="30" t="s">
        <v>10873</v>
      </c>
      <c r="Z885" s="30" t="s">
        <v>4209</v>
      </c>
      <c r="AA885" s="30" t="s">
        <v>12352</v>
      </c>
    </row>
    <row r="886" spans="1:27" s="32" customFormat="1" ht="104.25" customHeight="1" x14ac:dyDescent="0.35">
      <c r="A886" s="30" t="s">
        <v>9366</v>
      </c>
      <c r="B886" s="30" t="s">
        <v>1617</v>
      </c>
      <c r="C886" s="30" t="s">
        <v>10872</v>
      </c>
      <c r="D886" s="30" t="s">
        <v>10919</v>
      </c>
      <c r="E886" s="30" t="s">
        <v>17</v>
      </c>
      <c r="F886" s="30" t="s">
        <v>18</v>
      </c>
      <c r="G886" s="29" t="s">
        <v>9367</v>
      </c>
      <c r="H886" s="45" t="s">
        <v>9368</v>
      </c>
      <c r="I886" s="25"/>
      <c r="J886" s="37"/>
      <c r="K886" s="30" t="s">
        <v>6276</v>
      </c>
      <c r="L886" s="30" t="s">
        <v>6311</v>
      </c>
      <c r="M886" s="30" t="s">
        <v>6310</v>
      </c>
      <c r="N886" s="30" t="s">
        <v>6289</v>
      </c>
      <c r="O886" s="37"/>
      <c r="P886" s="37" t="str">
        <f t="shared" ref="P886:P941" si="51">HYPERLINK(U$2&amp;Q886&amp;","&amp;R886,"Location On Map")</f>
        <v>Location On Map</v>
      </c>
      <c r="Q886" s="30">
        <v>30.078633</v>
      </c>
      <c r="R886" s="30">
        <v>31.312325000000001</v>
      </c>
      <c r="S886" s="30"/>
      <c r="T886" s="45" t="s">
        <v>9368</v>
      </c>
      <c r="U886" s="31" t="s">
        <v>9369</v>
      </c>
      <c r="V886" s="30" t="s">
        <v>1609</v>
      </c>
      <c r="W886" s="30" t="s">
        <v>2032</v>
      </c>
      <c r="X886" s="30" t="s">
        <v>10918</v>
      </c>
      <c r="Y886" s="30" t="s">
        <v>10873</v>
      </c>
      <c r="Z886" s="30" t="s">
        <v>4209</v>
      </c>
      <c r="AA886" s="30" t="s">
        <v>9370</v>
      </c>
    </row>
    <row r="887" spans="1:27" s="32" customFormat="1" ht="104.25" customHeight="1" x14ac:dyDescent="0.35">
      <c r="A887" s="30" t="s">
        <v>4855</v>
      </c>
      <c r="B887" s="30" t="s">
        <v>1617</v>
      </c>
      <c r="C887" s="30" t="s">
        <v>10872</v>
      </c>
      <c r="D887" s="30" t="s">
        <v>10919</v>
      </c>
      <c r="E887" s="30" t="s">
        <v>17</v>
      </c>
      <c r="F887" s="30" t="s">
        <v>18</v>
      </c>
      <c r="G887" s="29" t="s">
        <v>4856</v>
      </c>
      <c r="H887" s="46" t="s">
        <v>4854</v>
      </c>
      <c r="I887" s="25"/>
      <c r="J887" s="37"/>
      <c r="K887" s="30" t="s">
        <v>6276</v>
      </c>
      <c r="L887" s="30" t="s">
        <v>6311</v>
      </c>
      <c r="M887" s="30" t="s">
        <v>6310</v>
      </c>
      <c r="N887" s="30" t="s">
        <v>6289</v>
      </c>
      <c r="O887" s="37"/>
      <c r="P887" s="37" t="str">
        <f t="shared" si="51"/>
        <v>Location On Map</v>
      </c>
      <c r="Q887" s="30">
        <v>30.090150000000001</v>
      </c>
      <c r="R887" s="30">
        <v>31.342005</v>
      </c>
      <c r="S887" s="30"/>
      <c r="T887" s="46" t="s">
        <v>4854</v>
      </c>
      <c r="U887" s="31" t="s">
        <v>4853</v>
      </c>
      <c r="V887" s="30" t="s">
        <v>1609</v>
      </c>
      <c r="W887" s="30" t="s">
        <v>2032</v>
      </c>
      <c r="X887" s="30" t="s">
        <v>10918</v>
      </c>
      <c r="Y887" s="30" t="s">
        <v>10873</v>
      </c>
      <c r="Z887" s="30" t="s">
        <v>4209</v>
      </c>
      <c r="AA887" s="30" t="s">
        <v>4851</v>
      </c>
    </row>
    <row r="888" spans="1:27" s="32" customFormat="1" ht="104.25" customHeight="1" x14ac:dyDescent="0.35">
      <c r="A888" s="30" t="s">
        <v>5062</v>
      </c>
      <c r="B888" s="30" t="s">
        <v>1617</v>
      </c>
      <c r="C888" s="30" t="s">
        <v>10872</v>
      </c>
      <c r="D888" s="30" t="s">
        <v>10919</v>
      </c>
      <c r="E888" s="30" t="s">
        <v>17</v>
      </c>
      <c r="F888" s="30" t="s">
        <v>18</v>
      </c>
      <c r="G888" s="29" t="s">
        <v>5077</v>
      </c>
      <c r="H888" s="46" t="s">
        <v>5063</v>
      </c>
      <c r="I888" s="25"/>
      <c r="J888" s="37"/>
      <c r="K888" s="30" t="s">
        <v>6276</v>
      </c>
      <c r="L888" s="30" t="s">
        <v>6311</v>
      </c>
      <c r="M888" s="30" t="s">
        <v>6310</v>
      </c>
      <c r="N888" s="30" t="s">
        <v>6289</v>
      </c>
      <c r="O888" s="37"/>
      <c r="P888" s="37" t="str">
        <f t="shared" si="51"/>
        <v>Location On Map</v>
      </c>
      <c r="Q888" s="30">
        <v>30.095689</v>
      </c>
      <c r="R888" s="30">
        <v>31.313081</v>
      </c>
      <c r="S888" s="30"/>
      <c r="T888" s="46" t="s">
        <v>5063</v>
      </c>
      <c r="U888" s="31" t="s">
        <v>5076</v>
      </c>
      <c r="V888" s="30" t="s">
        <v>1609</v>
      </c>
      <c r="W888" s="30" t="s">
        <v>2032</v>
      </c>
      <c r="X888" s="30" t="s">
        <v>10918</v>
      </c>
      <c r="Y888" s="30" t="s">
        <v>10873</v>
      </c>
      <c r="Z888" s="30" t="s">
        <v>4209</v>
      </c>
      <c r="AA888" s="30" t="s">
        <v>5061</v>
      </c>
    </row>
    <row r="889" spans="1:27" s="32" customFormat="1" ht="104.25" customHeight="1" x14ac:dyDescent="0.35">
      <c r="A889" s="30" t="s">
        <v>5067</v>
      </c>
      <c r="B889" s="30" t="s">
        <v>1617</v>
      </c>
      <c r="C889" s="30" t="s">
        <v>10872</v>
      </c>
      <c r="D889" s="30" t="s">
        <v>10919</v>
      </c>
      <c r="E889" s="30" t="s">
        <v>17</v>
      </c>
      <c r="F889" s="30" t="s">
        <v>18</v>
      </c>
      <c r="G889" s="29" t="s">
        <v>5068</v>
      </c>
      <c r="H889" s="46" t="s">
        <v>5069</v>
      </c>
      <c r="I889" s="25"/>
      <c r="J889" s="37"/>
      <c r="K889" s="30" t="s">
        <v>6276</v>
      </c>
      <c r="L889" s="30" t="s">
        <v>6311</v>
      </c>
      <c r="M889" s="30" t="s">
        <v>6310</v>
      </c>
      <c r="N889" s="30" t="s">
        <v>6289</v>
      </c>
      <c r="O889" s="37"/>
      <c r="P889" s="37" t="str">
        <f t="shared" si="51"/>
        <v>Location On Map</v>
      </c>
      <c r="Q889" s="30">
        <v>30.088785000000001</v>
      </c>
      <c r="R889" s="30">
        <v>31.303001999999999</v>
      </c>
      <c r="S889" s="30"/>
      <c r="T889" s="46" t="s">
        <v>5069</v>
      </c>
      <c r="U889" s="31" t="s">
        <v>5070</v>
      </c>
      <c r="V889" s="30" t="s">
        <v>1609</v>
      </c>
      <c r="W889" s="30" t="s">
        <v>2032</v>
      </c>
      <c r="X889" s="30" t="s">
        <v>10918</v>
      </c>
      <c r="Y889" s="30" t="s">
        <v>10873</v>
      </c>
      <c r="Z889" s="30" t="s">
        <v>4209</v>
      </c>
      <c r="AA889" s="30" t="s">
        <v>5071</v>
      </c>
    </row>
    <row r="890" spans="1:27" s="32" customFormat="1" ht="104.25" customHeight="1" x14ac:dyDescent="0.35">
      <c r="A890" s="30" t="s">
        <v>7813</v>
      </c>
      <c r="B890" s="30" t="s">
        <v>1617</v>
      </c>
      <c r="C890" s="30" t="s">
        <v>10872</v>
      </c>
      <c r="D890" s="30" t="s">
        <v>10919</v>
      </c>
      <c r="E890" s="30" t="s">
        <v>17</v>
      </c>
      <c r="F890" s="30" t="s">
        <v>18</v>
      </c>
      <c r="G890" s="29" t="s">
        <v>7807</v>
      </c>
      <c r="H890" s="46" t="s">
        <v>7801</v>
      </c>
      <c r="I890" s="25"/>
      <c r="J890" s="37"/>
      <c r="K890" s="30" t="s">
        <v>6276</v>
      </c>
      <c r="L890" s="30" t="s">
        <v>6311</v>
      </c>
      <c r="M890" s="30" t="s">
        <v>6310</v>
      </c>
      <c r="N890" s="30" t="s">
        <v>6289</v>
      </c>
      <c r="O890" s="37"/>
      <c r="P890" s="37" t="str">
        <f t="shared" si="51"/>
        <v>Location On Map</v>
      </c>
      <c r="Q890" s="30">
        <v>30.107077</v>
      </c>
      <c r="R890" s="30">
        <v>31.335394000000001</v>
      </c>
      <c r="S890" s="30"/>
      <c r="T890" s="46" t="s">
        <v>7801</v>
      </c>
      <c r="U890" s="31" t="s">
        <v>7803</v>
      </c>
      <c r="V890" s="30" t="s">
        <v>1609</v>
      </c>
      <c r="W890" s="30" t="s">
        <v>2032</v>
      </c>
      <c r="X890" s="30" t="s">
        <v>10918</v>
      </c>
      <c r="Y890" s="30" t="s">
        <v>10873</v>
      </c>
      <c r="Z890" s="30" t="s">
        <v>4209</v>
      </c>
      <c r="AA890" s="30" t="s">
        <v>7812</v>
      </c>
    </row>
    <row r="891" spans="1:27" s="32" customFormat="1" ht="104.25" customHeight="1" x14ac:dyDescent="0.35">
      <c r="A891" s="30" t="s">
        <v>5912</v>
      </c>
      <c r="B891" s="30" t="s">
        <v>1617</v>
      </c>
      <c r="C891" s="30" t="s">
        <v>10872</v>
      </c>
      <c r="D891" s="30" t="s">
        <v>10919</v>
      </c>
      <c r="E891" s="30" t="s">
        <v>17</v>
      </c>
      <c r="F891" s="30" t="s">
        <v>18</v>
      </c>
      <c r="G891" s="29" t="s">
        <v>5915</v>
      </c>
      <c r="H891" s="46" t="s">
        <v>5914</v>
      </c>
      <c r="I891" s="25"/>
      <c r="J891" s="37"/>
      <c r="K891" s="30" t="s">
        <v>6276</v>
      </c>
      <c r="L891" s="30" t="s">
        <v>6311</v>
      </c>
      <c r="M891" s="30" t="s">
        <v>6310</v>
      </c>
      <c r="N891" s="30" t="s">
        <v>6289</v>
      </c>
      <c r="O891" s="37"/>
      <c r="P891" s="37" t="str">
        <f t="shared" si="51"/>
        <v>Location On Map</v>
      </c>
      <c r="Q891" s="30">
        <v>30.108222000000001</v>
      </c>
      <c r="R891" s="30">
        <v>31.372772999999999</v>
      </c>
      <c r="S891" s="30"/>
      <c r="T891" s="46" t="s">
        <v>5914</v>
      </c>
      <c r="U891" s="31" t="s">
        <v>5913</v>
      </c>
      <c r="V891" s="30" t="s">
        <v>1609</v>
      </c>
      <c r="W891" s="30" t="s">
        <v>2032</v>
      </c>
      <c r="X891" s="30" t="s">
        <v>10918</v>
      </c>
      <c r="Y891" s="30" t="s">
        <v>10873</v>
      </c>
      <c r="Z891" s="30" t="s">
        <v>4209</v>
      </c>
      <c r="AA891" s="30" t="s">
        <v>5910</v>
      </c>
    </row>
    <row r="892" spans="1:27" s="32" customFormat="1" ht="104.25" customHeight="1" x14ac:dyDescent="0.35">
      <c r="A892" s="30" t="s">
        <v>9132</v>
      </c>
      <c r="B892" s="30" t="s">
        <v>1617</v>
      </c>
      <c r="C892" s="30" t="s">
        <v>10872</v>
      </c>
      <c r="D892" s="30" t="s">
        <v>10919</v>
      </c>
      <c r="E892" s="30" t="s">
        <v>17</v>
      </c>
      <c r="F892" s="30" t="s">
        <v>18</v>
      </c>
      <c r="G892" s="30" t="s">
        <v>11056</v>
      </c>
      <c r="H892" s="48" t="s">
        <v>9476</v>
      </c>
      <c r="I892" s="25"/>
      <c r="J892" s="37"/>
      <c r="K892" s="30" t="s">
        <v>6276</v>
      </c>
      <c r="L892" s="30" t="s">
        <v>6311</v>
      </c>
      <c r="M892" s="30" t="s">
        <v>6310</v>
      </c>
      <c r="N892" s="30" t="s">
        <v>6289</v>
      </c>
      <c r="O892" s="37"/>
      <c r="P892" s="37" t="str">
        <f t="shared" si="51"/>
        <v>Location On Map</v>
      </c>
      <c r="Q892" s="30">
        <v>30.082080000000001</v>
      </c>
      <c r="R892" s="30">
        <v>31.345001</v>
      </c>
      <c r="S892" s="30"/>
      <c r="T892" s="48" t="s">
        <v>9476</v>
      </c>
      <c r="U892" s="31" t="s">
        <v>11052</v>
      </c>
      <c r="V892" s="30" t="s">
        <v>1609</v>
      </c>
      <c r="W892" s="30" t="s">
        <v>2032</v>
      </c>
      <c r="X892" s="30" t="s">
        <v>10918</v>
      </c>
      <c r="Y892" s="30" t="s">
        <v>10873</v>
      </c>
      <c r="Z892" s="30" t="s">
        <v>4209</v>
      </c>
      <c r="AA892" s="30" t="s">
        <v>9134</v>
      </c>
    </row>
    <row r="893" spans="1:27" s="32" customFormat="1" ht="104.25" customHeight="1" x14ac:dyDescent="0.35">
      <c r="A893" s="30" t="s">
        <v>12858</v>
      </c>
      <c r="B893" s="30" t="s">
        <v>1617</v>
      </c>
      <c r="C893" s="30" t="s">
        <v>10872</v>
      </c>
      <c r="D893" s="30" t="s">
        <v>10919</v>
      </c>
      <c r="E893" s="30" t="s">
        <v>17</v>
      </c>
      <c r="F893" s="30" t="s">
        <v>18</v>
      </c>
      <c r="G893" s="29" t="s">
        <v>10033</v>
      </c>
      <c r="H893" s="46" t="s">
        <v>9358</v>
      </c>
      <c r="I893" s="30"/>
      <c r="J893" s="39"/>
      <c r="K893" s="30" t="s">
        <v>6276</v>
      </c>
      <c r="L893" s="30" t="s">
        <v>6311</v>
      </c>
      <c r="M893" s="30" t="s">
        <v>6310</v>
      </c>
      <c r="N893" s="30" t="s">
        <v>6289</v>
      </c>
      <c r="O893" s="37" t="s">
        <v>11240</v>
      </c>
      <c r="P893" s="37" t="str">
        <f t="shared" si="51"/>
        <v>Location On Map</v>
      </c>
      <c r="Q893" s="30">
        <v>30.091048000000001</v>
      </c>
      <c r="R893" s="30">
        <v>31.324301999999999</v>
      </c>
      <c r="S893" s="47"/>
      <c r="T893" s="46" t="s">
        <v>9358</v>
      </c>
      <c r="U893" s="31" t="s">
        <v>10034</v>
      </c>
      <c r="V893" s="30" t="s">
        <v>1609</v>
      </c>
      <c r="W893" s="30" t="s">
        <v>2032</v>
      </c>
      <c r="X893" s="30" t="s">
        <v>10918</v>
      </c>
      <c r="Y893" s="30" t="s">
        <v>10873</v>
      </c>
      <c r="Z893" s="30" t="s">
        <v>4209</v>
      </c>
      <c r="AA893" s="30" t="s">
        <v>12857</v>
      </c>
    </row>
    <row r="894" spans="1:27" s="32" customFormat="1" ht="104.25" customHeight="1" x14ac:dyDescent="0.35">
      <c r="A894" s="30" t="s">
        <v>8748</v>
      </c>
      <c r="B894" s="30" t="s">
        <v>1617</v>
      </c>
      <c r="C894" s="30" t="s">
        <v>10872</v>
      </c>
      <c r="D894" s="30" t="s">
        <v>10919</v>
      </c>
      <c r="E894" s="30" t="s">
        <v>17</v>
      </c>
      <c r="F894" s="30" t="s">
        <v>18</v>
      </c>
      <c r="G894" s="29" t="s">
        <v>11284</v>
      </c>
      <c r="H894" s="45" t="s">
        <v>11279</v>
      </c>
      <c r="I894" s="25"/>
      <c r="J894" s="37"/>
      <c r="K894" s="30" t="s">
        <v>6276</v>
      </c>
      <c r="L894" s="30" t="s">
        <v>6311</v>
      </c>
      <c r="M894" s="30" t="s">
        <v>6310</v>
      </c>
      <c r="N894" s="30" t="s">
        <v>6289</v>
      </c>
      <c r="O894" s="37"/>
      <c r="P894" s="37" t="str">
        <f t="shared" si="51"/>
        <v>Location On Map</v>
      </c>
      <c r="Q894" s="30">
        <v>30.075868</v>
      </c>
      <c r="R894" s="30">
        <v>31.305596000000001</v>
      </c>
      <c r="S894" s="30"/>
      <c r="T894" s="45" t="s">
        <v>11279</v>
      </c>
      <c r="U894" s="31" t="s">
        <v>11277</v>
      </c>
      <c r="V894" s="30" t="s">
        <v>1609</v>
      </c>
      <c r="W894" s="30" t="s">
        <v>2032</v>
      </c>
      <c r="X894" s="30" t="s">
        <v>10918</v>
      </c>
      <c r="Y894" s="30" t="s">
        <v>10873</v>
      </c>
      <c r="Z894" s="30" t="s">
        <v>4209</v>
      </c>
      <c r="AA894" s="30" t="s">
        <v>8514</v>
      </c>
    </row>
    <row r="895" spans="1:27" s="32" customFormat="1" ht="104.25" customHeight="1" x14ac:dyDescent="0.35">
      <c r="A895" s="30" t="s">
        <v>6085</v>
      </c>
      <c r="B895" s="30" t="s">
        <v>1617</v>
      </c>
      <c r="C895" s="30" t="s">
        <v>10872</v>
      </c>
      <c r="D895" s="30" t="s">
        <v>10919</v>
      </c>
      <c r="E895" s="30" t="s">
        <v>17</v>
      </c>
      <c r="F895" s="30" t="s">
        <v>18</v>
      </c>
      <c r="G895" s="29" t="s">
        <v>6111</v>
      </c>
      <c r="H895" s="46" t="s">
        <v>6110</v>
      </c>
      <c r="I895" s="25"/>
      <c r="J895" s="37"/>
      <c r="K895" s="30" t="s">
        <v>6276</v>
      </c>
      <c r="L895" s="30" t="s">
        <v>6311</v>
      </c>
      <c r="M895" s="30" t="s">
        <v>6310</v>
      </c>
      <c r="N895" s="30" t="s">
        <v>6289</v>
      </c>
      <c r="O895" s="37"/>
      <c r="P895" s="37" t="str">
        <f t="shared" si="51"/>
        <v>Location On Map</v>
      </c>
      <c r="Q895" s="30">
        <v>30.125912</v>
      </c>
      <c r="R895" s="30">
        <v>31.370598000000001</v>
      </c>
      <c r="S895" s="30"/>
      <c r="T895" s="46" t="s">
        <v>6110</v>
      </c>
      <c r="U895" s="31" t="s">
        <v>6112</v>
      </c>
      <c r="V895" s="30" t="s">
        <v>1609</v>
      </c>
      <c r="W895" s="30" t="s">
        <v>2032</v>
      </c>
      <c r="X895" s="30" t="s">
        <v>10918</v>
      </c>
      <c r="Y895" s="30" t="s">
        <v>10873</v>
      </c>
      <c r="Z895" s="30" t="s">
        <v>4209</v>
      </c>
      <c r="AA895" s="30" t="s">
        <v>4747</v>
      </c>
    </row>
    <row r="896" spans="1:27" s="32" customFormat="1" ht="104.25" customHeight="1" x14ac:dyDescent="0.35">
      <c r="A896" s="30" t="s">
        <v>2089</v>
      </c>
      <c r="B896" s="30" t="s">
        <v>1617</v>
      </c>
      <c r="C896" s="30" t="s">
        <v>10872</v>
      </c>
      <c r="D896" s="30" t="s">
        <v>10919</v>
      </c>
      <c r="E896" s="30" t="s">
        <v>17</v>
      </c>
      <c r="F896" s="30" t="s">
        <v>18</v>
      </c>
      <c r="G896" s="29" t="s">
        <v>2481</v>
      </c>
      <c r="H896" s="46" t="s">
        <v>6824</v>
      </c>
      <c r="I896" s="25" t="s">
        <v>3525</v>
      </c>
      <c r="J896" s="37" t="s">
        <v>333</v>
      </c>
      <c r="K896" s="30" t="s">
        <v>6276</v>
      </c>
      <c r="L896" s="30" t="s">
        <v>6311</v>
      </c>
      <c r="M896" s="30" t="s">
        <v>6310</v>
      </c>
      <c r="N896" s="30" t="s">
        <v>6289</v>
      </c>
      <c r="O896" s="37"/>
      <c r="P896" s="37" t="str">
        <f t="shared" si="51"/>
        <v>Location On Map</v>
      </c>
      <c r="Q896" s="30">
        <v>30.109316</v>
      </c>
      <c r="R896" s="30">
        <v>31.338687</v>
      </c>
      <c r="S896" s="30" t="s">
        <v>3525</v>
      </c>
      <c r="T896" s="46" t="s">
        <v>6824</v>
      </c>
      <c r="U896" s="31" t="s">
        <v>1954</v>
      </c>
      <c r="V896" s="30" t="s">
        <v>1609</v>
      </c>
      <c r="W896" s="30" t="s">
        <v>2032</v>
      </c>
      <c r="X896" s="30" t="s">
        <v>10918</v>
      </c>
      <c r="Y896" s="30" t="s">
        <v>10873</v>
      </c>
      <c r="Z896" s="30" t="s">
        <v>4209</v>
      </c>
      <c r="AA896" s="30" t="s">
        <v>2624</v>
      </c>
    </row>
    <row r="897" spans="1:27" s="32" customFormat="1" ht="104.25" customHeight="1" x14ac:dyDescent="0.35">
      <c r="A897" s="30" t="s">
        <v>4761</v>
      </c>
      <c r="B897" s="30" t="s">
        <v>16</v>
      </c>
      <c r="C897" s="30" t="s">
        <v>10872</v>
      </c>
      <c r="D897" s="30" t="s">
        <v>10919</v>
      </c>
      <c r="E897" s="30" t="s">
        <v>17</v>
      </c>
      <c r="F897" s="30" t="s">
        <v>18</v>
      </c>
      <c r="G897" s="29" t="s">
        <v>4762</v>
      </c>
      <c r="H897" s="46" t="s">
        <v>9008</v>
      </c>
      <c r="I897" s="25"/>
      <c r="J897" s="37"/>
      <c r="K897" s="30" t="s">
        <v>6287</v>
      </c>
      <c r="L897" s="30" t="s">
        <v>4217</v>
      </c>
      <c r="M897" s="30" t="s">
        <v>6316</v>
      </c>
      <c r="N897" s="30" t="s">
        <v>2085</v>
      </c>
      <c r="O897" s="37" t="s">
        <v>4760</v>
      </c>
      <c r="P897" s="37" t="str">
        <f t="shared" si="51"/>
        <v>Location On Map</v>
      </c>
      <c r="Q897" s="30">
        <v>30.113956999999999</v>
      </c>
      <c r="R897" s="30">
        <v>31.342348999999999</v>
      </c>
      <c r="S897" s="30"/>
      <c r="T897" s="46" t="s">
        <v>9008</v>
      </c>
      <c r="U897" s="31" t="s">
        <v>4759</v>
      </c>
      <c r="V897" s="30" t="s">
        <v>1609</v>
      </c>
      <c r="W897" s="30" t="s">
        <v>2032</v>
      </c>
      <c r="X897" s="30" t="s">
        <v>10918</v>
      </c>
      <c r="Y897" s="30" t="s">
        <v>10873</v>
      </c>
      <c r="Z897" s="30" t="s">
        <v>4211</v>
      </c>
      <c r="AA897" s="30" t="s">
        <v>4758</v>
      </c>
    </row>
    <row r="898" spans="1:27" s="32" customFormat="1" ht="104.25" customHeight="1" x14ac:dyDescent="0.35">
      <c r="A898" s="30" t="s">
        <v>7375</v>
      </c>
      <c r="B898" s="30" t="s">
        <v>16</v>
      </c>
      <c r="C898" s="30" t="s">
        <v>10872</v>
      </c>
      <c r="D898" s="30" t="s">
        <v>10919</v>
      </c>
      <c r="E898" s="30" t="s">
        <v>17</v>
      </c>
      <c r="F898" s="30" t="s">
        <v>18</v>
      </c>
      <c r="G898" s="29" t="s">
        <v>4360</v>
      </c>
      <c r="H898" s="46" t="s">
        <v>4358</v>
      </c>
      <c r="I898" s="25" t="s">
        <v>5809</v>
      </c>
      <c r="J898" s="37" t="s">
        <v>4359</v>
      </c>
      <c r="K898" s="30" t="s">
        <v>6324</v>
      </c>
      <c r="L898" s="30" t="s">
        <v>6318</v>
      </c>
      <c r="M898" s="30" t="s">
        <v>6317</v>
      </c>
      <c r="N898" s="30" t="s">
        <v>6506</v>
      </c>
      <c r="O898" s="37"/>
      <c r="P898" s="37" t="str">
        <f t="shared" si="51"/>
        <v>Location On Map</v>
      </c>
      <c r="Q898" s="30">
        <v>30.089051999999999</v>
      </c>
      <c r="R898" s="30">
        <v>31.324217999999998</v>
      </c>
      <c r="S898" s="30" t="s">
        <v>5809</v>
      </c>
      <c r="T898" s="46" t="s">
        <v>4358</v>
      </c>
      <c r="U898" s="31" t="s">
        <v>4357</v>
      </c>
      <c r="V898" s="30" t="s">
        <v>1609</v>
      </c>
      <c r="W898" s="30" t="s">
        <v>2032</v>
      </c>
      <c r="X898" s="30" t="s">
        <v>10918</v>
      </c>
      <c r="Y898" s="30" t="s">
        <v>10873</v>
      </c>
      <c r="Z898" s="30" t="s">
        <v>4211</v>
      </c>
      <c r="AA898" s="30" t="s">
        <v>7374</v>
      </c>
    </row>
    <row r="899" spans="1:27" s="32" customFormat="1" ht="104.25" customHeight="1" x14ac:dyDescent="0.35">
      <c r="A899" s="30" t="s">
        <v>1850</v>
      </c>
      <c r="B899" s="30" t="s">
        <v>16</v>
      </c>
      <c r="C899" s="30" t="s">
        <v>10876</v>
      </c>
      <c r="D899" s="30" t="s">
        <v>10923</v>
      </c>
      <c r="E899" s="30" t="s">
        <v>17</v>
      </c>
      <c r="F899" s="30" t="s">
        <v>18</v>
      </c>
      <c r="G899" s="29" t="s">
        <v>4088</v>
      </c>
      <c r="H899" s="46" t="s">
        <v>4085</v>
      </c>
      <c r="I899" s="25" t="s">
        <v>4086</v>
      </c>
      <c r="J899" s="37"/>
      <c r="K899" s="30" t="s">
        <v>6328</v>
      </c>
      <c r="L899" s="30" t="s">
        <v>6318</v>
      </c>
      <c r="M899" s="30" t="s">
        <v>6317</v>
      </c>
      <c r="N899" s="30" t="s">
        <v>6327</v>
      </c>
      <c r="O899" s="37"/>
      <c r="P899" s="37" t="str">
        <f t="shared" si="51"/>
        <v>Location On Map</v>
      </c>
      <c r="Q899" s="30">
        <v>30.133455000000001</v>
      </c>
      <c r="R899" s="30">
        <v>31.384345</v>
      </c>
      <c r="S899" s="30"/>
      <c r="T899" s="46" t="s">
        <v>4085</v>
      </c>
      <c r="U899" s="31" t="s">
        <v>4087</v>
      </c>
      <c r="V899" s="30" t="s">
        <v>1609</v>
      </c>
      <c r="W899" s="30" t="s">
        <v>2032</v>
      </c>
      <c r="X899" s="30" t="s">
        <v>10922</v>
      </c>
      <c r="Y899" s="30" t="s">
        <v>10877</v>
      </c>
      <c r="Z899" s="30" t="s">
        <v>4211</v>
      </c>
      <c r="AA899" s="30" t="s">
        <v>2058</v>
      </c>
    </row>
    <row r="900" spans="1:27" s="32" customFormat="1" ht="104.25" customHeight="1" x14ac:dyDescent="0.35">
      <c r="A900" s="30" t="s">
        <v>4204</v>
      </c>
      <c r="B900" s="30" t="s">
        <v>16</v>
      </c>
      <c r="C900" s="30" t="s">
        <v>10876</v>
      </c>
      <c r="D900" s="30" t="s">
        <v>10923</v>
      </c>
      <c r="E900" s="30" t="s">
        <v>17</v>
      </c>
      <c r="F900" s="30" t="s">
        <v>18</v>
      </c>
      <c r="G900" s="29" t="s">
        <v>1737</v>
      </c>
      <c r="H900" s="46" t="s">
        <v>8779</v>
      </c>
      <c r="I900" s="25"/>
      <c r="J900" s="37" t="s">
        <v>6552</v>
      </c>
      <c r="K900" s="30" t="s">
        <v>6287</v>
      </c>
      <c r="L900" s="30" t="s">
        <v>6318</v>
      </c>
      <c r="M900" s="30" t="s">
        <v>6317</v>
      </c>
      <c r="N900" s="30" t="s">
        <v>2085</v>
      </c>
      <c r="O900" s="37"/>
      <c r="P900" s="37" t="str">
        <f t="shared" si="51"/>
        <v>Location On Map</v>
      </c>
      <c r="Q900" s="30">
        <v>30.094543999999999</v>
      </c>
      <c r="R900" s="30">
        <v>31.317131</v>
      </c>
      <c r="S900" s="30"/>
      <c r="T900" s="46" t="s">
        <v>8779</v>
      </c>
      <c r="U900" s="31" t="s">
        <v>1966</v>
      </c>
      <c r="V900" s="30" t="s">
        <v>1609</v>
      </c>
      <c r="W900" s="30" t="s">
        <v>2032</v>
      </c>
      <c r="X900" s="30" t="s">
        <v>10922</v>
      </c>
      <c r="Y900" s="30" t="s">
        <v>10877</v>
      </c>
      <c r="Z900" s="30" t="s">
        <v>4211</v>
      </c>
      <c r="AA900" s="30" t="s">
        <v>2069</v>
      </c>
    </row>
    <row r="901" spans="1:27" s="32" customFormat="1" ht="104.25" customHeight="1" x14ac:dyDescent="0.35">
      <c r="A901" s="30" t="s">
        <v>4370</v>
      </c>
      <c r="B901" s="30" t="s">
        <v>16</v>
      </c>
      <c r="C901" s="30" t="s">
        <v>10874</v>
      </c>
      <c r="D901" s="30" t="s">
        <v>10921</v>
      </c>
      <c r="E901" s="30" t="s">
        <v>17</v>
      </c>
      <c r="F901" s="30" t="s">
        <v>18</v>
      </c>
      <c r="G901" s="29" t="s">
        <v>1641</v>
      </c>
      <c r="H901" s="46" t="s">
        <v>3834</v>
      </c>
      <c r="I901" s="25"/>
      <c r="J901" s="37"/>
      <c r="K901" s="30" t="s">
        <v>6323</v>
      </c>
      <c r="L901" s="30" t="s">
        <v>6318</v>
      </c>
      <c r="M901" s="30" t="s">
        <v>6317</v>
      </c>
      <c r="N901" s="30" t="s">
        <v>6322</v>
      </c>
      <c r="O901" s="37"/>
      <c r="P901" s="37" t="str">
        <f t="shared" si="51"/>
        <v>Location On Map</v>
      </c>
      <c r="Q901" s="30">
        <v>30.100375</v>
      </c>
      <c r="R901" s="30">
        <v>31.372547000000001</v>
      </c>
      <c r="S901" s="30"/>
      <c r="T901" s="46" t="s">
        <v>3834</v>
      </c>
      <c r="U901" s="31" t="s">
        <v>3833</v>
      </c>
      <c r="V901" s="30" t="s">
        <v>1609</v>
      </c>
      <c r="W901" s="30" t="s">
        <v>2032</v>
      </c>
      <c r="X901" s="30" t="s">
        <v>10920</v>
      </c>
      <c r="Y901" s="30" t="s">
        <v>10875</v>
      </c>
      <c r="Z901" s="30" t="s">
        <v>4211</v>
      </c>
      <c r="AA901" s="30" t="s">
        <v>4369</v>
      </c>
    </row>
    <row r="902" spans="1:27" s="32" customFormat="1" ht="104.25" customHeight="1" x14ac:dyDescent="0.35">
      <c r="A902" s="30" t="s">
        <v>12874</v>
      </c>
      <c r="B902" s="30" t="s">
        <v>16</v>
      </c>
      <c r="C902" s="30" t="s">
        <v>10872</v>
      </c>
      <c r="D902" s="30" t="s">
        <v>10919</v>
      </c>
      <c r="E902" s="30" t="s">
        <v>17</v>
      </c>
      <c r="F902" s="30" t="s">
        <v>18</v>
      </c>
      <c r="G902" s="29" t="s">
        <v>12875</v>
      </c>
      <c r="H902" s="45" t="s">
        <v>12877</v>
      </c>
      <c r="I902" s="25"/>
      <c r="J902" s="37"/>
      <c r="K902" s="30" t="s">
        <v>6287</v>
      </c>
      <c r="L902" s="30" t="s">
        <v>6318</v>
      </c>
      <c r="M902" s="30" t="s">
        <v>6317</v>
      </c>
      <c r="N902" s="30" t="s">
        <v>2085</v>
      </c>
      <c r="O902" s="37"/>
      <c r="P902" s="37" t="str">
        <f t="shared" si="51"/>
        <v>Location On Map</v>
      </c>
      <c r="Q902" s="30">
        <v>30.122378000000001</v>
      </c>
      <c r="R902" s="30">
        <v>31.372347999999999</v>
      </c>
      <c r="S902" s="30"/>
      <c r="T902" s="45" t="s">
        <v>12877</v>
      </c>
      <c r="U902" s="31" t="s">
        <v>12876</v>
      </c>
      <c r="V902" s="31" t="s">
        <v>1609</v>
      </c>
      <c r="W902" s="30" t="s">
        <v>2032</v>
      </c>
      <c r="X902" s="30" t="s">
        <v>10918</v>
      </c>
      <c r="Y902" s="30" t="s">
        <v>10873</v>
      </c>
      <c r="Z902" s="30" t="s">
        <v>4211</v>
      </c>
      <c r="AA902" s="30" t="s">
        <v>1910</v>
      </c>
    </row>
    <row r="903" spans="1:27" s="32" customFormat="1" ht="104.25" customHeight="1" x14ac:dyDescent="0.35">
      <c r="A903" s="30" t="s">
        <v>2486</v>
      </c>
      <c r="B903" s="30" t="s">
        <v>16</v>
      </c>
      <c r="C903" s="30" t="s">
        <v>10876</v>
      </c>
      <c r="D903" s="30" t="s">
        <v>10923</v>
      </c>
      <c r="E903" s="30" t="s">
        <v>17</v>
      </c>
      <c r="F903" s="30" t="s">
        <v>18</v>
      </c>
      <c r="G903" s="29" t="s">
        <v>2487</v>
      </c>
      <c r="H903" s="46" t="s">
        <v>8778</v>
      </c>
      <c r="I903" s="25" t="s">
        <v>3803</v>
      </c>
      <c r="J903" s="37" t="s">
        <v>20</v>
      </c>
      <c r="K903" s="30" t="s">
        <v>10116</v>
      </c>
      <c r="L903" s="30" t="s">
        <v>6318</v>
      </c>
      <c r="M903" s="30" t="s">
        <v>6317</v>
      </c>
      <c r="N903" s="30" t="s">
        <v>10115</v>
      </c>
      <c r="O903" s="30"/>
      <c r="P903" s="37" t="str">
        <f t="shared" si="51"/>
        <v>Location On Map</v>
      </c>
      <c r="Q903" s="30">
        <v>30.092998999999999</v>
      </c>
      <c r="R903" s="30">
        <v>31.329369</v>
      </c>
      <c r="S903" s="30" t="s">
        <v>3803</v>
      </c>
      <c r="T903" s="46" t="s">
        <v>8778</v>
      </c>
      <c r="U903" s="31" t="s">
        <v>3802</v>
      </c>
      <c r="V903" s="30" t="s">
        <v>1609</v>
      </c>
      <c r="W903" s="30" t="s">
        <v>2032</v>
      </c>
      <c r="X903" s="30" t="s">
        <v>10922</v>
      </c>
      <c r="Y903" s="30" t="s">
        <v>10877</v>
      </c>
      <c r="Z903" s="30" t="s">
        <v>4211</v>
      </c>
      <c r="AA903" s="30" t="s">
        <v>2488</v>
      </c>
    </row>
    <row r="904" spans="1:27" s="32" customFormat="1" ht="104.25" customHeight="1" x14ac:dyDescent="0.35">
      <c r="A904" s="30" t="s">
        <v>6239</v>
      </c>
      <c r="B904" s="30" t="s">
        <v>16</v>
      </c>
      <c r="C904" s="30" t="s">
        <v>10874</v>
      </c>
      <c r="D904" s="30" t="s">
        <v>10921</v>
      </c>
      <c r="E904" s="30" t="s">
        <v>17</v>
      </c>
      <c r="F904" s="30" t="s">
        <v>18</v>
      </c>
      <c r="G904" s="29" t="s">
        <v>6240</v>
      </c>
      <c r="H904" s="46" t="s">
        <v>6236</v>
      </c>
      <c r="I904" s="25" t="s">
        <v>6235</v>
      </c>
      <c r="J904" s="37" t="s">
        <v>6241</v>
      </c>
      <c r="K904" s="30" t="s">
        <v>6287</v>
      </c>
      <c r="L904" s="30" t="s">
        <v>7893</v>
      </c>
      <c r="M904" s="30" t="s">
        <v>7892</v>
      </c>
      <c r="N904" s="30" t="s">
        <v>2085</v>
      </c>
      <c r="O904" s="37"/>
      <c r="P904" s="37" t="str">
        <f t="shared" si="51"/>
        <v>Location On Map</v>
      </c>
      <c r="Q904" s="30">
        <v>30.103228000000001</v>
      </c>
      <c r="R904" s="30">
        <v>31.377751</v>
      </c>
      <c r="S904" s="30" t="s">
        <v>6235</v>
      </c>
      <c r="T904" s="46" t="s">
        <v>6236</v>
      </c>
      <c r="U904" s="31" t="s">
        <v>6237</v>
      </c>
      <c r="V904" s="30" t="s">
        <v>1609</v>
      </c>
      <c r="W904" s="30" t="s">
        <v>2032</v>
      </c>
      <c r="X904" s="30" t="s">
        <v>10920</v>
      </c>
      <c r="Y904" s="30" t="s">
        <v>10875</v>
      </c>
      <c r="Z904" s="30" t="s">
        <v>4211</v>
      </c>
      <c r="AA904" s="30" t="s">
        <v>6238</v>
      </c>
    </row>
    <row r="905" spans="1:27" s="32" customFormat="1" ht="104.25" customHeight="1" x14ac:dyDescent="0.35">
      <c r="A905" s="30" t="s">
        <v>8812</v>
      </c>
      <c r="B905" s="30" t="s">
        <v>16</v>
      </c>
      <c r="C905" s="30" t="s">
        <v>10876</v>
      </c>
      <c r="D905" s="30" t="s">
        <v>10923</v>
      </c>
      <c r="E905" s="30" t="s">
        <v>17</v>
      </c>
      <c r="F905" s="30" t="s">
        <v>18</v>
      </c>
      <c r="G905" s="29" t="s">
        <v>8811</v>
      </c>
      <c r="H905" s="46" t="s">
        <v>8810</v>
      </c>
      <c r="I905" s="25"/>
      <c r="J905" s="37"/>
      <c r="K905" s="30" t="s">
        <v>6283</v>
      </c>
      <c r="L905" s="30" t="s">
        <v>2093</v>
      </c>
      <c r="M905" s="30" t="s">
        <v>2092</v>
      </c>
      <c r="N905" s="30" t="s">
        <v>2086</v>
      </c>
      <c r="O905" s="37"/>
      <c r="P905" s="37" t="str">
        <f t="shared" si="51"/>
        <v>Location On Map</v>
      </c>
      <c r="Q905" s="30">
        <v>30.114882999999999</v>
      </c>
      <c r="R905" s="30">
        <v>31.351416</v>
      </c>
      <c r="S905" s="30"/>
      <c r="T905" s="46" t="s">
        <v>8810</v>
      </c>
      <c r="U905" s="31" t="s">
        <v>8801</v>
      </c>
      <c r="V905" s="30" t="s">
        <v>1609</v>
      </c>
      <c r="W905" s="30" t="s">
        <v>2032</v>
      </c>
      <c r="X905" s="30" t="s">
        <v>10922</v>
      </c>
      <c r="Y905" s="30" t="s">
        <v>10877</v>
      </c>
      <c r="Z905" s="30" t="s">
        <v>4211</v>
      </c>
      <c r="AA905" s="30" t="s">
        <v>8792</v>
      </c>
    </row>
    <row r="906" spans="1:27" s="32" customFormat="1" ht="104.25" customHeight="1" x14ac:dyDescent="0.35">
      <c r="A906" s="30" t="s">
        <v>8812</v>
      </c>
      <c r="B906" s="30" t="s">
        <v>16</v>
      </c>
      <c r="C906" s="30" t="s">
        <v>10876</v>
      </c>
      <c r="D906" s="30" t="s">
        <v>10923</v>
      </c>
      <c r="E906" s="30" t="s">
        <v>17</v>
      </c>
      <c r="F906" s="30" t="s">
        <v>18</v>
      </c>
      <c r="G906" s="29" t="s">
        <v>8843</v>
      </c>
      <c r="H906" s="46" t="s">
        <v>8857</v>
      </c>
      <c r="I906" s="25"/>
      <c r="J906" s="37"/>
      <c r="K906" s="30" t="s">
        <v>6283</v>
      </c>
      <c r="L906" s="30" t="s">
        <v>2093</v>
      </c>
      <c r="M906" s="30" t="s">
        <v>2092</v>
      </c>
      <c r="N906" s="30" t="s">
        <v>2086</v>
      </c>
      <c r="O906" s="37"/>
      <c r="P906" s="37" t="str">
        <f t="shared" si="51"/>
        <v>Location On Map</v>
      </c>
      <c r="Q906" s="30">
        <v>30.079384000000001</v>
      </c>
      <c r="R906" s="30">
        <v>31.374825000000001</v>
      </c>
      <c r="S906" s="30"/>
      <c r="T906" s="46" t="s">
        <v>8857</v>
      </c>
      <c r="U906" s="31" t="s">
        <v>8813</v>
      </c>
      <c r="V906" s="30" t="s">
        <v>1609</v>
      </c>
      <c r="W906" s="30" t="s">
        <v>2032</v>
      </c>
      <c r="X906" s="30" t="s">
        <v>10922</v>
      </c>
      <c r="Y906" s="30" t="s">
        <v>10877</v>
      </c>
      <c r="Z906" s="30" t="s">
        <v>4211</v>
      </c>
      <c r="AA906" s="30" t="s">
        <v>8792</v>
      </c>
    </row>
    <row r="907" spans="1:27" s="32" customFormat="1" ht="104.25" customHeight="1" x14ac:dyDescent="0.35">
      <c r="A907" s="30" t="s">
        <v>6610</v>
      </c>
      <c r="B907" s="30" t="s">
        <v>16</v>
      </c>
      <c r="C907" s="30" t="s">
        <v>10872</v>
      </c>
      <c r="D907" s="30" t="s">
        <v>10919</v>
      </c>
      <c r="E907" s="30" t="s">
        <v>17</v>
      </c>
      <c r="F907" s="30" t="s">
        <v>18</v>
      </c>
      <c r="G907" s="29" t="s">
        <v>6611</v>
      </c>
      <c r="H907" s="46" t="s">
        <v>6612</v>
      </c>
      <c r="I907" s="25"/>
      <c r="J907" s="37"/>
      <c r="K907" s="30" t="s">
        <v>6287</v>
      </c>
      <c r="L907" s="30" t="s">
        <v>2093</v>
      </c>
      <c r="M907" s="30" t="s">
        <v>2092</v>
      </c>
      <c r="N907" s="30" t="s">
        <v>2085</v>
      </c>
      <c r="O907" s="37" t="s">
        <v>6613</v>
      </c>
      <c r="P907" s="37" t="str">
        <f t="shared" si="51"/>
        <v>Location On Map</v>
      </c>
      <c r="Q907" s="30">
        <v>30.085255</v>
      </c>
      <c r="R907" s="30">
        <v>31.333559999999999</v>
      </c>
      <c r="S907" s="30"/>
      <c r="T907" s="46" t="s">
        <v>6612</v>
      </c>
      <c r="U907" s="31" t="s">
        <v>6609</v>
      </c>
      <c r="V907" s="30" t="s">
        <v>1609</v>
      </c>
      <c r="W907" s="30" t="s">
        <v>2032</v>
      </c>
      <c r="X907" s="30" t="s">
        <v>10918</v>
      </c>
      <c r="Y907" s="30" t="s">
        <v>10873</v>
      </c>
      <c r="Z907" s="30" t="s">
        <v>4211</v>
      </c>
      <c r="AA907" s="30" t="s">
        <v>6608</v>
      </c>
    </row>
    <row r="908" spans="1:27" s="32" customFormat="1" ht="104.25" customHeight="1" x14ac:dyDescent="0.35">
      <c r="A908" s="30" t="s">
        <v>1854</v>
      </c>
      <c r="B908" s="30" t="s">
        <v>16</v>
      </c>
      <c r="C908" s="30" t="s">
        <v>10872</v>
      </c>
      <c r="D908" s="30" t="s">
        <v>10919</v>
      </c>
      <c r="E908" s="30" t="s">
        <v>17</v>
      </c>
      <c r="F908" s="30" t="s">
        <v>18</v>
      </c>
      <c r="G908" s="29" t="s">
        <v>1855</v>
      </c>
      <c r="H908" s="46" t="s">
        <v>4320</v>
      </c>
      <c r="I908" s="25" t="s">
        <v>3420</v>
      </c>
      <c r="J908" s="37"/>
      <c r="K908" s="30" t="s">
        <v>6283</v>
      </c>
      <c r="L908" s="30" t="s">
        <v>2093</v>
      </c>
      <c r="M908" s="30" t="s">
        <v>2092</v>
      </c>
      <c r="N908" s="30" t="s">
        <v>2086</v>
      </c>
      <c r="O908" s="37"/>
      <c r="P908" s="37" t="str">
        <f t="shared" si="51"/>
        <v>Location On Map</v>
      </c>
      <c r="Q908" s="30">
        <v>30.088121000000001</v>
      </c>
      <c r="R908" s="30">
        <v>31.326256999999998</v>
      </c>
      <c r="S908" s="30" t="s">
        <v>3420</v>
      </c>
      <c r="T908" s="46" t="s">
        <v>4320</v>
      </c>
      <c r="U908" s="31" t="s">
        <v>4319</v>
      </c>
      <c r="V908" s="30" t="s">
        <v>1609</v>
      </c>
      <c r="W908" s="30" t="s">
        <v>2032</v>
      </c>
      <c r="X908" s="30" t="s">
        <v>10918</v>
      </c>
      <c r="Y908" s="30" t="s">
        <v>10873</v>
      </c>
      <c r="Z908" s="30" t="s">
        <v>4211</v>
      </c>
      <c r="AA908" s="30" t="s">
        <v>1912</v>
      </c>
    </row>
    <row r="909" spans="1:27" s="32" customFormat="1" ht="104.25" customHeight="1" x14ac:dyDescent="0.35">
      <c r="A909" s="30" t="s">
        <v>120</v>
      </c>
      <c r="B909" s="30" t="s">
        <v>16</v>
      </c>
      <c r="C909" s="30" t="s">
        <v>10874</v>
      </c>
      <c r="D909" s="30" t="s">
        <v>10921</v>
      </c>
      <c r="E909" s="30" t="s">
        <v>17</v>
      </c>
      <c r="F909" s="30" t="s">
        <v>18</v>
      </c>
      <c r="G909" s="29" t="s">
        <v>1642</v>
      </c>
      <c r="H909" s="46" t="s">
        <v>3867</v>
      </c>
      <c r="I909" s="25" t="s">
        <v>3862</v>
      </c>
      <c r="J909" s="37" t="s">
        <v>3866</v>
      </c>
      <c r="K909" s="30" t="s">
        <v>6283</v>
      </c>
      <c r="L909" s="30" t="s">
        <v>2093</v>
      </c>
      <c r="M909" s="30" t="s">
        <v>2092</v>
      </c>
      <c r="N909" s="30" t="s">
        <v>2086</v>
      </c>
      <c r="O909" s="37" t="s">
        <v>4815</v>
      </c>
      <c r="P909" s="37" t="str">
        <f t="shared" si="51"/>
        <v>Location On Map</v>
      </c>
      <c r="Q909" s="30">
        <v>30.100266000000001</v>
      </c>
      <c r="R909" s="30">
        <v>31.318290999999999</v>
      </c>
      <c r="S909" s="30" t="s">
        <v>3862</v>
      </c>
      <c r="T909" s="46" t="s">
        <v>3867</v>
      </c>
      <c r="U909" s="31" t="s">
        <v>3861</v>
      </c>
      <c r="V909" s="30" t="s">
        <v>1609</v>
      </c>
      <c r="W909" s="30" t="s">
        <v>2032</v>
      </c>
      <c r="X909" s="30" t="s">
        <v>10920</v>
      </c>
      <c r="Y909" s="30" t="s">
        <v>10875</v>
      </c>
      <c r="Z909" s="30" t="s">
        <v>4211</v>
      </c>
      <c r="AA909" s="30" t="s">
        <v>2062</v>
      </c>
    </row>
    <row r="910" spans="1:27" s="32" customFormat="1" ht="104.25" customHeight="1" x14ac:dyDescent="0.35">
      <c r="A910" s="30" t="s">
        <v>2555</v>
      </c>
      <c r="B910" s="30" t="s">
        <v>16</v>
      </c>
      <c r="C910" s="30" t="s">
        <v>10872</v>
      </c>
      <c r="D910" s="30" t="s">
        <v>10919</v>
      </c>
      <c r="E910" s="30" t="s">
        <v>17</v>
      </c>
      <c r="F910" s="30" t="s">
        <v>18</v>
      </c>
      <c r="G910" s="29" t="s">
        <v>3807</v>
      </c>
      <c r="H910" s="46" t="s">
        <v>6417</v>
      </c>
      <c r="I910" s="25"/>
      <c r="J910" s="37"/>
      <c r="K910" s="30" t="s">
        <v>6283</v>
      </c>
      <c r="L910" s="30" t="s">
        <v>2093</v>
      </c>
      <c r="M910" s="30" t="s">
        <v>2092</v>
      </c>
      <c r="N910" s="30" t="s">
        <v>2086</v>
      </c>
      <c r="O910" s="37" t="s">
        <v>6563</v>
      </c>
      <c r="P910" s="37" t="str">
        <f t="shared" si="51"/>
        <v>Location On Map</v>
      </c>
      <c r="Q910" s="30">
        <v>30.087717999999999</v>
      </c>
      <c r="R910" s="30">
        <v>31.309127</v>
      </c>
      <c r="S910" s="30"/>
      <c r="T910" s="46" t="s">
        <v>6417</v>
      </c>
      <c r="U910" s="31" t="s">
        <v>3808</v>
      </c>
      <c r="V910" s="30" t="s">
        <v>1609</v>
      </c>
      <c r="W910" s="30" t="s">
        <v>2032</v>
      </c>
      <c r="X910" s="30" t="s">
        <v>10918</v>
      </c>
      <c r="Y910" s="30" t="s">
        <v>10873</v>
      </c>
      <c r="Z910" s="30" t="s">
        <v>4211</v>
      </c>
      <c r="AA910" s="30" t="s">
        <v>2314</v>
      </c>
    </row>
    <row r="911" spans="1:27" s="32" customFormat="1" ht="104.25" customHeight="1" x14ac:dyDescent="0.35">
      <c r="A911" s="30" t="s">
        <v>2555</v>
      </c>
      <c r="B911" s="30" t="s">
        <v>16</v>
      </c>
      <c r="C911" s="30" t="s">
        <v>10872</v>
      </c>
      <c r="D911" s="30" t="s">
        <v>10919</v>
      </c>
      <c r="E911" s="30" t="s">
        <v>17</v>
      </c>
      <c r="F911" s="30" t="s">
        <v>18</v>
      </c>
      <c r="G911" s="29" t="s">
        <v>2476</v>
      </c>
      <c r="H911" s="46" t="s">
        <v>3501</v>
      </c>
      <c r="I911" s="25"/>
      <c r="J911" s="37"/>
      <c r="K911" s="30" t="s">
        <v>6283</v>
      </c>
      <c r="L911" s="30" t="s">
        <v>2093</v>
      </c>
      <c r="M911" s="30" t="s">
        <v>2092</v>
      </c>
      <c r="N911" s="30" t="s">
        <v>2086</v>
      </c>
      <c r="O911" s="37" t="s">
        <v>6563</v>
      </c>
      <c r="P911" s="37" t="str">
        <f t="shared" si="51"/>
        <v>Location On Map</v>
      </c>
      <c r="Q911" s="30">
        <v>30.086383000000001</v>
      </c>
      <c r="R911" s="30">
        <v>31.300236000000002</v>
      </c>
      <c r="S911" s="30"/>
      <c r="T911" s="46" t="s">
        <v>3501</v>
      </c>
      <c r="U911" s="31" t="s">
        <v>6207</v>
      </c>
      <c r="V911" s="30" t="s">
        <v>1609</v>
      </c>
      <c r="W911" s="30" t="s">
        <v>2032</v>
      </c>
      <c r="X911" s="30" t="s">
        <v>10918</v>
      </c>
      <c r="Y911" s="30" t="s">
        <v>10873</v>
      </c>
      <c r="Z911" s="30" t="s">
        <v>4211</v>
      </c>
      <c r="AA911" s="30" t="s">
        <v>2314</v>
      </c>
    </row>
    <row r="912" spans="1:27" s="32" customFormat="1" ht="104.25" customHeight="1" x14ac:dyDescent="0.35">
      <c r="A912" s="30" t="s">
        <v>1673</v>
      </c>
      <c r="B912" s="30" t="s">
        <v>16</v>
      </c>
      <c r="C912" s="30" t="s">
        <v>10872</v>
      </c>
      <c r="D912" s="30" t="s">
        <v>10919</v>
      </c>
      <c r="E912" s="30" t="s">
        <v>17</v>
      </c>
      <c r="F912" s="30" t="s">
        <v>18</v>
      </c>
      <c r="G912" s="29" t="s">
        <v>2223</v>
      </c>
      <c r="H912" s="46" t="s">
        <v>3624</v>
      </c>
      <c r="I912" s="25"/>
      <c r="J912" s="37"/>
      <c r="K912" s="30" t="s">
        <v>6287</v>
      </c>
      <c r="L912" s="30" t="s">
        <v>2095</v>
      </c>
      <c r="M912" s="30" t="s">
        <v>6278</v>
      </c>
      <c r="N912" s="30" t="s">
        <v>2085</v>
      </c>
      <c r="O912" s="37" t="s">
        <v>4527</v>
      </c>
      <c r="P912" s="37" t="str">
        <f t="shared" si="51"/>
        <v>Location On Map</v>
      </c>
      <c r="Q912" s="30">
        <v>30.08212</v>
      </c>
      <c r="R912" s="30">
        <v>31.342055999999999</v>
      </c>
      <c r="S912" s="30"/>
      <c r="T912" s="46" t="s">
        <v>3624</v>
      </c>
      <c r="U912" s="31" t="s">
        <v>4129</v>
      </c>
      <c r="V912" s="30" t="s">
        <v>1609</v>
      </c>
      <c r="W912" s="30" t="s">
        <v>2032</v>
      </c>
      <c r="X912" s="30" t="s">
        <v>10918</v>
      </c>
      <c r="Y912" s="30" t="s">
        <v>10873</v>
      </c>
      <c r="Z912" s="30" t="s">
        <v>4211</v>
      </c>
      <c r="AA912" s="30" t="s">
        <v>1893</v>
      </c>
    </row>
    <row r="913" spans="1:27" s="32" customFormat="1" ht="104.25" customHeight="1" x14ac:dyDescent="0.35">
      <c r="A913" s="30" t="s">
        <v>1673</v>
      </c>
      <c r="B913" s="30" t="s">
        <v>16</v>
      </c>
      <c r="C913" s="30" t="s">
        <v>10872</v>
      </c>
      <c r="D913" s="30" t="s">
        <v>10919</v>
      </c>
      <c r="E913" s="30" t="s">
        <v>17</v>
      </c>
      <c r="F913" s="30" t="s">
        <v>18</v>
      </c>
      <c r="G913" s="29" t="s">
        <v>3642</v>
      </c>
      <c r="H913" s="46" t="s">
        <v>3609</v>
      </c>
      <c r="I913" s="25"/>
      <c r="J913" s="37"/>
      <c r="K913" s="30" t="s">
        <v>6287</v>
      </c>
      <c r="L913" s="30" t="s">
        <v>2095</v>
      </c>
      <c r="M913" s="30" t="s">
        <v>6278</v>
      </c>
      <c r="N913" s="30" t="s">
        <v>2085</v>
      </c>
      <c r="O913" s="37" t="s">
        <v>4527</v>
      </c>
      <c r="P913" s="37" t="str">
        <f t="shared" si="51"/>
        <v>Location On Map</v>
      </c>
      <c r="Q913" s="30">
        <v>30.126608999999998</v>
      </c>
      <c r="R913" s="30">
        <v>31.370377000000001</v>
      </c>
      <c r="S913" s="30"/>
      <c r="T913" s="46" t="s">
        <v>3609</v>
      </c>
      <c r="U913" s="31" t="s">
        <v>4475</v>
      </c>
      <c r="V913" s="30" t="s">
        <v>1609</v>
      </c>
      <c r="W913" s="30" t="s">
        <v>2032</v>
      </c>
      <c r="X913" s="30" t="s">
        <v>10918</v>
      </c>
      <c r="Y913" s="30" t="s">
        <v>10873</v>
      </c>
      <c r="Z913" s="30" t="s">
        <v>4211</v>
      </c>
      <c r="AA913" s="30" t="s">
        <v>1893</v>
      </c>
    </row>
    <row r="914" spans="1:27" s="32" customFormat="1" ht="104.25" customHeight="1" x14ac:dyDescent="0.35">
      <c r="A914" s="30" t="s">
        <v>1673</v>
      </c>
      <c r="B914" s="30" t="s">
        <v>16</v>
      </c>
      <c r="C914" s="30" t="s">
        <v>10872</v>
      </c>
      <c r="D914" s="30" t="s">
        <v>10919</v>
      </c>
      <c r="E914" s="30" t="s">
        <v>17</v>
      </c>
      <c r="F914" s="30" t="s">
        <v>18</v>
      </c>
      <c r="G914" s="29" t="s">
        <v>3606</v>
      </c>
      <c r="H914" s="46" t="s">
        <v>3605</v>
      </c>
      <c r="I914" s="25"/>
      <c r="J914" s="37"/>
      <c r="K914" s="30" t="s">
        <v>6287</v>
      </c>
      <c r="L914" s="30" t="s">
        <v>2095</v>
      </c>
      <c r="M914" s="30" t="s">
        <v>6278</v>
      </c>
      <c r="N914" s="30" t="s">
        <v>2085</v>
      </c>
      <c r="O914" s="37" t="s">
        <v>4527</v>
      </c>
      <c r="P914" s="37" t="str">
        <f t="shared" si="51"/>
        <v>Location On Map</v>
      </c>
      <c r="Q914" s="30">
        <v>30.107164000000001</v>
      </c>
      <c r="R914" s="30">
        <v>31.338906999999999</v>
      </c>
      <c r="S914" s="30"/>
      <c r="T914" s="46" t="s">
        <v>3605</v>
      </c>
      <c r="U914" s="31" t="s">
        <v>1970</v>
      </c>
      <c r="V914" s="30" t="s">
        <v>1609</v>
      </c>
      <c r="W914" s="30" t="s">
        <v>2032</v>
      </c>
      <c r="X914" s="30" t="s">
        <v>10918</v>
      </c>
      <c r="Y914" s="30" t="s">
        <v>10873</v>
      </c>
      <c r="Z914" s="30" t="s">
        <v>4211</v>
      </c>
      <c r="AA914" s="30" t="s">
        <v>1893</v>
      </c>
    </row>
    <row r="915" spans="1:27" s="32" customFormat="1" ht="104.25" customHeight="1" x14ac:dyDescent="0.35">
      <c r="A915" s="30" t="s">
        <v>758</v>
      </c>
      <c r="B915" s="30" t="s">
        <v>597</v>
      </c>
      <c r="C915" s="30" t="s">
        <v>10872</v>
      </c>
      <c r="D915" s="30" t="s">
        <v>10919</v>
      </c>
      <c r="E915" s="30" t="s">
        <v>17</v>
      </c>
      <c r="F915" s="30" t="s">
        <v>18</v>
      </c>
      <c r="G915" s="29" t="s">
        <v>11417</v>
      </c>
      <c r="H915" s="46" t="s">
        <v>11418</v>
      </c>
      <c r="I915" s="29"/>
      <c r="J915" s="37" t="s">
        <v>11419</v>
      </c>
      <c r="K915" s="30" t="s">
        <v>6276</v>
      </c>
      <c r="L915" s="30" t="s">
        <v>597</v>
      </c>
      <c r="M915" s="30" t="s">
        <v>6298</v>
      </c>
      <c r="N915" s="30" t="s">
        <v>6277</v>
      </c>
      <c r="O915" s="37"/>
      <c r="P915" s="37" t="str">
        <f t="shared" si="51"/>
        <v>Location On Map</v>
      </c>
      <c r="Q915" s="30">
        <v>30.084230000000002</v>
      </c>
      <c r="R915" s="30">
        <v>31.3277</v>
      </c>
      <c r="S915" s="46"/>
      <c r="T915" s="46" t="s">
        <v>11418</v>
      </c>
      <c r="U915" s="31" t="s">
        <v>11420</v>
      </c>
      <c r="V915" s="31" t="s">
        <v>1609</v>
      </c>
      <c r="W915" s="30" t="s">
        <v>2032</v>
      </c>
      <c r="X915" s="30" t="s">
        <v>10918</v>
      </c>
      <c r="Y915" s="30" t="s">
        <v>10873</v>
      </c>
      <c r="Z915" s="30" t="s">
        <v>4212</v>
      </c>
      <c r="AA915" s="30" t="s">
        <v>1886</v>
      </c>
    </row>
    <row r="916" spans="1:27" s="32" customFormat="1" ht="104.25" customHeight="1" x14ac:dyDescent="0.35">
      <c r="A916" s="30" t="s">
        <v>758</v>
      </c>
      <c r="B916" s="30" t="s">
        <v>597</v>
      </c>
      <c r="C916" s="30" t="s">
        <v>10872</v>
      </c>
      <c r="D916" s="30" t="s">
        <v>10919</v>
      </c>
      <c r="E916" s="30" t="s">
        <v>17</v>
      </c>
      <c r="F916" s="30" t="s">
        <v>18</v>
      </c>
      <c r="G916" s="29" t="s">
        <v>11485</v>
      </c>
      <c r="H916" s="45" t="s">
        <v>11486</v>
      </c>
      <c r="I916" s="25"/>
      <c r="J916" s="37" t="s">
        <v>11487</v>
      </c>
      <c r="K916" s="30" t="s">
        <v>6276</v>
      </c>
      <c r="L916" s="30" t="s">
        <v>597</v>
      </c>
      <c r="M916" s="30" t="s">
        <v>6298</v>
      </c>
      <c r="N916" s="30" t="s">
        <v>6277</v>
      </c>
      <c r="O916" s="37"/>
      <c r="P916" s="37" t="str">
        <f t="shared" si="51"/>
        <v>Location On Map</v>
      </c>
      <c r="Q916" s="30">
        <v>30.105899999999998</v>
      </c>
      <c r="R916" s="30">
        <v>31.343640000000001</v>
      </c>
      <c r="S916" s="30"/>
      <c r="T916" s="45" t="s">
        <v>11486</v>
      </c>
      <c r="U916" s="31" t="s">
        <v>11488</v>
      </c>
      <c r="V916" s="31" t="s">
        <v>1609</v>
      </c>
      <c r="W916" s="30" t="s">
        <v>2032</v>
      </c>
      <c r="X916" s="30" t="s">
        <v>10918</v>
      </c>
      <c r="Y916" s="30" t="s">
        <v>10873</v>
      </c>
      <c r="Z916" s="30" t="s">
        <v>4212</v>
      </c>
      <c r="AA916" s="30" t="s">
        <v>1886</v>
      </c>
    </row>
    <row r="917" spans="1:27" s="32" customFormat="1" ht="104.25" customHeight="1" x14ac:dyDescent="0.35">
      <c r="A917" s="30" t="s">
        <v>758</v>
      </c>
      <c r="B917" s="30" t="s">
        <v>597</v>
      </c>
      <c r="C917" s="30" t="s">
        <v>10872</v>
      </c>
      <c r="D917" s="30" t="s">
        <v>10919</v>
      </c>
      <c r="E917" s="30" t="s">
        <v>17</v>
      </c>
      <c r="F917" s="30" t="s">
        <v>18</v>
      </c>
      <c r="G917" s="29" t="s">
        <v>11497</v>
      </c>
      <c r="H917" s="45" t="s">
        <v>11498</v>
      </c>
      <c r="I917" s="25"/>
      <c r="J917" s="37" t="s">
        <v>11499</v>
      </c>
      <c r="K917" s="30" t="s">
        <v>6276</v>
      </c>
      <c r="L917" s="30" t="s">
        <v>597</v>
      </c>
      <c r="M917" s="30" t="s">
        <v>6298</v>
      </c>
      <c r="N917" s="30" t="s">
        <v>6277</v>
      </c>
      <c r="O917" s="37"/>
      <c r="P917" s="37" t="str">
        <f t="shared" si="51"/>
        <v>Location On Map</v>
      </c>
      <c r="Q917" s="30">
        <v>30.094169999999998</v>
      </c>
      <c r="R917" s="30">
        <v>31.317129999999999</v>
      </c>
      <c r="S917" s="30"/>
      <c r="T917" s="45" t="s">
        <v>11498</v>
      </c>
      <c r="U917" s="31" t="s">
        <v>11500</v>
      </c>
      <c r="V917" s="31" t="s">
        <v>1609</v>
      </c>
      <c r="W917" s="30" t="s">
        <v>2032</v>
      </c>
      <c r="X917" s="30" t="s">
        <v>10918</v>
      </c>
      <c r="Y917" s="30" t="s">
        <v>10873</v>
      </c>
      <c r="Z917" s="30" t="s">
        <v>4212</v>
      </c>
      <c r="AA917" s="30" t="s">
        <v>1886</v>
      </c>
    </row>
    <row r="918" spans="1:27" s="32" customFormat="1" ht="104.25" customHeight="1" x14ac:dyDescent="0.35">
      <c r="A918" s="30" t="s">
        <v>758</v>
      </c>
      <c r="B918" s="30" t="s">
        <v>597</v>
      </c>
      <c r="C918" s="30" t="s">
        <v>10872</v>
      </c>
      <c r="D918" s="30" t="s">
        <v>10919</v>
      </c>
      <c r="E918" s="30" t="s">
        <v>17</v>
      </c>
      <c r="F918" s="30" t="s">
        <v>18</v>
      </c>
      <c r="G918" s="29" t="s">
        <v>11505</v>
      </c>
      <c r="H918" s="46" t="s">
        <v>11506</v>
      </c>
      <c r="I918" s="25"/>
      <c r="J918" s="37" t="s">
        <v>11507</v>
      </c>
      <c r="K918" s="30" t="s">
        <v>6276</v>
      </c>
      <c r="L918" s="30" t="s">
        <v>597</v>
      </c>
      <c r="M918" s="30" t="s">
        <v>6298</v>
      </c>
      <c r="N918" s="30" t="s">
        <v>6277</v>
      </c>
      <c r="O918" s="37"/>
      <c r="P918" s="37" t="str">
        <f t="shared" si="51"/>
        <v>Location On Map</v>
      </c>
      <c r="Q918" s="30">
        <v>30.096039999999999</v>
      </c>
      <c r="R918" s="30">
        <v>31.332730000000002</v>
      </c>
      <c r="S918" s="30"/>
      <c r="T918" s="46" t="s">
        <v>11506</v>
      </c>
      <c r="U918" s="31" t="s">
        <v>11508</v>
      </c>
      <c r="V918" s="31" t="s">
        <v>1609</v>
      </c>
      <c r="W918" s="30" t="s">
        <v>2032</v>
      </c>
      <c r="X918" s="30" t="s">
        <v>10918</v>
      </c>
      <c r="Y918" s="30" t="s">
        <v>10873</v>
      </c>
      <c r="Z918" s="30" t="s">
        <v>4212</v>
      </c>
      <c r="AA918" s="30" t="s">
        <v>1886</v>
      </c>
    </row>
    <row r="919" spans="1:27" s="32" customFormat="1" ht="104.25" customHeight="1" x14ac:dyDescent="0.35">
      <c r="A919" s="30" t="s">
        <v>758</v>
      </c>
      <c r="B919" s="30" t="s">
        <v>597</v>
      </c>
      <c r="C919" s="30" t="s">
        <v>10872</v>
      </c>
      <c r="D919" s="30" t="s">
        <v>10919</v>
      </c>
      <c r="E919" s="30" t="s">
        <v>17</v>
      </c>
      <c r="F919" s="30" t="s">
        <v>18</v>
      </c>
      <c r="G919" s="29" t="s">
        <v>11569</v>
      </c>
      <c r="H919" s="46" t="s">
        <v>11570</v>
      </c>
      <c r="I919" s="25"/>
      <c r="J919" s="37" t="s">
        <v>11571</v>
      </c>
      <c r="K919" s="30" t="s">
        <v>6276</v>
      </c>
      <c r="L919" s="30" t="s">
        <v>597</v>
      </c>
      <c r="M919" s="30" t="s">
        <v>6298</v>
      </c>
      <c r="N919" s="30" t="s">
        <v>6277</v>
      </c>
      <c r="O919" s="37"/>
      <c r="P919" s="37" t="str">
        <f t="shared" si="51"/>
        <v>Location On Map</v>
      </c>
      <c r="Q919" s="30">
        <v>30.105419999999999</v>
      </c>
      <c r="R919" s="30">
        <v>31.370619999999999</v>
      </c>
      <c r="S919" s="30"/>
      <c r="T919" s="46" t="s">
        <v>11570</v>
      </c>
      <c r="U919" s="31" t="s">
        <v>11572</v>
      </c>
      <c r="V919" s="31" t="s">
        <v>1609</v>
      </c>
      <c r="W919" s="30" t="s">
        <v>2032</v>
      </c>
      <c r="X919" s="30" t="s">
        <v>10918</v>
      </c>
      <c r="Y919" s="30" t="s">
        <v>10873</v>
      </c>
      <c r="Z919" s="30" t="s">
        <v>4212</v>
      </c>
      <c r="AA919" s="30" t="s">
        <v>1886</v>
      </c>
    </row>
    <row r="920" spans="1:27" s="32" customFormat="1" ht="104.25" customHeight="1" x14ac:dyDescent="0.35">
      <c r="A920" s="30" t="s">
        <v>758</v>
      </c>
      <c r="B920" s="30" t="s">
        <v>597</v>
      </c>
      <c r="C920" s="30" t="s">
        <v>10872</v>
      </c>
      <c r="D920" s="30" t="s">
        <v>10919</v>
      </c>
      <c r="E920" s="30" t="s">
        <v>17</v>
      </c>
      <c r="F920" s="30" t="s">
        <v>18</v>
      </c>
      <c r="G920" s="29" t="s">
        <v>11665</v>
      </c>
      <c r="H920" s="46" t="s">
        <v>11666</v>
      </c>
      <c r="I920" s="25"/>
      <c r="J920" s="37" t="s">
        <v>11667</v>
      </c>
      <c r="K920" s="30" t="s">
        <v>6276</v>
      </c>
      <c r="L920" s="30" t="s">
        <v>597</v>
      </c>
      <c r="M920" s="30" t="s">
        <v>6298</v>
      </c>
      <c r="N920" s="30" t="s">
        <v>6277</v>
      </c>
      <c r="O920" s="37"/>
      <c r="P920" s="37" t="str">
        <f t="shared" si="51"/>
        <v>Location On Map</v>
      </c>
      <c r="Q920" s="30">
        <v>30.128889999999998</v>
      </c>
      <c r="R920" s="30">
        <v>31.37473</v>
      </c>
      <c r="S920" s="30"/>
      <c r="T920" s="46" t="s">
        <v>11666</v>
      </c>
      <c r="U920" s="31" t="s">
        <v>11668</v>
      </c>
      <c r="V920" s="31" t="s">
        <v>1609</v>
      </c>
      <c r="W920" s="30" t="s">
        <v>2032</v>
      </c>
      <c r="X920" s="30" t="s">
        <v>10918</v>
      </c>
      <c r="Y920" s="30" t="s">
        <v>10873</v>
      </c>
      <c r="Z920" s="30" t="s">
        <v>4212</v>
      </c>
      <c r="AA920" s="30" t="s">
        <v>1886</v>
      </c>
    </row>
    <row r="921" spans="1:27" s="32" customFormat="1" ht="104.25" customHeight="1" x14ac:dyDescent="0.35">
      <c r="A921" s="30" t="s">
        <v>758</v>
      </c>
      <c r="B921" s="30" t="s">
        <v>597</v>
      </c>
      <c r="C921" s="30" t="s">
        <v>10872</v>
      </c>
      <c r="D921" s="30" t="s">
        <v>10919</v>
      </c>
      <c r="E921" s="30" t="s">
        <v>17</v>
      </c>
      <c r="F921" s="30" t="s">
        <v>18</v>
      </c>
      <c r="G921" s="29" t="s">
        <v>11697</v>
      </c>
      <c r="H921" s="46" t="s">
        <v>11698</v>
      </c>
      <c r="I921" s="25"/>
      <c r="J921" s="37" t="s">
        <v>11699</v>
      </c>
      <c r="K921" s="30" t="s">
        <v>6276</v>
      </c>
      <c r="L921" s="30" t="s">
        <v>597</v>
      </c>
      <c r="M921" s="30" t="s">
        <v>6298</v>
      </c>
      <c r="N921" s="30" t="s">
        <v>6277</v>
      </c>
      <c r="O921" s="37"/>
      <c r="P921" s="37" t="str">
        <f t="shared" si="51"/>
        <v>Location On Map</v>
      </c>
      <c r="Q921" s="30">
        <v>30.10697</v>
      </c>
      <c r="R921" s="30">
        <v>31.334980000000002</v>
      </c>
      <c r="S921" s="30"/>
      <c r="T921" s="46" t="s">
        <v>11698</v>
      </c>
      <c r="U921" s="31" t="s">
        <v>11700</v>
      </c>
      <c r="V921" s="31" t="s">
        <v>1609</v>
      </c>
      <c r="W921" s="30" t="s">
        <v>2032</v>
      </c>
      <c r="X921" s="30" t="s">
        <v>10918</v>
      </c>
      <c r="Y921" s="30" t="s">
        <v>10873</v>
      </c>
      <c r="Z921" s="30" t="s">
        <v>4212</v>
      </c>
      <c r="AA921" s="30" t="s">
        <v>1886</v>
      </c>
    </row>
    <row r="922" spans="1:27" s="32" customFormat="1" ht="104.25" customHeight="1" x14ac:dyDescent="0.35">
      <c r="A922" s="30" t="s">
        <v>758</v>
      </c>
      <c r="B922" s="30" t="s">
        <v>597</v>
      </c>
      <c r="C922" s="30" t="s">
        <v>10872</v>
      </c>
      <c r="D922" s="30" t="s">
        <v>10919</v>
      </c>
      <c r="E922" s="30" t="s">
        <v>17</v>
      </c>
      <c r="F922" s="30" t="s">
        <v>18</v>
      </c>
      <c r="G922" s="29" t="s">
        <v>11852</v>
      </c>
      <c r="H922" s="46" t="s">
        <v>11853</v>
      </c>
      <c r="I922" s="25"/>
      <c r="J922" s="37" t="s">
        <v>11854</v>
      </c>
      <c r="K922" s="30" t="s">
        <v>6276</v>
      </c>
      <c r="L922" s="30" t="s">
        <v>597</v>
      </c>
      <c r="M922" s="30" t="s">
        <v>6298</v>
      </c>
      <c r="N922" s="30" t="s">
        <v>6277</v>
      </c>
      <c r="O922" s="37"/>
      <c r="P922" s="37" t="str">
        <f t="shared" si="51"/>
        <v>Location On Map</v>
      </c>
      <c r="Q922" s="30">
        <v>30.088170000000002</v>
      </c>
      <c r="R922" s="30">
        <v>31.310410000000001</v>
      </c>
      <c r="S922" s="30"/>
      <c r="T922" s="46" t="s">
        <v>11853</v>
      </c>
      <c r="U922" s="31" t="s">
        <v>11855</v>
      </c>
      <c r="V922" s="31" t="s">
        <v>1609</v>
      </c>
      <c r="W922" s="30" t="s">
        <v>2032</v>
      </c>
      <c r="X922" s="30" t="s">
        <v>10918</v>
      </c>
      <c r="Y922" s="30" t="s">
        <v>10873</v>
      </c>
      <c r="Z922" s="30" t="s">
        <v>4212</v>
      </c>
      <c r="AA922" s="30" t="s">
        <v>1886</v>
      </c>
    </row>
    <row r="923" spans="1:27" s="32" customFormat="1" ht="104.25" customHeight="1" x14ac:dyDescent="0.35">
      <c r="A923" s="30" t="s">
        <v>758</v>
      </c>
      <c r="B923" s="30" t="s">
        <v>597</v>
      </c>
      <c r="C923" s="30" t="s">
        <v>10872</v>
      </c>
      <c r="D923" s="30" t="s">
        <v>10919</v>
      </c>
      <c r="E923" s="30" t="s">
        <v>17</v>
      </c>
      <c r="F923" s="30" t="s">
        <v>18</v>
      </c>
      <c r="G923" s="29" t="s">
        <v>11872</v>
      </c>
      <c r="H923" s="46" t="s">
        <v>11873</v>
      </c>
      <c r="I923" s="25"/>
      <c r="J923" s="37" t="s">
        <v>11874</v>
      </c>
      <c r="K923" s="30" t="s">
        <v>6276</v>
      </c>
      <c r="L923" s="30" t="s">
        <v>597</v>
      </c>
      <c r="M923" s="30" t="s">
        <v>6298</v>
      </c>
      <c r="N923" s="30" t="s">
        <v>6277</v>
      </c>
      <c r="O923" s="37"/>
      <c r="P923" s="37" t="str">
        <f t="shared" si="51"/>
        <v>Location On Map</v>
      </c>
      <c r="Q923" s="30">
        <v>30.10379</v>
      </c>
      <c r="R923" s="30">
        <v>31.348299999999998</v>
      </c>
      <c r="S923" s="30"/>
      <c r="T923" s="46" t="s">
        <v>11873</v>
      </c>
      <c r="U923" s="31" t="s">
        <v>11875</v>
      </c>
      <c r="V923" s="31" t="s">
        <v>1609</v>
      </c>
      <c r="W923" s="30" t="s">
        <v>2032</v>
      </c>
      <c r="X923" s="30" t="s">
        <v>10918</v>
      </c>
      <c r="Y923" s="30" t="s">
        <v>10873</v>
      </c>
      <c r="Z923" s="30" t="s">
        <v>4212</v>
      </c>
      <c r="AA923" s="30" t="s">
        <v>1886</v>
      </c>
    </row>
    <row r="924" spans="1:27" s="32" customFormat="1" ht="104.25" customHeight="1" x14ac:dyDescent="0.35">
      <c r="A924" s="30" t="s">
        <v>758</v>
      </c>
      <c r="B924" s="30" t="s">
        <v>597</v>
      </c>
      <c r="C924" s="30" t="s">
        <v>10872</v>
      </c>
      <c r="D924" s="30" t="s">
        <v>10919</v>
      </c>
      <c r="E924" s="30" t="s">
        <v>17</v>
      </c>
      <c r="F924" s="30" t="s">
        <v>18</v>
      </c>
      <c r="G924" s="29" t="s">
        <v>12043</v>
      </c>
      <c r="H924" s="46" t="s">
        <v>12044</v>
      </c>
      <c r="I924" s="25"/>
      <c r="J924" s="37" t="s">
        <v>12045</v>
      </c>
      <c r="K924" s="30" t="s">
        <v>6276</v>
      </c>
      <c r="L924" s="30" t="s">
        <v>597</v>
      </c>
      <c r="M924" s="30" t="s">
        <v>6298</v>
      </c>
      <c r="N924" s="30" t="s">
        <v>6277</v>
      </c>
      <c r="O924" s="37"/>
      <c r="P924" s="37" t="str">
        <f t="shared" si="51"/>
        <v>Location On Map</v>
      </c>
      <c r="Q924" s="30">
        <v>30.103254</v>
      </c>
      <c r="R924" s="30">
        <v>31.37781</v>
      </c>
      <c r="S924" s="30"/>
      <c r="T924" s="46" t="s">
        <v>12044</v>
      </c>
      <c r="U924" s="31" t="s">
        <v>12046</v>
      </c>
      <c r="V924" s="31" t="s">
        <v>1609</v>
      </c>
      <c r="W924" s="30" t="s">
        <v>2032</v>
      </c>
      <c r="X924" s="30" t="s">
        <v>10918</v>
      </c>
      <c r="Y924" s="30" t="s">
        <v>10873</v>
      </c>
      <c r="Z924" s="30" t="s">
        <v>4212</v>
      </c>
      <c r="AA924" s="30" t="s">
        <v>1886</v>
      </c>
    </row>
    <row r="925" spans="1:27" s="32" customFormat="1" ht="104.25" customHeight="1" x14ac:dyDescent="0.35">
      <c r="A925" s="30" t="s">
        <v>758</v>
      </c>
      <c r="B925" s="30" t="s">
        <v>597</v>
      </c>
      <c r="C925" s="30" t="s">
        <v>10872</v>
      </c>
      <c r="D925" s="30" t="s">
        <v>10919</v>
      </c>
      <c r="E925" s="30" t="s">
        <v>17</v>
      </c>
      <c r="F925" s="30" t="s">
        <v>18</v>
      </c>
      <c r="G925" s="29" t="s">
        <v>12079</v>
      </c>
      <c r="H925" s="46" t="s">
        <v>12080</v>
      </c>
      <c r="I925" s="25"/>
      <c r="J925" s="37" t="s">
        <v>12081</v>
      </c>
      <c r="K925" s="30" t="s">
        <v>6276</v>
      </c>
      <c r="L925" s="30" t="s">
        <v>597</v>
      </c>
      <c r="M925" s="30" t="s">
        <v>6298</v>
      </c>
      <c r="N925" s="30" t="s">
        <v>6277</v>
      </c>
      <c r="O925" s="37"/>
      <c r="P925" s="37" t="str">
        <f t="shared" si="51"/>
        <v>Location On Map</v>
      </c>
      <c r="Q925" s="30">
        <v>30.122330999999999</v>
      </c>
      <c r="R925" s="30">
        <v>31.364730999999999</v>
      </c>
      <c r="S925" s="30"/>
      <c r="T925" s="46" t="s">
        <v>12080</v>
      </c>
      <c r="U925" s="31" t="s">
        <v>12082</v>
      </c>
      <c r="V925" s="31" t="s">
        <v>1609</v>
      </c>
      <c r="W925" s="30" t="s">
        <v>2032</v>
      </c>
      <c r="X925" s="30" t="s">
        <v>10918</v>
      </c>
      <c r="Y925" s="30" t="s">
        <v>10873</v>
      </c>
      <c r="Z925" s="30" t="s">
        <v>4212</v>
      </c>
      <c r="AA925" s="30" t="s">
        <v>1886</v>
      </c>
    </row>
    <row r="926" spans="1:27" s="32" customFormat="1" ht="104.25" customHeight="1" x14ac:dyDescent="0.35">
      <c r="A926" s="30" t="s">
        <v>883</v>
      </c>
      <c r="B926" s="30" t="s">
        <v>597</v>
      </c>
      <c r="C926" s="30" t="s">
        <v>10872</v>
      </c>
      <c r="D926" s="30" t="s">
        <v>10919</v>
      </c>
      <c r="E926" s="30" t="s">
        <v>17</v>
      </c>
      <c r="F926" s="30" t="s">
        <v>18</v>
      </c>
      <c r="G926" s="29" t="s">
        <v>5100</v>
      </c>
      <c r="H926" s="46" t="s">
        <v>4517</v>
      </c>
      <c r="I926" s="25"/>
      <c r="J926" s="37"/>
      <c r="K926" s="30" t="s">
        <v>6276</v>
      </c>
      <c r="L926" s="30" t="s">
        <v>597</v>
      </c>
      <c r="M926" s="30" t="s">
        <v>6298</v>
      </c>
      <c r="N926" s="30" t="s">
        <v>6277</v>
      </c>
      <c r="O926" s="37" t="s">
        <v>4523</v>
      </c>
      <c r="P926" s="37" t="str">
        <f t="shared" si="51"/>
        <v>Location On Map</v>
      </c>
      <c r="Q926" s="30">
        <v>30.088785000000001</v>
      </c>
      <c r="R926" s="30">
        <v>31.303001999999999</v>
      </c>
      <c r="S926" s="30"/>
      <c r="T926" s="46" t="s">
        <v>4517</v>
      </c>
      <c r="U926" s="31" t="s">
        <v>5099</v>
      </c>
      <c r="V926" s="30" t="s">
        <v>1609</v>
      </c>
      <c r="W926" s="30" t="s">
        <v>2032</v>
      </c>
      <c r="X926" s="30" t="s">
        <v>10918</v>
      </c>
      <c r="Y926" s="30" t="s">
        <v>10873</v>
      </c>
      <c r="Z926" s="30" t="s">
        <v>4212</v>
      </c>
      <c r="AA926" s="30" t="s">
        <v>1895</v>
      </c>
    </row>
    <row r="927" spans="1:27" s="32" customFormat="1" ht="104.25" customHeight="1" x14ac:dyDescent="0.35">
      <c r="A927" s="30" t="s">
        <v>883</v>
      </c>
      <c r="B927" s="30" t="s">
        <v>597</v>
      </c>
      <c r="C927" s="30" t="s">
        <v>10872</v>
      </c>
      <c r="D927" s="30" t="s">
        <v>10919</v>
      </c>
      <c r="E927" s="30" t="s">
        <v>17</v>
      </c>
      <c r="F927" s="30" t="s">
        <v>18</v>
      </c>
      <c r="G927" s="29" t="s">
        <v>1650</v>
      </c>
      <c r="H927" s="46" t="s">
        <v>4518</v>
      </c>
      <c r="I927" s="25"/>
      <c r="J927" s="37"/>
      <c r="K927" s="30" t="s">
        <v>6276</v>
      </c>
      <c r="L927" s="30" t="s">
        <v>597</v>
      </c>
      <c r="M927" s="30" t="s">
        <v>6298</v>
      </c>
      <c r="N927" s="30" t="s">
        <v>6277</v>
      </c>
      <c r="O927" s="37" t="s">
        <v>4523</v>
      </c>
      <c r="P927" s="37" t="str">
        <f t="shared" si="51"/>
        <v>Location On Map</v>
      </c>
      <c r="Q927" s="30">
        <v>30.125813000000001</v>
      </c>
      <c r="R927" s="30">
        <v>31.370850000000001</v>
      </c>
      <c r="S927" s="30"/>
      <c r="T927" s="46" t="s">
        <v>4518</v>
      </c>
      <c r="U927" s="31" t="s">
        <v>1978</v>
      </c>
      <c r="V927" s="30" t="s">
        <v>1609</v>
      </c>
      <c r="W927" s="30" t="s">
        <v>2032</v>
      </c>
      <c r="X927" s="30" t="s">
        <v>10918</v>
      </c>
      <c r="Y927" s="30" t="s">
        <v>10873</v>
      </c>
      <c r="Z927" s="30" t="s">
        <v>4212</v>
      </c>
      <c r="AA927" s="30" t="s">
        <v>1895</v>
      </c>
    </row>
    <row r="928" spans="1:27" s="32" customFormat="1" ht="104.25" customHeight="1" x14ac:dyDescent="0.35">
      <c r="A928" s="30" t="s">
        <v>883</v>
      </c>
      <c r="B928" s="30" t="s">
        <v>597</v>
      </c>
      <c r="C928" s="30" t="s">
        <v>10872</v>
      </c>
      <c r="D928" s="30" t="s">
        <v>10919</v>
      </c>
      <c r="E928" s="30" t="s">
        <v>17</v>
      </c>
      <c r="F928" s="30" t="s">
        <v>18</v>
      </c>
      <c r="G928" s="29" t="s">
        <v>5520</v>
      </c>
      <c r="H928" s="46">
        <v>16064</v>
      </c>
      <c r="I928" s="25"/>
      <c r="J928" s="37"/>
      <c r="K928" s="30" t="s">
        <v>6276</v>
      </c>
      <c r="L928" s="30" t="s">
        <v>597</v>
      </c>
      <c r="M928" s="30" t="s">
        <v>6298</v>
      </c>
      <c r="N928" s="30" t="s">
        <v>6277</v>
      </c>
      <c r="O928" s="37" t="s">
        <v>4523</v>
      </c>
      <c r="P928" s="37" t="str">
        <f t="shared" si="51"/>
        <v>Location On Map</v>
      </c>
      <c r="Q928" s="30">
        <v>30.107201</v>
      </c>
      <c r="R928" s="30">
        <v>31.344248</v>
      </c>
      <c r="S928" s="30"/>
      <c r="T928" s="46">
        <v>16064</v>
      </c>
      <c r="U928" s="31" t="s">
        <v>5516</v>
      </c>
      <c r="V928" s="30" t="s">
        <v>1609</v>
      </c>
      <c r="W928" s="30" t="s">
        <v>2032</v>
      </c>
      <c r="X928" s="30" t="s">
        <v>10918</v>
      </c>
      <c r="Y928" s="30" t="s">
        <v>10873</v>
      </c>
      <c r="Z928" s="30" t="s">
        <v>4212</v>
      </c>
      <c r="AA928" s="30" t="s">
        <v>1895</v>
      </c>
    </row>
    <row r="929" spans="1:27" s="32" customFormat="1" ht="104.25" customHeight="1" x14ac:dyDescent="0.35">
      <c r="A929" s="30" t="s">
        <v>883</v>
      </c>
      <c r="B929" s="30" t="s">
        <v>597</v>
      </c>
      <c r="C929" s="30" t="s">
        <v>10872</v>
      </c>
      <c r="D929" s="30" t="s">
        <v>10919</v>
      </c>
      <c r="E929" s="30" t="s">
        <v>17</v>
      </c>
      <c r="F929" s="30" t="s">
        <v>18</v>
      </c>
      <c r="G929" s="29" t="s">
        <v>5097</v>
      </c>
      <c r="H929" s="46" t="s">
        <v>4485</v>
      </c>
      <c r="I929" s="25"/>
      <c r="J929" s="37"/>
      <c r="K929" s="30" t="s">
        <v>6276</v>
      </c>
      <c r="L929" s="30" t="s">
        <v>597</v>
      </c>
      <c r="M929" s="30" t="s">
        <v>6298</v>
      </c>
      <c r="N929" s="30" t="s">
        <v>6277</v>
      </c>
      <c r="O929" s="37" t="s">
        <v>4523</v>
      </c>
      <c r="P929" s="37" t="str">
        <f t="shared" si="51"/>
        <v>Location On Map</v>
      </c>
      <c r="Q929" s="30">
        <v>30.089547</v>
      </c>
      <c r="R929" s="30">
        <v>31.312816000000002</v>
      </c>
      <c r="S929" s="30"/>
      <c r="T929" s="46" t="s">
        <v>4485</v>
      </c>
      <c r="U929" s="31" t="s">
        <v>5098</v>
      </c>
      <c r="V929" s="30" t="s">
        <v>1609</v>
      </c>
      <c r="W929" s="30" t="s">
        <v>2032</v>
      </c>
      <c r="X929" s="30" t="s">
        <v>10918</v>
      </c>
      <c r="Y929" s="30" t="s">
        <v>10873</v>
      </c>
      <c r="Z929" s="30" t="s">
        <v>4212</v>
      </c>
      <c r="AA929" s="30" t="s">
        <v>1895</v>
      </c>
    </row>
    <row r="930" spans="1:27" s="32" customFormat="1" ht="104.25" customHeight="1" x14ac:dyDescent="0.35">
      <c r="A930" s="30" t="s">
        <v>2787</v>
      </c>
      <c r="B930" s="30" t="s">
        <v>597</v>
      </c>
      <c r="C930" s="30" t="s">
        <v>10872</v>
      </c>
      <c r="D930" s="30" t="s">
        <v>10919</v>
      </c>
      <c r="E930" s="30" t="s">
        <v>17</v>
      </c>
      <c r="F930" s="30" t="s">
        <v>18</v>
      </c>
      <c r="G930" s="29" t="s">
        <v>3401</v>
      </c>
      <c r="H930" s="46" t="s">
        <v>6445</v>
      </c>
      <c r="I930" s="25"/>
      <c r="J930" s="37"/>
      <c r="K930" s="30" t="s">
        <v>6276</v>
      </c>
      <c r="L930" s="30" t="s">
        <v>597</v>
      </c>
      <c r="M930" s="30" t="s">
        <v>6298</v>
      </c>
      <c r="N930" s="30" t="s">
        <v>6277</v>
      </c>
      <c r="O930" s="37" t="s">
        <v>4878</v>
      </c>
      <c r="P930" s="37" t="str">
        <f t="shared" si="51"/>
        <v>Location On Map</v>
      </c>
      <c r="Q930" s="30">
        <v>30.102273</v>
      </c>
      <c r="R930" s="30">
        <v>31.343124</v>
      </c>
      <c r="S930" s="30"/>
      <c r="T930" s="46" t="s">
        <v>6445</v>
      </c>
      <c r="U930" s="31" t="s">
        <v>2793</v>
      </c>
      <c r="V930" s="30" t="s">
        <v>1609</v>
      </c>
      <c r="W930" s="30" t="s">
        <v>2032</v>
      </c>
      <c r="X930" s="30" t="s">
        <v>10918</v>
      </c>
      <c r="Y930" s="30" t="s">
        <v>10873</v>
      </c>
      <c r="Z930" s="30" t="s">
        <v>4212</v>
      </c>
      <c r="AA930" s="30" t="s">
        <v>2791</v>
      </c>
    </row>
    <row r="931" spans="1:27" s="32" customFormat="1" ht="104.25" customHeight="1" x14ac:dyDescent="0.35">
      <c r="A931" s="30" t="s">
        <v>2787</v>
      </c>
      <c r="B931" s="30" t="s">
        <v>597</v>
      </c>
      <c r="C931" s="30" t="s">
        <v>10872</v>
      </c>
      <c r="D931" s="30" t="s">
        <v>10919</v>
      </c>
      <c r="E931" s="30" t="s">
        <v>17</v>
      </c>
      <c r="F931" s="30" t="s">
        <v>18</v>
      </c>
      <c r="G931" s="29" t="s">
        <v>2800</v>
      </c>
      <c r="H931" s="46" t="s">
        <v>6446</v>
      </c>
      <c r="I931" s="25"/>
      <c r="J931" s="37"/>
      <c r="K931" s="30" t="s">
        <v>6276</v>
      </c>
      <c r="L931" s="30" t="s">
        <v>597</v>
      </c>
      <c r="M931" s="30" t="s">
        <v>6298</v>
      </c>
      <c r="N931" s="30" t="s">
        <v>6277</v>
      </c>
      <c r="O931" s="37" t="s">
        <v>4878</v>
      </c>
      <c r="P931" s="37" t="str">
        <f t="shared" si="51"/>
        <v>Location On Map</v>
      </c>
      <c r="Q931" s="30">
        <v>30.097515999999999</v>
      </c>
      <c r="R931" s="30">
        <v>31.32846</v>
      </c>
      <c r="S931" s="30"/>
      <c r="T931" s="46" t="s">
        <v>6446</v>
      </c>
      <c r="U931" s="31" t="s">
        <v>2794</v>
      </c>
      <c r="V931" s="30" t="s">
        <v>1609</v>
      </c>
      <c r="W931" s="30" t="s">
        <v>2032</v>
      </c>
      <c r="X931" s="30" t="s">
        <v>10918</v>
      </c>
      <c r="Y931" s="30" t="s">
        <v>10873</v>
      </c>
      <c r="Z931" s="30" t="s">
        <v>4212</v>
      </c>
      <c r="AA931" s="30" t="s">
        <v>2791</v>
      </c>
    </row>
    <row r="932" spans="1:27" s="32" customFormat="1" ht="104.25" customHeight="1" x14ac:dyDescent="0.35">
      <c r="A932" s="30" t="s">
        <v>9585</v>
      </c>
      <c r="B932" s="30" t="s">
        <v>597</v>
      </c>
      <c r="C932" s="30" t="s">
        <v>10872</v>
      </c>
      <c r="D932" s="30" t="s">
        <v>10919</v>
      </c>
      <c r="E932" s="30" t="s">
        <v>17</v>
      </c>
      <c r="F932" s="30" t="s">
        <v>18</v>
      </c>
      <c r="G932" s="30" t="s">
        <v>10010</v>
      </c>
      <c r="H932" s="47" t="s">
        <v>9971</v>
      </c>
      <c r="I932" s="30"/>
      <c r="J932" s="37" t="s">
        <v>12558</v>
      </c>
      <c r="K932" s="30" t="s">
        <v>6276</v>
      </c>
      <c r="L932" s="30" t="s">
        <v>597</v>
      </c>
      <c r="M932" s="30" t="s">
        <v>6298</v>
      </c>
      <c r="N932" s="30" t="s">
        <v>6277</v>
      </c>
      <c r="O932" s="37"/>
      <c r="P932" s="37" t="str">
        <f t="shared" si="51"/>
        <v>Location On Map</v>
      </c>
      <c r="Q932" s="30">
        <v>30.093458999999999</v>
      </c>
      <c r="R932" s="30">
        <v>31.314406000000002</v>
      </c>
      <c r="S932" s="30"/>
      <c r="T932" s="47" t="s">
        <v>9971</v>
      </c>
      <c r="U932" s="31" t="s">
        <v>9965</v>
      </c>
      <c r="V932" s="30" t="s">
        <v>1609</v>
      </c>
      <c r="W932" s="30" t="s">
        <v>2032</v>
      </c>
      <c r="X932" s="30" t="s">
        <v>10918</v>
      </c>
      <c r="Y932" s="30" t="s">
        <v>10873</v>
      </c>
      <c r="Z932" s="30" t="s">
        <v>4212</v>
      </c>
      <c r="AA932" s="30" t="s">
        <v>9584</v>
      </c>
    </row>
    <row r="933" spans="1:27" s="32" customFormat="1" ht="104.25" customHeight="1" x14ac:dyDescent="0.35">
      <c r="A933" s="30" t="s">
        <v>9916</v>
      </c>
      <c r="B933" s="30" t="s">
        <v>597</v>
      </c>
      <c r="C933" s="30" t="s">
        <v>10872</v>
      </c>
      <c r="D933" s="30" t="s">
        <v>10919</v>
      </c>
      <c r="E933" s="30" t="s">
        <v>17</v>
      </c>
      <c r="F933" s="30" t="s">
        <v>18</v>
      </c>
      <c r="G933" s="30" t="s">
        <v>9939</v>
      </c>
      <c r="H933" s="48" t="s">
        <v>12302</v>
      </c>
      <c r="I933" s="30"/>
      <c r="J933" s="37"/>
      <c r="K933" s="30" t="s">
        <v>6276</v>
      </c>
      <c r="L933" s="30" t="s">
        <v>597</v>
      </c>
      <c r="M933" s="30" t="s">
        <v>6298</v>
      </c>
      <c r="N933" s="30" t="s">
        <v>6277</v>
      </c>
      <c r="O933" s="37"/>
      <c r="P933" s="37" t="str">
        <f t="shared" si="51"/>
        <v>Location On Map</v>
      </c>
      <c r="Q933" s="30">
        <v>30.107393999999999</v>
      </c>
      <c r="R933" s="30">
        <v>31.3357761</v>
      </c>
      <c r="S933" s="30"/>
      <c r="T933" s="48" t="s">
        <v>12302</v>
      </c>
      <c r="U933" s="31" t="s">
        <v>9928</v>
      </c>
      <c r="V933" s="30" t="s">
        <v>1609</v>
      </c>
      <c r="W933" s="30" t="s">
        <v>2032</v>
      </c>
      <c r="X933" s="30" t="s">
        <v>10918</v>
      </c>
      <c r="Y933" s="30" t="s">
        <v>10873</v>
      </c>
      <c r="Z933" s="30" t="s">
        <v>4212</v>
      </c>
      <c r="AA933" s="30" t="s">
        <v>9915</v>
      </c>
    </row>
    <row r="934" spans="1:27" s="32" customFormat="1" ht="104.25" customHeight="1" x14ac:dyDescent="0.35">
      <c r="A934" s="30" t="s">
        <v>9916</v>
      </c>
      <c r="B934" s="30" t="s">
        <v>597</v>
      </c>
      <c r="C934" s="30" t="s">
        <v>10872</v>
      </c>
      <c r="D934" s="30" t="s">
        <v>10919</v>
      </c>
      <c r="E934" s="30" t="s">
        <v>17</v>
      </c>
      <c r="F934" s="30" t="s">
        <v>18</v>
      </c>
      <c r="G934" s="30" t="s">
        <v>12323</v>
      </c>
      <c r="H934" s="48" t="s">
        <v>12320</v>
      </c>
      <c r="I934" s="30"/>
      <c r="J934" s="37"/>
      <c r="K934" s="30" t="s">
        <v>6276</v>
      </c>
      <c r="L934" s="30" t="s">
        <v>597</v>
      </c>
      <c r="M934" s="30" t="s">
        <v>6298</v>
      </c>
      <c r="N934" s="30" t="s">
        <v>6277</v>
      </c>
      <c r="O934" s="37"/>
      <c r="P934" s="37" t="str">
        <f t="shared" si="51"/>
        <v>Location On Map</v>
      </c>
      <c r="Q934" s="30">
        <v>30.089189999999999</v>
      </c>
      <c r="R934" s="30">
        <v>31.31044</v>
      </c>
      <c r="S934" s="30"/>
      <c r="T934" s="48" t="s">
        <v>12320</v>
      </c>
      <c r="U934" s="31" t="s">
        <v>12319</v>
      </c>
      <c r="V934" s="30" t="s">
        <v>1609</v>
      </c>
      <c r="W934" s="30" t="s">
        <v>2032</v>
      </c>
      <c r="X934" s="30" t="s">
        <v>10918</v>
      </c>
      <c r="Y934" s="30" t="s">
        <v>10873</v>
      </c>
      <c r="Z934" s="30" t="s">
        <v>4212</v>
      </c>
      <c r="AA934" s="30" t="s">
        <v>9915</v>
      </c>
    </row>
    <row r="935" spans="1:27" s="32" customFormat="1" ht="104.25" customHeight="1" x14ac:dyDescent="0.35">
      <c r="A935" s="30" t="s">
        <v>6892</v>
      </c>
      <c r="B935" s="30" t="s">
        <v>597</v>
      </c>
      <c r="C935" s="30" t="s">
        <v>10872</v>
      </c>
      <c r="D935" s="30" t="s">
        <v>10919</v>
      </c>
      <c r="E935" s="30" t="s">
        <v>17</v>
      </c>
      <c r="F935" s="30" t="s">
        <v>18</v>
      </c>
      <c r="G935" s="29" t="s">
        <v>6902</v>
      </c>
      <c r="H935" s="46" t="s">
        <v>6898</v>
      </c>
      <c r="I935" s="25"/>
      <c r="J935" s="37"/>
      <c r="K935" s="30" t="s">
        <v>6276</v>
      </c>
      <c r="L935" s="30" t="s">
        <v>597</v>
      </c>
      <c r="M935" s="30" t="s">
        <v>6298</v>
      </c>
      <c r="N935" s="30" t="s">
        <v>6277</v>
      </c>
      <c r="O935" s="37"/>
      <c r="P935" s="37" t="str">
        <f t="shared" si="51"/>
        <v>Location On Map</v>
      </c>
      <c r="Q935" s="30">
        <v>30.100949</v>
      </c>
      <c r="R935" s="30">
        <v>31.341798000000001</v>
      </c>
      <c r="S935" s="30"/>
      <c r="T935" s="46" t="s">
        <v>6898</v>
      </c>
      <c r="U935" s="31" t="s">
        <v>6897</v>
      </c>
      <c r="V935" s="30" t="s">
        <v>1609</v>
      </c>
      <c r="W935" s="30" t="s">
        <v>2032</v>
      </c>
      <c r="X935" s="30" t="s">
        <v>10918</v>
      </c>
      <c r="Y935" s="30" t="s">
        <v>10873</v>
      </c>
      <c r="Z935" s="30" t="s">
        <v>4212</v>
      </c>
      <c r="AA935" s="30" t="s">
        <v>6891</v>
      </c>
    </row>
    <row r="936" spans="1:27" s="32" customFormat="1" ht="104.25" customHeight="1" x14ac:dyDescent="0.35">
      <c r="A936" s="30" t="s">
        <v>2364</v>
      </c>
      <c r="B936" s="30" t="s">
        <v>597</v>
      </c>
      <c r="C936" s="30" t="s">
        <v>10872</v>
      </c>
      <c r="D936" s="30" t="s">
        <v>10919</v>
      </c>
      <c r="E936" s="30" t="s">
        <v>17</v>
      </c>
      <c r="F936" s="30" t="s">
        <v>18</v>
      </c>
      <c r="G936" s="29" t="s">
        <v>2396</v>
      </c>
      <c r="H936" s="46" t="s">
        <v>3133</v>
      </c>
      <c r="I936" s="25"/>
      <c r="J936" s="37"/>
      <c r="K936" s="30" t="s">
        <v>6276</v>
      </c>
      <c r="L936" s="30" t="s">
        <v>597</v>
      </c>
      <c r="M936" s="30" t="s">
        <v>6298</v>
      </c>
      <c r="N936" s="30" t="s">
        <v>6277</v>
      </c>
      <c r="O936" s="37" t="s">
        <v>4564</v>
      </c>
      <c r="P936" s="37" t="str">
        <f t="shared" si="51"/>
        <v>Location On Map</v>
      </c>
      <c r="Q936" s="30">
        <v>30.093228</v>
      </c>
      <c r="R936" s="30">
        <v>31.315429000000002</v>
      </c>
      <c r="S936" s="30"/>
      <c r="T936" s="46" t="s">
        <v>3133</v>
      </c>
      <c r="U936" s="31" t="s">
        <v>2400</v>
      </c>
      <c r="V936" s="30" t="s">
        <v>1609</v>
      </c>
      <c r="W936" s="30" t="s">
        <v>2032</v>
      </c>
      <c r="X936" s="30" t="s">
        <v>10918</v>
      </c>
      <c r="Y936" s="30" t="s">
        <v>10873</v>
      </c>
      <c r="Z936" s="30" t="s">
        <v>4212</v>
      </c>
      <c r="AA936" s="30" t="s">
        <v>2367</v>
      </c>
    </row>
    <row r="937" spans="1:27" s="32" customFormat="1" ht="104.25" customHeight="1" x14ac:dyDescent="0.35">
      <c r="A937" s="30" t="s">
        <v>2364</v>
      </c>
      <c r="B937" s="30" t="s">
        <v>597</v>
      </c>
      <c r="C937" s="30" t="s">
        <v>10872</v>
      </c>
      <c r="D937" s="30" t="s">
        <v>10919</v>
      </c>
      <c r="E937" s="30" t="s">
        <v>17</v>
      </c>
      <c r="F937" s="30" t="s">
        <v>18</v>
      </c>
      <c r="G937" s="29" t="s">
        <v>2397</v>
      </c>
      <c r="H937" s="46">
        <v>16987</v>
      </c>
      <c r="I937" s="25"/>
      <c r="J937" s="37"/>
      <c r="K937" s="30" t="s">
        <v>6276</v>
      </c>
      <c r="L937" s="30" t="s">
        <v>597</v>
      </c>
      <c r="M937" s="30" t="s">
        <v>6298</v>
      </c>
      <c r="N937" s="30" t="s">
        <v>6277</v>
      </c>
      <c r="O937" s="37" t="s">
        <v>4564</v>
      </c>
      <c r="P937" s="37" t="str">
        <f t="shared" si="51"/>
        <v>Location On Map</v>
      </c>
      <c r="Q937" s="30">
        <v>30.094961000000001</v>
      </c>
      <c r="R937" s="30">
        <v>31.32912</v>
      </c>
      <c r="S937" s="30"/>
      <c r="T937" s="46">
        <v>16987</v>
      </c>
      <c r="U937" s="31" t="s">
        <v>2401</v>
      </c>
      <c r="V937" s="30" t="s">
        <v>1609</v>
      </c>
      <c r="W937" s="30" t="s">
        <v>2032</v>
      </c>
      <c r="X937" s="30" t="s">
        <v>10918</v>
      </c>
      <c r="Y937" s="30" t="s">
        <v>10873</v>
      </c>
      <c r="Z937" s="30" t="s">
        <v>4212</v>
      </c>
      <c r="AA937" s="30" t="s">
        <v>2367</v>
      </c>
    </row>
    <row r="938" spans="1:27" s="32" customFormat="1" ht="104.25" customHeight="1" x14ac:dyDescent="0.35">
      <c r="A938" s="30" t="s">
        <v>5839</v>
      </c>
      <c r="B938" s="30" t="s">
        <v>597</v>
      </c>
      <c r="C938" s="30" t="s">
        <v>10872</v>
      </c>
      <c r="D938" s="30" t="s">
        <v>10919</v>
      </c>
      <c r="E938" s="30" t="s">
        <v>17</v>
      </c>
      <c r="F938" s="30" t="s">
        <v>18</v>
      </c>
      <c r="G938" s="29" t="s">
        <v>6682</v>
      </c>
      <c r="H938" s="46" t="s">
        <v>6680</v>
      </c>
      <c r="I938" s="25"/>
      <c r="J938" s="37"/>
      <c r="K938" s="30" t="s">
        <v>6276</v>
      </c>
      <c r="L938" s="30" t="s">
        <v>597</v>
      </c>
      <c r="M938" s="30" t="s">
        <v>6298</v>
      </c>
      <c r="N938" s="30" t="s">
        <v>6277</v>
      </c>
      <c r="O938" s="37" t="s">
        <v>6076</v>
      </c>
      <c r="P938" s="37" t="str">
        <f t="shared" si="51"/>
        <v>Location On Map</v>
      </c>
      <c r="Q938" s="30">
        <v>30.095358999999998</v>
      </c>
      <c r="R938" s="30">
        <v>31.33145</v>
      </c>
      <c r="S938" s="30"/>
      <c r="T938" s="46" t="s">
        <v>6680</v>
      </c>
      <c r="U938" s="31" t="s">
        <v>6681</v>
      </c>
      <c r="V938" s="30" t="s">
        <v>1609</v>
      </c>
      <c r="W938" s="30" t="s">
        <v>2032</v>
      </c>
      <c r="X938" s="30" t="s">
        <v>10918</v>
      </c>
      <c r="Y938" s="30" t="s">
        <v>10873</v>
      </c>
      <c r="Z938" s="30" t="s">
        <v>4212</v>
      </c>
      <c r="AA938" s="30" t="s">
        <v>5838</v>
      </c>
    </row>
    <row r="939" spans="1:27" s="32" customFormat="1" ht="104.25" customHeight="1" x14ac:dyDescent="0.35">
      <c r="A939" s="30" t="s">
        <v>5839</v>
      </c>
      <c r="B939" s="30" t="s">
        <v>597</v>
      </c>
      <c r="C939" s="30" t="s">
        <v>10872</v>
      </c>
      <c r="D939" s="30" t="s">
        <v>10919</v>
      </c>
      <c r="E939" s="30" t="s">
        <v>17</v>
      </c>
      <c r="F939" s="30" t="s">
        <v>18</v>
      </c>
      <c r="G939" s="29" t="s">
        <v>6077</v>
      </c>
      <c r="H939" s="46" t="s">
        <v>6683</v>
      </c>
      <c r="I939" s="25"/>
      <c r="J939" s="37"/>
      <c r="K939" s="30" t="s">
        <v>6276</v>
      </c>
      <c r="L939" s="30" t="s">
        <v>597</v>
      </c>
      <c r="M939" s="30" t="s">
        <v>6298</v>
      </c>
      <c r="N939" s="30" t="s">
        <v>6277</v>
      </c>
      <c r="O939" s="37" t="s">
        <v>6076</v>
      </c>
      <c r="P939" s="37" t="str">
        <f t="shared" si="51"/>
        <v>Location On Map</v>
      </c>
      <c r="Q939" s="30">
        <v>30.098590999999999</v>
      </c>
      <c r="R939" s="30">
        <v>31.317067000000002</v>
      </c>
      <c r="S939" s="30"/>
      <c r="T939" s="46" t="s">
        <v>6683</v>
      </c>
      <c r="U939" s="31" t="s">
        <v>5834</v>
      </c>
      <c r="V939" s="30" t="s">
        <v>1609</v>
      </c>
      <c r="W939" s="30" t="s">
        <v>2032</v>
      </c>
      <c r="X939" s="30" t="s">
        <v>10918</v>
      </c>
      <c r="Y939" s="30" t="s">
        <v>10873</v>
      </c>
      <c r="Z939" s="30" t="s">
        <v>4212</v>
      </c>
      <c r="AA939" s="30" t="s">
        <v>5838</v>
      </c>
    </row>
    <row r="940" spans="1:27" s="32" customFormat="1" ht="104.25" customHeight="1" x14ac:dyDescent="0.35">
      <c r="A940" s="30" t="s">
        <v>5839</v>
      </c>
      <c r="B940" s="30" t="s">
        <v>597</v>
      </c>
      <c r="C940" s="30" t="s">
        <v>10872</v>
      </c>
      <c r="D940" s="30" t="s">
        <v>10919</v>
      </c>
      <c r="E940" s="30" t="s">
        <v>17</v>
      </c>
      <c r="F940" s="30" t="s">
        <v>18</v>
      </c>
      <c r="G940" s="29" t="s">
        <v>6693</v>
      </c>
      <c r="H940" s="46">
        <v>19358</v>
      </c>
      <c r="I940" s="25"/>
      <c r="J940" s="37"/>
      <c r="K940" s="30" t="s">
        <v>6276</v>
      </c>
      <c r="L940" s="30" t="s">
        <v>597</v>
      </c>
      <c r="M940" s="30" t="s">
        <v>6298</v>
      </c>
      <c r="N940" s="30" t="s">
        <v>6277</v>
      </c>
      <c r="O940" s="37" t="s">
        <v>6076</v>
      </c>
      <c r="P940" s="37" t="str">
        <f t="shared" si="51"/>
        <v>Location On Map</v>
      </c>
      <c r="Q940" s="30">
        <v>30.086027999999999</v>
      </c>
      <c r="R940" s="30">
        <v>31.336614000000001</v>
      </c>
      <c r="S940" s="30"/>
      <c r="T940" s="46">
        <v>19358</v>
      </c>
      <c r="U940" s="31" t="s">
        <v>6688</v>
      </c>
      <c r="V940" s="30" t="s">
        <v>1609</v>
      </c>
      <c r="W940" s="30" t="s">
        <v>2032</v>
      </c>
      <c r="X940" s="30" t="s">
        <v>10918</v>
      </c>
      <c r="Y940" s="30" t="s">
        <v>10873</v>
      </c>
      <c r="Z940" s="30" t="s">
        <v>4212</v>
      </c>
      <c r="AA940" s="30" t="s">
        <v>5838</v>
      </c>
    </row>
    <row r="941" spans="1:27" s="32" customFormat="1" ht="104.25" customHeight="1" x14ac:dyDescent="0.35">
      <c r="A941" s="30" t="s">
        <v>5839</v>
      </c>
      <c r="B941" s="30" t="s">
        <v>597</v>
      </c>
      <c r="C941" s="30" t="s">
        <v>10872</v>
      </c>
      <c r="D941" s="30" t="s">
        <v>10919</v>
      </c>
      <c r="E941" s="30" t="s">
        <v>17</v>
      </c>
      <c r="F941" s="30" t="s">
        <v>18</v>
      </c>
      <c r="G941" s="29" t="s">
        <v>6694</v>
      </c>
      <c r="H941" s="46">
        <v>19358</v>
      </c>
      <c r="I941" s="25"/>
      <c r="J941" s="37"/>
      <c r="K941" s="30" t="s">
        <v>6276</v>
      </c>
      <c r="L941" s="30" t="s">
        <v>597</v>
      </c>
      <c r="M941" s="30" t="s">
        <v>6298</v>
      </c>
      <c r="N941" s="30" t="s">
        <v>6277</v>
      </c>
      <c r="O941" s="37" t="s">
        <v>6076</v>
      </c>
      <c r="P941" s="37" t="str">
        <f t="shared" si="51"/>
        <v>Location On Map</v>
      </c>
      <c r="Q941" s="30">
        <v>30.093032000000001</v>
      </c>
      <c r="R941" s="30">
        <v>31.334185000000002</v>
      </c>
      <c r="S941" s="30"/>
      <c r="T941" s="46">
        <v>19358</v>
      </c>
      <c r="U941" s="31" t="s">
        <v>6689</v>
      </c>
      <c r="V941" s="30" t="s">
        <v>1609</v>
      </c>
      <c r="W941" s="30" t="s">
        <v>2032</v>
      </c>
      <c r="X941" s="30" t="s">
        <v>10918</v>
      </c>
      <c r="Y941" s="30" t="s">
        <v>10873</v>
      </c>
      <c r="Z941" s="30" t="s">
        <v>4212</v>
      </c>
      <c r="AA941" s="30" t="s">
        <v>5838</v>
      </c>
    </row>
    <row r="942" spans="1:27" s="32" customFormat="1" ht="104.25" customHeight="1" x14ac:dyDescent="0.35">
      <c r="A942" s="30" t="s">
        <v>5839</v>
      </c>
      <c r="B942" s="30" t="s">
        <v>597</v>
      </c>
      <c r="C942" s="30" t="s">
        <v>10872</v>
      </c>
      <c r="D942" s="30" t="s">
        <v>10919</v>
      </c>
      <c r="E942" s="30" t="s">
        <v>17</v>
      </c>
      <c r="F942" s="30" t="s">
        <v>18</v>
      </c>
      <c r="G942" s="30" t="s">
        <v>8335</v>
      </c>
      <c r="H942" s="46">
        <v>19358</v>
      </c>
      <c r="I942" s="30"/>
      <c r="J942" s="37"/>
      <c r="K942" s="30" t="s">
        <v>6276</v>
      </c>
      <c r="L942" s="30" t="s">
        <v>597</v>
      </c>
      <c r="M942" s="30" t="s">
        <v>6298</v>
      </c>
      <c r="N942" s="30" t="s">
        <v>6277</v>
      </c>
      <c r="O942" s="37" t="s">
        <v>6076</v>
      </c>
      <c r="P942" s="37" t="str">
        <f>HYPERLINK(Update!U$2&amp;Q942&amp;","&amp;R942,"Location On Map")</f>
        <v>Location On Map</v>
      </c>
      <c r="Q942" s="30">
        <v>30.093302000000001</v>
      </c>
      <c r="R942" s="30">
        <v>31.329588000000001</v>
      </c>
      <c r="S942" s="30"/>
      <c r="T942" s="46">
        <v>19358</v>
      </c>
      <c r="U942" s="31" t="s">
        <v>8316</v>
      </c>
      <c r="V942" s="30" t="s">
        <v>1609</v>
      </c>
      <c r="W942" s="30" t="s">
        <v>2032</v>
      </c>
      <c r="X942" s="30" t="s">
        <v>10918</v>
      </c>
      <c r="Y942" s="30" t="s">
        <v>10873</v>
      </c>
      <c r="Z942" s="30" t="s">
        <v>4212</v>
      </c>
      <c r="AA942" s="30" t="s">
        <v>5838</v>
      </c>
    </row>
    <row r="943" spans="1:27" s="32" customFormat="1" ht="104.25" customHeight="1" x14ac:dyDescent="0.35">
      <c r="A943" s="30" t="s">
        <v>4980</v>
      </c>
      <c r="B943" s="30" t="s">
        <v>597</v>
      </c>
      <c r="C943" s="30" t="s">
        <v>10872</v>
      </c>
      <c r="D943" s="30" t="s">
        <v>10919</v>
      </c>
      <c r="E943" s="30" t="s">
        <v>17</v>
      </c>
      <c r="F943" s="30" t="s">
        <v>18</v>
      </c>
      <c r="G943" s="29" t="s">
        <v>4961</v>
      </c>
      <c r="H943" s="46" t="s">
        <v>4921</v>
      </c>
      <c r="I943" s="25"/>
      <c r="J943" s="37" t="s">
        <v>4952</v>
      </c>
      <c r="K943" s="30" t="s">
        <v>6276</v>
      </c>
      <c r="L943" s="30" t="s">
        <v>597</v>
      </c>
      <c r="M943" s="30" t="s">
        <v>6298</v>
      </c>
      <c r="N943" s="30" t="s">
        <v>6277</v>
      </c>
      <c r="O943" s="37" t="s">
        <v>4951</v>
      </c>
      <c r="P943" s="37" t="str">
        <f>HYPERLINK(U$2&amp;Q943&amp;","&amp;R943,"Location On Map")</f>
        <v>Location On Map</v>
      </c>
      <c r="Q943" s="30">
        <v>30.093166</v>
      </c>
      <c r="R943" s="30">
        <v>31.320556</v>
      </c>
      <c r="S943" s="30"/>
      <c r="T943" s="46" t="s">
        <v>4921</v>
      </c>
      <c r="U943" s="31" t="s">
        <v>4902</v>
      </c>
      <c r="V943" s="30" t="s">
        <v>1609</v>
      </c>
      <c r="W943" s="30" t="s">
        <v>2032</v>
      </c>
      <c r="X943" s="30" t="s">
        <v>10918</v>
      </c>
      <c r="Y943" s="30" t="s">
        <v>10873</v>
      </c>
      <c r="Z943" s="30" t="s">
        <v>4212</v>
      </c>
      <c r="AA943" s="30" t="s">
        <v>4895</v>
      </c>
    </row>
    <row r="944" spans="1:27" s="32" customFormat="1" ht="104.25" customHeight="1" x14ac:dyDescent="0.35">
      <c r="A944" s="30" t="s">
        <v>566</v>
      </c>
      <c r="B944" s="30" t="s">
        <v>597</v>
      </c>
      <c r="C944" s="30" t="s">
        <v>10872</v>
      </c>
      <c r="D944" s="30" t="s">
        <v>10919</v>
      </c>
      <c r="E944" s="30" t="s">
        <v>17</v>
      </c>
      <c r="F944" s="30" t="s">
        <v>18</v>
      </c>
      <c r="G944" s="29" t="s">
        <v>3449</v>
      </c>
      <c r="H944" s="46">
        <v>19144</v>
      </c>
      <c r="I944" s="25"/>
      <c r="J944" s="37"/>
      <c r="K944" s="30" t="s">
        <v>6276</v>
      </c>
      <c r="L944" s="30" t="s">
        <v>597</v>
      </c>
      <c r="M944" s="30" t="s">
        <v>6298</v>
      </c>
      <c r="N944" s="30" t="s">
        <v>6277</v>
      </c>
      <c r="O944" s="37"/>
      <c r="P944" s="37" t="str">
        <f>HYPERLINK(Update!U$2&amp;Q944&amp;","&amp;R944,"Location On Map")</f>
        <v>Location On Map</v>
      </c>
      <c r="Q944" s="30">
        <v>30.117144</v>
      </c>
      <c r="R944" s="30">
        <v>31.341079000000001</v>
      </c>
      <c r="S944" s="30"/>
      <c r="T944" s="46">
        <v>19144</v>
      </c>
      <c r="U944" s="31" t="s">
        <v>11303</v>
      </c>
      <c r="V944" s="30" t="s">
        <v>1609</v>
      </c>
      <c r="W944" s="30" t="s">
        <v>2032</v>
      </c>
      <c r="X944" s="30" t="s">
        <v>10918</v>
      </c>
      <c r="Y944" s="30" t="s">
        <v>10873</v>
      </c>
      <c r="Z944" s="30" t="s">
        <v>4212</v>
      </c>
      <c r="AA944" s="30" t="s">
        <v>11293</v>
      </c>
    </row>
    <row r="945" spans="1:27" s="32" customFormat="1" ht="104.25" customHeight="1" x14ac:dyDescent="0.35">
      <c r="A945" s="30" t="s">
        <v>566</v>
      </c>
      <c r="B945" s="30" t="s">
        <v>597</v>
      </c>
      <c r="C945" s="30" t="s">
        <v>10872</v>
      </c>
      <c r="D945" s="30" t="s">
        <v>10919</v>
      </c>
      <c r="E945" s="30" t="s">
        <v>17</v>
      </c>
      <c r="F945" s="30" t="s">
        <v>18</v>
      </c>
      <c r="G945" s="29" t="s">
        <v>1750</v>
      </c>
      <c r="H945" s="46">
        <v>19144</v>
      </c>
      <c r="I945" s="25"/>
      <c r="J945" s="37"/>
      <c r="K945" s="30" t="s">
        <v>6276</v>
      </c>
      <c r="L945" s="30" t="s">
        <v>597</v>
      </c>
      <c r="M945" s="30" t="s">
        <v>6298</v>
      </c>
      <c r="N945" s="30" t="s">
        <v>6277</v>
      </c>
      <c r="O945" s="37"/>
      <c r="P945" s="37" t="str">
        <f>HYPERLINK(Update!U$2&amp;Q945&amp;","&amp;R945,"Location On Map")</f>
        <v>Location On Map</v>
      </c>
      <c r="Q945" s="30">
        <v>30.093608</v>
      </c>
      <c r="R945" s="30">
        <v>31.313770000000002</v>
      </c>
      <c r="S945" s="30"/>
      <c r="T945" s="46">
        <v>19144</v>
      </c>
      <c r="U945" s="31" t="s">
        <v>3450</v>
      </c>
      <c r="V945" s="30" t="s">
        <v>1609</v>
      </c>
      <c r="W945" s="30" t="s">
        <v>2032</v>
      </c>
      <c r="X945" s="30" t="s">
        <v>10918</v>
      </c>
      <c r="Y945" s="30" t="s">
        <v>10873</v>
      </c>
      <c r="Z945" s="30" t="s">
        <v>4212</v>
      </c>
      <c r="AA945" s="30" t="s">
        <v>11293</v>
      </c>
    </row>
    <row r="946" spans="1:27" s="32" customFormat="1" ht="104.25" customHeight="1" x14ac:dyDescent="0.35">
      <c r="A946" s="30" t="s">
        <v>566</v>
      </c>
      <c r="B946" s="30" t="s">
        <v>597</v>
      </c>
      <c r="C946" s="30" t="s">
        <v>10872</v>
      </c>
      <c r="D946" s="30" t="s">
        <v>10919</v>
      </c>
      <c r="E946" s="30" t="s">
        <v>17</v>
      </c>
      <c r="F946" s="30" t="s">
        <v>18</v>
      </c>
      <c r="G946" s="29" t="s">
        <v>11305</v>
      </c>
      <c r="H946" s="46">
        <v>19144</v>
      </c>
      <c r="I946" s="25"/>
      <c r="J946" s="37"/>
      <c r="K946" s="30" t="s">
        <v>6276</v>
      </c>
      <c r="L946" s="30" t="s">
        <v>597</v>
      </c>
      <c r="M946" s="30" t="s">
        <v>6298</v>
      </c>
      <c r="N946" s="30" t="s">
        <v>6277</v>
      </c>
      <c r="O946" s="37"/>
      <c r="P946" s="37" t="str">
        <f>HYPERLINK(Update!U$2&amp;Q946&amp;","&amp;R946,"Location On Map")</f>
        <v>Location On Map</v>
      </c>
      <c r="Q946" s="30">
        <v>30.083629999999999</v>
      </c>
      <c r="R946" s="30">
        <v>31.282357000000001</v>
      </c>
      <c r="S946" s="30"/>
      <c r="T946" s="46">
        <v>19144</v>
      </c>
      <c r="U946" s="31" t="s">
        <v>11304</v>
      </c>
      <c r="V946" s="30" t="s">
        <v>1609</v>
      </c>
      <c r="W946" s="30" t="s">
        <v>2032</v>
      </c>
      <c r="X946" s="30" t="s">
        <v>10918</v>
      </c>
      <c r="Y946" s="30" t="s">
        <v>10873</v>
      </c>
      <c r="Z946" s="30" t="s">
        <v>4212</v>
      </c>
      <c r="AA946" s="30" t="s">
        <v>11293</v>
      </c>
    </row>
    <row r="947" spans="1:27" s="32" customFormat="1" ht="104.25" customHeight="1" x14ac:dyDescent="0.35">
      <c r="A947" s="30" t="s">
        <v>10047</v>
      </c>
      <c r="B947" s="30" t="s">
        <v>597</v>
      </c>
      <c r="C947" s="30" t="s">
        <v>10872</v>
      </c>
      <c r="D947" s="30" t="s">
        <v>10919</v>
      </c>
      <c r="E947" s="30" t="s">
        <v>17</v>
      </c>
      <c r="F947" s="30" t="s">
        <v>18</v>
      </c>
      <c r="G947" s="30" t="s">
        <v>10087</v>
      </c>
      <c r="H947" s="48" t="s">
        <v>10072</v>
      </c>
      <c r="I947" s="30"/>
      <c r="J947" s="37"/>
      <c r="K947" s="30" t="s">
        <v>6276</v>
      </c>
      <c r="L947" s="30" t="s">
        <v>597</v>
      </c>
      <c r="M947" s="30" t="s">
        <v>6298</v>
      </c>
      <c r="N947" s="30" t="s">
        <v>6277</v>
      </c>
      <c r="O947" s="37"/>
      <c r="P947" s="37" t="str">
        <f t="shared" ref="P947:P955" si="52">HYPERLINK(U$2&amp;Q947&amp;","&amp;R947,"Location On Map")</f>
        <v>Location On Map</v>
      </c>
      <c r="Q947" s="30">
        <v>30.093132000000001</v>
      </c>
      <c r="R947" s="30">
        <v>31.314648999999999</v>
      </c>
      <c r="S947" s="30"/>
      <c r="T947" s="48" t="s">
        <v>10072</v>
      </c>
      <c r="U947" s="31" t="s">
        <v>10050</v>
      </c>
      <c r="V947" s="30" t="s">
        <v>1609</v>
      </c>
      <c r="W947" s="30" t="s">
        <v>2032</v>
      </c>
      <c r="X947" s="30" t="s">
        <v>10918</v>
      </c>
      <c r="Y947" s="30" t="s">
        <v>10873</v>
      </c>
      <c r="Z947" s="30" t="s">
        <v>4212</v>
      </c>
      <c r="AA947" s="30" t="s">
        <v>10046</v>
      </c>
    </row>
    <row r="948" spans="1:27" s="32" customFormat="1" ht="104.25" customHeight="1" x14ac:dyDescent="0.35">
      <c r="A948" s="30" t="s">
        <v>10047</v>
      </c>
      <c r="B948" s="30" t="s">
        <v>597</v>
      </c>
      <c r="C948" s="30" t="s">
        <v>10872</v>
      </c>
      <c r="D948" s="30" t="s">
        <v>10919</v>
      </c>
      <c r="E948" s="30" t="s">
        <v>17</v>
      </c>
      <c r="F948" s="30" t="s">
        <v>18</v>
      </c>
      <c r="G948" s="30" t="s">
        <v>10094</v>
      </c>
      <c r="H948" s="48" t="s">
        <v>10078</v>
      </c>
      <c r="I948" s="30"/>
      <c r="J948" s="37"/>
      <c r="K948" s="30" t="s">
        <v>6276</v>
      </c>
      <c r="L948" s="30" t="s">
        <v>597</v>
      </c>
      <c r="M948" s="30" t="s">
        <v>6298</v>
      </c>
      <c r="N948" s="30" t="s">
        <v>6277</v>
      </c>
      <c r="O948" s="37"/>
      <c r="P948" s="37" t="str">
        <f t="shared" si="52"/>
        <v>Location On Map</v>
      </c>
      <c r="Q948" s="30">
        <v>30.10322</v>
      </c>
      <c r="R948" s="30">
        <v>31.377832999999999</v>
      </c>
      <c r="S948" s="30"/>
      <c r="T948" s="48" t="s">
        <v>10078</v>
      </c>
      <c r="U948" s="31" t="s">
        <v>10058</v>
      </c>
      <c r="V948" s="30" t="s">
        <v>1609</v>
      </c>
      <c r="W948" s="30" t="s">
        <v>2032</v>
      </c>
      <c r="X948" s="30" t="s">
        <v>10918</v>
      </c>
      <c r="Y948" s="30" t="s">
        <v>10873</v>
      </c>
      <c r="Z948" s="30" t="s">
        <v>4212</v>
      </c>
      <c r="AA948" s="30" t="s">
        <v>10046</v>
      </c>
    </row>
    <row r="949" spans="1:27" s="32" customFormat="1" ht="104.25" customHeight="1" x14ac:dyDescent="0.35">
      <c r="A949" s="30" t="s">
        <v>9554</v>
      </c>
      <c r="B949" s="30" t="s">
        <v>597</v>
      </c>
      <c r="C949" s="30" t="s">
        <v>10872</v>
      </c>
      <c r="D949" s="30" t="s">
        <v>10919</v>
      </c>
      <c r="E949" s="30" t="s">
        <v>17</v>
      </c>
      <c r="F949" s="30" t="s">
        <v>18</v>
      </c>
      <c r="G949" s="29" t="s">
        <v>10632</v>
      </c>
      <c r="H949" s="48" t="s">
        <v>10578</v>
      </c>
      <c r="I949" s="30"/>
      <c r="J949" s="37"/>
      <c r="K949" s="30" t="s">
        <v>6276</v>
      </c>
      <c r="L949" s="30" t="s">
        <v>597</v>
      </c>
      <c r="M949" s="30" t="s">
        <v>6298</v>
      </c>
      <c r="N949" s="30" t="s">
        <v>6277</v>
      </c>
      <c r="O949" s="37"/>
      <c r="P949" s="37" t="str">
        <f t="shared" si="52"/>
        <v>Location On Map</v>
      </c>
      <c r="Q949" s="30">
        <v>30.119122000000001</v>
      </c>
      <c r="R949" s="30">
        <v>31.339714000000001</v>
      </c>
      <c r="S949" s="30"/>
      <c r="T949" s="48" t="s">
        <v>10578</v>
      </c>
      <c r="U949" s="31" t="s">
        <v>10588</v>
      </c>
      <c r="V949" s="30" t="s">
        <v>1609</v>
      </c>
      <c r="W949" s="30" t="s">
        <v>2032</v>
      </c>
      <c r="X949" s="30" t="s">
        <v>10918</v>
      </c>
      <c r="Y949" s="30" t="s">
        <v>10873</v>
      </c>
      <c r="Z949" s="30" t="s">
        <v>4212</v>
      </c>
      <c r="AA949" s="30" t="s">
        <v>9557</v>
      </c>
    </row>
    <row r="950" spans="1:27" s="32" customFormat="1" ht="104.25" customHeight="1" x14ac:dyDescent="0.35">
      <c r="A950" s="30" t="s">
        <v>595</v>
      </c>
      <c r="B950" s="30" t="s">
        <v>597</v>
      </c>
      <c r="C950" s="30" t="s">
        <v>10872</v>
      </c>
      <c r="D950" s="30" t="s">
        <v>10919</v>
      </c>
      <c r="E950" s="30" t="s">
        <v>17</v>
      </c>
      <c r="F950" s="30" t="s">
        <v>18</v>
      </c>
      <c r="G950" s="29" t="s">
        <v>1692</v>
      </c>
      <c r="H950" s="46">
        <v>19911</v>
      </c>
      <c r="I950" s="25"/>
      <c r="J950" s="37"/>
      <c r="K950" s="30" t="s">
        <v>6276</v>
      </c>
      <c r="L950" s="30" t="s">
        <v>597</v>
      </c>
      <c r="M950" s="30" t="s">
        <v>6298</v>
      </c>
      <c r="N950" s="30" t="s">
        <v>6277</v>
      </c>
      <c r="O950" s="37" t="s">
        <v>4655</v>
      </c>
      <c r="P950" s="37" t="str">
        <f t="shared" si="52"/>
        <v>Location On Map</v>
      </c>
      <c r="Q950" s="30">
        <v>30.094128000000001</v>
      </c>
      <c r="R950" s="30">
        <v>31.316341000000001</v>
      </c>
      <c r="S950" s="30"/>
      <c r="T950" s="46">
        <v>19911</v>
      </c>
      <c r="U950" s="31" t="s">
        <v>2886</v>
      </c>
      <c r="V950" s="30" t="s">
        <v>1609</v>
      </c>
      <c r="W950" s="30" t="s">
        <v>2032</v>
      </c>
      <c r="X950" s="30" t="s">
        <v>10918</v>
      </c>
      <c r="Y950" s="30" t="s">
        <v>10873</v>
      </c>
      <c r="Z950" s="30" t="s">
        <v>4212</v>
      </c>
      <c r="AA950" s="30" t="s">
        <v>1888</v>
      </c>
    </row>
    <row r="951" spans="1:27" s="32" customFormat="1" ht="104.25" customHeight="1" x14ac:dyDescent="0.35">
      <c r="A951" s="30" t="s">
        <v>595</v>
      </c>
      <c r="B951" s="30" t="s">
        <v>597</v>
      </c>
      <c r="C951" s="30" t="s">
        <v>10872</v>
      </c>
      <c r="D951" s="30" t="s">
        <v>10919</v>
      </c>
      <c r="E951" s="30" t="s">
        <v>17</v>
      </c>
      <c r="F951" s="30" t="s">
        <v>18</v>
      </c>
      <c r="G951" s="29" t="s">
        <v>2898</v>
      </c>
      <c r="H951" s="46">
        <v>19911</v>
      </c>
      <c r="I951" s="25"/>
      <c r="J951" s="37"/>
      <c r="K951" s="30" t="s">
        <v>6276</v>
      </c>
      <c r="L951" s="30" t="s">
        <v>597</v>
      </c>
      <c r="M951" s="30" t="s">
        <v>6298</v>
      </c>
      <c r="N951" s="30" t="s">
        <v>6277</v>
      </c>
      <c r="O951" s="37" t="s">
        <v>4655</v>
      </c>
      <c r="P951" s="37" t="str">
        <f t="shared" si="52"/>
        <v>Location On Map</v>
      </c>
      <c r="Q951" s="30">
        <v>30.107044999999999</v>
      </c>
      <c r="R951" s="30">
        <v>31.344218999999999</v>
      </c>
      <c r="S951" s="30"/>
      <c r="T951" s="46">
        <v>19911</v>
      </c>
      <c r="U951" s="31" t="s">
        <v>2897</v>
      </c>
      <c r="V951" s="30" t="s">
        <v>1609</v>
      </c>
      <c r="W951" s="30" t="s">
        <v>2032</v>
      </c>
      <c r="X951" s="30" t="s">
        <v>10918</v>
      </c>
      <c r="Y951" s="30" t="s">
        <v>10873</v>
      </c>
      <c r="Z951" s="30" t="s">
        <v>4212</v>
      </c>
      <c r="AA951" s="30" t="s">
        <v>1888</v>
      </c>
    </row>
    <row r="952" spans="1:27" s="32" customFormat="1" ht="104.25" customHeight="1" x14ac:dyDescent="0.35">
      <c r="A952" s="30" t="s">
        <v>595</v>
      </c>
      <c r="B952" s="30" t="s">
        <v>597</v>
      </c>
      <c r="C952" s="30" t="s">
        <v>10872</v>
      </c>
      <c r="D952" s="30" t="s">
        <v>10919</v>
      </c>
      <c r="E952" s="30" t="s">
        <v>17</v>
      </c>
      <c r="F952" s="30" t="s">
        <v>18</v>
      </c>
      <c r="G952" s="29" t="s">
        <v>2900</v>
      </c>
      <c r="H952" s="46">
        <v>19911</v>
      </c>
      <c r="I952" s="25"/>
      <c r="J952" s="37"/>
      <c r="K952" s="30" t="s">
        <v>6276</v>
      </c>
      <c r="L952" s="30" t="s">
        <v>597</v>
      </c>
      <c r="M952" s="30" t="s">
        <v>6298</v>
      </c>
      <c r="N952" s="30" t="s">
        <v>6277</v>
      </c>
      <c r="O952" s="37" t="s">
        <v>4655</v>
      </c>
      <c r="P952" s="37" t="str">
        <f t="shared" si="52"/>
        <v>Location On Map</v>
      </c>
      <c r="Q952" s="30">
        <v>30.084282999999999</v>
      </c>
      <c r="R952" s="30">
        <v>31.327387999999999</v>
      </c>
      <c r="S952" s="30"/>
      <c r="T952" s="46">
        <v>19911</v>
      </c>
      <c r="U952" s="31" t="s">
        <v>2899</v>
      </c>
      <c r="V952" s="30" t="s">
        <v>1609</v>
      </c>
      <c r="W952" s="30" t="s">
        <v>2032</v>
      </c>
      <c r="X952" s="30" t="s">
        <v>10918</v>
      </c>
      <c r="Y952" s="30" t="s">
        <v>10873</v>
      </c>
      <c r="Z952" s="30" t="s">
        <v>4212</v>
      </c>
      <c r="AA952" s="30" t="s">
        <v>1888</v>
      </c>
    </row>
    <row r="953" spans="1:27" s="32" customFormat="1" ht="104.25" customHeight="1" x14ac:dyDescent="0.35">
      <c r="A953" s="30" t="s">
        <v>595</v>
      </c>
      <c r="B953" s="30" t="s">
        <v>597</v>
      </c>
      <c r="C953" s="30" t="s">
        <v>10872</v>
      </c>
      <c r="D953" s="30" t="s">
        <v>10919</v>
      </c>
      <c r="E953" s="30" t="s">
        <v>17</v>
      </c>
      <c r="F953" s="30" t="s">
        <v>18</v>
      </c>
      <c r="G953" s="29" t="s">
        <v>1742</v>
      </c>
      <c r="H953" s="46">
        <v>19911</v>
      </c>
      <c r="I953" s="25"/>
      <c r="J953" s="37"/>
      <c r="K953" s="30" t="s">
        <v>6276</v>
      </c>
      <c r="L953" s="30" t="s">
        <v>597</v>
      </c>
      <c r="M953" s="30" t="s">
        <v>6298</v>
      </c>
      <c r="N953" s="30" t="s">
        <v>6277</v>
      </c>
      <c r="O953" s="37" t="s">
        <v>4655</v>
      </c>
      <c r="P953" s="37" t="str">
        <f t="shared" si="52"/>
        <v>Location On Map</v>
      </c>
      <c r="Q953" s="30">
        <v>30.099906000000001</v>
      </c>
      <c r="R953" s="30">
        <v>31.375961</v>
      </c>
      <c r="S953" s="30"/>
      <c r="T953" s="46">
        <v>19911</v>
      </c>
      <c r="U953" s="31" t="s">
        <v>2889</v>
      </c>
      <c r="V953" s="30" t="s">
        <v>1609</v>
      </c>
      <c r="W953" s="30" t="s">
        <v>2032</v>
      </c>
      <c r="X953" s="30" t="s">
        <v>10918</v>
      </c>
      <c r="Y953" s="30" t="s">
        <v>10873</v>
      </c>
      <c r="Z953" s="30" t="s">
        <v>4212</v>
      </c>
      <c r="AA953" s="30" t="s">
        <v>1888</v>
      </c>
    </row>
    <row r="954" spans="1:27" s="32" customFormat="1" ht="104.25" customHeight="1" x14ac:dyDescent="0.35">
      <c r="A954" s="30" t="s">
        <v>595</v>
      </c>
      <c r="B954" s="30" t="s">
        <v>597</v>
      </c>
      <c r="C954" s="30" t="s">
        <v>10872</v>
      </c>
      <c r="D954" s="30" t="s">
        <v>10919</v>
      </c>
      <c r="E954" s="30" t="s">
        <v>17</v>
      </c>
      <c r="F954" s="30" t="s">
        <v>18</v>
      </c>
      <c r="G954" s="29" t="s">
        <v>2885</v>
      </c>
      <c r="H954" s="46">
        <v>19911</v>
      </c>
      <c r="I954" s="25"/>
      <c r="J954" s="37"/>
      <c r="K954" s="30" t="s">
        <v>6276</v>
      </c>
      <c r="L954" s="30" t="s">
        <v>597</v>
      </c>
      <c r="M954" s="30" t="s">
        <v>6298</v>
      </c>
      <c r="N954" s="30" t="s">
        <v>6277</v>
      </c>
      <c r="O954" s="37" t="s">
        <v>4655</v>
      </c>
      <c r="P954" s="37" t="str">
        <f t="shared" si="52"/>
        <v>Location On Map</v>
      </c>
      <c r="Q954" s="30">
        <v>30.095379000000001</v>
      </c>
      <c r="R954" s="30">
        <v>31.333416</v>
      </c>
      <c r="S954" s="30"/>
      <c r="T954" s="46">
        <v>19911</v>
      </c>
      <c r="U954" s="31" t="s">
        <v>2884</v>
      </c>
      <c r="V954" s="30" t="s">
        <v>1609</v>
      </c>
      <c r="W954" s="30" t="s">
        <v>2032</v>
      </c>
      <c r="X954" s="30" t="s">
        <v>10918</v>
      </c>
      <c r="Y954" s="30" t="s">
        <v>10873</v>
      </c>
      <c r="Z954" s="30" t="s">
        <v>4212</v>
      </c>
      <c r="AA954" s="30" t="s">
        <v>1888</v>
      </c>
    </row>
    <row r="955" spans="1:27" s="32" customFormat="1" ht="104.25" customHeight="1" x14ac:dyDescent="0.35">
      <c r="A955" s="30" t="s">
        <v>595</v>
      </c>
      <c r="B955" s="30" t="s">
        <v>597</v>
      </c>
      <c r="C955" s="30" t="s">
        <v>10872</v>
      </c>
      <c r="D955" s="30" t="s">
        <v>10919</v>
      </c>
      <c r="E955" s="30" t="s">
        <v>17</v>
      </c>
      <c r="F955" s="30" t="s">
        <v>18</v>
      </c>
      <c r="G955" s="29" t="s">
        <v>6183</v>
      </c>
      <c r="H955" s="46">
        <v>19911</v>
      </c>
      <c r="I955" s="25"/>
      <c r="J955" s="37"/>
      <c r="K955" s="30" t="s">
        <v>6276</v>
      </c>
      <c r="L955" s="30" t="s">
        <v>597</v>
      </c>
      <c r="M955" s="30" t="s">
        <v>6298</v>
      </c>
      <c r="N955" s="30" t="s">
        <v>6277</v>
      </c>
      <c r="O955" s="37" t="s">
        <v>4655</v>
      </c>
      <c r="P955" s="37" t="str">
        <f t="shared" si="52"/>
        <v>Location On Map</v>
      </c>
      <c r="Q955" s="30">
        <v>30.120242000000001</v>
      </c>
      <c r="R955" s="30">
        <v>31.340819</v>
      </c>
      <c r="S955" s="30"/>
      <c r="T955" s="46">
        <v>19911</v>
      </c>
      <c r="U955" s="31" t="s">
        <v>6180</v>
      </c>
      <c r="V955" s="30" t="s">
        <v>1609</v>
      </c>
      <c r="W955" s="30" t="s">
        <v>2032</v>
      </c>
      <c r="X955" s="30" t="s">
        <v>10918</v>
      </c>
      <c r="Y955" s="30" t="s">
        <v>10873</v>
      </c>
      <c r="Z955" s="30" t="s">
        <v>4212</v>
      </c>
      <c r="AA955" s="30" t="s">
        <v>1888</v>
      </c>
    </row>
    <row r="956" spans="1:27" s="32" customFormat="1" ht="104.25" customHeight="1" x14ac:dyDescent="0.35">
      <c r="A956" s="30" t="s">
        <v>4208</v>
      </c>
      <c r="B956" s="30" t="s">
        <v>597</v>
      </c>
      <c r="C956" s="30" t="s">
        <v>10872</v>
      </c>
      <c r="D956" s="30" t="s">
        <v>10919</v>
      </c>
      <c r="E956" s="30" t="s">
        <v>17</v>
      </c>
      <c r="F956" s="30" t="s">
        <v>18</v>
      </c>
      <c r="G956" s="29" t="s">
        <v>13495</v>
      </c>
      <c r="H956" s="46" t="s">
        <v>13497</v>
      </c>
      <c r="I956" s="25"/>
      <c r="J956" s="37" t="s">
        <v>13496</v>
      </c>
      <c r="K956" s="30" t="s">
        <v>6276</v>
      </c>
      <c r="L956" s="30" t="s">
        <v>597</v>
      </c>
      <c r="M956" s="30" t="s">
        <v>6298</v>
      </c>
      <c r="N956" s="30" t="s">
        <v>6277</v>
      </c>
      <c r="O956" s="37"/>
      <c r="P956" s="37" t="str">
        <f>HYPERLINK([1]Update!U$2&amp;Q956&amp;","&amp;R956,"Location On Map")</f>
        <v>Location On Map</v>
      </c>
      <c r="Q956" s="30">
        <v>30.100305599999999</v>
      </c>
      <c r="R956" s="30">
        <v>31.316638900000001</v>
      </c>
      <c r="S956" s="30"/>
      <c r="T956" s="46" t="s">
        <v>13497</v>
      </c>
      <c r="U956" s="31" t="s">
        <v>13498</v>
      </c>
      <c r="V956" s="31" t="s">
        <v>1609</v>
      </c>
      <c r="W956" s="30" t="s">
        <v>2032</v>
      </c>
      <c r="X956" s="30" t="s">
        <v>10918</v>
      </c>
      <c r="Y956" s="30" t="s">
        <v>10873</v>
      </c>
      <c r="Z956" s="30" t="s">
        <v>4212</v>
      </c>
      <c r="AA956" s="30" t="s">
        <v>2235</v>
      </c>
    </row>
    <row r="957" spans="1:27" s="32" customFormat="1" ht="104.25" customHeight="1" x14ac:dyDescent="0.35">
      <c r="A957" s="30" t="s">
        <v>4208</v>
      </c>
      <c r="B957" s="30" t="s">
        <v>597</v>
      </c>
      <c r="C957" s="30" t="s">
        <v>10872</v>
      </c>
      <c r="D957" s="30" t="s">
        <v>10919</v>
      </c>
      <c r="E957" s="30" t="s">
        <v>17</v>
      </c>
      <c r="F957" s="30" t="s">
        <v>18</v>
      </c>
      <c r="G957" s="29" t="s">
        <v>13521</v>
      </c>
      <c r="H957" s="46" t="s">
        <v>13523</v>
      </c>
      <c r="I957" s="25"/>
      <c r="J957" s="37" t="s">
        <v>13522</v>
      </c>
      <c r="K957" s="30" t="s">
        <v>6276</v>
      </c>
      <c r="L957" s="30" t="s">
        <v>597</v>
      </c>
      <c r="M957" s="30" t="s">
        <v>6298</v>
      </c>
      <c r="N957" s="30" t="s">
        <v>6277</v>
      </c>
      <c r="O957" s="37"/>
      <c r="P957" s="37" t="str">
        <f>HYPERLINK([1]Update!U$2&amp;Q957&amp;","&amp;R957,"Location On Map")</f>
        <v>Location On Map</v>
      </c>
      <c r="Q957" s="30">
        <v>30.140287499999999</v>
      </c>
      <c r="R957" s="30">
        <v>31.346231199999998</v>
      </c>
      <c r="S957" s="30"/>
      <c r="T957" s="46" t="s">
        <v>13523</v>
      </c>
      <c r="U957" s="31" t="s">
        <v>13524</v>
      </c>
      <c r="V957" s="31" t="s">
        <v>1609</v>
      </c>
      <c r="W957" s="30" t="s">
        <v>2032</v>
      </c>
      <c r="X957" s="30" t="s">
        <v>10918</v>
      </c>
      <c r="Y957" s="30" t="s">
        <v>10873</v>
      </c>
      <c r="Z957" s="30" t="s">
        <v>4212</v>
      </c>
      <c r="AA957" s="30" t="s">
        <v>2235</v>
      </c>
    </row>
    <row r="958" spans="1:27" s="32" customFormat="1" ht="104.25" customHeight="1" x14ac:dyDescent="0.35">
      <c r="A958" s="30" t="s">
        <v>4208</v>
      </c>
      <c r="B958" s="30" t="s">
        <v>597</v>
      </c>
      <c r="C958" s="30" t="s">
        <v>10872</v>
      </c>
      <c r="D958" s="30" t="s">
        <v>10919</v>
      </c>
      <c r="E958" s="30" t="s">
        <v>17</v>
      </c>
      <c r="F958" s="30" t="s">
        <v>18</v>
      </c>
      <c r="G958" s="29" t="s">
        <v>13545</v>
      </c>
      <c r="H958" s="46" t="s">
        <v>13547</v>
      </c>
      <c r="I958" s="25"/>
      <c r="J958" s="37" t="s">
        <v>13546</v>
      </c>
      <c r="K958" s="30" t="s">
        <v>6276</v>
      </c>
      <c r="L958" s="30" t="s">
        <v>597</v>
      </c>
      <c r="M958" s="30" t="s">
        <v>6298</v>
      </c>
      <c r="N958" s="30" t="s">
        <v>6277</v>
      </c>
      <c r="O958" s="37"/>
      <c r="P958" s="37" t="str">
        <f>HYPERLINK([1]Update!U$2&amp;Q958&amp;","&amp;R958,"Location On Map")</f>
        <v>Location On Map</v>
      </c>
      <c r="Q958" s="30">
        <v>30.107397647528948</v>
      </c>
      <c r="R958" s="30">
        <v>31.356161921261741</v>
      </c>
      <c r="S958" s="30"/>
      <c r="T958" s="46" t="s">
        <v>13547</v>
      </c>
      <c r="U958" s="31" t="s">
        <v>13548</v>
      </c>
      <c r="V958" s="31" t="s">
        <v>1609</v>
      </c>
      <c r="W958" s="30" t="s">
        <v>2032</v>
      </c>
      <c r="X958" s="30" t="s">
        <v>10918</v>
      </c>
      <c r="Y958" s="30" t="s">
        <v>10873</v>
      </c>
      <c r="Z958" s="30" t="s">
        <v>4212</v>
      </c>
      <c r="AA958" s="30" t="s">
        <v>2235</v>
      </c>
    </row>
    <row r="959" spans="1:27" s="32" customFormat="1" ht="104.25" customHeight="1" x14ac:dyDescent="0.35">
      <c r="A959" s="30" t="s">
        <v>4208</v>
      </c>
      <c r="B959" s="30" t="s">
        <v>597</v>
      </c>
      <c r="C959" s="30" t="s">
        <v>10872</v>
      </c>
      <c r="D959" s="30" t="s">
        <v>10919</v>
      </c>
      <c r="E959" s="30" t="s">
        <v>17</v>
      </c>
      <c r="F959" s="30" t="s">
        <v>18</v>
      </c>
      <c r="G959" s="29" t="s">
        <v>13596</v>
      </c>
      <c r="H959" s="46" t="s">
        <v>13598</v>
      </c>
      <c r="I959" s="25"/>
      <c r="J959" s="37" t="s">
        <v>13597</v>
      </c>
      <c r="K959" s="30" t="s">
        <v>6276</v>
      </c>
      <c r="L959" s="30" t="s">
        <v>597</v>
      </c>
      <c r="M959" s="30" t="s">
        <v>6298</v>
      </c>
      <c r="N959" s="30" t="s">
        <v>6277</v>
      </c>
      <c r="O959" s="37"/>
      <c r="P959" s="37" t="str">
        <f>HYPERLINK([1]Update!U$2&amp;Q959&amp;","&amp;R959,"Location On Map")</f>
        <v>Location On Map</v>
      </c>
      <c r="Q959" s="30">
        <v>30.091970250355772</v>
      </c>
      <c r="R959" s="30">
        <v>31.337255850713721</v>
      </c>
      <c r="S959" s="30"/>
      <c r="T959" s="46" t="s">
        <v>13598</v>
      </c>
      <c r="U959" s="31" t="s">
        <v>13599</v>
      </c>
      <c r="V959" s="31" t="s">
        <v>1609</v>
      </c>
      <c r="W959" s="30" t="s">
        <v>2032</v>
      </c>
      <c r="X959" s="30" t="s">
        <v>10918</v>
      </c>
      <c r="Y959" s="30" t="s">
        <v>10873</v>
      </c>
      <c r="Z959" s="30" t="s">
        <v>4212</v>
      </c>
      <c r="AA959" s="30" t="s">
        <v>2235</v>
      </c>
    </row>
    <row r="960" spans="1:27" s="32" customFormat="1" ht="104.25" customHeight="1" x14ac:dyDescent="0.35">
      <c r="A960" s="30" t="s">
        <v>4208</v>
      </c>
      <c r="B960" s="30" t="s">
        <v>597</v>
      </c>
      <c r="C960" s="30" t="s">
        <v>10872</v>
      </c>
      <c r="D960" s="30" t="s">
        <v>10919</v>
      </c>
      <c r="E960" s="30" t="s">
        <v>17</v>
      </c>
      <c r="F960" s="30" t="s">
        <v>18</v>
      </c>
      <c r="G960" s="29" t="s">
        <v>13642</v>
      </c>
      <c r="H960" s="46" t="s">
        <v>13644</v>
      </c>
      <c r="I960" s="25"/>
      <c r="J960" s="37" t="s">
        <v>13643</v>
      </c>
      <c r="K960" s="30" t="s">
        <v>6276</v>
      </c>
      <c r="L960" s="30" t="s">
        <v>597</v>
      </c>
      <c r="M960" s="30" t="s">
        <v>6298</v>
      </c>
      <c r="N960" s="30" t="s">
        <v>6277</v>
      </c>
      <c r="O960" s="37"/>
      <c r="P960" s="37" t="str">
        <f>HYPERLINK([1]Update!U$2&amp;Q960&amp;","&amp;R960,"Location On Map")</f>
        <v>Location On Map</v>
      </c>
      <c r="Q960" s="30">
        <v>30.107564677210981</v>
      </c>
      <c r="R960" s="30">
        <v>31.415920996852201</v>
      </c>
      <c r="S960" s="30"/>
      <c r="T960" s="46" t="s">
        <v>13644</v>
      </c>
      <c r="U960" s="31" t="s">
        <v>13645</v>
      </c>
      <c r="V960" s="31" t="s">
        <v>1609</v>
      </c>
      <c r="W960" s="30" t="s">
        <v>2032</v>
      </c>
      <c r="X960" s="30" t="s">
        <v>10918</v>
      </c>
      <c r="Y960" s="30" t="s">
        <v>10873</v>
      </c>
      <c r="Z960" s="30" t="s">
        <v>4212</v>
      </c>
      <c r="AA960" s="30" t="s">
        <v>2235</v>
      </c>
    </row>
    <row r="961" spans="1:27" s="32" customFormat="1" ht="104.25" customHeight="1" x14ac:dyDescent="0.35">
      <c r="A961" s="30" t="s">
        <v>4208</v>
      </c>
      <c r="B961" s="30" t="s">
        <v>597</v>
      </c>
      <c r="C961" s="30" t="s">
        <v>10872</v>
      </c>
      <c r="D961" s="30" t="s">
        <v>10919</v>
      </c>
      <c r="E961" s="30" t="s">
        <v>17</v>
      </c>
      <c r="F961" s="30" t="s">
        <v>18</v>
      </c>
      <c r="G961" s="29" t="s">
        <v>13700</v>
      </c>
      <c r="H961" s="46" t="s">
        <v>13702</v>
      </c>
      <c r="I961" s="25"/>
      <c r="J961" s="37" t="s">
        <v>13701</v>
      </c>
      <c r="K961" s="30" t="s">
        <v>6276</v>
      </c>
      <c r="L961" s="30" t="s">
        <v>597</v>
      </c>
      <c r="M961" s="30" t="s">
        <v>6298</v>
      </c>
      <c r="N961" s="30" t="s">
        <v>6277</v>
      </c>
      <c r="O961" s="37"/>
      <c r="P961" s="37" t="str">
        <f>HYPERLINK([1]Update!U$2&amp;Q961&amp;","&amp;R961,"Location On Map")</f>
        <v>Location On Map</v>
      </c>
      <c r="Q961" s="30">
        <v>30.094013357315951</v>
      </c>
      <c r="R961" s="30">
        <v>31.317988339718401</v>
      </c>
      <c r="S961" s="30"/>
      <c r="T961" s="46" t="s">
        <v>13702</v>
      </c>
      <c r="U961" s="31" t="s">
        <v>13703</v>
      </c>
      <c r="V961" s="31" t="s">
        <v>1609</v>
      </c>
      <c r="W961" s="30" t="s">
        <v>2032</v>
      </c>
      <c r="X961" s="30" t="s">
        <v>10918</v>
      </c>
      <c r="Y961" s="30" t="s">
        <v>10873</v>
      </c>
      <c r="Z961" s="30" t="s">
        <v>4212</v>
      </c>
      <c r="AA961" s="30" t="s">
        <v>2235</v>
      </c>
    </row>
    <row r="962" spans="1:27" s="32" customFormat="1" ht="104.25" customHeight="1" x14ac:dyDescent="0.35">
      <c r="A962" s="30" t="s">
        <v>4208</v>
      </c>
      <c r="B962" s="30" t="s">
        <v>597</v>
      </c>
      <c r="C962" s="30" t="s">
        <v>10872</v>
      </c>
      <c r="D962" s="30" t="s">
        <v>10919</v>
      </c>
      <c r="E962" s="30" t="s">
        <v>17</v>
      </c>
      <c r="F962" s="30" t="s">
        <v>18</v>
      </c>
      <c r="G962" s="29" t="s">
        <v>13704</v>
      </c>
      <c r="H962" s="46" t="s">
        <v>13706</v>
      </c>
      <c r="I962" s="25"/>
      <c r="J962" s="37" t="s">
        <v>13705</v>
      </c>
      <c r="K962" s="30" t="s">
        <v>6276</v>
      </c>
      <c r="L962" s="30" t="s">
        <v>597</v>
      </c>
      <c r="M962" s="30" t="s">
        <v>6298</v>
      </c>
      <c r="N962" s="30" t="s">
        <v>6277</v>
      </c>
      <c r="O962" s="37"/>
      <c r="P962" s="37" t="str">
        <f>HYPERLINK([1]Update!U$2&amp;Q962&amp;","&amp;R962,"Location On Map")</f>
        <v>Location On Map</v>
      </c>
      <c r="Q962" s="30">
        <v>30.107009999999999</v>
      </c>
      <c r="R962" s="30">
        <v>31.334990000000001</v>
      </c>
      <c r="S962" s="30"/>
      <c r="T962" s="46" t="s">
        <v>13706</v>
      </c>
      <c r="U962" s="31" t="s">
        <v>13707</v>
      </c>
      <c r="V962" s="31" t="s">
        <v>1609</v>
      </c>
      <c r="W962" s="30" t="s">
        <v>2032</v>
      </c>
      <c r="X962" s="30" t="s">
        <v>10918</v>
      </c>
      <c r="Y962" s="30" t="s">
        <v>10873</v>
      </c>
      <c r="Z962" s="30" t="s">
        <v>4212</v>
      </c>
      <c r="AA962" s="30" t="s">
        <v>2235</v>
      </c>
    </row>
    <row r="963" spans="1:27" s="32" customFormat="1" ht="104.25" customHeight="1" x14ac:dyDescent="0.35">
      <c r="A963" s="30" t="s">
        <v>4208</v>
      </c>
      <c r="B963" s="30" t="s">
        <v>597</v>
      </c>
      <c r="C963" s="30" t="s">
        <v>10872</v>
      </c>
      <c r="D963" s="30" t="s">
        <v>10919</v>
      </c>
      <c r="E963" s="30" t="s">
        <v>17</v>
      </c>
      <c r="F963" s="30" t="s">
        <v>18</v>
      </c>
      <c r="G963" s="29" t="s">
        <v>13887</v>
      </c>
      <c r="H963" s="45" t="s">
        <v>13889</v>
      </c>
      <c r="I963" s="25"/>
      <c r="J963" s="37" t="s">
        <v>13888</v>
      </c>
      <c r="K963" s="30" t="s">
        <v>6276</v>
      </c>
      <c r="L963" s="30" t="s">
        <v>597</v>
      </c>
      <c r="M963" s="30" t="s">
        <v>6298</v>
      </c>
      <c r="N963" s="30" t="s">
        <v>6277</v>
      </c>
      <c r="O963" s="37"/>
      <c r="P963" s="37" t="str">
        <f>HYPERLINK([1]Update!U$2&amp;Q963&amp;","&amp;R963,"Location On Map")</f>
        <v>Location On Map</v>
      </c>
      <c r="Q963" s="30">
        <v>30.085058</v>
      </c>
      <c r="R963" s="30">
        <v>31.328790000000001</v>
      </c>
      <c r="S963" s="30"/>
      <c r="T963" s="45" t="s">
        <v>13889</v>
      </c>
      <c r="U963" s="31" t="s">
        <v>13890</v>
      </c>
      <c r="V963" s="31" t="s">
        <v>1609</v>
      </c>
      <c r="W963" s="30" t="s">
        <v>2032</v>
      </c>
      <c r="X963" s="30" t="s">
        <v>10918</v>
      </c>
      <c r="Y963" s="30" t="s">
        <v>10873</v>
      </c>
      <c r="Z963" s="30" t="s">
        <v>4212</v>
      </c>
      <c r="AA963" s="30" t="s">
        <v>2235</v>
      </c>
    </row>
    <row r="964" spans="1:27" s="32" customFormat="1" ht="104.25" customHeight="1" x14ac:dyDescent="0.35">
      <c r="A964" s="30" t="s">
        <v>4208</v>
      </c>
      <c r="B964" s="30" t="s">
        <v>597</v>
      </c>
      <c r="C964" s="30" t="s">
        <v>10872</v>
      </c>
      <c r="D964" s="30" t="s">
        <v>10919</v>
      </c>
      <c r="E964" s="30" t="s">
        <v>17</v>
      </c>
      <c r="F964" s="30" t="s">
        <v>18</v>
      </c>
      <c r="G964" s="29" t="s">
        <v>14014</v>
      </c>
      <c r="H964" s="46">
        <v>19014</v>
      </c>
      <c r="I964" s="25"/>
      <c r="J964" s="37" t="s">
        <v>14015</v>
      </c>
      <c r="K964" s="30" t="s">
        <v>6276</v>
      </c>
      <c r="L964" s="30" t="s">
        <v>597</v>
      </c>
      <c r="M964" s="30" t="s">
        <v>6298</v>
      </c>
      <c r="N964" s="30" t="s">
        <v>6277</v>
      </c>
      <c r="O964" s="37"/>
      <c r="P964" s="37" t="str">
        <f>HYPERLINK([1]Update!U$2&amp;Q964&amp;","&amp;R964,"Location On Map")</f>
        <v>Location On Map</v>
      </c>
      <c r="Q964" s="30">
        <v>30.096694400000001</v>
      </c>
      <c r="R964" s="30">
        <v>31.335249999999998</v>
      </c>
      <c r="S964" s="30"/>
      <c r="T964" s="46">
        <v>19014</v>
      </c>
      <c r="U964" s="31" t="s">
        <v>14016</v>
      </c>
      <c r="V964" s="31" t="s">
        <v>1609</v>
      </c>
      <c r="W964" s="30" t="s">
        <v>2032</v>
      </c>
      <c r="X964" s="30" t="s">
        <v>10918</v>
      </c>
      <c r="Y964" s="30" t="s">
        <v>10873</v>
      </c>
      <c r="Z964" s="30" t="s">
        <v>4212</v>
      </c>
      <c r="AA964" s="30" t="s">
        <v>2235</v>
      </c>
    </row>
    <row r="965" spans="1:27" s="32" customFormat="1" ht="104.25" customHeight="1" x14ac:dyDescent="0.35">
      <c r="A965" s="30" t="s">
        <v>922</v>
      </c>
      <c r="B965" s="30" t="s">
        <v>597</v>
      </c>
      <c r="C965" s="30" t="s">
        <v>10872</v>
      </c>
      <c r="D965" s="30" t="s">
        <v>10919</v>
      </c>
      <c r="E965" s="30" t="s">
        <v>17</v>
      </c>
      <c r="F965" s="30" t="s">
        <v>18</v>
      </c>
      <c r="G965" s="29" t="s">
        <v>1684</v>
      </c>
      <c r="H965" s="46" t="s">
        <v>809</v>
      </c>
      <c r="I965" s="25"/>
      <c r="J965" s="37"/>
      <c r="K965" s="30" t="s">
        <v>6276</v>
      </c>
      <c r="L965" s="30" t="s">
        <v>597</v>
      </c>
      <c r="M965" s="30" t="s">
        <v>6298</v>
      </c>
      <c r="N965" s="30" t="s">
        <v>6277</v>
      </c>
      <c r="O965" s="37" t="s">
        <v>4537</v>
      </c>
      <c r="P965" s="37" t="str">
        <f>HYPERLINK(U$2&amp;Q965&amp;","&amp;R965,"Location On Map")</f>
        <v>Location On Map</v>
      </c>
      <c r="Q965" s="30">
        <v>30.093972999999998</v>
      </c>
      <c r="R965" s="30">
        <v>31.325123999999999</v>
      </c>
      <c r="S965" s="30"/>
      <c r="T965" s="46" t="s">
        <v>809</v>
      </c>
      <c r="U965" s="31" t="s">
        <v>3164</v>
      </c>
      <c r="V965" s="30" t="s">
        <v>1609</v>
      </c>
      <c r="W965" s="30" t="s">
        <v>2032</v>
      </c>
      <c r="X965" s="30" t="s">
        <v>10918</v>
      </c>
      <c r="Y965" s="30" t="s">
        <v>10873</v>
      </c>
      <c r="Z965" s="30" t="s">
        <v>4212</v>
      </c>
      <c r="AA965" s="30" t="s">
        <v>1887</v>
      </c>
    </row>
    <row r="966" spans="1:27" s="32" customFormat="1" ht="104.25" customHeight="1" x14ac:dyDescent="0.35">
      <c r="A966" s="30" t="s">
        <v>922</v>
      </c>
      <c r="B966" s="30" t="s">
        <v>597</v>
      </c>
      <c r="C966" s="30" t="s">
        <v>10872</v>
      </c>
      <c r="D966" s="30" t="s">
        <v>10919</v>
      </c>
      <c r="E966" s="30" t="s">
        <v>17</v>
      </c>
      <c r="F966" s="30" t="s">
        <v>18</v>
      </c>
      <c r="G966" s="29" t="s">
        <v>3180</v>
      </c>
      <c r="H966" s="46" t="s">
        <v>809</v>
      </c>
      <c r="I966" s="25"/>
      <c r="J966" s="37"/>
      <c r="K966" s="30" t="s">
        <v>6276</v>
      </c>
      <c r="L966" s="30" t="s">
        <v>597</v>
      </c>
      <c r="M966" s="30" t="s">
        <v>6298</v>
      </c>
      <c r="N966" s="30" t="s">
        <v>6277</v>
      </c>
      <c r="O966" s="37" t="s">
        <v>4537</v>
      </c>
      <c r="P966" s="37" t="str">
        <f>HYPERLINK(U$2&amp;Q966&amp;","&amp;R966,"Location On Map")</f>
        <v>Location On Map</v>
      </c>
      <c r="Q966" s="30">
        <v>30.107565000000001</v>
      </c>
      <c r="R966" s="30">
        <v>31.336425999999999</v>
      </c>
      <c r="S966" s="30"/>
      <c r="T966" s="46" t="s">
        <v>809</v>
      </c>
      <c r="U966" s="31" t="s">
        <v>3179</v>
      </c>
      <c r="V966" s="30" t="s">
        <v>1609</v>
      </c>
      <c r="W966" s="30" t="s">
        <v>2032</v>
      </c>
      <c r="X966" s="30" t="s">
        <v>10918</v>
      </c>
      <c r="Y966" s="30" t="s">
        <v>10873</v>
      </c>
      <c r="Z966" s="30" t="s">
        <v>4212</v>
      </c>
      <c r="AA966" s="30" t="s">
        <v>1887</v>
      </c>
    </row>
    <row r="967" spans="1:27" s="32" customFormat="1" ht="104.25" customHeight="1" x14ac:dyDescent="0.35">
      <c r="A967" s="30" t="s">
        <v>12341</v>
      </c>
      <c r="B967" s="30" t="s">
        <v>2411</v>
      </c>
      <c r="C967" s="30" t="s">
        <v>10872</v>
      </c>
      <c r="D967" s="30" t="s">
        <v>10919</v>
      </c>
      <c r="E967" s="30" t="s">
        <v>17</v>
      </c>
      <c r="F967" s="30" t="s">
        <v>18</v>
      </c>
      <c r="G967" s="29" t="s">
        <v>12340</v>
      </c>
      <c r="H967" s="45" t="s">
        <v>12338</v>
      </c>
      <c r="I967" s="25"/>
      <c r="J967" s="37"/>
      <c r="K967" s="30" t="s">
        <v>6276</v>
      </c>
      <c r="L967" s="30" t="s">
        <v>6321</v>
      </c>
      <c r="M967" s="30" t="s">
        <v>6297</v>
      </c>
      <c r="N967" s="30" t="s">
        <v>6277</v>
      </c>
      <c r="O967" s="37"/>
      <c r="P967" s="37" t="str">
        <f>HYPERLINK(Update!U$2&amp;Q967&amp;","&amp;R967,"Location On Map")</f>
        <v>Location On Map</v>
      </c>
      <c r="Q967" s="30">
        <v>30.10624</v>
      </c>
      <c r="R967" s="30">
        <v>31.374275000000001</v>
      </c>
      <c r="S967" s="30"/>
      <c r="T967" s="45" t="s">
        <v>12338</v>
      </c>
      <c r="U967" s="31" t="s">
        <v>12339</v>
      </c>
      <c r="V967" s="30" t="s">
        <v>1609</v>
      </c>
      <c r="W967" s="30" t="s">
        <v>2032</v>
      </c>
      <c r="X967" s="30" t="s">
        <v>10918</v>
      </c>
      <c r="Y967" s="30" t="s">
        <v>10873</v>
      </c>
      <c r="Z967" s="30" t="s">
        <v>2413</v>
      </c>
      <c r="AA967" s="30" t="s">
        <v>12337</v>
      </c>
    </row>
    <row r="968" spans="1:27" s="32" customFormat="1" ht="104.25" customHeight="1" x14ac:dyDescent="0.35">
      <c r="A968" s="30" t="s">
        <v>5874</v>
      </c>
      <c r="B968" s="30" t="s">
        <v>2411</v>
      </c>
      <c r="C968" s="30" t="s">
        <v>10872</v>
      </c>
      <c r="D968" s="30" t="s">
        <v>10919</v>
      </c>
      <c r="E968" s="30" t="s">
        <v>17</v>
      </c>
      <c r="F968" s="30" t="s">
        <v>18</v>
      </c>
      <c r="G968" s="29" t="s">
        <v>5882</v>
      </c>
      <c r="H968" s="46" t="s">
        <v>5865</v>
      </c>
      <c r="I968" s="25"/>
      <c r="J968" s="37"/>
      <c r="K968" s="30" t="s">
        <v>6276</v>
      </c>
      <c r="L968" s="30" t="s">
        <v>6321</v>
      </c>
      <c r="M968" s="30" t="s">
        <v>6297</v>
      </c>
      <c r="N968" s="30" t="s">
        <v>6277</v>
      </c>
      <c r="O968" s="37" t="s">
        <v>6012</v>
      </c>
      <c r="P968" s="37" t="str">
        <f t="shared" ref="P968:P973" si="53">HYPERLINK(U$2&amp;Q968&amp;","&amp;R968,"Location On Map")</f>
        <v>Location On Map</v>
      </c>
      <c r="Q968" s="30">
        <v>30.096747000000001</v>
      </c>
      <c r="R968" s="30">
        <v>31.319990000000001</v>
      </c>
      <c r="S968" s="30"/>
      <c r="T968" s="46" t="s">
        <v>5865</v>
      </c>
      <c r="U968" s="31" t="s">
        <v>5863</v>
      </c>
      <c r="V968" s="30" t="s">
        <v>1609</v>
      </c>
      <c r="W968" s="30" t="s">
        <v>2032</v>
      </c>
      <c r="X968" s="30" t="s">
        <v>10918</v>
      </c>
      <c r="Y968" s="30" t="s">
        <v>10873</v>
      </c>
      <c r="Z968" s="30" t="s">
        <v>2413</v>
      </c>
      <c r="AA968" s="30" t="s">
        <v>5875</v>
      </c>
    </row>
    <row r="969" spans="1:27" s="32" customFormat="1" ht="104.25" customHeight="1" x14ac:dyDescent="0.35">
      <c r="A969" s="30" t="s">
        <v>5874</v>
      </c>
      <c r="B969" s="30" t="s">
        <v>2411</v>
      </c>
      <c r="C969" s="30" t="s">
        <v>10872</v>
      </c>
      <c r="D969" s="30" t="s">
        <v>10919</v>
      </c>
      <c r="E969" s="30" t="s">
        <v>17</v>
      </c>
      <c r="F969" s="30" t="s">
        <v>18</v>
      </c>
      <c r="G969" s="29" t="s">
        <v>10144</v>
      </c>
      <c r="H969" s="46" t="s">
        <v>10132</v>
      </c>
      <c r="I969" s="25"/>
      <c r="J969" s="37"/>
      <c r="K969" s="30" t="s">
        <v>6276</v>
      </c>
      <c r="L969" s="30" t="s">
        <v>6321</v>
      </c>
      <c r="M969" s="30" t="s">
        <v>6297</v>
      </c>
      <c r="N969" s="30" t="s">
        <v>6277</v>
      </c>
      <c r="O969" s="37" t="s">
        <v>6012</v>
      </c>
      <c r="P969" s="37" t="str">
        <f t="shared" si="53"/>
        <v>Location On Map</v>
      </c>
      <c r="Q969" s="30">
        <v>30.081201</v>
      </c>
      <c r="R969" s="30">
        <v>31.365159999999999</v>
      </c>
      <c r="S969" s="47"/>
      <c r="T969" s="46" t="s">
        <v>10132</v>
      </c>
      <c r="U969" s="31" t="s">
        <v>10124</v>
      </c>
      <c r="V969" s="30" t="s">
        <v>1609</v>
      </c>
      <c r="W969" s="30" t="s">
        <v>2032</v>
      </c>
      <c r="X969" s="30" t="s">
        <v>10918</v>
      </c>
      <c r="Y969" s="30" t="s">
        <v>10873</v>
      </c>
      <c r="Z969" s="30" t="s">
        <v>2413</v>
      </c>
      <c r="AA969" s="30" t="s">
        <v>5875</v>
      </c>
    </row>
    <row r="970" spans="1:27" s="32" customFormat="1" ht="104.25" customHeight="1" x14ac:dyDescent="0.35">
      <c r="A970" s="30" t="s">
        <v>11356</v>
      </c>
      <c r="B970" s="30" t="s">
        <v>2411</v>
      </c>
      <c r="C970" s="30" t="s">
        <v>10872</v>
      </c>
      <c r="D970" s="30" t="s">
        <v>10919</v>
      </c>
      <c r="E970" s="30" t="s">
        <v>17</v>
      </c>
      <c r="F970" s="30" t="s">
        <v>18</v>
      </c>
      <c r="G970" s="29" t="s">
        <v>11363</v>
      </c>
      <c r="H970" s="45" t="s">
        <v>11365</v>
      </c>
      <c r="I970" s="25"/>
      <c r="J970" s="37"/>
      <c r="K970" s="30" t="s">
        <v>6276</v>
      </c>
      <c r="L970" s="30" t="s">
        <v>6321</v>
      </c>
      <c r="M970" s="30" t="s">
        <v>6297</v>
      </c>
      <c r="N970" s="30" t="s">
        <v>6277</v>
      </c>
      <c r="O970" s="37"/>
      <c r="P970" s="37" t="str">
        <f t="shared" si="53"/>
        <v>Location On Map</v>
      </c>
      <c r="Q970" s="30">
        <v>30.096350000000001</v>
      </c>
      <c r="R970" s="30">
        <v>31.319210999999999</v>
      </c>
      <c r="S970" s="30"/>
      <c r="T970" s="45" t="s">
        <v>11365</v>
      </c>
      <c r="U970" s="31" t="s">
        <v>11364</v>
      </c>
      <c r="V970" s="30" t="s">
        <v>1609</v>
      </c>
      <c r="W970" s="30" t="s">
        <v>2032</v>
      </c>
      <c r="X970" s="30" t="s">
        <v>10918</v>
      </c>
      <c r="Y970" s="30" t="s">
        <v>10873</v>
      </c>
      <c r="Z970" s="30" t="s">
        <v>2413</v>
      </c>
      <c r="AA970" s="30" t="s">
        <v>11355</v>
      </c>
    </row>
    <row r="971" spans="1:27" s="32" customFormat="1" ht="104.25" customHeight="1" x14ac:dyDescent="0.35">
      <c r="A971" s="30" t="s">
        <v>5224</v>
      </c>
      <c r="B971" s="30" t="s">
        <v>2411</v>
      </c>
      <c r="C971" s="30" t="s">
        <v>10872</v>
      </c>
      <c r="D971" s="30" t="s">
        <v>10919</v>
      </c>
      <c r="E971" s="30" t="s">
        <v>17</v>
      </c>
      <c r="F971" s="30" t="s">
        <v>18</v>
      </c>
      <c r="G971" s="29" t="s">
        <v>5236</v>
      </c>
      <c r="H971" s="46" t="s">
        <v>5206</v>
      </c>
      <c r="I971" s="25"/>
      <c r="J971" s="37" t="s">
        <v>5180</v>
      </c>
      <c r="K971" s="30" t="s">
        <v>6276</v>
      </c>
      <c r="L971" s="30" t="s">
        <v>6321</v>
      </c>
      <c r="M971" s="30" t="s">
        <v>6297</v>
      </c>
      <c r="N971" s="30" t="s">
        <v>6277</v>
      </c>
      <c r="O971" s="37" t="s">
        <v>5262</v>
      </c>
      <c r="P971" s="37" t="str">
        <f t="shared" si="53"/>
        <v>Location On Map</v>
      </c>
      <c r="Q971" s="30">
        <v>30.090125</v>
      </c>
      <c r="R971" s="30">
        <v>31.341151</v>
      </c>
      <c r="S971" s="30"/>
      <c r="T971" s="46" t="s">
        <v>5206</v>
      </c>
      <c r="U971" s="31" t="s">
        <v>5235</v>
      </c>
      <c r="V971" s="30" t="s">
        <v>1609</v>
      </c>
      <c r="W971" s="30" t="s">
        <v>2032</v>
      </c>
      <c r="X971" s="30" t="s">
        <v>10918</v>
      </c>
      <c r="Y971" s="30" t="s">
        <v>10873</v>
      </c>
      <c r="Z971" s="30" t="s">
        <v>2413</v>
      </c>
      <c r="AA971" s="30" t="s">
        <v>5229</v>
      </c>
    </row>
    <row r="972" spans="1:27" s="32" customFormat="1" ht="104.25" customHeight="1" x14ac:dyDescent="0.35">
      <c r="A972" s="30" t="s">
        <v>5224</v>
      </c>
      <c r="B972" s="30" t="s">
        <v>2411</v>
      </c>
      <c r="C972" s="30" t="s">
        <v>10872</v>
      </c>
      <c r="D972" s="30" t="s">
        <v>10919</v>
      </c>
      <c r="E972" s="30" t="s">
        <v>17</v>
      </c>
      <c r="F972" s="30" t="s">
        <v>18</v>
      </c>
      <c r="G972" s="29" t="s">
        <v>5175</v>
      </c>
      <c r="H972" s="46" t="s">
        <v>5207</v>
      </c>
      <c r="I972" s="25"/>
      <c r="J972" s="37" t="s">
        <v>5181</v>
      </c>
      <c r="K972" s="30" t="s">
        <v>6276</v>
      </c>
      <c r="L972" s="30" t="s">
        <v>6321</v>
      </c>
      <c r="M972" s="30" t="s">
        <v>6297</v>
      </c>
      <c r="N972" s="30" t="s">
        <v>6277</v>
      </c>
      <c r="O972" s="37" t="s">
        <v>5262</v>
      </c>
      <c r="P972" s="37" t="str">
        <f t="shared" si="53"/>
        <v>Location On Map</v>
      </c>
      <c r="Q972" s="30">
        <v>30.088107000000001</v>
      </c>
      <c r="R972" s="30">
        <v>31.310234000000001</v>
      </c>
      <c r="S972" s="30"/>
      <c r="T972" s="46" t="s">
        <v>5207</v>
      </c>
      <c r="U972" s="31" t="s">
        <v>5237</v>
      </c>
      <c r="V972" s="30" t="s">
        <v>1609</v>
      </c>
      <c r="W972" s="30" t="s">
        <v>2032</v>
      </c>
      <c r="X972" s="30" t="s">
        <v>10918</v>
      </c>
      <c r="Y972" s="30" t="s">
        <v>10873</v>
      </c>
      <c r="Z972" s="30" t="s">
        <v>2413</v>
      </c>
      <c r="AA972" s="30" t="s">
        <v>5229</v>
      </c>
    </row>
    <row r="973" spans="1:27" s="32" customFormat="1" ht="104.25" customHeight="1" x14ac:dyDescent="0.35">
      <c r="A973" s="30" t="s">
        <v>11369</v>
      </c>
      <c r="B973" s="30" t="s">
        <v>2411</v>
      </c>
      <c r="C973" s="30" t="s">
        <v>10872</v>
      </c>
      <c r="D973" s="30" t="s">
        <v>10919</v>
      </c>
      <c r="E973" s="30" t="s">
        <v>17</v>
      </c>
      <c r="F973" s="30" t="s">
        <v>18</v>
      </c>
      <c r="G973" s="29" t="s">
        <v>12769</v>
      </c>
      <c r="H973" s="45" t="s">
        <v>12761</v>
      </c>
      <c r="I973" s="25"/>
      <c r="J973" s="37"/>
      <c r="K973" s="30" t="s">
        <v>6276</v>
      </c>
      <c r="L973" s="30" t="s">
        <v>6321</v>
      </c>
      <c r="M973" s="30" t="s">
        <v>6297</v>
      </c>
      <c r="N973" s="30" t="s">
        <v>6277</v>
      </c>
      <c r="O973" s="37"/>
      <c r="P973" s="37" t="str">
        <f t="shared" si="53"/>
        <v>Location On Map</v>
      </c>
      <c r="Q973" s="30">
        <v>30.09769</v>
      </c>
      <c r="R973" s="30">
        <v>31.3338</v>
      </c>
      <c r="S973" s="30"/>
      <c r="T973" s="45" t="s">
        <v>12761</v>
      </c>
      <c r="U973" s="31" t="s">
        <v>12764</v>
      </c>
      <c r="V973" s="30" t="s">
        <v>1609</v>
      </c>
      <c r="W973" s="30" t="s">
        <v>2032</v>
      </c>
      <c r="X973" s="30" t="s">
        <v>10918</v>
      </c>
      <c r="Y973" s="30" t="s">
        <v>10873</v>
      </c>
      <c r="Z973" s="30" t="s">
        <v>2413</v>
      </c>
      <c r="AA973" s="30" t="s">
        <v>11370</v>
      </c>
    </row>
    <row r="974" spans="1:27" s="32" customFormat="1" ht="104.25" customHeight="1" x14ac:dyDescent="0.35">
      <c r="A974" s="30" t="s">
        <v>13226</v>
      </c>
      <c r="B974" s="30" t="s">
        <v>2411</v>
      </c>
      <c r="C974" s="30" t="s">
        <v>10872</v>
      </c>
      <c r="D974" s="30" t="s">
        <v>10919</v>
      </c>
      <c r="E974" s="30" t="s">
        <v>17</v>
      </c>
      <c r="F974" s="30" t="s">
        <v>18</v>
      </c>
      <c r="G974" s="29" t="s">
        <v>13228</v>
      </c>
      <c r="H974" s="45" t="s">
        <v>13229</v>
      </c>
      <c r="I974" s="25"/>
      <c r="J974" s="37"/>
      <c r="K974" s="30" t="s">
        <v>6276</v>
      </c>
      <c r="L974" s="30" t="s">
        <v>6321</v>
      </c>
      <c r="M974" s="30" t="s">
        <v>6297</v>
      </c>
      <c r="N974" s="30" t="s">
        <v>6277</v>
      </c>
      <c r="O974" s="37"/>
      <c r="P974" s="37" t="str">
        <f>HYPERLINK(Update!U$2&amp;Q974&amp;","&amp;R974,"Location On Map")</f>
        <v>Location On Map</v>
      </c>
      <c r="Q974" s="30">
        <v>30.095866000000001</v>
      </c>
      <c r="R974" s="30">
        <v>31.310874999999999</v>
      </c>
      <c r="S974" s="30"/>
      <c r="T974" s="45" t="s">
        <v>13229</v>
      </c>
      <c r="U974" s="31" t="s">
        <v>13230</v>
      </c>
      <c r="V974" s="30" t="s">
        <v>1609</v>
      </c>
      <c r="W974" s="30" t="s">
        <v>2032</v>
      </c>
      <c r="X974" s="30" t="s">
        <v>10918</v>
      </c>
      <c r="Y974" s="30" t="s">
        <v>10873</v>
      </c>
      <c r="Z974" s="30" t="s">
        <v>2413</v>
      </c>
      <c r="AA974" s="30" t="s">
        <v>13227</v>
      </c>
    </row>
    <row r="975" spans="1:27" s="32" customFormat="1" ht="104.25" customHeight="1" x14ac:dyDescent="0.35">
      <c r="A975" s="30" t="s">
        <v>2410</v>
      </c>
      <c r="B975" s="30" t="s">
        <v>2411</v>
      </c>
      <c r="C975" s="30" t="s">
        <v>10872</v>
      </c>
      <c r="D975" s="30" t="s">
        <v>10919</v>
      </c>
      <c r="E975" s="30" t="s">
        <v>17</v>
      </c>
      <c r="F975" s="30" t="s">
        <v>18</v>
      </c>
      <c r="G975" s="29" t="s">
        <v>2420</v>
      </c>
      <c r="H975" s="46" t="s">
        <v>6812</v>
      </c>
      <c r="I975" s="25"/>
      <c r="J975" s="37" t="s">
        <v>4070</v>
      </c>
      <c r="K975" s="30" t="s">
        <v>6276</v>
      </c>
      <c r="L975" s="30" t="s">
        <v>6321</v>
      </c>
      <c r="M975" s="30" t="s">
        <v>6297</v>
      </c>
      <c r="N975" s="30" t="s">
        <v>6277</v>
      </c>
      <c r="O975" s="37" t="s">
        <v>4659</v>
      </c>
      <c r="P975" s="37" t="str">
        <f t="shared" ref="P975:P985" si="54">HYPERLINK(U$2&amp;Q975&amp;","&amp;R975,"Location On Map")</f>
        <v>Location On Map</v>
      </c>
      <c r="Q975" s="30">
        <v>30.090658000000001</v>
      </c>
      <c r="R975" s="30">
        <v>31.324386000000001</v>
      </c>
      <c r="S975" s="30"/>
      <c r="T975" s="46" t="s">
        <v>6812</v>
      </c>
      <c r="U975" s="31" t="s">
        <v>6813</v>
      </c>
      <c r="V975" s="30" t="s">
        <v>1609</v>
      </c>
      <c r="W975" s="30" t="s">
        <v>2032</v>
      </c>
      <c r="X975" s="30" t="s">
        <v>10918</v>
      </c>
      <c r="Y975" s="30" t="s">
        <v>10873</v>
      </c>
      <c r="Z975" s="30" t="s">
        <v>2413</v>
      </c>
      <c r="AA975" s="30" t="s">
        <v>2414</v>
      </c>
    </row>
    <row r="976" spans="1:27" s="32" customFormat="1" ht="104.25" customHeight="1" x14ac:dyDescent="0.35">
      <c r="A976" s="30" t="s">
        <v>2410</v>
      </c>
      <c r="B976" s="30" t="s">
        <v>2411</v>
      </c>
      <c r="C976" s="30" t="s">
        <v>10872</v>
      </c>
      <c r="D976" s="30" t="s">
        <v>10919</v>
      </c>
      <c r="E976" s="30" t="s">
        <v>17</v>
      </c>
      <c r="F976" s="30" t="s">
        <v>18</v>
      </c>
      <c r="G976" s="29" t="s">
        <v>2421</v>
      </c>
      <c r="H976" s="46" t="s">
        <v>2424</v>
      </c>
      <c r="I976" s="25"/>
      <c r="J976" s="37" t="s">
        <v>4071</v>
      </c>
      <c r="K976" s="30" t="s">
        <v>6276</v>
      </c>
      <c r="L976" s="30" t="s">
        <v>6321</v>
      </c>
      <c r="M976" s="30" t="s">
        <v>6297</v>
      </c>
      <c r="N976" s="30" t="s">
        <v>6277</v>
      </c>
      <c r="O976" s="37" t="s">
        <v>4659</v>
      </c>
      <c r="P976" s="37" t="str">
        <f t="shared" si="54"/>
        <v>Location On Map</v>
      </c>
      <c r="Q976" s="30">
        <v>30.089200000000002</v>
      </c>
      <c r="R976" s="30">
        <v>31.316797999999999</v>
      </c>
      <c r="S976" s="30"/>
      <c r="T976" s="46" t="s">
        <v>2424</v>
      </c>
      <c r="U976" s="31" t="s">
        <v>2432</v>
      </c>
      <c r="V976" s="30" t="s">
        <v>1609</v>
      </c>
      <c r="W976" s="30" t="s">
        <v>2032</v>
      </c>
      <c r="X976" s="30" t="s">
        <v>10918</v>
      </c>
      <c r="Y976" s="30" t="s">
        <v>10873</v>
      </c>
      <c r="Z976" s="30" t="s">
        <v>2413</v>
      </c>
      <c r="AA976" s="30" t="s">
        <v>2414</v>
      </c>
    </row>
    <row r="977" spans="1:27" s="32" customFormat="1" ht="104.25" customHeight="1" x14ac:dyDescent="0.35">
      <c r="A977" s="30" t="s">
        <v>2410</v>
      </c>
      <c r="B977" s="30" t="s">
        <v>2411</v>
      </c>
      <c r="C977" s="30" t="s">
        <v>10872</v>
      </c>
      <c r="D977" s="30" t="s">
        <v>10919</v>
      </c>
      <c r="E977" s="30" t="s">
        <v>17</v>
      </c>
      <c r="F977" s="30" t="s">
        <v>18</v>
      </c>
      <c r="G977" s="29" t="s">
        <v>2422</v>
      </c>
      <c r="H977" s="46" t="s">
        <v>2425</v>
      </c>
      <c r="I977" s="25"/>
      <c r="J977" s="37" t="s">
        <v>4072</v>
      </c>
      <c r="K977" s="30" t="s">
        <v>6276</v>
      </c>
      <c r="L977" s="30" t="s">
        <v>6321</v>
      </c>
      <c r="M977" s="30" t="s">
        <v>6297</v>
      </c>
      <c r="N977" s="30" t="s">
        <v>6277</v>
      </c>
      <c r="O977" s="37" t="s">
        <v>4659</v>
      </c>
      <c r="P977" s="37" t="str">
        <f t="shared" si="54"/>
        <v>Location On Map</v>
      </c>
      <c r="Q977" s="30">
        <v>30.118715999999999</v>
      </c>
      <c r="R977" s="30">
        <v>31.349834000000001</v>
      </c>
      <c r="S977" s="30"/>
      <c r="T977" s="46" t="s">
        <v>2425</v>
      </c>
      <c r="U977" s="31" t="s">
        <v>2433</v>
      </c>
      <c r="V977" s="30" t="s">
        <v>1609</v>
      </c>
      <c r="W977" s="30" t="s">
        <v>2032</v>
      </c>
      <c r="X977" s="30" t="s">
        <v>10918</v>
      </c>
      <c r="Y977" s="30" t="s">
        <v>10873</v>
      </c>
      <c r="Z977" s="30" t="s">
        <v>2413</v>
      </c>
      <c r="AA977" s="30" t="s">
        <v>2414</v>
      </c>
    </row>
    <row r="978" spans="1:27" s="32" customFormat="1" ht="104.25" customHeight="1" x14ac:dyDescent="0.35">
      <c r="A978" s="30" t="s">
        <v>2410</v>
      </c>
      <c r="B978" s="30" t="s">
        <v>2411</v>
      </c>
      <c r="C978" s="30" t="s">
        <v>10872</v>
      </c>
      <c r="D978" s="30" t="s">
        <v>10919</v>
      </c>
      <c r="E978" s="30" t="s">
        <v>17</v>
      </c>
      <c r="F978" s="30" t="s">
        <v>18</v>
      </c>
      <c r="G978" s="29" t="s">
        <v>2423</v>
      </c>
      <c r="H978" s="46" t="s">
        <v>4068</v>
      </c>
      <c r="I978" s="25"/>
      <c r="J978" s="37" t="s">
        <v>4073</v>
      </c>
      <c r="K978" s="30" t="s">
        <v>6276</v>
      </c>
      <c r="L978" s="30" t="s">
        <v>6321</v>
      </c>
      <c r="M978" s="30" t="s">
        <v>6297</v>
      </c>
      <c r="N978" s="30" t="s">
        <v>6277</v>
      </c>
      <c r="O978" s="37" t="s">
        <v>4659</v>
      </c>
      <c r="P978" s="37" t="str">
        <f t="shared" si="54"/>
        <v>Location On Map</v>
      </c>
      <c r="Q978" s="30">
        <v>30.101925999999999</v>
      </c>
      <c r="R978" s="30">
        <v>31.386814000000001</v>
      </c>
      <c r="S978" s="30"/>
      <c r="T978" s="46" t="s">
        <v>4068</v>
      </c>
      <c r="U978" s="31" t="s">
        <v>2434</v>
      </c>
      <c r="V978" s="30" t="s">
        <v>1609</v>
      </c>
      <c r="W978" s="30" t="s">
        <v>2032</v>
      </c>
      <c r="X978" s="30" t="s">
        <v>10918</v>
      </c>
      <c r="Y978" s="30" t="s">
        <v>10873</v>
      </c>
      <c r="Z978" s="30" t="s">
        <v>2413</v>
      </c>
      <c r="AA978" s="30" t="s">
        <v>2414</v>
      </c>
    </row>
    <row r="979" spans="1:27" s="32" customFormat="1" ht="104.25" customHeight="1" x14ac:dyDescent="0.35">
      <c r="A979" s="30" t="s">
        <v>10773</v>
      </c>
      <c r="B979" s="30" t="s">
        <v>2411</v>
      </c>
      <c r="C979" s="30" t="s">
        <v>10872</v>
      </c>
      <c r="D979" s="30" t="s">
        <v>10919</v>
      </c>
      <c r="E979" s="30" t="s">
        <v>17</v>
      </c>
      <c r="F979" s="30" t="s">
        <v>18</v>
      </c>
      <c r="G979" s="29" t="s">
        <v>10849</v>
      </c>
      <c r="H979" s="46" t="s">
        <v>10786</v>
      </c>
      <c r="I979" s="30"/>
      <c r="J979" s="39"/>
      <c r="K979" s="30" t="s">
        <v>6276</v>
      </c>
      <c r="L979" s="30" t="s">
        <v>6321</v>
      </c>
      <c r="M979" s="30" t="s">
        <v>6297</v>
      </c>
      <c r="N979" s="30" t="s">
        <v>6277</v>
      </c>
      <c r="O979" s="40"/>
      <c r="P979" s="37" t="str">
        <f t="shared" si="54"/>
        <v>Location On Map</v>
      </c>
      <c r="Q979" s="30">
        <v>30.101949999999999</v>
      </c>
      <c r="R979" s="30">
        <v>31.373287999999999</v>
      </c>
      <c r="S979" s="30"/>
      <c r="T979" s="46" t="s">
        <v>10786</v>
      </c>
      <c r="U979" s="31" t="s">
        <v>10850</v>
      </c>
      <c r="V979" s="30" t="s">
        <v>1609</v>
      </c>
      <c r="W979" s="30" t="s">
        <v>2032</v>
      </c>
      <c r="X979" s="30" t="s">
        <v>10918</v>
      </c>
      <c r="Y979" s="30" t="s">
        <v>10873</v>
      </c>
      <c r="Z979" s="30" t="s">
        <v>2413</v>
      </c>
      <c r="AA979" s="30" t="s">
        <v>10772</v>
      </c>
    </row>
    <row r="980" spans="1:27" s="32" customFormat="1" ht="104.25" customHeight="1" x14ac:dyDescent="0.35">
      <c r="A980" s="30" t="s">
        <v>12817</v>
      </c>
      <c r="B980" s="30" t="s">
        <v>2411</v>
      </c>
      <c r="C980" s="30" t="s">
        <v>10872</v>
      </c>
      <c r="D980" s="30" t="s">
        <v>10919</v>
      </c>
      <c r="E980" s="30" t="s">
        <v>17</v>
      </c>
      <c r="F980" s="30" t="s">
        <v>18</v>
      </c>
      <c r="G980" s="29" t="s">
        <v>12818</v>
      </c>
      <c r="H980" s="45" t="s">
        <v>12819</v>
      </c>
      <c r="I980" s="25"/>
      <c r="J980" s="37"/>
      <c r="K980" s="30" t="s">
        <v>6276</v>
      </c>
      <c r="L980" s="30" t="s">
        <v>6321</v>
      </c>
      <c r="M980" s="30" t="s">
        <v>6297</v>
      </c>
      <c r="N980" s="30" t="s">
        <v>6277</v>
      </c>
      <c r="O980" s="37"/>
      <c r="P980" s="37" t="str">
        <f t="shared" si="54"/>
        <v>Location On Map</v>
      </c>
      <c r="Q980" s="30">
        <v>30.114739</v>
      </c>
      <c r="R980" s="30">
        <v>31.351492</v>
      </c>
      <c r="S980" s="30"/>
      <c r="T980" s="45" t="s">
        <v>12819</v>
      </c>
      <c r="U980" s="31" t="s">
        <v>12820</v>
      </c>
      <c r="V980" s="30" t="s">
        <v>1609</v>
      </c>
      <c r="W980" s="30" t="s">
        <v>2032</v>
      </c>
      <c r="X980" s="30" t="s">
        <v>10918</v>
      </c>
      <c r="Y980" s="30" t="s">
        <v>10873</v>
      </c>
      <c r="Z980" s="30" t="s">
        <v>2413</v>
      </c>
      <c r="AA980" s="30" t="s">
        <v>12821</v>
      </c>
    </row>
    <row r="981" spans="1:27" s="32" customFormat="1" ht="104.25" customHeight="1" x14ac:dyDescent="0.35">
      <c r="A981" s="30" t="s">
        <v>5529</v>
      </c>
      <c r="B981" s="30" t="s">
        <v>2411</v>
      </c>
      <c r="C981" s="30" t="s">
        <v>10872</v>
      </c>
      <c r="D981" s="30" t="s">
        <v>10919</v>
      </c>
      <c r="E981" s="30" t="s">
        <v>17</v>
      </c>
      <c r="F981" s="30" t="s">
        <v>18</v>
      </c>
      <c r="G981" s="29" t="s">
        <v>5541</v>
      </c>
      <c r="H981" s="46" t="s">
        <v>5538</v>
      </c>
      <c r="I981" s="25"/>
      <c r="J981" s="37"/>
      <c r="K981" s="30" t="s">
        <v>6276</v>
      </c>
      <c r="L981" s="30" t="s">
        <v>6321</v>
      </c>
      <c r="M981" s="30" t="s">
        <v>6297</v>
      </c>
      <c r="N981" s="30" t="s">
        <v>6277</v>
      </c>
      <c r="O981" s="37"/>
      <c r="P981" s="37" t="str">
        <f t="shared" si="54"/>
        <v>Location On Map</v>
      </c>
      <c r="Q981" s="30">
        <v>30.100223</v>
      </c>
      <c r="R981" s="30">
        <v>31.324477000000002</v>
      </c>
      <c r="S981" s="30"/>
      <c r="T981" s="46" t="s">
        <v>5538</v>
      </c>
      <c r="U981" s="31" t="s">
        <v>5537</v>
      </c>
      <c r="V981" s="30" t="s">
        <v>1609</v>
      </c>
      <c r="W981" s="30" t="s">
        <v>2032</v>
      </c>
      <c r="X981" s="30" t="s">
        <v>10918</v>
      </c>
      <c r="Y981" s="30" t="s">
        <v>10873</v>
      </c>
      <c r="Z981" s="30" t="s">
        <v>2413</v>
      </c>
      <c r="AA981" s="30" t="s">
        <v>5535</v>
      </c>
    </row>
    <row r="982" spans="1:27" s="32" customFormat="1" ht="104.25" customHeight="1" x14ac:dyDescent="0.35">
      <c r="A982" s="30" t="s">
        <v>14587</v>
      </c>
      <c r="B982" s="30" t="s">
        <v>2411</v>
      </c>
      <c r="C982" s="30" t="s">
        <v>10872</v>
      </c>
      <c r="D982" s="30" t="s">
        <v>10919</v>
      </c>
      <c r="E982" s="30" t="s">
        <v>17</v>
      </c>
      <c r="F982" s="30" t="s">
        <v>18</v>
      </c>
      <c r="G982" s="30" t="s">
        <v>14618</v>
      </c>
      <c r="H982" s="46" t="s">
        <v>14542</v>
      </c>
      <c r="I982" s="30"/>
      <c r="J982" s="37"/>
      <c r="K982" s="30" t="s">
        <v>6276</v>
      </c>
      <c r="L982" s="30" t="s">
        <v>6321</v>
      </c>
      <c r="M982" s="30" t="s">
        <v>6297</v>
      </c>
      <c r="N982" s="30" t="s">
        <v>6277</v>
      </c>
      <c r="O982" s="37"/>
      <c r="P982" s="37" t="str">
        <f t="shared" si="54"/>
        <v>Location On Map</v>
      </c>
      <c r="Q982" s="30">
        <v>30.094519999999999</v>
      </c>
      <c r="R982" s="30">
        <v>31.319849999999999</v>
      </c>
      <c r="S982" s="30"/>
      <c r="T982" s="46" t="s">
        <v>14542</v>
      </c>
      <c r="U982" s="31" t="s">
        <v>14543</v>
      </c>
      <c r="V982" s="31" t="s">
        <v>1609</v>
      </c>
      <c r="W982" s="30" t="s">
        <v>2032</v>
      </c>
      <c r="X982" s="30" t="s">
        <v>10918</v>
      </c>
      <c r="Y982" s="30" t="s">
        <v>10873</v>
      </c>
      <c r="Z982" s="30" t="s">
        <v>2413</v>
      </c>
      <c r="AA982" s="30" t="s">
        <v>14496</v>
      </c>
    </row>
    <row r="983" spans="1:27" s="32" customFormat="1" ht="104.25" customHeight="1" x14ac:dyDescent="0.35">
      <c r="A983" s="30" t="s">
        <v>14592</v>
      </c>
      <c r="B983" s="30" t="s">
        <v>2411</v>
      </c>
      <c r="C983" s="30" t="s">
        <v>10872</v>
      </c>
      <c r="D983" s="30" t="s">
        <v>10919</v>
      </c>
      <c r="E983" s="30" t="s">
        <v>17</v>
      </c>
      <c r="F983" s="30" t="s">
        <v>18</v>
      </c>
      <c r="G983" s="30" t="s">
        <v>14635</v>
      </c>
      <c r="H983" s="46" t="s">
        <v>14631</v>
      </c>
      <c r="I983" s="30"/>
      <c r="J983" s="37"/>
      <c r="K983" s="30" t="s">
        <v>6276</v>
      </c>
      <c r="L983" s="30" t="s">
        <v>6321</v>
      </c>
      <c r="M983" s="30" t="s">
        <v>6297</v>
      </c>
      <c r="N983" s="30" t="s">
        <v>6277</v>
      </c>
      <c r="O983" s="37"/>
      <c r="P983" s="37" t="str">
        <f t="shared" si="54"/>
        <v>Location On Map</v>
      </c>
      <c r="Q983" s="30">
        <v>30.079277999999999</v>
      </c>
      <c r="R983" s="30">
        <v>31.374832999999999</v>
      </c>
      <c r="S983" s="30"/>
      <c r="T983" s="46" t="s">
        <v>14568</v>
      </c>
      <c r="U983" s="31" t="s">
        <v>14573</v>
      </c>
      <c r="V983" s="31" t="s">
        <v>1609</v>
      </c>
      <c r="W983" s="30" t="s">
        <v>2032</v>
      </c>
      <c r="X983" s="30" t="s">
        <v>10918</v>
      </c>
      <c r="Y983" s="30" t="s">
        <v>10873</v>
      </c>
      <c r="Z983" s="30" t="s">
        <v>2413</v>
      </c>
      <c r="AA983" s="30" t="s">
        <v>14501</v>
      </c>
    </row>
    <row r="984" spans="1:27" s="32" customFormat="1" ht="104.25" customHeight="1" x14ac:dyDescent="0.35">
      <c r="A984" s="30" t="s">
        <v>14592</v>
      </c>
      <c r="B984" s="30" t="s">
        <v>2411</v>
      </c>
      <c r="C984" s="30" t="s">
        <v>10872</v>
      </c>
      <c r="D984" s="30" t="s">
        <v>10919</v>
      </c>
      <c r="E984" s="30" t="s">
        <v>17</v>
      </c>
      <c r="F984" s="30" t="s">
        <v>18</v>
      </c>
      <c r="G984" s="30" t="s">
        <v>14638</v>
      </c>
      <c r="H984" s="46" t="s">
        <v>14631</v>
      </c>
      <c r="I984" s="30"/>
      <c r="J984" s="37"/>
      <c r="K984" s="30" t="s">
        <v>6276</v>
      </c>
      <c r="L984" s="30" t="s">
        <v>6321</v>
      </c>
      <c r="M984" s="30" t="s">
        <v>6297</v>
      </c>
      <c r="N984" s="30" t="s">
        <v>6277</v>
      </c>
      <c r="O984" s="37"/>
      <c r="P984" s="37" t="str">
        <f t="shared" si="54"/>
        <v>Location On Map</v>
      </c>
      <c r="Q984" s="30">
        <v>30.089749999999999</v>
      </c>
      <c r="R984" s="30">
        <v>31.322361000000001</v>
      </c>
      <c r="S984" s="30"/>
      <c r="T984" s="46" t="s">
        <v>14568</v>
      </c>
      <c r="U984" s="31" t="s">
        <v>14576</v>
      </c>
      <c r="V984" s="31" t="s">
        <v>1609</v>
      </c>
      <c r="W984" s="30" t="s">
        <v>2032</v>
      </c>
      <c r="X984" s="30" t="s">
        <v>10918</v>
      </c>
      <c r="Y984" s="30" t="s">
        <v>10873</v>
      </c>
      <c r="Z984" s="30" t="s">
        <v>2413</v>
      </c>
      <c r="AA984" s="30" t="s">
        <v>14501</v>
      </c>
    </row>
    <row r="985" spans="1:27" s="32" customFormat="1" ht="104.25" customHeight="1" x14ac:dyDescent="0.35">
      <c r="A985" s="30" t="s">
        <v>12692</v>
      </c>
      <c r="B985" s="30" t="s">
        <v>476</v>
      </c>
      <c r="C985" s="30" t="s">
        <v>10872</v>
      </c>
      <c r="D985" s="30" t="s">
        <v>10919</v>
      </c>
      <c r="E985" s="30" t="s">
        <v>17</v>
      </c>
      <c r="F985" s="30" t="s">
        <v>18</v>
      </c>
      <c r="G985" s="29" t="s">
        <v>12571</v>
      </c>
      <c r="H985" s="48" t="s">
        <v>12600</v>
      </c>
      <c r="I985" s="25"/>
      <c r="J985" s="37" t="s">
        <v>12638</v>
      </c>
      <c r="K985" s="30" t="s">
        <v>6276</v>
      </c>
      <c r="L985" s="30" t="s">
        <v>476</v>
      </c>
      <c r="M985" s="30" t="s">
        <v>6307</v>
      </c>
      <c r="N985" s="30" t="s">
        <v>6277</v>
      </c>
      <c r="O985" s="37"/>
      <c r="P985" s="37" t="str">
        <f t="shared" si="54"/>
        <v>Location On Map</v>
      </c>
      <c r="Q985" s="30">
        <v>30.095037000000001</v>
      </c>
      <c r="R985" s="30">
        <v>31.326626999999998</v>
      </c>
      <c r="S985" s="30"/>
      <c r="T985" s="48" t="s">
        <v>12600</v>
      </c>
      <c r="U985" s="31" t="s">
        <v>12586</v>
      </c>
      <c r="V985" s="30" t="s">
        <v>1609</v>
      </c>
      <c r="W985" s="30" t="s">
        <v>2032</v>
      </c>
      <c r="X985" s="30" t="s">
        <v>10918</v>
      </c>
      <c r="Y985" s="30" t="s">
        <v>10873</v>
      </c>
      <c r="Z985" s="30" t="s">
        <v>4210</v>
      </c>
      <c r="AA985" s="30" t="s">
        <v>12619</v>
      </c>
    </row>
    <row r="986" spans="1:27" s="32" customFormat="1" ht="104.25" customHeight="1" x14ac:dyDescent="0.35">
      <c r="A986" s="30" t="s">
        <v>9207</v>
      </c>
      <c r="B986" s="30" t="s">
        <v>476</v>
      </c>
      <c r="C986" s="30" t="s">
        <v>10872</v>
      </c>
      <c r="D986" s="30" t="s">
        <v>10919</v>
      </c>
      <c r="E986" s="30" t="s">
        <v>17</v>
      </c>
      <c r="F986" s="30" t="s">
        <v>18</v>
      </c>
      <c r="G986" s="29" t="s">
        <v>9228</v>
      </c>
      <c r="H986" s="46" t="s">
        <v>9211</v>
      </c>
      <c r="I986" s="25"/>
      <c r="J986" s="37" t="s">
        <v>9216</v>
      </c>
      <c r="K986" s="30" t="s">
        <v>6276</v>
      </c>
      <c r="L986" s="30" t="s">
        <v>476</v>
      </c>
      <c r="M986" s="30" t="s">
        <v>6307</v>
      </c>
      <c r="N986" s="30" t="s">
        <v>6277</v>
      </c>
      <c r="O986" s="37" t="s">
        <v>9217</v>
      </c>
      <c r="P986" s="37" t="str">
        <f>HYPERLINK(Update!U$2&amp;Q986&amp;","&amp;R986,"Location On Map")</f>
        <v>Location On Map</v>
      </c>
      <c r="Q986" s="30">
        <v>30.099056000000001</v>
      </c>
      <c r="R986" s="30">
        <v>31.351382000000001</v>
      </c>
      <c r="S986" s="30"/>
      <c r="T986" s="46" t="s">
        <v>9211</v>
      </c>
      <c r="U986" s="31" t="s">
        <v>9214</v>
      </c>
      <c r="V986" s="30" t="s">
        <v>1609</v>
      </c>
      <c r="W986" s="30" t="s">
        <v>2032</v>
      </c>
      <c r="X986" s="30" t="s">
        <v>10918</v>
      </c>
      <c r="Y986" s="30" t="s">
        <v>10873</v>
      </c>
      <c r="Z986" s="30" t="s">
        <v>4210</v>
      </c>
      <c r="AA986" s="30" t="s">
        <v>9192</v>
      </c>
    </row>
    <row r="987" spans="1:27" s="32" customFormat="1" ht="104.25" customHeight="1" x14ac:dyDescent="0.35">
      <c r="A987" s="30" t="s">
        <v>10334</v>
      </c>
      <c r="B987" s="30" t="s">
        <v>476</v>
      </c>
      <c r="C987" s="30" t="s">
        <v>10872</v>
      </c>
      <c r="D987" s="30" t="s">
        <v>10919</v>
      </c>
      <c r="E987" s="30" t="s">
        <v>17</v>
      </c>
      <c r="F987" s="30" t="s">
        <v>18</v>
      </c>
      <c r="G987" s="29" t="s">
        <v>10335</v>
      </c>
      <c r="H987" s="46" t="s">
        <v>10336</v>
      </c>
      <c r="I987" s="25"/>
      <c r="J987" s="37"/>
      <c r="K987" s="30" t="s">
        <v>6276</v>
      </c>
      <c r="L987" s="30" t="s">
        <v>476</v>
      </c>
      <c r="M987" s="30" t="s">
        <v>6307</v>
      </c>
      <c r="N987" s="30" t="s">
        <v>6277</v>
      </c>
      <c r="O987" s="37"/>
      <c r="P987" s="37" t="str">
        <f t="shared" ref="P987:P997" si="55">HYPERLINK(U$2&amp;Q987&amp;","&amp;R987,"Location On Map")</f>
        <v>Location On Map</v>
      </c>
      <c r="Q987" s="30">
        <v>30.104448999999999</v>
      </c>
      <c r="R987" s="30">
        <v>31.336245999999999</v>
      </c>
      <c r="S987" s="30"/>
      <c r="T987" s="46" t="s">
        <v>10336</v>
      </c>
      <c r="U987" s="31" t="s">
        <v>10337</v>
      </c>
      <c r="V987" s="30" t="s">
        <v>1609</v>
      </c>
      <c r="W987" s="30" t="s">
        <v>2032</v>
      </c>
      <c r="X987" s="30" t="s">
        <v>10918</v>
      </c>
      <c r="Y987" s="30" t="s">
        <v>10873</v>
      </c>
      <c r="Z987" s="30" t="s">
        <v>4210</v>
      </c>
      <c r="AA987" s="30" t="s">
        <v>10338</v>
      </c>
    </row>
    <row r="988" spans="1:27" s="32" customFormat="1" ht="104.25" customHeight="1" x14ac:dyDescent="0.35">
      <c r="A988" s="30" t="s">
        <v>10334</v>
      </c>
      <c r="B988" s="30" t="s">
        <v>476</v>
      </c>
      <c r="C988" s="30" t="s">
        <v>10872</v>
      </c>
      <c r="D988" s="30" t="s">
        <v>10919</v>
      </c>
      <c r="E988" s="30" t="s">
        <v>17</v>
      </c>
      <c r="F988" s="30" t="s">
        <v>18</v>
      </c>
      <c r="G988" s="29" t="s">
        <v>10339</v>
      </c>
      <c r="H988" s="45" t="s">
        <v>10340</v>
      </c>
      <c r="I988" s="25"/>
      <c r="J988" s="37"/>
      <c r="K988" s="30" t="s">
        <v>6276</v>
      </c>
      <c r="L988" s="30" t="s">
        <v>476</v>
      </c>
      <c r="M988" s="30" t="s">
        <v>6307</v>
      </c>
      <c r="N988" s="30" t="s">
        <v>6277</v>
      </c>
      <c r="O988" s="37"/>
      <c r="P988" s="37" t="str">
        <f t="shared" si="55"/>
        <v>Location On Map</v>
      </c>
      <c r="Q988" s="30">
        <v>30.102564000000001</v>
      </c>
      <c r="R988" s="30">
        <v>31.355975999999998</v>
      </c>
      <c r="S988" s="30"/>
      <c r="T988" s="45" t="s">
        <v>10340</v>
      </c>
      <c r="U988" s="31" t="s">
        <v>10341</v>
      </c>
      <c r="V988" s="30" t="s">
        <v>1609</v>
      </c>
      <c r="W988" s="30" t="s">
        <v>2032</v>
      </c>
      <c r="X988" s="30" t="s">
        <v>10918</v>
      </c>
      <c r="Y988" s="30" t="s">
        <v>10873</v>
      </c>
      <c r="Z988" s="30" t="s">
        <v>4210</v>
      </c>
      <c r="AA988" s="30" t="s">
        <v>10338</v>
      </c>
    </row>
    <row r="989" spans="1:27" s="32" customFormat="1" ht="104.25" customHeight="1" x14ac:dyDescent="0.35">
      <c r="A989" s="30" t="s">
        <v>10334</v>
      </c>
      <c r="B989" s="30" t="s">
        <v>476</v>
      </c>
      <c r="C989" s="30" t="s">
        <v>10872</v>
      </c>
      <c r="D989" s="30" t="s">
        <v>10919</v>
      </c>
      <c r="E989" s="30" t="s">
        <v>17</v>
      </c>
      <c r="F989" s="30" t="s">
        <v>18</v>
      </c>
      <c r="G989" s="29" t="s">
        <v>10342</v>
      </c>
      <c r="H989" s="46" t="s">
        <v>10343</v>
      </c>
      <c r="I989" s="25"/>
      <c r="J989" s="37"/>
      <c r="K989" s="30" t="s">
        <v>6276</v>
      </c>
      <c r="L989" s="30" t="s">
        <v>476</v>
      </c>
      <c r="M989" s="30" t="s">
        <v>6307</v>
      </c>
      <c r="N989" s="30" t="s">
        <v>6277</v>
      </c>
      <c r="O989" s="37"/>
      <c r="P989" s="37" t="str">
        <f t="shared" si="55"/>
        <v>Location On Map</v>
      </c>
      <c r="Q989" s="30">
        <v>30.09619</v>
      </c>
      <c r="R989" s="30">
        <v>31.336099000000001</v>
      </c>
      <c r="S989" s="30"/>
      <c r="T989" s="46" t="s">
        <v>10343</v>
      </c>
      <c r="U989" s="31" t="s">
        <v>10344</v>
      </c>
      <c r="V989" s="30" t="s">
        <v>1609</v>
      </c>
      <c r="W989" s="30" t="s">
        <v>2032</v>
      </c>
      <c r="X989" s="30" t="s">
        <v>10918</v>
      </c>
      <c r="Y989" s="30" t="s">
        <v>10873</v>
      </c>
      <c r="Z989" s="30" t="s">
        <v>4210</v>
      </c>
      <c r="AA989" s="30" t="s">
        <v>10338</v>
      </c>
    </row>
    <row r="990" spans="1:27" s="32" customFormat="1" ht="104.25" customHeight="1" x14ac:dyDescent="0.35">
      <c r="A990" s="30" t="s">
        <v>10334</v>
      </c>
      <c r="B990" s="30" t="s">
        <v>476</v>
      </c>
      <c r="C990" s="30" t="s">
        <v>10872</v>
      </c>
      <c r="D990" s="30" t="s">
        <v>10919</v>
      </c>
      <c r="E990" s="30" t="s">
        <v>17</v>
      </c>
      <c r="F990" s="30" t="s">
        <v>18</v>
      </c>
      <c r="G990" s="29" t="s">
        <v>10345</v>
      </c>
      <c r="H990" s="46" t="s">
        <v>10346</v>
      </c>
      <c r="I990" s="25"/>
      <c r="J990" s="37"/>
      <c r="K990" s="30" t="s">
        <v>6276</v>
      </c>
      <c r="L990" s="30" t="s">
        <v>476</v>
      </c>
      <c r="M990" s="30" t="s">
        <v>6307</v>
      </c>
      <c r="N990" s="30" t="s">
        <v>6277</v>
      </c>
      <c r="O990" s="37"/>
      <c r="P990" s="37" t="str">
        <f t="shared" si="55"/>
        <v>Location On Map</v>
      </c>
      <c r="Q990" s="30">
        <v>30.089849999999998</v>
      </c>
      <c r="R990" s="30">
        <v>31.308544000000001</v>
      </c>
      <c r="S990" s="30"/>
      <c r="T990" s="46" t="s">
        <v>10346</v>
      </c>
      <c r="U990" s="31" t="s">
        <v>10347</v>
      </c>
      <c r="V990" s="30" t="s">
        <v>1609</v>
      </c>
      <c r="W990" s="30" t="s">
        <v>2032</v>
      </c>
      <c r="X990" s="30" t="s">
        <v>10918</v>
      </c>
      <c r="Y990" s="30" t="s">
        <v>10873</v>
      </c>
      <c r="Z990" s="30" t="s">
        <v>4210</v>
      </c>
      <c r="AA990" s="30" t="s">
        <v>10338</v>
      </c>
    </row>
    <row r="991" spans="1:27" s="32" customFormat="1" ht="104.25" customHeight="1" x14ac:dyDescent="0.35">
      <c r="A991" s="30" t="s">
        <v>10334</v>
      </c>
      <c r="B991" s="30" t="s">
        <v>476</v>
      </c>
      <c r="C991" s="30" t="s">
        <v>10872</v>
      </c>
      <c r="D991" s="30" t="s">
        <v>10919</v>
      </c>
      <c r="E991" s="30" t="s">
        <v>17</v>
      </c>
      <c r="F991" s="30" t="s">
        <v>18</v>
      </c>
      <c r="G991" s="29" t="s">
        <v>10351</v>
      </c>
      <c r="H991" s="45" t="s">
        <v>10352</v>
      </c>
      <c r="I991" s="25"/>
      <c r="J991" s="37"/>
      <c r="K991" s="30" t="s">
        <v>6276</v>
      </c>
      <c r="L991" s="30" t="s">
        <v>476</v>
      </c>
      <c r="M991" s="30" t="s">
        <v>6307</v>
      </c>
      <c r="N991" s="30" t="s">
        <v>6277</v>
      </c>
      <c r="O991" s="37"/>
      <c r="P991" s="37" t="str">
        <f t="shared" si="55"/>
        <v>Location On Map</v>
      </c>
      <c r="Q991" s="30">
        <v>30.136073</v>
      </c>
      <c r="R991" s="30">
        <v>31.373069000000001</v>
      </c>
      <c r="S991" s="30"/>
      <c r="T991" s="45" t="s">
        <v>10352</v>
      </c>
      <c r="U991" s="31" t="s">
        <v>10353</v>
      </c>
      <c r="V991" s="30" t="s">
        <v>1609</v>
      </c>
      <c r="W991" s="30" t="s">
        <v>2032</v>
      </c>
      <c r="X991" s="30" t="s">
        <v>10918</v>
      </c>
      <c r="Y991" s="30" t="s">
        <v>10873</v>
      </c>
      <c r="Z991" s="30" t="s">
        <v>4210</v>
      </c>
      <c r="AA991" s="30" t="s">
        <v>10338</v>
      </c>
    </row>
    <row r="992" spans="1:27" s="32" customFormat="1" ht="104.25" customHeight="1" x14ac:dyDescent="0.35">
      <c r="A992" s="30" t="s">
        <v>10334</v>
      </c>
      <c r="B992" s="30" t="s">
        <v>476</v>
      </c>
      <c r="C992" s="30" t="s">
        <v>10872</v>
      </c>
      <c r="D992" s="30" t="s">
        <v>10919</v>
      </c>
      <c r="E992" s="30" t="s">
        <v>17</v>
      </c>
      <c r="F992" s="30" t="s">
        <v>18</v>
      </c>
      <c r="G992" s="29" t="s">
        <v>10354</v>
      </c>
      <c r="H992" s="45" t="s">
        <v>10355</v>
      </c>
      <c r="I992" s="25"/>
      <c r="J992" s="37"/>
      <c r="K992" s="30" t="s">
        <v>6276</v>
      </c>
      <c r="L992" s="30" t="s">
        <v>476</v>
      </c>
      <c r="M992" s="30" t="s">
        <v>6307</v>
      </c>
      <c r="N992" s="30" t="s">
        <v>6277</v>
      </c>
      <c r="O992" s="37"/>
      <c r="P992" s="37" t="str">
        <f t="shared" si="55"/>
        <v>Location On Map</v>
      </c>
      <c r="Q992" s="30">
        <v>30.139151999999999</v>
      </c>
      <c r="R992" s="30">
        <v>31.376608999999998</v>
      </c>
      <c r="S992" s="30"/>
      <c r="T992" s="45" t="s">
        <v>10355</v>
      </c>
      <c r="U992" s="31" t="s">
        <v>10356</v>
      </c>
      <c r="V992" s="30" t="s">
        <v>1609</v>
      </c>
      <c r="W992" s="30" t="s">
        <v>2032</v>
      </c>
      <c r="X992" s="30" t="s">
        <v>10918</v>
      </c>
      <c r="Y992" s="30" t="s">
        <v>10873</v>
      </c>
      <c r="Z992" s="30" t="s">
        <v>4210</v>
      </c>
      <c r="AA992" s="30" t="s">
        <v>10338</v>
      </c>
    </row>
    <row r="993" spans="1:27" s="32" customFormat="1" ht="104.25" customHeight="1" x14ac:dyDescent="0.35">
      <c r="A993" s="30" t="s">
        <v>10334</v>
      </c>
      <c r="B993" s="30" t="s">
        <v>476</v>
      </c>
      <c r="C993" s="30" t="s">
        <v>10872</v>
      </c>
      <c r="D993" s="30" t="s">
        <v>10919</v>
      </c>
      <c r="E993" s="30" t="s">
        <v>17</v>
      </c>
      <c r="F993" s="30" t="s">
        <v>18</v>
      </c>
      <c r="G993" s="29" t="s">
        <v>10357</v>
      </c>
      <c r="H993" s="45" t="s">
        <v>10358</v>
      </c>
      <c r="I993" s="25"/>
      <c r="J993" s="37"/>
      <c r="K993" s="30" t="s">
        <v>6276</v>
      </c>
      <c r="L993" s="30" t="s">
        <v>476</v>
      </c>
      <c r="M993" s="30" t="s">
        <v>6307</v>
      </c>
      <c r="N993" s="30" t="s">
        <v>6277</v>
      </c>
      <c r="O993" s="37"/>
      <c r="P993" s="37" t="str">
        <f t="shared" si="55"/>
        <v>Location On Map</v>
      </c>
      <c r="Q993" s="30">
        <v>30.137816000000001</v>
      </c>
      <c r="R993" s="30">
        <v>31.375285000000002</v>
      </c>
      <c r="S993" s="30"/>
      <c r="T993" s="45" t="s">
        <v>10358</v>
      </c>
      <c r="U993" s="30" t="s">
        <v>10359</v>
      </c>
      <c r="V993" s="30" t="s">
        <v>1609</v>
      </c>
      <c r="W993" s="30" t="s">
        <v>2032</v>
      </c>
      <c r="X993" s="30" t="s">
        <v>10918</v>
      </c>
      <c r="Y993" s="30" t="s">
        <v>10873</v>
      </c>
      <c r="Z993" s="30" t="s">
        <v>4210</v>
      </c>
      <c r="AA993" s="30" t="s">
        <v>10338</v>
      </c>
    </row>
    <row r="994" spans="1:27" s="32" customFormat="1" ht="104.25" customHeight="1" x14ac:dyDescent="0.35">
      <c r="A994" s="30" t="s">
        <v>5925</v>
      </c>
      <c r="B994" s="30" t="s">
        <v>476</v>
      </c>
      <c r="C994" s="30" t="s">
        <v>10872</v>
      </c>
      <c r="D994" s="30" t="s">
        <v>10919</v>
      </c>
      <c r="E994" s="30" t="s">
        <v>17</v>
      </c>
      <c r="F994" s="30" t="s">
        <v>18</v>
      </c>
      <c r="G994" s="29" t="s">
        <v>5935</v>
      </c>
      <c r="H994" s="46" t="s">
        <v>5934</v>
      </c>
      <c r="I994" s="25"/>
      <c r="J994" s="37"/>
      <c r="K994" s="30" t="s">
        <v>6276</v>
      </c>
      <c r="L994" s="30" t="s">
        <v>476</v>
      </c>
      <c r="M994" s="30" t="s">
        <v>6307</v>
      </c>
      <c r="N994" s="30" t="s">
        <v>6277</v>
      </c>
      <c r="O994" s="37"/>
      <c r="P994" s="37" t="str">
        <f t="shared" si="55"/>
        <v>Location On Map</v>
      </c>
      <c r="Q994" s="30">
        <v>30.11505</v>
      </c>
      <c r="R994" s="30">
        <v>31.350359000000001</v>
      </c>
      <c r="S994" s="30"/>
      <c r="T994" s="46" t="s">
        <v>5934</v>
      </c>
      <c r="U994" s="31" t="s">
        <v>5933</v>
      </c>
      <c r="V994" s="30" t="s">
        <v>1609</v>
      </c>
      <c r="W994" s="30" t="s">
        <v>2032</v>
      </c>
      <c r="X994" s="30" t="s">
        <v>10918</v>
      </c>
      <c r="Y994" s="30" t="s">
        <v>10873</v>
      </c>
      <c r="Z994" s="30" t="s">
        <v>4210</v>
      </c>
      <c r="AA994" s="30" t="s">
        <v>5923</v>
      </c>
    </row>
    <row r="995" spans="1:27" s="32" customFormat="1" ht="104.25" customHeight="1" x14ac:dyDescent="0.35">
      <c r="A995" s="30" t="s">
        <v>5925</v>
      </c>
      <c r="B995" s="30" t="s">
        <v>476</v>
      </c>
      <c r="C995" s="30" t="s">
        <v>10872</v>
      </c>
      <c r="D995" s="30" t="s">
        <v>10919</v>
      </c>
      <c r="E995" s="30" t="s">
        <v>17</v>
      </c>
      <c r="F995" s="30" t="s">
        <v>18</v>
      </c>
      <c r="G995" s="29" t="s">
        <v>5936</v>
      </c>
      <c r="H995" s="46" t="s">
        <v>5937</v>
      </c>
      <c r="I995" s="25"/>
      <c r="J995" s="37"/>
      <c r="K995" s="30" t="s">
        <v>6276</v>
      </c>
      <c r="L995" s="30" t="s">
        <v>476</v>
      </c>
      <c r="M995" s="30" t="s">
        <v>6307</v>
      </c>
      <c r="N995" s="30" t="s">
        <v>6277</v>
      </c>
      <c r="O995" s="37"/>
      <c r="P995" s="37" t="str">
        <f t="shared" si="55"/>
        <v>Location On Map</v>
      </c>
      <c r="Q995" s="30">
        <v>30.08803</v>
      </c>
      <c r="R995" s="30">
        <v>31.341633000000002</v>
      </c>
      <c r="S995" s="30"/>
      <c r="T995" s="46" t="s">
        <v>5937</v>
      </c>
      <c r="U995" s="31" t="s">
        <v>5938</v>
      </c>
      <c r="V995" s="30" t="s">
        <v>1609</v>
      </c>
      <c r="W995" s="30" t="s">
        <v>2032</v>
      </c>
      <c r="X995" s="30" t="s">
        <v>10918</v>
      </c>
      <c r="Y995" s="30" t="s">
        <v>10873</v>
      </c>
      <c r="Z995" s="30" t="s">
        <v>4210</v>
      </c>
      <c r="AA995" s="30" t="s">
        <v>5923</v>
      </c>
    </row>
    <row r="996" spans="1:27" s="32" customFormat="1" ht="104.25" customHeight="1" x14ac:dyDescent="0.35">
      <c r="A996" s="30" t="s">
        <v>8559</v>
      </c>
      <c r="B996" s="30" t="s">
        <v>476</v>
      </c>
      <c r="C996" s="30" t="s">
        <v>10872</v>
      </c>
      <c r="D996" s="30" t="s">
        <v>10919</v>
      </c>
      <c r="E996" s="30" t="s">
        <v>17</v>
      </c>
      <c r="F996" s="30" t="s">
        <v>18</v>
      </c>
      <c r="G996" s="29" t="s">
        <v>8724</v>
      </c>
      <c r="H996" s="46" t="s">
        <v>8594</v>
      </c>
      <c r="I996" s="25"/>
      <c r="J996" s="37" t="s">
        <v>8629</v>
      </c>
      <c r="K996" s="30" t="s">
        <v>6276</v>
      </c>
      <c r="L996" s="30" t="s">
        <v>476</v>
      </c>
      <c r="M996" s="30" t="s">
        <v>6307</v>
      </c>
      <c r="N996" s="30" t="s">
        <v>6277</v>
      </c>
      <c r="O996" s="37"/>
      <c r="P996" s="37" t="str">
        <f t="shared" si="55"/>
        <v>Location On Map</v>
      </c>
      <c r="Q996" s="30">
        <v>30.104888899999999</v>
      </c>
      <c r="R996" s="30">
        <v>31.3773889</v>
      </c>
      <c r="S996" s="30"/>
      <c r="T996" s="46" t="s">
        <v>8594</v>
      </c>
      <c r="U996" s="31" t="s">
        <v>8648</v>
      </c>
      <c r="V996" s="30" t="s">
        <v>1609</v>
      </c>
      <c r="W996" s="30" t="s">
        <v>2032</v>
      </c>
      <c r="X996" s="30" t="s">
        <v>10918</v>
      </c>
      <c r="Y996" s="30" t="s">
        <v>10873</v>
      </c>
      <c r="Z996" s="30" t="s">
        <v>4210</v>
      </c>
      <c r="AA996" s="30" t="s">
        <v>8558</v>
      </c>
    </row>
    <row r="997" spans="1:27" s="32" customFormat="1" ht="104.25" customHeight="1" x14ac:dyDescent="0.35">
      <c r="A997" s="30" t="s">
        <v>10789</v>
      </c>
      <c r="B997" s="30" t="s">
        <v>476</v>
      </c>
      <c r="C997" s="30" t="s">
        <v>10872</v>
      </c>
      <c r="D997" s="30" t="s">
        <v>10919</v>
      </c>
      <c r="E997" s="30" t="s">
        <v>17</v>
      </c>
      <c r="F997" s="30" t="s">
        <v>18</v>
      </c>
      <c r="G997" s="29" t="s">
        <v>10834</v>
      </c>
      <c r="H997" s="46" t="s">
        <v>10801</v>
      </c>
      <c r="I997" s="25"/>
      <c r="J997" s="37"/>
      <c r="K997" s="30" t="s">
        <v>6276</v>
      </c>
      <c r="L997" s="30" t="s">
        <v>476</v>
      </c>
      <c r="M997" s="30" t="s">
        <v>6307</v>
      </c>
      <c r="N997" s="30" t="s">
        <v>6277</v>
      </c>
      <c r="O997" s="38"/>
      <c r="P997" s="37" t="str">
        <f t="shared" si="55"/>
        <v>Location On Map</v>
      </c>
      <c r="Q997" s="30">
        <v>30.097307000000001</v>
      </c>
      <c r="R997" s="30">
        <v>31.334579999999999</v>
      </c>
      <c r="S997" s="30"/>
      <c r="T997" s="46" t="s">
        <v>10801</v>
      </c>
      <c r="U997" s="31" t="s">
        <v>10857</v>
      </c>
      <c r="V997" s="30" t="s">
        <v>1609</v>
      </c>
      <c r="W997" s="30" t="s">
        <v>2032</v>
      </c>
      <c r="X997" s="30" t="s">
        <v>10918</v>
      </c>
      <c r="Y997" s="30" t="s">
        <v>10873</v>
      </c>
      <c r="Z997" s="30" t="s">
        <v>4210</v>
      </c>
      <c r="AA997" s="30" t="s">
        <v>10788</v>
      </c>
    </row>
    <row r="998" spans="1:27" s="32" customFormat="1" ht="104.25" customHeight="1" x14ac:dyDescent="0.35">
      <c r="A998" s="30" t="s">
        <v>7535</v>
      </c>
      <c r="B998" s="30" t="s">
        <v>476</v>
      </c>
      <c r="C998" s="30" t="s">
        <v>10872</v>
      </c>
      <c r="D998" s="30" t="s">
        <v>10919</v>
      </c>
      <c r="E998" s="30" t="s">
        <v>17</v>
      </c>
      <c r="F998" s="30" t="s">
        <v>18</v>
      </c>
      <c r="G998" s="29" t="s">
        <v>7648</v>
      </c>
      <c r="H998" s="46" t="s">
        <v>7559</v>
      </c>
      <c r="I998" s="25"/>
      <c r="J998" s="37"/>
      <c r="K998" s="30" t="s">
        <v>6276</v>
      </c>
      <c r="L998" s="30" t="s">
        <v>476</v>
      </c>
      <c r="M998" s="30" t="s">
        <v>6307</v>
      </c>
      <c r="N998" s="30" t="s">
        <v>6277</v>
      </c>
      <c r="O998" s="37" t="s">
        <v>7734</v>
      </c>
      <c r="P998" s="37" t="str">
        <f>HYPERLINK(Update!U$2&amp;Q998&amp;","&amp;R998,"Location On Map")</f>
        <v>Location On Map</v>
      </c>
      <c r="Q998" s="30">
        <v>30.108017</v>
      </c>
      <c r="R998" s="30">
        <v>31.337305000000001</v>
      </c>
      <c r="S998" s="30"/>
      <c r="T998" s="46" t="s">
        <v>7559</v>
      </c>
      <c r="U998" s="31" t="s">
        <v>7705</v>
      </c>
      <c r="V998" s="30" t="s">
        <v>1609</v>
      </c>
      <c r="W998" s="30" t="s">
        <v>2032</v>
      </c>
      <c r="X998" s="30" t="s">
        <v>10918</v>
      </c>
      <c r="Y998" s="30" t="s">
        <v>10873</v>
      </c>
      <c r="Z998" s="30" t="s">
        <v>4210</v>
      </c>
      <c r="AA998" s="30" t="s">
        <v>7680</v>
      </c>
    </row>
    <row r="999" spans="1:27" s="32" customFormat="1" ht="104.25" customHeight="1" x14ac:dyDescent="0.35">
      <c r="A999" s="30" t="s">
        <v>6096</v>
      </c>
      <c r="B999" s="30" t="s">
        <v>476</v>
      </c>
      <c r="C999" s="30" t="s">
        <v>10872</v>
      </c>
      <c r="D999" s="30" t="s">
        <v>10919</v>
      </c>
      <c r="E999" s="30" t="s">
        <v>17</v>
      </c>
      <c r="F999" s="30" t="s">
        <v>18</v>
      </c>
      <c r="G999" s="29" t="s">
        <v>6097</v>
      </c>
      <c r="H999" s="46" t="s">
        <v>6095</v>
      </c>
      <c r="I999" s="25"/>
      <c r="J999" s="37"/>
      <c r="K999" s="30" t="s">
        <v>6276</v>
      </c>
      <c r="L999" s="30" t="s">
        <v>476</v>
      </c>
      <c r="M999" s="30" t="s">
        <v>6307</v>
      </c>
      <c r="N999" s="30" t="s">
        <v>6277</v>
      </c>
      <c r="O999" s="37"/>
      <c r="P999" s="37" t="str">
        <f>HYPERLINK(U$2&amp;Q999&amp;","&amp;R999,"Location On Map")</f>
        <v>Location On Map</v>
      </c>
      <c r="Q999" s="30">
        <v>30.104489000000001</v>
      </c>
      <c r="R999" s="30">
        <v>31.349345</v>
      </c>
      <c r="S999" s="30"/>
      <c r="T999" s="46" t="s">
        <v>6095</v>
      </c>
      <c r="U999" s="31" t="s">
        <v>6094</v>
      </c>
      <c r="V999" s="30" t="s">
        <v>1609</v>
      </c>
      <c r="W999" s="30" t="s">
        <v>2032</v>
      </c>
      <c r="X999" s="30" t="s">
        <v>10918</v>
      </c>
      <c r="Y999" s="30" t="s">
        <v>10873</v>
      </c>
      <c r="Z999" s="30" t="s">
        <v>4210</v>
      </c>
      <c r="AA999" s="30" t="s">
        <v>6093</v>
      </c>
    </row>
    <row r="1000" spans="1:27" s="32" customFormat="1" ht="104.25" customHeight="1" x14ac:dyDescent="0.35">
      <c r="A1000" s="30" t="s">
        <v>6096</v>
      </c>
      <c r="B1000" s="30" t="s">
        <v>476</v>
      </c>
      <c r="C1000" s="30" t="s">
        <v>10872</v>
      </c>
      <c r="D1000" s="30" t="s">
        <v>10919</v>
      </c>
      <c r="E1000" s="30" t="s">
        <v>17</v>
      </c>
      <c r="F1000" s="30" t="s">
        <v>18</v>
      </c>
      <c r="G1000" s="29" t="s">
        <v>6100</v>
      </c>
      <c r="H1000" s="46" t="s">
        <v>6098</v>
      </c>
      <c r="I1000" s="25"/>
      <c r="J1000" s="37"/>
      <c r="K1000" s="30" t="s">
        <v>6276</v>
      </c>
      <c r="L1000" s="30" t="s">
        <v>476</v>
      </c>
      <c r="M1000" s="30" t="s">
        <v>6307</v>
      </c>
      <c r="N1000" s="30" t="s">
        <v>6277</v>
      </c>
      <c r="O1000" s="37"/>
      <c r="P1000" s="37" t="str">
        <f>HYPERLINK(U$2&amp;Q1000&amp;","&amp;R1000,"Location On Map")</f>
        <v>Location On Map</v>
      </c>
      <c r="Q1000" s="30">
        <v>30.090454000000001</v>
      </c>
      <c r="R1000" s="30">
        <v>31.316002000000001</v>
      </c>
      <c r="S1000" s="30"/>
      <c r="T1000" s="46" t="s">
        <v>6098</v>
      </c>
      <c r="U1000" s="31" t="s">
        <v>6099</v>
      </c>
      <c r="V1000" s="30" t="s">
        <v>1609</v>
      </c>
      <c r="W1000" s="30" t="s">
        <v>2032</v>
      </c>
      <c r="X1000" s="30" t="s">
        <v>10918</v>
      </c>
      <c r="Y1000" s="30" t="s">
        <v>10873</v>
      </c>
      <c r="Z1000" s="30" t="s">
        <v>4210</v>
      </c>
      <c r="AA1000" s="30" t="s">
        <v>6093</v>
      </c>
    </row>
    <row r="1001" spans="1:27" s="32" customFormat="1" ht="104.25" customHeight="1" x14ac:dyDescent="0.35">
      <c r="A1001" s="30" t="s">
        <v>9945</v>
      </c>
      <c r="B1001" s="30" t="s">
        <v>476</v>
      </c>
      <c r="C1001" s="30" t="s">
        <v>10872</v>
      </c>
      <c r="D1001" s="30" t="s">
        <v>10919</v>
      </c>
      <c r="E1001" s="30" t="s">
        <v>17</v>
      </c>
      <c r="F1001" s="30" t="s">
        <v>18</v>
      </c>
      <c r="G1001" s="30" t="s">
        <v>9948</v>
      </c>
      <c r="H1001" s="47">
        <v>16310</v>
      </c>
      <c r="I1001" s="30"/>
      <c r="J1001" s="37"/>
      <c r="K1001" s="30" t="s">
        <v>6276</v>
      </c>
      <c r="L1001" s="30" t="s">
        <v>476</v>
      </c>
      <c r="M1001" s="30" t="s">
        <v>6307</v>
      </c>
      <c r="N1001" s="30" t="s">
        <v>6277</v>
      </c>
      <c r="O1001" s="37"/>
      <c r="P1001" s="37" t="str">
        <f>HYPERLINK(U$2&amp;Q1001&amp;","&amp;R1001,"Location On Map")</f>
        <v>Location On Map</v>
      </c>
      <c r="Q1001" s="30">
        <v>30.101454</v>
      </c>
      <c r="R1001" s="30">
        <v>31.340508</v>
      </c>
      <c r="S1001" s="30"/>
      <c r="T1001" s="47">
        <v>16310</v>
      </c>
      <c r="U1001" s="31" t="s">
        <v>9946</v>
      </c>
      <c r="V1001" s="30" t="s">
        <v>1609</v>
      </c>
      <c r="W1001" s="30" t="s">
        <v>2032</v>
      </c>
      <c r="X1001" s="30" t="s">
        <v>10918</v>
      </c>
      <c r="Y1001" s="30" t="s">
        <v>10873</v>
      </c>
      <c r="Z1001" s="30" t="s">
        <v>4210</v>
      </c>
      <c r="AA1001" s="30" t="s">
        <v>9944</v>
      </c>
    </row>
    <row r="1002" spans="1:27" s="32" customFormat="1" ht="104.25" customHeight="1" x14ac:dyDescent="0.35">
      <c r="A1002" s="30" t="s">
        <v>9945</v>
      </c>
      <c r="B1002" s="30" t="s">
        <v>476</v>
      </c>
      <c r="C1002" s="30" t="s">
        <v>10872</v>
      </c>
      <c r="D1002" s="30" t="s">
        <v>10919</v>
      </c>
      <c r="E1002" s="30" t="s">
        <v>17</v>
      </c>
      <c r="F1002" s="30" t="s">
        <v>18</v>
      </c>
      <c r="G1002" s="30" t="s">
        <v>12420</v>
      </c>
      <c r="H1002" s="47">
        <v>16310</v>
      </c>
      <c r="I1002" s="30"/>
      <c r="J1002" s="37"/>
      <c r="K1002" s="30" t="s">
        <v>6276</v>
      </c>
      <c r="L1002" s="30" t="s">
        <v>476</v>
      </c>
      <c r="M1002" s="30" t="s">
        <v>6307</v>
      </c>
      <c r="N1002" s="30" t="s">
        <v>6277</v>
      </c>
      <c r="O1002" s="37"/>
      <c r="P1002" s="37" t="str">
        <f>HYPERLINK(U$2&amp;Q1002&amp;","&amp;R1002,"Location On Map")</f>
        <v>Location On Map</v>
      </c>
      <c r="Q1002" s="30">
        <v>30.106629999999999</v>
      </c>
      <c r="R1002" s="30">
        <v>31.335899999999999</v>
      </c>
      <c r="S1002" s="30"/>
      <c r="T1002" s="47">
        <v>16310</v>
      </c>
      <c r="U1002" s="31" t="s">
        <v>12410</v>
      </c>
      <c r="V1002" s="30" t="s">
        <v>1609</v>
      </c>
      <c r="W1002" s="30" t="s">
        <v>2032</v>
      </c>
      <c r="X1002" s="30" t="s">
        <v>10918</v>
      </c>
      <c r="Y1002" s="30" t="s">
        <v>10873</v>
      </c>
      <c r="Z1002" s="30" t="s">
        <v>4210</v>
      </c>
      <c r="AA1002" s="30" t="s">
        <v>9944</v>
      </c>
    </row>
    <row r="1003" spans="1:27" s="32" customFormat="1" ht="104.25" customHeight="1" x14ac:dyDescent="0.35">
      <c r="A1003" s="30" t="s">
        <v>7323</v>
      </c>
      <c r="B1003" s="30" t="s">
        <v>476</v>
      </c>
      <c r="C1003" s="30" t="s">
        <v>10872</v>
      </c>
      <c r="D1003" s="30" t="s">
        <v>10919</v>
      </c>
      <c r="E1003" s="30" t="s">
        <v>17</v>
      </c>
      <c r="F1003" s="30" t="s">
        <v>18</v>
      </c>
      <c r="G1003" s="29" t="s">
        <v>7411</v>
      </c>
      <c r="H1003" s="46" t="s">
        <v>7234</v>
      </c>
      <c r="I1003" s="25"/>
      <c r="J1003" s="37" t="s">
        <v>7318</v>
      </c>
      <c r="K1003" s="30" t="s">
        <v>6276</v>
      </c>
      <c r="L1003" s="30" t="s">
        <v>476</v>
      </c>
      <c r="M1003" s="30" t="s">
        <v>6307</v>
      </c>
      <c r="N1003" s="30" t="s">
        <v>6277</v>
      </c>
      <c r="O1003" s="37"/>
      <c r="P1003" s="37" t="str">
        <f>HYPERLINK(Update!U$2&amp;Q1003&amp;","&amp;R1003,"Location On Map")</f>
        <v>Location On Map</v>
      </c>
      <c r="Q1003" s="30">
        <v>30.084903000000001</v>
      </c>
      <c r="R1003" s="30">
        <v>31.328196999999999</v>
      </c>
      <c r="S1003" s="30"/>
      <c r="T1003" s="46" t="s">
        <v>7234</v>
      </c>
      <c r="U1003" s="31" t="s">
        <v>7410</v>
      </c>
      <c r="V1003" s="30" t="s">
        <v>1609</v>
      </c>
      <c r="W1003" s="30" t="s">
        <v>2032</v>
      </c>
      <c r="X1003" s="30" t="s">
        <v>10918</v>
      </c>
      <c r="Y1003" s="30" t="s">
        <v>10873</v>
      </c>
      <c r="Z1003" s="30" t="s">
        <v>4210</v>
      </c>
      <c r="AA1003" s="30" t="s">
        <v>7190</v>
      </c>
    </row>
    <row r="1004" spans="1:27" s="32" customFormat="1" ht="104.25" customHeight="1" x14ac:dyDescent="0.35">
      <c r="A1004" s="30" t="s">
        <v>7323</v>
      </c>
      <c r="B1004" s="30" t="s">
        <v>476</v>
      </c>
      <c r="C1004" s="30" t="s">
        <v>10872</v>
      </c>
      <c r="D1004" s="30" t="s">
        <v>10919</v>
      </c>
      <c r="E1004" s="30" t="s">
        <v>17</v>
      </c>
      <c r="F1004" s="30" t="s">
        <v>18</v>
      </c>
      <c r="G1004" s="29" t="s">
        <v>7370</v>
      </c>
      <c r="H1004" s="46" t="s">
        <v>7235</v>
      </c>
      <c r="I1004" s="25"/>
      <c r="J1004" s="37" t="s">
        <v>7319</v>
      </c>
      <c r="K1004" s="30" t="s">
        <v>6276</v>
      </c>
      <c r="L1004" s="30" t="s">
        <v>476</v>
      </c>
      <c r="M1004" s="30" t="s">
        <v>6307</v>
      </c>
      <c r="N1004" s="30" t="s">
        <v>6277</v>
      </c>
      <c r="O1004" s="37"/>
      <c r="P1004" s="37" t="str">
        <f>HYPERLINK(Update!U$2&amp;Q1004&amp;","&amp;R1004,"Location On Map")</f>
        <v>Location On Map</v>
      </c>
      <c r="Q1004" s="30">
        <v>30.099357999999999</v>
      </c>
      <c r="R1004" s="30">
        <v>31.374127000000001</v>
      </c>
      <c r="S1004" s="30"/>
      <c r="T1004" s="46" t="s">
        <v>7235</v>
      </c>
      <c r="U1004" s="31" t="s">
        <v>7326</v>
      </c>
      <c r="V1004" s="30" t="s">
        <v>1609</v>
      </c>
      <c r="W1004" s="30" t="s">
        <v>2032</v>
      </c>
      <c r="X1004" s="30" t="s">
        <v>10918</v>
      </c>
      <c r="Y1004" s="30" t="s">
        <v>10873</v>
      </c>
      <c r="Z1004" s="30" t="s">
        <v>4210</v>
      </c>
      <c r="AA1004" s="30" t="s">
        <v>7190</v>
      </c>
    </row>
    <row r="1005" spans="1:27" s="32" customFormat="1" ht="104.25" customHeight="1" x14ac:dyDescent="0.35">
      <c r="A1005" s="30" t="s">
        <v>7323</v>
      </c>
      <c r="B1005" s="30" t="s">
        <v>476</v>
      </c>
      <c r="C1005" s="30" t="s">
        <v>10872</v>
      </c>
      <c r="D1005" s="30" t="s">
        <v>10919</v>
      </c>
      <c r="E1005" s="30" t="s">
        <v>17</v>
      </c>
      <c r="F1005" s="30" t="s">
        <v>18</v>
      </c>
      <c r="G1005" s="29" t="s">
        <v>7371</v>
      </c>
      <c r="H1005" s="46" t="s">
        <v>7236</v>
      </c>
      <c r="I1005" s="25"/>
      <c r="J1005" s="37" t="s">
        <v>7320</v>
      </c>
      <c r="K1005" s="30" t="s">
        <v>6276</v>
      </c>
      <c r="L1005" s="30" t="s">
        <v>476</v>
      </c>
      <c r="M1005" s="30" t="s">
        <v>6307</v>
      </c>
      <c r="N1005" s="30" t="s">
        <v>6277</v>
      </c>
      <c r="O1005" s="37"/>
      <c r="P1005" s="37" t="str">
        <f>HYPERLINK(Update!U$2&amp;Q1005&amp;","&amp;R1005,"Location On Map")</f>
        <v>Location On Map</v>
      </c>
      <c r="Q1005" s="30">
        <v>30.098647</v>
      </c>
      <c r="R1005" s="30">
        <v>31.337667</v>
      </c>
      <c r="S1005" s="30"/>
      <c r="T1005" s="46" t="s">
        <v>7236</v>
      </c>
      <c r="U1005" s="31" t="s">
        <v>7276</v>
      </c>
      <c r="V1005" s="30" t="s">
        <v>1609</v>
      </c>
      <c r="W1005" s="30" t="s">
        <v>2032</v>
      </c>
      <c r="X1005" s="30" t="s">
        <v>10918</v>
      </c>
      <c r="Y1005" s="30" t="s">
        <v>10873</v>
      </c>
      <c r="Z1005" s="30" t="s">
        <v>4210</v>
      </c>
      <c r="AA1005" s="30" t="s">
        <v>7190</v>
      </c>
    </row>
    <row r="1006" spans="1:27" s="32" customFormat="1" ht="104.25" customHeight="1" x14ac:dyDescent="0.35">
      <c r="A1006" s="30" t="s">
        <v>4205</v>
      </c>
      <c r="B1006" s="30" t="s">
        <v>476</v>
      </c>
      <c r="C1006" s="30" t="s">
        <v>10872</v>
      </c>
      <c r="D1006" s="30" t="s">
        <v>10919</v>
      </c>
      <c r="E1006" s="30" t="s">
        <v>17</v>
      </c>
      <c r="F1006" s="30" t="s">
        <v>18</v>
      </c>
      <c r="G1006" s="29" t="s">
        <v>1708</v>
      </c>
      <c r="H1006" s="46" t="s">
        <v>10556</v>
      </c>
      <c r="I1006" s="25"/>
      <c r="J1006" s="37"/>
      <c r="K1006" s="30" t="s">
        <v>6276</v>
      </c>
      <c r="L1006" s="30" t="s">
        <v>476</v>
      </c>
      <c r="M1006" s="30" t="s">
        <v>6307</v>
      </c>
      <c r="N1006" s="30" t="s">
        <v>6277</v>
      </c>
      <c r="O1006" s="37"/>
      <c r="P1006" s="37" t="str">
        <f t="shared" ref="P1006:P1017" si="56">HYPERLINK(U$2&amp;Q1006&amp;","&amp;R1006,"Location On Map")</f>
        <v>Location On Map</v>
      </c>
      <c r="Q1006" s="30">
        <v>30.107044999999999</v>
      </c>
      <c r="R1006" s="30">
        <v>31.344218999999999</v>
      </c>
      <c r="S1006" s="30"/>
      <c r="T1006" s="46" t="s">
        <v>10556</v>
      </c>
      <c r="U1006" s="31" t="s">
        <v>1955</v>
      </c>
      <c r="V1006" s="30" t="s">
        <v>1609</v>
      </c>
      <c r="W1006" s="30" t="s">
        <v>2032</v>
      </c>
      <c r="X1006" s="30" t="s">
        <v>10918</v>
      </c>
      <c r="Y1006" s="30" t="s">
        <v>10873</v>
      </c>
      <c r="Z1006" s="30" t="s">
        <v>4210</v>
      </c>
      <c r="AA1006" s="30" t="s">
        <v>1909</v>
      </c>
    </row>
    <row r="1007" spans="1:27" s="32" customFormat="1" ht="104.25" customHeight="1" x14ac:dyDescent="0.35">
      <c r="A1007" s="30" t="s">
        <v>973</v>
      </c>
      <c r="B1007" s="30" t="s">
        <v>476</v>
      </c>
      <c r="C1007" s="30" t="s">
        <v>10872</v>
      </c>
      <c r="D1007" s="30" t="s">
        <v>10919</v>
      </c>
      <c r="E1007" s="30" t="s">
        <v>17</v>
      </c>
      <c r="F1007" s="30" t="s">
        <v>18</v>
      </c>
      <c r="G1007" s="29" t="s">
        <v>1714</v>
      </c>
      <c r="H1007" s="46" t="s">
        <v>4528</v>
      </c>
      <c r="I1007" s="25" t="s">
        <v>3272</v>
      </c>
      <c r="J1007" s="37"/>
      <c r="K1007" s="30" t="s">
        <v>6276</v>
      </c>
      <c r="L1007" s="30" t="s">
        <v>476</v>
      </c>
      <c r="M1007" s="30" t="s">
        <v>6307</v>
      </c>
      <c r="N1007" s="30" t="s">
        <v>6277</v>
      </c>
      <c r="O1007" s="37" t="s">
        <v>4499</v>
      </c>
      <c r="P1007" s="37" t="str">
        <f t="shared" si="56"/>
        <v>Location On Map</v>
      </c>
      <c r="Q1007" s="30">
        <v>30.123221000000001</v>
      </c>
      <c r="R1007" s="30">
        <v>31.370024000000001</v>
      </c>
      <c r="S1007" s="30" t="s">
        <v>3272</v>
      </c>
      <c r="T1007" s="46" t="s">
        <v>4528</v>
      </c>
      <c r="U1007" s="31" t="s">
        <v>3271</v>
      </c>
      <c r="V1007" s="30" t="s">
        <v>1609</v>
      </c>
      <c r="W1007" s="30" t="s">
        <v>2032</v>
      </c>
      <c r="X1007" s="30" t="s">
        <v>10918</v>
      </c>
      <c r="Y1007" s="30" t="s">
        <v>10873</v>
      </c>
      <c r="Z1007" s="30" t="s">
        <v>4210</v>
      </c>
      <c r="AA1007" s="30" t="s">
        <v>1889</v>
      </c>
    </row>
    <row r="1008" spans="1:27" s="32" customFormat="1" ht="104.25" customHeight="1" x14ac:dyDescent="0.35">
      <c r="A1008" s="30" t="s">
        <v>973</v>
      </c>
      <c r="B1008" s="30" t="s">
        <v>476</v>
      </c>
      <c r="C1008" s="30" t="s">
        <v>10872</v>
      </c>
      <c r="D1008" s="30" t="s">
        <v>10919</v>
      </c>
      <c r="E1008" s="30" t="s">
        <v>17</v>
      </c>
      <c r="F1008" s="30" t="s">
        <v>18</v>
      </c>
      <c r="G1008" s="29" t="s">
        <v>1718</v>
      </c>
      <c r="H1008" s="46" t="s">
        <v>4529</v>
      </c>
      <c r="I1008" s="25" t="s">
        <v>3269</v>
      </c>
      <c r="J1008" s="37"/>
      <c r="K1008" s="30" t="s">
        <v>6276</v>
      </c>
      <c r="L1008" s="30" t="s">
        <v>476</v>
      </c>
      <c r="M1008" s="30" t="s">
        <v>6307</v>
      </c>
      <c r="N1008" s="30" t="s">
        <v>6277</v>
      </c>
      <c r="O1008" s="37" t="s">
        <v>4499</v>
      </c>
      <c r="P1008" s="37" t="str">
        <f t="shared" si="56"/>
        <v>Location On Map</v>
      </c>
      <c r="Q1008" s="30">
        <v>30.124327000000001</v>
      </c>
      <c r="R1008" s="30">
        <v>31.374215</v>
      </c>
      <c r="S1008" s="30" t="s">
        <v>3269</v>
      </c>
      <c r="T1008" s="46" t="s">
        <v>4529</v>
      </c>
      <c r="U1008" s="31" t="s">
        <v>1959</v>
      </c>
      <c r="V1008" s="30" t="s">
        <v>1609</v>
      </c>
      <c r="W1008" s="30" t="s">
        <v>2032</v>
      </c>
      <c r="X1008" s="30" t="s">
        <v>10918</v>
      </c>
      <c r="Y1008" s="30" t="s">
        <v>10873</v>
      </c>
      <c r="Z1008" s="30" t="s">
        <v>4210</v>
      </c>
      <c r="AA1008" s="30" t="s">
        <v>1889</v>
      </c>
    </row>
    <row r="1009" spans="1:27" s="32" customFormat="1" ht="104.25" customHeight="1" x14ac:dyDescent="0.35">
      <c r="A1009" s="30" t="s">
        <v>973</v>
      </c>
      <c r="B1009" s="30" t="s">
        <v>476</v>
      </c>
      <c r="C1009" s="30" t="s">
        <v>10872</v>
      </c>
      <c r="D1009" s="30" t="s">
        <v>10919</v>
      </c>
      <c r="E1009" s="30" t="s">
        <v>17</v>
      </c>
      <c r="F1009" s="30" t="s">
        <v>18</v>
      </c>
      <c r="G1009" s="29" t="s">
        <v>1719</v>
      </c>
      <c r="H1009" s="46" t="s">
        <v>4530</v>
      </c>
      <c r="I1009" s="25" t="s">
        <v>3266</v>
      </c>
      <c r="J1009" s="37"/>
      <c r="K1009" s="30" t="s">
        <v>6276</v>
      </c>
      <c r="L1009" s="30" t="s">
        <v>476</v>
      </c>
      <c r="M1009" s="30" t="s">
        <v>6307</v>
      </c>
      <c r="N1009" s="30" t="s">
        <v>6277</v>
      </c>
      <c r="O1009" s="37" t="s">
        <v>4499</v>
      </c>
      <c r="P1009" s="37" t="str">
        <f t="shared" si="56"/>
        <v>Location On Map</v>
      </c>
      <c r="Q1009" s="30">
        <v>30.093432</v>
      </c>
      <c r="R1009" s="30">
        <v>31.322026000000001</v>
      </c>
      <c r="S1009" s="30" t="s">
        <v>3266</v>
      </c>
      <c r="T1009" s="46" t="s">
        <v>4530</v>
      </c>
      <c r="U1009" s="31" t="s">
        <v>3265</v>
      </c>
      <c r="V1009" s="30" t="s">
        <v>1609</v>
      </c>
      <c r="W1009" s="30" t="s">
        <v>2032</v>
      </c>
      <c r="X1009" s="30" t="s">
        <v>10918</v>
      </c>
      <c r="Y1009" s="30" t="s">
        <v>10873</v>
      </c>
      <c r="Z1009" s="30" t="s">
        <v>4210</v>
      </c>
      <c r="AA1009" s="30" t="s">
        <v>1889</v>
      </c>
    </row>
    <row r="1010" spans="1:27" s="32" customFormat="1" ht="104.25" customHeight="1" x14ac:dyDescent="0.35">
      <c r="A1010" s="30" t="s">
        <v>973</v>
      </c>
      <c r="B1010" s="30" t="s">
        <v>476</v>
      </c>
      <c r="C1010" s="30" t="s">
        <v>10872</v>
      </c>
      <c r="D1010" s="30" t="s">
        <v>10919</v>
      </c>
      <c r="E1010" s="30" t="s">
        <v>17</v>
      </c>
      <c r="F1010" s="30" t="s">
        <v>18</v>
      </c>
      <c r="G1010" s="29" t="s">
        <v>3383</v>
      </c>
      <c r="H1010" s="46" t="s">
        <v>4531</v>
      </c>
      <c r="I1010" s="25"/>
      <c r="J1010" s="37"/>
      <c r="K1010" s="30" t="s">
        <v>6276</v>
      </c>
      <c r="L1010" s="30" t="s">
        <v>476</v>
      </c>
      <c r="M1010" s="30" t="s">
        <v>6307</v>
      </c>
      <c r="N1010" s="30" t="s">
        <v>6277</v>
      </c>
      <c r="O1010" s="37" t="s">
        <v>4499</v>
      </c>
      <c r="P1010" s="37" t="str">
        <f t="shared" si="56"/>
        <v>Location On Map</v>
      </c>
      <c r="Q1010" s="30">
        <v>30.101420999999998</v>
      </c>
      <c r="R1010" s="30">
        <v>31.343119999999999</v>
      </c>
      <c r="S1010" s="30"/>
      <c r="T1010" s="46" t="s">
        <v>4531</v>
      </c>
      <c r="U1010" s="31" t="s">
        <v>3382</v>
      </c>
      <c r="V1010" s="30" t="s">
        <v>1609</v>
      </c>
      <c r="W1010" s="30" t="s">
        <v>2032</v>
      </c>
      <c r="X1010" s="30" t="s">
        <v>10918</v>
      </c>
      <c r="Y1010" s="30" t="s">
        <v>10873</v>
      </c>
      <c r="Z1010" s="30" t="s">
        <v>4210</v>
      </c>
      <c r="AA1010" s="30" t="s">
        <v>1889</v>
      </c>
    </row>
    <row r="1011" spans="1:27" s="32" customFormat="1" ht="104.25" customHeight="1" x14ac:dyDescent="0.35">
      <c r="A1011" s="30" t="s">
        <v>973</v>
      </c>
      <c r="B1011" s="30" t="s">
        <v>476</v>
      </c>
      <c r="C1011" s="30" t="s">
        <v>10872</v>
      </c>
      <c r="D1011" s="30" t="s">
        <v>10919</v>
      </c>
      <c r="E1011" s="30" t="s">
        <v>17</v>
      </c>
      <c r="F1011" s="30" t="s">
        <v>18</v>
      </c>
      <c r="G1011" s="29" t="s">
        <v>3261</v>
      </c>
      <c r="H1011" s="46" t="s">
        <v>4532</v>
      </c>
      <c r="I1011" s="25" t="s">
        <v>3262</v>
      </c>
      <c r="J1011" s="37"/>
      <c r="K1011" s="30" t="s">
        <v>6276</v>
      </c>
      <c r="L1011" s="30" t="s">
        <v>476</v>
      </c>
      <c r="M1011" s="30" t="s">
        <v>6307</v>
      </c>
      <c r="N1011" s="30" t="s">
        <v>6277</v>
      </c>
      <c r="O1011" s="37" t="s">
        <v>4499</v>
      </c>
      <c r="P1011" s="37" t="str">
        <f t="shared" si="56"/>
        <v>Location On Map</v>
      </c>
      <c r="Q1011" s="30">
        <v>30.084088999999999</v>
      </c>
      <c r="R1011" s="30">
        <v>31.328446</v>
      </c>
      <c r="S1011" s="30" t="s">
        <v>3262</v>
      </c>
      <c r="T1011" s="46" t="s">
        <v>4532</v>
      </c>
      <c r="U1011" s="31" t="s">
        <v>3260</v>
      </c>
      <c r="V1011" s="30" t="s">
        <v>1609</v>
      </c>
      <c r="W1011" s="30" t="s">
        <v>2032</v>
      </c>
      <c r="X1011" s="30" t="s">
        <v>10918</v>
      </c>
      <c r="Y1011" s="30" t="s">
        <v>10873</v>
      </c>
      <c r="Z1011" s="30" t="s">
        <v>4210</v>
      </c>
      <c r="AA1011" s="30" t="s">
        <v>1889</v>
      </c>
    </row>
    <row r="1012" spans="1:27" s="32" customFormat="1" ht="104.25" customHeight="1" x14ac:dyDescent="0.35">
      <c r="A1012" s="30" t="s">
        <v>973</v>
      </c>
      <c r="B1012" s="30" t="s">
        <v>476</v>
      </c>
      <c r="C1012" s="30" t="s">
        <v>10872</v>
      </c>
      <c r="D1012" s="30" t="s">
        <v>10919</v>
      </c>
      <c r="E1012" s="30" t="s">
        <v>17</v>
      </c>
      <c r="F1012" s="30" t="s">
        <v>18</v>
      </c>
      <c r="G1012" s="29" t="s">
        <v>1720</v>
      </c>
      <c r="H1012" s="46" t="s">
        <v>4533</v>
      </c>
      <c r="I1012" s="25" t="s">
        <v>3264</v>
      </c>
      <c r="J1012" s="37"/>
      <c r="K1012" s="30" t="s">
        <v>6276</v>
      </c>
      <c r="L1012" s="30" t="s">
        <v>476</v>
      </c>
      <c r="M1012" s="30" t="s">
        <v>6307</v>
      </c>
      <c r="N1012" s="30" t="s">
        <v>6277</v>
      </c>
      <c r="O1012" s="37" t="s">
        <v>4499</v>
      </c>
      <c r="P1012" s="37" t="str">
        <f t="shared" si="56"/>
        <v>Location On Map</v>
      </c>
      <c r="Q1012" s="30">
        <v>30.102060000000002</v>
      </c>
      <c r="R1012" s="30">
        <v>31.322168000000001</v>
      </c>
      <c r="S1012" s="30" t="s">
        <v>3264</v>
      </c>
      <c r="T1012" s="46" t="s">
        <v>4533</v>
      </c>
      <c r="U1012" s="31" t="s">
        <v>3263</v>
      </c>
      <c r="V1012" s="30" t="s">
        <v>1609</v>
      </c>
      <c r="W1012" s="30" t="s">
        <v>2032</v>
      </c>
      <c r="X1012" s="30" t="s">
        <v>10918</v>
      </c>
      <c r="Y1012" s="30" t="s">
        <v>10873</v>
      </c>
      <c r="Z1012" s="30" t="s">
        <v>4210</v>
      </c>
      <c r="AA1012" s="30" t="s">
        <v>1889</v>
      </c>
    </row>
    <row r="1013" spans="1:27" s="32" customFormat="1" ht="104.25" customHeight="1" x14ac:dyDescent="0.35">
      <c r="A1013" s="30" t="s">
        <v>973</v>
      </c>
      <c r="B1013" s="30" t="s">
        <v>476</v>
      </c>
      <c r="C1013" s="30" t="s">
        <v>10872</v>
      </c>
      <c r="D1013" s="30" t="s">
        <v>10919</v>
      </c>
      <c r="E1013" s="30" t="s">
        <v>17</v>
      </c>
      <c r="F1013" s="30" t="s">
        <v>18</v>
      </c>
      <c r="G1013" s="29" t="s">
        <v>1721</v>
      </c>
      <c r="H1013" s="46" t="s">
        <v>4534</v>
      </c>
      <c r="I1013" s="25" t="s">
        <v>3267</v>
      </c>
      <c r="J1013" s="37"/>
      <c r="K1013" s="30" t="s">
        <v>6276</v>
      </c>
      <c r="L1013" s="30" t="s">
        <v>476</v>
      </c>
      <c r="M1013" s="30" t="s">
        <v>6307</v>
      </c>
      <c r="N1013" s="30" t="s">
        <v>6277</v>
      </c>
      <c r="O1013" s="37" t="s">
        <v>4499</v>
      </c>
      <c r="P1013" s="37" t="str">
        <f t="shared" si="56"/>
        <v>Location On Map</v>
      </c>
      <c r="Q1013" s="30">
        <v>30.094148000000001</v>
      </c>
      <c r="R1013" s="30">
        <v>31.312359000000001</v>
      </c>
      <c r="S1013" s="30" t="s">
        <v>3267</v>
      </c>
      <c r="T1013" s="46" t="s">
        <v>4534</v>
      </c>
      <c r="U1013" s="31" t="s">
        <v>3268</v>
      </c>
      <c r="V1013" s="30" t="s">
        <v>1609</v>
      </c>
      <c r="W1013" s="30" t="s">
        <v>2032</v>
      </c>
      <c r="X1013" s="30" t="s">
        <v>10918</v>
      </c>
      <c r="Y1013" s="30" t="s">
        <v>10873</v>
      </c>
      <c r="Z1013" s="30" t="s">
        <v>4210</v>
      </c>
      <c r="AA1013" s="30" t="s">
        <v>1889</v>
      </c>
    </row>
    <row r="1014" spans="1:27" s="32" customFormat="1" ht="104.25" customHeight="1" x14ac:dyDescent="0.35">
      <c r="A1014" s="30" t="s">
        <v>973</v>
      </c>
      <c r="B1014" s="30" t="s">
        <v>476</v>
      </c>
      <c r="C1014" s="30" t="s">
        <v>10872</v>
      </c>
      <c r="D1014" s="30" t="s">
        <v>10919</v>
      </c>
      <c r="E1014" s="30" t="s">
        <v>17</v>
      </c>
      <c r="F1014" s="30" t="s">
        <v>18</v>
      </c>
      <c r="G1014" s="29" t="s">
        <v>6165</v>
      </c>
      <c r="H1014" s="46" t="s">
        <v>6138</v>
      </c>
      <c r="I1014" s="25"/>
      <c r="J1014" s="37"/>
      <c r="K1014" s="30" t="s">
        <v>6276</v>
      </c>
      <c r="L1014" s="30" t="s">
        <v>476</v>
      </c>
      <c r="M1014" s="30" t="s">
        <v>6307</v>
      </c>
      <c r="N1014" s="30" t="s">
        <v>6277</v>
      </c>
      <c r="O1014" s="37" t="s">
        <v>4499</v>
      </c>
      <c r="P1014" s="37" t="str">
        <f t="shared" si="56"/>
        <v>Location On Map</v>
      </c>
      <c r="Q1014" s="30">
        <v>30.111979000000002</v>
      </c>
      <c r="R1014" s="30">
        <v>31.347401999999999</v>
      </c>
      <c r="S1014" s="30"/>
      <c r="T1014" s="46" t="s">
        <v>6138</v>
      </c>
      <c r="U1014" s="31" t="s">
        <v>6137</v>
      </c>
      <c r="V1014" s="30" t="s">
        <v>1609</v>
      </c>
      <c r="W1014" s="30" t="s">
        <v>2032</v>
      </c>
      <c r="X1014" s="30" t="s">
        <v>10918</v>
      </c>
      <c r="Y1014" s="30" t="s">
        <v>10873</v>
      </c>
      <c r="Z1014" s="30" t="s">
        <v>4210</v>
      </c>
      <c r="AA1014" s="30" t="s">
        <v>1889</v>
      </c>
    </row>
    <row r="1015" spans="1:27" s="32" customFormat="1" ht="104.25" customHeight="1" x14ac:dyDescent="0.35">
      <c r="A1015" s="30" t="s">
        <v>973</v>
      </c>
      <c r="B1015" s="30" t="s">
        <v>476</v>
      </c>
      <c r="C1015" s="30" t="s">
        <v>10872</v>
      </c>
      <c r="D1015" s="30" t="s">
        <v>10919</v>
      </c>
      <c r="E1015" s="30" t="s">
        <v>17</v>
      </c>
      <c r="F1015" s="30" t="s">
        <v>18</v>
      </c>
      <c r="G1015" s="29" t="s">
        <v>7455</v>
      </c>
      <c r="H1015" s="46" t="s">
        <v>7433</v>
      </c>
      <c r="I1015" s="25"/>
      <c r="J1015" s="37"/>
      <c r="K1015" s="30" t="s">
        <v>6276</v>
      </c>
      <c r="L1015" s="30" t="s">
        <v>476</v>
      </c>
      <c r="M1015" s="30" t="s">
        <v>6307</v>
      </c>
      <c r="N1015" s="30" t="s">
        <v>6277</v>
      </c>
      <c r="O1015" s="37" t="s">
        <v>4499</v>
      </c>
      <c r="P1015" s="37" t="str">
        <f t="shared" si="56"/>
        <v>Location On Map</v>
      </c>
      <c r="Q1015" s="30">
        <v>30.119291</v>
      </c>
      <c r="R1015" s="30">
        <v>31.352035999999998</v>
      </c>
      <c r="S1015" s="30"/>
      <c r="T1015" s="46" t="s">
        <v>7433</v>
      </c>
      <c r="U1015" s="31" t="s">
        <v>7423</v>
      </c>
      <c r="V1015" s="30" t="s">
        <v>1609</v>
      </c>
      <c r="W1015" s="30" t="s">
        <v>2032</v>
      </c>
      <c r="X1015" s="30" t="s">
        <v>10918</v>
      </c>
      <c r="Y1015" s="30" t="s">
        <v>10873</v>
      </c>
      <c r="Z1015" s="30" t="s">
        <v>4210</v>
      </c>
      <c r="AA1015" s="30" t="s">
        <v>1889</v>
      </c>
    </row>
    <row r="1016" spans="1:27" s="32" customFormat="1" ht="104.25" customHeight="1" x14ac:dyDescent="0.35">
      <c r="A1016" s="30" t="s">
        <v>2639</v>
      </c>
      <c r="B1016" s="30" t="s">
        <v>476</v>
      </c>
      <c r="C1016" s="30" t="s">
        <v>10872</v>
      </c>
      <c r="D1016" s="30" t="s">
        <v>10919</v>
      </c>
      <c r="E1016" s="30" t="s">
        <v>17</v>
      </c>
      <c r="F1016" s="30" t="s">
        <v>18</v>
      </c>
      <c r="G1016" s="29" t="s">
        <v>2640</v>
      </c>
      <c r="H1016" s="46" t="s">
        <v>4113</v>
      </c>
      <c r="I1016" s="25"/>
      <c r="J1016" s="37"/>
      <c r="K1016" s="30" t="s">
        <v>6276</v>
      </c>
      <c r="L1016" s="30" t="s">
        <v>476</v>
      </c>
      <c r="M1016" s="30" t="s">
        <v>6307</v>
      </c>
      <c r="N1016" s="30" t="s">
        <v>6277</v>
      </c>
      <c r="O1016" s="37"/>
      <c r="P1016" s="37" t="str">
        <f t="shared" si="56"/>
        <v>Location On Map</v>
      </c>
      <c r="Q1016" s="30">
        <v>30.104082999999999</v>
      </c>
      <c r="R1016" s="30">
        <v>31.339119</v>
      </c>
      <c r="S1016" s="30"/>
      <c r="T1016" s="46" t="s">
        <v>4113</v>
      </c>
      <c r="U1016" s="31" t="s">
        <v>2642</v>
      </c>
      <c r="V1016" s="30" t="s">
        <v>1609</v>
      </c>
      <c r="W1016" s="30" t="s">
        <v>2032</v>
      </c>
      <c r="X1016" s="30" t="s">
        <v>10918</v>
      </c>
      <c r="Y1016" s="30" t="s">
        <v>10873</v>
      </c>
      <c r="Z1016" s="30" t="s">
        <v>4210</v>
      </c>
      <c r="AA1016" s="30" t="s">
        <v>2641</v>
      </c>
    </row>
    <row r="1017" spans="1:27" s="32" customFormat="1" ht="104.25" customHeight="1" x14ac:dyDescent="0.35">
      <c r="A1017" s="30" t="s">
        <v>13037</v>
      </c>
      <c r="B1017" s="30" t="s">
        <v>476</v>
      </c>
      <c r="C1017" s="30" t="s">
        <v>10872</v>
      </c>
      <c r="D1017" s="30" t="s">
        <v>10919</v>
      </c>
      <c r="E1017" s="30" t="s">
        <v>17</v>
      </c>
      <c r="F1017" s="30" t="s">
        <v>18</v>
      </c>
      <c r="G1017" s="29" t="s">
        <v>13088</v>
      </c>
      <c r="H1017" s="48" t="s">
        <v>13035</v>
      </c>
      <c r="I1017" s="25"/>
      <c r="J1017" s="37"/>
      <c r="K1017" s="30" t="s">
        <v>6276</v>
      </c>
      <c r="L1017" s="30" t="s">
        <v>476</v>
      </c>
      <c r="M1017" s="30" t="s">
        <v>6307</v>
      </c>
      <c r="N1017" s="30" t="s">
        <v>6277</v>
      </c>
      <c r="O1017" s="37"/>
      <c r="P1017" s="37" t="str">
        <f t="shared" si="56"/>
        <v>Location On Map</v>
      </c>
      <c r="Q1017" s="30">
        <v>30.090827000000001</v>
      </c>
      <c r="R1017" s="30">
        <v>31.308921000000002</v>
      </c>
      <c r="S1017" s="30"/>
      <c r="T1017" s="48" t="s">
        <v>13035</v>
      </c>
      <c r="U1017" s="31" t="s">
        <v>13034</v>
      </c>
      <c r="V1017" s="30" t="s">
        <v>1609</v>
      </c>
      <c r="W1017" s="30" t="s">
        <v>2032</v>
      </c>
      <c r="X1017" s="30" t="s">
        <v>10918</v>
      </c>
      <c r="Y1017" s="30" t="s">
        <v>10873</v>
      </c>
      <c r="Z1017" s="30" t="s">
        <v>4210</v>
      </c>
      <c r="AA1017" s="30" t="s">
        <v>13036</v>
      </c>
    </row>
    <row r="1018" spans="1:27" s="32" customFormat="1" ht="104.25" customHeight="1" x14ac:dyDescent="0.35">
      <c r="A1018" s="30" t="s">
        <v>8915</v>
      </c>
      <c r="B1018" s="30" t="s">
        <v>476</v>
      </c>
      <c r="C1018" s="30" t="s">
        <v>10872</v>
      </c>
      <c r="D1018" s="30" t="s">
        <v>10919</v>
      </c>
      <c r="E1018" s="30" t="s">
        <v>17</v>
      </c>
      <c r="F1018" s="30" t="s">
        <v>18</v>
      </c>
      <c r="G1018" s="29" t="s">
        <v>8941</v>
      </c>
      <c r="H1018" s="46" t="s">
        <v>8927</v>
      </c>
      <c r="I1018" s="25"/>
      <c r="J1018" s="37"/>
      <c r="K1018" s="30" t="s">
        <v>6276</v>
      </c>
      <c r="L1018" s="30" t="s">
        <v>476</v>
      </c>
      <c r="M1018" s="30" t="s">
        <v>6307</v>
      </c>
      <c r="N1018" s="30" t="s">
        <v>6277</v>
      </c>
      <c r="O1018" s="37"/>
      <c r="P1018" s="37" t="str">
        <f>HYPERLINK(Update!U$2&amp;Q1018&amp;","&amp;R1018,"Location On Map")</f>
        <v>Location On Map</v>
      </c>
      <c r="Q1018" s="30">
        <v>30.097282</v>
      </c>
      <c r="R1018" s="30">
        <v>31.337536</v>
      </c>
      <c r="S1018" s="31"/>
      <c r="T1018" s="46" t="s">
        <v>8927</v>
      </c>
      <c r="U1018" s="31" t="s">
        <v>8917</v>
      </c>
      <c r="V1018" s="30" t="s">
        <v>1609</v>
      </c>
      <c r="W1018" s="30" t="s">
        <v>2032</v>
      </c>
      <c r="X1018" s="30" t="s">
        <v>10918</v>
      </c>
      <c r="Y1018" s="30" t="s">
        <v>10873</v>
      </c>
      <c r="Z1018" s="30" t="s">
        <v>4210</v>
      </c>
      <c r="AA1018" s="30" t="s">
        <v>8898</v>
      </c>
    </row>
    <row r="1019" spans="1:27" s="32" customFormat="1" ht="104.25" customHeight="1" x14ac:dyDescent="0.35">
      <c r="A1019" s="30" t="s">
        <v>8915</v>
      </c>
      <c r="B1019" s="30" t="s">
        <v>476</v>
      </c>
      <c r="C1019" s="30" t="s">
        <v>10872</v>
      </c>
      <c r="D1019" s="30" t="s">
        <v>10919</v>
      </c>
      <c r="E1019" s="30" t="s">
        <v>17</v>
      </c>
      <c r="F1019" s="30" t="s">
        <v>18</v>
      </c>
      <c r="G1019" s="29" t="s">
        <v>8942</v>
      </c>
      <c r="H1019" s="46" t="s">
        <v>8928</v>
      </c>
      <c r="I1019" s="25"/>
      <c r="J1019" s="37"/>
      <c r="K1019" s="30" t="s">
        <v>6276</v>
      </c>
      <c r="L1019" s="30" t="s">
        <v>476</v>
      </c>
      <c r="M1019" s="30" t="s">
        <v>6307</v>
      </c>
      <c r="N1019" s="30" t="s">
        <v>6277</v>
      </c>
      <c r="O1019" s="37"/>
      <c r="P1019" s="37" t="str">
        <f>HYPERLINK(Update!U$2&amp;Q1019&amp;","&amp;R1019,"Location On Map")</f>
        <v>Location On Map</v>
      </c>
      <c r="Q1019" s="30">
        <v>30.084879000000001</v>
      </c>
      <c r="R1019" s="30">
        <v>31.332747999999999</v>
      </c>
      <c r="S1019" s="31"/>
      <c r="T1019" s="46" t="s">
        <v>8928</v>
      </c>
      <c r="U1019" s="31" t="s">
        <v>8916</v>
      </c>
      <c r="V1019" s="30" t="s">
        <v>1609</v>
      </c>
      <c r="W1019" s="30" t="s">
        <v>2032</v>
      </c>
      <c r="X1019" s="30" t="s">
        <v>10918</v>
      </c>
      <c r="Y1019" s="30" t="s">
        <v>10873</v>
      </c>
      <c r="Z1019" s="30" t="s">
        <v>4210</v>
      </c>
      <c r="AA1019" s="30" t="s">
        <v>8898</v>
      </c>
    </row>
    <row r="1020" spans="1:27" s="32" customFormat="1" ht="104.25" customHeight="1" x14ac:dyDescent="0.35">
      <c r="A1020" s="30" t="s">
        <v>8915</v>
      </c>
      <c r="B1020" s="30" t="s">
        <v>476</v>
      </c>
      <c r="C1020" s="30" t="s">
        <v>10872</v>
      </c>
      <c r="D1020" s="30" t="s">
        <v>10919</v>
      </c>
      <c r="E1020" s="30" t="s">
        <v>17</v>
      </c>
      <c r="F1020" s="30" t="s">
        <v>18</v>
      </c>
      <c r="G1020" s="29" t="s">
        <v>8943</v>
      </c>
      <c r="H1020" s="46" t="s">
        <v>8929</v>
      </c>
      <c r="I1020" s="25"/>
      <c r="J1020" s="37"/>
      <c r="K1020" s="30" t="s">
        <v>6276</v>
      </c>
      <c r="L1020" s="30" t="s">
        <v>476</v>
      </c>
      <c r="M1020" s="30" t="s">
        <v>6307</v>
      </c>
      <c r="N1020" s="30" t="s">
        <v>6277</v>
      </c>
      <c r="O1020" s="37"/>
      <c r="P1020" s="37" t="str">
        <f>HYPERLINK(Update!U$2&amp;Q1020&amp;","&amp;R1020,"Location On Map")</f>
        <v>Location On Map</v>
      </c>
      <c r="Q1020" s="30">
        <v>30.091723999999999</v>
      </c>
      <c r="R1020" s="30">
        <v>31.319869000000001</v>
      </c>
      <c r="S1020" s="31"/>
      <c r="T1020" s="46" t="s">
        <v>8929</v>
      </c>
      <c r="U1020" s="31" t="s">
        <v>8918</v>
      </c>
      <c r="V1020" s="30" t="s">
        <v>1609</v>
      </c>
      <c r="W1020" s="30" t="s">
        <v>2032</v>
      </c>
      <c r="X1020" s="30" t="s">
        <v>10918</v>
      </c>
      <c r="Y1020" s="30" t="s">
        <v>10873</v>
      </c>
      <c r="Z1020" s="30" t="s">
        <v>4210</v>
      </c>
      <c r="AA1020" s="30" t="s">
        <v>8898</v>
      </c>
    </row>
    <row r="1021" spans="1:27" s="32" customFormat="1" ht="104.25" customHeight="1" x14ac:dyDescent="0.35">
      <c r="A1021" s="30" t="s">
        <v>8915</v>
      </c>
      <c r="B1021" s="30" t="s">
        <v>476</v>
      </c>
      <c r="C1021" s="30" t="s">
        <v>10872</v>
      </c>
      <c r="D1021" s="30" t="s">
        <v>10919</v>
      </c>
      <c r="E1021" s="30" t="s">
        <v>17</v>
      </c>
      <c r="F1021" s="30" t="s">
        <v>18</v>
      </c>
      <c r="G1021" s="29" t="s">
        <v>8944</v>
      </c>
      <c r="H1021" s="46" t="s">
        <v>8930</v>
      </c>
      <c r="I1021" s="25"/>
      <c r="J1021" s="37"/>
      <c r="K1021" s="30" t="s">
        <v>6276</v>
      </c>
      <c r="L1021" s="30" t="s">
        <v>476</v>
      </c>
      <c r="M1021" s="30" t="s">
        <v>6307</v>
      </c>
      <c r="N1021" s="30" t="s">
        <v>6277</v>
      </c>
      <c r="O1021" s="37"/>
      <c r="P1021" s="37" t="str">
        <f>HYPERLINK(Update!U$2&amp;Q1021&amp;","&amp;R1021,"Location On Map")</f>
        <v>Location On Map</v>
      </c>
      <c r="Q1021" s="30">
        <v>30.110194</v>
      </c>
      <c r="R1021" s="30">
        <v>31.344025999999999</v>
      </c>
      <c r="S1021" s="31"/>
      <c r="T1021" s="46" t="s">
        <v>8930</v>
      </c>
      <c r="U1021" s="31" t="s">
        <v>8919</v>
      </c>
      <c r="V1021" s="30" t="s">
        <v>1609</v>
      </c>
      <c r="W1021" s="30" t="s">
        <v>2032</v>
      </c>
      <c r="X1021" s="30" t="s">
        <v>10918</v>
      </c>
      <c r="Y1021" s="30" t="s">
        <v>10873</v>
      </c>
      <c r="Z1021" s="30" t="s">
        <v>4210</v>
      </c>
      <c r="AA1021" s="30" t="s">
        <v>8898</v>
      </c>
    </row>
    <row r="1022" spans="1:27" s="32" customFormat="1" ht="104.25" customHeight="1" x14ac:dyDescent="0.35">
      <c r="A1022" s="30" t="s">
        <v>8915</v>
      </c>
      <c r="B1022" s="30" t="s">
        <v>476</v>
      </c>
      <c r="C1022" s="30" t="s">
        <v>10872</v>
      </c>
      <c r="D1022" s="30" t="s">
        <v>10919</v>
      </c>
      <c r="E1022" s="30" t="s">
        <v>17</v>
      </c>
      <c r="F1022" s="30" t="s">
        <v>18</v>
      </c>
      <c r="G1022" s="29" t="s">
        <v>8953</v>
      </c>
      <c r="H1022" s="46" t="s">
        <v>8932</v>
      </c>
      <c r="I1022" s="25"/>
      <c r="J1022" s="37"/>
      <c r="K1022" s="30" t="s">
        <v>6276</v>
      </c>
      <c r="L1022" s="30" t="s">
        <v>476</v>
      </c>
      <c r="M1022" s="30" t="s">
        <v>6307</v>
      </c>
      <c r="N1022" s="30" t="s">
        <v>6277</v>
      </c>
      <c r="O1022" s="37"/>
      <c r="P1022" s="37" t="str">
        <f>HYPERLINK(Update!U$2&amp;Q1022&amp;","&amp;R1022,"Location On Map")</f>
        <v>Location On Map</v>
      </c>
      <c r="Q1022" s="30">
        <v>30.074452000000001</v>
      </c>
      <c r="R1022" s="30">
        <v>31.338863</v>
      </c>
      <c r="S1022" s="31"/>
      <c r="T1022" s="46" t="s">
        <v>8932</v>
      </c>
      <c r="U1022" s="31" t="s">
        <v>8952</v>
      </c>
      <c r="V1022" s="30" t="s">
        <v>1609</v>
      </c>
      <c r="W1022" s="30" t="s">
        <v>2032</v>
      </c>
      <c r="X1022" s="30" t="s">
        <v>10918</v>
      </c>
      <c r="Y1022" s="30" t="s">
        <v>10873</v>
      </c>
      <c r="Z1022" s="30" t="s">
        <v>4210</v>
      </c>
      <c r="AA1022" s="30" t="s">
        <v>8898</v>
      </c>
    </row>
    <row r="1023" spans="1:27" s="32" customFormat="1" ht="104.25" customHeight="1" x14ac:dyDescent="0.35">
      <c r="A1023" s="30" t="s">
        <v>8915</v>
      </c>
      <c r="B1023" s="30" t="s">
        <v>476</v>
      </c>
      <c r="C1023" s="30" t="s">
        <v>10872</v>
      </c>
      <c r="D1023" s="30" t="s">
        <v>10919</v>
      </c>
      <c r="E1023" s="30" t="s">
        <v>17</v>
      </c>
      <c r="F1023" s="30" t="s">
        <v>18</v>
      </c>
      <c r="G1023" s="29" t="s">
        <v>8945</v>
      </c>
      <c r="H1023" s="46" t="s">
        <v>8933</v>
      </c>
      <c r="I1023" s="25"/>
      <c r="J1023" s="37"/>
      <c r="K1023" s="30" t="s">
        <v>6276</v>
      </c>
      <c r="L1023" s="30" t="s">
        <v>476</v>
      </c>
      <c r="M1023" s="30" t="s">
        <v>6307</v>
      </c>
      <c r="N1023" s="30" t="s">
        <v>6277</v>
      </c>
      <c r="O1023" s="37"/>
      <c r="P1023" s="37" t="str">
        <f>HYPERLINK(Update!U$2&amp;Q1023&amp;","&amp;R1023,"Location On Map")</f>
        <v>Location On Map</v>
      </c>
      <c r="Q1023" s="30">
        <v>30.081796000000001</v>
      </c>
      <c r="R1023" s="30">
        <v>31.346233000000002</v>
      </c>
      <c r="S1023" s="31"/>
      <c r="T1023" s="46" t="s">
        <v>8933</v>
      </c>
      <c r="U1023" s="31" t="s">
        <v>8921</v>
      </c>
      <c r="V1023" s="30" t="s">
        <v>1609</v>
      </c>
      <c r="W1023" s="30" t="s">
        <v>2032</v>
      </c>
      <c r="X1023" s="30" t="s">
        <v>10918</v>
      </c>
      <c r="Y1023" s="30" t="s">
        <v>10873</v>
      </c>
      <c r="Z1023" s="30" t="s">
        <v>4210</v>
      </c>
      <c r="AA1023" s="30" t="s">
        <v>8898</v>
      </c>
    </row>
    <row r="1024" spans="1:27" s="32" customFormat="1" ht="104.25" customHeight="1" x14ac:dyDescent="0.35">
      <c r="A1024" s="30" t="s">
        <v>8915</v>
      </c>
      <c r="B1024" s="30" t="s">
        <v>476</v>
      </c>
      <c r="C1024" s="30" t="s">
        <v>10872</v>
      </c>
      <c r="D1024" s="30" t="s">
        <v>10919</v>
      </c>
      <c r="E1024" s="30" t="s">
        <v>17</v>
      </c>
      <c r="F1024" s="30" t="s">
        <v>18</v>
      </c>
      <c r="G1024" s="29" t="s">
        <v>8946</v>
      </c>
      <c r="H1024" s="46" t="s">
        <v>8934</v>
      </c>
      <c r="I1024" s="25"/>
      <c r="J1024" s="37"/>
      <c r="K1024" s="30" t="s">
        <v>6276</v>
      </c>
      <c r="L1024" s="30" t="s">
        <v>476</v>
      </c>
      <c r="M1024" s="30" t="s">
        <v>6307</v>
      </c>
      <c r="N1024" s="30" t="s">
        <v>6277</v>
      </c>
      <c r="O1024" s="37"/>
      <c r="P1024" s="37" t="str">
        <f>HYPERLINK(Update!U$2&amp;Q1024&amp;","&amp;R1024,"Location On Map")</f>
        <v>Location On Map</v>
      </c>
      <c r="Q1024" s="30">
        <v>30.113976000000001</v>
      </c>
      <c r="R1024" s="30">
        <v>31.353781999999999</v>
      </c>
      <c r="S1024" s="31"/>
      <c r="T1024" s="46" t="s">
        <v>8934</v>
      </c>
      <c r="U1024" s="31" t="s">
        <v>8922</v>
      </c>
      <c r="V1024" s="30" t="s">
        <v>1609</v>
      </c>
      <c r="W1024" s="30" t="s">
        <v>2032</v>
      </c>
      <c r="X1024" s="30" t="s">
        <v>10918</v>
      </c>
      <c r="Y1024" s="30" t="s">
        <v>10873</v>
      </c>
      <c r="Z1024" s="30" t="s">
        <v>4210</v>
      </c>
      <c r="AA1024" s="30" t="s">
        <v>8898</v>
      </c>
    </row>
    <row r="1025" spans="1:27" s="32" customFormat="1" ht="104.25" customHeight="1" x14ac:dyDescent="0.35">
      <c r="A1025" s="30" t="s">
        <v>8915</v>
      </c>
      <c r="B1025" s="30" t="s">
        <v>476</v>
      </c>
      <c r="C1025" s="30" t="s">
        <v>10872</v>
      </c>
      <c r="D1025" s="30" t="s">
        <v>10919</v>
      </c>
      <c r="E1025" s="30" t="s">
        <v>17</v>
      </c>
      <c r="F1025" s="30" t="s">
        <v>18</v>
      </c>
      <c r="G1025" s="29" t="s">
        <v>8955</v>
      </c>
      <c r="H1025" s="46" t="s">
        <v>8937</v>
      </c>
      <c r="I1025" s="25"/>
      <c r="J1025" s="37"/>
      <c r="K1025" s="30" t="s">
        <v>6276</v>
      </c>
      <c r="L1025" s="30" t="s">
        <v>476</v>
      </c>
      <c r="M1025" s="30" t="s">
        <v>6307</v>
      </c>
      <c r="N1025" s="30" t="s">
        <v>6277</v>
      </c>
      <c r="O1025" s="37"/>
      <c r="P1025" s="37" t="str">
        <f>HYPERLINK(Update!U$2&amp;Q1025&amp;","&amp;R1025,"Location On Map")</f>
        <v>Location On Map</v>
      </c>
      <c r="Q1025" s="30">
        <v>30.083221999999999</v>
      </c>
      <c r="R1025" s="30">
        <v>31.334838999999999</v>
      </c>
      <c r="S1025" s="31"/>
      <c r="T1025" s="46" t="s">
        <v>8937</v>
      </c>
      <c r="U1025" s="31" t="s">
        <v>8954</v>
      </c>
      <c r="V1025" s="30" t="s">
        <v>1609</v>
      </c>
      <c r="W1025" s="30" t="s">
        <v>2032</v>
      </c>
      <c r="X1025" s="30" t="s">
        <v>10918</v>
      </c>
      <c r="Y1025" s="30" t="s">
        <v>10873</v>
      </c>
      <c r="Z1025" s="30" t="s">
        <v>4210</v>
      </c>
      <c r="AA1025" s="30" t="s">
        <v>8898</v>
      </c>
    </row>
    <row r="1026" spans="1:27" s="32" customFormat="1" ht="104.25" customHeight="1" x14ac:dyDescent="0.35">
      <c r="A1026" s="30" t="s">
        <v>8915</v>
      </c>
      <c r="B1026" s="30" t="s">
        <v>476</v>
      </c>
      <c r="C1026" s="30" t="s">
        <v>10872</v>
      </c>
      <c r="D1026" s="30" t="s">
        <v>10919</v>
      </c>
      <c r="E1026" s="30" t="s">
        <v>17</v>
      </c>
      <c r="F1026" s="30" t="s">
        <v>18</v>
      </c>
      <c r="G1026" s="29" t="s">
        <v>8947</v>
      </c>
      <c r="H1026" s="46" t="s">
        <v>8940</v>
      </c>
      <c r="I1026" s="25"/>
      <c r="J1026" s="37"/>
      <c r="K1026" s="30" t="s">
        <v>6276</v>
      </c>
      <c r="L1026" s="30" t="s">
        <v>476</v>
      </c>
      <c r="M1026" s="30" t="s">
        <v>6307</v>
      </c>
      <c r="N1026" s="30" t="s">
        <v>6277</v>
      </c>
      <c r="O1026" s="37"/>
      <c r="P1026" s="37" t="str">
        <f>HYPERLINK(Update!U$2&amp;Q1026&amp;","&amp;R1026,"Location On Map")</f>
        <v>Location On Map</v>
      </c>
      <c r="Q1026" s="30">
        <v>30.106142999999999</v>
      </c>
      <c r="R1026" s="30">
        <v>31.373336999999999</v>
      </c>
      <c r="S1026" s="31"/>
      <c r="T1026" s="46" t="s">
        <v>8940</v>
      </c>
      <c r="U1026" s="31" t="s">
        <v>8926</v>
      </c>
      <c r="V1026" s="30" t="s">
        <v>1609</v>
      </c>
      <c r="W1026" s="30" t="s">
        <v>2032</v>
      </c>
      <c r="X1026" s="30" t="s">
        <v>10918</v>
      </c>
      <c r="Y1026" s="30" t="s">
        <v>10873</v>
      </c>
      <c r="Z1026" s="30" t="s">
        <v>4210</v>
      </c>
      <c r="AA1026" s="30" t="s">
        <v>8898</v>
      </c>
    </row>
    <row r="1027" spans="1:27" s="32" customFormat="1" ht="104.25" customHeight="1" x14ac:dyDescent="0.35">
      <c r="A1027" s="30" t="s">
        <v>12134</v>
      </c>
      <c r="B1027" s="30" t="s">
        <v>476</v>
      </c>
      <c r="C1027" s="30" t="s">
        <v>10872</v>
      </c>
      <c r="D1027" s="30" t="s">
        <v>10919</v>
      </c>
      <c r="E1027" s="30" t="s">
        <v>17</v>
      </c>
      <c r="F1027" s="30" t="s">
        <v>18</v>
      </c>
      <c r="G1027" s="29" t="s">
        <v>12136</v>
      </c>
      <c r="H1027" s="45" t="s">
        <v>12140</v>
      </c>
      <c r="I1027" s="25"/>
      <c r="J1027" s="37"/>
      <c r="K1027" s="30" t="s">
        <v>6276</v>
      </c>
      <c r="L1027" s="30" t="s">
        <v>476</v>
      </c>
      <c r="M1027" s="30" t="s">
        <v>6307</v>
      </c>
      <c r="N1027" s="30" t="s">
        <v>6277</v>
      </c>
      <c r="O1027" s="37"/>
      <c r="P1027" s="37" t="str">
        <f>HYPERLINK(Update!U$2&amp;Q1027&amp;","&amp;R1027,"Location On Map")</f>
        <v>Location On Map</v>
      </c>
      <c r="Q1027" s="30">
        <v>30.100570999999999</v>
      </c>
      <c r="R1027" s="30">
        <v>31.372147999999999</v>
      </c>
      <c r="S1027" s="30"/>
      <c r="T1027" s="45" t="s">
        <v>12140</v>
      </c>
      <c r="U1027" s="31" t="s">
        <v>12135</v>
      </c>
      <c r="V1027" s="30" t="s">
        <v>1609</v>
      </c>
      <c r="W1027" s="30" t="s">
        <v>2032</v>
      </c>
      <c r="X1027" s="30" t="s">
        <v>10918</v>
      </c>
      <c r="Y1027" s="30" t="s">
        <v>10873</v>
      </c>
      <c r="Z1027" s="30" t="s">
        <v>4210</v>
      </c>
      <c r="AA1027" s="30" t="s">
        <v>12133</v>
      </c>
    </row>
    <row r="1028" spans="1:27" s="32" customFormat="1" ht="104.25" customHeight="1" x14ac:dyDescent="0.35">
      <c r="A1028" s="30" t="s">
        <v>8143</v>
      </c>
      <c r="B1028" s="30" t="s">
        <v>476</v>
      </c>
      <c r="C1028" s="30" t="s">
        <v>10872</v>
      </c>
      <c r="D1028" s="30" t="s">
        <v>10919</v>
      </c>
      <c r="E1028" s="30" t="s">
        <v>17</v>
      </c>
      <c r="F1028" s="30" t="s">
        <v>18</v>
      </c>
      <c r="G1028" s="29" t="s">
        <v>1737</v>
      </c>
      <c r="H1028" s="46" t="s">
        <v>5166</v>
      </c>
      <c r="I1028" s="25"/>
      <c r="J1028" s="37"/>
      <c r="K1028" s="30" t="s">
        <v>6276</v>
      </c>
      <c r="L1028" s="30" t="s">
        <v>476</v>
      </c>
      <c r="M1028" s="30" t="s">
        <v>6307</v>
      </c>
      <c r="N1028" s="30" t="s">
        <v>6277</v>
      </c>
      <c r="O1028" s="37"/>
      <c r="P1028" s="37" t="str">
        <f t="shared" ref="P1028:P1067" si="57">HYPERLINK(U$2&amp;Q1028&amp;","&amp;R1028,"Location On Map")</f>
        <v>Location On Map</v>
      </c>
      <c r="Q1028" s="30">
        <v>30.094543999999999</v>
      </c>
      <c r="R1028" s="30">
        <v>31.317131</v>
      </c>
      <c r="S1028" s="30"/>
      <c r="T1028" s="46" t="s">
        <v>5166</v>
      </c>
      <c r="U1028" s="31" t="s">
        <v>1966</v>
      </c>
      <c r="V1028" s="30" t="s">
        <v>1609</v>
      </c>
      <c r="W1028" s="30" t="s">
        <v>2032</v>
      </c>
      <c r="X1028" s="30" t="s">
        <v>10918</v>
      </c>
      <c r="Y1028" s="30" t="s">
        <v>10873</v>
      </c>
      <c r="Z1028" s="30" t="s">
        <v>4210</v>
      </c>
      <c r="AA1028" s="30" t="s">
        <v>8142</v>
      </c>
    </row>
    <row r="1029" spans="1:27" s="32" customFormat="1" ht="104.25" customHeight="1" x14ac:dyDescent="0.35">
      <c r="A1029" s="30" t="s">
        <v>14824</v>
      </c>
      <c r="B1029" s="30" t="s">
        <v>476</v>
      </c>
      <c r="C1029" s="30" t="s">
        <v>10872</v>
      </c>
      <c r="D1029" s="30" t="s">
        <v>10919</v>
      </c>
      <c r="E1029" s="30" t="s">
        <v>17</v>
      </c>
      <c r="F1029" s="30" t="s">
        <v>18</v>
      </c>
      <c r="G1029" s="29" t="s">
        <v>14975</v>
      </c>
      <c r="H1029" s="48" t="s">
        <v>14825</v>
      </c>
      <c r="I1029" s="25"/>
      <c r="J1029" s="37" t="s">
        <v>14826</v>
      </c>
      <c r="K1029" s="30" t="s">
        <v>6276</v>
      </c>
      <c r="L1029" s="30" t="s">
        <v>476</v>
      </c>
      <c r="M1029" s="30" t="s">
        <v>6307</v>
      </c>
      <c r="N1029" s="30" t="s">
        <v>6277</v>
      </c>
      <c r="O1029" s="37"/>
      <c r="P1029" s="37" t="str">
        <f t="shared" si="57"/>
        <v>Location On Map</v>
      </c>
      <c r="Q1029" s="30">
        <v>30.114846089974002</v>
      </c>
      <c r="R1029" s="30">
        <v>31.336610354483099</v>
      </c>
      <c r="S1029" s="30"/>
      <c r="T1029" s="48" t="s">
        <v>14825</v>
      </c>
      <c r="U1029" s="31" t="s">
        <v>14976</v>
      </c>
      <c r="V1029" s="30" t="s">
        <v>1609</v>
      </c>
      <c r="W1029" s="30" t="s">
        <v>2032</v>
      </c>
      <c r="X1029" s="30" t="s">
        <v>10918</v>
      </c>
      <c r="Y1029" s="30" t="s">
        <v>10873</v>
      </c>
      <c r="Z1029" s="30" t="s">
        <v>4210</v>
      </c>
      <c r="AA1029" s="30" t="s">
        <v>14827</v>
      </c>
    </row>
    <row r="1030" spans="1:27" s="32" customFormat="1" ht="104.25" customHeight="1" x14ac:dyDescent="0.35">
      <c r="A1030" s="30" t="s">
        <v>14870</v>
      </c>
      <c r="B1030" s="30" t="s">
        <v>476</v>
      </c>
      <c r="C1030" s="30" t="s">
        <v>10872</v>
      </c>
      <c r="D1030" s="30" t="s">
        <v>10919</v>
      </c>
      <c r="E1030" s="30" t="s">
        <v>17</v>
      </c>
      <c r="F1030" s="30" t="s">
        <v>18</v>
      </c>
      <c r="G1030" s="29" t="s">
        <v>15000</v>
      </c>
      <c r="H1030" s="29" t="s">
        <v>14871</v>
      </c>
      <c r="I1030" s="30"/>
      <c r="J1030" s="39" t="s">
        <v>14872</v>
      </c>
      <c r="K1030" s="49" t="s">
        <v>6276</v>
      </c>
      <c r="L1030" s="30" t="s">
        <v>476</v>
      </c>
      <c r="M1030" s="30" t="s">
        <v>6307</v>
      </c>
      <c r="N1030" s="30" t="s">
        <v>6277</v>
      </c>
      <c r="O1030" s="40"/>
      <c r="P1030" s="37" t="str">
        <f t="shared" si="57"/>
        <v>Location On Map</v>
      </c>
      <c r="Q1030" s="30">
        <v>30.0883671643913</v>
      </c>
      <c r="R1030" s="30">
        <v>31.335345988954899</v>
      </c>
      <c r="S1030" s="30"/>
      <c r="T1030" s="47" t="s">
        <v>14871</v>
      </c>
      <c r="U1030" s="31" t="s">
        <v>15001</v>
      </c>
      <c r="V1030" s="30" t="s">
        <v>1609</v>
      </c>
      <c r="W1030" s="30" t="s">
        <v>2032</v>
      </c>
      <c r="X1030" s="30" t="s">
        <v>10918</v>
      </c>
      <c r="Y1030" s="30" t="s">
        <v>10873</v>
      </c>
      <c r="Z1030" s="30" t="s">
        <v>4210</v>
      </c>
      <c r="AA1030" s="30" t="s">
        <v>14873</v>
      </c>
    </row>
    <row r="1031" spans="1:27" s="32" customFormat="1" ht="104.25" customHeight="1" x14ac:dyDescent="0.35">
      <c r="A1031" s="30" t="s">
        <v>14909</v>
      </c>
      <c r="B1031" s="30" t="s">
        <v>476</v>
      </c>
      <c r="C1031" s="30" t="s">
        <v>10872</v>
      </c>
      <c r="D1031" s="30" t="s">
        <v>10919</v>
      </c>
      <c r="E1031" s="30" t="s">
        <v>17</v>
      </c>
      <c r="F1031" s="30" t="s">
        <v>18</v>
      </c>
      <c r="G1031" s="29" t="s">
        <v>15021</v>
      </c>
      <c r="H1031" s="29" t="s">
        <v>14910</v>
      </c>
      <c r="I1031" s="30"/>
      <c r="J1031" s="39" t="s">
        <v>14911</v>
      </c>
      <c r="K1031" s="49" t="s">
        <v>6276</v>
      </c>
      <c r="L1031" s="30" t="s">
        <v>476</v>
      </c>
      <c r="M1031" s="30" t="s">
        <v>6307</v>
      </c>
      <c r="N1031" s="30" t="s">
        <v>6277</v>
      </c>
      <c r="O1031" s="40"/>
      <c r="P1031" s="37" t="str">
        <f t="shared" si="57"/>
        <v>Location On Map</v>
      </c>
      <c r="Q1031" s="30">
        <v>30.096479670821001</v>
      </c>
      <c r="R1031" s="30">
        <v>31.332609169185002</v>
      </c>
      <c r="S1031" s="30"/>
      <c r="T1031" s="47" t="s">
        <v>14910</v>
      </c>
      <c r="U1031" s="31" t="s">
        <v>15022</v>
      </c>
      <c r="V1031" s="30" t="s">
        <v>1609</v>
      </c>
      <c r="W1031" s="30" t="s">
        <v>2032</v>
      </c>
      <c r="X1031" s="30" t="s">
        <v>10918</v>
      </c>
      <c r="Y1031" s="30" t="s">
        <v>10873</v>
      </c>
      <c r="Z1031" s="30" t="s">
        <v>4210</v>
      </c>
      <c r="AA1031" s="30" t="s">
        <v>14912</v>
      </c>
    </row>
    <row r="1032" spans="1:27" s="32" customFormat="1" ht="104.25" customHeight="1" x14ac:dyDescent="0.35">
      <c r="A1032" s="30" t="s">
        <v>2524</v>
      </c>
      <c r="B1032" s="30" t="s">
        <v>1871</v>
      </c>
      <c r="C1032" s="30" t="s">
        <v>10872</v>
      </c>
      <c r="D1032" s="30" t="s">
        <v>10919</v>
      </c>
      <c r="E1032" s="30" t="s">
        <v>17</v>
      </c>
      <c r="F1032" s="30" t="s">
        <v>18</v>
      </c>
      <c r="G1032" s="29" t="s">
        <v>4008</v>
      </c>
      <c r="H1032" s="46" t="s">
        <v>4007</v>
      </c>
      <c r="I1032" s="25"/>
      <c r="J1032" s="37" t="s">
        <v>4346</v>
      </c>
      <c r="K1032" s="30" t="s">
        <v>6276</v>
      </c>
      <c r="L1032" s="30" t="s">
        <v>4217</v>
      </c>
      <c r="M1032" s="30" t="s">
        <v>6316</v>
      </c>
      <c r="N1032" s="30" t="s">
        <v>6289</v>
      </c>
      <c r="O1032" s="37"/>
      <c r="P1032" s="37" t="str">
        <f t="shared" si="57"/>
        <v>Location On Map</v>
      </c>
      <c r="Q1032" s="30">
        <v>30.091479</v>
      </c>
      <c r="R1032" s="30">
        <v>31.325005999999998</v>
      </c>
      <c r="S1032" s="30"/>
      <c r="T1032" s="46" t="s">
        <v>4007</v>
      </c>
      <c r="U1032" s="31" t="s">
        <v>4006</v>
      </c>
      <c r="V1032" s="30" t="s">
        <v>1609</v>
      </c>
      <c r="W1032" s="30" t="s">
        <v>2032</v>
      </c>
      <c r="X1032" s="30" t="s">
        <v>10918</v>
      </c>
      <c r="Y1032" s="30" t="s">
        <v>10873</v>
      </c>
      <c r="Z1032" s="30" t="s">
        <v>2070</v>
      </c>
      <c r="AA1032" s="30" t="s">
        <v>6367</v>
      </c>
    </row>
    <row r="1033" spans="1:27" s="32" customFormat="1" ht="104.25" customHeight="1" x14ac:dyDescent="0.35">
      <c r="A1033" s="30" t="s">
        <v>12858</v>
      </c>
      <c r="B1033" s="30" t="s">
        <v>1871</v>
      </c>
      <c r="C1033" s="30" t="s">
        <v>10872</v>
      </c>
      <c r="D1033" s="30" t="s">
        <v>10919</v>
      </c>
      <c r="E1033" s="30" t="s">
        <v>17</v>
      </c>
      <c r="F1033" s="30" t="s">
        <v>18</v>
      </c>
      <c r="G1033" s="29" t="s">
        <v>10033</v>
      </c>
      <c r="H1033" s="46" t="s">
        <v>9358</v>
      </c>
      <c r="I1033" s="30"/>
      <c r="J1033" s="39"/>
      <c r="K1033" s="30" t="s">
        <v>6276</v>
      </c>
      <c r="L1033" s="30" t="s">
        <v>4217</v>
      </c>
      <c r="M1033" s="30" t="s">
        <v>6316</v>
      </c>
      <c r="N1033" s="30" t="s">
        <v>6289</v>
      </c>
      <c r="O1033" s="37" t="s">
        <v>11240</v>
      </c>
      <c r="P1033" s="37" t="str">
        <f t="shared" si="57"/>
        <v>Location On Map</v>
      </c>
      <c r="Q1033" s="30">
        <v>30.091048000000001</v>
      </c>
      <c r="R1033" s="30">
        <v>31.324301999999999</v>
      </c>
      <c r="S1033" s="47"/>
      <c r="T1033" s="46" t="s">
        <v>9358</v>
      </c>
      <c r="U1033" s="31" t="s">
        <v>10034</v>
      </c>
      <c r="V1033" s="30" t="s">
        <v>1609</v>
      </c>
      <c r="W1033" s="30" t="s">
        <v>2032</v>
      </c>
      <c r="X1033" s="30" t="s">
        <v>10918</v>
      </c>
      <c r="Y1033" s="30" t="s">
        <v>10873</v>
      </c>
      <c r="Z1033" s="30" t="s">
        <v>2070</v>
      </c>
      <c r="AA1033" s="30" t="s">
        <v>12857</v>
      </c>
    </row>
    <row r="1034" spans="1:27" s="32" customFormat="1" ht="104.25" customHeight="1" x14ac:dyDescent="0.35">
      <c r="A1034" s="30" t="s">
        <v>12858</v>
      </c>
      <c r="B1034" s="30" t="s">
        <v>1871</v>
      </c>
      <c r="C1034" s="30" t="s">
        <v>10872</v>
      </c>
      <c r="D1034" s="30" t="s">
        <v>10919</v>
      </c>
      <c r="E1034" s="30" t="s">
        <v>17</v>
      </c>
      <c r="F1034" s="30" t="s">
        <v>18</v>
      </c>
      <c r="G1034" s="29" t="s">
        <v>10033</v>
      </c>
      <c r="H1034" s="46" t="s">
        <v>9358</v>
      </c>
      <c r="I1034" s="30"/>
      <c r="J1034" s="39"/>
      <c r="K1034" s="30" t="s">
        <v>6276</v>
      </c>
      <c r="L1034" s="30" t="s">
        <v>6282</v>
      </c>
      <c r="M1034" s="30" t="s">
        <v>2087</v>
      </c>
      <c r="N1034" s="30" t="s">
        <v>6289</v>
      </c>
      <c r="O1034" s="37" t="s">
        <v>11240</v>
      </c>
      <c r="P1034" s="37" t="str">
        <f t="shared" si="57"/>
        <v>Location On Map</v>
      </c>
      <c r="Q1034" s="30">
        <v>30.091048000000001</v>
      </c>
      <c r="R1034" s="30">
        <v>31.324301999999999</v>
      </c>
      <c r="S1034" s="47"/>
      <c r="T1034" s="46" t="s">
        <v>9358</v>
      </c>
      <c r="U1034" s="31" t="s">
        <v>10034</v>
      </c>
      <c r="V1034" s="30" t="s">
        <v>1609</v>
      </c>
      <c r="W1034" s="30" t="s">
        <v>2032</v>
      </c>
      <c r="X1034" s="30" t="s">
        <v>10918</v>
      </c>
      <c r="Y1034" s="30" t="s">
        <v>10873</v>
      </c>
      <c r="Z1034" s="30" t="s">
        <v>2070</v>
      </c>
      <c r="AA1034" s="30" t="s">
        <v>12857</v>
      </c>
    </row>
    <row r="1035" spans="1:27" s="32" customFormat="1" ht="104.25" customHeight="1" x14ac:dyDescent="0.35">
      <c r="A1035" s="30" t="s">
        <v>4771</v>
      </c>
      <c r="B1035" s="30" t="s">
        <v>1871</v>
      </c>
      <c r="C1035" s="30" t="s">
        <v>10872</v>
      </c>
      <c r="D1035" s="30" t="s">
        <v>10919</v>
      </c>
      <c r="E1035" s="30" t="s">
        <v>17</v>
      </c>
      <c r="F1035" s="30" t="s">
        <v>18</v>
      </c>
      <c r="G1035" s="29" t="s">
        <v>4772</v>
      </c>
      <c r="H1035" s="46" t="s">
        <v>4787</v>
      </c>
      <c r="I1035" s="25"/>
      <c r="J1035" s="37"/>
      <c r="K1035" s="30" t="s">
        <v>6276</v>
      </c>
      <c r="L1035" s="30" t="s">
        <v>2094</v>
      </c>
      <c r="M1035" s="30" t="s">
        <v>6306</v>
      </c>
      <c r="N1035" s="30" t="s">
        <v>6289</v>
      </c>
      <c r="O1035" s="37"/>
      <c r="P1035" s="37" t="str">
        <f t="shared" si="57"/>
        <v>Location On Map</v>
      </c>
      <c r="Q1035" s="30">
        <v>30.090926</v>
      </c>
      <c r="R1035" s="30">
        <v>31.313934</v>
      </c>
      <c r="S1035" s="30"/>
      <c r="T1035" s="46" t="s">
        <v>4787</v>
      </c>
      <c r="U1035" s="31" t="s">
        <v>4780</v>
      </c>
      <c r="V1035" s="30" t="s">
        <v>1609</v>
      </c>
      <c r="W1035" s="30" t="s">
        <v>2032</v>
      </c>
      <c r="X1035" s="30" t="s">
        <v>10918</v>
      </c>
      <c r="Y1035" s="30" t="s">
        <v>10873</v>
      </c>
      <c r="Z1035" s="30" t="s">
        <v>2070</v>
      </c>
      <c r="AA1035" s="30" t="s">
        <v>4781</v>
      </c>
    </row>
    <row r="1036" spans="1:27" s="32" customFormat="1" ht="104.25" customHeight="1" x14ac:dyDescent="0.35">
      <c r="A1036" s="30" t="s">
        <v>5584</v>
      </c>
      <c r="B1036" s="30" t="s">
        <v>1871</v>
      </c>
      <c r="C1036" s="30" t="s">
        <v>10872</v>
      </c>
      <c r="D1036" s="30" t="s">
        <v>10919</v>
      </c>
      <c r="E1036" s="30" t="s">
        <v>17</v>
      </c>
      <c r="F1036" s="30" t="s">
        <v>18</v>
      </c>
      <c r="G1036" s="29" t="s">
        <v>5585</v>
      </c>
      <c r="H1036" s="46" t="s">
        <v>5583</v>
      </c>
      <c r="I1036" s="25"/>
      <c r="J1036" s="37"/>
      <c r="K1036" s="30" t="s">
        <v>6276</v>
      </c>
      <c r="L1036" s="30" t="s">
        <v>2094</v>
      </c>
      <c r="M1036" s="30" t="s">
        <v>6306</v>
      </c>
      <c r="N1036" s="30" t="s">
        <v>6289</v>
      </c>
      <c r="O1036" s="37"/>
      <c r="P1036" s="37" t="str">
        <f t="shared" si="57"/>
        <v>Location On Map</v>
      </c>
      <c r="Q1036" s="30">
        <v>30.092578</v>
      </c>
      <c r="R1036" s="30">
        <v>31.328268999999999</v>
      </c>
      <c r="S1036" s="30"/>
      <c r="T1036" s="46" t="s">
        <v>5583</v>
      </c>
      <c r="U1036" s="31" t="s">
        <v>5582</v>
      </c>
      <c r="V1036" s="30" t="s">
        <v>1609</v>
      </c>
      <c r="W1036" s="30" t="s">
        <v>2032</v>
      </c>
      <c r="X1036" s="30" t="s">
        <v>10918</v>
      </c>
      <c r="Y1036" s="30" t="s">
        <v>10873</v>
      </c>
      <c r="Z1036" s="30" t="s">
        <v>2070</v>
      </c>
      <c r="AA1036" s="30" t="s">
        <v>6389</v>
      </c>
    </row>
    <row r="1037" spans="1:27" s="32" customFormat="1" ht="104.25" customHeight="1" x14ac:dyDescent="0.35">
      <c r="A1037" s="30" t="s">
        <v>12858</v>
      </c>
      <c r="B1037" s="30" t="s">
        <v>1871</v>
      </c>
      <c r="C1037" s="30" t="s">
        <v>10872</v>
      </c>
      <c r="D1037" s="30" t="s">
        <v>10919</v>
      </c>
      <c r="E1037" s="30" t="s">
        <v>17</v>
      </c>
      <c r="F1037" s="30" t="s">
        <v>18</v>
      </c>
      <c r="G1037" s="29" t="s">
        <v>10033</v>
      </c>
      <c r="H1037" s="46" t="s">
        <v>9358</v>
      </c>
      <c r="I1037" s="30"/>
      <c r="J1037" s="39"/>
      <c r="K1037" s="30" t="s">
        <v>6276</v>
      </c>
      <c r="L1037" s="30" t="s">
        <v>2094</v>
      </c>
      <c r="M1037" s="30" t="s">
        <v>6306</v>
      </c>
      <c r="N1037" s="30" t="s">
        <v>6289</v>
      </c>
      <c r="O1037" s="37" t="s">
        <v>11240</v>
      </c>
      <c r="P1037" s="37" t="str">
        <f t="shared" si="57"/>
        <v>Location On Map</v>
      </c>
      <c r="Q1037" s="30">
        <v>30.091048000000001</v>
      </c>
      <c r="R1037" s="30">
        <v>31.324301999999999</v>
      </c>
      <c r="S1037" s="47"/>
      <c r="T1037" s="46" t="s">
        <v>9358</v>
      </c>
      <c r="U1037" s="31" t="s">
        <v>10034</v>
      </c>
      <c r="V1037" s="30" t="s">
        <v>1609</v>
      </c>
      <c r="W1037" s="30" t="s">
        <v>2032</v>
      </c>
      <c r="X1037" s="30" t="s">
        <v>10918</v>
      </c>
      <c r="Y1037" s="30" t="s">
        <v>10873</v>
      </c>
      <c r="Z1037" s="30" t="s">
        <v>2070</v>
      </c>
      <c r="AA1037" s="30" t="s">
        <v>12857</v>
      </c>
    </row>
    <row r="1038" spans="1:27" s="32" customFormat="1" ht="104.25" customHeight="1" x14ac:dyDescent="0.35">
      <c r="A1038" s="30" t="s">
        <v>2769</v>
      </c>
      <c r="B1038" s="30" t="s">
        <v>1871</v>
      </c>
      <c r="C1038" s="30" t="s">
        <v>10872</v>
      </c>
      <c r="D1038" s="30" t="s">
        <v>10919</v>
      </c>
      <c r="E1038" s="30" t="s">
        <v>17</v>
      </c>
      <c r="F1038" s="30" t="s">
        <v>18</v>
      </c>
      <c r="G1038" s="29" t="s">
        <v>5272</v>
      </c>
      <c r="H1038" s="46" t="s">
        <v>4403</v>
      </c>
      <c r="I1038" s="25"/>
      <c r="J1038" s="37" t="s">
        <v>3529</v>
      </c>
      <c r="K1038" s="30" t="s">
        <v>6276</v>
      </c>
      <c r="L1038" s="30" t="s">
        <v>2094</v>
      </c>
      <c r="M1038" s="30" t="s">
        <v>6306</v>
      </c>
      <c r="N1038" s="30" t="s">
        <v>6289</v>
      </c>
      <c r="O1038" s="37" t="s">
        <v>6507</v>
      </c>
      <c r="P1038" s="37" t="str">
        <f t="shared" si="57"/>
        <v>Location On Map</v>
      </c>
      <c r="Q1038" s="30">
        <v>30.090723000000001</v>
      </c>
      <c r="R1038" s="30">
        <v>31.328147999999999</v>
      </c>
      <c r="S1038" s="30"/>
      <c r="T1038" s="46" t="s">
        <v>4403</v>
      </c>
      <c r="U1038" s="31" t="s">
        <v>3528</v>
      </c>
      <c r="V1038" s="30" t="s">
        <v>1609</v>
      </c>
      <c r="W1038" s="30" t="s">
        <v>2032</v>
      </c>
      <c r="X1038" s="30" t="s">
        <v>10918</v>
      </c>
      <c r="Y1038" s="30" t="s">
        <v>10873</v>
      </c>
      <c r="Z1038" s="30" t="s">
        <v>2070</v>
      </c>
      <c r="AA1038" s="30" t="s">
        <v>2770</v>
      </c>
    </row>
    <row r="1039" spans="1:27" s="32" customFormat="1" ht="104.25" customHeight="1" x14ac:dyDescent="0.35">
      <c r="A1039" s="30" t="s">
        <v>12858</v>
      </c>
      <c r="B1039" s="30" t="s">
        <v>1871</v>
      </c>
      <c r="C1039" s="30" t="s">
        <v>10872</v>
      </c>
      <c r="D1039" s="30" t="s">
        <v>10919</v>
      </c>
      <c r="E1039" s="30" t="s">
        <v>17</v>
      </c>
      <c r="F1039" s="30" t="s">
        <v>18</v>
      </c>
      <c r="G1039" s="29" t="s">
        <v>10033</v>
      </c>
      <c r="H1039" s="46" t="s">
        <v>9358</v>
      </c>
      <c r="I1039" s="30"/>
      <c r="J1039" s="39"/>
      <c r="K1039" s="30" t="s">
        <v>6276</v>
      </c>
      <c r="L1039" s="30" t="s">
        <v>6286</v>
      </c>
      <c r="M1039" s="30" t="s">
        <v>6285</v>
      </c>
      <c r="N1039" s="30" t="s">
        <v>6289</v>
      </c>
      <c r="O1039" s="37" t="s">
        <v>11240</v>
      </c>
      <c r="P1039" s="37" t="str">
        <f t="shared" si="57"/>
        <v>Location On Map</v>
      </c>
      <c r="Q1039" s="30">
        <v>30.091048000000001</v>
      </c>
      <c r="R1039" s="30">
        <v>31.324301999999999</v>
      </c>
      <c r="S1039" s="47"/>
      <c r="T1039" s="46" t="s">
        <v>9358</v>
      </c>
      <c r="U1039" s="31" t="s">
        <v>10034</v>
      </c>
      <c r="V1039" s="30" t="s">
        <v>1609</v>
      </c>
      <c r="W1039" s="30" t="s">
        <v>2032</v>
      </c>
      <c r="X1039" s="30" t="s">
        <v>10918</v>
      </c>
      <c r="Y1039" s="30" t="s">
        <v>10873</v>
      </c>
      <c r="Z1039" s="30" t="s">
        <v>2070</v>
      </c>
      <c r="AA1039" s="30" t="s">
        <v>12857</v>
      </c>
    </row>
    <row r="1040" spans="1:27" s="32" customFormat="1" ht="104.25" customHeight="1" x14ac:dyDescent="0.35">
      <c r="A1040" s="30" t="s">
        <v>12858</v>
      </c>
      <c r="B1040" s="30" t="s">
        <v>1871</v>
      </c>
      <c r="C1040" s="30" t="s">
        <v>10872</v>
      </c>
      <c r="D1040" s="30" t="s">
        <v>10919</v>
      </c>
      <c r="E1040" s="30" t="s">
        <v>17</v>
      </c>
      <c r="F1040" s="30" t="s">
        <v>18</v>
      </c>
      <c r="G1040" s="29" t="s">
        <v>10033</v>
      </c>
      <c r="H1040" s="46" t="s">
        <v>9358</v>
      </c>
      <c r="I1040" s="30"/>
      <c r="J1040" s="39"/>
      <c r="K1040" s="30" t="s">
        <v>6276</v>
      </c>
      <c r="L1040" s="30" t="s">
        <v>10233</v>
      </c>
      <c r="M1040" s="30" t="s">
        <v>10238</v>
      </c>
      <c r="N1040" s="30" t="s">
        <v>6289</v>
      </c>
      <c r="O1040" s="37" t="s">
        <v>11240</v>
      </c>
      <c r="P1040" s="37" t="str">
        <f t="shared" si="57"/>
        <v>Location On Map</v>
      </c>
      <c r="Q1040" s="30">
        <v>30.091048000000001</v>
      </c>
      <c r="R1040" s="30">
        <v>31.324301999999999</v>
      </c>
      <c r="S1040" s="47"/>
      <c r="T1040" s="46" t="s">
        <v>9358</v>
      </c>
      <c r="U1040" s="31" t="s">
        <v>10034</v>
      </c>
      <c r="V1040" s="30" t="s">
        <v>1609</v>
      </c>
      <c r="W1040" s="30" t="s">
        <v>2032</v>
      </c>
      <c r="X1040" s="30" t="s">
        <v>10918</v>
      </c>
      <c r="Y1040" s="30" t="s">
        <v>10873</v>
      </c>
      <c r="Z1040" s="30" t="s">
        <v>2070</v>
      </c>
      <c r="AA1040" s="30" t="s">
        <v>12857</v>
      </c>
    </row>
    <row r="1041" spans="1:27" s="32" customFormat="1" ht="104.25" customHeight="1" x14ac:dyDescent="0.35">
      <c r="A1041" s="30" t="s">
        <v>12858</v>
      </c>
      <c r="B1041" s="30" t="s">
        <v>1871</v>
      </c>
      <c r="C1041" s="30" t="s">
        <v>10872</v>
      </c>
      <c r="D1041" s="30" t="s">
        <v>10919</v>
      </c>
      <c r="E1041" s="30" t="s">
        <v>17</v>
      </c>
      <c r="F1041" s="30" t="s">
        <v>18</v>
      </c>
      <c r="G1041" s="29" t="s">
        <v>10033</v>
      </c>
      <c r="H1041" s="46" t="s">
        <v>9358</v>
      </c>
      <c r="I1041" s="30"/>
      <c r="J1041" s="39"/>
      <c r="K1041" s="30" t="s">
        <v>6276</v>
      </c>
      <c r="L1041" s="30" t="s">
        <v>12828</v>
      </c>
      <c r="M1041" s="30" t="s">
        <v>12832</v>
      </c>
      <c r="N1041" s="30" t="s">
        <v>6289</v>
      </c>
      <c r="O1041" s="37" t="s">
        <v>11240</v>
      </c>
      <c r="P1041" s="37" t="str">
        <f t="shared" si="57"/>
        <v>Location On Map</v>
      </c>
      <c r="Q1041" s="30">
        <v>30.091048000000001</v>
      </c>
      <c r="R1041" s="30">
        <v>31.324301999999999</v>
      </c>
      <c r="S1041" s="47"/>
      <c r="T1041" s="46" t="s">
        <v>9358</v>
      </c>
      <c r="U1041" s="31" t="s">
        <v>10034</v>
      </c>
      <c r="V1041" s="30" t="s">
        <v>1609</v>
      </c>
      <c r="W1041" s="30" t="s">
        <v>2032</v>
      </c>
      <c r="X1041" s="30" t="s">
        <v>10918</v>
      </c>
      <c r="Y1041" s="30" t="s">
        <v>10873</v>
      </c>
      <c r="Z1041" s="30" t="s">
        <v>2070</v>
      </c>
      <c r="AA1041" s="30" t="s">
        <v>12857</v>
      </c>
    </row>
    <row r="1042" spans="1:27" s="32" customFormat="1" ht="104.25" customHeight="1" x14ac:dyDescent="0.35">
      <c r="A1042" s="30" t="s">
        <v>12858</v>
      </c>
      <c r="B1042" s="30" t="s">
        <v>1871</v>
      </c>
      <c r="C1042" s="30" t="s">
        <v>10872</v>
      </c>
      <c r="D1042" s="30" t="s">
        <v>10919</v>
      </c>
      <c r="E1042" s="30" t="s">
        <v>17</v>
      </c>
      <c r="F1042" s="30" t="s">
        <v>18</v>
      </c>
      <c r="G1042" s="29" t="s">
        <v>10033</v>
      </c>
      <c r="H1042" s="46" t="s">
        <v>9358</v>
      </c>
      <c r="I1042" s="30"/>
      <c r="J1042" s="39"/>
      <c r="K1042" s="30" t="s">
        <v>6276</v>
      </c>
      <c r="L1042" s="30" t="s">
        <v>9818</v>
      </c>
      <c r="M1042" s="30" t="s">
        <v>9817</v>
      </c>
      <c r="N1042" s="30" t="s">
        <v>6289</v>
      </c>
      <c r="O1042" s="37" t="s">
        <v>11240</v>
      </c>
      <c r="P1042" s="37" t="str">
        <f t="shared" si="57"/>
        <v>Location On Map</v>
      </c>
      <c r="Q1042" s="30">
        <v>30.091048000000001</v>
      </c>
      <c r="R1042" s="30">
        <v>31.324301999999999</v>
      </c>
      <c r="S1042" s="47"/>
      <c r="T1042" s="46" t="s">
        <v>9358</v>
      </c>
      <c r="U1042" s="31" t="s">
        <v>10034</v>
      </c>
      <c r="V1042" s="30" t="s">
        <v>1609</v>
      </c>
      <c r="W1042" s="30" t="s">
        <v>2032</v>
      </c>
      <c r="X1042" s="30" t="s">
        <v>10918</v>
      </c>
      <c r="Y1042" s="30" t="s">
        <v>10873</v>
      </c>
      <c r="Z1042" s="30" t="s">
        <v>2070</v>
      </c>
      <c r="AA1042" s="30" t="s">
        <v>12857</v>
      </c>
    </row>
    <row r="1043" spans="1:27" s="32" customFormat="1" ht="104.25" customHeight="1" x14ac:dyDescent="0.35">
      <c r="A1043" s="30" t="s">
        <v>2171</v>
      </c>
      <c r="B1043" s="30" t="s">
        <v>1871</v>
      </c>
      <c r="C1043" s="30" t="s">
        <v>10872</v>
      </c>
      <c r="D1043" s="30" t="s">
        <v>10919</v>
      </c>
      <c r="E1043" s="30" t="s">
        <v>17</v>
      </c>
      <c r="F1043" s="30" t="s">
        <v>18</v>
      </c>
      <c r="G1043" s="29" t="s">
        <v>4400</v>
      </c>
      <c r="H1043" s="46" t="s">
        <v>4016</v>
      </c>
      <c r="I1043" s="25"/>
      <c r="J1043" s="37"/>
      <c r="K1043" s="30" t="s">
        <v>6276</v>
      </c>
      <c r="L1043" s="30" t="s">
        <v>2096</v>
      </c>
      <c r="M1043" s="30" t="s">
        <v>2172</v>
      </c>
      <c r="N1043" s="30" t="s">
        <v>6289</v>
      </c>
      <c r="O1043" s="37"/>
      <c r="P1043" s="37" t="str">
        <f t="shared" si="57"/>
        <v>Location On Map</v>
      </c>
      <c r="Q1043" s="30">
        <v>30.102222999999999</v>
      </c>
      <c r="R1043" s="30">
        <v>31.344282</v>
      </c>
      <c r="S1043" s="30"/>
      <c r="T1043" s="46" t="s">
        <v>4016</v>
      </c>
      <c r="U1043" s="31" t="s">
        <v>2173</v>
      </c>
      <c r="V1043" s="30" t="s">
        <v>1609</v>
      </c>
      <c r="W1043" s="30" t="s">
        <v>2032</v>
      </c>
      <c r="X1043" s="30" t="s">
        <v>10918</v>
      </c>
      <c r="Y1043" s="30" t="s">
        <v>10873</v>
      </c>
      <c r="Z1043" s="30" t="s">
        <v>2070</v>
      </c>
      <c r="AA1043" s="30" t="s">
        <v>6390</v>
      </c>
    </row>
    <row r="1044" spans="1:27" s="32" customFormat="1" ht="104.25" customHeight="1" x14ac:dyDescent="0.35">
      <c r="A1044" s="30" t="s">
        <v>5567</v>
      </c>
      <c r="B1044" s="30" t="s">
        <v>1871</v>
      </c>
      <c r="C1044" s="30" t="s">
        <v>10872</v>
      </c>
      <c r="D1044" s="30" t="s">
        <v>10919</v>
      </c>
      <c r="E1044" s="30" t="s">
        <v>17</v>
      </c>
      <c r="F1044" s="30" t="s">
        <v>18</v>
      </c>
      <c r="G1044" s="29" t="s">
        <v>5570</v>
      </c>
      <c r="H1044" s="46" t="s">
        <v>5568</v>
      </c>
      <c r="I1044" s="25"/>
      <c r="J1044" s="37"/>
      <c r="K1044" s="30" t="s">
        <v>6276</v>
      </c>
      <c r="L1044" s="30" t="s">
        <v>2096</v>
      </c>
      <c r="M1044" s="30" t="s">
        <v>2172</v>
      </c>
      <c r="N1044" s="30" t="s">
        <v>6289</v>
      </c>
      <c r="O1044" s="37"/>
      <c r="P1044" s="37" t="str">
        <f t="shared" si="57"/>
        <v>Location On Map</v>
      </c>
      <c r="Q1044" s="30">
        <v>30.090322</v>
      </c>
      <c r="R1044" s="30">
        <v>31.311330000000002</v>
      </c>
      <c r="S1044" s="30"/>
      <c r="T1044" s="46" t="s">
        <v>5568</v>
      </c>
      <c r="U1044" s="31" t="s">
        <v>5569</v>
      </c>
      <c r="V1044" s="30" t="s">
        <v>1609</v>
      </c>
      <c r="W1044" s="30" t="s">
        <v>2032</v>
      </c>
      <c r="X1044" s="30" t="s">
        <v>10918</v>
      </c>
      <c r="Y1044" s="30" t="s">
        <v>10873</v>
      </c>
      <c r="Z1044" s="30" t="s">
        <v>2070</v>
      </c>
      <c r="AA1044" s="30" t="s">
        <v>6387</v>
      </c>
    </row>
    <row r="1045" spans="1:27" s="32" customFormat="1" ht="104.25" customHeight="1" x14ac:dyDescent="0.35">
      <c r="A1045" s="30" t="s">
        <v>6244</v>
      </c>
      <c r="B1045" s="30" t="s">
        <v>1871</v>
      </c>
      <c r="C1045" s="30" t="s">
        <v>10872</v>
      </c>
      <c r="D1045" s="30" t="s">
        <v>10919</v>
      </c>
      <c r="E1045" s="30" t="s">
        <v>17</v>
      </c>
      <c r="F1045" s="30" t="s">
        <v>18</v>
      </c>
      <c r="G1045" s="29" t="s">
        <v>6243</v>
      </c>
      <c r="H1045" s="46" t="s">
        <v>6242</v>
      </c>
      <c r="I1045" s="25"/>
      <c r="J1045" s="37"/>
      <c r="K1045" s="30" t="s">
        <v>6276</v>
      </c>
      <c r="L1045" s="30" t="s">
        <v>2096</v>
      </c>
      <c r="M1045" s="30" t="s">
        <v>2172</v>
      </c>
      <c r="N1045" s="30" t="s">
        <v>6289</v>
      </c>
      <c r="O1045" s="37"/>
      <c r="P1045" s="37" t="str">
        <f t="shared" si="57"/>
        <v>Location On Map</v>
      </c>
      <c r="Q1045" s="30">
        <v>30.106515999999999</v>
      </c>
      <c r="R1045" s="30">
        <v>31.338045000000001</v>
      </c>
      <c r="S1045" s="30"/>
      <c r="T1045" s="46" t="s">
        <v>6242</v>
      </c>
      <c r="U1045" s="31" t="s">
        <v>6234</v>
      </c>
      <c r="V1045" s="30" t="s">
        <v>1609</v>
      </c>
      <c r="W1045" s="30" t="s">
        <v>2032</v>
      </c>
      <c r="X1045" s="30" t="s">
        <v>10918</v>
      </c>
      <c r="Y1045" s="30" t="s">
        <v>10873</v>
      </c>
      <c r="Z1045" s="30" t="s">
        <v>2070</v>
      </c>
      <c r="AA1045" s="30" t="s">
        <v>6332</v>
      </c>
    </row>
    <row r="1046" spans="1:27" s="32" customFormat="1" ht="104.25" customHeight="1" x14ac:dyDescent="0.35">
      <c r="A1046" s="30" t="s">
        <v>5571</v>
      </c>
      <c r="B1046" s="30" t="s">
        <v>1871</v>
      </c>
      <c r="C1046" s="30" t="s">
        <v>10872</v>
      </c>
      <c r="D1046" s="30" t="s">
        <v>10919</v>
      </c>
      <c r="E1046" s="30" t="s">
        <v>17</v>
      </c>
      <c r="F1046" s="30" t="s">
        <v>18</v>
      </c>
      <c r="G1046" s="29" t="s">
        <v>6668</v>
      </c>
      <c r="H1046" s="46" t="s">
        <v>5572</v>
      </c>
      <c r="I1046" s="25" t="s">
        <v>5573</v>
      </c>
      <c r="J1046" s="37"/>
      <c r="K1046" s="30" t="s">
        <v>6276</v>
      </c>
      <c r="L1046" s="30" t="s">
        <v>2096</v>
      </c>
      <c r="M1046" s="30" t="s">
        <v>2172</v>
      </c>
      <c r="N1046" s="30" t="s">
        <v>6289</v>
      </c>
      <c r="O1046" s="37"/>
      <c r="P1046" s="37" t="str">
        <f t="shared" si="57"/>
        <v>Location On Map</v>
      </c>
      <c r="Q1046" s="30">
        <v>30.085183000000001</v>
      </c>
      <c r="R1046" s="30">
        <v>31.331229</v>
      </c>
      <c r="S1046" s="30" t="s">
        <v>5573</v>
      </c>
      <c r="T1046" s="46" t="s">
        <v>5572</v>
      </c>
      <c r="U1046" s="31" t="s">
        <v>6667</v>
      </c>
      <c r="V1046" s="30" t="s">
        <v>1609</v>
      </c>
      <c r="W1046" s="30" t="s">
        <v>2032</v>
      </c>
      <c r="X1046" s="30" t="s">
        <v>10918</v>
      </c>
      <c r="Y1046" s="30" t="s">
        <v>10873</v>
      </c>
      <c r="Z1046" s="30" t="s">
        <v>2070</v>
      </c>
      <c r="AA1046" s="30" t="s">
        <v>6333</v>
      </c>
    </row>
    <row r="1047" spans="1:27" s="32" customFormat="1" ht="104.25" customHeight="1" x14ac:dyDescent="0.35">
      <c r="A1047" s="30" t="s">
        <v>12858</v>
      </c>
      <c r="B1047" s="30" t="s">
        <v>1871</v>
      </c>
      <c r="C1047" s="30" t="s">
        <v>10872</v>
      </c>
      <c r="D1047" s="30" t="s">
        <v>10919</v>
      </c>
      <c r="E1047" s="30" t="s">
        <v>17</v>
      </c>
      <c r="F1047" s="30" t="s">
        <v>18</v>
      </c>
      <c r="G1047" s="29" t="s">
        <v>10033</v>
      </c>
      <c r="H1047" s="46" t="s">
        <v>9358</v>
      </c>
      <c r="I1047" s="30"/>
      <c r="J1047" s="39"/>
      <c r="K1047" s="30" t="s">
        <v>6276</v>
      </c>
      <c r="L1047" s="30" t="s">
        <v>2096</v>
      </c>
      <c r="M1047" s="30" t="s">
        <v>2172</v>
      </c>
      <c r="N1047" s="30" t="s">
        <v>6289</v>
      </c>
      <c r="O1047" s="37" t="s">
        <v>11240</v>
      </c>
      <c r="P1047" s="37" t="str">
        <f t="shared" si="57"/>
        <v>Location On Map</v>
      </c>
      <c r="Q1047" s="30">
        <v>30.091048000000001</v>
      </c>
      <c r="R1047" s="30">
        <v>31.324301999999999</v>
      </c>
      <c r="S1047" s="47"/>
      <c r="T1047" s="46" t="s">
        <v>9358</v>
      </c>
      <c r="U1047" s="31" t="s">
        <v>10034</v>
      </c>
      <c r="V1047" s="30" t="s">
        <v>1609</v>
      </c>
      <c r="W1047" s="30" t="s">
        <v>2032</v>
      </c>
      <c r="X1047" s="30" t="s">
        <v>10918</v>
      </c>
      <c r="Y1047" s="30" t="s">
        <v>10873</v>
      </c>
      <c r="Z1047" s="30" t="s">
        <v>2070</v>
      </c>
      <c r="AA1047" s="30" t="s">
        <v>12857</v>
      </c>
    </row>
    <row r="1048" spans="1:27" s="32" customFormat="1" ht="104.25" customHeight="1" x14ac:dyDescent="0.35">
      <c r="A1048" s="30" t="s">
        <v>12858</v>
      </c>
      <c r="B1048" s="30" t="s">
        <v>1871</v>
      </c>
      <c r="C1048" s="30" t="s">
        <v>10872</v>
      </c>
      <c r="D1048" s="30" t="s">
        <v>10919</v>
      </c>
      <c r="E1048" s="30" t="s">
        <v>17</v>
      </c>
      <c r="F1048" s="30" t="s">
        <v>18</v>
      </c>
      <c r="G1048" s="29" t="s">
        <v>10033</v>
      </c>
      <c r="H1048" s="46" t="s">
        <v>9358</v>
      </c>
      <c r="I1048" s="30"/>
      <c r="J1048" s="39"/>
      <c r="K1048" s="30" t="s">
        <v>6276</v>
      </c>
      <c r="L1048" s="30" t="s">
        <v>6280</v>
      </c>
      <c r="M1048" s="30" t="s">
        <v>6279</v>
      </c>
      <c r="N1048" s="30" t="s">
        <v>6289</v>
      </c>
      <c r="O1048" s="37" t="s">
        <v>11240</v>
      </c>
      <c r="P1048" s="37" t="str">
        <f t="shared" si="57"/>
        <v>Location On Map</v>
      </c>
      <c r="Q1048" s="30">
        <v>30.091048000000001</v>
      </c>
      <c r="R1048" s="30">
        <v>31.324301999999999</v>
      </c>
      <c r="S1048" s="47"/>
      <c r="T1048" s="46" t="s">
        <v>9358</v>
      </c>
      <c r="U1048" s="31" t="s">
        <v>10034</v>
      </c>
      <c r="V1048" s="30" t="s">
        <v>1609</v>
      </c>
      <c r="W1048" s="30" t="s">
        <v>2032</v>
      </c>
      <c r="X1048" s="30" t="s">
        <v>10918</v>
      </c>
      <c r="Y1048" s="30" t="s">
        <v>10873</v>
      </c>
      <c r="Z1048" s="30" t="s">
        <v>2070</v>
      </c>
      <c r="AA1048" s="30" t="s">
        <v>12857</v>
      </c>
    </row>
    <row r="1049" spans="1:27" s="32" customFormat="1" ht="104.25" customHeight="1" x14ac:dyDescent="0.35">
      <c r="A1049" s="30" t="s">
        <v>12858</v>
      </c>
      <c r="B1049" s="30" t="s">
        <v>1871</v>
      </c>
      <c r="C1049" s="30" t="s">
        <v>10872</v>
      </c>
      <c r="D1049" s="30" t="s">
        <v>10919</v>
      </c>
      <c r="E1049" s="30" t="s">
        <v>17</v>
      </c>
      <c r="F1049" s="30" t="s">
        <v>18</v>
      </c>
      <c r="G1049" s="29" t="s">
        <v>10033</v>
      </c>
      <c r="H1049" s="46" t="s">
        <v>9358</v>
      </c>
      <c r="I1049" s="30"/>
      <c r="J1049" s="39"/>
      <c r="K1049" s="30" t="s">
        <v>6276</v>
      </c>
      <c r="L1049" s="30" t="s">
        <v>12837</v>
      </c>
      <c r="M1049" s="30" t="s">
        <v>12838</v>
      </c>
      <c r="N1049" s="30" t="s">
        <v>6289</v>
      </c>
      <c r="O1049" s="37" t="s">
        <v>11240</v>
      </c>
      <c r="P1049" s="37" t="str">
        <f t="shared" si="57"/>
        <v>Location On Map</v>
      </c>
      <c r="Q1049" s="30">
        <v>30.091048000000001</v>
      </c>
      <c r="R1049" s="30">
        <v>31.324301999999999</v>
      </c>
      <c r="S1049" s="47"/>
      <c r="T1049" s="46" t="s">
        <v>9358</v>
      </c>
      <c r="U1049" s="31" t="s">
        <v>10034</v>
      </c>
      <c r="V1049" s="30" t="s">
        <v>1609</v>
      </c>
      <c r="W1049" s="30" t="s">
        <v>2032</v>
      </c>
      <c r="X1049" s="30" t="s">
        <v>10918</v>
      </c>
      <c r="Y1049" s="30" t="s">
        <v>10873</v>
      </c>
      <c r="Z1049" s="30" t="s">
        <v>2070</v>
      </c>
      <c r="AA1049" s="30" t="s">
        <v>12857</v>
      </c>
    </row>
    <row r="1050" spans="1:27" s="32" customFormat="1" ht="104.25" customHeight="1" x14ac:dyDescent="0.35">
      <c r="A1050" s="30" t="s">
        <v>12858</v>
      </c>
      <c r="B1050" s="30" t="s">
        <v>1871</v>
      </c>
      <c r="C1050" s="30" t="s">
        <v>10872</v>
      </c>
      <c r="D1050" s="30" t="s">
        <v>10919</v>
      </c>
      <c r="E1050" s="30" t="s">
        <v>17</v>
      </c>
      <c r="F1050" s="30" t="s">
        <v>18</v>
      </c>
      <c r="G1050" s="29" t="s">
        <v>10033</v>
      </c>
      <c r="H1050" s="46" t="s">
        <v>9358</v>
      </c>
      <c r="I1050" s="30"/>
      <c r="J1050" s="39"/>
      <c r="K1050" s="30" t="s">
        <v>6276</v>
      </c>
      <c r="L1050" s="30" t="s">
        <v>2340</v>
      </c>
      <c r="M1050" s="30" t="s">
        <v>6290</v>
      </c>
      <c r="N1050" s="30" t="s">
        <v>6289</v>
      </c>
      <c r="O1050" s="37" t="s">
        <v>11240</v>
      </c>
      <c r="P1050" s="37" t="str">
        <f t="shared" si="57"/>
        <v>Location On Map</v>
      </c>
      <c r="Q1050" s="30">
        <v>30.091048000000001</v>
      </c>
      <c r="R1050" s="30">
        <v>31.324301999999999</v>
      </c>
      <c r="S1050" s="47"/>
      <c r="T1050" s="46" t="s">
        <v>9358</v>
      </c>
      <c r="U1050" s="31" t="s">
        <v>10034</v>
      </c>
      <c r="V1050" s="30" t="s">
        <v>1609</v>
      </c>
      <c r="W1050" s="30" t="s">
        <v>2032</v>
      </c>
      <c r="X1050" s="30" t="s">
        <v>10918</v>
      </c>
      <c r="Y1050" s="30" t="s">
        <v>10873</v>
      </c>
      <c r="Z1050" s="30" t="s">
        <v>2070</v>
      </c>
      <c r="AA1050" s="30" t="s">
        <v>12857</v>
      </c>
    </row>
    <row r="1051" spans="1:27" s="32" customFormat="1" ht="104.25" customHeight="1" x14ac:dyDescent="0.35">
      <c r="A1051" s="30" t="s">
        <v>12858</v>
      </c>
      <c r="B1051" s="30" t="s">
        <v>1871</v>
      </c>
      <c r="C1051" s="30" t="s">
        <v>10872</v>
      </c>
      <c r="D1051" s="30" t="s">
        <v>10919</v>
      </c>
      <c r="E1051" s="30" t="s">
        <v>17</v>
      </c>
      <c r="F1051" s="30" t="s">
        <v>18</v>
      </c>
      <c r="G1051" s="29" t="s">
        <v>10033</v>
      </c>
      <c r="H1051" s="46" t="s">
        <v>9358</v>
      </c>
      <c r="I1051" s="30"/>
      <c r="J1051" s="39"/>
      <c r="K1051" s="30" t="s">
        <v>6276</v>
      </c>
      <c r="L1051" s="30" t="s">
        <v>6768</v>
      </c>
      <c r="M1051" s="30" t="s">
        <v>6769</v>
      </c>
      <c r="N1051" s="30" t="s">
        <v>6289</v>
      </c>
      <c r="O1051" s="37" t="s">
        <v>11240</v>
      </c>
      <c r="P1051" s="37" t="str">
        <f t="shared" si="57"/>
        <v>Location On Map</v>
      </c>
      <c r="Q1051" s="30">
        <v>30.091048000000001</v>
      </c>
      <c r="R1051" s="30">
        <v>31.324301999999999</v>
      </c>
      <c r="S1051" s="47"/>
      <c r="T1051" s="46" t="s">
        <v>9358</v>
      </c>
      <c r="U1051" s="31" t="s">
        <v>10034</v>
      </c>
      <c r="V1051" s="30" t="s">
        <v>1609</v>
      </c>
      <c r="W1051" s="30" t="s">
        <v>2032</v>
      </c>
      <c r="X1051" s="30" t="s">
        <v>10918</v>
      </c>
      <c r="Y1051" s="30" t="s">
        <v>10873</v>
      </c>
      <c r="Z1051" s="30" t="s">
        <v>2070</v>
      </c>
      <c r="AA1051" s="30" t="s">
        <v>12857</v>
      </c>
    </row>
    <row r="1052" spans="1:27" s="32" customFormat="1" ht="104.25" customHeight="1" x14ac:dyDescent="0.35">
      <c r="A1052" s="30" t="s">
        <v>12858</v>
      </c>
      <c r="B1052" s="30" t="s">
        <v>1871</v>
      </c>
      <c r="C1052" s="30" t="s">
        <v>10872</v>
      </c>
      <c r="D1052" s="30" t="s">
        <v>10919</v>
      </c>
      <c r="E1052" s="30" t="s">
        <v>17</v>
      </c>
      <c r="F1052" s="30" t="s">
        <v>18</v>
      </c>
      <c r="G1052" s="29" t="s">
        <v>10033</v>
      </c>
      <c r="H1052" s="46" t="s">
        <v>9358</v>
      </c>
      <c r="I1052" s="30"/>
      <c r="J1052" s="39"/>
      <c r="K1052" s="30" t="s">
        <v>6276</v>
      </c>
      <c r="L1052" s="30" t="s">
        <v>6294</v>
      </c>
      <c r="M1052" s="30" t="s">
        <v>6293</v>
      </c>
      <c r="N1052" s="30" t="s">
        <v>6289</v>
      </c>
      <c r="O1052" s="37" t="s">
        <v>11240</v>
      </c>
      <c r="P1052" s="37" t="str">
        <f t="shared" si="57"/>
        <v>Location On Map</v>
      </c>
      <c r="Q1052" s="30">
        <v>30.091048000000001</v>
      </c>
      <c r="R1052" s="30">
        <v>31.324301999999999</v>
      </c>
      <c r="S1052" s="47"/>
      <c r="T1052" s="46" t="s">
        <v>9358</v>
      </c>
      <c r="U1052" s="31" t="s">
        <v>10034</v>
      </c>
      <c r="V1052" s="30" t="s">
        <v>1609</v>
      </c>
      <c r="W1052" s="30" t="s">
        <v>2032</v>
      </c>
      <c r="X1052" s="30" t="s">
        <v>10918</v>
      </c>
      <c r="Y1052" s="30" t="s">
        <v>10873</v>
      </c>
      <c r="Z1052" s="30" t="s">
        <v>2070</v>
      </c>
      <c r="AA1052" s="30" t="s">
        <v>12857</v>
      </c>
    </row>
    <row r="1053" spans="1:27" s="32" customFormat="1" ht="104.25" customHeight="1" x14ac:dyDescent="0.35">
      <c r="A1053" s="30" t="s">
        <v>5578</v>
      </c>
      <c r="B1053" s="30" t="s">
        <v>1871</v>
      </c>
      <c r="C1053" s="30" t="s">
        <v>10872</v>
      </c>
      <c r="D1053" s="30" t="s">
        <v>10919</v>
      </c>
      <c r="E1053" s="30" t="s">
        <v>17</v>
      </c>
      <c r="F1053" s="30" t="s">
        <v>18</v>
      </c>
      <c r="G1053" s="29" t="s">
        <v>5634</v>
      </c>
      <c r="H1053" s="46" t="s">
        <v>5635</v>
      </c>
      <c r="I1053" s="25"/>
      <c r="J1053" s="37"/>
      <c r="K1053" s="30" t="s">
        <v>6276</v>
      </c>
      <c r="L1053" s="30" t="s">
        <v>6292</v>
      </c>
      <c r="M1053" s="30" t="s">
        <v>6291</v>
      </c>
      <c r="N1053" s="30" t="s">
        <v>6289</v>
      </c>
      <c r="O1053" s="37"/>
      <c r="P1053" s="37" t="str">
        <f t="shared" si="57"/>
        <v>Location On Map</v>
      </c>
      <c r="Q1053" s="30">
        <v>30.103494000000001</v>
      </c>
      <c r="R1053" s="30">
        <v>31.343582000000001</v>
      </c>
      <c r="S1053" s="30"/>
      <c r="T1053" s="46" t="s">
        <v>5635</v>
      </c>
      <c r="U1053" s="31" t="s">
        <v>5636</v>
      </c>
      <c r="V1053" s="30" t="s">
        <v>1609</v>
      </c>
      <c r="W1053" s="30" t="s">
        <v>2032</v>
      </c>
      <c r="X1053" s="30" t="s">
        <v>10918</v>
      </c>
      <c r="Y1053" s="30" t="s">
        <v>10873</v>
      </c>
      <c r="Z1053" s="30" t="s">
        <v>2070</v>
      </c>
      <c r="AA1053" s="30" t="s">
        <v>6391</v>
      </c>
    </row>
    <row r="1054" spans="1:27" s="32" customFormat="1" ht="104.25" customHeight="1" x14ac:dyDescent="0.35">
      <c r="A1054" s="30" t="s">
        <v>5578</v>
      </c>
      <c r="B1054" s="30" t="s">
        <v>1871</v>
      </c>
      <c r="C1054" s="30" t="s">
        <v>10872</v>
      </c>
      <c r="D1054" s="30" t="s">
        <v>10919</v>
      </c>
      <c r="E1054" s="30" t="s">
        <v>17</v>
      </c>
      <c r="F1054" s="30" t="s">
        <v>18</v>
      </c>
      <c r="G1054" s="29" t="s">
        <v>5637</v>
      </c>
      <c r="H1054" s="46" t="s">
        <v>5639</v>
      </c>
      <c r="I1054" s="25"/>
      <c r="J1054" s="37"/>
      <c r="K1054" s="30" t="s">
        <v>6276</v>
      </c>
      <c r="L1054" s="30" t="s">
        <v>6292</v>
      </c>
      <c r="M1054" s="30" t="s">
        <v>6291</v>
      </c>
      <c r="N1054" s="30" t="s">
        <v>6289</v>
      </c>
      <c r="O1054" s="37"/>
      <c r="P1054" s="37" t="str">
        <f t="shared" si="57"/>
        <v>Location On Map</v>
      </c>
      <c r="Q1054" s="30">
        <v>30.081151999999999</v>
      </c>
      <c r="R1054" s="30">
        <v>31.324929999999998</v>
      </c>
      <c r="S1054" s="30"/>
      <c r="T1054" s="46" t="s">
        <v>5639</v>
      </c>
      <c r="U1054" s="31" t="s">
        <v>5638</v>
      </c>
      <c r="V1054" s="30" t="s">
        <v>1609</v>
      </c>
      <c r="W1054" s="30" t="s">
        <v>2032</v>
      </c>
      <c r="X1054" s="30" t="s">
        <v>10918</v>
      </c>
      <c r="Y1054" s="30" t="s">
        <v>10873</v>
      </c>
      <c r="Z1054" s="30" t="s">
        <v>2070</v>
      </c>
      <c r="AA1054" s="30" t="s">
        <v>6391</v>
      </c>
    </row>
    <row r="1055" spans="1:27" s="32" customFormat="1" ht="104.25" customHeight="1" x14ac:dyDescent="0.35">
      <c r="A1055" s="30" t="s">
        <v>12858</v>
      </c>
      <c r="B1055" s="30" t="s">
        <v>1871</v>
      </c>
      <c r="C1055" s="30" t="s">
        <v>10872</v>
      </c>
      <c r="D1055" s="30" t="s">
        <v>10919</v>
      </c>
      <c r="E1055" s="30" t="s">
        <v>17</v>
      </c>
      <c r="F1055" s="30" t="s">
        <v>18</v>
      </c>
      <c r="G1055" s="29" t="s">
        <v>10033</v>
      </c>
      <c r="H1055" s="46" t="s">
        <v>9358</v>
      </c>
      <c r="I1055" s="30"/>
      <c r="J1055" s="39"/>
      <c r="K1055" s="30" t="s">
        <v>6276</v>
      </c>
      <c r="L1055" s="30" t="s">
        <v>6292</v>
      </c>
      <c r="M1055" s="30" t="s">
        <v>6291</v>
      </c>
      <c r="N1055" s="30" t="s">
        <v>6289</v>
      </c>
      <c r="O1055" s="37" t="s">
        <v>11240</v>
      </c>
      <c r="P1055" s="37" t="str">
        <f t="shared" si="57"/>
        <v>Location On Map</v>
      </c>
      <c r="Q1055" s="30">
        <v>30.091048000000001</v>
      </c>
      <c r="R1055" s="30">
        <v>31.324301999999999</v>
      </c>
      <c r="S1055" s="47"/>
      <c r="T1055" s="46" t="s">
        <v>9358</v>
      </c>
      <c r="U1055" s="31" t="s">
        <v>10034</v>
      </c>
      <c r="V1055" s="30" t="s">
        <v>1609</v>
      </c>
      <c r="W1055" s="30" t="s">
        <v>2032</v>
      </c>
      <c r="X1055" s="30" t="s">
        <v>10918</v>
      </c>
      <c r="Y1055" s="30" t="s">
        <v>10873</v>
      </c>
      <c r="Z1055" s="30" t="s">
        <v>2070</v>
      </c>
      <c r="AA1055" s="30" t="s">
        <v>12857</v>
      </c>
    </row>
    <row r="1056" spans="1:27" s="32" customFormat="1" ht="104.25" customHeight="1" x14ac:dyDescent="0.35">
      <c r="A1056" s="30" t="s">
        <v>12858</v>
      </c>
      <c r="B1056" s="30" t="s">
        <v>1871</v>
      </c>
      <c r="C1056" s="30" t="s">
        <v>10872</v>
      </c>
      <c r="D1056" s="30" t="s">
        <v>10919</v>
      </c>
      <c r="E1056" s="30" t="s">
        <v>17</v>
      </c>
      <c r="F1056" s="30" t="s">
        <v>18</v>
      </c>
      <c r="G1056" s="29" t="s">
        <v>10033</v>
      </c>
      <c r="H1056" s="46" t="s">
        <v>9358</v>
      </c>
      <c r="I1056" s="30"/>
      <c r="J1056" s="39"/>
      <c r="K1056" s="30" t="s">
        <v>6276</v>
      </c>
      <c r="L1056" s="30" t="s">
        <v>6761</v>
      </c>
      <c r="M1056" s="30" t="s">
        <v>10223</v>
      </c>
      <c r="N1056" s="30" t="s">
        <v>6289</v>
      </c>
      <c r="O1056" s="37" t="s">
        <v>11240</v>
      </c>
      <c r="P1056" s="37" t="str">
        <f t="shared" si="57"/>
        <v>Location On Map</v>
      </c>
      <c r="Q1056" s="30">
        <v>30.091048000000001</v>
      </c>
      <c r="R1056" s="30">
        <v>31.324301999999999</v>
      </c>
      <c r="S1056" s="47"/>
      <c r="T1056" s="46" t="s">
        <v>9358</v>
      </c>
      <c r="U1056" s="31" t="s">
        <v>10034</v>
      </c>
      <c r="V1056" s="30" t="s">
        <v>1609</v>
      </c>
      <c r="W1056" s="30" t="s">
        <v>2032</v>
      </c>
      <c r="X1056" s="30" t="s">
        <v>10918</v>
      </c>
      <c r="Y1056" s="30" t="s">
        <v>10873</v>
      </c>
      <c r="Z1056" s="30" t="s">
        <v>2070</v>
      </c>
      <c r="AA1056" s="30" t="s">
        <v>12857</v>
      </c>
    </row>
    <row r="1057" spans="1:27" s="32" customFormat="1" ht="104.25" customHeight="1" x14ac:dyDescent="0.35">
      <c r="A1057" s="30" t="s">
        <v>12858</v>
      </c>
      <c r="B1057" s="30" t="s">
        <v>1871</v>
      </c>
      <c r="C1057" s="30" t="s">
        <v>10872</v>
      </c>
      <c r="D1057" s="30" t="s">
        <v>10919</v>
      </c>
      <c r="E1057" s="30" t="s">
        <v>17</v>
      </c>
      <c r="F1057" s="30" t="s">
        <v>18</v>
      </c>
      <c r="G1057" s="29" t="s">
        <v>10033</v>
      </c>
      <c r="H1057" s="46" t="s">
        <v>9358</v>
      </c>
      <c r="I1057" s="30"/>
      <c r="J1057" s="39"/>
      <c r="K1057" s="30" t="s">
        <v>6276</v>
      </c>
      <c r="L1057" s="30" t="s">
        <v>6296</v>
      </c>
      <c r="M1057" s="30" t="s">
        <v>6295</v>
      </c>
      <c r="N1057" s="30" t="s">
        <v>6289</v>
      </c>
      <c r="O1057" s="37" t="s">
        <v>11240</v>
      </c>
      <c r="P1057" s="37" t="str">
        <f t="shared" si="57"/>
        <v>Location On Map</v>
      </c>
      <c r="Q1057" s="30">
        <v>30.091048000000001</v>
      </c>
      <c r="R1057" s="30">
        <v>31.324301999999999</v>
      </c>
      <c r="S1057" s="47"/>
      <c r="T1057" s="46" t="s">
        <v>9358</v>
      </c>
      <c r="U1057" s="31" t="s">
        <v>10034</v>
      </c>
      <c r="V1057" s="30" t="s">
        <v>1609</v>
      </c>
      <c r="W1057" s="30" t="s">
        <v>2032</v>
      </c>
      <c r="X1057" s="30" t="s">
        <v>10918</v>
      </c>
      <c r="Y1057" s="30" t="s">
        <v>10873</v>
      </c>
      <c r="Z1057" s="30" t="s">
        <v>2070</v>
      </c>
      <c r="AA1057" s="30" t="s">
        <v>12857</v>
      </c>
    </row>
    <row r="1058" spans="1:27" s="32" customFormat="1" ht="104.25" customHeight="1" x14ac:dyDescent="0.35">
      <c r="A1058" s="30" t="s">
        <v>12858</v>
      </c>
      <c r="B1058" s="30" t="s">
        <v>1871</v>
      </c>
      <c r="C1058" s="30" t="s">
        <v>10872</v>
      </c>
      <c r="D1058" s="30" t="s">
        <v>10919</v>
      </c>
      <c r="E1058" s="30" t="s">
        <v>17</v>
      </c>
      <c r="F1058" s="30" t="s">
        <v>18</v>
      </c>
      <c r="G1058" s="29" t="s">
        <v>10033</v>
      </c>
      <c r="H1058" s="46" t="s">
        <v>9358</v>
      </c>
      <c r="I1058" s="30"/>
      <c r="J1058" s="39"/>
      <c r="K1058" s="30" t="s">
        <v>6276</v>
      </c>
      <c r="L1058" s="30" t="s">
        <v>7180</v>
      </c>
      <c r="M1058" s="30" t="s">
        <v>7181</v>
      </c>
      <c r="N1058" s="30" t="s">
        <v>6289</v>
      </c>
      <c r="O1058" s="37" t="s">
        <v>11240</v>
      </c>
      <c r="P1058" s="37" t="str">
        <f t="shared" si="57"/>
        <v>Location On Map</v>
      </c>
      <c r="Q1058" s="30">
        <v>30.091048000000001</v>
      </c>
      <c r="R1058" s="30">
        <v>31.324301999999999</v>
      </c>
      <c r="S1058" s="47"/>
      <c r="T1058" s="46" t="s">
        <v>9358</v>
      </c>
      <c r="U1058" s="31" t="s">
        <v>10034</v>
      </c>
      <c r="V1058" s="30" t="s">
        <v>1609</v>
      </c>
      <c r="W1058" s="30" t="s">
        <v>2032</v>
      </c>
      <c r="X1058" s="30" t="s">
        <v>10918</v>
      </c>
      <c r="Y1058" s="30" t="s">
        <v>10873</v>
      </c>
      <c r="Z1058" s="30" t="s">
        <v>2070</v>
      </c>
      <c r="AA1058" s="30" t="s">
        <v>12857</v>
      </c>
    </row>
    <row r="1059" spans="1:27" s="32" customFormat="1" ht="104.25" customHeight="1" x14ac:dyDescent="0.35">
      <c r="A1059" s="30" t="s">
        <v>12858</v>
      </c>
      <c r="B1059" s="30" t="s">
        <v>1871</v>
      </c>
      <c r="C1059" s="30" t="s">
        <v>10872</v>
      </c>
      <c r="D1059" s="30" t="s">
        <v>10919</v>
      </c>
      <c r="E1059" s="30" t="s">
        <v>17</v>
      </c>
      <c r="F1059" s="30" t="s">
        <v>18</v>
      </c>
      <c r="G1059" s="29" t="s">
        <v>10033</v>
      </c>
      <c r="H1059" s="46" t="s">
        <v>9358</v>
      </c>
      <c r="I1059" s="30"/>
      <c r="J1059" s="39"/>
      <c r="K1059" s="30" t="s">
        <v>6276</v>
      </c>
      <c r="L1059" s="30" t="s">
        <v>10234</v>
      </c>
      <c r="M1059" s="30" t="s">
        <v>10239</v>
      </c>
      <c r="N1059" s="30" t="s">
        <v>6289</v>
      </c>
      <c r="O1059" s="37" t="s">
        <v>11240</v>
      </c>
      <c r="P1059" s="37" t="str">
        <f t="shared" si="57"/>
        <v>Location On Map</v>
      </c>
      <c r="Q1059" s="30">
        <v>30.091048000000001</v>
      </c>
      <c r="R1059" s="30">
        <v>31.324301999999999</v>
      </c>
      <c r="S1059" s="47"/>
      <c r="T1059" s="46" t="s">
        <v>9358</v>
      </c>
      <c r="U1059" s="31" t="s">
        <v>10034</v>
      </c>
      <c r="V1059" s="30" t="s">
        <v>1609</v>
      </c>
      <c r="W1059" s="30" t="s">
        <v>2032</v>
      </c>
      <c r="X1059" s="30" t="s">
        <v>10918</v>
      </c>
      <c r="Y1059" s="30" t="s">
        <v>10873</v>
      </c>
      <c r="Z1059" s="30" t="s">
        <v>2070</v>
      </c>
      <c r="AA1059" s="30" t="s">
        <v>12857</v>
      </c>
    </row>
    <row r="1060" spans="1:27" s="32" customFormat="1" ht="104.25" customHeight="1" x14ac:dyDescent="0.35">
      <c r="A1060" s="30" t="s">
        <v>5456</v>
      </c>
      <c r="B1060" s="30" t="s">
        <v>1871</v>
      </c>
      <c r="C1060" s="30" t="s">
        <v>10872</v>
      </c>
      <c r="D1060" s="30" t="s">
        <v>10919</v>
      </c>
      <c r="E1060" s="30" t="s">
        <v>17</v>
      </c>
      <c r="F1060" s="30" t="s">
        <v>18</v>
      </c>
      <c r="G1060" s="29" t="s">
        <v>5457</v>
      </c>
      <c r="H1060" s="46" t="s">
        <v>5455</v>
      </c>
      <c r="I1060" s="25"/>
      <c r="J1060" s="37"/>
      <c r="K1060" s="30" t="s">
        <v>6276</v>
      </c>
      <c r="L1060" s="30" t="s">
        <v>6305</v>
      </c>
      <c r="M1060" s="30" t="s">
        <v>6304</v>
      </c>
      <c r="N1060" s="30" t="s">
        <v>6289</v>
      </c>
      <c r="O1060" s="37"/>
      <c r="P1060" s="37" t="str">
        <f t="shared" si="57"/>
        <v>Location On Map</v>
      </c>
      <c r="Q1060" s="30">
        <v>30.090723000000001</v>
      </c>
      <c r="R1060" s="30">
        <v>31.328147999999999</v>
      </c>
      <c r="S1060" s="30"/>
      <c r="T1060" s="46" t="s">
        <v>5455</v>
      </c>
      <c r="U1060" s="31" t="s">
        <v>5454</v>
      </c>
      <c r="V1060" s="30" t="s">
        <v>1609</v>
      </c>
      <c r="W1060" s="30" t="s">
        <v>2032</v>
      </c>
      <c r="X1060" s="30" t="s">
        <v>10918</v>
      </c>
      <c r="Y1060" s="30" t="s">
        <v>10873</v>
      </c>
      <c r="Z1060" s="30" t="s">
        <v>2070</v>
      </c>
      <c r="AA1060" s="30" t="s">
        <v>6334</v>
      </c>
    </row>
    <row r="1061" spans="1:27" s="32" customFormat="1" ht="104.25" customHeight="1" x14ac:dyDescent="0.35">
      <c r="A1061" s="30" t="s">
        <v>12858</v>
      </c>
      <c r="B1061" s="30" t="s">
        <v>1871</v>
      </c>
      <c r="C1061" s="30" t="s">
        <v>10872</v>
      </c>
      <c r="D1061" s="30" t="s">
        <v>10919</v>
      </c>
      <c r="E1061" s="30" t="s">
        <v>17</v>
      </c>
      <c r="F1061" s="30" t="s">
        <v>18</v>
      </c>
      <c r="G1061" s="29" t="s">
        <v>10033</v>
      </c>
      <c r="H1061" s="46" t="s">
        <v>9358</v>
      </c>
      <c r="I1061" s="30"/>
      <c r="J1061" s="39"/>
      <c r="K1061" s="30" t="s">
        <v>6276</v>
      </c>
      <c r="L1061" s="30" t="s">
        <v>6305</v>
      </c>
      <c r="M1061" s="30" t="s">
        <v>6304</v>
      </c>
      <c r="N1061" s="30" t="s">
        <v>6289</v>
      </c>
      <c r="O1061" s="37" t="s">
        <v>11240</v>
      </c>
      <c r="P1061" s="37" t="str">
        <f t="shared" si="57"/>
        <v>Location On Map</v>
      </c>
      <c r="Q1061" s="30">
        <v>30.091048000000001</v>
      </c>
      <c r="R1061" s="30">
        <v>31.324301999999999</v>
      </c>
      <c r="S1061" s="47"/>
      <c r="T1061" s="46" t="s">
        <v>9358</v>
      </c>
      <c r="U1061" s="31" t="s">
        <v>10034</v>
      </c>
      <c r="V1061" s="30" t="s">
        <v>1609</v>
      </c>
      <c r="W1061" s="30" t="s">
        <v>2032</v>
      </c>
      <c r="X1061" s="30" t="s">
        <v>10918</v>
      </c>
      <c r="Y1061" s="30" t="s">
        <v>10873</v>
      </c>
      <c r="Z1061" s="30" t="s">
        <v>2070</v>
      </c>
      <c r="AA1061" s="30" t="s">
        <v>12857</v>
      </c>
    </row>
    <row r="1062" spans="1:27" s="32" customFormat="1" ht="104.25" customHeight="1" x14ac:dyDescent="0.35">
      <c r="A1062" s="30" t="s">
        <v>2479</v>
      </c>
      <c r="B1062" s="30" t="s">
        <v>1871</v>
      </c>
      <c r="C1062" s="30" t="s">
        <v>10872</v>
      </c>
      <c r="D1062" s="30" t="s">
        <v>10919</v>
      </c>
      <c r="E1062" s="30" t="s">
        <v>17</v>
      </c>
      <c r="F1062" s="30" t="s">
        <v>18</v>
      </c>
      <c r="G1062" s="29" t="s">
        <v>10114</v>
      </c>
      <c r="H1062" s="45" t="s">
        <v>10113</v>
      </c>
      <c r="I1062" s="25"/>
      <c r="J1062" s="37"/>
      <c r="K1062" s="30" t="s">
        <v>6276</v>
      </c>
      <c r="L1062" s="30" t="s">
        <v>6320</v>
      </c>
      <c r="M1062" s="30" t="s">
        <v>6319</v>
      </c>
      <c r="N1062" s="30" t="s">
        <v>6289</v>
      </c>
      <c r="O1062" s="37"/>
      <c r="P1062" s="37" t="str">
        <f t="shared" si="57"/>
        <v>Location On Map</v>
      </c>
      <c r="Q1062" s="30">
        <v>30.101092000000001</v>
      </c>
      <c r="R1062" s="30">
        <v>31.343292999999999</v>
      </c>
      <c r="S1062" s="30"/>
      <c r="T1062" s="45" t="s">
        <v>10113</v>
      </c>
      <c r="U1062" s="31" t="s">
        <v>10112</v>
      </c>
      <c r="V1062" s="30" t="s">
        <v>1609</v>
      </c>
      <c r="W1062" s="30" t="s">
        <v>2032</v>
      </c>
      <c r="X1062" s="30" t="s">
        <v>10918</v>
      </c>
      <c r="Y1062" s="30" t="s">
        <v>10873</v>
      </c>
      <c r="Z1062" s="30" t="s">
        <v>2070</v>
      </c>
      <c r="AA1062" s="30" t="s">
        <v>6368</v>
      </c>
    </row>
    <row r="1063" spans="1:27" s="32" customFormat="1" ht="104.25" customHeight="1" x14ac:dyDescent="0.35">
      <c r="A1063" s="30" t="s">
        <v>12858</v>
      </c>
      <c r="B1063" s="30" t="s">
        <v>1871</v>
      </c>
      <c r="C1063" s="30" t="s">
        <v>10872</v>
      </c>
      <c r="D1063" s="30" t="s">
        <v>10919</v>
      </c>
      <c r="E1063" s="30" t="s">
        <v>17</v>
      </c>
      <c r="F1063" s="30" t="s">
        <v>18</v>
      </c>
      <c r="G1063" s="29" t="s">
        <v>10033</v>
      </c>
      <c r="H1063" s="46" t="s">
        <v>9358</v>
      </c>
      <c r="I1063" s="30"/>
      <c r="J1063" s="39"/>
      <c r="K1063" s="30" t="s">
        <v>6276</v>
      </c>
      <c r="L1063" s="30" t="s">
        <v>6320</v>
      </c>
      <c r="M1063" s="30" t="s">
        <v>6319</v>
      </c>
      <c r="N1063" s="30" t="s">
        <v>6289</v>
      </c>
      <c r="O1063" s="37" t="s">
        <v>11240</v>
      </c>
      <c r="P1063" s="37" t="str">
        <f t="shared" si="57"/>
        <v>Location On Map</v>
      </c>
      <c r="Q1063" s="30">
        <v>30.091048000000001</v>
      </c>
      <c r="R1063" s="30">
        <v>31.324301999999999</v>
      </c>
      <c r="S1063" s="47"/>
      <c r="T1063" s="46" t="s">
        <v>9358</v>
      </c>
      <c r="U1063" s="31" t="s">
        <v>10034</v>
      </c>
      <c r="V1063" s="30" t="s">
        <v>1609</v>
      </c>
      <c r="W1063" s="30" t="s">
        <v>2032</v>
      </c>
      <c r="X1063" s="30" t="s">
        <v>10918</v>
      </c>
      <c r="Y1063" s="30" t="s">
        <v>10873</v>
      </c>
      <c r="Z1063" s="30" t="s">
        <v>2070</v>
      </c>
      <c r="AA1063" s="30" t="s">
        <v>12857</v>
      </c>
    </row>
    <row r="1064" spans="1:27" s="32" customFormat="1" ht="104.25" customHeight="1" x14ac:dyDescent="0.35">
      <c r="A1064" s="30" t="s">
        <v>12858</v>
      </c>
      <c r="B1064" s="30" t="s">
        <v>1871</v>
      </c>
      <c r="C1064" s="30" t="s">
        <v>10872</v>
      </c>
      <c r="D1064" s="30" t="s">
        <v>10919</v>
      </c>
      <c r="E1064" s="30" t="s">
        <v>17</v>
      </c>
      <c r="F1064" s="30" t="s">
        <v>18</v>
      </c>
      <c r="G1064" s="29" t="s">
        <v>10033</v>
      </c>
      <c r="H1064" s="46" t="s">
        <v>9358</v>
      </c>
      <c r="I1064" s="30"/>
      <c r="J1064" s="39"/>
      <c r="K1064" s="30" t="s">
        <v>6276</v>
      </c>
      <c r="L1064" s="30" t="s">
        <v>12829</v>
      </c>
      <c r="M1064" s="30" t="s">
        <v>12833</v>
      </c>
      <c r="N1064" s="30" t="s">
        <v>6289</v>
      </c>
      <c r="O1064" s="37" t="s">
        <v>11240</v>
      </c>
      <c r="P1064" s="37" t="str">
        <f t="shared" si="57"/>
        <v>Location On Map</v>
      </c>
      <c r="Q1064" s="30">
        <v>30.091048000000001</v>
      </c>
      <c r="R1064" s="30">
        <v>31.324301999999999</v>
      </c>
      <c r="S1064" s="47"/>
      <c r="T1064" s="46" t="s">
        <v>9358</v>
      </c>
      <c r="U1064" s="31" t="s">
        <v>10034</v>
      </c>
      <c r="V1064" s="30" t="s">
        <v>1609</v>
      </c>
      <c r="W1064" s="30" t="s">
        <v>2032</v>
      </c>
      <c r="X1064" s="30" t="s">
        <v>10918</v>
      </c>
      <c r="Y1064" s="30" t="s">
        <v>10873</v>
      </c>
      <c r="Z1064" s="30" t="s">
        <v>2070</v>
      </c>
      <c r="AA1064" s="30" t="s">
        <v>12857</v>
      </c>
    </row>
    <row r="1065" spans="1:27" s="32" customFormat="1" ht="104.25" customHeight="1" x14ac:dyDescent="0.35">
      <c r="A1065" s="30" t="s">
        <v>12858</v>
      </c>
      <c r="B1065" s="30" t="s">
        <v>1871</v>
      </c>
      <c r="C1065" s="30" t="s">
        <v>10872</v>
      </c>
      <c r="D1065" s="30" t="s">
        <v>10919</v>
      </c>
      <c r="E1065" s="30" t="s">
        <v>17</v>
      </c>
      <c r="F1065" s="30" t="s">
        <v>18</v>
      </c>
      <c r="G1065" s="29" t="s">
        <v>10033</v>
      </c>
      <c r="H1065" s="46" t="s">
        <v>9358</v>
      </c>
      <c r="I1065" s="30"/>
      <c r="J1065" s="39"/>
      <c r="K1065" s="30" t="s">
        <v>6276</v>
      </c>
      <c r="L1065" s="30" t="s">
        <v>6225</v>
      </c>
      <c r="M1065" s="30" t="s">
        <v>6288</v>
      </c>
      <c r="N1065" s="30" t="s">
        <v>6289</v>
      </c>
      <c r="O1065" s="37" t="s">
        <v>11240</v>
      </c>
      <c r="P1065" s="37" t="str">
        <f t="shared" si="57"/>
        <v>Location On Map</v>
      </c>
      <c r="Q1065" s="30">
        <v>30.091048000000001</v>
      </c>
      <c r="R1065" s="30">
        <v>31.324301999999999</v>
      </c>
      <c r="S1065" s="47"/>
      <c r="T1065" s="46" t="s">
        <v>9358</v>
      </c>
      <c r="U1065" s="31" t="s">
        <v>10034</v>
      </c>
      <c r="V1065" s="30" t="s">
        <v>1609</v>
      </c>
      <c r="W1065" s="30" t="s">
        <v>2032</v>
      </c>
      <c r="X1065" s="30" t="s">
        <v>10918</v>
      </c>
      <c r="Y1065" s="30" t="s">
        <v>10873</v>
      </c>
      <c r="Z1065" s="30" t="s">
        <v>2070</v>
      </c>
      <c r="AA1065" s="30" t="s">
        <v>12857</v>
      </c>
    </row>
    <row r="1066" spans="1:27" s="32" customFormat="1" ht="104.25" customHeight="1" x14ac:dyDescent="0.35">
      <c r="A1066" s="30" t="s">
        <v>12858</v>
      </c>
      <c r="B1066" s="30" t="s">
        <v>1871</v>
      </c>
      <c r="C1066" s="30" t="s">
        <v>10872</v>
      </c>
      <c r="D1066" s="30" t="s">
        <v>10919</v>
      </c>
      <c r="E1066" s="30" t="s">
        <v>17</v>
      </c>
      <c r="F1066" s="30" t="s">
        <v>18</v>
      </c>
      <c r="G1066" s="29" t="s">
        <v>10033</v>
      </c>
      <c r="H1066" s="46" t="s">
        <v>9358</v>
      </c>
      <c r="I1066" s="30"/>
      <c r="J1066" s="39"/>
      <c r="K1066" s="30" t="s">
        <v>6276</v>
      </c>
      <c r="L1066" s="30" t="s">
        <v>2093</v>
      </c>
      <c r="M1066" s="30" t="s">
        <v>2092</v>
      </c>
      <c r="N1066" s="30" t="s">
        <v>6289</v>
      </c>
      <c r="O1066" s="37" t="s">
        <v>11240</v>
      </c>
      <c r="P1066" s="37" t="str">
        <f t="shared" si="57"/>
        <v>Location On Map</v>
      </c>
      <c r="Q1066" s="30">
        <v>30.091048000000001</v>
      </c>
      <c r="R1066" s="30">
        <v>31.324301999999999</v>
      </c>
      <c r="S1066" s="47"/>
      <c r="T1066" s="46" t="s">
        <v>9358</v>
      </c>
      <c r="U1066" s="31" t="s">
        <v>10034</v>
      </c>
      <c r="V1066" s="30" t="s">
        <v>1609</v>
      </c>
      <c r="W1066" s="30" t="s">
        <v>2032</v>
      </c>
      <c r="X1066" s="30" t="s">
        <v>10918</v>
      </c>
      <c r="Y1066" s="30" t="s">
        <v>10873</v>
      </c>
      <c r="Z1066" s="30" t="s">
        <v>2070</v>
      </c>
      <c r="AA1066" s="30" t="s">
        <v>12857</v>
      </c>
    </row>
    <row r="1067" spans="1:27" s="32" customFormat="1" ht="104.25" customHeight="1" x14ac:dyDescent="0.35">
      <c r="A1067" s="30" t="s">
        <v>12858</v>
      </c>
      <c r="B1067" s="30" t="s">
        <v>1871</v>
      </c>
      <c r="C1067" s="30" t="s">
        <v>10872</v>
      </c>
      <c r="D1067" s="30" t="s">
        <v>10919</v>
      </c>
      <c r="E1067" s="30" t="s">
        <v>17</v>
      </c>
      <c r="F1067" s="30" t="s">
        <v>18</v>
      </c>
      <c r="G1067" s="29" t="s">
        <v>10033</v>
      </c>
      <c r="H1067" s="46" t="s">
        <v>9358</v>
      </c>
      <c r="I1067" s="30"/>
      <c r="J1067" s="39"/>
      <c r="K1067" s="30" t="s">
        <v>6276</v>
      </c>
      <c r="L1067" s="30" t="s">
        <v>8300</v>
      </c>
      <c r="M1067" s="30" t="s">
        <v>8301</v>
      </c>
      <c r="N1067" s="30" t="s">
        <v>6289</v>
      </c>
      <c r="O1067" s="37" t="s">
        <v>11240</v>
      </c>
      <c r="P1067" s="37" t="str">
        <f t="shared" si="57"/>
        <v>Location On Map</v>
      </c>
      <c r="Q1067" s="30">
        <v>30.091048000000001</v>
      </c>
      <c r="R1067" s="30">
        <v>31.324301999999999</v>
      </c>
      <c r="S1067" s="47"/>
      <c r="T1067" s="46" t="s">
        <v>9358</v>
      </c>
      <c r="U1067" s="31" t="s">
        <v>10034</v>
      </c>
      <c r="V1067" s="30" t="s">
        <v>1609</v>
      </c>
      <c r="W1067" s="30" t="s">
        <v>2032</v>
      </c>
      <c r="X1067" s="30" t="s">
        <v>10918</v>
      </c>
      <c r="Y1067" s="30" t="s">
        <v>10873</v>
      </c>
      <c r="Z1067" s="30" t="s">
        <v>2070</v>
      </c>
      <c r="AA1067" s="30" t="s">
        <v>12857</v>
      </c>
    </row>
    <row r="1068" spans="1:27" s="32" customFormat="1" ht="104.25" customHeight="1" x14ac:dyDescent="0.35">
      <c r="A1068" s="30" t="s">
        <v>12959</v>
      </c>
      <c r="B1068" s="30" t="s">
        <v>1871</v>
      </c>
      <c r="C1068" s="30" t="s">
        <v>10872</v>
      </c>
      <c r="D1068" s="30" t="s">
        <v>10919</v>
      </c>
      <c r="E1068" s="30" t="s">
        <v>17</v>
      </c>
      <c r="F1068" s="30" t="s">
        <v>18</v>
      </c>
      <c r="G1068" s="29" t="s">
        <v>12982</v>
      </c>
      <c r="H1068" s="48" t="s">
        <v>12962</v>
      </c>
      <c r="I1068" s="25"/>
      <c r="J1068" s="37"/>
      <c r="K1068" s="30" t="s">
        <v>6276</v>
      </c>
      <c r="L1068" s="30" t="s">
        <v>6301</v>
      </c>
      <c r="M1068" s="30" t="s">
        <v>6300</v>
      </c>
      <c r="N1068" s="30" t="s">
        <v>6289</v>
      </c>
      <c r="O1068" s="37"/>
      <c r="P1068" s="37" t="str">
        <f>HYPERLINK(Update!U$2&amp;Q1068&amp;","&amp;R1068,"Location On Map")</f>
        <v>Location On Map</v>
      </c>
      <c r="Q1068" s="30">
        <v>30.106784999999999</v>
      </c>
      <c r="R1068" s="30">
        <v>31.342241000000001</v>
      </c>
      <c r="S1068" s="30"/>
      <c r="T1068" s="48" t="s">
        <v>12962</v>
      </c>
      <c r="U1068" s="31" t="s">
        <v>12963</v>
      </c>
      <c r="V1068" s="30" t="s">
        <v>1609</v>
      </c>
      <c r="W1068" s="30" t="s">
        <v>2032</v>
      </c>
      <c r="X1068" s="30" t="s">
        <v>10918</v>
      </c>
      <c r="Y1068" s="30" t="s">
        <v>10873</v>
      </c>
      <c r="Z1068" s="30" t="s">
        <v>2070</v>
      </c>
      <c r="AA1068" s="30" t="s">
        <v>12960</v>
      </c>
    </row>
    <row r="1069" spans="1:27" s="32" customFormat="1" ht="104.25" customHeight="1" x14ac:dyDescent="0.35">
      <c r="A1069" s="30" t="s">
        <v>12858</v>
      </c>
      <c r="B1069" s="30" t="s">
        <v>1871</v>
      </c>
      <c r="C1069" s="30" t="s">
        <v>10872</v>
      </c>
      <c r="D1069" s="30" t="s">
        <v>10919</v>
      </c>
      <c r="E1069" s="30" t="s">
        <v>17</v>
      </c>
      <c r="F1069" s="30" t="s">
        <v>18</v>
      </c>
      <c r="G1069" s="29" t="s">
        <v>10033</v>
      </c>
      <c r="H1069" s="46" t="s">
        <v>9358</v>
      </c>
      <c r="I1069" s="30"/>
      <c r="J1069" s="39"/>
      <c r="K1069" s="30" t="s">
        <v>6276</v>
      </c>
      <c r="L1069" s="30" t="s">
        <v>6301</v>
      </c>
      <c r="M1069" s="30" t="s">
        <v>6300</v>
      </c>
      <c r="N1069" s="30" t="s">
        <v>6289</v>
      </c>
      <c r="O1069" s="37" t="s">
        <v>11240</v>
      </c>
      <c r="P1069" s="37" t="str">
        <f t="shared" ref="P1069:P1076" si="58">HYPERLINK(U$2&amp;Q1069&amp;","&amp;R1069,"Location On Map")</f>
        <v>Location On Map</v>
      </c>
      <c r="Q1069" s="30">
        <v>30.091048000000001</v>
      </c>
      <c r="R1069" s="30">
        <v>31.324301999999999</v>
      </c>
      <c r="S1069" s="47"/>
      <c r="T1069" s="46" t="s">
        <v>9358</v>
      </c>
      <c r="U1069" s="31" t="s">
        <v>10034</v>
      </c>
      <c r="V1069" s="30" t="s">
        <v>1609</v>
      </c>
      <c r="W1069" s="30" t="s">
        <v>2032</v>
      </c>
      <c r="X1069" s="30" t="s">
        <v>10918</v>
      </c>
      <c r="Y1069" s="30" t="s">
        <v>10873</v>
      </c>
      <c r="Z1069" s="30" t="s">
        <v>2070</v>
      </c>
      <c r="AA1069" s="30" t="s">
        <v>12857</v>
      </c>
    </row>
    <row r="1070" spans="1:27" s="32" customFormat="1" ht="104.25" customHeight="1" x14ac:dyDescent="0.35">
      <c r="A1070" s="30" t="s">
        <v>12858</v>
      </c>
      <c r="B1070" s="30" t="s">
        <v>1871</v>
      </c>
      <c r="C1070" s="30" t="s">
        <v>10872</v>
      </c>
      <c r="D1070" s="30" t="s">
        <v>10919</v>
      </c>
      <c r="E1070" s="30" t="s">
        <v>17</v>
      </c>
      <c r="F1070" s="30" t="s">
        <v>18</v>
      </c>
      <c r="G1070" s="29" t="s">
        <v>10033</v>
      </c>
      <c r="H1070" s="46" t="s">
        <v>9358</v>
      </c>
      <c r="I1070" s="30"/>
      <c r="J1070" s="39"/>
      <c r="K1070" s="30" t="s">
        <v>6276</v>
      </c>
      <c r="L1070" s="30" t="s">
        <v>10236</v>
      </c>
      <c r="M1070" s="30" t="s">
        <v>12835</v>
      </c>
      <c r="N1070" s="30" t="s">
        <v>6289</v>
      </c>
      <c r="O1070" s="37" t="s">
        <v>11240</v>
      </c>
      <c r="P1070" s="37" t="str">
        <f t="shared" si="58"/>
        <v>Location On Map</v>
      </c>
      <c r="Q1070" s="30">
        <v>30.091048000000001</v>
      </c>
      <c r="R1070" s="30">
        <v>31.324301999999999</v>
      </c>
      <c r="S1070" s="47"/>
      <c r="T1070" s="46" t="s">
        <v>9358</v>
      </c>
      <c r="U1070" s="31" t="s">
        <v>10034</v>
      </c>
      <c r="V1070" s="30" t="s">
        <v>1609</v>
      </c>
      <c r="W1070" s="30" t="s">
        <v>2032</v>
      </c>
      <c r="X1070" s="30" t="s">
        <v>10918</v>
      </c>
      <c r="Y1070" s="30" t="s">
        <v>10873</v>
      </c>
      <c r="Z1070" s="30" t="s">
        <v>2070</v>
      </c>
      <c r="AA1070" s="30" t="s">
        <v>12857</v>
      </c>
    </row>
    <row r="1071" spans="1:27" s="32" customFormat="1" ht="104.25" customHeight="1" x14ac:dyDescent="0.35">
      <c r="A1071" s="30" t="s">
        <v>12858</v>
      </c>
      <c r="B1071" s="30" t="s">
        <v>1871</v>
      </c>
      <c r="C1071" s="30" t="s">
        <v>10872</v>
      </c>
      <c r="D1071" s="30" t="s">
        <v>10919</v>
      </c>
      <c r="E1071" s="30" t="s">
        <v>17</v>
      </c>
      <c r="F1071" s="30" t="s">
        <v>18</v>
      </c>
      <c r="G1071" s="29" t="s">
        <v>10033</v>
      </c>
      <c r="H1071" s="46" t="s">
        <v>9358</v>
      </c>
      <c r="I1071" s="30"/>
      <c r="J1071" s="39"/>
      <c r="K1071" s="30" t="s">
        <v>6276</v>
      </c>
      <c r="L1071" s="30" t="s">
        <v>10235</v>
      </c>
      <c r="M1071" s="30" t="s">
        <v>10240</v>
      </c>
      <c r="N1071" s="30" t="s">
        <v>6289</v>
      </c>
      <c r="O1071" s="37" t="s">
        <v>11240</v>
      </c>
      <c r="P1071" s="37" t="str">
        <f t="shared" si="58"/>
        <v>Location On Map</v>
      </c>
      <c r="Q1071" s="30">
        <v>30.091048000000001</v>
      </c>
      <c r="R1071" s="30">
        <v>31.324301999999999</v>
      </c>
      <c r="S1071" s="47"/>
      <c r="T1071" s="46" t="s">
        <v>9358</v>
      </c>
      <c r="U1071" s="31" t="s">
        <v>10034</v>
      </c>
      <c r="V1071" s="30" t="s">
        <v>1609</v>
      </c>
      <c r="W1071" s="30" t="s">
        <v>2032</v>
      </c>
      <c r="X1071" s="30" t="s">
        <v>10918</v>
      </c>
      <c r="Y1071" s="30" t="s">
        <v>10873</v>
      </c>
      <c r="Z1071" s="30" t="s">
        <v>2070</v>
      </c>
      <c r="AA1071" s="30" t="s">
        <v>12857</v>
      </c>
    </row>
    <row r="1072" spans="1:27" s="32" customFormat="1" ht="104.25" customHeight="1" x14ac:dyDescent="0.35">
      <c r="A1072" s="30" t="s">
        <v>9442</v>
      </c>
      <c r="B1072" s="30" t="s">
        <v>1871</v>
      </c>
      <c r="C1072" s="30" t="s">
        <v>10872</v>
      </c>
      <c r="D1072" s="30" t="s">
        <v>10919</v>
      </c>
      <c r="E1072" s="30" t="s">
        <v>17</v>
      </c>
      <c r="F1072" s="30" t="s">
        <v>18</v>
      </c>
      <c r="G1072" s="29" t="s">
        <v>9441</v>
      </c>
      <c r="H1072" s="45" t="s">
        <v>9433</v>
      </c>
      <c r="I1072" s="25"/>
      <c r="J1072" s="37"/>
      <c r="K1072" s="30" t="s">
        <v>6276</v>
      </c>
      <c r="L1072" s="30" t="s">
        <v>2095</v>
      </c>
      <c r="M1072" s="30" t="s">
        <v>6278</v>
      </c>
      <c r="N1072" s="30" t="s">
        <v>6289</v>
      </c>
      <c r="O1072" s="37"/>
      <c r="P1072" s="37" t="str">
        <f t="shared" si="58"/>
        <v>Location On Map</v>
      </c>
      <c r="Q1072" s="30">
        <v>30.095988999999999</v>
      </c>
      <c r="R1072" s="30">
        <v>31.332822</v>
      </c>
      <c r="S1072" s="30"/>
      <c r="T1072" s="45" t="s">
        <v>9433</v>
      </c>
      <c r="U1072" s="31" t="s">
        <v>9432</v>
      </c>
      <c r="V1072" s="30" t="s">
        <v>1609</v>
      </c>
      <c r="W1072" s="30" t="s">
        <v>2032</v>
      </c>
      <c r="X1072" s="30" t="s">
        <v>10918</v>
      </c>
      <c r="Y1072" s="30" t="s">
        <v>10873</v>
      </c>
      <c r="Z1072" s="30" t="s">
        <v>2070</v>
      </c>
      <c r="AA1072" s="30" t="s">
        <v>9431</v>
      </c>
    </row>
    <row r="1073" spans="1:27" s="32" customFormat="1" ht="104.25" customHeight="1" x14ac:dyDescent="0.35">
      <c r="A1073" s="30" t="s">
        <v>12858</v>
      </c>
      <c r="B1073" s="30" t="s">
        <v>1871</v>
      </c>
      <c r="C1073" s="30" t="s">
        <v>10872</v>
      </c>
      <c r="D1073" s="30" t="s">
        <v>10919</v>
      </c>
      <c r="E1073" s="30" t="s">
        <v>17</v>
      </c>
      <c r="F1073" s="30" t="s">
        <v>18</v>
      </c>
      <c r="G1073" s="29" t="s">
        <v>10033</v>
      </c>
      <c r="H1073" s="46" t="s">
        <v>9358</v>
      </c>
      <c r="I1073" s="30"/>
      <c r="J1073" s="39"/>
      <c r="K1073" s="30" t="s">
        <v>6276</v>
      </c>
      <c r="L1073" s="30" t="s">
        <v>2095</v>
      </c>
      <c r="M1073" s="30" t="s">
        <v>6278</v>
      </c>
      <c r="N1073" s="30" t="s">
        <v>6289</v>
      </c>
      <c r="O1073" s="37" t="s">
        <v>11240</v>
      </c>
      <c r="P1073" s="37" t="str">
        <f t="shared" si="58"/>
        <v>Location On Map</v>
      </c>
      <c r="Q1073" s="30">
        <v>30.091048000000001</v>
      </c>
      <c r="R1073" s="30">
        <v>31.324301999999999</v>
      </c>
      <c r="S1073" s="47"/>
      <c r="T1073" s="46" t="s">
        <v>9358</v>
      </c>
      <c r="U1073" s="31" t="s">
        <v>10034</v>
      </c>
      <c r="V1073" s="30" t="s">
        <v>1609</v>
      </c>
      <c r="W1073" s="30" t="s">
        <v>2032</v>
      </c>
      <c r="X1073" s="30" t="s">
        <v>10918</v>
      </c>
      <c r="Y1073" s="30" t="s">
        <v>10873</v>
      </c>
      <c r="Z1073" s="30" t="s">
        <v>2070</v>
      </c>
      <c r="AA1073" s="30" t="s">
        <v>12857</v>
      </c>
    </row>
    <row r="1074" spans="1:27" s="32" customFormat="1" ht="104.25" customHeight="1" x14ac:dyDescent="0.35">
      <c r="A1074" s="30" t="s">
        <v>12858</v>
      </c>
      <c r="B1074" s="30" t="s">
        <v>1871</v>
      </c>
      <c r="C1074" s="30" t="s">
        <v>10872</v>
      </c>
      <c r="D1074" s="30" t="s">
        <v>10919</v>
      </c>
      <c r="E1074" s="30" t="s">
        <v>17</v>
      </c>
      <c r="F1074" s="30" t="s">
        <v>18</v>
      </c>
      <c r="G1074" s="29" t="s">
        <v>10033</v>
      </c>
      <c r="H1074" s="46" t="s">
        <v>9358</v>
      </c>
      <c r="I1074" s="30"/>
      <c r="J1074" s="39"/>
      <c r="K1074" s="30" t="s">
        <v>6276</v>
      </c>
      <c r="L1074" s="30" t="s">
        <v>10237</v>
      </c>
      <c r="M1074" s="30" t="s">
        <v>12836</v>
      </c>
      <c r="N1074" s="30" t="s">
        <v>6289</v>
      </c>
      <c r="O1074" s="37" t="s">
        <v>11240</v>
      </c>
      <c r="P1074" s="37" t="str">
        <f t="shared" si="58"/>
        <v>Location On Map</v>
      </c>
      <c r="Q1074" s="30">
        <v>30.091048000000001</v>
      </c>
      <c r="R1074" s="30">
        <v>31.324301999999999</v>
      </c>
      <c r="S1074" s="47"/>
      <c r="T1074" s="46" t="s">
        <v>9358</v>
      </c>
      <c r="U1074" s="31" t="s">
        <v>10034</v>
      </c>
      <c r="V1074" s="30" t="s">
        <v>1609</v>
      </c>
      <c r="W1074" s="30" t="s">
        <v>2032</v>
      </c>
      <c r="X1074" s="30" t="s">
        <v>10918</v>
      </c>
      <c r="Y1074" s="30" t="s">
        <v>10873</v>
      </c>
      <c r="Z1074" s="30" t="s">
        <v>2070</v>
      </c>
      <c r="AA1074" s="30" t="s">
        <v>12857</v>
      </c>
    </row>
    <row r="1075" spans="1:27" s="32" customFormat="1" ht="104.25" customHeight="1" x14ac:dyDescent="0.35">
      <c r="A1075" s="30" t="s">
        <v>12858</v>
      </c>
      <c r="B1075" s="30" t="s">
        <v>1871</v>
      </c>
      <c r="C1075" s="30" t="s">
        <v>10872</v>
      </c>
      <c r="D1075" s="30" t="s">
        <v>10919</v>
      </c>
      <c r="E1075" s="30" t="s">
        <v>17</v>
      </c>
      <c r="F1075" s="30" t="s">
        <v>18</v>
      </c>
      <c r="G1075" s="29" t="s">
        <v>10033</v>
      </c>
      <c r="H1075" s="46" t="s">
        <v>9358</v>
      </c>
      <c r="I1075" s="30"/>
      <c r="J1075" s="39"/>
      <c r="K1075" s="30" t="s">
        <v>6276</v>
      </c>
      <c r="L1075" s="30" t="s">
        <v>6303</v>
      </c>
      <c r="M1075" s="30" t="s">
        <v>6302</v>
      </c>
      <c r="N1075" s="30" t="s">
        <v>6289</v>
      </c>
      <c r="O1075" s="37" t="s">
        <v>11240</v>
      </c>
      <c r="P1075" s="37" t="str">
        <f t="shared" si="58"/>
        <v>Location On Map</v>
      </c>
      <c r="Q1075" s="30">
        <v>30.091048000000001</v>
      </c>
      <c r="R1075" s="30">
        <v>31.324301999999999</v>
      </c>
      <c r="S1075" s="47"/>
      <c r="T1075" s="46" t="s">
        <v>9358</v>
      </c>
      <c r="U1075" s="31" t="s">
        <v>10034</v>
      </c>
      <c r="V1075" s="30" t="s">
        <v>1609</v>
      </c>
      <c r="W1075" s="30" t="s">
        <v>2032</v>
      </c>
      <c r="X1075" s="30" t="s">
        <v>10918</v>
      </c>
      <c r="Y1075" s="30" t="s">
        <v>10873</v>
      </c>
      <c r="Z1075" s="30" t="s">
        <v>2070</v>
      </c>
      <c r="AA1075" s="30" t="s">
        <v>12857</v>
      </c>
    </row>
    <row r="1076" spans="1:27" s="32" customFormat="1" ht="104.25" customHeight="1" x14ac:dyDescent="0.35">
      <c r="A1076" s="30" t="s">
        <v>12858</v>
      </c>
      <c r="B1076" s="30" t="s">
        <v>1871</v>
      </c>
      <c r="C1076" s="30" t="s">
        <v>10872</v>
      </c>
      <c r="D1076" s="30" t="s">
        <v>10919</v>
      </c>
      <c r="E1076" s="30" t="s">
        <v>17</v>
      </c>
      <c r="F1076" s="30" t="s">
        <v>18</v>
      </c>
      <c r="G1076" s="29" t="s">
        <v>10033</v>
      </c>
      <c r="H1076" s="46" t="s">
        <v>9358</v>
      </c>
      <c r="I1076" s="30"/>
      <c r="J1076" s="39"/>
      <c r="K1076" s="30" t="s">
        <v>6276</v>
      </c>
      <c r="L1076" s="30" t="s">
        <v>10222</v>
      </c>
      <c r="M1076" s="30" t="s">
        <v>5591</v>
      </c>
      <c r="N1076" s="30" t="s">
        <v>6289</v>
      </c>
      <c r="O1076" s="37" t="s">
        <v>11240</v>
      </c>
      <c r="P1076" s="37" t="str">
        <f t="shared" si="58"/>
        <v>Location On Map</v>
      </c>
      <c r="Q1076" s="30">
        <v>30.091048000000001</v>
      </c>
      <c r="R1076" s="30">
        <v>31.324301999999999</v>
      </c>
      <c r="S1076" s="47"/>
      <c r="T1076" s="46" t="s">
        <v>9358</v>
      </c>
      <c r="U1076" s="31" t="s">
        <v>10034</v>
      </c>
      <c r="V1076" s="30" t="s">
        <v>1609</v>
      </c>
      <c r="W1076" s="30" t="s">
        <v>2032</v>
      </c>
      <c r="X1076" s="30" t="s">
        <v>10918</v>
      </c>
      <c r="Y1076" s="30" t="s">
        <v>10873</v>
      </c>
      <c r="Z1076" s="30" t="s">
        <v>2070</v>
      </c>
      <c r="AA1076" s="30" t="s">
        <v>12857</v>
      </c>
    </row>
    <row r="1077" spans="1:27" s="32" customFormat="1" ht="104.25" customHeight="1" x14ac:dyDescent="0.35">
      <c r="A1077" s="30" t="s">
        <v>8482</v>
      </c>
      <c r="B1077" s="30" t="s">
        <v>4266</v>
      </c>
      <c r="C1077" s="30" t="s">
        <v>10872</v>
      </c>
      <c r="D1077" s="30" t="s">
        <v>10919</v>
      </c>
      <c r="E1077" s="30" t="s">
        <v>17</v>
      </c>
      <c r="F1077" s="30" t="s">
        <v>18</v>
      </c>
      <c r="G1077" s="29" t="s">
        <v>8468</v>
      </c>
      <c r="H1077" s="46" t="s">
        <v>8465</v>
      </c>
      <c r="I1077" s="25"/>
      <c r="J1077" s="37"/>
      <c r="K1077" s="30" t="s">
        <v>6276</v>
      </c>
      <c r="L1077" s="30" t="s">
        <v>6315</v>
      </c>
      <c r="M1077" s="30" t="s">
        <v>6314</v>
      </c>
      <c r="N1077" s="30" t="s">
        <v>6277</v>
      </c>
      <c r="O1077" s="37"/>
      <c r="P1077" s="37" t="str">
        <f>HYPERLINK(Update!U$2&amp;Q1077&amp;","&amp;R1077,"Location On Map")</f>
        <v>Location On Map</v>
      </c>
      <c r="Q1077" s="30">
        <v>30.094531</v>
      </c>
      <c r="R1077" s="30">
        <v>31.315745</v>
      </c>
      <c r="S1077" s="30"/>
      <c r="T1077" s="46" t="s">
        <v>8465</v>
      </c>
      <c r="U1077" s="31" t="s">
        <v>8464</v>
      </c>
      <c r="V1077" s="30" t="s">
        <v>1609</v>
      </c>
      <c r="W1077" s="30" t="s">
        <v>2032</v>
      </c>
      <c r="X1077" s="30" t="s">
        <v>10918</v>
      </c>
      <c r="Y1077" s="30" t="s">
        <v>10873</v>
      </c>
      <c r="Z1077" s="30" t="s">
        <v>2067</v>
      </c>
      <c r="AA1077" s="30" t="s">
        <v>8478</v>
      </c>
    </row>
    <row r="1078" spans="1:27" s="32" customFormat="1" ht="104.25" customHeight="1" x14ac:dyDescent="0.35">
      <c r="A1078" s="30" t="s">
        <v>9632</v>
      </c>
      <c r="B1078" s="30" t="s">
        <v>4266</v>
      </c>
      <c r="C1078" s="30" t="s">
        <v>10872</v>
      </c>
      <c r="D1078" s="30" t="s">
        <v>10919</v>
      </c>
      <c r="E1078" s="30" t="s">
        <v>17</v>
      </c>
      <c r="F1078" s="30" t="s">
        <v>18</v>
      </c>
      <c r="G1078" s="29" t="s">
        <v>9502</v>
      </c>
      <c r="H1078" s="45" t="s">
        <v>9509</v>
      </c>
      <c r="I1078" s="25"/>
      <c r="J1078" s="37"/>
      <c r="K1078" s="30" t="s">
        <v>6276</v>
      </c>
      <c r="L1078" s="30" t="s">
        <v>6315</v>
      </c>
      <c r="M1078" s="30" t="s">
        <v>6314</v>
      </c>
      <c r="N1078" s="30" t="s">
        <v>6277</v>
      </c>
      <c r="O1078" s="37"/>
      <c r="P1078" s="37" t="str">
        <f>HYPERLINK(Update!U$2&amp;Q1078&amp;","&amp;R1078,"Location On Map")</f>
        <v>Location On Map</v>
      </c>
      <c r="Q1078" s="30">
        <v>30.089373999999999</v>
      </c>
      <c r="R1078" s="30">
        <v>31.310331900000001</v>
      </c>
      <c r="S1078" s="30"/>
      <c r="T1078" s="45" t="s">
        <v>9509</v>
      </c>
      <c r="U1078" s="31" t="s">
        <v>9489</v>
      </c>
      <c r="V1078" s="30" t="s">
        <v>1609</v>
      </c>
      <c r="W1078" s="30" t="s">
        <v>2032</v>
      </c>
      <c r="X1078" s="30" t="s">
        <v>10918</v>
      </c>
      <c r="Y1078" s="30" t="s">
        <v>10873</v>
      </c>
      <c r="Z1078" s="30" t="s">
        <v>2067</v>
      </c>
      <c r="AA1078" s="30" t="s">
        <v>9630</v>
      </c>
    </row>
    <row r="1079" spans="1:27" s="32" customFormat="1" ht="104.25" customHeight="1" x14ac:dyDescent="0.35">
      <c r="A1079" s="30" t="s">
        <v>12858</v>
      </c>
      <c r="B1079" s="30" t="s">
        <v>4266</v>
      </c>
      <c r="C1079" s="30" t="s">
        <v>10872</v>
      </c>
      <c r="D1079" s="30" t="s">
        <v>10919</v>
      </c>
      <c r="E1079" s="30" t="s">
        <v>17</v>
      </c>
      <c r="F1079" s="30" t="s">
        <v>18</v>
      </c>
      <c r="G1079" s="29" t="s">
        <v>10033</v>
      </c>
      <c r="H1079" s="46" t="s">
        <v>9358</v>
      </c>
      <c r="I1079" s="30"/>
      <c r="J1079" s="39"/>
      <c r="K1079" s="30" t="s">
        <v>6276</v>
      </c>
      <c r="L1079" s="30" t="s">
        <v>6315</v>
      </c>
      <c r="M1079" s="30" t="s">
        <v>6314</v>
      </c>
      <c r="N1079" s="30" t="s">
        <v>6289</v>
      </c>
      <c r="O1079" s="37" t="s">
        <v>11240</v>
      </c>
      <c r="P1079" s="37" t="str">
        <f t="shared" ref="P1079:P1087" si="59">HYPERLINK(U$2&amp;Q1079&amp;","&amp;R1079,"Location On Map")</f>
        <v>Location On Map</v>
      </c>
      <c r="Q1079" s="30">
        <v>30.091048000000001</v>
      </c>
      <c r="R1079" s="30">
        <v>31.324301999999999</v>
      </c>
      <c r="S1079" s="47"/>
      <c r="T1079" s="46" t="s">
        <v>9358</v>
      </c>
      <c r="U1079" s="31" t="s">
        <v>10034</v>
      </c>
      <c r="V1079" s="30" t="s">
        <v>1609</v>
      </c>
      <c r="W1079" s="30" t="s">
        <v>2032</v>
      </c>
      <c r="X1079" s="30" t="s">
        <v>10918</v>
      </c>
      <c r="Y1079" s="30" t="s">
        <v>10873</v>
      </c>
      <c r="Z1079" s="30" t="s">
        <v>2067</v>
      </c>
      <c r="AA1079" s="30" t="s">
        <v>12857</v>
      </c>
    </row>
    <row r="1080" spans="1:27" s="32" customFormat="1" ht="104.25" customHeight="1" x14ac:dyDescent="0.35">
      <c r="A1080" s="30" t="s">
        <v>4769</v>
      </c>
      <c r="B1080" s="30" t="s">
        <v>4266</v>
      </c>
      <c r="C1080" s="30" t="s">
        <v>10872</v>
      </c>
      <c r="D1080" s="30" t="s">
        <v>10919</v>
      </c>
      <c r="E1080" s="30" t="s">
        <v>17</v>
      </c>
      <c r="F1080" s="30" t="s">
        <v>18</v>
      </c>
      <c r="G1080" s="29" t="s">
        <v>4770</v>
      </c>
      <c r="H1080" s="46" t="s">
        <v>4786</v>
      </c>
      <c r="I1080" s="25"/>
      <c r="J1080" s="37"/>
      <c r="K1080" s="30" t="s">
        <v>6276</v>
      </c>
      <c r="L1080" s="30" t="s">
        <v>6315</v>
      </c>
      <c r="M1080" s="30" t="s">
        <v>6314</v>
      </c>
      <c r="N1080" s="30" t="s">
        <v>6277</v>
      </c>
      <c r="O1080" s="37"/>
      <c r="P1080" s="37" t="str">
        <f t="shared" si="59"/>
        <v>Location On Map</v>
      </c>
      <c r="Q1080" s="30">
        <v>30.082394000000001</v>
      </c>
      <c r="R1080" s="30">
        <v>31.331716</v>
      </c>
      <c r="S1080" s="30"/>
      <c r="T1080" s="46" t="s">
        <v>4786</v>
      </c>
      <c r="U1080" s="31" t="s">
        <v>4778</v>
      </c>
      <c r="V1080" s="30" t="s">
        <v>1609</v>
      </c>
      <c r="W1080" s="30" t="s">
        <v>2032</v>
      </c>
      <c r="X1080" s="30" t="s">
        <v>10918</v>
      </c>
      <c r="Y1080" s="30" t="s">
        <v>10873</v>
      </c>
      <c r="Z1080" s="30" t="s">
        <v>2067</v>
      </c>
      <c r="AA1080" s="30" t="s">
        <v>4779</v>
      </c>
    </row>
    <row r="1081" spans="1:27" s="32" customFormat="1" ht="104.25" customHeight="1" x14ac:dyDescent="0.35">
      <c r="A1081" s="30" t="s">
        <v>4769</v>
      </c>
      <c r="B1081" s="30" t="s">
        <v>4266</v>
      </c>
      <c r="C1081" s="30" t="s">
        <v>10872</v>
      </c>
      <c r="D1081" s="30" t="s">
        <v>10919</v>
      </c>
      <c r="E1081" s="30" t="s">
        <v>17</v>
      </c>
      <c r="F1081" s="30" t="s">
        <v>18</v>
      </c>
      <c r="G1081" s="29" t="s">
        <v>9029</v>
      </c>
      <c r="H1081" s="46" t="s">
        <v>9030</v>
      </c>
      <c r="I1081" s="25"/>
      <c r="J1081" s="37"/>
      <c r="K1081" s="30" t="s">
        <v>6276</v>
      </c>
      <c r="L1081" s="30" t="s">
        <v>6315</v>
      </c>
      <c r="M1081" s="30" t="s">
        <v>6314</v>
      </c>
      <c r="N1081" s="30" t="s">
        <v>6277</v>
      </c>
      <c r="O1081" s="37"/>
      <c r="P1081" s="37" t="str">
        <f t="shared" si="59"/>
        <v>Location On Map</v>
      </c>
      <c r="Q1081" s="30">
        <v>30.056363999999999</v>
      </c>
      <c r="R1081" s="30">
        <v>31.341767000000001</v>
      </c>
      <c r="S1081" s="30"/>
      <c r="T1081" s="46" t="s">
        <v>9030</v>
      </c>
      <c r="U1081" s="31" t="s">
        <v>9031</v>
      </c>
      <c r="V1081" s="30" t="s">
        <v>1609</v>
      </c>
      <c r="W1081" s="30" t="s">
        <v>2032</v>
      </c>
      <c r="X1081" s="30" t="s">
        <v>10918</v>
      </c>
      <c r="Y1081" s="30" t="s">
        <v>10873</v>
      </c>
      <c r="Z1081" s="30" t="s">
        <v>2067</v>
      </c>
      <c r="AA1081" s="30" t="s">
        <v>4779</v>
      </c>
    </row>
    <row r="1082" spans="1:27" s="32" customFormat="1" ht="104.25" customHeight="1" x14ac:dyDescent="0.35">
      <c r="A1082" s="30" t="s">
        <v>2594</v>
      </c>
      <c r="B1082" s="30" t="s">
        <v>4266</v>
      </c>
      <c r="C1082" s="30" t="s">
        <v>10872</v>
      </c>
      <c r="D1082" s="30" t="s">
        <v>10919</v>
      </c>
      <c r="E1082" s="30" t="s">
        <v>17</v>
      </c>
      <c r="F1082" s="30" t="s">
        <v>18</v>
      </c>
      <c r="G1082" s="29" t="s">
        <v>1736</v>
      </c>
      <c r="H1082" s="46" t="s">
        <v>4313</v>
      </c>
      <c r="I1082" s="25"/>
      <c r="J1082" s="37"/>
      <c r="K1082" s="30" t="s">
        <v>6276</v>
      </c>
      <c r="L1082" s="30" t="s">
        <v>6315</v>
      </c>
      <c r="M1082" s="30" t="s">
        <v>6314</v>
      </c>
      <c r="N1082" s="30" t="s">
        <v>6277</v>
      </c>
      <c r="O1082" s="37"/>
      <c r="P1082" s="37" t="str">
        <f t="shared" si="59"/>
        <v>Location On Map</v>
      </c>
      <c r="Q1082" s="30">
        <v>30.105498999999998</v>
      </c>
      <c r="R1082" s="30">
        <v>31.370270999999999</v>
      </c>
      <c r="S1082" s="30"/>
      <c r="T1082" s="46" t="s">
        <v>4313</v>
      </c>
      <c r="U1082" s="31" t="s">
        <v>2393</v>
      </c>
      <c r="V1082" s="30" t="s">
        <v>1609</v>
      </c>
      <c r="W1082" s="30" t="s">
        <v>2032</v>
      </c>
      <c r="X1082" s="30" t="s">
        <v>10918</v>
      </c>
      <c r="Y1082" s="30" t="s">
        <v>10873</v>
      </c>
      <c r="Z1082" s="30" t="s">
        <v>2067</v>
      </c>
      <c r="AA1082" s="30" t="s">
        <v>4896</v>
      </c>
    </row>
    <row r="1083" spans="1:27" s="32" customFormat="1" ht="104.25" customHeight="1" x14ac:dyDescent="0.35">
      <c r="A1083" s="30" t="s">
        <v>6872</v>
      </c>
      <c r="B1083" s="30" t="s">
        <v>4266</v>
      </c>
      <c r="C1083" s="30" t="s">
        <v>10872</v>
      </c>
      <c r="D1083" s="30" t="s">
        <v>10919</v>
      </c>
      <c r="E1083" s="30" t="s">
        <v>17</v>
      </c>
      <c r="F1083" s="30" t="s">
        <v>18</v>
      </c>
      <c r="G1083" s="29" t="s">
        <v>6873</v>
      </c>
      <c r="H1083" s="46" t="s">
        <v>6874</v>
      </c>
      <c r="I1083" s="25"/>
      <c r="J1083" s="37"/>
      <c r="K1083" s="30" t="s">
        <v>6276</v>
      </c>
      <c r="L1083" s="30" t="s">
        <v>6315</v>
      </c>
      <c r="M1083" s="30" t="s">
        <v>6314</v>
      </c>
      <c r="N1083" s="30" t="s">
        <v>6277</v>
      </c>
      <c r="O1083" s="37"/>
      <c r="P1083" s="37" t="str">
        <f t="shared" si="59"/>
        <v>Location On Map</v>
      </c>
      <c r="Q1083" s="30">
        <v>30.116524999999999</v>
      </c>
      <c r="R1083" s="30">
        <v>31.353945</v>
      </c>
      <c r="S1083" s="30"/>
      <c r="T1083" s="46" t="s">
        <v>6874</v>
      </c>
      <c r="U1083" s="31" t="s">
        <v>6875</v>
      </c>
      <c r="V1083" s="30" t="s">
        <v>1609</v>
      </c>
      <c r="W1083" s="30" t="s">
        <v>2032</v>
      </c>
      <c r="X1083" s="30" t="s">
        <v>10918</v>
      </c>
      <c r="Y1083" s="30" t="s">
        <v>10873</v>
      </c>
      <c r="Z1083" s="30" t="s">
        <v>2067</v>
      </c>
      <c r="AA1083" s="30" t="s">
        <v>6871</v>
      </c>
    </row>
    <row r="1084" spans="1:27" s="32" customFormat="1" ht="104.25" customHeight="1" x14ac:dyDescent="0.35">
      <c r="A1084" s="30" t="s">
        <v>6085</v>
      </c>
      <c r="B1084" s="30" t="s">
        <v>4266</v>
      </c>
      <c r="C1084" s="30" t="s">
        <v>10872</v>
      </c>
      <c r="D1084" s="30" t="s">
        <v>10919</v>
      </c>
      <c r="E1084" s="30" t="s">
        <v>17</v>
      </c>
      <c r="F1084" s="30" t="s">
        <v>18</v>
      </c>
      <c r="G1084" s="29" t="s">
        <v>6111</v>
      </c>
      <c r="H1084" s="46" t="s">
        <v>6110</v>
      </c>
      <c r="I1084" s="25"/>
      <c r="J1084" s="37"/>
      <c r="K1084" s="30" t="s">
        <v>6276</v>
      </c>
      <c r="L1084" s="30" t="s">
        <v>6315</v>
      </c>
      <c r="M1084" s="30" t="s">
        <v>6314</v>
      </c>
      <c r="N1084" s="30" t="s">
        <v>6277</v>
      </c>
      <c r="O1084" s="37"/>
      <c r="P1084" s="37" t="str">
        <f t="shared" si="59"/>
        <v>Location On Map</v>
      </c>
      <c r="Q1084" s="30">
        <v>30.125912</v>
      </c>
      <c r="R1084" s="30">
        <v>31.370598000000001</v>
      </c>
      <c r="S1084" s="30"/>
      <c r="T1084" s="46" t="s">
        <v>6110</v>
      </c>
      <c r="U1084" s="31" t="s">
        <v>6112</v>
      </c>
      <c r="V1084" s="30" t="s">
        <v>1609</v>
      </c>
      <c r="W1084" s="30" t="s">
        <v>2032</v>
      </c>
      <c r="X1084" s="30" t="s">
        <v>10918</v>
      </c>
      <c r="Y1084" s="30" t="s">
        <v>10873</v>
      </c>
      <c r="Z1084" s="30" t="s">
        <v>2067</v>
      </c>
      <c r="AA1084" s="30" t="s">
        <v>4747</v>
      </c>
    </row>
    <row r="1085" spans="1:27" s="32" customFormat="1" ht="104.25" customHeight="1" x14ac:dyDescent="0.35">
      <c r="A1085" s="30" t="s">
        <v>1628</v>
      </c>
      <c r="B1085" s="30" t="s">
        <v>4266</v>
      </c>
      <c r="C1085" s="30" t="s">
        <v>10872</v>
      </c>
      <c r="D1085" s="30" t="s">
        <v>10919</v>
      </c>
      <c r="E1085" s="30" t="s">
        <v>17</v>
      </c>
      <c r="F1085" s="30" t="s">
        <v>18</v>
      </c>
      <c r="G1085" s="29" t="s">
        <v>10628</v>
      </c>
      <c r="H1085" s="45" t="s">
        <v>10627</v>
      </c>
      <c r="I1085" s="25"/>
      <c r="J1085" s="37"/>
      <c r="K1085" s="30" t="s">
        <v>6276</v>
      </c>
      <c r="L1085" s="30" t="s">
        <v>6315</v>
      </c>
      <c r="M1085" s="30" t="s">
        <v>6314</v>
      </c>
      <c r="N1085" s="30" t="s">
        <v>6277</v>
      </c>
      <c r="O1085" s="37"/>
      <c r="P1085" s="37" t="str">
        <f t="shared" si="59"/>
        <v>Location On Map</v>
      </c>
      <c r="Q1085" s="30">
        <v>30.094766</v>
      </c>
      <c r="R1085" s="30">
        <v>31.329664999999999</v>
      </c>
      <c r="S1085" s="30"/>
      <c r="T1085" s="45" t="s">
        <v>10627</v>
      </c>
      <c r="U1085" s="31" t="s">
        <v>10626</v>
      </c>
      <c r="V1085" s="30" t="s">
        <v>1609</v>
      </c>
      <c r="W1085" s="30" t="s">
        <v>2032</v>
      </c>
      <c r="X1085" s="30" t="s">
        <v>10918</v>
      </c>
      <c r="Y1085" s="30" t="s">
        <v>10873</v>
      </c>
      <c r="Z1085" s="30" t="s">
        <v>2067</v>
      </c>
      <c r="AA1085" s="30" t="s">
        <v>2211</v>
      </c>
    </row>
    <row r="1086" spans="1:27" s="32" customFormat="1" ht="104.25" customHeight="1" x14ac:dyDescent="0.35">
      <c r="A1086" s="30" t="s">
        <v>1753</v>
      </c>
      <c r="B1086" s="30" t="s">
        <v>1614</v>
      </c>
      <c r="C1086" s="30" t="s">
        <v>10872</v>
      </c>
      <c r="D1086" s="30" t="s">
        <v>10919</v>
      </c>
      <c r="E1086" s="30" t="s">
        <v>17</v>
      </c>
      <c r="F1086" s="30" t="s">
        <v>18</v>
      </c>
      <c r="G1086" s="29" t="s">
        <v>5473</v>
      </c>
      <c r="H1086" s="46" t="s">
        <v>5472</v>
      </c>
      <c r="I1086" s="25"/>
      <c r="J1086" s="37" t="s">
        <v>3488</v>
      </c>
      <c r="K1086" s="30" t="s">
        <v>7737</v>
      </c>
      <c r="L1086" s="30" t="s">
        <v>6318</v>
      </c>
      <c r="M1086" s="30" t="s">
        <v>6317</v>
      </c>
      <c r="N1086" s="30" t="s">
        <v>7738</v>
      </c>
      <c r="O1086" s="37" t="s">
        <v>4635</v>
      </c>
      <c r="P1086" s="37" t="str">
        <f t="shared" si="59"/>
        <v>Location On Map</v>
      </c>
      <c r="Q1086" s="30">
        <v>30.093228</v>
      </c>
      <c r="R1086" s="30">
        <v>31.315429000000002</v>
      </c>
      <c r="S1086" s="30"/>
      <c r="T1086" s="46" t="s">
        <v>5472</v>
      </c>
      <c r="U1086" s="31" t="s">
        <v>5471</v>
      </c>
      <c r="V1086" s="30" t="s">
        <v>1609</v>
      </c>
      <c r="W1086" s="30" t="s">
        <v>2032</v>
      </c>
      <c r="X1086" s="30" t="s">
        <v>10918</v>
      </c>
      <c r="Y1086" s="30" t="s">
        <v>10873</v>
      </c>
      <c r="Z1086" s="30" t="s">
        <v>6404</v>
      </c>
      <c r="AA1086" s="30" t="s">
        <v>4122</v>
      </c>
    </row>
    <row r="1087" spans="1:27" s="32" customFormat="1" ht="104.25" customHeight="1" x14ac:dyDescent="0.35">
      <c r="A1087" s="30" t="s">
        <v>2600</v>
      </c>
      <c r="B1087" s="30" t="s">
        <v>1614</v>
      </c>
      <c r="C1087" s="30" t="s">
        <v>10872</v>
      </c>
      <c r="D1087" s="30" t="s">
        <v>10919</v>
      </c>
      <c r="E1087" s="30" t="s">
        <v>17</v>
      </c>
      <c r="F1087" s="30" t="s">
        <v>18</v>
      </c>
      <c r="G1087" s="29" t="s">
        <v>2597</v>
      </c>
      <c r="H1087" s="46" t="s">
        <v>4114</v>
      </c>
      <c r="I1087" s="25"/>
      <c r="J1087" s="37"/>
      <c r="K1087" s="30" t="s">
        <v>6276</v>
      </c>
      <c r="L1087" s="30" t="s">
        <v>6318</v>
      </c>
      <c r="M1087" s="30" t="s">
        <v>6317</v>
      </c>
      <c r="N1087" s="30" t="s">
        <v>6289</v>
      </c>
      <c r="O1087" s="37"/>
      <c r="P1087" s="37" t="str">
        <f t="shared" si="59"/>
        <v>Location On Map</v>
      </c>
      <c r="Q1087" s="30">
        <v>30.061475999999999</v>
      </c>
      <c r="R1087" s="30">
        <v>31.284130999999999</v>
      </c>
      <c r="S1087" s="30"/>
      <c r="T1087" s="46" t="s">
        <v>4114</v>
      </c>
      <c r="U1087" s="31" t="s">
        <v>2599</v>
      </c>
      <c r="V1087" s="30" t="s">
        <v>1609</v>
      </c>
      <c r="W1087" s="30" t="s">
        <v>2032</v>
      </c>
      <c r="X1087" s="30" t="s">
        <v>10918</v>
      </c>
      <c r="Y1087" s="30" t="s">
        <v>10873</v>
      </c>
      <c r="Z1087" s="30" t="s">
        <v>6404</v>
      </c>
      <c r="AA1087" s="30" t="s">
        <v>2598</v>
      </c>
    </row>
    <row r="1088" spans="1:27" s="32" customFormat="1" ht="104.25" customHeight="1" x14ac:dyDescent="0.35">
      <c r="A1088" s="30" t="s">
        <v>13384</v>
      </c>
      <c r="B1088" s="30" t="s">
        <v>1614</v>
      </c>
      <c r="C1088" s="30" t="s">
        <v>10872</v>
      </c>
      <c r="D1088" s="30" t="s">
        <v>10919</v>
      </c>
      <c r="E1088" s="30" t="s">
        <v>17</v>
      </c>
      <c r="F1088" s="30" t="s">
        <v>18</v>
      </c>
      <c r="G1088" s="29" t="s">
        <v>13385</v>
      </c>
      <c r="H1088" s="46" t="s">
        <v>13386</v>
      </c>
      <c r="I1088" s="25"/>
      <c r="J1088" s="37"/>
      <c r="K1088" s="30" t="s">
        <v>6276</v>
      </c>
      <c r="L1088" s="30" t="s">
        <v>6318</v>
      </c>
      <c r="M1088" s="30" t="s">
        <v>6317</v>
      </c>
      <c r="N1088" s="30" t="s">
        <v>6289</v>
      </c>
      <c r="O1088" s="37"/>
      <c r="P1088" s="37" t="e">
        <f>HYPERLINK(#REF!&amp;Q1088&amp;","&amp;R1088,"Location On Map")</f>
        <v>#REF!</v>
      </c>
      <c r="Q1088" s="30">
        <v>30.098424999999999</v>
      </c>
      <c r="R1088" s="30">
        <v>31.322277</v>
      </c>
      <c r="S1088" s="30"/>
      <c r="T1088" s="46" t="s">
        <v>13386</v>
      </c>
      <c r="U1088" s="31" t="s">
        <v>13387</v>
      </c>
      <c r="V1088" s="30" t="s">
        <v>1609</v>
      </c>
      <c r="W1088" s="30" t="s">
        <v>2032</v>
      </c>
      <c r="X1088" s="30" t="s">
        <v>10918</v>
      </c>
      <c r="Y1088" s="30" t="s">
        <v>10873</v>
      </c>
      <c r="Z1088" s="30" t="s">
        <v>6404</v>
      </c>
      <c r="AA1088" s="30" t="s">
        <v>13388</v>
      </c>
    </row>
    <row r="1089" spans="1:27" s="32" customFormat="1" ht="104.25" customHeight="1" x14ac:dyDescent="0.35">
      <c r="A1089" s="30" t="s">
        <v>5837</v>
      </c>
      <c r="B1089" s="30" t="s">
        <v>1614</v>
      </c>
      <c r="C1089" s="30" t="s">
        <v>10872</v>
      </c>
      <c r="D1089" s="30" t="s">
        <v>10919</v>
      </c>
      <c r="E1089" s="30" t="s">
        <v>17</v>
      </c>
      <c r="F1089" s="30" t="s">
        <v>18</v>
      </c>
      <c r="G1089" s="29" t="s">
        <v>5836</v>
      </c>
      <c r="H1089" s="46" t="s">
        <v>6683</v>
      </c>
      <c r="I1089" s="25"/>
      <c r="J1089" s="37"/>
      <c r="K1089" s="30" t="s">
        <v>6276</v>
      </c>
      <c r="L1089" s="30" t="s">
        <v>6318</v>
      </c>
      <c r="M1089" s="30" t="s">
        <v>6317</v>
      </c>
      <c r="N1089" s="30" t="s">
        <v>6289</v>
      </c>
      <c r="O1089" s="37" t="s">
        <v>5835</v>
      </c>
      <c r="P1089" s="37" t="str">
        <f>HYPERLINK(U$2&amp;Q1089&amp;","&amp;R1089,"Location On Map")</f>
        <v>Location On Map</v>
      </c>
      <c r="Q1089" s="30">
        <v>30.098590999999999</v>
      </c>
      <c r="R1089" s="30">
        <v>31.317067000000002</v>
      </c>
      <c r="S1089" s="30"/>
      <c r="T1089" s="46" t="s">
        <v>6683</v>
      </c>
      <c r="U1089" s="31" t="s">
        <v>5834</v>
      </c>
      <c r="V1089" s="30" t="s">
        <v>1609</v>
      </c>
      <c r="W1089" s="30" t="s">
        <v>2032</v>
      </c>
      <c r="X1089" s="30" t="s">
        <v>10918</v>
      </c>
      <c r="Y1089" s="30" t="s">
        <v>10873</v>
      </c>
      <c r="Z1089" s="30" t="s">
        <v>6404</v>
      </c>
      <c r="AA1089" s="30" t="s">
        <v>5833</v>
      </c>
    </row>
    <row r="1090" spans="1:27" s="32" customFormat="1" ht="104.25" customHeight="1" x14ac:dyDescent="0.35">
      <c r="A1090" s="30" t="s">
        <v>7707</v>
      </c>
      <c r="B1090" s="30" t="s">
        <v>1614</v>
      </c>
      <c r="C1090" s="30" t="s">
        <v>10872</v>
      </c>
      <c r="D1090" s="30" t="s">
        <v>10919</v>
      </c>
      <c r="E1090" s="30" t="s">
        <v>17</v>
      </c>
      <c r="F1090" s="30" t="s">
        <v>18</v>
      </c>
      <c r="G1090" s="29" t="s">
        <v>7697</v>
      </c>
      <c r="H1090" s="46" t="s">
        <v>7698</v>
      </c>
      <c r="I1090" s="25"/>
      <c r="J1090" s="37"/>
      <c r="K1090" s="30" t="s">
        <v>6276</v>
      </c>
      <c r="L1090" s="30" t="s">
        <v>6318</v>
      </c>
      <c r="M1090" s="30" t="s">
        <v>6317</v>
      </c>
      <c r="N1090" s="30" t="s">
        <v>6289</v>
      </c>
      <c r="O1090" s="37"/>
      <c r="P1090" s="37" t="str">
        <f>HYPERLINK(Update!U$2&amp;Q1090&amp;","&amp;R1090,"Location On Map")</f>
        <v>Location On Map</v>
      </c>
      <c r="Q1090" s="30">
        <v>30.091241</v>
      </c>
      <c r="R1090" s="30">
        <v>31.318601999999998</v>
      </c>
      <c r="S1090" s="30"/>
      <c r="T1090" s="46" t="s">
        <v>7698</v>
      </c>
      <c r="U1090" s="31" t="s">
        <v>7699</v>
      </c>
      <c r="V1090" s="30" t="s">
        <v>1609</v>
      </c>
      <c r="W1090" s="30" t="s">
        <v>2032</v>
      </c>
      <c r="X1090" s="30" t="s">
        <v>10918</v>
      </c>
      <c r="Y1090" s="30" t="s">
        <v>10873</v>
      </c>
      <c r="Z1090" s="30" t="s">
        <v>6404</v>
      </c>
      <c r="AA1090" s="30" t="s">
        <v>7696</v>
      </c>
    </row>
    <row r="1091" spans="1:27" s="32" customFormat="1" ht="104.25" customHeight="1" x14ac:dyDescent="0.35">
      <c r="A1091" s="30" t="s">
        <v>5984</v>
      </c>
      <c r="B1091" s="30" t="s">
        <v>1614</v>
      </c>
      <c r="C1091" s="30" t="s">
        <v>10872</v>
      </c>
      <c r="D1091" s="30" t="s">
        <v>10919</v>
      </c>
      <c r="E1091" s="30" t="s">
        <v>17</v>
      </c>
      <c r="F1091" s="30" t="s">
        <v>18</v>
      </c>
      <c r="G1091" s="29" t="s">
        <v>6008</v>
      </c>
      <c r="H1091" s="46" t="s">
        <v>6007</v>
      </c>
      <c r="I1091" s="25"/>
      <c r="J1091" s="37" t="s">
        <v>5990</v>
      </c>
      <c r="K1091" s="30" t="s">
        <v>6276</v>
      </c>
      <c r="L1091" s="30" t="s">
        <v>6318</v>
      </c>
      <c r="M1091" s="30" t="s">
        <v>6317</v>
      </c>
      <c r="N1091" s="30" t="s">
        <v>6289</v>
      </c>
      <c r="O1091" s="37" t="s">
        <v>5989</v>
      </c>
      <c r="P1091" s="37" t="str">
        <f>HYPERLINK(U$2&amp;Q1091&amp;","&amp;R1091,"Location On Map")</f>
        <v>Location On Map</v>
      </c>
      <c r="Q1091" s="30">
        <v>30.092981000000002</v>
      </c>
      <c r="R1091" s="30">
        <v>31.323543999999998</v>
      </c>
      <c r="S1091" s="30"/>
      <c r="T1091" s="46" t="s">
        <v>6007</v>
      </c>
      <c r="U1091" s="31" t="s">
        <v>6006</v>
      </c>
      <c r="V1091" s="30" t="s">
        <v>1609</v>
      </c>
      <c r="W1091" s="30" t="s">
        <v>2032</v>
      </c>
      <c r="X1091" s="30" t="s">
        <v>10918</v>
      </c>
      <c r="Y1091" s="30" t="s">
        <v>10873</v>
      </c>
      <c r="Z1091" s="30" t="s">
        <v>6404</v>
      </c>
      <c r="AA1091" s="30" t="s">
        <v>5985</v>
      </c>
    </row>
    <row r="1092" spans="1:27" s="32" customFormat="1" ht="104.25" customHeight="1" x14ac:dyDescent="0.35">
      <c r="A1092" s="30" t="s">
        <v>15075</v>
      </c>
      <c r="B1092" s="30" t="s">
        <v>1614</v>
      </c>
      <c r="C1092" s="30" t="s">
        <v>10872</v>
      </c>
      <c r="D1092" s="30" t="s">
        <v>10919</v>
      </c>
      <c r="E1092" s="30" t="s">
        <v>17</v>
      </c>
      <c r="F1092" s="30" t="s">
        <v>18</v>
      </c>
      <c r="G1092" s="29" t="s">
        <v>15081</v>
      </c>
      <c r="H1092" s="46" t="s">
        <v>15079</v>
      </c>
      <c r="I1092" s="25"/>
      <c r="J1092" s="37"/>
      <c r="K1092" s="30" t="s">
        <v>6276</v>
      </c>
      <c r="L1092" s="30" t="s">
        <v>6318</v>
      </c>
      <c r="M1092" s="30" t="s">
        <v>6317</v>
      </c>
      <c r="N1092" s="30" t="s">
        <v>6289</v>
      </c>
      <c r="O1092" s="37"/>
      <c r="P1092" s="37" t="str">
        <f>HYPERLINK(U$2&amp;Q1092&amp;","&amp;R1092,"Location On Map")</f>
        <v>Location On Map</v>
      </c>
      <c r="Q1092" s="30">
        <v>30.105249000000001</v>
      </c>
      <c r="R1092" s="30">
        <v>31.329521</v>
      </c>
      <c r="S1092" s="30"/>
      <c r="T1092" s="46" t="s">
        <v>15079</v>
      </c>
      <c r="U1092" s="31" t="s">
        <v>15078</v>
      </c>
      <c r="V1092" s="30" t="s">
        <v>1609</v>
      </c>
      <c r="W1092" s="30" t="s">
        <v>2032</v>
      </c>
      <c r="X1092" s="30" t="s">
        <v>10918</v>
      </c>
      <c r="Y1092" s="30" t="s">
        <v>10873</v>
      </c>
      <c r="Z1092" s="30" t="s">
        <v>6404</v>
      </c>
      <c r="AA1092" s="30" t="s">
        <v>15074</v>
      </c>
    </row>
    <row r="1093" spans="1:27" s="32" customFormat="1" ht="104.25" customHeight="1" x14ac:dyDescent="0.35">
      <c r="A1093" s="30" t="s">
        <v>12858</v>
      </c>
      <c r="B1093" s="30" t="s">
        <v>493</v>
      </c>
      <c r="C1093" s="30" t="s">
        <v>10872</v>
      </c>
      <c r="D1093" s="30" t="s">
        <v>10919</v>
      </c>
      <c r="E1093" s="30" t="s">
        <v>17</v>
      </c>
      <c r="F1093" s="30" t="s">
        <v>18</v>
      </c>
      <c r="G1093" s="29" t="s">
        <v>10033</v>
      </c>
      <c r="H1093" s="46" t="s">
        <v>9358</v>
      </c>
      <c r="I1093" s="30"/>
      <c r="J1093" s="39"/>
      <c r="K1093" s="30" t="s">
        <v>6276</v>
      </c>
      <c r="L1093" s="30" t="s">
        <v>12830</v>
      </c>
      <c r="M1093" s="30" t="s">
        <v>12834</v>
      </c>
      <c r="N1093" s="30" t="s">
        <v>6289</v>
      </c>
      <c r="O1093" s="37" t="s">
        <v>11240</v>
      </c>
      <c r="P1093" s="37" t="str">
        <f>HYPERLINK(U$2&amp;Q1093&amp;","&amp;R1093,"Location On Map")</f>
        <v>Location On Map</v>
      </c>
      <c r="Q1093" s="30">
        <v>30.091048000000001</v>
      </c>
      <c r="R1093" s="30">
        <v>31.324301999999999</v>
      </c>
      <c r="S1093" s="47"/>
      <c r="T1093" s="46" t="s">
        <v>9358</v>
      </c>
      <c r="U1093" s="31" t="s">
        <v>10034</v>
      </c>
      <c r="V1093" s="30" t="s">
        <v>1609</v>
      </c>
      <c r="W1093" s="30" t="s">
        <v>2032</v>
      </c>
      <c r="X1093" s="30" t="s">
        <v>10918</v>
      </c>
      <c r="Y1093" s="30" t="s">
        <v>10873</v>
      </c>
      <c r="Z1093" s="30" t="s">
        <v>2068</v>
      </c>
      <c r="AA1093" s="30" t="s">
        <v>12857</v>
      </c>
    </row>
    <row r="1094" spans="1:27" s="32" customFormat="1" ht="104.25" customHeight="1" x14ac:dyDescent="0.35">
      <c r="A1094" s="30" t="s">
        <v>12272</v>
      </c>
      <c r="B1094" s="30" t="s">
        <v>493</v>
      </c>
      <c r="C1094" s="30" t="s">
        <v>10872</v>
      </c>
      <c r="D1094" s="30" t="s">
        <v>10919</v>
      </c>
      <c r="E1094" s="30" t="s">
        <v>17</v>
      </c>
      <c r="F1094" s="30" t="s">
        <v>18</v>
      </c>
      <c r="G1094" s="29" t="s">
        <v>12275</v>
      </c>
      <c r="H1094" s="48" t="s">
        <v>13243</v>
      </c>
      <c r="I1094" s="25"/>
      <c r="J1094" s="37"/>
      <c r="K1094" s="30" t="s">
        <v>6276</v>
      </c>
      <c r="L1094" s="30" t="s">
        <v>6275</v>
      </c>
      <c r="M1094" s="30" t="s">
        <v>6274</v>
      </c>
      <c r="N1094" s="30" t="s">
        <v>6277</v>
      </c>
      <c r="O1094" s="37"/>
      <c r="P1094" s="37" t="str">
        <f>HYPERLINK(Update!U$2&amp;Q1094&amp;","&amp;R1094,"Location On Map")</f>
        <v>Location On Map</v>
      </c>
      <c r="Q1094" s="30">
        <v>30.089023999999998</v>
      </c>
      <c r="R1094" s="30">
        <v>31.311136000000001</v>
      </c>
      <c r="S1094" s="30"/>
      <c r="T1094" s="48" t="s">
        <v>13243</v>
      </c>
      <c r="U1094" s="31" t="s">
        <v>12273</v>
      </c>
      <c r="V1094" s="30" t="s">
        <v>1609</v>
      </c>
      <c r="W1094" s="30" t="s">
        <v>2032</v>
      </c>
      <c r="X1094" s="30" t="s">
        <v>10918</v>
      </c>
      <c r="Y1094" s="30" t="s">
        <v>10873</v>
      </c>
      <c r="Z1094" s="30" t="s">
        <v>2068</v>
      </c>
      <c r="AA1094" s="30" t="s">
        <v>12274</v>
      </c>
    </row>
    <row r="1095" spans="1:27" s="32" customFormat="1" ht="104.25" customHeight="1" x14ac:dyDescent="0.35">
      <c r="A1095" s="30" t="s">
        <v>557</v>
      </c>
      <c r="B1095" s="30" t="s">
        <v>493</v>
      </c>
      <c r="C1095" s="30" t="s">
        <v>10876</v>
      </c>
      <c r="D1095" s="30" t="s">
        <v>10923</v>
      </c>
      <c r="E1095" s="30" t="s">
        <v>17</v>
      </c>
      <c r="F1095" s="30" t="s">
        <v>18</v>
      </c>
      <c r="G1095" s="29" t="s">
        <v>3472</v>
      </c>
      <c r="H1095" s="46" t="s">
        <v>3475</v>
      </c>
      <c r="I1095" s="25"/>
      <c r="J1095" s="37" t="s">
        <v>3934</v>
      </c>
      <c r="K1095" s="30" t="s">
        <v>6276</v>
      </c>
      <c r="L1095" s="30" t="s">
        <v>6275</v>
      </c>
      <c r="M1095" s="30" t="s">
        <v>6274</v>
      </c>
      <c r="N1095" s="30" t="s">
        <v>6277</v>
      </c>
      <c r="O1095" s="37" t="s">
        <v>4566</v>
      </c>
      <c r="P1095" s="37" t="str">
        <f t="shared" ref="P1095:P1102" si="60">HYPERLINK(U$2&amp;Q1095&amp;","&amp;R1095,"Location On Map")</f>
        <v>Location On Map</v>
      </c>
      <c r="Q1095" s="30">
        <v>30.084935000000002</v>
      </c>
      <c r="R1095" s="30">
        <v>31.332246999999999</v>
      </c>
      <c r="S1095" s="30"/>
      <c r="T1095" s="46" t="s">
        <v>3475</v>
      </c>
      <c r="U1095" s="31" t="s">
        <v>4474</v>
      </c>
      <c r="V1095" s="30" t="s">
        <v>1609</v>
      </c>
      <c r="W1095" s="30" t="s">
        <v>2032</v>
      </c>
      <c r="X1095" s="30" t="s">
        <v>10922</v>
      </c>
      <c r="Y1095" s="30" t="s">
        <v>10877</v>
      </c>
      <c r="Z1095" s="30" t="s">
        <v>2068</v>
      </c>
      <c r="AA1095" s="30" t="s">
        <v>1898</v>
      </c>
    </row>
    <row r="1096" spans="1:27" s="32" customFormat="1" ht="104.25" customHeight="1" x14ac:dyDescent="0.35">
      <c r="A1096" s="30" t="s">
        <v>479</v>
      </c>
      <c r="B1096" s="30" t="s">
        <v>493</v>
      </c>
      <c r="C1096" s="30" t="s">
        <v>10872</v>
      </c>
      <c r="D1096" s="30" t="s">
        <v>10919</v>
      </c>
      <c r="E1096" s="30" t="s">
        <v>17</v>
      </c>
      <c r="F1096" s="30" t="s">
        <v>18</v>
      </c>
      <c r="G1096" s="29" t="s">
        <v>2232</v>
      </c>
      <c r="H1096" s="46" t="s">
        <v>3917</v>
      </c>
      <c r="I1096" s="25"/>
      <c r="J1096" s="37"/>
      <c r="K1096" s="30" t="s">
        <v>6276</v>
      </c>
      <c r="L1096" s="30" t="s">
        <v>6275</v>
      </c>
      <c r="M1096" s="30" t="s">
        <v>6274</v>
      </c>
      <c r="N1096" s="30" t="s">
        <v>6277</v>
      </c>
      <c r="O1096" s="37" t="s">
        <v>4498</v>
      </c>
      <c r="P1096" s="37" t="str">
        <f t="shared" si="60"/>
        <v>Location On Map</v>
      </c>
      <c r="Q1096" s="30">
        <v>30.094754999999999</v>
      </c>
      <c r="R1096" s="30">
        <v>31.331771</v>
      </c>
      <c r="S1096" s="30"/>
      <c r="T1096" s="46" t="s">
        <v>3917</v>
      </c>
      <c r="U1096" s="31" t="s">
        <v>1982</v>
      </c>
      <c r="V1096" s="30" t="s">
        <v>1609</v>
      </c>
      <c r="W1096" s="30" t="s">
        <v>2032</v>
      </c>
      <c r="X1096" s="30" t="s">
        <v>10918</v>
      </c>
      <c r="Y1096" s="30" t="s">
        <v>10873</v>
      </c>
      <c r="Z1096" s="30" t="s">
        <v>2068</v>
      </c>
      <c r="AA1096" s="30" t="s">
        <v>1890</v>
      </c>
    </row>
    <row r="1097" spans="1:27" s="32" customFormat="1" ht="104.25" customHeight="1" x14ac:dyDescent="0.35">
      <c r="A1097" s="30" t="s">
        <v>6537</v>
      </c>
      <c r="B1097" s="30" t="s">
        <v>493</v>
      </c>
      <c r="C1097" s="30" t="s">
        <v>10872</v>
      </c>
      <c r="D1097" s="30" t="s">
        <v>10919</v>
      </c>
      <c r="E1097" s="30" t="s">
        <v>17</v>
      </c>
      <c r="F1097" s="30" t="s">
        <v>18</v>
      </c>
      <c r="G1097" s="29" t="s">
        <v>6549</v>
      </c>
      <c r="H1097" s="46" t="s">
        <v>6545</v>
      </c>
      <c r="I1097" s="25"/>
      <c r="J1097" s="37"/>
      <c r="K1097" s="30" t="s">
        <v>6276</v>
      </c>
      <c r="L1097" s="30" t="s">
        <v>6275</v>
      </c>
      <c r="M1097" s="30" t="s">
        <v>6274</v>
      </c>
      <c r="N1097" s="30" t="s">
        <v>6277</v>
      </c>
      <c r="O1097" s="37"/>
      <c r="P1097" s="37" t="str">
        <f t="shared" si="60"/>
        <v>Location On Map</v>
      </c>
      <c r="Q1097" s="30">
        <v>30.090112000000001</v>
      </c>
      <c r="R1097" s="30">
        <v>31.305565999999999</v>
      </c>
      <c r="S1097" s="30"/>
      <c r="T1097" s="46" t="s">
        <v>6545</v>
      </c>
      <c r="U1097" s="31" t="s">
        <v>6544</v>
      </c>
      <c r="V1097" s="30" t="s">
        <v>1609</v>
      </c>
      <c r="W1097" s="30" t="s">
        <v>2032</v>
      </c>
      <c r="X1097" s="30" t="s">
        <v>10918</v>
      </c>
      <c r="Y1097" s="30" t="s">
        <v>10873</v>
      </c>
      <c r="Z1097" s="30" t="s">
        <v>2068</v>
      </c>
      <c r="AA1097" s="30" t="s">
        <v>6536</v>
      </c>
    </row>
    <row r="1098" spans="1:27" s="32" customFormat="1" ht="104.25" customHeight="1" x14ac:dyDescent="0.35">
      <c r="A1098" s="30" t="s">
        <v>566</v>
      </c>
      <c r="B1098" s="30" t="s">
        <v>493</v>
      </c>
      <c r="C1098" s="30" t="s">
        <v>10874</v>
      </c>
      <c r="D1098" s="30" t="s">
        <v>10921</v>
      </c>
      <c r="E1098" s="30" t="s">
        <v>17</v>
      </c>
      <c r="F1098" s="30" t="s">
        <v>18</v>
      </c>
      <c r="G1098" s="29" t="s">
        <v>3449</v>
      </c>
      <c r="H1098" s="46" t="s">
        <v>3466</v>
      </c>
      <c r="I1098" s="25"/>
      <c r="J1098" s="37"/>
      <c r="K1098" s="30" t="s">
        <v>6276</v>
      </c>
      <c r="L1098" s="30" t="s">
        <v>6275</v>
      </c>
      <c r="M1098" s="30" t="s">
        <v>6274</v>
      </c>
      <c r="N1098" s="30" t="s">
        <v>6277</v>
      </c>
      <c r="O1098" s="37" t="s">
        <v>4502</v>
      </c>
      <c r="P1098" s="37" t="str">
        <f t="shared" si="60"/>
        <v>Location On Map</v>
      </c>
      <c r="Q1098" s="30">
        <v>30.117144</v>
      </c>
      <c r="R1098" s="30">
        <v>31.341079000000001</v>
      </c>
      <c r="S1098" s="30"/>
      <c r="T1098" s="46" t="s">
        <v>3466</v>
      </c>
      <c r="U1098" s="31" t="s">
        <v>3467</v>
      </c>
      <c r="V1098" s="30" t="s">
        <v>1609</v>
      </c>
      <c r="W1098" s="30" t="s">
        <v>2032</v>
      </c>
      <c r="X1098" s="30" t="s">
        <v>10920</v>
      </c>
      <c r="Y1098" s="30" t="s">
        <v>10875</v>
      </c>
      <c r="Z1098" s="30" t="s">
        <v>2068</v>
      </c>
      <c r="AA1098" s="30" t="s">
        <v>1923</v>
      </c>
    </row>
    <row r="1099" spans="1:27" s="32" customFormat="1" ht="104.25" customHeight="1" x14ac:dyDescent="0.35">
      <c r="A1099" s="30" t="s">
        <v>566</v>
      </c>
      <c r="B1099" s="30" t="s">
        <v>493</v>
      </c>
      <c r="C1099" s="30" t="s">
        <v>10874</v>
      </c>
      <c r="D1099" s="30" t="s">
        <v>10921</v>
      </c>
      <c r="E1099" s="30" t="s">
        <v>17</v>
      </c>
      <c r="F1099" s="30" t="s">
        <v>18</v>
      </c>
      <c r="G1099" s="29" t="s">
        <v>1750</v>
      </c>
      <c r="H1099" s="46" t="s">
        <v>3451</v>
      </c>
      <c r="I1099" s="25"/>
      <c r="J1099" s="37"/>
      <c r="K1099" s="30" t="s">
        <v>6276</v>
      </c>
      <c r="L1099" s="30" t="s">
        <v>6275</v>
      </c>
      <c r="M1099" s="30" t="s">
        <v>6274</v>
      </c>
      <c r="N1099" s="30" t="s">
        <v>6277</v>
      </c>
      <c r="O1099" s="37" t="s">
        <v>4502</v>
      </c>
      <c r="P1099" s="37" t="str">
        <f t="shared" si="60"/>
        <v>Location On Map</v>
      </c>
      <c r="Q1099" s="30">
        <v>30.093608</v>
      </c>
      <c r="R1099" s="30">
        <v>31.313770000000002</v>
      </c>
      <c r="S1099" s="30"/>
      <c r="T1099" s="46" t="s">
        <v>3451</v>
      </c>
      <c r="U1099" s="31" t="s">
        <v>3450</v>
      </c>
      <c r="V1099" s="30" t="s">
        <v>1609</v>
      </c>
      <c r="W1099" s="30" t="s">
        <v>2032</v>
      </c>
      <c r="X1099" s="30" t="s">
        <v>10920</v>
      </c>
      <c r="Y1099" s="30" t="s">
        <v>10875</v>
      </c>
      <c r="Z1099" s="30" t="s">
        <v>2068</v>
      </c>
      <c r="AA1099" s="30" t="s">
        <v>1923</v>
      </c>
    </row>
    <row r="1100" spans="1:27" s="32" customFormat="1" ht="104.25" customHeight="1" x14ac:dyDescent="0.35">
      <c r="A1100" s="30" t="s">
        <v>548</v>
      </c>
      <c r="B1100" s="30" t="s">
        <v>493</v>
      </c>
      <c r="C1100" s="30" t="s">
        <v>10874</v>
      </c>
      <c r="D1100" s="30" t="s">
        <v>10921</v>
      </c>
      <c r="E1100" s="30" t="s">
        <v>17</v>
      </c>
      <c r="F1100" s="30" t="s">
        <v>18</v>
      </c>
      <c r="G1100" s="29" t="s">
        <v>1752</v>
      </c>
      <c r="H1100" s="46" t="s">
        <v>4096</v>
      </c>
      <c r="I1100" s="25"/>
      <c r="J1100" s="37"/>
      <c r="K1100" s="30" t="s">
        <v>6276</v>
      </c>
      <c r="L1100" s="30" t="s">
        <v>6275</v>
      </c>
      <c r="M1100" s="30" t="s">
        <v>6274</v>
      </c>
      <c r="N1100" s="30" t="s">
        <v>6277</v>
      </c>
      <c r="O1100" s="37" t="s">
        <v>4500</v>
      </c>
      <c r="P1100" s="37" t="str">
        <f t="shared" si="60"/>
        <v>Location On Map</v>
      </c>
      <c r="Q1100" s="30">
        <v>30.083162000000002</v>
      </c>
      <c r="R1100" s="30">
        <v>31.339296000000001</v>
      </c>
      <c r="S1100" s="30"/>
      <c r="T1100" s="46" t="s">
        <v>4096</v>
      </c>
      <c r="U1100" s="31" t="s">
        <v>1980</v>
      </c>
      <c r="V1100" s="30" t="s">
        <v>1609</v>
      </c>
      <c r="W1100" s="30" t="s">
        <v>2032</v>
      </c>
      <c r="X1100" s="30" t="s">
        <v>10920</v>
      </c>
      <c r="Y1100" s="30" t="s">
        <v>10875</v>
      </c>
      <c r="Z1100" s="30" t="s">
        <v>2068</v>
      </c>
      <c r="AA1100" s="30" t="s">
        <v>2071</v>
      </c>
    </row>
    <row r="1101" spans="1:27" s="32" customFormat="1" ht="104.25" customHeight="1" x14ac:dyDescent="0.35">
      <c r="A1101" s="30" t="s">
        <v>589</v>
      </c>
      <c r="B1101" s="30" t="s">
        <v>493</v>
      </c>
      <c r="C1101" s="30" t="s">
        <v>10872</v>
      </c>
      <c r="D1101" s="30" t="s">
        <v>10919</v>
      </c>
      <c r="E1101" s="30" t="s">
        <v>17</v>
      </c>
      <c r="F1101" s="30" t="s">
        <v>18</v>
      </c>
      <c r="G1101" s="29" t="s">
        <v>1696</v>
      </c>
      <c r="H1101" s="46" t="s">
        <v>3200</v>
      </c>
      <c r="I1101" s="25" t="s">
        <v>3201</v>
      </c>
      <c r="J1101" s="37"/>
      <c r="K1101" s="30" t="s">
        <v>6276</v>
      </c>
      <c r="L1101" s="30" t="s">
        <v>6275</v>
      </c>
      <c r="M1101" s="30" t="s">
        <v>6274</v>
      </c>
      <c r="N1101" s="30" t="s">
        <v>6277</v>
      </c>
      <c r="O1101" s="37"/>
      <c r="P1101" s="37" t="str">
        <f t="shared" si="60"/>
        <v>Location On Map</v>
      </c>
      <c r="Q1101" s="30">
        <v>30.090620000000001</v>
      </c>
      <c r="R1101" s="30">
        <v>31.314748999999999</v>
      </c>
      <c r="S1101" s="30" t="s">
        <v>3201</v>
      </c>
      <c r="T1101" s="46" t="s">
        <v>3200</v>
      </c>
      <c r="U1101" s="31" t="s">
        <v>3198</v>
      </c>
      <c r="V1101" s="30" t="s">
        <v>1609</v>
      </c>
      <c r="W1101" s="30" t="s">
        <v>2032</v>
      </c>
      <c r="X1101" s="30" t="s">
        <v>10918</v>
      </c>
      <c r="Y1101" s="30" t="s">
        <v>10873</v>
      </c>
      <c r="Z1101" s="30" t="s">
        <v>2068</v>
      </c>
      <c r="AA1101" s="30" t="s">
        <v>1925</v>
      </c>
    </row>
    <row r="1102" spans="1:27" s="32" customFormat="1" ht="104.25" customHeight="1" x14ac:dyDescent="0.35">
      <c r="A1102" s="30" t="s">
        <v>589</v>
      </c>
      <c r="B1102" s="30" t="s">
        <v>493</v>
      </c>
      <c r="C1102" s="30" t="s">
        <v>10872</v>
      </c>
      <c r="D1102" s="30" t="s">
        <v>10919</v>
      </c>
      <c r="E1102" s="30" t="s">
        <v>17</v>
      </c>
      <c r="F1102" s="30" t="s">
        <v>18</v>
      </c>
      <c r="G1102" s="29" t="s">
        <v>1697</v>
      </c>
      <c r="H1102" s="46" t="s">
        <v>3203</v>
      </c>
      <c r="I1102" s="25"/>
      <c r="J1102" s="37"/>
      <c r="K1102" s="30" t="s">
        <v>6276</v>
      </c>
      <c r="L1102" s="30" t="s">
        <v>6275</v>
      </c>
      <c r="M1102" s="30" t="s">
        <v>6274</v>
      </c>
      <c r="N1102" s="30" t="s">
        <v>6277</v>
      </c>
      <c r="O1102" s="37"/>
      <c r="P1102" s="37" t="str">
        <f t="shared" si="60"/>
        <v>Location On Map</v>
      </c>
      <c r="Q1102" s="30">
        <v>30.086321999999999</v>
      </c>
      <c r="R1102" s="30">
        <v>31.300221000000001</v>
      </c>
      <c r="S1102" s="30"/>
      <c r="T1102" s="46" t="s">
        <v>3203</v>
      </c>
      <c r="U1102" s="31" t="s">
        <v>3202</v>
      </c>
      <c r="V1102" s="30" t="s">
        <v>1609</v>
      </c>
      <c r="W1102" s="30" t="s">
        <v>2032</v>
      </c>
      <c r="X1102" s="30" t="s">
        <v>10918</v>
      </c>
      <c r="Y1102" s="30" t="s">
        <v>10873</v>
      </c>
      <c r="Z1102" s="30" t="s">
        <v>2068</v>
      </c>
      <c r="AA1102" s="30" t="s">
        <v>1925</v>
      </c>
    </row>
    <row r="1103" spans="1:27" s="32" customFormat="1" ht="104.25" customHeight="1" x14ac:dyDescent="0.35">
      <c r="A1103" s="30" t="s">
        <v>7505</v>
      </c>
      <c r="B1103" s="30" t="s">
        <v>493</v>
      </c>
      <c r="C1103" s="30" t="s">
        <v>10872</v>
      </c>
      <c r="D1103" s="30" t="s">
        <v>10919</v>
      </c>
      <c r="E1103" s="30" t="s">
        <v>17</v>
      </c>
      <c r="F1103" s="30" t="s">
        <v>18</v>
      </c>
      <c r="G1103" s="29" t="s">
        <v>10095</v>
      </c>
      <c r="H1103" s="48" t="s">
        <v>10065</v>
      </c>
      <c r="I1103" s="25"/>
      <c r="J1103" s="37" t="s">
        <v>10067</v>
      </c>
      <c r="K1103" s="30" t="s">
        <v>6276</v>
      </c>
      <c r="L1103" s="30" t="s">
        <v>6275</v>
      </c>
      <c r="M1103" s="30" t="s">
        <v>6274</v>
      </c>
      <c r="N1103" s="30" t="s">
        <v>6277</v>
      </c>
      <c r="O1103" s="37" t="s">
        <v>7507</v>
      </c>
      <c r="P1103" s="37" t="str">
        <f>HYPERLINK(Update!U$2&amp;Q1103&amp;","&amp;R1103,"Location On Map")</f>
        <v>Location On Map</v>
      </c>
      <c r="Q1103" s="30">
        <v>30.084897000000002</v>
      </c>
      <c r="R1103" s="30">
        <v>31.332737000000002</v>
      </c>
      <c r="S1103" s="30"/>
      <c r="T1103" s="48" t="s">
        <v>10065</v>
      </c>
      <c r="U1103" s="31" t="s">
        <v>10064</v>
      </c>
      <c r="V1103" s="30" t="s">
        <v>1609</v>
      </c>
      <c r="W1103" s="30" t="s">
        <v>2032</v>
      </c>
      <c r="X1103" s="30" t="s">
        <v>10918</v>
      </c>
      <c r="Y1103" s="30" t="s">
        <v>10873</v>
      </c>
      <c r="Z1103" s="30" t="s">
        <v>2068</v>
      </c>
      <c r="AA1103" s="30" t="s">
        <v>7506</v>
      </c>
    </row>
    <row r="1104" spans="1:27" s="32" customFormat="1" ht="104.25" customHeight="1" x14ac:dyDescent="0.35">
      <c r="A1104" s="30" t="s">
        <v>5804</v>
      </c>
      <c r="B1104" s="30" t="s">
        <v>4402</v>
      </c>
      <c r="C1104" s="30" t="s">
        <v>10872</v>
      </c>
      <c r="D1104" s="30" t="s">
        <v>10919</v>
      </c>
      <c r="E1104" s="30" t="s">
        <v>17</v>
      </c>
      <c r="F1104" s="30" t="s">
        <v>18</v>
      </c>
      <c r="G1104" s="29" t="s">
        <v>5806</v>
      </c>
      <c r="H1104" s="46" t="s">
        <v>5807</v>
      </c>
      <c r="I1104" s="25" t="s">
        <v>5808</v>
      </c>
      <c r="J1104" s="37"/>
      <c r="K1104" s="30" t="s">
        <v>6287</v>
      </c>
      <c r="L1104" s="30" t="s">
        <v>4217</v>
      </c>
      <c r="M1104" s="30" t="s">
        <v>6316</v>
      </c>
      <c r="N1104" s="30" t="s">
        <v>2085</v>
      </c>
      <c r="O1104" s="37"/>
      <c r="P1104" s="37" t="str">
        <f t="shared" ref="P1104:P1113" si="61">HYPERLINK(U$2&amp;Q1104&amp;","&amp;R1104,"Location On Map")</f>
        <v>Location On Map</v>
      </c>
      <c r="Q1104" s="30">
        <v>30.086158999999999</v>
      </c>
      <c r="R1104" s="30">
        <v>31.324435999999999</v>
      </c>
      <c r="S1104" s="30" t="s">
        <v>5808</v>
      </c>
      <c r="T1104" s="46" t="s">
        <v>5807</v>
      </c>
      <c r="U1104" s="31" t="s">
        <v>5805</v>
      </c>
      <c r="V1104" s="30" t="s">
        <v>1609</v>
      </c>
      <c r="W1104" s="30" t="s">
        <v>2032</v>
      </c>
      <c r="X1104" s="30" t="s">
        <v>10918</v>
      </c>
      <c r="Y1104" s="30" t="s">
        <v>10873</v>
      </c>
      <c r="Z1104" s="30" t="s">
        <v>5294</v>
      </c>
      <c r="AA1104" s="30" t="s">
        <v>5803</v>
      </c>
    </row>
    <row r="1105" spans="1:27" s="32" customFormat="1" ht="104.25" customHeight="1" x14ac:dyDescent="0.35">
      <c r="A1105" s="30" t="s">
        <v>2771</v>
      </c>
      <c r="B1105" s="30" t="s">
        <v>4402</v>
      </c>
      <c r="C1105" s="30" t="s">
        <v>10872</v>
      </c>
      <c r="D1105" s="30" t="s">
        <v>10919</v>
      </c>
      <c r="E1105" s="30" t="s">
        <v>17</v>
      </c>
      <c r="F1105" s="30" t="s">
        <v>18</v>
      </c>
      <c r="G1105" s="29" t="s">
        <v>2772</v>
      </c>
      <c r="H1105" s="46" t="s">
        <v>3817</v>
      </c>
      <c r="I1105" s="25"/>
      <c r="J1105" s="37"/>
      <c r="K1105" s="30" t="s">
        <v>6287</v>
      </c>
      <c r="L1105" s="30" t="s">
        <v>4217</v>
      </c>
      <c r="M1105" s="30" t="s">
        <v>6316</v>
      </c>
      <c r="N1105" s="30" t="s">
        <v>2085</v>
      </c>
      <c r="O1105" s="37"/>
      <c r="P1105" s="37" t="str">
        <f t="shared" si="61"/>
        <v>Location On Map</v>
      </c>
      <c r="Q1105" s="30">
        <v>30.081859000000001</v>
      </c>
      <c r="R1105" s="30">
        <v>31.337721999999999</v>
      </c>
      <c r="S1105" s="30"/>
      <c r="T1105" s="46" t="s">
        <v>3817</v>
      </c>
      <c r="U1105" s="31" t="s">
        <v>3822</v>
      </c>
      <c r="V1105" s="30" t="s">
        <v>1609</v>
      </c>
      <c r="W1105" s="30" t="s">
        <v>2032</v>
      </c>
      <c r="X1105" s="30" t="s">
        <v>10918</v>
      </c>
      <c r="Y1105" s="30" t="s">
        <v>10873</v>
      </c>
      <c r="Z1105" s="30" t="s">
        <v>5294</v>
      </c>
      <c r="AA1105" s="30" t="s">
        <v>2773</v>
      </c>
    </row>
    <row r="1106" spans="1:27" s="32" customFormat="1" ht="104.25" customHeight="1" x14ac:dyDescent="0.35">
      <c r="A1106" s="30" t="s">
        <v>2771</v>
      </c>
      <c r="B1106" s="30" t="s">
        <v>4402</v>
      </c>
      <c r="C1106" s="30" t="s">
        <v>10872</v>
      </c>
      <c r="D1106" s="30" t="s">
        <v>10919</v>
      </c>
      <c r="E1106" s="30" t="s">
        <v>17</v>
      </c>
      <c r="F1106" s="30" t="s">
        <v>18</v>
      </c>
      <c r="G1106" s="29" t="s">
        <v>3820</v>
      </c>
      <c r="H1106" s="46" t="s">
        <v>3821</v>
      </c>
      <c r="I1106" s="25"/>
      <c r="J1106" s="37"/>
      <c r="K1106" s="30" t="s">
        <v>6287</v>
      </c>
      <c r="L1106" s="30" t="s">
        <v>4217</v>
      </c>
      <c r="M1106" s="30" t="s">
        <v>6316</v>
      </c>
      <c r="N1106" s="30" t="s">
        <v>2085</v>
      </c>
      <c r="O1106" s="37"/>
      <c r="P1106" s="37" t="str">
        <f t="shared" si="61"/>
        <v>Location On Map</v>
      </c>
      <c r="Q1106" s="30">
        <v>30.100453000000002</v>
      </c>
      <c r="R1106" s="30">
        <v>31.372478999999998</v>
      </c>
      <c r="S1106" s="30"/>
      <c r="T1106" s="46" t="s">
        <v>3821</v>
      </c>
      <c r="U1106" s="31" t="s">
        <v>4476</v>
      </c>
      <c r="V1106" s="30" t="s">
        <v>1609</v>
      </c>
      <c r="W1106" s="30" t="s">
        <v>2032</v>
      </c>
      <c r="X1106" s="30" t="s">
        <v>10918</v>
      </c>
      <c r="Y1106" s="30" t="s">
        <v>10873</v>
      </c>
      <c r="Z1106" s="30" t="s">
        <v>5294</v>
      </c>
      <c r="AA1106" s="30" t="s">
        <v>2773</v>
      </c>
    </row>
    <row r="1107" spans="1:27" s="32" customFormat="1" ht="104.25" customHeight="1" x14ac:dyDescent="0.35">
      <c r="A1107" s="30" t="s">
        <v>4550</v>
      </c>
      <c r="B1107" s="30" t="s">
        <v>4402</v>
      </c>
      <c r="C1107" s="30" t="s">
        <v>10872</v>
      </c>
      <c r="D1107" s="30" t="s">
        <v>10919</v>
      </c>
      <c r="E1107" s="30" t="s">
        <v>17</v>
      </c>
      <c r="F1107" s="30" t="s">
        <v>18</v>
      </c>
      <c r="G1107" s="29" t="s">
        <v>4552</v>
      </c>
      <c r="H1107" s="46" t="s">
        <v>4555</v>
      </c>
      <c r="I1107" s="25"/>
      <c r="J1107" s="37" t="s">
        <v>4561</v>
      </c>
      <c r="K1107" s="30" t="s">
        <v>6287</v>
      </c>
      <c r="L1107" s="30" t="s">
        <v>4217</v>
      </c>
      <c r="M1107" s="30" t="s">
        <v>6316</v>
      </c>
      <c r="N1107" s="30" t="s">
        <v>2085</v>
      </c>
      <c r="O1107" s="37" t="s">
        <v>4560</v>
      </c>
      <c r="P1107" s="37" t="str">
        <f t="shared" si="61"/>
        <v>Location On Map</v>
      </c>
      <c r="Q1107" s="30">
        <v>30.094961000000001</v>
      </c>
      <c r="R1107" s="30">
        <v>31.32912</v>
      </c>
      <c r="S1107" s="30"/>
      <c r="T1107" s="46" t="s">
        <v>4555</v>
      </c>
      <c r="U1107" s="31" t="s">
        <v>2401</v>
      </c>
      <c r="V1107" s="30" t="s">
        <v>1609</v>
      </c>
      <c r="W1107" s="30" t="s">
        <v>2032</v>
      </c>
      <c r="X1107" s="30" t="s">
        <v>10918</v>
      </c>
      <c r="Y1107" s="30" t="s">
        <v>10873</v>
      </c>
      <c r="Z1107" s="30" t="s">
        <v>5294</v>
      </c>
      <c r="AA1107" s="30" t="s">
        <v>4557</v>
      </c>
    </row>
    <row r="1108" spans="1:27" s="32" customFormat="1" ht="104.25" customHeight="1" x14ac:dyDescent="0.35">
      <c r="A1108" s="30" t="s">
        <v>4550</v>
      </c>
      <c r="B1108" s="30" t="s">
        <v>4402</v>
      </c>
      <c r="C1108" s="30" t="s">
        <v>10872</v>
      </c>
      <c r="D1108" s="30" t="s">
        <v>10919</v>
      </c>
      <c r="E1108" s="30" t="s">
        <v>17</v>
      </c>
      <c r="F1108" s="30" t="s">
        <v>18</v>
      </c>
      <c r="G1108" s="29" t="s">
        <v>4552</v>
      </c>
      <c r="H1108" s="46" t="s">
        <v>8358</v>
      </c>
      <c r="I1108" s="25"/>
      <c r="J1108" s="37" t="s">
        <v>4561</v>
      </c>
      <c r="K1108" s="30" t="s">
        <v>6287</v>
      </c>
      <c r="L1108" s="30" t="s">
        <v>4217</v>
      </c>
      <c r="M1108" s="30" t="s">
        <v>6316</v>
      </c>
      <c r="N1108" s="30" t="s">
        <v>2085</v>
      </c>
      <c r="O1108" s="37" t="s">
        <v>4560</v>
      </c>
      <c r="P1108" s="37" t="str">
        <f t="shared" si="61"/>
        <v>Location On Map</v>
      </c>
      <c r="Q1108" s="30">
        <v>30.094961000000001</v>
      </c>
      <c r="R1108" s="30">
        <v>31.32912</v>
      </c>
      <c r="S1108" s="30"/>
      <c r="T1108" s="46" t="s">
        <v>8358</v>
      </c>
      <c r="U1108" s="31" t="s">
        <v>8357</v>
      </c>
      <c r="V1108" s="30" t="s">
        <v>1609</v>
      </c>
      <c r="W1108" s="30" t="s">
        <v>2032</v>
      </c>
      <c r="X1108" s="30" t="s">
        <v>10918</v>
      </c>
      <c r="Y1108" s="30" t="s">
        <v>10873</v>
      </c>
      <c r="Z1108" s="30" t="s">
        <v>5294</v>
      </c>
      <c r="AA1108" s="30" t="s">
        <v>4557</v>
      </c>
    </row>
    <row r="1109" spans="1:27" s="32" customFormat="1" ht="104.25" customHeight="1" x14ac:dyDescent="0.35">
      <c r="A1109" s="30" t="s">
        <v>2335</v>
      </c>
      <c r="B1109" s="30" t="s">
        <v>4402</v>
      </c>
      <c r="C1109" s="30" t="s">
        <v>10872</v>
      </c>
      <c r="D1109" s="30" t="s">
        <v>10919</v>
      </c>
      <c r="E1109" s="30" t="s">
        <v>17</v>
      </c>
      <c r="F1109" s="30" t="s">
        <v>18</v>
      </c>
      <c r="G1109" s="29" t="s">
        <v>2336</v>
      </c>
      <c r="H1109" s="46" t="s">
        <v>4322</v>
      </c>
      <c r="I1109" s="25"/>
      <c r="J1109" s="37" t="s">
        <v>4321</v>
      </c>
      <c r="K1109" s="30" t="s">
        <v>6276</v>
      </c>
      <c r="L1109" s="30" t="s">
        <v>6282</v>
      </c>
      <c r="M1109" s="30" t="s">
        <v>2087</v>
      </c>
      <c r="N1109" s="30" t="s">
        <v>6289</v>
      </c>
      <c r="O1109" s="37"/>
      <c r="P1109" s="37" t="str">
        <f t="shared" si="61"/>
        <v>Location On Map</v>
      </c>
      <c r="Q1109" s="30">
        <v>30.114920000000001</v>
      </c>
      <c r="R1109" s="30">
        <v>31.342984000000001</v>
      </c>
      <c r="S1109" s="30"/>
      <c r="T1109" s="46" t="s">
        <v>4322</v>
      </c>
      <c r="U1109" s="31" t="s">
        <v>2337</v>
      </c>
      <c r="V1109" s="30" t="s">
        <v>1609</v>
      </c>
      <c r="W1109" s="30" t="s">
        <v>2032</v>
      </c>
      <c r="X1109" s="30" t="s">
        <v>10918</v>
      </c>
      <c r="Y1109" s="30" t="s">
        <v>10873</v>
      </c>
      <c r="Z1109" s="30" t="s">
        <v>5294</v>
      </c>
      <c r="AA1109" s="30" t="s">
        <v>2338</v>
      </c>
    </row>
    <row r="1110" spans="1:27" s="32" customFormat="1" ht="104.25" customHeight="1" x14ac:dyDescent="0.35">
      <c r="A1110" s="30" t="s">
        <v>12181</v>
      </c>
      <c r="B1110" s="30" t="s">
        <v>4402</v>
      </c>
      <c r="C1110" s="30" t="s">
        <v>10872</v>
      </c>
      <c r="D1110" s="30" t="s">
        <v>10919</v>
      </c>
      <c r="E1110" s="30" t="s">
        <v>17</v>
      </c>
      <c r="F1110" s="30" t="s">
        <v>18</v>
      </c>
      <c r="G1110" s="29" t="s">
        <v>12279</v>
      </c>
      <c r="H1110" s="45" t="s">
        <v>12278</v>
      </c>
      <c r="I1110" s="25"/>
      <c r="J1110" s="37"/>
      <c r="K1110" s="30" t="s">
        <v>6287</v>
      </c>
      <c r="L1110" s="30" t="s">
        <v>6286</v>
      </c>
      <c r="M1110" s="30" t="s">
        <v>6285</v>
      </c>
      <c r="N1110" s="30" t="s">
        <v>2085</v>
      </c>
      <c r="O1110" s="37"/>
      <c r="P1110" s="37" t="str">
        <f t="shared" si="61"/>
        <v>Location On Map</v>
      </c>
      <c r="Q1110" s="30">
        <v>30.091374999999999</v>
      </c>
      <c r="R1110" s="30">
        <v>31.3219332</v>
      </c>
      <c r="S1110" s="30"/>
      <c r="T1110" s="45" t="s">
        <v>12278</v>
      </c>
      <c r="U1110" s="31" t="s">
        <v>12277</v>
      </c>
      <c r="V1110" s="30" t="s">
        <v>1609</v>
      </c>
      <c r="W1110" s="30" t="s">
        <v>2032</v>
      </c>
      <c r="X1110" s="30" t="s">
        <v>10918</v>
      </c>
      <c r="Y1110" s="30" t="s">
        <v>10873</v>
      </c>
      <c r="Z1110" s="30" t="s">
        <v>5294</v>
      </c>
      <c r="AA1110" s="30" t="s">
        <v>12180</v>
      </c>
    </row>
    <row r="1111" spans="1:27" s="32" customFormat="1" ht="104.25" customHeight="1" x14ac:dyDescent="0.35">
      <c r="A1111" s="30" t="s">
        <v>1859</v>
      </c>
      <c r="B1111" s="30" t="s">
        <v>4402</v>
      </c>
      <c r="C1111" s="30" t="s">
        <v>10872</v>
      </c>
      <c r="D1111" s="30" t="s">
        <v>10919</v>
      </c>
      <c r="E1111" s="30" t="s">
        <v>17</v>
      </c>
      <c r="F1111" s="30" t="s">
        <v>18</v>
      </c>
      <c r="G1111" s="29" t="s">
        <v>3492</v>
      </c>
      <c r="H1111" s="46" t="s">
        <v>4535</v>
      </c>
      <c r="I1111" s="25" t="s">
        <v>3493</v>
      </c>
      <c r="J1111" s="37" t="s">
        <v>3494</v>
      </c>
      <c r="K1111" s="30" t="s">
        <v>6283</v>
      </c>
      <c r="L1111" s="30" t="s">
        <v>6225</v>
      </c>
      <c r="M1111" s="30" t="s">
        <v>6288</v>
      </c>
      <c r="N1111" s="30" t="s">
        <v>2086</v>
      </c>
      <c r="O1111" s="37"/>
      <c r="P1111" s="37" t="str">
        <f t="shared" si="61"/>
        <v>Location On Map</v>
      </c>
      <c r="Q1111" s="30">
        <v>30.084122000000001</v>
      </c>
      <c r="R1111" s="30">
        <v>31.340664</v>
      </c>
      <c r="S1111" s="30" t="s">
        <v>3493</v>
      </c>
      <c r="T1111" s="46" t="s">
        <v>4535</v>
      </c>
      <c r="U1111" s="31" t="s">
        <v>4477</v>
      </c>
      <c r="V1111" s="30" t="s">
        <v>1609</v>
      </c>
      <c r="W1111" s="30" t="s">
        <v>2032</v>
      </c>
      <c r="X1111" s="30" t="s">
        <v>10918</v>
      </c>
      <c r="Y1111" s="30" t="s">
        <v>10873</v>
      </c>
      <c r="Z1111" s="30" t="s">
        <v>5294</v>
      </c>
      <c r="AA1111" s="30" t="s">
        <v>1908</v>
      </c>
    </row>
    <row r="1112" spans="1:27" s="32" customFormat="1" ht="104.25" customHeight="1" x14ac:dyDescent="0.35">
      <c r="A1112" s="30" t="s">
        <v>4525</v>
      </c>
      <c r="B1112" s="30" t="s">
        <v>4402</v>
      </c>
      <c r="C1112" s="30" t="s">
        <v>10872</v>
      </c>
      <c r="D1112" s="30" t="s">
        <v>10919</v>
      </c>
      <c r="E1112" s="30" t="s">
        <v>17</v>
      </c>
      <c r="F1112" s="30" t="s">
        <v>18</v>
      </c>
      <c r="G1112" s="29" t="s">
        <v>10555</v>
      </c>
      <c r="H1112" s="45" t="s">
        <v>10554</v>
      </c>
      <c r="I1112" s="25"/>
      <c r="J1112" s="37" t="s">
        <v>4526</v>
      </c>
      <c r="K1112" s="30" t="s">
        <v>6283</v>
      </c>
      <c r="L1112" s="30" t="s">
        <v>6225</v>
      </c>
      <c r="M1112" s="30" t="s">
        <v>6288</v>
      </c>
      <c r="N1112" s="30" t="s">
        <v>2086</v>
      </c>
      <c r="O1112" s="37"/>
      <c r="P1112" s="37" t="str">
        <f t="shared" si="61"/>
        <v>Location On Map</v>
      </c>
      <c r="Q1112" s="30">
        <v>30.106252999999999</v>
      </c>
      <c r="R1112" s="30">
        <v>31.335847000000001</v>
      </c>
      <c r="S1112" s="30"/>
      <c r="T1112" s="45" t="s">
        <v>10554</v>
      </c>
      <c r="U1112" s="31" t="s">
        <v>10553</v>
      </c>
      <c r="V1112" s="30" t="s">
        <v>1609</v>
      </c>
      <c r="W1112" s="30" t="s">
        <v>2032</v>
      </c>
      <c r="X1112" s="30" t="s">
        <v>10918</v>
      </c>
      <c r="Y1112" s="30" t="s">
        <v>10873</v>
      </c>
      <c r="Z1112" s="30" t="s">
        <v>5294</v>
      </c>
      <c r="AA1112" s="30" t="s">
        <v>4524</v>
      </c>
    </row>
    <row r="1113" spans="1:27" s="32" customFormat="1" ht="104.25" customHeight="1" x14ac:dyDescent="0.35">
      <c r="A1113" s="30" t="s">
        <v>9833</v>
      </c>
      <c r="B1113" s="30" t="s">
        <v>4402</v>
      </c>
      <c r="C1113" s="30" t="s">
        <v>10876</v>
      </c>
      <c r="D1113" s="30" t="s">
        <v>10923</v>
      </c>
      <c r="E1113" s="30" t="s">
        <v>17</v>
      </c>
      <c r="F1113" s="30" t="s">
        <v>18</v>
      </c>
      <c r="G1113" s="29" t="s">
        <v>9836</v>
      </c>
      <c r="H1113" s="46" t="s">
        <v>9835</v>
      </c>
      <c r="I1113" s="25"/>
      <c r="J1113" s="37"/>
      <c r="K1113" s="30" t="s">
        <v>6283</v>
      </c>
      <c r="L1113" s="30" t="s">
        <v>2093</v>
      </c>
      <c r="M1113" s="30" t="s">
        <v>2092</v>
      </c>
      <c r="N1113" s="30" t="s">
        <v>2086</v>
      </c>
      <c r="O1113" s="37"/>
      <c r="P1113" s="37" t="str">
        <f t="shared" si="61"/>
        <v>Location On Map</v>
      </c>
      <c r="Q1113" s="30">
        <v>30.074667999999999</v>
      </c>
      <c r="R1113" s="30">
        <v>31.302081000000001</v>
      </c>
      <c r="S1113" s="30"/>
      <c r="T1113" s="46" t="s">
        <v>9835</v>
      </c>
      <c r="U1113" s="31" t="s">
        <v>9834</v>
      </c>
      <c r="V1113" s="30" t="s">
        <v>1609</v>
      </c>
      <c r="W1113" s="30" t="s">
        <v>2032</v>
      </c>
      <c r="X1113" s="30" t="s">
        <v>10922</v>
      </c>
      <c r="Y1113" s="30" t="s">
        <v>10877</v>
      </c>
      <c r="Z1113" s="30" t="s">
        <v>5294</v>
      </c>
      <c r="AA1113" s="30" t="s">
        <v>9832</v>
      </c>
    </row>
    <row r="1114" spans="1:27" s="32" customFormat="1" ht="104.25" customHeight="1" x14ac:dyDescent="0.35">
      <c r="A1114" s="30" t="s">
        <v>14696</v>
      </c>
      <c r="B1114" s="30" t="s">
        <v>4402</v>
      </c>
      <c r="C1114" s="30" t="s">
        <v>10872</v>
      </c>
      <c r="D1114" s="30" t="s">
        <v>10919</v>
      </c>
      <c r="E1114" s="30" t="s">
        <v>17</v>
      </c>
      <c r="F1114" s="30" t="s">
        <v>18</v>
      </c>
      <c r="G1114" s="29" t="s">
        <v>14815</v>
      </c>
      <c r="H1114" s="29" t="s">
        <v>14802</v>
      </c>
      <c r="I1114" s="25"/>
      <c r="J1114" s="37"/>
      <c r="K1114" s="30" t="s">
        <v>6283</v>
      </c>
      <c r="L1114" s="30" t="s">
        <v>2093</v>
      </c>
      <c r="M1114" s="30" t="s">
        <v>2092</v>
      </c>
      <c r="N1114" s="30" t="s">
        <v>2086</v>
      </c>
      <c r="O1114" s="37"/>
      <c r="P1114" s="37" t="s">
        <v>10038</v>
      </c>
      <c r="Q1114" s="30">
        <v>30.087102000000002</v>
      </c>
      <c r="R1114" s="30">
        <v>31.303324</v>
      </c>
      <c r="S1114" s="30"/>
      <c r="T1114" s="29" t="s">
        <v>14802</v>
      </c>
      <c r="U1114" s="31" t="s">
        <v>14694</v>
      </c>
      <c r="V1114" s="30" t="s">
        <v>1609</v>
      </c>
      <c r="W1114" s="30" t="s">
        <v>2032</v>
      </c>
      <c r="X1114" s="30" t="s">
        <v>10918</v>
      </c>
      <c r="Y1114" s="30" t="s">
        <v>5294</v>
      </c>
      <c r="Z1114" s="30" t="s">
        <v>4211</v>
      </c>
      <c r="AA1114" s="30" t="s">
        <v>14695</v>
      </c>
    </row>
    <row r="1115" spans="1:27" s="32" customFormat="1" ht="104.25" customHeight="1" x14ac:dyDescent="0.35">
      <c r="A1115" s="30" t="s">
        <v>12958</v>
      </c>
      <c r="B1115" s="30" t="s">
        <v>4402</v>
      </c>
      <c r="C1115" s="30" t="s">
        <v>10874</v>
      </c>
      <c r="D1115" s="30" t="s">
        <v>10921</v>
      </c>
      <c r="E1115" s="30" t="s">
        <v>17</v>
      </c>
      <c r="F1115" s="30" t="s">
        <v>18</v>
      </c>
      <c r="G1115" s="29" t="s">
        <v>12980</v>
      </c>
      <c r="H1115" s="48" t="s">
        <v>12957</v>
      </c>
      <c r="I1115" s="25"/>
      <c r="J1115" s="37"/>
      <c r="K1115" s="30" t="s">
        <v>6283</v>
      </c>
      <c r="L1115" s="30" t="s">
        <v>6301</v>
      </c>
      <c r="M1115" s="30" t="s">
        <v>6300</v>
      </c>
      <c r="N1115" s="30" t="s">
        <v>2086</v>
      </c>
      <c r="O1115" s="37"/>
      <c r="P1115" s="37" t="str">
        <f>HYPERLINK(U$2&amp;Q1115&amp;","&amp;R1115,"Location On Map")</f>
        <v>Location On Map</v>
      </c>
      <c r="Q1115" s="30">
        <v>30.110901999999999</v>
      </c>
      <c r="R1115" s="30">
        <v>31.331637000000001</v>
      </c>
      <c r="S1115" s="30"/>
      <c r="T1115" s="48" t="s">
        <v>12957</v>
      </c>
      <c r="U1115" s="31" t="s">
        <v>12956</v>
      </c>
      <c r="V1115" s="30" t="s">
        <v>1609</v>
      </c>
      <c r="W1115" s="30" t="s">
        <v>2032</v>
      </c>
      <c r="X1115" s="30" t="s">
        <v>10920</v>
      </c>
      <c r="Y1115" s="30" t="s">
        <v>10875</v>
      </c>
      <c r="Z1115" s="30" t="s">
        <v>5294</v>
      </c>
      <c r="AA1115" s="30" t="s">
        <v>12979</v>
      </c>
    </row>
    <row r="1116" spans="1:27" s="32" customFormat="1" ht="104.25" customHeight="1" x14ac:dyDescent="0.35">
      <c r="A1116" s="30" t="s">
        <v>8263</v>
      </c>
      <c r="B1116" s="30" t="s">
        <v>4402</v>
      </c>
      <c r="C1116" s="30" t="s">
        <v>10872</v>
      </c>
      <c r="D1116" s="30" t="s">
        <v>10919</v>
      </c>
      <c r="E1116" s="30" t="s">
        <v>17</v>
      </c>
      <c r="F1116" s="30" t="s">
        <v>18</v>
      </c>
      <c r="G1116" s="29" t="s">
        <v>2764</v>
      </c>
      <c r="H1116" s="46" t="s">
        <v>4536</v>
      </c>
      <c r="I1116" s="25" t="s">
        <v>3614</v>
      </c>
      <c r="J1116" s="37" t="s">
        <v>8262</v>
      </c>
      <c r="K1116" s="30" t="s">
        <v>6283</v>
      </c>
      <c r="L1116" s="30" t="s">
        <v>6309</v>
      </c>
      <c r="M1116" s="30" t="s">
        <v>6308</v>
      </c>
      <c r="N1116" s="30" t="s">
        <v>2086</v>
      </c>
      <c r="O1116" s="37" t="s">
        <v>8261</v>
      </c>
      <c r="P1116" s="37" t="str">
        <f>HYPERLINK(U$2&amp;Q1116&amp;","&amp;R1116,"Location On Map")</f>
        <v>Location On Map</v>
      </c>
      <c r="Q1116" s="30">
        <v>30.090893000000001</v>
      </c>
      <c r="R1116" s="30">
        <v>31.328396000000001</v>
      </c>
      <c r="S1116" s="30" t="s">
        <v>3614</v>
      </c>
      <c r="T1116" s="46" t="s">
        <v>4536</v>
      </c>
      <c r="U1116" s="31" t="s">
        <v>2765</v>
      </c>
      <c r="V1116" s="30" t="s">
        <v>1609</v>
      </c>
      <c r="W1116" s="30" t="s">
        <v>2032</v>
      </c>
      <c r="X1116" s="30" t="s">
        <v>10918</v>
      </c>
      <c r="Y1116" s="30" t="s">
        <v>10873</v>
      </c>
      <c r="Z1116" s="30" t="s">
        <v>5294</v>
      </c>
      <c r="AA1116" s="30" t="s">
        <v>6418</v>
      </c>
    </row>
    <row r="1117" spans="1:27" s="32" customFormat="1" ht="104.25" customHeight="1" x14ac:dyDescent="0.35">
      <c r="A1117" s="30" t="s">
        <v>10657</v>
      </c>
      <c r="B1117" s="30" t="s">
        <v>4402</v>
      </c>
      <c r="C1117" s="30" t="s">
        <v>10872</v>
      </c>
      <c r="D1117" s="30" t="s">
        <v>10919</v>
      </c>
      <c r="E1117" s="30" t="s">
        <v>17</v>
      </c>
      <c r="F1117" s="30" t="s">
        <v>18</v>
      </c>
      <c r="G1117" s="29" t="s">
        <v>8371</v>
      </c>
      <c r="H1117" s="46" t="s">
        <v>8372</v>
      </c>
      <c r="I1117" s="25"/>
      <c r="J1117" s="37"/>
      <c r="K1117" s="30" t="s">
        <v>6276</v>
      </c>
      <c r="L1117" s="30" t="s">
        <v>6303</v>
      </c>
      <c r="M1117" s="30" t="s">
        <v>6302</v>
      </c>
      <c r="N1117" s="30" t="s">
        <v>6289</v>
      </c>
      <c r="O1117" s="37"/>
      <c r="P1117" s="37" t="str">
        <f>HYPERLINK(Update!U$2&amp;Q1117&amp;","&amp;R1117,"Location On Map")</f>
        <v>Location On Map</v>
      </c>
      <c r="Q1117" s="30">
        <v>30.083653000000002</v>
      </c>
      <c r="R1117" s="30">
        <v>31.325340000000001</v>
      </c>
      <c r="S1117" s="30"/>
      <c r="T1117" s="46" t="s">
        <v>8372</v>
      </c>
      <c r="U1117" s="31" t="s">
        <v>8373</v>
      </c>
      <c r="V1117" s="30" t="s">
        <v>1609</v>
      </c>
      <c r="W1117" s="30" t="s">
        <v>2032</v>
      </c>
      <c r="X1117" s="30" t="s">
        <v>10918</v>
      </c>
      <c r="Y1117" s="30" t="s">
        <v>10873</v>
      </c>
      <c r="Z1117" s="30" t="s">
        <v>5294</v>
      </c>
      <c r="AA1117" s="30" t="s">
        <v>10658</v>
      </c>
    </row>
    <row r="1118" spans="1:27" s="32" customFormat="1" ht="104.25" customHeight="1" x14ac:dyDescent="0.35">
      <c r="A1118" s="30" t="s">
        <v>5160</v>
      </c>
      <c r="B1118" s="30" t="s">
        <v>4402</v>
      </c>
      <c r="C1118" s="30" t="s">
        <v>10872</v>
      </c>
      <c r="D1118" s="30" t="s">
        <v>10919</v>
      </c>
      <c r="E1118" s="30" t="s">
        <v>17</v>
      </c>
      <c r="F1118" s="30" t="s">
        <v>18</v>
      </c>
      <c r="G1118" s="29" t="s">
        <v>2650</v>
      </c>
      <c r="H1118" s="46" t="s">
        <v>4219</v>
      </c>
      <c r="I1118" s="25" t="s">
        <v>4220</v>
      </c>
      <c r="J1118" s="37"/>
      <c r="K1118" s="30" t="s">
        <v>6276</v>
      </c>
      <c r="L1118" s="30" t="s">
        <v>6303</v>
      </c>
      <c r="M1118" s="30" t="s">
        <v>6302</v>
      </c>
      <c r="N1118" s="30" t="s">
        <v>6289</v>
      </c>
      <c r="O1118" s="37"/>
      <c r="P1118" s="37" t="str">
        <f t="shared" ref="P1118:P1126" si="62">HYPERLINK(U$2&amp;Q1118&amp;","&amp;R1118,"Location On Map")</f>
        <v>Location On Map</v>
      </c>
      <c r="Q1118" s="30">
        <v>30.090881</v>
      </c>
      <c r="R1118" s="30">
        <v>31.313934</v>
      </c>
      <c r="S1118" s="30" t="s">
        <v>4220</v>
      </c>
      <c r="T1118" s="46" t="s">
        <v>4219</v>
      </c>
      <c r="U1118" s="31" t="s">
        <v>4004</v>
      </c>
      <c r="V1118" s="30" t="s">
        <v>1609</v>
      </c>
      <c r="W1118" s="30" t="s">
        <v>2032</v>
      </c>
      <c r="X1118" s="30" t="s">
        <v>10918</v>
      </c>
      <c r="Y1118" s="30" t="s">
        <v>10873</v>
      </c>
      <c r="Z1118" s="30" t="s">
        <v>5294</v>
      </c>
      <c r="AA1118" s="30" t="s">
        <v>2651</v>
      </c>
    </row>
    <row r="1119" spans="1:27" s="32" customFormat="1" ht="104.25" customHeight="1" x14ac:dyDescent="0.35">
      <c r="A1119" s="30" t="s">
        <v>2568</v>
      </c>
      <c r="B1119" s="30" t="s">
        <v>1617</v>
      </c>
      <c r="C1119" s="30" t="s">
        <v>10872</v>
      </c>
      <c r="D1119" s="30" t="s">
        <v>10919</v>
      </c>
      <c r="E1119" s="30" t="s">
        <v>17</v>
      </c>
      <c r="F1119" s="30" t="s">
        <v>2194</v>
      </c>
      <c r="G1119" s="29" t="s">
        <v>2570</v>
      </c>
      <c r="H1119" s="46" t="s">
        <v>4482</v>
      </c>
      <c r="I1119" s="25"/>
      <c r="J1119" s="37"/>
      <c r="K1119" s="30" t="s">
        <v>6276</v>
      </c>
      <c r="L1119" s="30" t="s">
        <v>6311</v>
      </c>
      <c r="M1119" s="30" t="s">
        <v>6310</v>
      </c>
      <c r="N1119" s="30" t="s">
        <v>6289</v>
      </c>
      <c r="O1119" s="37"/>
      <c r="P1119" s="37" t="str">
        <f t="shared" si="62"/>
        <v>Location On Map</v>
      </c>
      <c r="Q1119" s="30">
        <v>30.106504000000001</v>
      </c>
      <c r="R1119" s="30">
        <v>31.311143000000001</v>
      </c>
      <c r="S1119" s="30"/>
      <c r="T1119" s="46" t="s">
        <v>4482</v>
      </c>
      <c r="U1119" s="31" t="s">
        <v>2571</v>
      </c>
      <c r="V1119" s="30" t="s">
        <v>2193</v>
      </c>
      <c r="W1119" s="30" t="s">
        <v>2032</v>
      </c>
      <c r="X1119" s="30" t="s">
        <v>10918</v>
      </c>
      <c r="Y1119" s="30" t="s">
        <v>10873</v>
      </c>
      <c r="Z1119" s="30" t="s">
        <v>4209</v>
      </c>
      <c r="AA1119" s="30" t="s">
        <v>2569</v>
      </c>
    </row>
    <row r="1120" spans="1:27" s="32" customFormat="1" ht="104.25" customHeight="1" x14ac:dyDescent="0.35">
      <c r="A1120" s="30" t="s">
        <v>1673</v>
      </c>
      <c r="B1120" s="30" t="s">
        <v>16</v>
      </c>
      <c r="C1120" s="30" t="s">
        <v>10872</v>
      </c>
      <c r="D1120" s="30" t="s">
        <v>10919</v>
      </c>
      <c r="E1120" s="30" t="s">
        <v>17</v>
      </c>
      <c r="F1120" s="30" t="s">
        <v>2194</v>
      </c>
      <c r="G1120" s="29" t="s">
        <v>3644</v>
      </c>
      <c r="H1120" s="46" t="s">
        <v>3610</v>
      </c>
      <c r="I1120" s="25"/>
      <c r="J1120" s="37"/>
      <c r="K1120" s="30" t="s">
        <v>6287</v>
      </c>
      <c r="L1120" s="30" t="s">
        <v>2095</v>
      </c>
      <c r="M1120" s="30" t="s">
        <v>6278</v>
      </c>
      <c r="N1120" s="30" t="s">
        <v>2085</v>
      </c>
      <c r="O1120" s="37" t="s">
        <v>4527</v>
      </c>
      <c r="P1120" s="37" t="str">
        <f t="shared" si="62"/>
        <v>Location On Map</v>
      </c>
      <c r="Q1120" s="30">
        <v>30.118735999999998</v>
      </c>
      <c r="R1120" s="30">
        <v>31.32066</v>
      </c>
      <c r="S1120" s="30"/>
      <c r="T1120" s="46" t="s">
        <v>3610</v>
      </c>
      <c r="U1120" s="31" t="s">
        <v>3643</v>
      </c>
      <c r="V1120" s="30" t="s">
        <v>2193</v>
      </c>
      <c r="W1120" s="30" t="s">
        <v>2032</v>
      </c>
      <c r="X1120" s="30" t="s">
        <v>10918</v>
      </c>
      <c r="Y1120" s="30" t="s">
        <v>10873</v>
      </c>
      <c r="Z1120" s="30" t="s">
        <v>4211</v>
      </c>
      <c r="AA1120" s="30" t="s">
        <v>1893</v>
      </c>
    </row>
    <row r="1121" spans="1:27" s="32" customFormat="1" ht="104.25" customHeight="1" x14ac:dyDescent="0.35">
      <c r="A1121" s="30" t="s">
        <v>758</v>
      </c>
      <c r="B1121" s="30" t="s">
        <v>597</v>
      </c>
      <c r="C1121" s="30" t="s">
        <v>10872</v>
      </c>
      <c r="D1121" s="30" t="s">
        <v>10919</v>
      </c>
      <c r="E1121" s="30" t="s">
        <v>17</v>
      </c>
      <c r="F1121" s="30" t="s">
        <v>2194</v>
      </c>
      <c r="G1121" s="29" t="s">
        <v>11437</v>
      </c>
      <c r="H1121" s="46" t="s">
        <v>11438</v>
      </c>
      <c r="I1121" s="25"/>
      <c r="J1121" s="37" t="s">
        <v>11439</v>
      </c>
      <c r="K1121" s="30" t="s">
        <v>6276</v>
      </c>
      <c r="L1121" s="30" t="s">
        <v>597</v>
      </c>
      <c r="M1121" s="30" t="s">
        <v>6298</v>
      </c>
      <c r="N1121" s="30" t="s">
        <v>6277</v>
      </c>
      <c r="O1121" s="37"/>
      <c r="P1121" s="37" t="str">
        <f t="shared" si="62"/>
        <v>Location On Map</v>
      </c>
      <c r="Q1121" s="30">
        <v>30.110700000000001</v>
      </c>
      <c r="R1121" s="30">
        <v>31.318549999999998</v>
      </c>
      <c r="S1121" s="30"/>
      <c r="T1121" s="46" t="s">
        <v>11438</v>
      </c>
      <c r="U1121" s="31" t="s">
        <v>11440</v>
      </c>
      <c r="V1121" s="31" t="s">
        <v>2193</v>
      </c>
      <c r="W1121" s="30" t="s">
        <v>2032</v>
      </c>
      <c r="X1121" s="30" t="s">
        <v>10918</v>
      </c>
      <c r="Y1121" s="30" t="s">
        <v>10873</v>
      </c>
      <c r="Z1121" s="30" t="s">
        <v>4212</v>
      </c>
      <c r="AA1121" s="30" t="s">
        <v>1886</v>
      </c>
    </row>
    <row r="1122" spans="1:27" s="32" customFormat="1" ht="104.25" customHeight="1" x14ac:dyDescent="0.35">
      <c r="A1122" s="30" t="s">
        <v>758</v>
      </c>
      <c r="B1122" s="30" t="s">
        <v>597</v>
      </c>
      <c r="C1122" s="30" t="s">
        <v>10872</v>
      </c>
      <c r="D1122" s="30" t="s">
        <v>10919</v>
      </c>
      <c r="E1122" s="30" t="s">
        <v>17</v>
      </c>
      <c r="F1122" s="30" t="s">
        <v>2194</v>
      </c>
      <c r="G1122" s="29" t="s">
        <v>11589</v>
      </c>
      <c r="H1122" s="46" t="s">
        <v>11590</v>
      </c>
      <c r="I1122" s="25"/>
      <c r="J1122" s="37" t="s">
        <v>11591</v>
      </c>
      <c r="K1122" s="30" t="s">
        <v>6276</v>
      </c>
      <c r="L1122" s="30" t="s">
        <v>597</v>
      </c>
      <c r="M1122" s="30" t="s">
        <v>6298</v>
      </c>
      <c r="N1122" s="30" t="s">
        <v>6277</v>
      </c>
      <c r="O1122" s="37"/>
      <c r="P1122" s="37" t="str">
        <f t="shared" si="62"/>
        <v>Location On Map</v>
      </c>
      <c r="Q1122" s="30">
        <v>30.112369999999999</v>
      </c>
      <c r="R1122" s="30">
        <v>31.316369999999999</v>
      </c>
      <c r="S1122" s="30"/>
      <c r="T1122" s="46" t="s">
        <v>11590</v>
      </c>
      <c r="U1122" s="31" t="s">
        <v>11592</v>
      </c>
      <c r="V1122" s="31" t="s">
        <v>2193</v>
      </c>
      <c r="W1122" s="30" t="s">
        <v>2032</v>
      </c>
      <c r="X1122" s="30" t="s">
        <v>10918</v>
      </c>
      <c r="Y1122" s="30" t="s">
        <v>10873</v>
      </c>
      <c r="Z1122" s="30" t="s">
        <v>4212</v>
      </c>
      <c r="AA1122" s="30" t="s">
        <v>1886</v>
      </c>
    </row>
    <row r="1123" spans="1:27" s="32" customFormat="1" ht="104.25" customHeight="1" x14ac:dyDescent="0.35">
      <c r="A1123" s="30" t="s">
        <v>883</v>
      </c>
      <c r="B1123" s="30" t="s">
        <v>597</v>
      </c>
      <c r="C1123" s="30" t="s">
        <v>10872</v>
      </c>
      <c r="D1123" s="30" t="s">
        <v>10919</v>
      </c>
      <c r="E1123" s="30" t="s">
        <v>17</v>
      </c>
      <c r="F1123" s="30" t="s">
        <v>2194</v>
      </c>
      <c r="G1123" s="29" t="s">
        <v>5651</v>
      </c>
      <c r="H1123" s="46" t="s">
        <v>3160</v>
      </c>
      <c r="I1123" s="25"/>
      <c r="J1123" s="37"/>
      <c r="K1123" s="30" t="s">
        <v>6276</v>
      </c>
      <c r="L1123" s="30" t="s">
        <v>597</v>
      </c>
      <c r="M1123" s="30" t="s">
        <v>6298</v>
      </c>
      <c r="N1123" s="30" t="s">
        <v>6277</v>
      </c>
      <c r="O1123" s="37" t="s">
        <v>4523</v>
      </c>
      <c r="P1123" s="37" t="str">
        <f t="shared" si="62"/>
        <v>Location On Map</v>
      </c>
      <c r="Q1123" s="30">
        <v>30.111666</v>
      </c>
      <c r="R1123" s="30">
        <v>31.317817999999999</v>
      </c>
      <c r="S1123" s="30"/>
      <c r="T1123" s="46" t="s">
        <v>3160</v>
      </c>
      <c r="U1123" s="31" t="s">
        <v>5650</v>
      </c>
      <c r="V1123" s="30" t="s">
        <v>2193</v>
      </c>
      <c r="W1123" s="30" t="s">
        <v>2032</v>
      </c>
      <c r="X1123" s="30" t="s">
        <v>10918</v>
      </c>
      <c r="Y1123" s="30" t="s">
        <v>10873</v>
      </c>
      <c r="Z1123" s="30" t="s">
        <v>4212</v>
      </c>
      <c r="AA1123" s="30" t="s">
        <v>1895</v>
      </c>
    </row>
    <row r="1124" spans="1:27" s="32" customFormat="1" ht="104.25" customHeight="1" x14ac:dyDescent="0.35">
      <c r="A1124" s="30" t="s">
        <v>2364</v>
      </c>
      <c r="B1124" s="30" t="s">
        <v>597</v>
      </c>
      <c r="C1124" s="30" t="s">
        <v>10872</v>
      </c>
      <c r="D1124" s="30" t="s">
        <v>10919</v>
      </c>
      <c r="E1124" s="30" t="s">
        <v>17</v>
      </c>
      <c r="F1124" s="30" t="s">
        <v>2194</v>
      </c>
      <c r="G1124" s="29" t="s">
        <v>2399</v>
      </c>
      <c r="H1124" s="46">
        <v>16987</v>
      </c>
      <c r="I1124" s="25"/>
      <c r="J1124" s="37"/>
      <c r="K1124" s="30" t="s">
        <v>6276</v>
      </c>
      <c r="L1124" s="30" t="s">
        <v>597</v>
      </c>
      <c r="M1124" s="30" t="s">
        <v>6298</v>
      </c>
      <c r="N1124" s="30" t="s">
        <v>6277</v>
      </c>
      <c r="O1124" s="37" t="s">
        <v>4564</v>
      </c>
      <c r="P1124" s="37" t="str">
        <f t="shared" si="62"/>
        <v>Location On Map</v>
      </c>
      <c r="Q1124" s="30">
        <v>30.112624</v>
      </c>
      <c r="R1124" s="30">
        <v>31.316195</v>
      </c>
      <c r="S1124" s="30"/>
      <c r="T1124" s="46">
        <v>16987</v>
      </c>
      <c r="U1124" s="31" t="s">
        <v>2404</v>
      </c>
      <c r="V1124" s="30" t="s">
        <v>2193</v>
      </c>
      <c r="W1124" s="30" t="s">
        <v>2032</v>
      </c>
      <c r="X1124" s="30" t="s">
        <v>10918</v>
      </c>
      <c r="Y1124" s="30" t="s">
        <v>10873</v>
      </c>
      <c r="Z1124" s="30" t="s">
        <v>4212</v>
      </c>
      <c r="AA1124" s="30" t="s">
        <v>2367</v>
      </c>
    </row>
    <row r="1125" spans="1:27" s="32" customFormat="1" ht="104.25" customHeight="1" x14ac:dyDescent="0.35">
      <c r="A1125" s="30" t="s">
        <v>5839</v>
      </c>
      <c r="B1125" s="30" t="s">
        <v>597</v>
      </c>
      <c r="C1125" s="30" t="s">
        <v>10872</v>
      </c>
      <c r="D1125" s="30" t="s">
        <v>10919</v>
      </c>
      <c r="E1125" s="30" t="s">
        <v>17</v>
      </c>
      <c r="F1125" s="30" t="s">
        <v>2194</v>
      </c>
      <c r="G1125" s="29" t="s">
        <v>6482</v>
      </c>
      <c r="H1125" s="46" t="s">
        <v>6687</v>
      </c>
      <c r="I1125" s="25"/>
      <c r="J1125" s="37"/>
      <c r="K1125" s="30" t="s">
        <v>6276</v>
      </c>
      <c r="L1125" s="30" t="s">
        <v>597</v>
      </c>
      <c r="M1125" s="30" t="s">
        <v>6298</v>
      </c>
      <c r="N1125" s="30" t="s">
        <v>6277</v>
      </c>
      <c r="O1125" s="37" t="s">
        <v>6076</v>
      </c>
      <c r="P1125" s="37" t="str">
        <f t="shared" si="62"/>
        <v>Location On Map</v>
      </c>
      <c r="Q1125" s="30">
        <v>30.121646999999999</v>
      </c>
      <c r="R1125" s="30">
        <v>31.32207</v>
      </c>
      <c r="S1125" s="30"/>
      <c r="T1125" s="46" t="s">
        <v>6687</v>
      </c>
      <c r="U1125" s="31" t="s">
        <v>6481</v>
      </c>
      <c r="V1125" s="30" t="s">
        <v>2193</v>
      </c>
      <c r="W1125" s="30" t="s">
        <v>2032</v>
      </c>
      <c r="X1125" s="30" t="s">
        <v>10918</v>
      </c>
      <c r="Y1125" s="30" t="s">
        <v>10873</v>
      </c>
      <c r="Z1125" s="30" t="s">
        <v>4212</v>
      </c>
      <c r="AA1125" s="30" t="s">
        <v>5838</v>
      </c>
    </row>
    <row r="1126" spans="1:27" s="32" customFormat="1" ht="104.25" customHeight="1" x14ac:dyDescent="0.35">
      <c r="A1126" s="30" t="s">
        <v>595</v>
      </c>
      <c r="B1126" s="30" t="s">
        <v>597</v>
      </c>
      <c r="C1126" s="30" t="s">
        <v>10872</v>
      </c>
      <c r="D1126" s="30" t="s">
        <v>10919</v>
      </c>
      <c r="E1126" s="30" t="s">
        <v>17</v>
      </c>
      <c r="F1126" s="30" t="s">
        <v>2194</v>
      </c>
      <c r="G1126" s="29" t="s">
        <v>2873</v>
      </c>
      <c r="H1126" s="46">
        <v>19911</v>
      </c>
      <c r="I1126" s="25"/>
      <c r="J1126" s="37"/>
      <c r="K1126" s="30" t="s">
        <v>6276</v>
      </c>
      <c r="L1126" s="30" t="s">
        <v>597</v>
      </c>
      <c r="M1126" s="30" t="s">
        <v>6298</v>
      </c>
      <c r="N1126" s="30" t="s">
        <v>6277</v>
      </c>
      <c r="O1126" s="37" t="s">
        <v>4655</v>
      </c>
      <c r="P1126" s="37" t="str">
        <f t="shared" si="62"/>
        <v>Location On Map</v>
      </c>
      <c r="Q1126" s="30">
        <v>30.118735999999998</v>
      </c>
      <c r="R1126" s="30">
        <v>31.32066</v>
      </c>
      <c r="S1126" s="30"/>
      <c r="T1126" s="46">
        <v>19911</v>
      </c>
      <c r="U1126" s="31" t="s">
        <v>2872</v>
      </c>
      <c r="V1126" s="30" t="s">
        <v>2193</v>
      </c>
      <c r="W1126" s="30" t="s">
        <v>2032</v>
      </c>
      <c r="X1126" s="30" t="s">
        <v>10918</v>
      </c>
      <c r="Y1126" s="30" t="s">
        <v>10873</v>
      </c>
      <c r="Z1126" s="30" t="s">
        <v>4212</v>
      </c>
      <c r="AA1126" s="30" t="s">
        <v>1888</v>
      </c>
    </row>
    <row r="1127" spans="1:27" s="32" customFormat="1" ht="104.25" customHeight="1" x14ac:dyDescent="0.35">
      <c r="A1127" s="30" t="s">
        <v>4208</v>
      </c>
      <c r="B1127" s="30" t="s">
        <v>597</v>
      </c>
      <c r="C1127" s="30" t="s">
        <v>10872</v>
      </c>
      <c r="D1127" s="30" t="s">
        <v>10919</v>
      </c>
      <c r="E1127" s="30" t="s">
        <v>17</v>
      </c>
      <c r="F1127" s="30" t="s">
        <v>2194</v>
      </c>
      <c r="G1127" s="29" t="s">
        <v>13688</v>
      </c>
      <c r="H1127" s="46" t="s">
        <v>13690</v>
      </c>
      <c r="I1127" s="25"/>
      <c r="J1127" s="37" t="s">
        <v>13689</v>
      </c>
      <c r="K1127" s="30" t="s">
        <v>6276</v>
      </c>
      <c r="L1127" s="30" t="s">
        <v>597</v>
      </c>
      <c r="M1127" s="30" t="s">
        <v>6298</v>
      </c>
      <c r="N1127" s="30" t="s">
        <v>6277</v>
      </c>
      <c r="O1127" s="37"/>
      <c r="P1127" s="37" t="str">
        <f>HYPERLINK([1]Update!U$2&amp;Q1127&amp;","&amp;R1127,"Location On Map")</f>
        <v>Location On Map</v>
      </c>
      <c r="Q1127" s="30">
        <v>30.112909226755772</v>
      </c>
      <c r="R1127" s="30">
        <v>31.313781315833332</v>
      </c>
      <c r="S1127" s="30"/>
      <c r="T1127" s="46" t="s">
        <v>13690</v>
      </c>
      <c r="U1127" s="31" t="s">
        <v>13691</v>
      </c>
      <c r="V1127" s="31" t="s">
        <v>2193</v>
      </c>
      <c r="W1127" s="30" t="s">
        <v>2032</v>
      </c>
      <c r="X1127" s="30" t="s">
        <v>10918</v>
      </c>
      <c r="Y1127" s="30" t="s">
        <v>10873</v>
      </c>
      <c r="Z1127" s="30" t="s">
        <v>4212</v>
      </c>
      <c r="AA1127" s="30" t="s">
        <v>2235</v>
      </c>
    </row>
    <row r="1128" spans="1:27" s="32" customFormat="1" ht="104.25" customHeight="1" x14ac:dyDescent="0.35">
      <c r="A1128" s="30" t="s">
        <v>13384</v>
      </c>
      <c r="B1128" s="30" t="s">
        <v>1614</v>
      </c>
      <c r="C1128" s="30" t="s">
        <v>10872</v>
      </c>
      <c r="D1128" s="30" t="s">
        <v>10919</v>
      </c>
      <c r="E1128" s="30" t="s">
        <v>17</v>
      </c>
      <c r="F1128" s="30" t="s">
        <v>2194</v>
      </c>
      <c r="G1128" s="29" t="s">
        <v>13389</v>
      </c>
      <c r="H1128" s="48" t="s">
        <v>13390</v>
      </c>
      <c r="I1128" s="25"/>
      <c r="J1128" s="37"/>
      <c r="K1128" s="30" t="s">
        <v>6276</v>
      </c>
      <c r="L1128" s="30" t="s">
        <v>6318</v>
      </c>
      <c r="M1128" s="30" t="s">
        <v>6317</v>
      </c>
      <c r="N1128" s="30" t="s">
        <v>6289</v>
      </c>
      <c r="O1128" s="37"/>
      <c r="P1128" s="37" t="e">
        <f>HYPERLINK(#REF!&amp;Q1128&amp;","&amp;R1128,"Location On Map")</f>
        <v>#REF!</v>
      </c>
      <c r="Q1128" s="30">
        <v>30.118649000000001</v>
      </c>
      <c r="R1128" s="30">
        <v>31.320544999999999</v>
      </c>
      <c r="S1128" s="30"/>
      <c r="T1128" s="48" t="s">
        <v>13390</v>
      </c>
      <c r="U1128" s="31" t="s">
        <v>13391</v>
      </c>
      <c r="V1128" s="30" t="s">
        <v>2193</v>
      </c>
      <c r="W1128" s="30" t="s">
        <v>2032</v>
      </c>
      <c r="X1128" s="30" t="s">
        <v>10918</v>
      </c>
      <c r="Y1128" s="30" t="s">
        <v>10873</v>
      </c>
      <c r="Z1128" s="30" t="s">
        <v>6404</v>
      </c>
      <c r="AA1128" s="30" t="s">
        <v>13388</v>
      </c>
    </row>
    <row r="1129" spans="1:27" s="32" customFormat="1" ht="104.25" customHeight="1" x14ac:dyDescent="0.35">
      <c r="A1129" s="30" t="s">
        <v>2756</v>
      </c>
      <c r="B1129" s="30" t="s">
        <v>493</v>
      </c>
      <c r="C1129" s="30" t="s">
        <v>10872</v>
      </c>
      <c r="D1129" s="30" t="s">
        <v>10919</v>
      </c>
      <c r="E1129" s="30" t="s">
        <v>17</v>
      </c>
      <c r="F1129" s="30" t="s">
        <v>2194</v>
      </c>
      <c r="G1129" s="29" t="s">
        <v>11116</v>
      </c>
      <c r="H1129" s="48" t="s">
        <v>11099</v>
      </c>
      <c r="I1129" s="25"/>
      <c r="J1129" s="37"/>
      <c r="K1129" s="30" t="s">
        <v>6276</v>
      </c>
      <c r="L1129" s="30" t="s">
        <v>6275</v>
      </c>
      <c r="M1129" s="30" t="s">
        <v>6274</v>
      </c>
      <c r="N1129" s="30" t="s">
        <v>6277</v>
      </c>
      <c r="O1129" s="37"/>
      <c r="P1129" s="37" t="str">
        <f t="shared" ref="P1129:P1141" si="63">HYPERLINK(U$2&amp;Q1129&amp;","&amp;R1129,"Location On Map")</f>
        <v>Location On Map</v>
      </c>
      <c r="Q1129" s="30">
        <v>30.112273999999999</v>
      </c>
      <c r="R1129" s="30">
        <v>31.316673999999999</v>
      </c>
      <c r="S1129" s="31"/>
      <c r="T1129" s="48" t="s">
        <v>11099</v>
      </c>
      <c r="U1129" s="31" t="s">
        <v>11120</v>
      </c>
      <c r="V1129" s="30" t="s">
        <v>2193</v>
      </c>
      <c r="W1129" s="30" t="s">
        <v>2032</v>
      </c>
      <c r="X1129" s="30" t="s">
        <v>10918</v>
      </c>
      <c r="Y1129" s="30" t="s">
        <v>10873</v>
      </c>
      <c r="Z1129" s="30" t="s">
        <v>2068</v>
      </c>
      <c r="AA1129" s="30" t="s">
        <v>2758</v>
      </c>
    </row>
    <row r="1130" spans="1:27" s="32" customFormat="1" ht="104.25" customHeight="1" x14ac:dyDescent="0.35">
      <c r="A1130" s="30" t="s">
        <v>9132</v>
      </c>
      <c r="B1130" s="30" t="s">
        <v>1617</v>
      </c>
      <c r="C1130" s="30" t="s">
        <v>10872</v>
      </c>
      <c r="D1130" s="30" t="s">
        <v>10919</v>
      </c>
      <c r="E1130" s="30" t="s">
        <v>17</v>
      </c>
      <c r="F1130" s="30" t="s">
        <v>574</v>
      </c>
      <c r="G1130" s="30" t="s">
        <v>11057</v>
      </c>
      <c r="H1130" s="48" t="s">
        <v>9476</v>
      </c>
      <c r="I1130" s="25"/>
      <c r="J1130" s="37"/>
      <c r="K1130" s="30" t="s">
        <v>6276</v>
      </c>
      <c r="L1130" s="30" t="s">
        <v>6311</v>
      </c>
      <c r="M1130" s="30" t="s">
        <v>6310</v>
      </c>
      <c r="N1130" s="30" t="s">
        <v>6289</v>
      </c>
      <c r="O1130" s="37"/>
      <c r="P1130" s="37" t="str">
        <f t="shared" si="63"/>
        <v>Location On Map</v>
      </c>
      <c r="Q1130" s="30">
        <v>29.843311</v>
      </c>
      <c r="R1130" s="30">
        <v>31.335584000000001</v>
      </c>
      <c r="S1130" s="30"/>
      <c r="T1130" s="48" t="s">
        <v>9476</v>
      </c>
      <c r="U1130" s="31" t="s">
        <v>11053</v>
      </c>
      <c r="V1130" s="30" t="s">
        <v>2187</v>
      </c>
      <c r="W1130" s="30" t="s">
        <v>2032</v>
      </c>
      <c r="X1130" s="30" t="s">
        <v>10918</v>
      </c>
      <c r="Y1130" s="30" t="s">
        <v>10873</v>
      </c>
      <c r="Z1130" s="30" t="s">
        <v>4209</v>
      </c>
      <c r="AA1130" s="30" t="s">
        <v>9134</v>
      </c>
    </row>
    <row r="1131" spans="1:27" s="32" customFormat="1" ht="104.25" customHeight="1" x14ac:dyDescent="0.35">
      <c r="A1131" s="30" t="s">
        <v>2061</v>
      </c>
      <c r="B1131" s="30" t="s">
        <v>16</v>
      </c>
      <c r="C1131" s="30" t="s">
        <v>10872</v>
      </c>
      <c r="D1131" s="30" t="s">
        <v>10919</v>
      </c>
      <c r="E1131" s="30" t="s">
        <v>17</v>
      </c>
      <c r="F1131" s="30" t="s">
        <v>574</v>
      </c>
      <c r="G1131" s="29" t="s">
        <v>1643</v>
      </c>
      <c r="H1131" s="46" t="s">
        <v>6830</v>
      </c>
      <c r="I1131" s="25" t="s">
        <v>3942</v>
      </c>
      <c r="J1131" s="37"/>
      <c r="K1131" s="30" t="s">
        <v>6287</v>
      </c>
      <c r="L1131" s="30" t="s">
        <v>6318</v>
      </c>
      <c r="M1131" s="30" t="s">
        <v>6317</v>
      </c>
      <c r="N1131" s="30" t="s">
        <v>2085</v>
      </c>
      <c r="O1131" s="37"/>
      <c r="P1131" s="37" t="str">
        <f t="shared" si="63"/>
        <v>Location On Map</v>
      </c>
      <c r="Q1131" s="30">
        <v>29.852239000000001</v>
      </c>
      <c r="R1131" s="30">
        <v>31.338287000000001</v>
      </c>
      <c r="S1131" s="30" t="s">
        <v>6829</v>
      </c>
      <c r="T1131" s="46" t="s">
        <v>6830</v>
      </c>
      <c r="U1131" s="31" t="s">
        <v>3941</v>
      </c>
      <c r="V1131" s="30" t="s">
        <v>2187</v>
      </c>
      <c r="W1131" s="30" t="s">
        <v>2032</v>
      </c>
      <c r="X1131" s="30" t="s">
        <v>10918</v>
      </c>
      <c r="Y1131" s="30" t="s">
        <v>10873</v>
      </c>
      <c r="Z1131" s="30" t="s">
        <v>4211</v>
      </c>
      <c r="AA1131" s="30" t="s">
        <v>1916</v>
      </c>
    </row>
    <row r="1132" spans="1:27" s="32" customFormat="1" ht="104.25" customHeight="1" x14ac:dyDescent="0.35">
      <c r="A1132" s="30" t="s">
        <v>1858</v>
      </c>
      <c r="B1132" s="30" t="s">
        <v>16</v>
      </c>
      <c r="C1132" s="30" t="s">
        <v>10872</v>
      </c>
      <c r="D1132" s="30" t="s">
        <v>10919</v>
      </c>
      <c r="E1132" s="30" t="s">
        <v>17</v>
      </c>
      <c r="F1132" s="30" t="s">
        <v>574</v>
      </c>
      <c r="G1132" s="29" t="s">
        <v>1857</v>
      </c>
      <c r="H1132" s="46" t="s">
        <v>3787</v>
      </c>
      <c r="I1132" s="25"/>
      <c r="J1132" s="37"/>
      <c r="K1132" s="30" t="s">
        <v>6287</v>
      </c>
      <c r="L1132" s="30" t="s">
        <v>6318</v>
      </c>
      <c r="M1132" s="30" t="s">
        <v>6317</v>
      </c>
      <c r="N1132" s="30" t="s">
        <v>2085</v>
      </c>
      <c r="O1132" s="37"/>
      <c r="P1132" s="37" t="str">
        <f t="shared" si="63"/>
        <v>Location On Map</v>
      </c>
      <c r="Q1132" s="30">
        <v>29.850975999999999</v>
      </c>
      <c r="R1132" s="30">
        <v>31.336483999999999</v>
      </c>
      <c r="S1132" s="30"/>
      <c r="T1132" s="46" t="s">
        <v>3787</v>
      </c>
      <c r="U1132" s="31" t="s">
        <v>2391</v>
      </c>
      <c r="V1132" s="30" t="s">
        <v>2187</v>
      </c>
      <c r="W1132" s="30" t="s">
        <v>2032</v>
      </c>
      <c r="X1132" s="30" t="s">
        <v>10918</v>
      </c>
      <c r="Y1132" s="30" t="s">
        <v>10873</v>
      </c>
      <c r="Z1132" s="30" t="s">
        <v>4211</v>
      </c>
      <c r="AA1132" s="30" t="s">
        <v>1915</v>
      </c>
    </row>
    <row r="1133" spans="1:27" s="32" customFormat="1" ht="104.25" customHeight="1" x14ac:dyDescent="0.35">
      <c r="A1133" s="30" t="s">
        <v>1673</v>
      </c>
      <c r="B1133" s="30" t="s">
        <v>16</v>
      </c>
      <c r="C1133" s="30" t="s">
        <v>10872</v>
      </c>
      <c r="D1133" s="30" t="s">
        <v>10919</v>
      </c>
      <c r="E1133" s="30" t="s">
        <v>17</v>
      </c>
      <c r="F1133" s="30" t="s">
        <v>574</v>
      </c>
      <c r="G1133" s="29" t="s">
        <v>3574</v>
      </c>
      <c r="H1133" s="46" t="s">
        <v>3573</v>
      </c>
      <c r="I1133" s="25"/>
      <c r="J1133" s="37"/>
      <c r="K1133" s="30" t="s">
        <v>6287</v>
      </c>
      <c r="L1133" s="30" t="s">
        <v>2095</v>
      </c>
      <c r="M1133" s="30" t="s">
        <v>6278</v>
      </c>
      <c r="N1133" s="30" t="s">
        <v>2085</v>
      </c>
      <c r="O1133" s="37" t="s">
        <v>4527</v>
      </c>
      <c r="P1133" s="37" t="str">
        <f t="shared" si="63"/>
        <v>Location On Map</v>
      </c>
      <c r="Q1133" s="30">
        <v>29.849656</v>
      </c>
      <c r="R1133" s="30">
        <v>31.331779999999998</v>
      </c>
      <c r="S1133" s="30"/>
      <c r="T1133" s="46" t="s">
        <v>3573</v>
      </c>
      <c r="U1133" s="31" t="s">
        <v>3572</v>
      </c>
      <c r="V1133" s="30" t="s">
        <v>2187</v>
      </c>
      <c r="W1133" s="30" t="s">
        <v>2032</v>
      </c>
      <c r="X1133" s="30" t="s">
        <v>10918</v>
      </c>
      <c r="Y1133" s="30" t="s">
        <v>10873</v>
      </c>
      <c r="Z1133" s="30" t="s">
        <v>4211</v>
      </c>
      <c r="AA1133" s="30" t="s">
        <v>1893</v>
      </c>
    </row>
    <row r="1134" spans="1:27" s="32" customFormat="1" ht="104.25" customHeight="1" x14ac:dyDescent="0.35">
      <c r="A1134" s="30" t="s">
        <v>8840</v>
      </c>
      <c r="B1134" s="30" t="s">
        <v>597</v>
      </c>
      <c r="C1134" s="30" t="s">
        <v>10872</v>
      </c>
      <c r="D1134" s="30" t="s">
        <v>10919</v>
      </c>
      <c r="E1134" s="30" t="s">
        <v>17</v>
      </c>
      <c r="F1134" s="30" t="s">
        <v>574</v>
      </c>
      <c r="G1134" s="29" t="s">
        <v>8849</v>
      </c>
      <c r="H1134" s="46" t="s">
        <v>8829</v>
      </c>
      <c r="I1134" s="25"/>
      <c r="J1134" s="37"/>
      <c r="K1134" s="30" t="s">
        <v>6276</v>
      </c>
      <c r="L1134" s="30" t="s">
        <v>597</v>
      </c>
      <c r="M1134" s="30" t="s">
        <v>6298</v>
      </c>
      <c r="N1134" s="30" t="s">
        <v>6277</v>
      </c>
      <c r="O1134" s="37"/>
      <c r="P1134" s="37" t="str">
        <f t="shared" si="63"/>
        <v>Location On Map</v>
      </c>
      <c r="Q1134" s="30">
        <v>29.849769999999999</v>
      </c>
      <c r="R1134" s="30">
        <v>31.336438000000001</v>
      </c>
      <c r="S1134" s="30"/>
      <c r="T1134" s="46" t="s">
        <v>8829</v>
      </c>
      <c r="U1134" s="31" t="s">
        <v>8828</v>
      </c>
      <c r="V1134" s="30" t="s">
        <v>2187</v>
      </c>
      <c r="W1134" s="30" t="s">
        <v>2032</v>
      </c>
      <c r="X1134" s="30" t="s">
        <v>10918</v>
      </c>
      <c r="Y1134" s="30" t="s">
        <v>10873</v>
      </c>
      <c r="Z1134" s="30" t="s">
        <v>4212</v>
      </c>
      <c r="AA1134" s="30" t="s">
        <v>8796</v>
      </c>
    </row>
    <row r="1135" spans="1:27" s="32" customFormat="1" ht="104.25" customHeight="1" x14ac:dyDescent="0.35">
      <c r="A1135" s="30" t="s">
        <v>8840</v>
      </c>
      <c r="B1135" s="30" t="s">
        <v>597</v>
      </c>
      <c r="C1135" s="30" t="s">
        <v>10872</v>
      </c>
      <c r="D1135" s="30" t="s">
        <v>10919</v>
      </c>
      <c r="E1135" s="30" t="s">
        <v>17</v>
      </c>
      <c r="F1135" s="30" t="s">
        <v>574</v>
      </c>
      <c r="G1135" s="29" t="s">
        <v>8850</v>
      </c>
      <c r="H1135" s="46" t="s">
        <v>8831</v>
      </c>
      <c r="I1135" s="25"/>
      <c r="J1135" s="37"/>
      <c r="K1135" s="30" t="s">
        <v>6276</v>
      </c>
      <c r="L1135" s="30" t="s">
        <v>597</v>
      </c>
      <c r="M1135" s="30" t="s">
        <v>6298</v>
      </c>
      <c r="N1135" s="30" t="s">
        <v>6277</v>
      </c>
      <c r="O1135" s="37"/>
      <c r="P1135" s="37" t="str">
        <f t="shared" si="63"/>
        <v>Location On Map</v>
      </c>
      <c r="Q1135" s="30">
        <v>29.84883</v>
      </c>
      <c r="R1135" s="30">
        <v>31.335488999999999</v>
      </c>
      <c r="S1135" s="30"/>
      <c r="T1135" s="46" t="s">
        <v>8831</v>
      </c>
      <c r="U1135" s="31" t="s">
        <v>8830</v>
      </c>
      <c r="V1135" s="30" t="s">
        <v>2187</v>
      </c>
      <c r="W1135" s="30" t="s">
        <v>2032</v>
      </c>
      <c r="X1135" s="30" t="s">
        <v>10918</v>
      </c>
      <c r="Y1135" s="30" t="s">
        <v>10873</v>
      </c>
      <c r="Z1135" s="30" t="s">
        <v>4212</v>
      </c>
      <c r="AA1135" s="30" t="s">
        <v>8796</v>
      </c>
    </row>
    <row r="1136" spans="1:27" s="32" customFormat="1" ht="104.25" customHeight="1" x14ac:dyDescent="0.35">
      <c r="A1136" s="30" t="s">
        <v>758</v>
      </c>
      <c r="B1136" s="30" t="s">
        <v>597</v>
      </c>
      <c r="C1136" s="30" t="s">
        <v>10872</v>
      </c>
      <c r="D1136" s="30" t="s">
        <v>10919</v>
      </c>
      <c r="E1136" s="30" t="s">
        <v>17</v>
      </c>
      <c r="F1136" s="30" t="s">
        <v>574</v>
      </c>
      <c r="G1136" s="29" t="s">
        <v>11545</v>
      </c>
      <c r="H1136" s="46" t="s">
        <v>11546</v>
      </c>
      <c r="I1136" s="25"/>
      <c r="J1136" s="37" t="s">
        <v>11547</v>
      </c>
      <c r="K1136" s="30" t="s">
        <v>6276</v>
      </c>
      <c r="L1136" s="30" t="s">
        <v>597</v>
      </c>
      <c r="M1136" s="30" t="s">
        <v>6298</v>
      </c>
      <c r="N1136" s="30" t="s">
        <v>6277</v>
      </c>
      <c r="O1136" s="37"/>
      <c r="P1136" s="37" t="str">
        <f t="shared" si="63"/>
        <v>Location On Map</v>
      </c>
      <c r="Q1136" s="30">
        <v>29.849862000000002</v>
      </c>
      <c r="R1136" s="30">
        <v>31.336614000000001</v>
      </c>
      <c r="S1136" s="30"/>
      <c r="T1136" s="46" t="s">
        <v>11546</v>
      </c>
      <c r="U1136" s="31" t="s">
        <v>11548</v>
      </c>
      <c r="V1136" s="31" t="s">
        <v>2187</v>
      </c>
      <c r="W1136" s="30" t="s">
        <v>2032</v>
      </c>
      <c r="X1136" s="30" t="s">
        <v>10918</v>
      </c>
      <c r="Y1136" s="30" t="s">
        <v>10873</v>
      </c>
      <c r="Z1136" s="30" t="s">
        <v>4212</v>
      </c>
      <c r="AA1136" s="30" t="s">
        <v>1886</v>
      </c>
    </row>
    <row r="1137" spans="1:27" s="32" customFormat="1" ht="104.25" customHeight="1" x14ac:dyDescent="0.35">
      <c r="A1137" s="30" t="s">
        <v>883</v>
      </c>
      <c r="B1137" s="30" t="s">
        <v>597</v>
      </c>
      <c r="C1137" s="30" t="s">
        <v>10872</v>
      </c>
      <c r="D1137" s="30" t="s">
        <v>10919</v>
      </c>
      <c r="E1137" s="30" t="s">
        <v>17</v>
      </c>
      <c r="F1137" s="30" t="s">
        <v>574</v>
      </c>
      <c r="G1137" s="29" t="s">
        <v>3206</v>
      </c>
      <c r="H1137" s="46" t="s">
        <v>3223</v>
      </c>
      <c r="I1137" s="25"/>
      <c r="J1137" s="37"/>
      <c r="K1137" s="30" t="s">
        <v>6276</v>
      </c>
      <c r="L1137" s="30" t="s">
        <v>597</v>
      </c>
      <c r="M1137" s="30" t="s">
        <v>6298</v>
      </c>
      <c r="N1137" s="30" t="s">
        <v>6277</v>
      </c>
      <c r="O1137" s="37" t="s">
        <v>4523</v>
      </c>
      <c r="P1137" s="37" t="str">
        <f t="shared" si="63"/>
        <v>Location On Map</v>
      </c>
      <c r="Q1137" s="30">
        <v>29.847304000000001</v>
      </c>
      <c r="R1137" s="30">
        <v>31.331185999999999</v>
      </c>
      <c r="S1137" s="30"/>
      <c r="T1137" s="46" t="s">
        <v>3223</v>
      </c>
      <c r="U1137" s="31" t="s">
        <v>3207</v>
      </c>
      <c r="V1137" s="30" t="s">
        <v>2187</v>
      </c>
      <c r="W1137" s="30" t="s">
        <v>2032</v>
      </c>
      <c r="X1137" s="30" t="s">
        <v>10918</v>
      </c>
      <c r="Y1137" s="30" t="s">
        <v>10873</v>
      </c>
      <c r="Z1137" s="30" t="s">
        <v>4212</v>
      </c>
      <c r="AA1137" s="30" t="s">
        <v>1895</v>
      </c>
    </row>
    <row r="1138" spans="1:27" s="32" customFormat="1" ht="104.25" customHeight="1" x14ac:dyDescent="0.35">
      <c r="A1138" s="30" t="s">
        <v>2787</v>
      </c>
      <c r="B1138" s="30" t="s">
        <v>597</v>
      </c>
      <c r="C1138" s="30" t="s">
        <v>10872</v>
      </c>
      <c r="D1138" s="30" t="s">
        <v>10919</v>
      </c>
      <c r="E1138" s="30" t="s">
        <v>17</v>
      </c>
      <c r="F1138" s="30" t="s">
        <v>574</v>
      </c>
      <c r="G1138" s="29" t="s">
        <v>2802</v>
      </c>
      <c r="H1138" s="46" t="s">
        <v>6456</v>
      </c>
      <c r="I1138" s="25"/>
      <c r="J1138" s="37"/>
      <c r="K1138" s="30" t="s">
        <v>6276</v>
      </c>
      <c r="L1138" s="30" t="s">
        <v>597</v>
      </c>
      <c r="M1138" s="30" t="s">
        <v>6298</v>
      </c>
      <c r="N1138" s="30" t="s">
        <v>6277</v>
      </c>
      <c r="O1138" s="37" t="s">
        <v>4878</v>
      </c>
      <c r="P1138" s="37" t="str">
        <f t="shared" si="63"/>
        <v>Location On Map</v>
      </c>
      <c r="Q1138" s="30">
        <v>29.846405000000001</v>
      </c>
      <c r="R1138" s="30">
        <v>31.336939999999998</v>
      </c>
      <c r="S1138" s="30"/>
      <c r="T1138" s="46" t="s">
        <v>6456</v>
      </c>
      <c r="U1138" s="31" t="s">
        <v>2797</v>
      </c>
      <c r="V1138" s="30" t="s">
        <v>2187</v>
      </c>
      <c r="W1138" s="30" t="s">
        <v>2032</v>
      </c>
      <c r="X1138" s="30" t="s">
        <v>10918</v>
      </c>
      <c r="Y1138" s="30" t="s">
        <v>10873</v>
      </c>
      <c r="Z1138" s="30" t="s">
        <v>4212</v>
      </c>
      <c r="AA1138" s="30" t="s">
        <v>2791</v>
      </c>
    </row>
    <row r="1139" spans="1:27" s="32" customFormat="1" ht="104.25" customHeight="1" x14ac:dyDescent="0.35">
      <c r="A1139" s="30" t="s">
        <v>2787</v>
      </c>
      <c r="B1139" s="30" t="s">
        <v>597</v>
      </c>
      <c r="C1139" s="30" t="s">
        <v>10872</v>
      </c>
      <c r="D1139" s="30" t="s">
        <v>10919</v>
      </c>
      <c r="E1139" s="30" t="s">
        <v>17</v>
      </c>
      <c r="F1139" s="30" t="s">
        <v>574</v>
      </c>
      <c r="G1139" s="29" t="s">
        <v>2803</v>
      </c>
      <c r="H1139" s="46" t="s">
        <v>3412</v>
      </c>
      <c r="I1139" s="25"/>
      <c r="J1139" s="37"/>
      <c r="K1139" s="30" t="s">
        <v>6276</v>
      </c>
      <c r="L1139" s="30" t="s">
        <v>597</v>
      </c>
      <c r="M1139" s="30" t="s">
        <v>6298</v>
      </c>
      <c r="N1139" s="30" t="s">
        <v>6277</v>
      </c>
      <c r="O1139" s="37" t="s">
        <v>4878</v>
      </c>
      <c r="P1139" s="37" t="str">
        <f t="shared" si="63"/>
        <v>Location On Map</v>
      </c>
      <c r="Q1139" s="30">
        <v>29.850245000000001</v>
      </c>
      <c r="R1139" s="30">
        <v>31.325212000000001</v>
      </c>
      <c r="S1139" s="30"/>
      <c r="T1139" s="46" t="s">
        <v>3412</v>
      </c>
      <c r="U1139" s="31" t="s">
        <v>2798</v>
      </c>
      <c r="V1139" s="30" t="s">
        <v>2187</v>
      </c>
      <c r="W1139" s="30" t="s">
        <v>2032</v>
      </c>
      <c r="X1139" s="30" t="s">
        <v>10918</v>
      </c>
      <c r="Y1139" s="30" t="s">
        <v>10873</v>
      </c>
      <c r="Z1139" s="30" t="s">
        <v>4212</v>
      </c>
      <c r="AA1139" s="30" t="s">
        <v>2791</v>
      </c>
    </row>
    <row r="1140" spans="1:27" s="32" customFormat="1" ht="104.25" customHeight="1" x14ac:dyDescent="0.35">
      <c r="A1140" s="30" t="s">
        <v>9916</v>
      </c>
      <c r="B1140" s="30" t="s">
        <v>597</v>
      </c>
      <c r="C1140" s="30" t="s">
        <v>10872</v>
      </c>
      <c r="D1140" s="30" t="s">
        <v>10919</v>
      </c>
      <c r="E1140" s="30" t="s">
        <v>17</v>
      </c>
      <c r="F1140" s="30" t="s">
        <v>574</v>
      </c>
      <c r="G1140" s="30" t="s">
        <v>12314</v>
      </c>
      <c r="H1140" s="48" t="s">
        <v>12318</v>
      </c>
      <c r="I1140" s="30"/>
      <c r="J1140" s="37"/>
      <c r="K1140" s="30" t="s">
        <v>6276</v>
      </c>
      <c r="L1140" s="30" t="s">
        <v>597</v>
      </c>
      <c r="M1140" s="30" t="s">
        <v>6298</v>
      </c>
      <c r="N1140" s="30" t="s">
        <v>6277</v>
      </c>
      <c r="O1140" s="37"/>
      <c r="P1140" s="37" t="str">
        <f t="shared" si="63"/>
        <v>Location On Map</v>
      </c>
      <c r="Q1140" s="30">
        <v>29.849299999999999</v>
      </c>
      <c r="R1140" s="30">
        <v>31.3354</v>
      </c>
      <c r="S1140" s="30"/>
      <c r="T1140" s="48" t="s">
        <v>12318</v>
      </c>
      <c r="U1140" s="31" t="s">
        <v>12317</v>
      </c>
      <c r="V1140" s="30" t="s">
        <v>2187</v>
      </c>
      <c r="W1140" s="30" t="s">
        <v>2032</v>
      </c>
      <c r="X1140" s="30" t="s">
        <v>10918</v>
      </c>
      <c r="Y1140" s="30" t="s">
        <v>10873</v>
      </c>
      <c r="Z1140" s="30" t="s">
        <v>4212</v>
      </c>
      <c r="AA1140" s="30" t="s">
        <v>9915</v>
      </c>
    </row>
    <row r="1141" spans="1:27" s="32" customFormat="1" ht="104.25" customHeight="1" x14ac:dyDescent="0.35">
      <c r="A1141" s="30" t="s">
        <v>4980</v>
      </c>
      <c r="B1141" s="30" t="s">
        <v>597</v>
      </c>
      <c r="C1141" s="30" t="s">
        <v>10872</v>
      </c>
      <c r="D1141" s="30" t="s">
        <v>10919</v>
      </c>
      <c r="E1141" s="30" t="s">
        <v>17</v>
      </c>
      <c r="F1141" s="30" t="s">
        <v>574</v>
      </c>
      <c r="G1141" s="29" t="s">
        <v>4958</v>
      </c>
      <c r="H1141" s="46" t="s">
        <v>4918</v>
      </c>
      <c r="I1141" s="25"/>
      <c r="J1141" s="37" t="s">
        <v>4952</v>
      </c>
      <c r="K1141" s="30" t="s">
        <v>6276</v>
      </c>
      <c r="L1141" s="30" t="s">
        <v>597</v>
      </c>
      <c r="M1141" s="30" t="s">
        <v>6298</v>
      </c>
      <c r="N1141" s="30" t="s">
        <v>6277</v>
      </c>
      <c r="O1141" s="37" t="s">
        <v>4951</v>
      </c>
      <c r="P1141" s="37" t="str">
        <f t="shared" si="63"/>
        <v>Location On Map</v>
      </c>
      <c r="Q1141" s="30">
        <v>29.849657000000001</v>
      </c>
      <c r="R1141" s="30">
        <v>31.329878999999998</v>
      </c>
      <c r="S1141" s="30"/>
      <c r="T1141" s="46" t="s">
        <v>4918</v>
      </c>
      <c r="U1141" s="31" t="s">
        <v>4900</v>
      </c>
      <c r="V1141" s="30" t="s">
        <v>2187</v>
      </c>
      <c r="W1141" s="30" t="s">
        <v>2032</v>
      </c>
      <c r="X1141" s="30" t="s">
        <v>10918</v>
      </c>
      <c r="Y1141" s="30" t="s">
        <v>10873</v>
      </c>
      <c r="Z1141" s="30" t="s">
        <v>4212</v>
      </c>
      <c r="AA1141" s="30" t="s">
        <v>4895</v>
      </c>
    </row>
    <row r="1142" spans="1:27" s="32" customFormat="1" ht="104.25" customHeight="1" x14ac:dyDescent="0.35">
      <c r="A1142" s="30" t="s">
        <v>566</v>
      </c>
      <c r="B1142" s="30" t="s">
        <v>597</v>
      </c>
      <c r="C1142" s="30" t="s">
        <v>10872</v>
      </c>
      <c r="D1142" s="30" t="s">
        <v>10919</v>
      </c>
      <c r="E1142" s="30" t="s">
        <v>17</v>
      </c>
      <c r="F1142" s="30" t="s">
        <v>574</v>
      </c>
      <c r="G1142" s="29" t="s">
        <v>3464</v>
      </c>
      <c r="H1142" s="46">
        <v>19144</v>
      </c>
      <c r="I1142" s="25"/>
      <c r="J1142" s="37"/>
      <c r="K1142" s="30" t="s">
        <v>6276</v>
      </c>
      <c r="L1142" s="30" t="s">
        <v>597</v>
      </c>
      <c r="M1142" s="30" t="s">
        <v>6298</v>
      </c>
      <c r="N1142" s="30" t="s">
        <v>6277</v>
      </c>
      <c r="O1142" s="37"/>
      <c r="P1142" s="37" t="str">
        <f>HYPERLINK(Update!U$2&amp;Q1142&amp;","&amp;R1142,"Location On Map")</f>
        <v>Location On Map</v>
      </c>
      <c r="Q1142" s="30">
        <v>29.847601999999998</v>
      </c>
      <c r="R1142" s="30">
        <v>31.331303999999999</v>
      </c>
      <c r="S1142" s="30"/>
      <c r="T1142" s="46">
        <v>19144</v>
      </c>
      <c r="U1142" s="31" t="s">
        <v>11302</v>
      </c>
      <c r="V1142" s="30" t="s">
        <v>2187</v>
      </c>
      <c r="W1142" s="30" t="s">
        <v>2032</v>
      </c>
      <c r="X1142" s="30" t="s">
        <v>10918</v>
      </c>
      <c r="Y1142" s="30" t="s">
        <v>10873</v>
      </c>
      <c r="Z1142" s="30" t="s">
        <v>4212</v>
      </c>
      <c r="AA1142" s="30" t="s">
        <v>11293</v>
      </c>
    </row>
    <row r="1143" spans="1:27" s="32" customFormat="1" ht="104.25" customHeight="1" x14ac:dyDescent="0.35">
      <c r="A1143" s="30" t="s">
        <v>595</v>
      </c>
      <c r="B1143" s="30" t="s">
        <v>597</v>
      </c>
      <c r="C1143" s="30" t="s">
        <v>10872</v>
      </c>
      <c r="D1143" s="30" t="s">
        <v>10919</v>
      </c>
      <c r="E1143" s="30" t="s">
        <v>17</v>
      </c>
      <c r="F1143" s="30" t="s">
        <v>574</v>
      </c>
      <c r="G1143" s="29" t="s">
        <v>1743</v>
      </c>
      <c r="H1143" s="46">
        <v>19911</v>
      </c>
      <c r="I1143" s="25"/>
      <c r="J1143" s="37"/>
      <c r="K1143" s="30" t="s">
        <v>6276</v>
      </c>
      <c r="L1143" s="30" t="s">
        <v>597</v>
      </c>
      <c r="M1143" s="30" t="s">
        <v>6298</v>
      </c>
      <c r="N1143" s="30" t="s">
        <v>6277</v>
      </c>
      <c r="O1143" s="37" t="s">
        <v>4655</v>
      </c>
      <c r="P1143" s="37" t="str">
        <f>HYPERLINK(U$2&amp;Q1143&amp;","&amp;R1143,"Location On Map")</f>
        <v>Location On Map</v>
      </c>
      <c r="Q1143" s="30">
        <v>29.849567</v>
      </c>
      <c r="R1143" s="30">
        <v>31.335311000000001</v>
      </c>
      <c r="S1143" s="30"/>
      <c r="T1143" s="46">
        <v>19911</v>
      </c>
      <c r="U1143" s="31" t="s">
        <v>2874</v>
      </c>
      <c r="V1143" s="30" t="s">
        <v>2187</v>
      </c>
      <c r="W1143" s="30" t="s">
        <v>2032</v>
      </c>
      <c r="X1143" s="30" t="s">
        <v>10918</v>
      </c>
      <c r="Y1143" s="30" t="s">
        <v>10873</v>
      </c>
      <c r="Z1143" s="30" t="s">
        <v>4212</v>
      </c>
      <c r="AA1143" s="30" t="s">
        <v>1888</v>
      </c>
    </row>
    <row r="1144" spans="1:27" s="32" customFormat="1" ht="104.25" customHeight="1" x14ac:dyDescent="0.35">
      <c r="A1144" s="30" t="s">
        <v>4208</v>
      </c>
      <c r="B1144" s="30" t="s">
        <v>597</v>
      </c>
      <c r="C1144" s="30" t="s">
        <v>10872</v>
      </c>
      <c r="D1144" s="30" t="s">
        <v>10919</v>
      </c>
      <c r="E1144" s="30" t="s">
        <v>17</v>
      </c>
      <c r="F1144" s="30" t="s">
        <v>574</v>
      </c>
      <c r="G1144" s="29" t="s">
        <v>13684</v>
      </c>
      <c r="H1144" s="46" t="s">
        <v>13686</v>
      </c>
      <c r="I1144" s="25"/>
      <c r="J1144" s="37" t="s">
        <v>13685</v>
      </c>
      <c r="K1144" s="30" t="s">
        <v>6276</v>
      </c>
      <c r="L1144" s="30" t="s">
        <v>597</v>
      </c>
      <c r="M1144" s="30" t="s">
        <v>6298</v>
      </c>
      <c r="N1144" s="30" t="s">
        <v>6277</v>
      </c>
      <c r="O1144" s="37"/>
      <c r="P1144" s="37" t="str">
        <f>HYPERLINK([1]Update!U$2&amp;Q1144&amp;","&amp;R1144,"Location On Map")</f>
        <v>Location On Map</v>
      </c>
      <c r="Q1144" s="30">
        <v>29.798642681225761</v>
      </c>
      <c r="R1144" s="30">
        <v>31.351897323131311</v>
      </c>
      <c r="S1144" s="30"/>
      <c r="T1144" s="46" t="s">
        <v>13686</v>
      </c>
      <c r="U1144" s="31" t="s">
        <v>13687</v>
      </c>
      <c r="V1144" s="31" t="s">
        <v>2187</v>
      </c>
      <c r="W1144" s="30" t="s">
        <v>2032</v>
      </c>
      <c r="X1144" s="30" t="s">
        <v>10918</v>
      </c>
      <c r="Y1144" s="30" t="s">
        <v>10873</v>
      </c>
      <c r="Z1144" s="30" t="s">
        <v>4212</v>
      </c>
      <c r="AA1144" s="30" t="s">
        <v>2235</v>
      </c>
    </row>
    <row r="1145" spans="1:27" s="32" customFormat="1" ht="104.25" customHeight="1" x14ac:dyDescent="0.35">
      <c r="A1145" s="30" t="s">
        <v>922</v>
      </c>
      <c r="B1145" s="30" t="s">
        <v>597</v>
      </c>
      <c r="C1145" s="30" t="s">
        <v>10872</v>
      </c>
      <c r="D1145" s="30" t="s">
        <v>10919</v>
      </c>
      <c r="E1145" s="30" t="s">
        <v>17</v>
      </c>
      <c r="F1145" s="30" t="s">
        <v>574</v>
      </c>
      <c r="G1145" s="29" t="s">
        <v>1685</v>
      </c>
      <c r="H1145" s="46" t="s">
        <v>809</v>
      </c>
      <c r="I1145" s="25"/>
      <c r="J1145" s="37"/>
      <c r="K1145" s="30" t="s">
        <v>6276</v>
      </c>
      <c r="L1145" s="30" t="s">
        <v>597</v>
      </c>
      <c r="M1145" s="30" t="s">
        <v>6298</v>
      </c>
      <c r="N1145" s="30" t="s">
        <v>6277</v>
      </c>
      <c r="O1145" s="37" t="s">
        <v>4537</v>
      </c>
      <c r="P1145" s="37" t="str">
        <f t="shared" ref="P1145:P1150" si="64">HYPERLINK(U$2&amp;Q1145&amp;","&amp;R1145,"Location On Map")</f>
        <v>Location On Map</v>
      </c>
      <c r="Q1145" s="30">
        <v>29.848552000000002</v>
      </c>
      <c r="R1145" s="30">
        <v>31.335887</v>
      </c>
      <c r="S1145" s="30"/>
      <c r="T1145" s="46" t="s">
        <v>809</v>
      </c>
      <c r="U1145" s="31" t="s">
        <v>3171</v>
      </c>
      <c r="V1145" s="30" t="s">
        <v>2187</v>
      </c>
      <c r="W1145" s="30" t="s">
        <v>2032</v>
      </c>
      <c r="X1145" s="30" t="s">
        <v>10918</v>
      </c>
      <c r="Y1145" s="30" t="s">
        <v>10873</v>
      </c>
      <c r="Z1145" s="30" t="s">
        <v>4212</v>
      </c>
      <c r="AA1145" s="30" t="s">
        <v>1887</v>
      </c>
    </row>
    <row r="1146" spans="1:27" s="32" customFormat="1" ht="104.25" customHeight="1" x14ac:dyDescent="0.35">
      <c r="A1146" s="30" t="s">
        <v>10197</v>
      </c>
      <c r="B1146" s="30" t="s">
        <v>476</v>
      </c>
      <c r="C1146" s="30" t="s">
        <v>10872</v>
      </c>
      <c r="D1146" s="30" t="s">
        <v>10919</v>
      </c>
      <c r="E1146" s="30" t="s">
        <v>17</v>
      </c>
      <c r="F1146" s="30" t="s">
        <v>574</v>
      </c>
      <c r="G1146" s="29" t="s">
        <v>10212</v>
      </c>
      <c r="H1146" s="46" t="s">
        <v>10199</v>
      </c>
      <c r="I1146" s="25"/>
      <c r="J1146" s="37"/>
      <c r="K1146" s="30" t="s">
        <v>6276</v>
      </c>
      <c r="L1146" s="30" t="s">
        <v>476</v>
      </c>
      <c r="M1146" s="30" t="s">
        <v>6307</v>
      </c>
      <c r="N1146" s="30" t="s">
        <v>6277</v>
      </c>
      <c r="O1146" s="37"/>
      <c r="P1146" s="37" t="str">
        <f t="shared" si="64"/>
        <v>Location On Map</v>
      </c>
      <c r="Q1146" s="30">
        <v>29.848029</v>
      </c>
      <c r="R1146" s="30">
        <v>31.333835000000001</v>
      </c>
      <c r="S1146" s="30"/>
      <c r="T1146" s="46" t="s">
        <v>10199</v>
      </c>
      <c r="U1146" s="31" t="s">
        <v>10198</v>
      </c>
      <c r="V1146" s="30" t="s">
        <v>2187</v>
      </c>
      <c r="W1146" s="30" t="s">
        <v>2032</v>
      </c>
      <c r="X1146" s="30" t="s">
        <v>10918</v>
      </c>
      <c r="Y1146" s="30" t="s">
        <v>10873</v>
      </c>
      <c r="Z1146" s="30" t="s">
        <v>4210</v>
      </c>
      <c r="AA1146" s="30" t="s">
        <v>10196</v>
      </c>
    </row>
    <row r="1147" spans="1:27" s="32" customFormat="1" ht="104.25" customHeight="1" x14ac:dyDescent="0.35">
      <c r="A1147" s="30" t="s">
        <v>10197</v>
      </c>
      <c r="B1147" s="30" t="s">
        <v>476</v>
      </c>
      <c r="C1147" s="30" t="s">
        <v>10872</v>
      </c>
      <c r="D1147" s="30" t="s">
        <v>10919</v>
      </c>
      <c r="E1147" s="30" t="s">
        <v>17</v>
      </c>
      <c r="F1147" s="30" t="s">
        <v>574</v>
      </c>
      <c r="G1147" s="30" t="s">
        <v>10220</v>
      </c>
      <c r="H1147" s="46" t="s">
        <v>10200</v>
      </c>
      <c r="I1147" s="30"/>
      <c r="J1147" s="37"/>
      <c r="K1147" s="30" t="s">
        <v>6276</v>
      </c>
      <c r="L1147" s="30" t="s">
        <v>476</v>
      </c>
      <c r="M1147" s="30" t="s">
        <v>6307</v>
      </c>
      <c r="N1147" s="30" t="s">
        <v>6277</v>
      </c>
      <c r="O1147" s="37"/>
      <c r="P1147" s="37" t="str">
        <f t="shared" si="64"/>
        <v>Location On Map</v>
      </c>
      <c r="Q1147" s="30">
        <v>29.849518</v>
      </c>
      <c r="R1147" s="30">
        <v>31.331015000000001</v>
      </c>
      <c r="S1147" s="30"/>
      <c r="T1147" s="46" t="s">
        <v>10200</v>
      </c>
      <c r="U1147" s="31" t="s">
        <v>10221</v>
      </c>
      <c r="V1147" s="30" t="s">
        <v>2187</v>
      </c>
      <c r="W1147" s="30" t="s">
        <v>2032</v>
      </c>
      <c r="X1147" s="30" t="s">
        <v>10918</v>
      </c>
      <c r="Y1147" s="30" t="s">
        <v>10873</v>
      </c>
      <c r="Z1147" s="30" t="s">
        <v>4210</v>
      </c>
      <c r="AA1147" s="30" t="s">
        <v>10196</v>
      </c>
    </row>
    <row r="1148" spans="1:27" s="32" customFormat="1" ht="104.25" customHeight="1" x14ac:dyDescent="0.35">
      <c r="A1148" s="30" t="s">
        <v>10197</v>
      </c>
      <c r="B1148" s="30" t="s">
        <v>476</v>
      </c>
      <c r="C1148" s="30" t="s">
        <v>10872</v>
      </c>
      <c r="D1148" s="30" t="s">
        <v>10919</v>
      </c>
      <c r="E1148" s="30" t="s">
        <v>17</v>
      </c>
      <c r="F1148" s="30" t="s">
        <v>574</v>
      </c>
      <c r="G1148" s="30" t="s">
        <v>10213</v>
      </c>
      <c r="H1148" s="46" t="s">
        <v>10201</v>
      </c>
      <c r="I1148" s="30"/>
      <c r="J1148" s="37"/>
      <c r="K1148" s="30" t="s">
        <v>6276</v>
      </c>
      <c r="L1148" s="30" t="s">
        <v>476</v>
      </c>
      <c r="M1148" s="30" t="s">
        <v>6307</v>
      </c>
      <c r="N1148" s="30" t="s">
        <v>6277</v>
      </c>
      <c r="O1148" s="37"/>
      <c r="P1148" s="37" t="str">
        <f t="shared" si="64"/>
        <v>Location On Map</v>
      </c>
      <c r="Q1148" s="30">
        <v>29.847472</v>
      </c>
      <c r="R1148" s="30">
        <v>31.331693000000001</v>
      </c>
      <c r="S1148" s="30"/>
      <c r="T1148" s="46" t="s">
        <v>10201</v>
      </c>
      <c r="U1148" s="31" t="s">
        <v>10203</v>
      </c>
      <c r="V1148" s="30" t="s">
        <v>2187</v>
      </c>
      <c r="W1148" s="30" t="s">
        <v>2032</v>
      </c>
      <c r="X1148" s="30" t="s">
        <v>10918</v>
      </c>
      <c r="Y1148" s="30" t="s">
        <v>10873</v>
      </c>
      <c r="Z1148" s="30" t="s">
        <v>4210</v>
      </c>
      <c r="AA1148" s="30" t="s">
        <v>10196</v>
      </c>
    </row>
    <row r="1149" spans="1:27" s="32" customFormat="1" ht="104.25" customHeight="1" x14ac:dyDescent="0.35">
      <c r="A1149" s="30" t="s">
        <v>10197</v>
      </c>
      <c r="B1149" s="30" t="s">
        <v>476</v>
      </c>
      <c r="C1149" s="30" t="s">
        <v>10872</v>
      </c>
      <c r="D1149" s="30" t="s">
        <v>10919</v>
      </c>
      <c r="E1149" s="30" t="s">
        <v>17</v>
      </c>
      <c r="F1149" s="30" t="s">
        <v>574</v>
      </c>
      <c r="G1149" s="30" t="s">
        <v>10214</v>
      </c>
      <c r="H1149" s="46" t="s">
        <v>10202</v>
      </c>
      <c r="I1149" s="30"/>
      <c r="J1149" s="37"/>
      <c r="K1149" s="30" t="s">
        <v>6276</v>
      </c>
      <c r="L1149" s="30" t="s">
        <v>476</v>
      </c>
      <c r="M1149" s="30" t="s">
        <v>6307</v>
      </c>
      <c r="N1149" s="30" t="s">
        <v>6277</v>
      </c>
      <c r="O1149" s="37"/>
      <c r="P1149" s="37" t="str">
        <f t="shared" si="64"/>
        <v>Location On Map</v>
      </c>
      <c r="Q1149" s="30">
        <v>29.849906000000001</v>
      </c>
      <c r="R1149" s="30">
        <v>31.3385301</v>
      </c>
      <c r="S1149" s="30"/>
      <c r="T1149" s="46" t="s">
        <v>10202</v>
      </c>
      <c r="U1149" s="31" t="s">
        <v>10204</v>
      </c>
      <c r="V1149" s="30" t="s">
        <v>2187</v>
      </c>
      <c r="W1149" s="30" t="s">
        <v>2032</v>
      </c>
      <c r="X1149" s="30" t="s">
        <v>10918</v>
      </c>
      <c r="Y1149" s="30" t="s">
        <v>10873</v>
      </c>
      <c r="Z1149" s="30" t="s">
        <v>4210</v>
      </c>
      <c r="AA1149" s="30" t="s">
        <v>10196</v>
      </c>
    </row>
    <row r="1150" spans="1:27" s="32" customFormat="1" ht="104.25" customHeight="1" x14ac:dyDescent="0.35">
      <c r="A1150" s="30" t="s">
        <v>12701</v>
      </c>
      <c r="B1150" s="30" t="s">
        <v>476</v>
      </c>
      <c r="C1150" s="30" t="s">
        <v>10872</v>
      </c>
      <c r="D1150" s="30" t="s">
        <v>10919</v>
      </c>
      <c r="E1150" s="30" t="s">
        <v>17</v>
      </c>
      <c r="F1150" s="30" t="s">
        <v>574</v>
      </c>
      <c r="G1150" s="29" t="s">
        <v>12576</v>
      </c>
      <c r="H1150" s="45" t="s">
        <v>12609</v>
      </c>
      <c r="I1150" s="30"/>
      <c r="J1150" s="37" t="s">
        <v>12647</v>
      </c>
      <c r="K1150" s="30" t="s">
        <v>6276</v>
      </c>
      <c r="L1150" s="30" t="s">
        <v>476</v>
      </c>
      <c r="M1150" s="30" t="s">
        <v>6307</v>
      </c>
      <c r="N1150" s="30" t="s">
        <v>6277</v>
      </c>
      <c r="O1150" s="37"/>
      <c r="P1150" s="37" t="str">
        <f t="shared" si="64"/>
        <v>Location On Map</v>
      </c>
      <c r="Q1150" s="30">
        <v>29.842410000000001</v>
      </c>
      <c r="R1150" s="30">
        <v>31.336372999999998</v>
      </c>
      <c r="S1150" s="30"/>
      <c r="T1150" s="45" t="s">
        <v>12609</v>
      </c>
      <c r="U1150" s="31" t="s">
        <v>12591</v>
      </c>
      <c r="V1150" s="30" t="s">
        <v>2187</v>
      </c>
      <c r="W1150" s="30" t="s">
        <v>2032</v>
      </c>
      <c r="X1150" s="30" t="s">
        <v>10918</v>
      </c>
      <c r="Y1150" s="30" t="s">
        <v>10873</v>
      </c>
      <c r="Z1150" s="30" t="s">
        <v>4210</v>
      </c>
      <c r="AA1150" s="30" t="s">
        <v>12628</v>
      </c>
    </row>
    <row r="1151" spans="1:27" s="32" customFormat="1" ht="104.25" customHeight="1" x14ac:dyDescent="0.35">
      <c r="A1151" s="30" t="s">
        <v>10334</v>
      </c>
      <c r="B1151" s="30" t="s">
        <v>476</v>
      </c>
      <c r="C1151" s="30" t="s">
        <v>10872</v>
      </c>
      <c r="D1151" s="30" t="s">
        <v>10919</v>
      </c>
      <c r="E1151" s="30" t="s">
        <v>17</v>
      </c>
      <c r="F1151" s="30" t="s">
        <v>574</v>
      </c>
      <c r="G1151" s="29" t="s">
        <v>10405</v>
      </c>
      <c r="H1151" s="46" t="s">
        <v>10406</v>
      </c>
      <c r="I1151" s="25"/>
      <c r="J1151" s="37"/>
      <c r="K1151" s="30" t="s">
        <v>6276</v>
      </c>
      <c r="L1151" s="30" t="s">
        <v>476</v>
      </c>
      <c r="M1151" s="30" t="s">
        <v>6307</v>
      </c>
      <c r="N1151" s="30" t="s">
        <v>6277</v>
      </c>
      <c r="O1151" s="37"/>
      <c r="P1151" s="37" t="str">
        <f>HYPERLINK([3]Update!T$2&amp;Q1151&amp;","&amp;R1151,"Location On Map")</f>
        <v>Location On Map</v>
      </c>
      <c r="Q1151" s="30">
        <v>29.844595000000002</v>
      </c>
      <c r="R1151" s="30">
        <v>31.330556999999999</v>
      </c>
      <c r="S1151" s="30"/>
      <c r="T1151" s="46" t="s">
        <v>10406</v>
      </c>
      <c r="U1151" s="31" t="s">
        <v>10407</v>
      </c>
      <c r="V1151" s="30" t="s">
        <v>2187</v>
      </c>
      <c r="W1151" s="30" t="s">
        <v>2032</v>
      </c>
      <c r="X1151" s="30" t="s">
        <v>10918</v>
      </c>
      <c r="Y1151" s="30" t="s">
        <v>10873</v>
      </c>
      <c r="Z1151" s="30" t="s">
        <v>4210</v>
      </c>
      <c r="AA1151" s="30" t="s">
        <v>10338</v>
      </c>
    </row>
    <row r="1152" spans="1:27" s="32" customFormat="1" ht="104.25" customHeight="1" x14ac:dyDescent="0.35">
      <c r="A1152" s="30" t="s">
        <v>973</v>
      </c>
      <c r="B1152" s="30" t="s">
        <v>476</v>
      </c>
      <c r="C1152" s="30" t="s">
        <v>10872</v>
      </c>
      <c r="D1152" s="30" t="s">
        <v>10919</v>
      </c>
      <c r="E1152" s="30" t="s">
        <v>17</v>
      </c>
      <c r="F1152" s="30" t="s">
        <v>574</v>
      </c>
      <c r="G1152" s="29" t="s">
        <v>3398</v>
      </c>
      <c r="H1152" s="46" t="s">
        <v>3399</v>
      </c>
      <c r="I1152" s="25"/>
      <c r="J1152" s="37"/>
      <c r="K1152" s="30" t="s">
        <v>6276</v>
      </c>
      <c r="L1152" s="30" t="s">
        <v>476</v>
      </c>
      <c r="M1152" s="30" t="s">
        <v>6307</v>
      </c>
      <c r="N1152" s="30" t="s">
        <v>6277</v>
      </c>
      <c r="O1152" s="37" t="s">
        <v>4499</v>
      </c>
      <c r="P1152" s="37" t="str">
        <f>HYPERLINK(U$2&amp;Q1152&amp;","&amp;R1152,"Location On Map")</f>
        <v>Location On Map</v>
      </c>
      <c r="Q1152" s="30">
        <v>29.842503000000001</v>
      </c>
      <c r="R1152" s="30">
        <v>31.332965000000002</v>
      </c>
      <c r="S1152" s="30"/>
      <c r="T1152" s="46" t="s">
        <v>3399</v>
      </c>
      <c r="U1152" s="31" t="s">
        <v>3397</v>
      </c>
      <c r="V1152" s="30" t="s">
        <v>2187</v>
      </c>
      <c r="W1152" s="30" t="s">
        <v>2032</v>
      </c>
      <c r="X1152" s="30" t="s">
        <v>10918</v>
      </c>
      <c r="Y1152" s="30" t="s">
        <v>10873</v>
      </c>
      <c r="Z1152" s="30" t="s">
        <v>4210</v>
      </c>
      <c r="AA1152" s="30" t="s">
        <v>1889</v>
      </c>
    </row>
    <row r="1153" spans="1:27" s="32" customFormat="1" ht="104.25" customHeight="1" x14ac:dyDescent="0.35">
      <c r="A1153" s="30" t="s">
        <v>9224</v>
      </c>
      <c r="B1153" s="30" t="s">
        <v>476</v>
      </c>
      <c r="C1153" s="30" t="s">
        <v>10872</v>
      </c>
      <c r="D1153" s="30" t="s">
        <v>10919</v>
      </c>
      <c r="E1153" s="30" t="s">
        <v>17</v>
      </c>
      <c r="F1153" s="30" t="s">
        <v>574</v>
      </c>
      <c r="G1153" s="29" t="s">
        <v>9225</v>
      </c>
      <c r="H1153" s="46" t="s">
        <v>9226</v>
      </c>
      <c r="I1153" s="25"/>
      <c r="J1153" s="37"/>
      <c r="K1153" s="30" t="s">
        <v>6276</v>
      </c>
      <c r="L1153" s="30" t="s">
        <v>476</v>
      </c>
      <c r="M1153" s="30" t="s">
        <v>6307</v>
      </c>
      <c r="N1153" s="30" t="s">
        <v>6277</v>
      </c>
      <c r="O1153" s="37"/>
      <c r="P1153" s="37" t="str">
        <f>HYPERLINK(Update!U$2&amp;Q1153&amp;","&amp;R1153,"Location On Map")</f>
        <v>Location On Map</v>
      </c>
      <c r="Q1153" s="30">
        <v>29.795065000000001</v>
      </c>
      <c r="R1153" s="30">
        <v>31.310656000000002</v>
      </c>
      <c r="S1153" s="30"/>
      <c r="T1153" s="46" t="s">
        <v>9226</v>
      </c>
      <c r="U1153" s="31" t="s">
        <v>9199</v>
      </c>
      <c r="V1153" s="30" t="s">
        <v>2187</v>
      </c>
      <c r="W1153" s="30" t="s">
        <v>2032</v>
      </c>
      <c r="X1153" s="30" t="s">
        <v>10918</v>
      </c>
      <c r="Y1153" s="30" t="s">
        <v>10873</v>
      </c>
      <c r="Z1153" s="30" t="s">
        <v>4210</v>
      </c>
      <c r="AA1153" s="30" t="s">
        <v>9198</v>
      </c>
    </row>
    <row r="1154" spans="1:27" s="32" customFormat="1" ht="104.25" customHeight="1" x14ac:dyDescent="0.35">
      <c r="A1154" s="30" t="s">
        <v>2601</v>
      </c>
      <c r="B1154" s="30" t="s">
        <v>476</v>
      </c>
      <c r="C1154" s="30" t="s">
        <v>10872</v>
      </c>
      <c r="D1154" s="30" t="s">
        <v>10919</v>
      </c>
      <c r="E1154" s="30" t="s">
        <v>17</v>
      </c>
      <c r="F1154" s="30" t="s">
        <v>574</v>
      </c>
      <c r="G1154" s="29" t="s">
        <v>2602</v>
      </c>
      <c r="H1154" s="46" t="s">
        <v>4001</v>
      </c>
      <c r="I1154" s="25"/>
      <c r="J1154" s="37"/>
      <c r="K1154" s="30" t="s">
        <v>6276</v>
      </c>
      <c r="L1154" s="30" t="s">
        <v>476</v>
      </c>
      <c r="M1154" s="30" t="s">
        <v>6307</v>
      </c>
      <c r="N1154" s="30" t="s">
        <v>6277</v>
      </c>
      <c r="O1154" s="37"/>
      <c r="P1154" s="37" t="str">
        <f>HYPERLINK(U$2&amp;Q1154&amp;","&amp;R1154,"Location On Map")</f>
        <v>Location On Map</v>
      </c>
      <c r="Q1154" s="30">
        <v>29.846316999999999</v>
      </c>
      <c r="R1154" s="30">
        <v>31.333942</v>
      </c>
      <c r="S1154" s="30"/>
      <c r="T1154" s="46" t="s">
        <v>4001</v>
      </c>
      <c r="U1154" s="31" t="s">
        <v>2608</v>
      </c>
      <c r="V1154" s="30" t="s">
        <v>2187</v>
      </c>
      <c r="W1154" s="30" t="s">
        <v>2032</v>
      </c>
      <c r="X1154" s="30" t="s">
        <v>10918</v>
      </c>
      <c r="Y1154" s="30" t="s">
        <v>10873</v>
      </c>
      <c r="Z1154" s="30" t="s">
        <v>4210</v>
      </c>
      <c r="AA1154" s="30" t="s">
        <v>2606</v>
      </c>
    </row>
    <row r="1155" spans="1:27" s="32" customFormat="1" ht="104.25" customHeight="1" x14ac:dyDescent="0.35">
      <c r="A1155" s="30" t="s">
        <v>14896</v>
      </c>
      <c r="B1155" s="30" t="s">
        <v>476</v>
      </c>
      <c r="C1155" s="30" t="s">
        <v>10872</v>
      </c>
      <c r="D1155" s="30" t="s">
        <v>10919</v>
      </c>
      <c r="E1155" s="30" t="s">
        <v>17</v>
      </c>
      <c r="F1155" s="30" t="s">
        <v>574</v>
      </c>
      <c r="G1155" s="29" t="s">
        <v>15016</v>
      </c>
      <c r="H1155" s="29" t="s">
        <v>14897</v>
      </c>
      <c r="I1155" s="30"/>
      <c r="J1155" s="39" t="s">
        <v>14898</v>
      </c>
      <c r="K1155" s="49" t="s">
        <v>6276</v>
      </c>
      <c r="L1155" s="30" t="s">
        <v>476</v>
      </c>
      <c r="M1155" s="30" t="s">
        <v>6307</v>
      </c>
      <c r="N1155" s="30" t="s">
        <v>6277</v>
      </c>
      <c r="O1155" s="40"/>
      <c r="P1155" s="37" t="str">
        <f>HYPERLINK(U$2&amp;Q1155&amp;","&amp;R1155,"Location On Map")</f>
        <v>Location On Map</v>
      </c>
      <c r="Q1155" s="30">
        <v>29.8455627550237</v>
      </c>
      <c r="R1155" s="30">
        <v>31.335111670196</v>
      </c>
      <c r="S1155" s="30"/>
      <c r="T1155" s="47" t="s">
        <v>14897</v>
      </c>
      <c r="U1155" s="31" t="s">
        <v>15017</v>
      </c>
      <c r="V1155" s="30" t="s">
        <v>2187</v>
      </c>
      <c r="W1155" s="30" t="s">
        <v>2032</v>
      </c>
      <c r="X1155" s="30" t="s">
        <v>10918</v>
      </c>
      <c r="Y1155" s="30" t="s">
        <v>10873</v>
      </c>
      <c r="Z1155" s="30" t="s">
        <v>4210</v>
      </c>
      <c r="AA1155" s="30" t="s">
        <v>14899</v>
      </c>
    </row>
    <row r="1156" spans="1:27" s="32" customFormat="1" ht="104.25" customHeight="1" x14ac:dyDescent="0.35">
      <c r="A1156" s="30" t="s">
        <v>14928</v>
      </c>
      <c r="B1156" s="30" t="s">
        <v>476</v>
      </c>
      <c r="C1156" s="30" t="s">
        <v>10872</v>
      </c>
      <c r="D1156" s="30" t="s">
        <v>10919</v>
      </c>
      <c r="E1156" s="30" t="s">
        <v>17</v>
      </c>
      <c r="F1156" s="30" t="s">
        <v>574</v>
      </c>
      <c r="G1156" s="29" t="s">
        <v>15031</v>
      </c>
      <c r="H1156" s="29" t="s">
        <v>14929</v>
      </c>
      <c r="I1156" s="30"/>
      <c r="J1156" s="39" t="s">
        <v>14930</v>
      </c>
      <c r="K1156" s="49" t="s">
        <v>6276</v>
      </c>
      <c r="L1156" s="30" t="s">
        <v>476</v>
      </c>
      <c r="M1156" s="30" t="s">
        <v>6307</v>
      </c>
      <c r="N1156" s="30" t="s">
        <v>6277</v>
      </c>
      <c r="O1156" s="40"/>
      <c r="P1156" s="37" t="str">
        <f>HYPERLINK(U$2&amp;Q1156&amp;","&amp;R1156,"Location On Map")</f>
        <v>Location On Map</v>
      </c>
      <c r="Q1156" s="30">
        <v>29.8488957</v>
      </c>
      <c r="R1156" s="30">
        <v>31.322503000000001</v>
      </c>
      <c r="S1156" s="30"/>
      <c r="T1156" s="47" t="s">
        <v>14929</v>
      </c>
      <c r="U1156" s="31" t="s">
        <v>15032</v>
      </c>
      <c r="V1156" s="30" t="s">
        <v>2187</v>
      </c>
      <c r="W1156" s="30" t="s">
        <v>2032</v>
      </c>
      <c r="X1156" s="30" t="s">
        <v>10918</v>
      </c>
      <c r="Y1156" s="30" t="s">
        <v>10873</v>
      </c>
      <c r="Z1156" s="30" t="s">
        <v>4210</v>
      </c>
      <c r="AA1156" s="30" t="s">
        <v>14931</v>
      </c>
    </row>
    <row r="1157" spans="1:27" s="32" customFormat="1" ht="104.25" customHeight="1" x14ac:dyDescent="0.35">
      <c r="A1157" s="30" t="s">
        <v>5906</v>
      </c>
      <c r="B1157" s="30" t="s">
        <v>4266</v>
      </c>
      <c r="C1157" s="30" t="s">
        <v>10872</v>
      </c>
      <c r="D1157" s="30" t="s">
        <v>10919</v>
      </c>
      <c r="E1157" s="30" t="s">
        <v>17</v>
      </c>
      <c r="F1157" s="30" t="s">
        <v>574</v>
      </c>
      <c r="G1157" s="29" t="s">
        <v>5907</v>
      </c>
      <c r="H1157" s="46" t="s">
        <v>5908</v>
      </c>
      <c r="I1157" s="25"/>
      <c r="J1157" s="37"/>
      <c r="K1157" s="30" t="s">
        <v>6276</v>
      </c>
      <c r="L1157" s="30" t="s">
        <v>6315</v>
      </c>
      <c r="M1157" s="30" t="s">
        <v>6314</v>
      </c>
      <c r="N1157" s="30" t="s">
        <v>6277</v>
      </c>
      <c r="O1157" s="37"/>
      <c r="P1157" s="37" t="str">
        <f>HYPERLINK(U$2&amp;Q1157&amp;","&amp;R1157,"Location On Map")</f>
        <v>Location On Map</v>
      </c>
      <c r="Q1157" s="30">
        <v>29.848412</v>
      </c>
      <c r="R1157" s="30">
        <v>31.336853000000001</v>
      </c>
      <c r="S1157" s="30"/>
      <c r="T1157" s="46" t="s">
        <v>5908</v>
      </c>
      <c r="U1157" s="31" t="s">
        <v>5909</v>
      </c>
      <c r="V1157" s="30" t="s">
        <v>2187</v>
      </c>
      <c r="W1157" s="30" t="s">
        <v>2032</v>
      </c>
      <c r="X1157" s="30" t="s">
        <v>10918</v>
      </c>
      <c r="Y1157" s="30" t="s">
        <v>10873</v>
      </c>
      <c r="Z1157" s="30" t="s">
        <v>2067</v>
      </c>
      <c r="AA1157" s="30" t="s">
        <v>5905</v>
      </c>
    </row>
    <row r="1158" spans="1:27" s="32" customFormat="1" ht="104.25" customHeight="1" x14ac:dyDescent="0.35">
      <c r="A1158" s="30" t="s">
        <v>10998</v>
      </c>
      <c r="B1158" s="30" t="s">
        <v>4266</v>
      </c>
      <c r="C1158" s="30" t="s">
        <v>10872</v>
      </c>
      <c r="D1158" s="30" t="s">
        <v>10919</v>
      </c>
      <c r="E1158" s="30" t="s">
        <v>17</v>
      </c>
      <c r="F1158" s="30" t="s">
        <v>574</v>
      </c>
      <c r="G1158" s="29" t="s">
        <v>11033</v>
      </c>
      <c r="H1158" s="46" t="s">
        <v>10997</v>
      </c>
      <c r="I1158" s="25"/>
      <c r="J1158" s="37"/>
      <c r="K1158" s="30" t="s">
        <v>6276</v>
      </c>
      <c r="L1158" s="30" t="s">
        <v>6315</v>
      </c>
      <c r="M1158" s="30" t="s">
        <v>6314</v>
      </c>
      <c r="N1158" s="30" t="s">
        <v>6277</v>
      </c>
      <c r="O1158" s="37"/>
      <c r="P1158" s="37" t="str">
        <f>HYPERLINK(U$2&amp;Q1158&amp;","&amp;R1158,"Location On Map")</f>
        <v>Location On Map</v>
      </c>
      <c r="Q1158" s="30">
        <v>29.844114999999999</v>
      </c>
      <c r="R1158" s="30">
        <v>31.339207999999999</v>
      </c>
      <c r="S1158" s="30"/>
      <c r="T1158" s="46" t="s">
        <v>10997</v>
      </c>
      <c r="U1158" s="31" t="s">
        <v>10996</v>
      </c>
      <c r="V1158" s="30" t="s">
        <v>2187</v>
      </c>
      <c r="W1158" s="30" t="s">
        <v>2032</v>
      </c>
      <c r="X1158" s="30" t="s">
        <v>10918</v>
      </c>
      <c r="Y1158" s="30" t="s">
        <v>10873</v>
      </c>
      <c r="Z1158" s="30" t="s">
        <v>2067</v>
      </c>
      <c r="AA1158" s="30" t="s">
        <v>10993</v>
      </c>
    </row>
    <row r="1159" spans="1:27" s="32" customFormat="1" ht="104.25" customHeight="1" x14ac:dyDescent="0.35">
      <c r="A1159" s="30" t="s">
        <v>13384</v>
      </c>
      <c r="B1159" s="30" t="s">
        <v>1614</v>
      </c>
      <c r="C1159" s="30" t="s">
        <v>10872</v>
      </c>
      <c r="D1159" s="30" t="s">
        <v>10919</v>
      </c>
      <c r="E1159" s="30" t="s">
        <v>17</v>
      </c>
      <c r="F1159" s="30" t="s">
        <v>574</v>
      </c>
      <c r="G1159" s="29" t="s">
        <v>13392</v>
      </c>
      <c r="H1159" s="48" t="s">
        <v>13393</v>
      </c>
      <c r="I1159" s="25"/>
      <c r="J1159" s="37"/>
      <c r="K1159" s="30" t="s">
        <v>6276</v>
      </c>
      <c r="L1159" s="30" t="s">
        <v>6318</v>
      </c>
      <c r="M1159" s="30" t="s">
        <v>6317</v>
      </c>
      <c r="N1159" s="30" t="s">
        <v>6289</v>
      </c>
      <c r="O1159" s="37"/>
      <c r="P1159" s="37" t="e">
        <f>HYPERLINK(#REF!&amp;Q1159&amp;","&amp;R1159,"Location On Map")</f>
        <v>#REF!</v>
      </c>
      <c r="Q1159" s="30">
        <v>29.84742</v>
      </c>
      <c r="R1159" s="30">
        <v>31.331399999999999</v>
      </c>
      <c r="S1159" s="30"/>
      <c r="T1159" s="48" t="s">
        <v>13393</v>
      </c>
      <c r="U1159" s="31" t="s">
        <v>13394</v>
      </c>
      <c r="V1159" s="30" t="s">
        <v>2187</v>
      </c>
      <c r="W1159" s="30" t="s">
        <v>2032</v>
      </c>
      <c r="X1159" s="30" t="s">
        <v>10918</v>
      </c>
      <c r="Y1159" s="30" t="s">
        <v>10873</v>
      </c>
      <c r="Z1159" s="30" t="s">
        <v>6404</v>
      </c>
      <c r="AA1159" s="30" t="s">
        <v>13388</v>
      </c>
    </row>
    <row r="1160" spans="1:27" s="32" customFormat="1" ht="104.25" customHeight="1" x14ac:dyDescent="0.35">
      <c r="A1160" s="30" t="s">
        <v>5984</v>
      </c>
      <c r="B1160" s="30" t="s">
        <v>1614</v>
      </c>
      <c r="C1160" s="30" t="s">
        <v>10872</v>
      </c>
      <c r="D1160" s="30" t="s">
        <v>10919</v>
      </c>
      <c r="E1160" s="30" t="s">
        <v>17</v>
      </c>
      <c r="F1160" s="30" t="s">
        <v>574</v>
      </c>
      <c r="G1160" s="29" t="s">
        <v>5988</v>
      </c>
      <c r="H1160" s="46" t="s">
        <v>5987</v>
      </c>
      <c r="I1160" s="25" t="s">
        <v>5994</v>
      </c>
      <c r="J1160" s="37" t="s">
        <v>5990</v>
      </c>
      <c r="K1160" s="30" t="s">
        <v>6276</v>
      </c>
      <c r="L1160" s="30" t="s">
        <v>6318</v>
      </c>
      <c r="M1160" s="30" t="s">
        <v>6317</v>
      </c>
      <c r="N1160" s="30" t="s">
        <v>6289</v>
      </c>
      <c r="O1160" s="37" t="s">
        <v>5989</v>
      </c>
      <c r="P1160" s="37" t="str">
        <f>HYPERLINK(U$2&amp;Q1160&amp;","&amp;R1160,"Location On Map")</f>
        <v>Location On Map</v>
      </c>
      <c r="Q1160" s="30">
        <v>29.849461999999999</v>
      </c>
      <c r="R1160" s="30">
        <v>31.335270999999999</v>
      </c>
      <c r="S1160" s="30" t="s">
        <v>5994</v>
      </c>
      <c r="T1160" s="46" t="s">
        <v>5987</v>
      </c>
      <c r="U1160" s="31" t="s">
        <v>5986</v>
      </c>
      <c r="V1160" s="30" t="s">
        <v>2187</v>
      </c>
      <c r="W1160" s="30" t="s">
        <v>2032</v>
      </c>
      <c r="X1160" s="30" t="s">
        <v>10918</v>
      </c>
      <c r="Y1160" s="30" t="s">
        <v>10873</v>
      </c>
      <c r="Z1160" s="30" t="s">
        <v>6404</v>
      </c>
      <c r="AA1160" s="30" t="s">
        <v>5985</v>
      </c>
    </row>
    <row r="1161" spans="1:27" s="32" customFormat="1" ht="104.25" customHeight="1" x14ac:dyDescent="0.35">
      <c r="A1161" s="30" t="s">
        <v>5267</v>
      </c>
      <c r="B1161" s="30" t="s">
        <v>493</v>
      </c>
      <c r="C1161" s="30" t="s">
        <v>10872</v>
      </c>
      <c r="D1161" s="30" t="s">
        <v>10919</v>
      </c>
      <c r="E1161" s="30" t="s">
        <v>17</v>
      </c>
      <c r="F1161" s="30" t="s">
        <v>574</v>
      </c>
      <c r="G1161" s="29" t="s">
        <v>5268</v>
      </c>
      <c r="H1161" s="46" t="s">
        <v>5269</v>
      </c>
      <c r="I1161" s="25"/>
      <c r="J1161" s="37"/>
      <c r="K1161" s="30" t="s">
        <v>6276</v>
      </c>
      <c r="L1161" s="30" t="s">
        <v>6275</v>
      </c>
      <c r="M1161" s="30" t="s">
        <v>6274</v>
      </c>
      <c r="N1161" s="30" t="s">
        <v>6277</v>
      </c>
      <c r="O1161" s="37"/>
      <c r="P1161" s="37" t="str">
        <f>HYPERLINK(U$2&amp;Q1161&amp;","&amp;R1161,"Location On Map")</f>
        <v>Location On Map</v>
      </c>
      <c r="Q1161" s="30">
        <v>29.845697999999999</v>
      </c>
      <c r="R1161" s="30">
        <v>31.343944</v>
      </c>
      <c r="S1161" s="30"/>
      <c r="T1161" s="46" t="s">
        <v>5269</v>
      </c>
      <c r="U1161" s="31" t="s">
        <v>5271</v>
      </c>
      <c r="V1161" s="30" t="s">
        <v>2187</v>
      </c>
      <c r="W1161" s="30" t="s">
        <v>2032</v>
      </c>
      <c r="X1161" s="30" t="s">
        <v>10918</v>
      </c>
      <c r="Y1161" s="30" t="s">
        <v>10873</v>
      </c>
      <c r="Z1161" s="30" t="s">
        <v>2068</v>
      </c>
      <c r="AA1161" s="30" t="s">
        <v>5270</v>
      </c>
    </row>
    <row r="1162" spans="1:27" s="32" customFormat="1" ht="104.25" customHeight="1" x14ac:dyDescent="0.35">
      <c r="A1162" s="30" t="s">
        <v>566</v>
      </c>
      <c r="B1162" s="30" t="s">
        <v>493</v>
      </c>
      <c r="C1162" s="30" t="s">
        <v>10874</v>
      </c>
      <c r="D1162" s="30" t="s">
        <v>10921</v>
      </c>
      <c r="E1162" s="30" t="s">
        <v>17</v>
      </c>
      <c r="F1162" s="30" t="s">
        <v>574</v>
      </c>
      <c r="G1162" s="29" t="s">
        <v>3464</v>
      </c>
      <c r="H1162" s="46" t="s">
        <v>3465</v>
      </c>
      <c r="I1162" s="25"/>
      <c r="J1162" s="37"/>
      <c r="K1162" s="30" t="s">
        <v>6276</v>
      </c>
      <c r="L1162" s="30" t="s">
        <v>6275</v>
      </c>
      <c r="M1162" s="30" t="s">
        <v>6274</v>
      </c>
      <c r="N1162" s="30" t="s">
        <v>6277</v>
      </c>
      <c r="O1162" s="37" t="s">
        <v>4502</v>
      </c>
      <c r="P1162" s="37" t="str">
        <f>HYPERLINK(U$2&amp;Q1162&amp;","&amp;R1162,"Location On Map")</f>
        <v>Location On Map</v>
      </c>
      <c r="Q1162" s="30">
        <v>29.847601999999998</v>
      </c>
      <c r="R1162" s="30">
        <v>31.331303999999999</v>
      </c>
      <c r="S1162" s="30"/>
      <c r="T1162" s="46" t="s">
        <v>3465</v>
      </c>
      <c r="U1162" s="31" t="s">
        <v>3463</v>
      </c>
      <c r="V1162" s="30" t="s">
        <v>2187</v>
      </c>
      <c r="W1162" s="30" t="s">
        <v>2032</v>
      </c>
      <c r="X1162" s="30" t="s">
        <v>10920</v>
      </c>
      <c r="Y1162" s="30" t="s">
        <v>10875</v>
      </c>
      <c r="Z1162" s="30" t="s">
        <v>2068</v>
      </c>
      <c r="AA1162" s="30" t="s">
        <v>1923</v>
      </c>
    </row>
    <row r="1163" spans="1:27" s="32" customFormat="1" ht="104.25" customHeight="1" x14ac:dyDescent="0.35">
      <c r="A1163" s="30" t="s">
        <v>9643</v>
      </c>
      <c r="B1163" s="30" t="s">
        <v>4402</v>
      </c>
      <c r="C1163" s="30" t="s">
        <v>10872</v>
      </c>
      <c r="D1163" s="30" t="s">
        <v>10919</v>
      </c>
      <c r="E1163" s="30" t="s">
        <v>17</v>
      </c>
      <c r="F1163" s="30" t="s">
        <v>574</v>
      </c>
      <c r="G1163" s="29" t="s">
        <v>9540</v>
      </c>
      <c r="H1163" s="45" t="s">
        <v>9539</v>
      </c>
      <c r="I1163" s="25"/>
      <c r="J1163" s="37"/>
      <c r="K1163" s="30" t="s">
        <v>6287</v>
      </c>
      <c r="L1163" s="30" t="s">
        <v>2093</v>
      </c>
      <c r="M1163" s="30" t="s">
        <v>2092</v>
      </c>
      <c r="N1163" s="30" t="s">
        <v>2085</v>
      </c>
      <c r="O1163" s="37"/>
      <c r="P1163" s="37" t="str">
        <f>HYPERLINK(U$2&amp;Q1163&amp;","&amp;R1163,"Location On Map")</f>
        <v>Location On Map</v>
      </c>
      <c r="Q1163" s="30">
        <v>29.847521</v>
      </c>
      <c r="R1163" s="30">
        <v>31.330092</v>
      </c>
      <c r="S1163" s="30"/>
      <c r="T1163" s="45" t="s">
        <v>9539</v>
      </c>
      <c r="U1163" s="31" t="s">
        <v>9538</v>
      </c>
      <c r="V1163" s="31" t="s">
        <v>2187</v>
      </c>
      <c r="W1163" s="30" t="s">
        <v>2032</v>
      </c>
      <c r="X1163" s="30" t="s">
        <v>10918</v>
      </c>
      <c r="Y1163" s="30" t="s">
        <v>10873</v>
      </c>
      <c r="Z1163" s="30" t="s">
        <v>5294</v>
      </c>
      <c r="AA1163" s="30" t="s">
        <v>9537</v>
      </c>
    </row>
    <row r="1164" spans="1:27" s="32" customFormat="1" ht="104.25" customHeight="1" x14ac:dyDescent="0.35">
      <c r="A1164" s="30" t="s">
        <v>5839</v>
      </c>
      <c r="B1164" s="30" t="s">
        <v>597</v>
      </c>
      <c r="C1164" s="30" t="s">
        <v>10872</v>
      </c>
      <c r="D1164" s="30" t="s">
        <v>10919</v>
      </c>
      <c r="E1164" s="30" t="s">
        <v>17</v>
      </c>
      <c r="F1164" s="30" t="s">
        <v>4979</v>
      </c>
      <c r="G1164" s="29" t="s">
        <v>5847</v>
      </c>
      <c r="H1164" s="46">
        <v>19358</v>
      </c>
      <c r="I1164" s="25"/>
      <c r="J1164" s="37"/>
      <c r="K1164" s="30" t="s">
        <v>6276</v>
      </c>
      <c r="L1164" s="30" t="s">
        <v>597</v>
      </c>
      <c r="M1164" s="30" t="s">
        <v>6298</v>
      </c>
      <c r="N1164" s="30" t="s">
        <v>6277</v>
      </c>
      <c r="O1164" s="37" t="s">
        <v>6076</v>
      </c>
      <c r="P1164" s="37" t="str">
        <f>HYPERLINK(U$2&amp;Q1164&amp;","&amp;R1164,"Location On Map")</f>
        <v>Location On Map</v>
      </c>
      <c r="Q1164" s="30">
        <v>29.988212999999998</v>
      </c>
      <c r="R1164" s="30">
        <v>31.336928</v>
      </c>
      <c r="S1164" s="30"/>
      <c r="T1164" s="46">
        <v>19358</v>
      </c>
      <c r="U1164" s="31" t="s">
        <v>5846</v>
      </c>
      <c r="V1164" s="30" t="s">
        <v>4908</v>
      </c>
      <c r="W1164" s="30" t="s">
        <v>2032</v>
      </c>
      <c r="X1164" s="30" t="s">
        <v>10918</v>
      </c>
      <c r="Y1164" s="30" t="s">
        <v>10873</v>
      </c>
      <c r="Z1164" s="30" t="s">
        <v>4212</v>
      </c>
      <c r="AA1164" s="30" t="s">
        <v>5838</v>
      </c>
    </row>
    <row r="1165" spans="1:27" s="32" customFormat="1" ht="104.25" customHeight="1" x14ac:dyDescent="0.35">
      <c r="A1165" s="30" t="s">
        <v>4208</v>
      </c>
      <c r="B1165" s="30" t="s">
        <v>597</v>
      </c>
      <c r="C1165" s="30" t="s">
        <v>10872</v>
      </c>
      <c r="D1165" s="30" t="s">
        <v>10919</v>
      </c>
      <c r="E1165" s="30" t="s">
        <v>17</v>
      </c>
      <c r="F1165" s="30" t="s">
        <v>4979</v>
      </c>
      <c r="G1165" s="29" t="s">
        <v>13537</v>
      </c>
      <c r="H1165" s="46" t="s">
        <v>13539</v>
      </c>
      <c r="I1165" s="25"/>
      <c r="J1165" s="37" t="s">
        <v>13538</v>
      </c>
      <c r="K1165" s="30" t="s">
        <v>6276</v>
      </c>
      <c r="L1165" s="30" t="s">
        <v>597</v>
      </c>
      <c r="M1165" s="30" t="s">
        <v>6298</v>
      </c>
      <c r="N1165" s="30" t="s">
        <v>6277</v>
      </c>
      <c r="O1165" s="37"/>
      <c r="P1165" s="37" t="str">
        <f>HYPERLINK([1]Update!U$2&amp;Q1165&amp;","&amp;R1165,"Location On Map")</f>
        <v>Location On Map</v>
      </c>
      <c r="Q1165" s="30">
        <v>29.983171899999999</v>
      </c>
      <c r="R1165" s="30">
        <v>31.406427699999998</v>
      </c>
      <c r="S1165" s="30"/>
      <c r="T1165" s="46" t="s">
        <v>13539</v>
      </c>
      <c r="U1165" s="31" t="s">
        <v>13540</v>
      </c>
      <c r="V1165" s="31" t="s">
        <v>4908</v>
      </c>
      <c r="W1165" s="30" t="s">
        <v>2032</v>
      </c>
      <c r="X1165" s="30" t="s">
        <v>10918</v>
      </c>
      <c r="Y1165" s="30" t="s">
        <v>10873</v>
      </c>
      <c r="Z1165" s="30" t="s">
        <v>4212</v>
      </c>
      <c r="AA1165" s="30" t="s">
        <v>2235</v>
      </c>
    </row>
    <row r="1166" spans="1:27" s="32" customFormat="1" ht="104.25" customHeight="1" x14ac:dyDescent="0.35">
      <c r="A1166" s="30" t="s">
        <v>6514</v>
      </c>
      <c r="B1166" s="30" t="s">
        <v>4266</v>
      </c>
      <c r="C1166" s="30" t="s">
        <v>10872</v>
      </c>
      <c r="D1166" s="30" t="s">
        <v>10919</v>
      </c>
      <c r="E1166" s="30" t="s">
        <v>17</v>
      </c>
      <c r="F1166" s="30" t="s">
        <v>4979</v>
      </c>
      <c r="G1166" s="29" t="s">
        <v>6529</v>
      </c>
      <c r="H1166" s="46" t="s">
        <v>6518</v>
      </c>
      <c r="I1166" s="25"/>
      <c r="J1166" s="37"/>
      <c r="K1166" s="30" t="s">
        <v>6276</v>
      </c>
      <c r="L1166" s="30" t="s">
        <v>6315</v>
      </c>
      <c r="M1166" s="30" t="s">
        <v>6314</v>
      </c>
      <c r="N1166" s="30" t="s">
        <v>6277</v>
      </c>
      <c r="O1166" s="37"/>
      <c r="P1166" s="37" t="str">
        <f>HYPERLINK(U$2&amp;Q1166&amp;","&amp;R1166,"Location On Map")</f>
        <v>Location On Map</v>
      </c>
      <c r="Q1166" s="30">
        <v>29.988667</v>
      </c>
      <c r="R1166" s="30">
        <v>31.333438999999998</v>
      </c>
      <c r="S1166" s="30"/>
      <c r="T1166" s="46" t="s">
        <v>6518</v>
      </c>
      <c r="U1166" s="31" t="s">
        <v>6519</v>
      </c>
      <c r="V1166" s="30" t="s">
        <v>4908</v>
      </c>
      <c r="W1166" s="30" t="s">
        <v>2032</v>
      </c>
      <c r="X1166" s="30" t="s">
        <v>10918</v>
      </c>
      <c r="Y1166" s="30" t="s">
        <v>10873</v>
      </c>
      <c r="Z1166" s="30" t="s">
        <v>2067</v>
      </c>
      <c r="AA1166" s="30" t="s">
        <v>6511</v>
      </c>
    </row>
    <row r="1167" spans="1:27" s="32" customFormat="1" ht="104.25" customHeight="1" x14ac:dyDescent="0.35">
      <c r="A1167" s="30" t="s">
        <v>2568</v>
      </c>
      <c r="B1167" s="30" t="s">
        <v>1617</v>
      </c>
      <c r="C1167" s="30" t="s">
        <v>10872</v>
      </c>
      <c r="D1167" s="30" t="s">
        <v>10919</v>
      </c>
      <c r="E1167" s="30" t="s">
        <v>17</v>
      </c>
      <c r="F1167" s="30" t="s">
        <v>496</v>
      </c>
      <c r="G1167" s="29" t="s">
        <v>6912</v>
      </c>
      <c r="H1167" s="46" t="s">
        <v>6911</v>
      </c>
      <c r="I1167" s="25"/>
      <c r="J1167" s="37"/>
      <c r="K1167" s="30" t="s">
        <v>6276</v>
      </c>
      <c r="L1167" s="30" t="s">
        <v>6311</v>
      </c>
      <c r="M1167" s="30" t="s">
        <v>6310</v>
      </c>
      <c r="N1167" s="30" t="s">
        <v>6289</v>
      </c>
      <c r="O1167" s="37"/>
      <c r="P1167" s="37" t="str">
        <f>HYPERLINK(U$2&amp;Q1167&amp;","&amp;R1167,"Location On Map")</f>
        <v>Location On Map</v>
      </c>
      <c r="Q1167" s="30">
        <v>29.985890000000001</v>
      </c>
      <c r="R1167" s="30">
        <v>31.229621000000002</v>
      </c>
      <c r="S1167" s="30"/>
      <c r="T1167" s="46" t="s">
        <v>6911</v>
      </c>
      <c r="U1167" s="31" t="s">
        <v>6910</v>
      </c>
      <c r="V1167" s="30" t="s">
        <v>2177</v>
      </c>
      <c r="W1167" s="30" t="s">
        <v>2032</v>
      </c>
      <c r="X1167" s="30" t="s">
        <v>10918</v>
      </c>
      <c r="Y1167" s="30" t="s">
        <v>10873</v>
      </c>
      <c r="Z1167" s="30" t="s">
        <v>4209</v>
      </c>
      <c r="AA1167" s="30" t="s">
        <v>2569</v>
      </c>
    </row>
    <row r="1168" spans="1:27" s="32" customFormat="1" ht="104.25" customHeight="1" x14ac:dyDescent="0.35">
      <c r="A1168" s="30" t="s">
        <v>12189</v>
      </c>
      <c r="B1168" s="30" t="s">
        <v>1617</v>
      </c>
      <c r="C1168" s="30" t="s">
        <v>10872</v>
      </c>
      <c r="D1168" s="30" t="s">
        <v>10919</v>
      </c>
      <c r="E1168" s="30" t="s">
        <v>17</v>
      </c>
      <c r="F1168" s="30" t="s">
        <v>496</v>
      </c>
      <c r="G1168" s="29" t="s">
        <v>12188</v>
      </c>
      <c r="H1168" s="45" t="s">
        <v>12187</v>
      </c>
      <c r="I1168" s="25"/>
      <c r="J1168" s="37"/>
      <c r="K1168" s="30" t="s">
        <v>6276</v>
      </c>
      <c r="L1168" s="30" t="s">
        <v>6311</v>
      </c>
      <c r="M1168" s="30" t="s">
        <v>6310</v>
      </c>
      <c r="N1168" s="30" t="s">
        <v>6289</v>
      </c>
      <c r="O1168" s="37"/>
      <c r="P1168" s="37" t="str">
        <f>HYPERLINK(Update!U$2&amp;Q1168&amp;","&amp;R1168,"Location On Map")</f>
        <v>Location On Map</v>
      </c>
      <c r="Q1168" s="30">
        <v>29.973054000000001</v>
      </c>
      <c r="R1168" s="30">
        <v>31.280671000000002</v>
      </c>
      <c r="S1168" s="30"/>
      <c r="T1168" s="45" t="s">
        <v>12187</v>
      </c>
      <c r="U1168" s="31" t="s">
        <v>12186</v>
      </c>
      <c r="V1168" s="30" t="s">
        <v>2177</v>
      </c>
      <c r="W1168" s="30" t="s">
        <v>2032</v>
      </c>
      <c r="X1168" s="30" t="s">
        <v>10918</v>
      </c>
      <c r="Y1168" s="30" t="s">
        <v>10873</v>
      </c>
      <c r="Z1168" s="30" t="s">
        <v>4209</v>
      </c>
      <c r="AA1168" s="30" t="s">
        <v>12190</v>
      </c>
    </row>
    <row r="1169" spans="1:27" s="32" customFormat="1" ht="104.25" customHeight="1" x14ac:dyDescent="0.35">
      <c r="A1169" s="30" t="s">
        <v>13065</v>
      </c>
      <c r="B1169" s="30" t="s">
        <v>1617</v>
      </c>
      <c r="C1169" s="30" t="s">
        <v>10872</v>
      </c>
      <c r="D1169" s="30" t="s">
        <v>10919</v>
      </c>
      <c r="E1169" s="30" t="s">
        <v>17</v>
      </c>
      <c r="F1169" s="30" t="s">
        <v>496</v>
      </c>
      <c r="G1169" s="29" t="s">
        <v>13091</v>
      </c>
      <c r="H1169" s="46" t="s">
        <v>13064</v>
      </c>
      <c r="I1169" s="25"/>
      <c r="J1169" s="37"/>
      <c r="K1169" s="30" t="s">
        <v>6276</v>
      </c>
      <c r="L1169" s="30" t="s">
        <v>6311</v>
      </c>
      <c r="M1169" s="30" t="s">
        <v>6310</v>
      </c>
      <c r="N1169" s="30" t="s">
        <v>6289</v>
      </c>
      <c r="O1169" s="37"/>
      <c r="P1169" s="37" t="str">
        <f>HYPERLINK(U$2&amp;Q1169&amp;","&amp;R1169,"Location On Map")</f>
        <v>Location On Map</v>
      </c>
      <c r="Q1169" s="30">
        <v>29.975449999999999</v>
      </c>
      <c r="R1169" s="30">
        <v>31.281502</v>
      </c>
      <c r="S1169" s="30"/>
      <c r="T1169" s="46" t="s">
        <v>13064</v>
      </c>
      <c r="U1169" s="31" t="s">
        <v>13063</v>
      </c>
      <c r="V1169" s="30" t="s">
        <v>2177</v>
      </c>
      <c r="W1169" s="30" t="s">
        <v>2032</v>
      </c>
      <c r="X1169" s="30" t="s">
        <v>10918</v>
      </c>
      <c r="Y1169" s="30" t="s">
        <v>10873</v>
      </c>
      <c r="Z1169" s="30" t="s">
        <v>4209</v>
      </c>
      <c r="AA1169" s="30" t="s">
        <v>13062</v>
      </c>
    </row>
    <row r="1170" spans="1:27" s="32" customFormat="1" ht="104.25" customHeight="1" x14ac:dyDescent="0.35">
      <c r="A1170" s="30" t="s">
        <v>7823</v>
      </c>
      <c r="B1170" s="30" t="s">
        <v>1617</v>
      </c>
      <c r="C1170" s="30" t="s">
        <v>10872</v>
      </c>
      <c r="D1170" s="30" t="s">
        <v>10919</v>
      </c>
      <c r="E1170" s="30" t="s">
        <v>17</v>
      </c>
      <c r="F1170" s="30" t="s">
        <v>496</v>
      </c>
      <c r="G1170" s="29" t="s">
        <v>7824</v>
      </c>
      <c r="H1170" s="46" t="s">
        <v>7825</v>
      </c>
      <c r="I1170" s="25"/>
      <c r="J1170" s="37"/>
      <c r="K1170" s="30" t="s">
        <v>6276</v>
      </c>
      <c r="L1170" s="30" t="s">
        <v>6311</v>
      </c>
      <c r="M1170" s="30" t="s">
        <v>6310</v>
      </c>
      <c r="N1170" s="30" t="s">
        <v>6289</v>
      </c>
      <c r="O1170" s="37"/>
      <c r="P1170" s="37" t="str">
        <f>HYPERLINK(U$2&amp;Q1170&amp;","&amp;R1170,"Location On Map")</f>
        <v>Location On Map</v>
      </c>
      <c r="Q1170" s="30">
        <v>29.974606000000001</v>
      </c>
      <c r="R1170" s="30">
        <v>31.278848</v>
      </c>
      <c r="S1170" s="30"/>
      <c r="T1170" s="46" t="s">
        <v>7825</v>
      </c>
      <c r="U1170" s="31" t="s">
        <v>7826</v>
      </c>
      <c r="V1170" s="30" t="s">
        <v>2177</v>
      </c>
      <c r="W1170" s="30" t="s">
        <v>2032</v>
      </c>
      <c r="X1170" s="30" t="s">
        <v>10918</v>
      </c>
      <c r="Y1170" s="30" t="s">
        <v>10873</v>
      </c>
      <c r="Z1170" s="30" t="s">
        <v>4209</v>
      </c>
      <c r="AA1170" s="30" t="s">
        <v>7822</v>
      </c>
    </row>
    <row r="1171" spans="1:27" s="32" customFormat="1" ht="104.25" customHeight="1" x14ac:dyDescent="0.35">
      <c r="A1171" s="30" t="s">
        <v>9384</v>
      </c>
      <c r="B1171" s="30" t="s">
        <v>1617</v>
      </c>
      <c r="C1171" s="30" t="s">
        <v>10872</v>
      </c>
      <c r="D1171" s="30" t="s">
        <v>10919</v>
      </c>
      <c r="E1171" s="30" t="s">
        <v>17</v>
      </c>
      <c r="F1171" s="30" t="s">
        <v>496</v>
      </c>
      <c r="G1171" s="29" t="s">
        <v>9385</v>
      </c>
      <c r="H1171" s="45" t="s">
        <v>9386</v>
      </c>
      <c r="I1171" s="25"/>
      <c r="J1171" s="37"/>
      <c r="K1171" s="30" t="s">
        <v>6276</v>
      </c>
      <c r="L1171" s="30" t="s">
        <v>6311</v>
      </c>
      <c r="M1171" s="30" t="s">
        <v>6310</v>
      </c>
      <c r="N1171" s="30" t="s">
        <v>6289</v>
      </c>
      <c r="O1171" s="37"/>
      <c r="P1171" s="37" t="str">
        <f>HYPERLINK(U$2&amp;Q1171&amp;","&amp;R1171,"Location On Map")</f>
        <v>Location On Map</v>
      </c>
      <c r="Q1171" s="30">
        <v>29.973713</v>
      </c>
      <c r="R1171" s="30">
        <v>31.280633999999999</v>
      </c>
      <c r="S1171" s="30"/>
      <c r="T1171" s="45" t="s">
        <v>9386</v>
      </c>
      <c r="U1171" s="31" t="s">
        <v>9387</v>
      </c>
      <c r="V1171" s="30" t="s">
        <v>2177</v>
      </c>
      <c r="W1171" s="30" t="s">
        <v>2032</v>
      </c>
      <c r="X1171" s="30" t="s">
        <v>10918</v>
      </c>
      <c r="Y1171" s="30" t="s">
        <v>10873</v>
      </c>
      <c r="Z1171" s="30" t="s">
        <v>4209</v>
      </c>
      <c r="AA1171" s="30" t="s">
        <v>9383</v>
      </c>
    </row>
    <row r="1172" spans="1:27" s="32" customFormat="1" ht="104.25" customHeight="1" x14ac:dyDescent="0.35">
      <c r="A1172" s="30" t="s">
        <v>9132</v>
      </c>
      <c r="B1172" s="30" t="s">
        <v>1617</v>
      </c>
      <c r="C1172" s="30" t="s">
        <v>10872</v>
      </c>
      <c r="D1172" s="30" t="s">
        <v>10919</v>
      </c>
      <c r="E1172" s="30" t="s">
        <v>17</v>
      </c>
      <c r="F1172" s="30" t="s">
        <v>496</v>
      </c>
      <c r="G1172" s="29" t="s">
        <v>11049</v>
      </c>
      <c r="H1172" s="46" t="s">
        <v>9133</v>
      </c>
      <c r="I1172" s="25"/>
      <c r="J1172" s="37"/>
      <c r="K1172" s="30" t="s">
        <v>6276</v>
      </c>
      <c r="L1172" s="30" t="s">
        <v>6311</v>
      </c>
      <c r="M1172" s="30" t="s">
        <v>6310</v>
      </c>
      <c r="N1172" s="30" t="s">
        <v>6289</v>
      </c>
      <c r="O1172" s="37"/>
      <c r="P1172" s="37" t="str">
        <f>HYPERLINK(Update!U$2&amp;Q1172&amp;","&amp;R1172,"Location On Map")</f>
        <v>Location On Map</v>
      </c>
      <c r="Q1172" s="30">
        <v>29.982046</v>
      </c>
      <c r="R1172" s="30">
        <v>31.320976000000002</v>
      </c>
      <c r="S1172" s="30"/>
      <c r="T1172" s="46" t="s">
        <v>9133</v>
      </c>
      <c r="U1172" s="31" t="s">
        <v>11048</v>
      </c>
      <c r="V1172" s="30" t="s">
        <v>2177</v>
      </c>
      <c r="W1172" s="30" t="s">
        <v>2032</v>
      </c>
      <c r="X1172" s="30" t="s">
        <v>10918</v>
      </c>
      <c r="Y1172" s="30" t="s">
        <v>10873</v>
      </c>
      <c r="Z1172" s="30" t="s">
        <v>4209</v>
      </c>
      <c r="AA1172" s="30" t="s">
        <v>9134</v>
      </c>
    </row>
    <row r="1173" spans="1:27" s="32" customFormat="1" ht="104.25" customHeight="1" x14ac:dyDescent="0.35">
      <c r="A1173" s="30" t="s">
        <v>12854</v>
      </c>
      <c r="B1173" s="30" t="s">
        <v>1617</v>
      </c>
      <c r="C1173" s="30" t="s">
        <v>10872</v>
      </c>
      <c r="D1173" s="30" t="s">
        <v>10919</v>
      </c>
      <c r="E1173" s="30" t="s">
        <v>17</v>
      </c>
      <c r="F1173" s="30" t="s">
        <v>496</v>
      </c>
      <c r="G1173" s="29" t="s">
        <v>11242</v>
      </c>
      <c r="H1173" s="46" t="s">
        <v>9358</v>
      </c>
      <c r="I1173" s="30"/>
      <c r="J1173" s="39"/>
      <c r="K1173" s="30" t="s">
        <v>6276</v>
      </c>
      <c r="L1173" s="30" t="s">
        <v>6311</v>
      </c>
      <c r="M1173" s="30" t="s">
        <v>6310</v>
      </c>
      <c r="N1173" s="30" t="s">
        <v>6289</v>
      </c>
      <c r="O1173" s="37" t="s">
        <v>11240</v>
      </c>
      <c r="P1173" s="37" t="str">
        <f t="shared" ref="P1173:P1182" si="65">HYPERLINK(U$2&amp;Q1173&amp;","&amp;R1173,"Location On Map")</f>
        <v>Location On Map</v>
      </c>
      <c r="Q1173" s="30">
        <v>29.966417</v>
      </c>
      <c r="R1173" s="30">
        <v>31.270144999999999</v>
      </c>
      <c r="S1173" s="47"/>
      <c r="T1173" s="46" t="s">
        <v>9358</v>
      </c>
      <c r="U1173" s="31" t="s">
        <v>11241</v>
      </c>
      <c r="V1173" s="30" t="s">
        <v>2177</v>
      </c>
      <c r="W1173" s="30" t="s">
        <v>2032</v>
      </c>
      <c r="X1173" s="30" t="s">
        <v>10918</v>
      </c>
      <c r="Y1173" s="30" t="s">
        <v>10873</v>
      </c>
      <c r="Z1173" s="30" t="s">
        <v>4209</v>
      </c>
      <c r="AA1173" s="30" t="s">
        <v>12853</v>
      </c>
    </row>
    <row r="1174" spans="1:27" s="32" customFormat="1" ht="104.25" customHeight="1" x14ac:dyDescent="0.35">
      <c r="A1174" s="30" t="s">
        <v>2625</v>
      </c>
      <c r="B1174" s="30" t="s">
        <v>1617</v>
      </c>
      <c r="C1174" s="30" t="s">
        <v>10872</v>
      </c>
      <c r="D1174" s="30" t="s">
        <v>10919</v>
      </c>
      <c r="E1174" s="30" t="s">
        <v>17</v>
      </c>
      <c r="F1174" s="30" t="s">
        <v>496</v>
      </c>
      <c r="G1174" s="29" t="s">
        <v>4091</v>
      </c>
      <c r="H1174" s="46" t="s">
        <v>4090</v>
      </c>
      <c r="I1174" s="25"/>
      <c r="J1174" s="37"/>
      <c r="K1174" s="30" t="s">
        <v>6276</v>
      </c>
      <c r="L1174" s="30" t="s">
        <v>6311</v>
      </c>
      <c r="M1174" s="30" t="s">
        <v>6310</v>
      </c>
      <c r="N1174" s="30" t="s">
        <v>6289</v>
      </c>
      <c r="O1174" s="37"/>
      <c r="P1174" s="37" t="str">
        <f t="shared" si="65"/>
        <v>Location On Map</v>
      </c>
      <c r="Q1174" s="30">
        <v>29.976980000000001</v>
      </c>
      <c r="R1174" s="30">
        <v>31.274853</v>
      </c>
      <c r="S1174" s="30"/>
      <c r="T1174" s="46" t="s">
        <v>4090</v>
      </c>
      <c r="U1174" s="31" t="s">
        <v>4089</v>
      </c>
      <c r="V1174" s="30" t="s">
        <v>2177</v>
      </c>
      <c r="W1174" s="30" t="s">
        <v>2032</v>
      </c>
      <c r="X1174" s="30" t="s">
        <v>10918</v>
      </c>
      <c r="Y1174" s="30" t="s">
        <v>10873</v>
      </c>
      <c r="Z1174" s="30" t="s">
        <v>4209</v>
      </c>
      <c r="AA1174" s="30" t="s">
        <v>3770</v>
      </c>
    </row>
    <row r="1175" spans="1:27" s="32" customFormat="1" ht="104.25" customHeight="1" x14ac:dyDescent="0.35">
      <c r="A1175" s="30" t="s">
        <v>2089</v>
      </c>
      <c r="B1175" s="30" t="s">
        <v>1617</v>
      </c>
      <c r="C1175" s="30" t="s">
        <v>10872</v>
      </c>
      <c r="D1175" s="30" t="s">
        <v>10919</v>
      </c>
      <c r="E1175" s="30" t="s">
        <v>17</v>
      </c>
      <c r="F1175" s="30" t="s">
        <v>496</v>
      </c>
      <c r="G1175" s="29" t="s">
        <v>3526</v>
      </c>
      <c r="H1175" s="46" t="s">
        <v>6825</v>
      </c>
      <c r="I1175" s="25"/>
      <c r="J1175" s="37" t="s">
        <v>333</v>
      </c>
      <c r="K1175" s="30" t="s">
        <v>6276</v>
      </c>
      <c r="L1175" s="30" t="s">
        <v>6311</v>
      </c>
      <c r="M1175" s="30" t="s">
        <v>6310</v>
      </c>
      <c r="N1175" s="30" t="s">
        <v>6289</v>
      </c>
      <c r="O1175" s="37"/>
      <c r="P1175" s="37" t="str">
        <f t="shared" si="65"/>
        <v>Location On Map</v>
      </c>
      <c r="Q1175" s="30">
        <v>29.964594000000002</v>
      </c>
      <c r="R1175" s="30">
        <v>31.274314</v>
      </c>
      <c r="S1175" s="30"/>
      <c r="T1175" s="46" t="s">
        <v>6825</v>
      </c>
      <c r="U1175" s="31" t="s">
        <v>3527</v>
      </c>
      <c r="V1175" s="30" t="s">
        <v>2177</v>
      </c>
      <c r="W1175" s="30" t="s">
        <v>2032</v>
      </c>
      <c r="X1175" s="30" t="s">
        <v>10918</v>
      </c>
      <c r="Y1175" s="30" t="s">
        <v>10873</v>
      </c>
      <c r="Z1175" s="30" t="s">
        <v>4209</v>
      </c>
      <c r="AA1175" s="30" t="s">
        <v>2624</v>
      </c>
    </row>
    <row r="1176" spans="1:27" s="32" customFormat="1" ht="104.25" customHeight="1" x14ac:dyDescent="0.35">
      <c r="A1176" s="30" t="s">
        <v>2766</v>
      </c>
      <c r="B1176" s="30" t="s">
        <v>16</v>
      </c>
      <c r="C1176" s="30" t="s">
        <v>10872</v>
      </c>
      <c r="D1176" s="30" t="s">
        <v>10919</v>
      </c>
      <c r="E1176" s="30" t="s">
        <v>17</v>
      </c>
      <c r="F1176" s="30" t="s">
        <v>496</v>
      </c>
      <c r="G1176" s="29" t="s">
        <v>4711</v>
      </c>
      <c r="H1176" s="46" t="s">
        <v>3777</v>
      </c>
      <c r="I1176" s="25" t="s">
        <v>3678</v>
      </c>
      <c r="J1176" s="37" t="s">
        <v>3754</v>
      </c>
      <c r="K1176" s="30" t="s">
        <v>6287</v>
      </c>
      <c r="L1176" s="30" t="s">
        <v>6318</v>
      </c>
      <c r="M1176" s="30" t="s">
        <v>6317</v>
      </c>
      <c r="N1176" s="30" t="s">
        <v>2085</v>
      </c>
      <c r="O1176" s="37"/>
      <c r="P1176" s="37" t="str">
        <f t="shared" si="65"/>
        <v>Location On Map</v>
      </c>
      <c r="Q1176" s="30">
        <v>29.987477999999999</v>
      </c>
      <c r="R1176" s="30">
        <v>31.332408999999998</v>
      </c>
      <c r="S1176" s="30" t="s">
        <v>3678</v>
      </c>
      <c r="T1176" s="46" t="s">
        <v>3777</v>
      </c>
      <c r="U1176" s="31" t="s">
        <v>3677</v>
      </c>
      <c r="V1176" s="30" t="s">
        <v>2177</v>
      </c>
      <c r="W1176" s="30" t="s">
        <v>2032</v>
      </c>
      <c r="X1176" s="30" t="s">
        <v>10918</v>
      </c>
      <c r="Y1176" s="30" t="s">
        <v>10873</v>
      </c>
      <c r="Z1176" s="30" t="s">
        <v>4211</v>
      </c>
      <c r="AA1176" s="30" t="s">
        <v>2767</v>
      </c>
    </row>
    <row r="1177" spans="1:27" s="32" customFormat="1" ht="104.25" customHeight="1" x14ac:dyDescent="0.35">
      <c r="A1177" s="30" t="s">
        <v>4213</v>
      </c>
      <c r="B1177" s="30" t="s">
        <v>16</v>
      </c>
      <c r="C1177" s="30" t="s">
        <v>10876</v>
      </c>
      <c r="D1177" s="30" t="s">
        <v>10923</v>
      </c>
      <c r="E1177" s="30" t="s">
        <v>17</v>
      </c>
      <c r="F1177" s="30" t="s">
        <v>496</v>
      </c>
      <c r="G1177" s="29" t="s">
        <v>1677</v>
      </c>
      <c r="H1177" s="46" t="s">
        <v>3799</v>
      </c>
      <c r="I1177" s="25" t="s">
        <v>3800</v>
      </c>
      <c r="J1177" s="37" t="s">
        <v>3801</v>
      </c>
      <c r="K1177" s="30" t="s">
        <v>6328</v>
      </c>
      <c r="L1177" s="30" t="s">
        <v>6318</v>
      </c>
      <c r="M1177" s="30" t="s">
        <v>6317</v>
      </c>
      <c r="N1177" s="30" t="s">
        <v>6327</v>
      </c>
      <c r="O1177" s="37"/>
      <c r="P1177" s="37" t="str">
        <f t="shared" si="65"/>
        <v>Location On Map</v>
      </c>
      <c r="Q1177" s="30">
        <v>29.984719999999999</v>
      </c>
      <c r="R1177" s="30">
        <v>31.230402999999999</v>
      </c>
      <c r="S1177" s="30" t="s">
        <v>3800</v>
      </c>
      <c r="T1177" s="46" t="s">
        <v>3799</v>
      </c>
      <c r="U1177" s="31" t="s">
        <v>1965</v>
      </c>
      <c r="V1177" s="30" t="s">
        <v>2177</v>
      </c>
      <c r="W1177" s="30" t="s">
        <v>2032</v>
      </c>
      <c r="X1177" s="30" t="s">
        <v>10922</v>
      </c>
      <c r="Y1177" s="30" t="s">
        <v>10877</v>
      </c>
      <c r="Z1177" s="30" t="s">
        <v>4211</v>
      </c>
      <c r="AA1177" s="30" t="s">
        <v>1914</v>
      </c>
    </row>
    <row r="1178" spans="1:27" s="32" customFormat="1" ht="104.25" customHeight="1" x14ac:dyDescent="0.35">
      <c r="A1178" s="30" t="s">
        <v>6746</v>
      </c>
      <c r="B1178" s="30" t="s">
        <v>16</v>
      </c>
      <c r="C1178" s="30" t="s">
        <v>10876</v>
      </c>
      <c r="D1178" s="30" t="s">
        <v>10923</v>
      </c>
      <c r="E1178" s="30" t="s">
        <v>17</v>
      </c>
      <c r="F1178" s="30" t="s">
        <v>496</v>
      </c>
      <c r="G1178" s="29" t="s">
        <v>3831</v>
      </c>
      <c r="H1178" s="46" t="s">
        <v>3830</v>
      </c>
      <c r="I1178" s="25"/>
      <c r="J1178" s="37"/>
      <c r="K1178" s="30" t="s">
        <v>7735</v>
      </c>
      <c r="L1178" s="30" t="s">
        <v>6318</v>
      </c>
      <c r="M1178" s="30" t="s">
        <v>6317</v>
      </c>
      <c r="N1178" s="30" t="s">
        <v>7736</v>
      </c>
      <c r="O1178" s="37"/>
      <c r="P1178" s="37" t="str">
        <f t="shared" si="65"/>
        <v>Location On Map</v>
      </c>
      <c r="Q1178" s="30">
        <v>29.973409</v>
      </c>
      <c r="R1178" s="30">
        <v>31.281731000000001</v>
      </c>
      <c r="S1178" s="30"/>
      <c r="T1178" s="46" t="s">
        <v>3830</v>
      </c>
      <c r="U1178" s="31" t="s">
        <v>3832</v>
      </c>
      <c r="V1178" s="30" t="s">
        <v>2177</v>
      </c>
      <c r="W1178" s="30" t="s">
        <v>2032</v>
      </c>
      <c r="X1178" s="30" t="s">
        <v>10922</v>
      </c>
      <c r="Y1178" s="30" t="s">
        <v>10877</v>
      </c>
      <c r="Z1178" s="30" t="s">
        <v>4211</v>
      </c>
      <c r="AA1178" s="30" t="s">
        <v>6752</v>
      </c>
    </row>
    <row r="1179" spans="1:27" s="32" customFormat="1" ht="104.25" customHeight="1" x14ac:dyDescent="0.35">
      <c r="A1179" s="30" t="s">
        <v>1680</v>
      </c>
      <c r="B1179" s="30" t="s">
        <v>16</v>
      </c>
      <c r="C1179" s="30" t="s">
        <v>10874</v>
      </c>
      <c r="D1179" s="30" t="s">
        <v>10921</v>
      </c>
      <c r="E1179" s="30" t="s">
        <v>17</v>
      </c>
      <c r="F1179" s="30" t="s">
        <v>496</v>
      </c>
      <c r="G1179" s="29" t="s">
        <v>4115</v>
      </c>
      <c r="H1179" s="46" t="s">
        <v>3898</v>
      </c>
      <c r="I1179" s="25" t="s">
        <v>3899</v>
      </c>
      <c r="J1179" s="37" t="s">
        <v>3900</v>
      </c>
      <c r="K1179" s="30" t="s">
        <v>6287</v>
      </c>
      <c r="L1179" s="30" t="s">
        <v>6318</v>
      </c>
      <c r="M1179" s="30" t="s">
        <v>6317</v>
      </c>
      <c r="N1179" s="30" t="s">
        <v>2085</v>
      </c>
      <c r="O1179" s="37"/>
      <c r="P1179" s="37" t="str">
        <f t="shared" si="65"/>
        <v>Location On Map</v>
      </c>
      <c r="Q1179" s="30">
        <v>29.982451000000001</v>
      </c>
      <c r="R1179" s="30">
        <v>31.231286999999998</v>
      </c>
      <c r="S1179" s="30" t="s">
        <v>3899</v>
      </c>
      <c r="T1179" s="48" t="s">
        <v>3898</v>
      </c>
      <c r="U1179" s="31" t="s">
        <v>1967</v>
      </c>
      <c r="V1179" s="31" t="s">
        <v>2177</v>
      </c>
      <c r="W1179" s="30" t="s">
        <v>2032</v>
      </c>
      <c r="X1179" s="30" t="s">
        <v>10920</v>
      </c>
      <c r="Y1179" s="30" t="s">
        <v>10875</v>
      </c>
      <c r="Z1179" s="30" t="s">
        <v>4211</v>
      </c>
      <c r="AA1179" s="30" t="s">
        <v>1918</v>
      </c>
    </row>
    <row r="1180" spans="1:27" s="32" customFormat="1" ht="104.25" customHeight="1" x14ac:dyDescent="0.35">
      <c r="A1180" s="30" t="s">
        <v>6267</v>
      </c>
      <c r="B1180" s="30" t="s">
        <v>16</v>
      </c>
      <c r="C1180" s="30" t="s">
        <v>10872</v>
      </c>
      <c r="D1180" s="30" t="s">
        <v>10919</v>
      </c>
      <c r="E1180" s="30" t="s">
        <v>17</v>
      </c>
      <c r="F1180" s="30" t="s">
        <v>496</v>
      </c>
      <c r="G1180" s="29" t="s">
        <v>4231</v>
      </c>
      <c r="H1180" s="46" t="s">
        <v>6265</v>
      </c>
      <c r="I1180" s="25"/>
      <c r="J1180" s="37" t="s">
        <v>6263</v>
      </c>
      <c r="K1180" s="30" t="s">
        <v>6287</v>
      </c>
      <c r="L1180" s="30" t="s">
        <v>6318</v>
      </c>
      <c r="M1180" s="30" t="s">
        <v>6317</v>
      </c>
      <c r="N1180" s="30" t="s">
        <v>2085</v>
      </c>
      <c r="O1180" s="37" t="s">
        <v>6264</v>
      </c>
      <c r="P1180" s="37" t="str">
        <f t="shared" si="65"/>
        <v>Location On Map</v>
      </c>
      <c r="Q1180" s="30">
        <v>29.984038000000002</v>
      </c>
      <c r="R1180" s="30">
        <v>31.272638000000001</v>
      </c>
      <c r="S1180" s="30"/>
      <c r="T1180" s="46" t="s">
        <v>6265</v>
      </c>
      <c r="U1180" s="31" t="s">
        <v>4198</v>
      </c>
      <c r="V1180" s="30" t="s">
        <v>2177</v>
      </c>
      <c r="W1180" s="30" t="s">
        <v>2032</v>
      </c>
      <c r="X1180" s="30" t="s">
        <v>10918</v>
      </c>
      <c r="Y1180" s="30" t="s">
        <v>10873</v>
      </c>
      <c r="Z1180" s="30" t="s">
        <v>4211</v>
      </c>
      <c r="AA1180" s="30" t="s">
        <v>6266</v>
      </c>
    </row>
    <row r="1181" spans="1:27" s="32" customFormat="1" ht="104.25" customHeight="1" x14ac:dyDescent="0.35">
      <c r="A1181" s="30" t="s">
        <v>5161</v>
      </c>
      <c r="B1181" s="30" t="s">
        <v>16</v>
      </c>
      <c r="C1181" s="30" t="s">
        <v>10872</v>
      </c>
      <c r="D1181" s="30" t="s">
        <v>10919</v>
      </c>
      <c r="E1181" s="30" t="s">
        <v>17</v>
      </c>
      <c r="F1181" s="30" t="s">
        <v>496</v>
      </c>
      <c r="G1181" s="29" t="s">
        <v>3814</v>
      </c>
      <c r="H1181" s="46" t="s">
        <v>4673</v>
      </c>
      <c r="I1181" s="25" t="s">
        <v>4674</v>
      </c>
      <c r="J1181" s="37"/>
      <c r="K1181" s="30" t="s">
        <v>6287</v>
      </c>
      <c r="L1181" s="30" t="s">
        <v>6318</v>
      </c>
      <c r="M1181" s="30" t="s">
        <v>6317</v>
      </c>
      <c r="N1181" s="30" t="s">
        <v>2085</v>
      </c>
      <c r="O1181" s="37" t="s">
        <v>4675</v>
      </c>
      <c r="P1181" s="37" t="str">
        <f t="shared" si="65"/>
        <v>Location On Map</v>
      </c>
      <c r="Q1181" s="30">
        <v>29.967255999999999</v>
      </c>
      <c r="R1181" s="30">
        <v>31.251916999999999</v>
      </c>
      <c r="S1181" s="30" t="s">
        <v>4674</v>
      </c>
      <c r="T1181" s="46" t="s">
        <v>4673</v>
      </c>
      <c r="U1181" s="31" t="s">
        <v>2098</v>
      </c>
      <c r="V1181" s="30" t="s">
        <v>2177</v>
      </c>
      <c r="W1181" s="30" t="s">
        <v>2032</v>
      </c>
      <c r="X1181" s="30" t="s">
        <v>10918</v>
      </c>
      <c r="Y1181" s="30" t="s">
        <v>10873</v>
      </c>
      <c r="Z1181" s="30" t="s">
        <v>4211</v>
      </c>
      <c r="AA1181" s="30" t="s">
        <v>2097</v>
      </c>
    </row>
    <row r="1182" spans="1:27" s="32" customFormat="1" ht="104.25" customHeight="1" x14ac:dyDescent="0.35">
      <c r="A1182" s="30" t="s">
        <v>4600</v>
      </c>
      <c r="B1182" s="30" t="s">
        <v>16</v>
      </c>
      <c r="C1182" s="30" t="s">
        <v>10872</v>
      </c>
      <c r="D1182" s="30" t="s">
        <v>10919</v>
      </c>
      <c r="E1182" s="30" t="s">
        <v>4568</v>
      </c>
      <c r="F1182" s="30" t="s">
        <v>496</v>
      </c>
      <c r="G1182" s="29" t="s">
        <v>4621</v>
      </c>
      <c r="H1182" s="46" t="s">
        <v>4575</v>
      </c>
      <c r="I1182" s="25"/>
      <c r="J1182" s="37"/>
      <c r="K1182" s="30" t="s">
        <v>6287</v>
      </c>
      <c r="L1182" s="30" t="s">
        <v>6318</v>
      </c>
      <c r="M1182" s="30" t="s">
        <v>6317</v>
      </c>
      <c r="N1182" s="30" t="s">
        <v>2085</v>
      </c>
      <c r="O1182" s="37"/>
      <c r="P1182" s="37" t="str">
        <f t="shared" si="65"/>
        <v>Location On Map</v>
      </c>
      <c r="Q1182" s="30">
        <v>29.962734000000001</v>
      </c>
      <c r="R1182" s="30">
        <v>31.249490999999999</v>
      </c>
      <c r="S1182" s="30"/>
      <c r="T1182" s="46" t="s">
        <v>4575</v>
      </c>
      <c r="U1182" s="31" t="s">
        <v>4589</v>
      </c>
      <c r="V1182" s="30" t="s">
        <v>2177</v>
      </c>
      <c r="W1182" s="30" t="s">
        <v>2032</v>
      </c>
      <c r="X1182" s="30" t="s">
        <v>10918</v>
      </c>
      <c r="Y1182" s="30" t="s">
        <v>10873</v>
      </c>
      <c r="Z1182" s="30" t="s">
        <v>4211</v>
      </c>
      <c r="AA1182" s="30" t="s">
        <v>4631</v>
      </c>
    </row>
    <row r="1183" spans="1:27" s="32" customFormat="1" ht="104.25" customHeight="1" x14ac:dyDescent="0.35">
      <c r="A1183" s="30" t="s">
        <v>9151</v>
      </c>
      <c r="B1183" s="30" t="s">
        <v>16</v>
      </c>
      <c r="C1183" s="30" t="s">
        <v>10872</v>
      </c>
      <c r="D1183" s="30" t="s">
        <v>10919</v>
      </c>
      <c r="E1183" s="30" t="s">
        <v>17</v>
      </c>
      <c r="F1183" s="30" t="s">
        <v>496</v>
      </c>
      <c r="G1183" s="29" t="s">
        <v>9066</v>
      </c>
      <c r="H1183" s="46" t="s">
        <v>9075</v>
      </c>
      <c r="I1183" s="25"/>
      <c r="J1183" s="37"/>
      <c r="K1183" s="30" t="s">
        <v>6283</v>
      </c>
      <c r="L1183" s="30" t="s">
        <v>2093</v>
      </c>
      <c r="M1183" s="30" t="s">
        <v>2092</v>
      </c>
      <c r="N1183" s="30" t="s">
        <v>2086</v>
      </c>
      <c r="O1183" s="37"/>
      <c r="P1183" s="37" t="str">
        <f>HYPERLINK(Update!U$2&amp;Q1183&amp;","&amp;R1183,"Location On Map")</f>
        <v>Location On Map</v>
      </c>
      <c r="Q1183" s="30">
        <v>29.976648999999998</v>
      </c>
      <c r="R1183" s="30">
        <v>31.287123999999999</v>
      </c>
      <c r="S1183" s="30"/>
      <c r="T1183" s="46" t="s">
        <v>9075</v>
      </c>
      <c r="U1183" s="31" t="s">
        <v>9067</v>
      </c>
      <c r="V1183" s="30" t="s">
        <v>2177</v>
      </c>
      <c r="W1183" s="30" t="s">
        <v>2032</v>
      </c>
      <c r="X1183" s="30" t="s">
        <v>10918</v>
      </c>
      <c r="Y1183" s="30" t="s">
        <v>10873</v>
      </c>
      <c r="Z1183" s="30" t="s">
        <v>4211</v>
      </c>
      <c r="AA1183" s="30" t="s">
        <v>9068</v>
      </c>
    </row>
    <row r="1184" spans="1:27" s="32" customFormat="1" ht="104.25" customHeight="1" x14ac:dyDescent="0.35">
      <c r="A1184" s="30" t="s">
        <v>1673</v>
      </c>
      <c r="B1184" s="30" t="s">
        <v>16</v>
      </c>
      <c r="C1184" s="30" t="s">
        <v>10872</v>
      </c>
      <c r="D1184" s="30" t="s">
        <v>10919</v>
      </c>
      <c r="E1184" s="30" t="s">
        <v>17</v>
      </c>
      <c r="F1184" s="30" t="s">
        <v>496</v>
      </c>
      <c r="G1184" s="29" t="s">
        <v>7872</v>
      </c>
      <c r="H1184" s="46" t="s">
        <v>7850</v>
      </c>
      <c r="I1184" s="25"/>
      <c r="J1184" s="37"/>
      <c r="K1184" s="30" t="s">
        <v>6287</v>
      </c>
      <c r="L1184" s="30" t="s">
        <v>2095</v>
      </c>
      <c r="M1184" s="30" t="s">
        <v>6278</v>
      </c>
      <c r="N1184" s="30" t="s">
        <v>2085</v>
      </c>
      <c r="O1184" s="37" t="s">
        <v>4527</v>
      </c>
      <c r="P1184" s="37" t="str">
        <f t="shared" ref="P1184:P1197" si="66">HYPERLINK(U$2&amp;Q1184&amp;","&amp;R1184,"Location On Map")</f>
        <v>Location On Map</v>
      </c>
      <c r="Q1184" s="30">
        <v>29.981389</v>
      </c>
      <c r="R1184" s="30">
        <v>31.284735999999999</v>
      </c>
      <c r="S1184" s="30"/>
      <c r="T1184" s="46" t="s">
        <v>7850</v>
      </c>
      <c r="U1184" s="31" t="s">
        <v>7871</v>
      </c>
      <c r="V1184" s="30" t="s">
        <v>2177</v>
      </c>
      <c r="W1184" s="30" t="s">
        <v>2032</v>
      </c>
      <c r="X1184" s="30" t="s">
        <v>10918</v>
      </c>
      <c r="Y1184" s="30" t="s">
        <v>10873</v>
      </c>
      <c r="Z1184" s="30" t="s">
        <v>4211</v>
      </c>
      <c r="AA1184" s="30" t="s">
        <v>1893</v>
      </c>
    </row>
    <row r="1185" spans="1:27" s="32" customFormat="1" ht="104.25" customHeight="1" x14ac:dyDescent="0.35">
      <c r="A1185" s="30" t="s">
        <v>8840</v>
      </c>
      <c r="B1185" s="30" t="s">
        <v>597</v>
      </c>
      <c r="C1185" s="30" t="s">
        <v>10872</v>
      </c>
      <c r="D1185" s="30" t="s">
        <v>10919</v>
      </c>
      <c r="E1185" s="30" t="s">
        <v>17</v>
      </c>
      <c r="F1185" s="30" t="s">
        <v>496</v>
      </c>
      <c r="G1185" s="29" t="s">
        <v>8851</v>
      </c>
      <c r="H1185" s="46" t="s">
        <v>8833</v>
      </c>
      <c r="I1185" s="25"/>
      <c r="J1185" s="37"/>
      <c r="K1185" s="30" t="s">
        <v>6276</v>
      </c>
      <c r="L1185" s="30" t="s">
        <v>597</v>
      </c>
      <c r="M1185" s="30" t="s">
        <v>6298</v>
      </c>
      <c r="N1185" s="30" t="s">
        <v>6277</v>
      </c>
      <c r="O1185" s="37"/>
      <c r="P1185" s="37" t="str">
        <f t="shared" si="66"/>
        <v>Location On Map</v>
      </c>
      <c r="Q1185" s="30">
        <v>29.975569</v>
      </c>
      <c r="R1185" s="30">
        <v>31.258445999999999</v>
      </c>
      <c r="S1185" s="30"/>
      <c r="T1185" s="46" t="s">
        <v>8833</v>
      </c>
      <c r="U1185" s="31" t="s">
        <v>8832</v>
      </c>
      <c r="V1185" s="30" t="s">
        <v>2177</v>
      </c>
      <c r="W1185" s="30" t="s">
        <v>2032</v>
      </c>
      <c r="X1185" s="30" t="s">
        <v>10918</v>
      </c>
      <c r="Y1185" s="30" t="s">
        <v>10873</v>
      </c>
      <c r="Z1185" s="30" t="s">
        <v>4212</v>
      </c>
      <c r="AA1185" s="30" t="s">
        <v>8796</v>
      </c>
    </row>
    <row r="1186" spans="1:27" s="32" customFormat="1" ht="104.25" customHeight="1" x14ac:dyDescent="0.35">
      <c r="A1186" s="30" t="s">
        <v>758</v>
      </c>
      <c r="B1186" s="30" t="s">
        <v>597</v>
      </c>
      <c r="C1186" s="30" t="s">
        <v>10872</v>
      </c>
      <c r="D1186" s="30" t="s">
        <v>10919</v>
      </c>
      <c r="E1186" s="30" t="s">
        <v>17</v>
      </c>
      <c r="F1186" s="30" t="s">
        <v>496</v>
      </c>
      <c r="G1186" s="29" t="s">
        <v>11453</v>
      </c>
      <c r="H1186" s="46" t="s">
        <v>11454</v>
      </c>
      <c r="I1186" s="25"/>
      <c r="J1186" s="37" t="s">
        <v>11455</v>
      </c>
      <c r="K1186" s="30" t="s">
        <v>6276</v>
      </c>
      <c r="L1186" s="30" t="s">
        <v>597</v>
      </c>
      <c r="M1186" s="30" t="s">
        <v>6298</v>
      </c>
      <c r="N1186" s="30" t="s">
        <v>6277</v>
      </c>
      <c r="O1186" s="37"/>
      <c r="P1186" s="37" t="str">
        <f t="shared" si="66"/>
        <v>Location On Map</v>
      </c>
      <c r="Q1186" s="30">
        <v>29.98536</v>
      </c>
      <c r="R1186" s="30">
        <v>31.230139999999999</v>
      </c>
      <c r="S1186" s="30"/>
      <c r="T1186" s="46" t="s">
        <v>11454</v>
      </c>
      <c r="U1186" s="31" t="s">
        <v>11456</v>
      </c>
      <c r="V1186" s="31" t="s">
        <v>2177</v>
      </c>
      <c r="W1186" s="30" t="s">
        <v>2032</v>
      </c>
      <c r="X1186" s="30" t="s">
        <v>10918</v>
      </c>
      <c r="Y1186" s="30" t="s">
        <v>10873</v>
      </c>
      <c r="Z1186" s="30" t="s">
        <v>4212</v>
      </c>
      <c r="AA1186" s="30" t="s">
        <v>1886</v>
      </c>
    </row>
    <row r="1187" spans="1:27" s="32" customFormat="1" ht="104.25" customHeight="1" x14ac:dyDescent="0.35">
      <c r="A1187" s="30" t="s">
        <v>758</v>
      </c>
      <c r="B1187" s="30" t="s">
        <v>597</v>
      </c>
      <c r="C1187" s="30" t="s">
        <v>10872</v>
      </c>
      <c r="D1187" s="30" t="s">
        <v>10919</v>
      </c>
      <c r="E1187" s="30" t="s">
        <v>17</v>
      </c>
      <c r="F1187" s="30" t="s">
        <v>496</v>
      </c>
      <c r="G1187" s="29" t="s">
        <v>11481</v>
      </c>
      <c r="H1187" s="45" t="s">
        <v>11482</v>
      </c>
      <c r="I1187" s="25"/>
      <c r="J1187" s="37" t="s">
        <v>11483</v>
      </c>
      <c r="K1187" s="30" t="s">
        <v>6276</v>
      </c>
      <c r="L1187" s="30" t="s">
        <v>597</v>
      </c>
      <c r="M1187" s="30" t="s">
        <v>6298</v>
      </c>
      <c r="N1187" s="30" t="s">
        <v>6277</v>
      </c>
      <c r="O1187" s="37"/>
      <c r="P1187" s="37" t="str">
        <f t="shared" si="66"/>
        <v>Location On Map</v>
      </c>
      <c r="Q1187" s="30">
        <v>29.97514</v>
      </c>
      <c r="R1187" s="30">
        <v>31.279900000000001</v>
      </c>
      <c r="S1187" s="30"/>
      <c r="T1187" s="45" t="s">
        <v>11482</v>
      </c>
      <c r="U1187" s="31" t="s">
        <v>11484</v>
      </c>
      <c r="V1187" s="31" t="s">
        <v>2177</v>
      </c>
      <c r="W1187" s="30" t="s">
        <v>2032</v>
      </c>
      <c r="X1187" s="30" t="s">
        <v>10918</v>
      </c>
      <c r="Y1187" s="30" t="s">
        <v>10873</v>
      </c>
      <c r="Z1187" s="30" t="s">
        <v>4212</v>
      </c>
      <c r="AA1187" s="30" t="s">
        <v>1886</v>
      </c>
    </row>
    <row r="1188" spans="1:27" s="32" customFormat="1" ht="104.25" customHeight="1" x14ac:dyDescent="0.35">
      <c r="A1188" s="30" t="s">
        <v>758</v>
      </c>
      <c r="B1188" s="30" t="s">
        <v>597</v>
      </c>
      <c r="C1188" s="30" t="s">
        <v>10872</v>
      </c>
      <c r="D1188" s="30" t="s">
        <v>10919</v>
      </c>
      <c r="E1188" s="30" t="s">
        <v>17</v>
      </c>
      <c r="F1188" s="30" t="s">
        <v>496</v>
      </c>
      <c r="G1188" s="29" t="s">
        <v>11489</v>
      </c>
      <c r="H1188" s="46" t="s">
        <v>11490</v>
      </c>
      <c r="I1188" s="25"/>
      <c r="J1188" s="37" t="s">
        <v>11491</v>
      </c>
      <c r="K1188" s="30" t="s">
        <v>6276</v>
      </c>
      <c r="L1188" s="30" t="s">
        <v>597</v>
      </c>
      <c r="M1188" s="30" t="s">
        <v>6298</v>
      </c>
      <c r="N1188" s="30" t="s">
        <v>6277</v>
      </c>
      <c r="O1188" s="37"/>
      <c r="P1188" s="37" t="str">
        <f t="shared" si="66"/>
        <v>Location On Map</v>
      </c>
      <c r="Q1188" s="30">
        <v>29.959299999999999</v>
      </c>
      <c r="R1188" s="30">
        <v>31.254300000000001</v>
      </c>
      <c r="S1188" s="30"/>
      <c r="T1188" s="46" t="s">
        <v>11490</v>
      </c>
      <c r="U1188" s="31" t="s">
        <v>11492</v>
      </c>
      <c r="V1188" s="31" t="s">
        <v>2177</v>
      </c>
      <c r="W1188" s="30" t="s">
        <v>2032</v>
      </c>
      <c r="X1188" s="30" t="s">
        <v>10918</v>
      </c>
      <c r="Y1188" s="30" t="s">
        <v>10873</v>
      </c>
      <c r="Z1188" s="30" t="s">
        <v>4212</v>
      </c>
      <c r="AA1188" s="30" t="s">
        <v>1886</v>
      </c>
    </row>
    <row r="1189" spans="1:27" s="32" customFormat="1" ht="104.25" customHeight="1" x14ac:dyDescent="0.35">
      <c r="A1189" s="30" t="s">
        <v>758</v>
      </c>
      <c r="B1189" s="30" t="s">
        <v>597</v>
      </c>
      <c r="C1189" s="30" t="s">
        <v>10872</v>
      </c>
      <c r="D1189" s="30" t="s">
        <v>10919</v>
      </c>
      <c r="E1189" s="30" t="s">
        <v>17</v>
      </c>
      <c r="F1189" s="30" t="s">
        <v>496</v>
      </c>
      <c r="G1189" s="29" t="s">
        <v>11999</v>
      </c>
      <c r="H1189" s="46" t="s">
        <v>12000</v>
      </c>
      <c r="I1189" s="25"/>
      <c r="J1189" s="37" t="s">
        <v>12001</v>
      </c>
      <c r="K1189" s="30" t="s">
        <v>6276</v>
      </c>
      <c r="L1189" s="30" t="s">
        <v>597</v>
      </c>
      <c r="M1189" s="30" t="s">
        <v>6298</v>
      </c>
      <c r="N1189" s="30" t="s">
        <v>6277</v>
      </c>
      <c r="O1189" s="37"/>
      <c r="P1189" s="37" t="str">
        <f t="shared" si="66"/>
        <v>Location On Map</v>
      </c>
      <c r="Q1189" s="30">
        <v>29.968622</v>
      </c>
      <c r="R1189" s="30">
        <v>31.271764999999998</v>
      </c>
      <c r="S1189" s="30"/>
      <c r="T1189" s="46" t="s">
        <v>12000</v>
      </c>
      <c r="U1189" s="31" t="s">
        <v>12002</v>
      </c>
      <c r="V1189" s="31" t="s">
        <v>2177</v>
      </c>
      <c r="W1189" s="30" t="s">
        <v>2032</v>
      </c>
      <c r="X1189" s="30" t="s">
        <v>10918</v>
      </c>
      <c r="Y1189" s="30" t="s">
        <v>10873</v>
      </c>
      <c r="Z1189" s="30" t="s">
        <v>4212</v>
      </c>
      <c r="AA1189" s="30" t="s">
        <v>1886</v>
      </c>
    </row>
    <row r="1190" spans="1:27" s="32" customFormat="1" ht="104.25" customHeight="1" x14ac:dyDescent="0.35">
      <c r="A1190" s="30" t="s">
        <v>883</v>
      </c>
      <c r="B1190" s="30" t="s">
        <v>597</v>
      </c>
      <c r="C1190" s="30" t="s">
        <v>10872</v>
      </c>
      <c r="D1190" s="30" t="s">
        <v>10919</v>
      </c>
      <c r="E1190" s="30" t="s">
        <v>17</v>
      </c>
      <c r="F1190" s="30" t="s">
        <v>496</v>
      </c>
      <c r="G1190" s="29" t="s">
        <v>3155</v>
      </c>
      <c r="H1190" s="46" t="s">
        <v>3153</v>
      </c>
      <c r="I1190" s="25"/>
      <c r="J1190" s="37"/>
      <c r="K1190" s="30" t="s">
        <v>6276</v>
      </c>
      <c r="L1190" s="30" t="s">
        <v>597</v>
      </c>
      <c r="M1190" s="30" t="s">
        <v>6298</v>
      </c>
      <c r="N1190" s="30" t="s">
        <v>6277</v>
      </c>
      <c r="O1190" s="37" t="s">
        <v>4523</v>
      </c>
      <c r="P1190" s="37" t="str">
        <f t="shared" si="66"/>
        <v>Location On Map</v>
      </c>
      <c r="Q1190" s="30">
        <v>29.974001999999999</v>
      </c>
      <c r="R1190" s="30">
        <v>31.275532999999999</v>
      </c>
      <c r="S1190" s="30"/>
      <c r="T1190" s="46" t="s">
        <v>3153</v>
      </c>
      <c r="U1190" s="31" t="s">
        <v>3154</v>
      </c>
      <c r="V1190" s="30" t="s">
        <v>2177</v>
      </c>
      <c r="W1190" s="30" t="s">
        <v>2032</v>
      </c>
      <c r="X1190" s="30" t="s">
        <v>10918</v>
      </c>
      <c r="Y1190" s="30" t="s">
        <v>10873</v>
      </c>
      <c r="Z1190" s="30" t="s">
        <v>4212</v>
      </c>
      <c r="AA1190" s="30" t="s">
        <v>1895</v>
      </c>
    </row>
    <row r="1191" spans="1:27" s="32" customFormat="1" ht="104.25" customHeight="1" x14ac:dyDescent="0.35">
      <c r="A1191" s="30" t="s">
        <v>2787</v>
      </c>
      <c r="B1191" s="30" t="s">
        <v>597</v>
      </c>
      <c r="C1191" s="30" t="s">
        <v>10872</v>
      </c>
      <c r="D1191" s="30" t="s">
        <v>10919</v>
      </c>
      <c r="E1191" s="30" t="s">
        <v>17</v>
      </c>
      <c r="F1191" s="30" t="s">
        <v>496</v>
      </c>
      <c r="G1191" s="29" t="s">
        <v>2801</v>
      </c>
      <c r="H1191" s="46" t="s">
        <v>6448</v>
      </c>
      <c r="I1191" s="25"/>
      <c r="J1191" s="37"/>
      <c r="K1191" s="30" t="s">
        <v>6276</v>
      </c>
      <c r="L1191" s="30" t="s">
        <v>597</v>
      </c>
      <c r="M1191" s="30" t="s">
        <v>6298</v>
      </c>
      <c r="N1191" s="30" t="s">
        <v>6277</v>
      </c>
      <c r="O1191" s="37" t="s">
        <v>4878</v>
      </c>
      <c r="P1191" s="37" t="str">
        <f t="shared" si="66"/>
        <v>Location On Map</v>
      </c>
      <c r="Q1191" s="30">
        <v>29.981081</v>
      </c>
      <c r="R1191" s="30">
        <v>31.270606999999998</v>
      </c>
      <c r="S1191" s="30"/>
      <c r="T1191" s="46" t="s">
        <v>6448</v>
      </c>
      <c r="U1191" s="31" t="s">
        <v>2795</v>
      </c>
      <c r="V1191" s="30" t="s">
        <v>2177</v>
      </c>
      <c r="W1191" s="30" t="s">
        <v>2032</v>
      </c>
      <c r="X1191" s="30" t="s">
        <v>10918</v>
      </c>
      <c r="Y1191" s="30" t="s">
        <v>10873</v>
      </c>
      <c r="Z1191" s="30" t="s">
        <v>4212</v>
      </c>
      <c r="AA1191" s="30" t="s">
        <v>2791</v>
      </c>
    </row>
    <row r="1192" spans="1:27" s="32" customFormat="1" ht="104.25" customHeight="1" x14ac:dyDescent="0.35">
      <c r="A1192" s="30" t="s">
        <v>9859</v>
      </c>
      <c r="B1192" s="30" t="s">
        <v>597</v>
      </c>
      <c r="C1192" s="30" t="s">
        <v>10872</v>
      </c>
      <c r="D1192" s="30" t="s">
        <v>10919</v>
      </c>
      <c r="E1192" s="30" t="s">
        <v>17</v>
      </c>
      <c r="F1192" s="30" t="s">
        <v>496</v>
      </c>
      <c r="G1192" s="29" t="s">
        <v>9874</v>
      </c>
      <c r="H1192" s="45">
        <v>19868</v>
      </c>
      <c r="I1192" s="30"/>
      <c r="J1192" s="37"/>
      <c r="K1192" s="30" t="s">
        <v>6276</v>
      </c>
      <c r="L1192" s="30" t="s">
        <v>597</v>
      </c>
      <c r="M1192" s="30" t="s">
        <v>6298</v>
      </c>
      <c r="N1192" s="30" t="s">
        <v>6277</v>
      </c>
      <c r="O1192" s="40"/>
      <c r="P1192" s="37" t="str">
        <f t="shared" si="66"/>
        <v>Location On Map</v>
      </c>
      <c r="Q1192" s="30">
        <v>29.961528000000001</v>
      </c>
      <c r="R1192" s="30">
        <v>31.276228</v>
      </c>
      <c r="S1192" s="30"/>
      <c r="T1192" s="45">
        <v>19868</v>
      </c>
      <c r="U1192" s="31" t="s">
        <v>9875</v>
      </c>
      <c r="V1192" s="30" t="s">
        <v>2177</v>
      </c>
      <c r="W1192" s="30" t="s">
        <v>2032</v>
      </c>
      <c r="X1192" s="30" t="s">
        <v>10918</v>
      </c>
      <c r="Y1192" s="30" t="s">
        <v>10873</v>
      </c>
      <c r="Z1192" s="30" t="s">
        <v>4212</v>
      </c>
      <c r="AA1192" s="30" t="s">
        <v>9862</v>
      </c>
    </row>
    <row r="1193" spans="1:27" s="32" customFormat="1" ht="104.25" customHeight="1" x14ac:dyDescent="0.35">
      <c r="A1193" s="30" t="s">
        <v>9585</v>
      </c>
      <c r="B1193" s="30" t="s">
        <v>597</v>
      </c>
      <c r="C1193" s="30" t="s">
        <v>10872</v>
      </c>
      <c r="D1193" s="30" t="s">
        <v>10919</v>
      </c>
      <c r="E1193" s="30" t="s">
        <v>17</v>
      </c>
      <c r="F1193" s="30" t="s">
        <v>496</v>
      </c>
      <c r="G1193" s="30" t="s">
        <v>10008</v>
      </c>
      <c r="H1193" s="47" t="s">
        <v>9970</v>
      </c>
      <c r="I1193" s="30"/>
      <c r="J1193" s="37" t="s">
        <v>12559</v>
      </c>
      <c r="K1193" s="30" t="s">
        <v>6276</v>
      </c>
      <c r="L1193" s="30" t="s">
        <v>597</v>
      </c>
      <c r="M1193" s="30" t="s">
        <v>6298</v>
      </c>
      <c r="N1193" s="30" t="s">
        <v>6277</v>
      </c>
      <c r="O1193" s="37"/>
      <c r="P1193" s="37" t="str">
        <f t="shared" si="66"/>
        <v>Location On Map</v>
      </c>
      <c r="Q1193" s="30">
        <v>29.975826999999999</v>
      </c>
      <c r="R1193" s="30">
        <v>31.282080000000001</v>
      </c>
      <c r="S1193" s="30"/>
      <c r="T1193" s="47" t="s">
        <v>9970</v>
      </c>
      <c r="U1193" s="31" t="s">
        <v>9963</v>
      </c>
      <c r="V1193" s="30" t="s">
        <v>2177</v>
      </c>
      <c r="W1193" s="30" t="s">
        <v>2032</v>
      </c>
      <c r="X1193" s="30" t="s">
        <v>10918</v>
      </c>
      <c r="Y1193" s="30" t="s">
        <v>10873</v>
      </c>
      <c r="Z1193" s="30" t="s">
        <v>4212</v>
      </c>
      <c r="AA1193" s="30" t="s">
        <v>9584</v>
      </c>
    </row>
    <row r="1194" spans="1:27" s="32" customFormat="1" ht="104.25" customHeight="1" x14ac:dyDescent="0.35">
      <c r="A1194" s="30" t="s">
        <v>7967</v>
      </c>
      <c r="B1194" s="30" t="s">
        <v>597</v>
      </c>
      <c r="C1194" s="30" t="s">
        <v>10872</v>
      </c>
      <c r="D1194" s="30" t="s">
        <v>10919</v>
      </c>
      <c r="E1194" s="30" t="s">
        <v>17</v>
      </c>
      <c r="F1194" s="30" t="s">
        <v>496</v>
      </c>
      <c r="G1194" s="29" t="s">
        <v>7994</v>
      </c>
      <c r="H1194" s="46" t="s">
        <v>7995</v>
      </c>
      <c r="I1194" s="25"/>
      <c r="J1194" s="37"/>
      <c r="K1194" s="30" t="s">
        <v>6276</v>
      </c>
      <c r="L1194" s="30" t="s">
        <v>597</v>
      </c>
      <c r="M1194" s="30" t="s">
        <v>6298</v>
      </c>
      <c r="N1194" s="30" t="s">
        <v>6277</v>
      </c>
      <c r="O1194" s="37"/>
      <c r="P1194" s="37" t="str">
        <f t="shared" si="66"/>
        <v>Location On Map</v>
      </c>
      <c r="Q1194" s="30">
        <v>29.970079999999999</v>
      </c>
      <c r="R1194" s="30">
        <v>31.268295999999999</v>
      </c>
      <c r="S1194" s="30"/>
      <c r="T1194" s="46" t="s">
        <v>7995</v>
      </c>
      <c r="U1194" s="31" t="s">
        <v>7996</v>
      </c>
      <c r="V1194" s="30" t="s">
        <v>2177</v>
      </c>
      <c r="W1194" s="30" t="s">
        <v>2032</v>
      </c>
      <c r="X1194" s="30" t="s">
        <v>10918</v>
      </c>
      <c r="Y1194" s="30" t="s">
        <v>10873</v>
      </c>
      <c r="Z1194" s="30" t="s">
        <v>4212</v>
      </c>
      <c r="AA1194" s="30" t="s">
        <v>7966</v>
      </c>
    </row>
    <row r="1195" spans="1:27" s="32" customFormat="1" ht="104.25" customHeight="1" x14ac:dyDescent="0.35">
      <c r="A1195" s="30" t="s">
        <v>9916</v>
      </c>
      <c r="B1195" s="30" t="s">
        <v>597</v>
      </c>
      <c r="C1195" s="30" t="s">
        <v>10872</v>
      </c>
      <c r="D1195" s="30" t="s">
        <v>10919</v>
      </c>
      <c r="E1195" s="30" t="s">
        <v>17</v>
      </c>
      <c r="F1195" s="30" t="s">
        <v>496</v>
      </c>
      <c r="G1195" s="30" t="s">
        <v>12313</v>
      </c>
      <c r="H1195" s="48" t="s">
        <v>12316</v>
      </c>
      <c r="I1195" s="30"/>
      <c r="J1195" s="37"/>
      <c r="K1195" s="30" t="s">
        <v>6276</v>
      </c>
      <c r="L1195" s="30" t="s">
        <v>597</v>
      </c>
      <c r="M1195" s="30" t="s">
        <v>6298</v>
      </c>
      <c r="N1195" s="30" t="s">
        <v>6277</v>
      </c>
      <c r="O1195" s="37"/>
      <c r="P1195" s="37" t="str">
        <f t="shared" si="66"/>
        <v>Location On Map</v>
      </c>
      <c r="Q1195" s="30">
        <v>29.967379999999999</v>
      </c>
      <c r="R1195" s="30">
        <v>31.250440000000001</v>
      </c>
      <c r="S1195" s="30"/>
      <c r="T1195" s="48" t="s">
        <v>12316</v>
      </c>
      <c r="U1195" s="31" t="s">
        <v>12315</v>
      </c>
      <c r="V1195" s="30" t="s">
        <v>2177</v>
      </c>
      <c r="W1195" s="30" t="s">
        <v>2032</v>
      </c>
      <c r="X1195" s="30" t="s">
        <v>10918</v>
      </c>
      <c r="Y1195" s="30" t="s">
        <v>10873</v>
      </c>
      <c r="Z1195" s="30" t="s">
        <v>4212</v>
      </c>
      <c r="AA1195" s="30" t="s">
        <v>9915</v>
      </c>
    </row>
    <row r="1196" spans="1:27" s="32" customFormat="1" ht="104.25" customHeight="1" x14ac:dyDescent="0.35">
      <c r="A1196" s="30" t="s">
        <v>2364</v>
      </c>
      <c r="B1196" s="30" t="s">
        <v>597</v>
      </c>
      <c r="C1196" s="30" t="s">
        <v>10872</v>
      </c>
      <c r="D1196" s="30" t="s">
        <v>10919</v>
      </c>
      <c r="E1196" s="30" t="s">
        <v>17</v>
      </c>
      <c r="F1196" s="30" t="s">
        <v>496</v>
      </c>
      <c r="G1196" s="29" t="s">
        <v>3138</v>
      </c>
      <c r="H1196" s="46" t="s">
        <v>3139</v>
      </c>
      <c r="I1196" s="25"/>
      <c r="J1196" s="37"/>
      <c r="K1196" s="30" t="s">
        <v>6276</v>
      </c>
      <c r="L1196" s="30" t="s">
        <v>597</v>
      </c>
      <c r="M1196" s="30" t="s">
        <v>6298</v>
      </c>
      <c r="N1196" s="30" t="s">
        <v>6277</v>
      </c>
      <c r="O1196" s="37" t="s">
        <v>4564</v>
      </c>
      <c r="P1196" s="37" t="str">
        <f t="shared" si="66"/>
        <v>Location On Map</v>
      </c>
      <c r="Q1196" s="30">
        <v>29.975809999999999</v>
      </c>
      <c r="R1196" s="30">
        <v>31.282377</v>
      </c>
      <c r="S1196" s="30"/>
      <c r="T1196" s="46" t="s">
        <v>3139</v>
      </c>
      <c r="U1196" s="31" t="s">
        <v>3137</v>
      </c>
      <c r="V1196" s="30" t="s">
        <v>2177</v>
      </c>
      <c r="W1196" s="30" t="s">
        <v>2032</v>
      </c>
      <c r="X1196" s="30" t="s">
        <v>10918</v>
      </c>
      <c r="Y1196" s="30" t="s">
        <v>10873</v>
      </c>
      <c r="Z1196" s="30" t="s">
        <v>4212</v>
      </c>
      <c r="AA1196" s="30" t="s">
        <v>2367</v>
      </c>
    </row>
    <row r="1197" spans="1:27" s="32" customFormat="1" ht="104.25" customHeight="1" x14ac:dyDescent="0.35">
      <c r="A1197" s="30" t="s">
        <v>12970</v>
      </c>
      <c r="B1197" s="30" t="s">
        <v>597</v>
      </c>
      <c r="C1197" s="30" t="s">
        <v>10872</v>
      </c>
      <c r="D1197" s="30" t="s">
        <v>10919</v>
      </c>
      <c r="E1197" s="30" t="s">
        <v>17</v>
      </c>
      <c r="F1197" s="30" t="s">
        <v>496</v>
      </c>
      <c r="G1197" s="29" t="s">
        <v>12983</v>
      </c>
      <c r="H1197" s="46" t="s">
        <v>13061</v>
      </c>
      <c r="I1197" s="25"/>
      <c r="J1197" s="37"/>
      <c r="K1197" s="30" t="s">
        <v>6276</v>
      </c>
      <c r="L1197" s="30" t="s">
        <v>597</v>
      </c>
      <c r="M1197" s="30" t="s">
        <v>6298</v>
      </c>
      <c r="N1197" s="30" t="s">
        <v>6277</v>
      </c>
      <c r="O1197" s="37"/>
      <c r="P1197" s="37" t="str">
        <f t="shared" si="66"/>
        <v>Location On Map</v>
      </c>
      <c r="Q1197" s="30">
        <v>29.969937999999999</v>
      </c>
      <c r="R1197" s="30">
        <v>31.268848999999999</v>
      </c>
      <c r="S1197" s="30"/>
      <c r="T1197" s="46" t="s">
        <v>13061</v>
      </c>
      <c r="U1197" s="31" t="s">
        <v>12968</v>
      </c>
      <c r="V1197" s="31" t="s">
        <v>2177</v>
      </c>
      <c r="W1197" s="30" t="s">
        <v>2032</v>
      </c>
      <c r="X1197" s="30" t="s">
        <v>10918</v>
      </c>
      <c r="Y1197" s="30" t="s">
        <v>10873</v>
      </c>
      <c r="Z1197" s="30" t="s">
        <v>4212</v>
      </c>
      <c r="AA1197" s="30" t="s">
        <v>12969</v>
      </c>
    </row>
    <row r="1198" spans="1:27" s="32" customFormat="1" ht="104.25" customHeight="1" x14ac:dyDescent="0.35">
      <c r="A1198" s="30" t="s">
        <v>566</v>
      </c>
      <c r="B1198" s="30" t="s">
        <v>597</v>
      </c>
      <c r="C1198" s="30" t="s">
        <v>10872</v>
      </c>
      <c r="D1198" s="30" t="s">
        <v>10919</v>
      </c>
      <c r="E1198" s="30" t="s">
        <v>17</v>
      </c>
      <c r="F1198" s="30" t="s">
        <v>496</v>
      </c>
      <c r="G1198" s="29" t="s">
        <v>4472</v>
      </c>
      <c r="H1198" s="46">
        <v>19144</v>
      </c>
      <c r="I1198" s="25"/>
      <c r="J1198" s="37"/>
      <c r="K1198" s="30" t="s">
        <v>6276</v>
      </c>
      <c r="L1198" s="30" t="s">
        <v>597</v>
      </c>
      <c r="M1198" s="30" t="s">
        <v>6298</v>
      </c>
      <c r="N1198" s="30" t="s">
        <v>6277</v>
      </c>
      <c r="O1198" s="37"/>
      <c r="P1198" s="37" t="str">
        <f>HYPERLINK(Update!U$2&amp;Q1198&amp;","&amp;R1198,"Location On Map")</f>
        <v>Location On Map</v>
      </c>
      <c r="Q1198" s="30">
        <v>29.983694</v>
      </c>
      <c r="R1198" s="30">
        <v>31.271894</v>
      </c>
      <c r="S1198" s="30"/>
      <c r="T1198" s="46">
        <v>19144</v>
      </c>
      <c r="U1198" s="31" t="s">
        <v>4471</v>
      </c>
      <c r="V1198" s="30" t="s">
        <v>2177</v>
      </c>
      <c r="W1198" s="30" t="s">
        <v>2032</v>
      </c>
      <c r="X1198" s="30" t="s">
        <v>10918</v>
      </c>
      <c r="Y1198" s="30" t="s">
        <v>10873</v>
      </c>
      <c r="Z1198" s="30" t="s">
        <v>4212</v>
      </c>
      <c r="AA1198" s="30" t="s">
        <v>11293</v>
      </c>
    </row>
    <row r="1199" spans="1:27" s="32" customFormat="1" ht="104.25" customHeight="1" x14ac:dyDescent="0.35">
      <c r="A1199" s="30" t="s">
        <v>595</v>
      </c>
      <c r="B1199" s="30" t="s">
        <v>597</v>
      </c>
      <c r="C1199" s="30" t="s">
        <v>10872</v>
      </c>
      <c r="D1199" s="30" t="s">
        <v>10919</v>
      </c>
      <c r="E1199" s="30" t="s">
        <v>17</v>
      </c>
      <c r="F1199" s="30" t="s">
        <v>496</v>
      </c>
      <c r="G1199" s="29" t="s">
        <v>2868</v>
      </c>
      <c r="H1199" s="46">
        <v>19911</v>
      </c>
      <c r="I1199" s="25"/>
      <c r="J1199" s="37"/>
      <c r="K1199" s="30" t="s">
        <v>6276</v>
      </c>
      <c r="L1199" s="30" t="s">
        <v>597</v>
      </c>
      <c r="M1199" s="30" t="s">
        <v>6298</v>
      </c>
      <c r="N1199" s="30" t="s">
        <v>6277</v>
      </c>
      <c r="O1199" s="37" t="s">
        <v>4655</v>
      </c>
      <c r="P1199" s="37" t="str">
        <f>HYPERLINK(U$2&amp;Q1199&amp;","&amp;R1199,"Location On Map")</f>
        <v>Location On Map</v>
      </c>
      <c r="Q1199" s="30">
        <v>29.959612</v>
      </c>
      <c r="R1199" s="30">
        <v>31.253758000000001</v>
      </c>
      <c r="S1199" s="30"/>
      <c r="T1199" s="46">
        <v>19911</v>
      </c>
      <c r="U1199" s="31" t="s">
        <v>2867</v>
      </c>
      <c r="V1199" s="30" t="s">
        <v>2177</v>
      </c>
      <c r="W1199" s="30" t="s">
        <v>2032</v>
      </c>
      <c r="X1199" s="30" t="s">
        <v>10918</v>
      </c>
      <c r="Y1199" s="30" t="s">
        <v>10873</v>
      </c>
      <c r="Z1199" s="30" t="s">
        <v>4212</v>
      </c>
      <c r="AA1199" s="30" t="s">
        <v>1888</v>
      </c>
    </row>
    <row r="1200" spans="1:27" s="32" customFormat="1" ht="104.25" customHeight="1" x14ac:dyDescent="0.35">
      <c r="A1200" s="30" t="s">
        <v>595</v>
      </c>
      <c r="B1200" s="30" t="s">
        <v>597</v>
      </c>
      <c r="C1200" s="30" t="s">
        <v>10872</v>
      </c>
      <c r="D1200" s="30" t="s">
        <v>10919</v>
      </c>
      <c r="E1200" s="30" t="s">
        <v>17</v>
      </c>
      <c r="F1200" s="30" t="s">
        <v>496</v>
      </c>
      <c r="G1200" s="29" t="s">
        <v>1693</v>
      </c>
      <c r="H1200" s="46">
        <v>19911</v>
      </c>
      <c r="I1200" s="25"/>
      <c r="J1200" s="37"/>
      <c r="K1200" s="30" t="s">
        <v>6276</v>
      </c>
      <c r="L1200" s="30" t="s">
        <v>597</v>
      </c>
      <c r="M1200" s="30" t="s">
        <v>6298</v>
      </c>
      <c r="N1200" s="30" t="s">
        <v>6277</v>
      </c>
      <c r="O1200" s="37" t="s">
        <v>4655</v>
      </c>
      <c r="P1200" s="37" t="str">
        <f>HYPERLINK(U$2&amp;Q1200&amp;","&amp;R1200,"Location On Map")</f>
        <v>Location On Map</v>
      </c>
      <c r="Q1200" s="30">
        <v>29.974080000000001</v>
      </c>
      <c r="R1200" s="30">
        <v>31.276160000000001</v>
      </c>
      <c r="S1200" s="30"/>
      <c r="T1200" s="46">
        <v>19911</v>
      </c>
      <c r="U1200" s="31" t="s">
        <v>2869</v>
      </c>
      <c r="V1200" s="30" t="s">
        <v>2177</v>
      </c>
      <c r="W1200" s="30" t="s">
        <v>2032</v>
      </c>
      <c r="X1200" s="30" t="s">
        <v>10918</v>
      </c>
      <c r="Y1200" s="30" t="s">
        <v>10873</v>
      </c>
      <c r="Z1200" s="30" t="s">
        <v>4212</v>
      </c>
      <c r="AA1200" s="30" t="s">
        <v>1888</v>
      </c>
    </row>
    <row r="1201" spans="1:27" s="32" customFormat="1" ht="104.25" customHeight="1" x14ac:dyDescent="0.35">
      <c r="A1201" s="30" t="s">
        <v>4208</v>
      </c>
      <c r="B1201" s="30" t="s">
        <v>597</v>
      </c>
      <c r="C1201" s="30" t="s">
        <v>10872</v>
      </c>
      <c r="D1201" s="30" t="s">
        <v>10919</v>
      </c>
      <c r="E1201" s="30" t="s">
        <v>17</v>
      </c>
      <c r="F1201" s="30" t="s">
        <v>496</v>
      </c>
      <c r="G1201" s="29" t="s">
        <v>13557</v>
      </c>
      <c r="H1201" s="46" t="s">
        <v>13559</v>
      </c>
      <c r="I1201" s="25"/>
      <c r="J1201" s="37" t="s">
        <v>13558</v>
      </c>
      <c r="K1201" s="30" t="s">
        <v>6276</v>
      </c>
      <c r="L1201" s="30" t="s">
        <v>597</v>
      </c>
      <c r="M1201" s="30" t="s">
        <v>6298</v>
      </c>
      <c r="N1201" s="30" t="s">
        <v>6277</v>
      </c>
      <c r="O1201" s="37"/>
      <c r="P1201" s="37" t="str">
        <f>HYPERLINK([1]Update!U$2&amp;Q1201&amp;","&amp;R1201,"Location On Map")</f>
        <v>Location On Map</v>
      </c>
      <c r="Q1201" s="30">
        <v>29.968880800000001</v>
      </c>
      <c r="R1201" s="30">
        <v>31.271773</v>
      </c>
      <c r="S1201" s="30"/>
      <c r="T1201" s="46" t="s">
        <v>13559</v>
      </c>
      <c r="U1201" s="31" t="s">
        <v>13560</v>
      </c>
      <c r="V1201" s="31" t="s">
        <v>2177</v>
      </c>
      <c r="W1201" s="30" t="s">
        <v>2032</v>
      </c>
      <c r="X1201" s="30" t="s">
        <v>10918</v>
      </c>
      <c r="Y1201" s="30" t="s">
        <v>10873</v>
      </c>
      <c r="Z1201" s="30" t="s">
        <v>4212</v>
      </c>
      <c r="AA1201" s="30" t="s">
        <v>2235</v>
      </c>
    </row>
    <row r="1202" spans="1:27" s="32" customFormat="1" ht="104.25" customHeight="1" x14ac:dyDescent="0.35">
      <c r="A1202" s="30" t="s">
        <v>4208</v>
      </c>
      <c r="B1202" s="30" t="s">
        <v>597</v>
      </c>
      <c r="C1202" s="30" t="s">
        <v>10872</v>
      </c>
      <c r="D1202" s="30" t="s">
        <v>10919</v>
      </c>
      <c r="E1202" s="30" t="s">
        <v>17</v>
      </c>
      <c r="F1202" s="30" t="s">
        <v>496</v>
      </c>
      <c r="G1202" s="29" t="s">
        <v>13650</v>
      </c>
      <c r="H1202" s="46" t="s">
        <v>13652</v>
      </c>
      <c r="I1202" s="25"/>
      <c r="J1202" s="37" t="s">
        <v>13651</v>
      </c>
      <c r="K1202" s="30" t="s">
        <v>6276</v>
      </c>
      <c r="L1202" s="30" t="s">
        <v>597</v>
      </c>
      <c r="M1202" s="30" t="s">
        <v>6298</v>
      </c>
      <c r="N1202" s="30" t="s">
        <v>6277</v>
      </c>
      <c r="O1202" s="37"/>
      <c r="P1202" s="37" t="str">
        <f>HYPERLINK([1]Update!U$2&amp;Q1202&amp;","&amp;R1202,"Location On Map")</f>
        <v>Location On Map</v>
      </c>
      <c r="Q1202" s="30">
        <v>29.97956536945858</v>
      </c>
      <c r="R1202" s="30">
        <v>31.268227545922841</v>
      </c>
      <c r="S1202" s="30"/>
      <c r="T1202" s="46" t="s">
        <v>13652</v>
      </c>
      <c r="U1202" s="31" t="s">
        <v>13653</v>
      </c>
      <c r="V1202" s="31" t="s">
        <v>2177</v>
      </c>
      <c r="W1202" s="30" t="s">
        <v>2032</v>
      </c>
      <c r="X1202" s="30" t="s">
        <v>10918</v>
      </c>
      <c r="Y1202" s="30" t="s">
        <v>10873</v>
      </c>
      <c r="Z1202" s="30" t="s">
        <v>4212</v>
      </c>
      <c r="AA1202" s="30" t="s">
        <v>2235</v>
      </c>
    </row>
    <row r="1203" spans="1:27" s="32" customFormat="1" ht="104.25" customHeight="1" x14ac:dyDescent="0.35">
      <c r="A1203" s="30" t="s">
        <v>4208</v>
      </c>
      <c r="B1203" s="30" t="s">
        <v>597</v>
      </c>
      <c r="C1203" s="30" t="s">
        <v>10872</v>
      </c>
      <c r="D1203" s="30" t="s">
        <v>10919</v>
      </c>
      <c r="E1203" s="30" t="s">
        <v>17</v>
      </c>
      <c r="F1203" s="30" t="s">
        <v>496</v>
      </c>
      <c r="G1203" s="29" t="s">
        <v>13712</v>
      </c>
      <c r="H1203" s="46" t="s">
        <v>13714</v>
      </c>
      <c r="I1203" s="25"/>
      <c r="J1203" s="37" t="s">
        <v>13713</v>
      </c>
      <c r="K1203" s="30" t="s">
        <v>6276</v>
      </c>
      <c r="L1203" s="30" t="s">
        <v>597</v>
      </c>
      <c r="M1203" s="30" t="s">
        <v>6298</v>
      </c>
      <c r="N1203" s="30" t="s">
        <v>6277</v>
      </c>
      <c r="O1203" s="37"/>
      <c r="P1203" s="37" t="str">
        <f>HYPERLINK([1]Update!U$2&amp;Q1203&amp;","&amp;R1203,"Location On Map")</f>
        <v>Location On Map</v>
      </c>
      <c r="Q1203" s="30">
        <v>29.95984287297502</v>
      </c>
      <c r="R1203" s="30">
        <v>31.250609810301111</v>
      </c>
      <c r="S1203" s="30"/>
      <c r="T1203" s="46" t="s">
        <v>13714</v>
      </c>
      <c r="U1203" s="31" t="s">
        <v>13715</v>
      </c>
      <c r="V1203" s="31" t="s">
        <v>2177</v>
      </c>
      <c r="W1203" s="30" t="s">
        <v>2032</v>
      </c>
      <c r="X1203" s="30" t="s">
        <v>10918</v>
      </c>
      <c r="Y1203" s="30" t="s">
        <v>10873</v>
      </c>
      <c r="Z1203" s="30" t="s">
        <v>4212</v>
      </c>
      <c r="AA1203" s="30" t="s">
        <v>2235</v>
      </c>
    </row>
    <row r="1204" spans="1:27" s="32" customFormat="1" ht="104.25" customHeight="1" x14ac:dyDescent="0.35">
      <c r="A1204" s="30" t="s">
        <v>4208</v>
      </c>
      <c r="B1204" s="30" t="s">
        <v>597</v>
      </c>
      <c r="C1204" s="30" t="s">
        <v>10872</v>
      </c>
      <c r="D1204" s="30" t="s">
        <v>10919</v>
      </c>
      <c r="E1204" s="30" t="s">
        <v>17</v>
      </c>
      <c r="F1204" s="30" t="s">
        <v>496</v>
      </c>
      <c r="G1204" s="29" t="s">
        <v>13759</v>
      </c>
      <c r="H1204" s="46" t="s">
        <v>13761</v>
      </c>
      <c r="I1204" s="25"/>
      <c r="J1204" s="37" t="s">
        <v>13760</v>
      </c>
      <c r="K1204" s="30" t="s">
        <v>6276</v>
      </c>
      <c r="L1204" s="30" t="s">
        <v>597</v>
      </c>
      <c r="M1204" s="30" t="s">
        <v>6298</v>
      </c>
      <c r="N1204" s="30" t="s">
        <v>6277</v>
      </c>
      <c r="O1204" s="37"/>
      <c r="P1204" s="37" t="str">
        <f>HYPERLINK([1]Update!U$2&amp;Q1204&amp;","&amp;R1204,"Location On Map")</f>
        <v>Location On Map</v>
      </c>
      <c r="Q1204" s="30">
        <v>29.954265427540761</v>
      </c>
      <c r="R1204" s="30">
        <v>31.275587240327141</v>
      </c>
      <c r="S1204" s="30"/>
      <c r="T1204" s="46" t="s">
        <v>13761</v>
      </c>
      <c r="U1204" s="31" t="s">
        <v>13762</v>
      </c>
      <c r="V1204" s="31" t="s">
        <v>2177</v>
      </c>
      <c r="W1204" s="30" t="s">
        <v>2032</v>
      </c>
      <c r="X1204" s="30" t="s">
        <v>10918</v>
      </c>
      <c r="Y1204" s="30" t="s">
        <v>10873</v>
      </c>
      <c r="Z1204" s="30" t="s">
        <v>4212</v>
      </c>
      <c r="AA1204" s="30" t="s">
        <v>2235</v>
      </c>
    </row>
    <row r="1205" spans="1:27" s="32" customFormat="1" ht="104.25" customHeight="1" x14ac:dyDescent="0.35">
      <c r="A1205" s="30" t="s">
        <v>4208</v>
      </c>
      <c r="B1205" s="30" t="s">
        <v>597</v>
      </c>
      <c r="C1205" s="30" t="s">
        <v>10872</v>
      </c>
      <c r="D1205" s="30" t="s">
        <v>10919</v>
      </c>
      <c r="E1205" s="30" t="s">
        <v>17</v>
      </c>
      <c r="F1205" s="30" t="s">
        <v>496</v>
      </c>
      <c r="G1205" s="29" t="s">
        <v>13949</v>
      </c>
      <c r="H1205" s="46" t="s">
        <v>13951</v>
      </c>
      <c r="I1205" s="25"/>
      <c r="J1205" s="37" t="s">
        <v>13950</v>
      </c>
      <c r="K1205" s="30" t="s">
        <v>6276</v>
      </c>
      <c r="L1205" s="30" t="s">
        <v>597</v>
      </c>
      <c r="M1205" s="30" t="s">
        <v>6298</v>
      </c>
      <c r="N1205" s="30" t="s">
        <v>6277</v>
      </c>
      <c r="O1205" s="37"/>
      <c r="P1205" s="37" t="str">
        <f>HYPERLINK([1]Update!U$2&amp;Q1205&amp;","&amp;R1205,"Location On Map")</f>
        <v>Location On Map</v>
      </c>
      <c r="Q1205" s="30">
        <v>29.983825695167351</v>
      </c>
      <c r="R1205" s="30">
        <v>31.238035390013859</v>
      </c>
      <c r="S1205" s="30"/>
      <c r="T1205" s="46" t="s">
        <v>13951</v>
      </c>
      <c r="U1205" s="31" t="s">
        <v>13952</v>
      </c>
      <c r="V1205" s="31" t="s">
        <v>2177</v>
      </c>
      <c r="W1205" s="30" t="s">
        <v>2032</v>
      </c>
      <c r="X1205" s="30" t="s">
        <v>10918</v>
      </c>
      <c r="Y1205" s="30" t="s">
        <v>10873</v>
      </c>
      <c r="Z1205" s="30" t="s">
        <v>4212</v>
      </c>
      <c r="AA1205" s="30" t="s">
        <v>2235</v>
      </c>
    </row>
    <row r="1206" spans="1:27" s="32" customFormat="1" ht="104.25" customHeight="1" x14ac:dyDescent="0.35">
      <c r="A1206" s="30" t="s">
        <v>922</v>
      </c>
      <c r="B1206" s="30" t="s">
        <v>597</v>
      </c>
      <c r="C1206" s="30" t="s">
        <v>10872</v>
      </c>
      <c r="D1206" s="30" t="s">
        <v>10919</v>
      </c>
      <c r="E1206" s="30" t="s">
        <v>17</v>
      </c>
      <c r="F1206" s="30" t="s">
        <v>496</v>
      </c>
      <c r="G1206" s="29" t="s">
        <v>1686</v>
      </c>
      <c r="H1206" s="46" t="s">
        <v>809</v>
      </c>
      <c r="I1206" s="25"/>
      <c r="J1206" s="37"/>
      <c r="K1206" s="30" t="s">
        <v>6276</v>
      </c>
      <c r="L1206" s="30" t="s">
        <v>597</v>
      </c>
      <c r="M1206" s="30" t="s">
        <v>6298</v>
      </c>
      <c r="N1206" s="30" t="s">
        <v>6277</v>
      </c>
      <c r="O1206" s="37" t="s">
        <v>4537</v>
      </c>
      <c r="P1206" s="37" t="str">
        <f t="shared" ref="P1206:P1214" si="67">HYPERLINK(U$2&amp;Q1206&amp;","&amp;R1206,"Location On Map")</f>
        <v>Location On Map</v>
      </c>
      <c r="Q1206" s="30">
        <v>29.959641999999999</v>
      </c>
      <c r="R1206" s="30">
        <v>31.253506000000002</v>
      </c>
      <c r="S1206" s="30"/>
      <c r="T1206" s="46" t="s">
        <v>809</v>
      </c>
      <c r="U1206" s="31" t="s">
        <v>3169</v>
      </c>
      <c r="V1206" s="30" t="s">
        <v>2177</v>
      </c>
      <c r="W1206" s="30" t="s">
        <v>2032</v>
      </c>
      <c r="X1206" s="30" t="s">
        <v>10918</v>
      </c>
      <c r="Y1206" s="30" t="s">
        <v>10873</v>
      </c>
      <c r="Z1206" s="30" t="s">
        <v>4212</v>
      </c>
      <c r="AA1206" s="30" t="s">
        <v>1887</v>
      </c>
    </row>
    <row r="1207" spans="1:27" s="32" customFormat="1" ht="104.25" customHeight="1" x14ac:dyDescent="0.35">
      <c r="A1207" s="30" t="s">
        <v>922</v>
      </c>
      <c r="B1207" s="30" t="s">
        <v>597</v>
      </c>
      <c r="C1207" s="30" t="s">
        <v>10872</v>
      </c>
      <c r="D1207" s="30" t="s">
        <v>10919</v>
      </c>
      <c r="E1207" s="30" t="s">
        <v>17</v>
      </c>
      <c r="F1207" s="30" t="s">
        <v>496</v>
      </c>
      <c r="G1207" s="29" t="s">
        <v>1687</v>
      </c>
      <c r="H1207" s="46" t="s">
        <v>809</v>
      </c>
      <c r="I1207" s="25"/>
      <c r="J1207" s="37"/>
      <c r="K1207" s="30" t="s">
        <v>6276</v>
      </c>
      <c r="L1207" s="30" t="s">
        <v>597</v>
      </c>
      <c r="M1207" s="30" t="s">
        <v>6298</v>
      </c>
      <c r="N1207" s="30" t="s">
        <v>6277</v>
      </c>
      <c r="O1207" s="37" t="s">
        <v>4537</v>
      </c>
      <c r="P1207" s="37" t="str">
        <f t="shared" si="67"/>
        <v>Location On Map</v>
      </c>
      <c r="Q1207" s="30">
        <v>29.975684000000001</v>
      </c>
      <c r="R1207" s="30">
        <v>31.281573000000002</v>
      </c>
      <c r="S1207" s="30"/>
      <c r="T1207" s="46" t="s">
        <v>809</v>
      </c>
      <c r="U1207" s="31" t="s">
        <v>3170</v>
      </c>
      <c r="V1207" s="30" t="s">
        <v>2177</v>
      </c>
      <c r="W1207" s="30" t="s">
        <v>2032</v>
      </c>
      <c r="X1207" s="30" t="s">
        <v>10918</v>
      </c>
      <c r="Y1207" s="30" t="s">
        <v>10873</v>
      </c>
      <c r="Z1207" s="30" t="s">
        <v>4212</v>
      </c>
      <c r="AA1207" s="30" t="s">
        <v>1887</v>
      </c>
    </row>
    <row r="1208" spans="1:27" s="32" customFormat="1" ht="104.25" customHeight="1" x14ac:dyDescent="0.35">
      <c r="A1208" s="30" t="s">
        <v>5874</v>
      </c>
      <c r="B1208" s="30" t="s">
        <v>2411</v>
      </c>
      <c r="C1208" s="30" t="s">
        <v>10872</v>
      </c>
      <c r="D1208" s="30" t="s">
        <v>10919</v>
      </c>
      <c r="E1208" s="30" t="s">
        <v>17</v>
      </c>
      <c r="F1208" s="30" t="s">
        <v>496</v>
      </c>
      <c r="G1208" s="29" t="s">
        <v>5883</v>
      </c>
      <c r="H1208" s="46" t="s">
        <v>5864</v>
      </c>
      <c r="I1208" s="25"/>
      <c r="J1208" s="37"/>
      <c r="K1208" s="30" t="s">
        <v>6276</v>
      </c>
      <c r="L1208" s="30" t="s">
        <v>6321</v>
      </c>
      <c r="M1208" s="30" t="s">
        <v>6297</v>
      </c>
      <c r="N1208" s="30" t="s">
        <v>6277</v>
      </c>
      <c r="O1208" s="37" t="s">
        <v>6012</v>
      </c>
      <c r="P1208" s="37" t="str">
        <f t="shared" si="67"/>
        <v>Location On Map</v>
      </c>
      <c r="Q1208" s="30">
        <v>29.965578000000001</v>
      </c>
      <c r="R1208" s="30">
        <v>31.270005999999999</v>
      </c>
      <c r="S1208" s="30"/>
      <c r="T1208" s="46" t="s">
        <v>5864</v>
      </c>
      <c r="U1208" s="31" t="s">
        <v>5884</v>
      </c>
      <c r="V1208" s="30" t="s">
        <v>2177</v>
      </c>
      <c r="W1208" s="30" t="s">
        <v>2032</v>
      </c>
      <c r="X1208" s="30" t="s">
        <v>10918</v>
      </c>
      <c r="Y1208" s="30" t="s">
        <v>10873</v>
      </c>
      <c r="Z1208" s="30" t="s">
        <v>2413</v>
      </c>
      <c r="AA1208" s="30" t="s">
        <v>5875</v>
      </c>
    </row>
    <row r="1209" spans="1:27" s="32" customFormat="1" ht="104.25" customHeight="1" x14ac:dyDescent="0.35">
      <c r="A1209" s="30" t="s">
        <v>2732</v>
      </c>
      <c r="B1209" s="30" t="s">
        <v>2411</v>
      </c>
      <c r="C1209" s="30" t="s">
        <v>10872</v>
      </c>
      <c r="D1209" s="30" t="s">
        <v>10919</v>
      </c>
      <c r="E1209" s="30" t="s">
        <v>17</v>
      </c>
      <c r="F1209" s="30" t="s">
        <v>496</v>
      </c>
      <c r="G1209" s="29" t="s">
        <v>2735</v>
      </c>
      <c r="H1209" s="46" t="s">
        <v>7906</v>
      </c>
      <c r="I1209" s="25"/>
      <c r="J1209" s="37" t="s">
        <v>3556</v>
      </c>
      <c r="K1209" s="30" t="s">
        <v>6276</v>
      </c>
      <c r="L1209" s="30" t="s">
        <v>6321</v>
      </c>
      <c r="M1209" s="30" t="s">
        <v>6297</v>
      </c>
      <c r="N1209" s="30" t="s">
        <v>6277</v>
      </c>
      <c r="O1209" s="37" t="s">
        <v>4563</v>
      </c>
      <c r="P1209" s="37" t="str">
        <f t="shared" si="67"/>
        <v>Location On Map</v>
      </c>
      <c r="Q1209" s="30">
        <v>29.985575000000001</v>
      </c>
      <c r="R1209" s="30">
        <v>31.288032999999999</v>
      </c>
      <c r="S1209" s="30"/>
      <c r="T1209" s="46" t="s">
        <v>7906</v>
      </c>
      <c r="U1209" s="31" t="s">
        <v>2736</v>
      </c>
      <c r="V1209" s="30" t="s">
        <v>2177</v>
      </c>
      <c r="W1209" s="30" t="s">
        <v>2032</v>
      </c>
      <c r="X1209" s="30" t="s">
        <v>10918</v>
      </c>
      <c r="Y1209" s="30" t="s">
        <v>10873</v>
      </c>
      <c r="Z1209" s="30" t="s">
        <v>2413</v>
      </c>
      <c r="AA1209" s="30" t="s">
        <v>2733</v>
      </c>
    </row>
    <row r="1210" spans="1:27" s="32" customFormat="1" ht="104.25" customHeight="1" x14ac:dyDescent="0.35">
      <c r="A1210" s="30" t="s">
        <v>11396</v>
      </c>
      <c r="B1210" s="30" t="s">
        <v>2411</v>
      </c>
      <c r="C1210" s="30" t="s">
        <v>10872</v>
      </c>
      <c r="D1210" s="30" t="s">
        <v>10919</v>
      </c>
      <c r="E1210" s="30" t="s">
        <v>17</v>
      </c>
      <c r="F1210" s="30" t="s">
        <v>496</v>
      </c>
      <c r="G1210" s="29" t="s">
        <v>11397</v>
      </c>
      <c r="H1210" s="48" t="s">
        <v>11398</v>
      </c>
      <c r="I1210" s="25"/>
      <c r="J1210" s="37"/>
      <c r="K1210" s="30" t="s">
        <v>6276</v>
      </c>
      <c r="L1210" s="30" t="s">
        <v>6321</v>
      </c>
      <c r="M1210" s="30" t="s">
        <v>6297</v>
      </c>
      <c r="N1210" s="30" t="s">
        <v>6277</v>
      </c>
      <c r="O1210" s="37"/>
      <c r="P1210" s="37" t="str">
        <f t="shared" si="67"/>
        <v>Location On Map</v>
      </c>
      <c r="Q1210" s="30">
        <v>29.966162000000001</v>
      </c>
      <c r="R1210" s="30">
        <v>31.270123999999999</v>
      </c>
      <c r="S1210" s="30"/>
      <c r="T1210" s="48" t="s">
        <v>11398</v>
      </c>
      <c r="U1210" s="31" t="s">
        <v>11405</v>
      </c>
      <c r="V1210" s="30" t="s">
        <v>2177</v>
      </c>
      <c r="W1210" s="30" t="s">
        <v>2032</v>
      </c>
      <c r="X1210" s="30" t="s">
        <v>10918</v>
      </c>
      <c r="Y1210" s="30" t="s">
        <v>10873</v>
      </c>
      <c r="Z1210" s="30" t="s">
        <v>2413</v>
      </c>
      <c r="AA1210" s="30" t="s">
        <v>11395</v>
      </c>
    </row>
    <row r="1211" spans="1:27" s="32" customFormat="1" ht="104.25" customHeight="1" x14ac:dyDescent="0.35">
      <c r="A1211" s="30" t="s">
        <v>5224</v>
      </c>
      <c r="B1211" s="30" t="s">
        <v>2411</v>
      </c>
      <c r="C1211" s="30" t="s">
        <v>10872</v>
      </c>
      <c r="D1211" s="30" t="s">
        <v>10919</v>
      </c>
      <c r="E1211" s="30" t="s">
        <v>17</v>
      </c>
      <c r="F1211" s="30" t="s">
        <v>496</v>
      </c>
      <c r="G1211" s="29" t="s">
        <v>5176</v>
      </c>
      <c r="H1211" s="46" t="s">
        <v>5209</v>
      </c>
      <c r="I1211" s="25"/>
      <c r="J1211" s="37" t="s">
        <v>5183</v>
      </c>
      <c r="K1211" s="30" t="s">
        <v>6276</v>
      </c>
      <c r="L1211" s="30" t="s">
        <v>6321</v>
      </c>
      <c r="M1211" s="30" t="s">
        <v>6297</v>
      </c>
      <c r="N1211" s="30" t="s">
        <v>6277</v>
      </c>
      <c r="O1211" s="37" t="s">
        <v>5262</v>
      </c>
      <c r="P1211" s="37" t="str">
        <f t="shared" si="67"/>
        <v>Location On Map</v>
      </c>
      <c r="Q1211" s="30">
        <v>29.975915000000001</v>
      </c>
      <c r="R1211" s="30">
        <v>31.282198000000001</v>
      </c>
      <c r="S1211" s="30"/>
      <c r="T1211" s="46" t="s">
        <v>5209</v>
      </c>
      <c r="U1211" s="31" t="s">
        <v>5240</v>
      </c>
      <c r="V1211" s="30" t="s">
        <v>2177</v>
      </c>
      <c r="W1211" s="30" t="s">
        <v>2032</v>
      </c>
      <c r="X1211" s="30" t="s">
        <v>10918</v>
      </c>
      <c r="Y1211" s="30" t="s">
        <v>10873</v>
      </c>
      <c r="Z1211" s="30" t="s">
        <v>2413</v>
      </c>
      <c r="AA1211" s="30" t="s">
        <v>5229</v>
      </c>
    </row>
    <row r="1212" spans="1:27" s="32" customFormat="1" ht="104.25" customHeight="1" x14ac:dyDescent="0.35">
      <c r="A1212" s="30" t="s">
        <v>2410</v>
      </c>
      <c r="B1212" s="30" t="s">
        <v>2411</v>
      </c>
      <c r="C1212" s="30" t="s">
        <v>10872</v>
      </c>
      <c r="D1212" s="30" t="s">
        <v>10919</v>
      </c>
      <c r="E1212" s="30" t="s">
        <v>17</v>
      </c>
      <c r="F1212" s="30" t="s">
        <v>496</v>
      </c>
      <c r="G1212" s="29" t="s">
        <v>2431</v>
      </c>
      <c r="H1212" s="46" t="s">
        <v>4040</v>
      </c>
      <c r="I1212" s="25"/>
      <c r="J1212" s="37" t="s">
        <v>4079</v>
      </c>
      <c r="K1212" s="30" t="s">
        <v>6276</v>
      </c>
      <c r="L1212" s="30" t="s">
        <v>6321</v>
      </c>
      <c r="M1212" s="30" t="s">
        <v>6297</v>
      </c>
      <c r="N1212" s="30" t="s">
        <v>6277</v>
      </c>
      <c r="O1212" s="37" t="s">
        <v>4659</v>
      </c>
      <c r="P1212" s="37" t="str">
        <f t="shared" si="67"/>
        <v>Location On Map</v>
      </c>
      <c r="Q1212" s="30">
        <v>29.982689000000001</v>
      </c>
      <c r="R1212" s="30">
        <v>31.316217999999999</v>
      </c>
      <c r="S1212" s="30"/>
      <c r="T1212" s="46" t="s">
        <v>4040</v>
      </c>
      <c r="U1212" s="31" t="s">
        <v>2439</v>
      </c>
      <c r="V1212" s="30" t="s">
        <v>2177</v>
      </c>
      <c r="W1212" s="30" t="s">
        <v>2032</v>
      </c>
      <c r="X1212" s="30" t="s">
        <v>10918</v>
      </c>
      <c r="Y1212" s="30" t="s">
        <v>10873</v>
      </c>
      <c r="Z1212" s="30" t="s">
        <v>2413</v>
      </c>
      <c r="AA1212" s="30" t="s">
        <v>2414</v>
      </c>
    </row>
    <row r="1213" spans="1:27" s="32" customFormat="1" ht="104.25" customHeight="1" x14ac:dyDescent="0.35">
      <c r="A1213" s="30" t="s">
        <v>14592</v>
      </c>
      <c r="B1213" s="30" t="s">
        <v>2411</v>
      </c>
      <c r="C1213" s="30" t="s">
        <v>10872</v>
      </c>
      <c r="D1213" s="30" t="s">
        <v>10919</v>
      </c>
      <c r="E1213" s="30" t="s">
        <v>17</v>
      </c>
      <c r="F1213" s="30" t="s">
        <v>496</v>
      </c>
      <c r="G1213" s="30" t="s">
        <v>14632</v>
      </c>
      <c r="H1213" s="46" t="s">
        <v>14631</v>
      </c>
      <c r="I1213" s="30"/>
      <c r="J1213" s="37"/>
      <c r="K1213" s="30" t="s">
        <v>6276</v>
      </c>
      <c r="L1213" s="30" t="s">
        <v>6321</v>
      </c>
      <c r="M1213" s="30" t="s">
        <v>6297</v>
      </c>
      <c r="N1213" s="30" t="s">
        <v>6277</v>
      </c>
      <c r="O1213" s="37"/>
      <c r="P1213" s="37" t="str">
        <f t="shared" si="67"/>
        <v>Location On Map</v>
      </c>
      <c r="Q1213" s="30">
        <v>29.965833</v>
      </c>
      <c r="R1213" s="30">
        <v>31.270278000000001</v>
      </c>
      <c r="S1213" s="30"/>
      <c r="T1213" s="46" t="s">
        <v>14568</v>
      </c>
      <c r="U1213" s="31" t="s">
        <v>14570</v>
      </c>
      <c r="V1213" s="31" t="s">
        <v>2177</v>
      </c>
      <c r="W1213" s="30" t="s">
        <v>2032</v>
      </c>
      <c r="X1213" s="30" t="s">
        <v>10918</v>
      </c>
      <c r="Y1213" s="30" t="s">
        <v>10873</v>
      </c>
      <c r="Z1213" s="30" t="s">
        <v>2413</v>
      </c>
      <c r="AA1213" s="30" t="s">
        <v>14501</v>
      </c>
    </row>
    <row r="1214" spans="1:27" s="32" customFormat="1" ht="104.25" customHeight="1" x14ac:dyDescent="0.35">
      <c r="A1214" s="30" t="s">
        <v>10815</v>
      </c>
      <c r="B1214" s="30" t="s">
        <v>476</v>
      </c>
      <c r="C1214" s="30" t="s">
        <v>10872</v>
      </c>
      <c r="D1214" s="30" t="s">
        <v>10919</v>
      </c>
      <c r="E1214" s="30" t="s">
        <v>17</v>
      </c>
      <c r="F1214" s="30" t="s">
        <v>496</v>
      </c>
      <c r="G1214" s="29" t="s">
        <v>10841</v>
      </c>
      <c r="H1214" s="46" t="s">
        <v>10820</v>
      </c>
      <c r="I1214" s="25"/>
      <c r="J1214" s="37"/>
      <c r="K1214" s="30" t="s">
        <v>6276</v>
      </c>
      <c r="L1214" s="30" t="s">
        <v>476</v>
      </c>
      <c r="M1214" s="30" t="s">
        <v>6307</v>
      </c>
      <c r="N1214" s="30" t="s">
        <v>6277</v>
      </c>
      <c r="O1214" s="38"/>
      <c r="P1214" s="37" t="str">
        <f t="shared" si="67"/>
        <v>Location On Map</v>
      </c>
      <c r="Q1214" s="30">
        <v>29.985309000000001</v>
      </c>
      <c r="R1214" s="30">
        <v>31.275279000000001</v>
      </c>
      <c r="S1214" s="30"/>
      <c r="T1214" s="46" t="s">
        <v>10820</v>
      </c>
      <c r="U1214" s="31" t="s">
        <v>10862</v>
      </c>
      <c r="V1214" s="30" t="s">
        <v>2177</v>
      </c>
      <c r="W1214" s="30" t="s">
        <v>2032</v>
      </c>
      <c r="X1214" s="30" t="s">
        <v>10918</v>
      </c>
      <c r="Y1214" s="30" t="s">
        <v>10873</v>
      </c>
      <c r="Z1214" s="30" t="s">
        <v>4210</v>
      </c>
      <c r="AA1214" s="30" t="s">
        <v>10816</v>
      </c>
    </row>
    <row r="1215" spans="1:27" s="32" customFormat="1" ht="104.25" customHeight="1" x14ac:dyDescent="0.35">
      <c r="A1215" s="30" t="s">
        <v>10334</v>
      </c>
      <c r="B1215" s="30" t="s">
        <v>476</v>
      </c>
      <c r="C1215" s="30" t="s">
        <v>10872</v>
      </c>
      <c r="D1215" s="30" t="s">
        <v>10919</v>
      </c>
      <c r="E1215" s="30" t="s">
        <v>17</v>
      </c>
      <c r="F1215" s="30" t="s">
        <v>496</v>
      </c>
      <c r="G1215" s="29" t="s">
        <v>10393</v>
      </c>
      <c r="H1215" s="46" t="s">
        <v>10394</v>
      </c>
      <c r="I1215" s="25"/>
      <c r="J1215" s="37"/>
      <c r="K1215" s="30" t="s">
        <v>6276</v>
      </c>
      <c r="L1215" s="30" t="s">
        <v>476</v>
      </c>
      <c r="M1215" s="30" t="s">
        <v>6307</v>
      </c>
      <c r="N1215" s="30" t="s">
        <v>6277</v>
      </c>
      <c r="O1215" s="37"/>
      <c r="P1215" s="37" t="str">
        <f>HYPERLINK([3]Update!T$2&amp;Q1215&amp;","&amp;R1215,"Location On Map")</f>
        <v>Location On Map</v>
      </c>
      <c r="Q1215" s="30">
        <v>29.958570000000002</v>
      </c>
      <c r="R1215" s="30">
        <v>31.281257</v>
      </c>
      <c r="S1215" s="31"/>
      <c r="T1215" s="46" t="s">
        <v>10394</v>
      </c>
      <c r="U1215" s="30" t="s">
        <v>10395</v>
      </c>
      <c r="V1215" s="30" t="s">
        <v>2177</v>
      </c>
      <c r="W1215" s="30" t="s">
        <v>2032</v>
      </c>
      <c r="X1215" s="30" t="s">
        <v>10918</v>
      </c>
      <c r="Y1215" s="30" t="s">
        <v>10873</v>
      </c>
      <c r="Z1215" s="30" t="s">
        <v>4210</v>
      </c>
      <c r="AA1215" s="30" t="s">
        <v>10338</v>
      </c>
    </row>
    <row r="1216" spans="1:27" s="32" customFormat="1" ht="104.25" customHeight="1" x14ac:dyDescent="0.35">
      <c r="A1216" s="30" t="s">
        <v>10334</v>
      </c>
      <c r="B1216" s="30" t="s">
        <v>476</v>
      </c>
      <c r="C1216" s="30" t="s">
        <v>10872</v>
      </c>
      <c r="D1216" s="30" t="s">
        <v>10919</v>
      </c>
      <c r="E1216" s="30" t="s">
        <v>17</v>
      </c>
      <c r="F1216" s="30" t="s">
        <v>496</v>
      </c>
      <c r="G1216" s="29" t="s">
        <v>10402</v>
      </c>
      <c r="H1216" s="46" t="s">
        <v>10403</v>
      </c>
      <c r="I1216" s="25"/>
      <c r="J1216" s="37"/>
      <c r="K1216" s="30" t="s">
        <v>6276</v>
      </c>
      <c r="L1216" s="30" t="s">
        <v>476</v>
      </c>
      <c r="M1216" s="30" t="s">
        <v>6307</v>
      </c>
      <c r="N1216" s="30" t="s">
        <v>6277</v>
      </c>
      <c r="O1216" s="37"/>
      <c r="P1216" s="37" t="str">
        <f>HYPERLINK([3]Update!T$2&amp;Q1216&amp;","&amp;R1216,"Location On Map")</f>
        <v>Location On Map</v>
      </c>
      <c r="Q1216" s="30">
        <v>29.961217999999999</v>
      </c>
      <c r="R1216" s="30">
        <v>31.249808999999999</v>
      </c>
      <c r="S1216" s="30"/>
      <c r="T1216" s="46" t="s">
        <v>10403</v>
      </c>
      <c r="U1216" s="31" t="s">
        <v>10404</v>
      </c>
      <c r="V1216" s="30" t="s">
        <v>2177</v>
      </c>
      <c r="W1216" s="30" t="s">
        <v>2032</v>
      </c>
      <c r="X1216" s="30" t="s">
        <v>10918</v>
      </c>
      <c r="Y1216" s="30" t="s">
        <v>10873</v>
      </c>
      <c r="Z1216" s="30" t="s">
        <v>4210</v>
      </c>
      <c r="AA1216" s="30" t="s">
        <v>10338</v>
      </c>
    </row>
    <row r="1217" spans="1:27" s="32" customFormat="1" ht="104.25" customHeight="1" x14ac:dyDescent="0.35">
      <c r="A1217" s="30" t="s">
        <v>7535</v>
      </c>
      <c r="B1217" s="30" t="s">
        <v>476</v>
      </c>
      <c r="C1217" s="30" t="s">
        <v>10872</v>
      </c>
      <c r="D1217" s="30" t="s">
        <v>10919</v>
      </c>
      <c r="E1217" s="30" t="s">
        <v>17</v>
      </c>
      <c r="F1217" s="30" t="s">
        <v>496</v>
      </c>
      <c r="G1217" s="29" t="s">
        <v>7644</v>
      </c>
      <c r="H1217" s="46" t="s">
        <v>7554</v>
      </c>
      <c r="I1217" s="25"/>
      <c r="J1217" s="37"/>
      <c r="K1217" s="30" t="s">
        <v>6276</v>
      </c>
      <c r="L1217" s="30" t="s">
        <v>476</v>
      </c>
      <c r="M1217" s="30" t="s">
        <v>6307</v>
      </c>
      <c r="N1217" s="30" t="s">
        <v>6277</v>
      </c>
      <c r="O1217" s="37" t="s">
        <v>7734</v>
      </c>
      <c r="P1217" s="37" t="str">
        <f>HYPERLINK(Update!U$2&amp;Q1217&amp;","&amp;R1217,"Location On Map")</f>
        <v>Location On Map</v>
      </c>
      <c r="Q1217" s="30">
        <v>29.976002999999999</v>
      </c>
      <c r="R1217" s="30">
        <v>31.283201999999999</v>
      </c>
      <c r="S1217" s="30"/>
      <c r="T1217" s="46" t="s">
        <v>7554</v>
      </c>
      <c r="U1217" s="31" t="s">
        <v>7679</v>
      </c>
      <c r="V1217" s="30" t="s">
        <v>2177</v>
      </c>
      <c r="W1217" s="30" t="s">
        <v>2032</v>
      </c>
      <c r="X1217" s="30" t="s">
        <v>10918</v>
      </c>
      <c r="Y1217" s="30" t="s">
        <v>10873</v>
      </c>
      <c r="Z1217" s="30" t="s">
        <v>4210</v>
      </c>
      <c r="AA1217" s="30" t="s">
        <v>7680</v>
      </c>
    </row>
    <row r="1218" spans="1:27" s="32" customFormat="1" ht="104.25" customHeight="1" x14ac:dyDescent="0.35">
      <c r="A1218" s="30" t="s">
        <v>7535</v>
      </c>
      <c r="B1218" s="30" t="s">
        <v>476</v>
      </c>
      <c r="C1218" s="30" t="s">
        <v>10872</v>
      </c>
      <c r="D1218" s="30" t="s">
        <v>10919</v>
      </c>
      <c r="E1218" s="30" t="s">
        <v>17</v>
      </c>
      <c r="F1218" s="30" t="s">
        <v>496</v>
      </c>
      <c r="G1218" s="29" t="s">
        <v>7645</v>
      </c>
      <c r="H1218" s="46" t="s">
        <v>7555</v>
      </c>
      <c r="I1218" s="25"/>
      <c r="J1218" s="37"/>
      <c r="K1218" s="30" t="s">
        <v>6276</v>
      </c>
      <c r="L1218" s="30" t="s">
        <v>476</v>
      </c>
      <c r="M1218" s="30" t="s">
        <v>6307</v>
      </c>
      <c r="N1218" s="30" t="s">
        <v>6277</v>
      </c>
      <c r="O1218" s="37" t="s">
        <v>7734</v>
      </c>
      <c r="P1218" s="37" t="str">
        <f>HYPERLINK(Update!U$2&amp;Q1218&amp;","&amp;R1218,"Location On Map")</f>
        <v>Location On Map</v>
      </c>
      <c r="Q1218" s="30">
        <v>29.961082999999999</v>
      </c>
      <c r="R1218" s="30">
        <v>31.263988999999999</v>
      </c>
      <c r="S1218" s="30"/>
      <c r="T1218" s="46" t="s">
        <v>7555</v>
      </c>
      <c r="U1218" s="31" t="s">
        <v>7556</v>
      </c>
      <c r="V1218" s="30" t="s">
        <v>2177</v>
      </c>
      <c r="W1218" s="30" t="s">
        <v>2032</v>
      </c>
      <c r="X1218" s="30" t="s">
        <v>10918</v>
      </c>
      <c r="Y1218" s="30" t="s">
        <v>10873</v>
      </c>
      <c r="Z1218" s="30" t="s">
        <v>4210</v>
      </c>
      <c r="AA1218" s="30" t="s">
        <v>7680</v>
      </c>
    </row>
    <row r="1219" spans="1:27" s="32" customFormat="1" ht="104.25" customHeight="1" x14ac:dyDescent="0.35">
      <c r="A1219" s="30" t="s">
        <v>6096</v>
      </c>
      <c r="B1219" s="30" t="s">
        <v>476</v>
      </c>
      <c r="C1219" s="30" t="s">
        <v>10872</v>
      </c>
      <c r="D1219" s="30" t="s">
        <v>10919</v>
      </c>
      <c r="E1219" s="30" t="s">
        <v>17</v>
      </c>
      <c r="F1219" s="30" t="s">
        <v>496</v>
      </c>
      <c r="G1219" s="29" t="s">
        <v>6101</v>
      </c>
      <c r="H1219" s="46" t="s">
        <v>6102</v>
      </c>
      <c r="I1219" s="25"/>
      <c r="J1219" s="37"/>
      <c r="K1219" s="30" t="s">
        <v>6276</v>
      </c>
      <c r="L1219" s="30" t="s">
        <v>476</v>
      </c>
      <c r="M1219" s="30" t="s">
        <v>6307</v>
      </c>
      <c r="N1219" s="30" t="s">
        <v>6277</v>
      </c>
      <c r="O1219" s="37"/>
      <c r="P1219" s="37" t="str">
        <f>HYPERLINK(U$2&amp;Q1219&amp;","&amp;R1219,"Location On Map")</f>
        <v>Location On Map</v>
      </c>
      <c r="Q1219" s="30">
        <v>29.969837999999999</v>
      </c>
      <c r="R1219" s="30">
        <v>31.278085999999998</v>
      </c>
      <c r="S1219" s="30"/>
      <c r="T1219" s="46" t="s">
        <v>6102</v>
      </c>
      <c r="U1219" s="31" t="s">
        <v>6103</v>
      </c>
      <c r="V1219" s="30" t="s">
        <v>2177</v>
      </c>
      <c r="W1219" s="30" t="s">
        <v>2032</v>
      </c>
      <c r="X1219" s="30" t="s">
        <v>10918</v>
      </c>
      <c r="Y1219" s="30" t="s">
        <v>10873</v>
      </c>
      <c r="Z1219" s="30" t="s">
        <v>4210</v>
      </c>
      <c r="AA1219" s="30" t="s">
        <v>6093</v>
      </c>
    </row>
    <row r="1220" spans="1:27" s="32" customFormat="1" ht="104.25" customHeight="1" x14ac:dyDescent="0.35">
      <c r="A1220" s="30" t="s">
        <v>7323</v>
      </c>
      <c r="B1220" s="30" t="s">
        <v>476</v>
      </c>
      <c r="C1220" s="30" t="s">
        <v>10872</v>
      </c>
      <c r="D1220" s="30" t="s">
        <v>10919</v>
      </c>
      <c r="E1220" s="30" t="s">
        <v>17</v>
      </c>
      <c r="F1220" s="30" t="s">
        <v>496</v>
      </c>
      <c r="G1220" s="29" t="s">
        <v>7341</v>
      </c>
      <c r="H1220" s="46" t="s">
        <v>7203</v>
      </c>
      <c r="I1220" s="25"/>
      <c r="J1220" s="37" t="s">
        <v>7288</v>
      </c>
      <c r="K1220" s="30" t="s">
        <v>6276</v>
      </c>
      <c r="L1220" s="30" t="s">
        <v>476</v>
      </c>
      <c r="M1220" s="30" t="s">
        <v>6307</v>
      </c>
      <c r="N1220" s="30" t="s">
        <v>6277</v>
      </c>
      <c r="O1220" s="37"/>
      <c r="P1220" s="37" t="str">
        <f>HYPERLINK(Update!U$2&amp;Q1220&amp;","&amp;R1220,"Location On Map")</f>
        <v>Location On Map</v>
      </c>
      <c r="Q1220" s="30">
        <v>29.954105999999999</v>
      </c>
      <c r="R1220" s="30">
        <v>31.267316000000001</v>
      </c>
      <c r="S1220" s="30"/>
      <c r="T1220" s="46" t="s">
        <v>7203</v>
      </c>
      <c r="U1220" s="31" t="s">
        <v>7249</v>
      </c>
      <c r="V1220" s="30" t="s">
        <v>2177</v>
      </c>
      <c r="W1220" s="30" t="s">
        <v>2032</v>
      </c>
      <c r="X1220" s="30" t="s">
        <v>10918</v>
      </c>
      <c r="Y1220" s="30" t="s">
        <v>10873</v>
      </c>
      <c r="Z1220" s="30" t="s">
        <v>4210</v>
      </c>
      <c r="AA1220" s="30" t="s">
        <v>7190</v>
      </c>
    </row>
    <row r="1221" spans="1:27" s="32" customFormat="1" ht="104.25" customHeight="1" x14ac:dyDescent="0.35">
      <c r="A1221" s="30" t="s">
        <v>7323</v>
      </c>
      <c r="B1221" s="30" t="s">
        <v>476</v>
      </c>
      <c r="C1221" s="30" t="s">
        <v>10872</v>
      </c>
      <c r="D1221" s="30" t="s">
        <v>10919</v>
      </c>
      <c r="E1221" s="30" t="s">
        <v>17</v>
      </c>
      <c r="F1221" s="30" t="s">
        <v>496</v>
      </c>
      <c r="G1221" s="29" t="s">
        <v>7407</v>
      </c>
      <c r="H1221" s="46" t="s">
        <v>7206</v>
      </c>
      <c r="I1221" s="25"/>
      <c r="J1221" s="37" t="s">
        <v>7291</v>
      </c>
      <c r="K1221" s="30" t="s">
        <v>6276</v>
      </c>
      <c r="L1221" s="30" t="s">
        <v>476</v>
      </c>
      <c r="M1221" s="30" t="s">
        <v>6307</v>
      </c>
      <c r="N1221" s="30" t="s">
        <v>6277</v>
      </c>
      <c r="O1221" s="37"/>
      <c r="P1221" s="37" t="str">
        <f>HYPERLINK(Update!U$2&amp;Q1221&amp;","&amp;R1221,"Location On Map")</f>
        <v>Location On Map</v>
      </c>
      <c r="Q1221" s="30">
        <v>29.973649999999999</v>
      </c>
      <c r="R1221" s="30">
        <v>31.273738999999999</v>
      </c>
      <c r="S1221" s="30"/>
      <c r="T1221" s="46" t="s">
        <v>7206</v>
      </c>
      <c r="U1221" s="31" t="s">
        <v>7406</v>
      </c>
      <c r="V1221" s="30" t="s">
        <v>2177</v>
      </c>
      <c r="W1221" s="30" t="s">
        <v>2032</v>
      </c>
      <c r="X1221" s="30" t="s">
        <v>10918</v>
      </c>
      <c r="Y1221" s="30" t="s">
        <v>10873</v>
      </c>
      <c r="Z1221" s="30" t="s">
        <v>4210</v>
      </c>
      <c r="AA1221" s="30" t="s">
        <v>7190</v>
      </c>
    </row>
    <row r="1222" spans="1:27" s="32" customFormat="1" ht="104.25" customHeight="1" x14ac:dyDescent="0.35">
      <c r="A1222" s="30" t="s">
        <v>2628</v>
      </c>
      <c r="B1222" s="30" t="s">
        <v>476</v>
      </c>
      <c r="C1222" s="30" t="s">
        <v>10872</v>
      </c>
      <c r="D1222" s="30" t="s">
        <v>10919</v>
      </c>
      <c r="E1222" s="30" t="s">
        <v>17</v>
      </c>
      <c r="F1222" s="30" t="s">
        <v>496</v>
      </c>
      <c r="G1222" s="29" t="s">
        <v>3533</v>
      </c>
      <c r="H1222" s="46" t="s">
        <v>3534</v>
      </c>
      <c r="I1222" s="25" t="s">
        <v>3535</v>
      </c>
      <c r="J1222" s="37"/>
      <c r="K1222" s="30" t="s">
        <v>6276</v>
      </c>
      <c r="L1222" s="30" t="s">
        <v>476</v>
      </c>
      <c r="M1222" s="30" t="s">
        <v>6307</v>
      </c>
      <c r="N1222" s="30" t="s">
        <v>6277</v>
      </c>
      <c r="O1222" s="37"/>
      <c r="P1222" s="37" t="str">
        <f t="shared" ref="P1222:P1283" si="68">HYPERLINK(U$2&amp;Q1222&amp;","&amp;R1222,"Location On Map")</f>
        <v>Location On Map</v>
      </c>
      <c r="Q1222" s="30">
        <v>29.974793999999999</v>
      </c>
      <c r="R1222" s="30">
        <v>31.278300999999999</v>
      </c>
      <c r="S1222" s="30" t="s">
        <v>3535</v>
      </c>
      <c r="T1222" s="46" t="s">
        <v>3534</v>
      </c>
      <c r="U1222" s="31" t="s">
        <v>3532</v>
      </c>
      <c r="V1222" s="30" t="s">
        <v>2177</v>
      </c>
      <c r="W1222" s="30" t="s">
        <v>2032</v>
      </c>
      <c r="X1222" s="30" t="s">
        <v>10918</v>
      </c>
      <c r="Y1222" s="30" t="s">
        <v>10873</v>
      </c>
      <c r="Z1222" s="30" t="s">
        <v>4210</v>
      </c>
      <c r="AA1222" s="30" t="s">
        <v>2629</v>
      </c>
    </row>
    <row r="1223" spans="1:27" s="32" customFormat="1" ht="104.25" customHeight="1" x14ac:dyDescent="0.35">
      <c r="A1223" s="30" t="s">
        <v>973</v>
      </c>
      <c r="B1223" s="30" t="s">
        <v>476</v>
      </c>
      <c r="C1223" s="30" t="s">
        <v>10872</v>
      </c>
      <c r="D1223" s="30" t="s">
        <v>10919</v>
      </c>
      <c r="E1223" s="30" t="s">
        <v>17</v>
      </c>
      <c r="F1223" s="30" t="s">
        <v>496</v>
      </c>
      <c r="G1223" s="29" t="s">
        <v>1723</v>
      </c>
      <c r="H1223" s="46" t="s">
        <v>4469</v>
      </c>
      <c r="I1223" s="25" t="s">
        <v>3366</v>
      </c>
      <c r="J1223" s="37"/>
      <c r="K1223" s="30" t="s">
        <v>6276</v>
      </c>
      <c r="L1223" s="30" t="s">
        <v>476</v>
      </c>
      <c r="M1223" s="30" t="s">
        <v>6307</v>
      </c>
      <c r="N1223" s="30" t="s">
        <v>6277</v>
      </c>
      <c r="O1223" s="37" t="s">
        <v>4499</v>
      </c>
      <c r="P1223" s="37" t="str">
        <f t="shared" si="68"/>
        <v>Location On Map</v>
      </c>
      <c r="Q1223" s="30">
        <v>29.974294</v>
      </c>
      <c r="R1223" s="30">
        <v>31.276857</v>
      </c>
      <c r="S1223" s="30" t="s">
        <v>3366</v>
      </c>
      <c r="T1223" s="46" t="s">
        <v>4469</v>
      </c>
      <c r="U1223" s="31" t="s">
        <v>3365</v>
      </c>
      <c r="V1223" s="30" t="s">
        <v>2177</v>
      </c>
      <c r="W1223" s="30" t="s">
        <v>2032</v>
      </c>
      <c r="X1223" s="30" t="s">
        <v>10918</v>
      </c>
      <c r="Y1223" s="30" t="s">
        <v>10873</v>
      </c>
      <c r="Z1223" s="30" t="s">
        <v>4210</v>
      </c>
      <c r="AA1223" s="30" t="s">
        <v>1889</v>
      </c>
    </row>
    <row r="1224" spans="1:27" s="32" customFormat="1" ht="104.25" customHeight="1" x14ac:dyDescent="0.35">
      <c r="A1224" s="30" t="s">
        <v>973</v>
      </c>
      <c r="B1224" s="30" t="s">
        <v>476</v>
      </c>
      <c r="C1224" s="30" t="s">
        <v>10872</v>
      </c>
      <c r="D1224" s="30" t="s">
        <v>10919</v>
      </c>
      <c r="E1224" s="30" t="s">
        <v>17</v>
      </c>
      <c r="F1224" s="30" t="s">
        <v>496</v>
      </c>
      <c r="G1224" s="29" t="s">
        <v>1724</v>
      </c>
      <c r="H1224" s="46" t="s">
        <v>4470</v>
      </c>
      <c r="I1224" s="25" t="s">
        <v>3367</v>
      </c>
      <c r="J1224" s="37"/>
      <c r="K1224" s="30" t="s">
        <v>6276</v>
      </c>
      <c r="L1224" s="30" t="s">
        <v>476</v>
      </c>
      <c r="M1224" s="30" t="s">
        <v>6307</v>
      </c>
      <c r="N1224" s="30" t="s">
        <v>6277</v>
      </c>
      <c r="O1224" s="37" t="s">
        <v>4499</v>
      </c>
      <c r="P1224" s="37" t="str">
        <f t="shared" si="68"/>
        <v>Location On Map</v>
      </c>
      <c r="Q1224" s="30">
        <v>29.959440000000001</v>
      </c>
      <c r="R1224" s="30">
        <v>31.254079999999998</v>
      </c>
      <c r="S1224" s="30" t="s">
        <v>3367</v>
      </c>
      <c r="T1224" s="46" t="s">
        <v>4470</v>
      </c>
      <c r="U1224" s="31" t="s">
        <v>4240</v>
      </c>
      <c r="V1224" s="30" t="s">
        <v>2177</v>
      </c>
      <c r="W1224" s="30" t="s">
        <v>2032</v>
      </c>
      <c r="X1224" s="30" t="s">
        <v>10918</v>
      </c>
      <c r="Y1224" s="30" t="s">
        <v>10873</v>
      </c>
      <c r="Z1224" s="30" t="s">
        <v>4210</v>
      </c>
      <c r="AA1224" s="30" t="s">
        <v>1889</v>
      </c>
    </row>
    <row r="1225" spans="1:27" s="32" customFormat="1" ht="104.25" customHeight="1" x14ac:dyDescent="0.35">
      <c r="A1225" s="30" t="s">
        <v>973</v>
      </c>
      <c r="B1225" s="30" t="s">
        <v>476</v>
      </c>
      <c r="C1225" s="30" t="s">
        <v>10872</v>
      </c>
      <c r="D1225" s="30" t="s">
        <v>10919</v>
      </c>
      <c r="E1225" s="30" t="s">
        <v>17</v>
      </c>
      <c r="F1225" s="30" t="s">
        <v>496</v>
      </c>
      <c r="G1225" s="29" t="s">
        <v>3395</v>
      </c>
      <c r="H1225" s="46" t="s">
        <v>4468</v>
      </c>
      <c r="I1225" s="25" t="s">
        <v>3396</v>
      </c>
      <c r="J1225" s="37"/>
      <c r="K1225" s="30" t="s">
        <v>6276</v>
      </c>
      <c r="L1225" s="30" t="s">
        <v>476</v>
      </c>
      <c r="M1225" s="30" t="s">
        <v>6307</v>
      </c>
      <c r="N1225" s="30" t="s">
        <v>6277</v>
      </c>
      <c r="O1225" s="37" t="s">
        <v>4499</v>
      </c>
      <c r="P1225" s="37" t="str">
        <f t="shared" si="68"/>
        <v>Location On Map</v>
      </c>
      <c r="Q1225" s="30">
        <v>29.962668000000001</v>
      </c>
      <c r="R1225" s="30">
        <v>31.245996999999999</v>
      </c>
      <c r="S1225" s="30" t="s">
        <v>3396</v>
      </c>
      <c r="T1225" s="46" t="s">
        <v>4468</v>
      </c>
      <c r="U1225" s="31" t="s">
        <v>3394</v>
      </c>
      <c r="V1225" s="30" t="s">
        <v>2177</v>
      </c>
      <c r="W1225" s="30" t="s">
        <v>2032</v>
      </c>
      <c r="X1225" s="30" t="s">
        <v>10918</v>
      </c>
      <c r="Y1225" s="30" t="s">
        <v>10873</v>
      </c>
      <c r="Z1225" s="30" t="s">
        <v>4210</v>
      </c>
      <c r="AA1225" s="30" t="s">
        <v>1889</v>
      </c>
    </row>
    <row r="1226" spans="1:27" s="32" customFormat="1" ht="104.25" customHeight="1" x14ac:dyDescent="0.35">
      <c r="A1226" s="30" t="s">
        <v>973</v>
      </c>
      <c r="B1226" s="30" t="s">
        <v>476</v>
      </c>
      <c r="C1226" s="30" t="s">
        <v>10872</v>
      </c>
      <c r="D1226" s="30" t="s">
        <v>10919</v>
      </c>
      <c r="E1226" s="30" t="s">
        <v>17</v>
      </c>
      <c r="F1226" s="30" t="s">
        <v>496</v>
      </c>
      <c r="G1226" s="29" t="s">
        <v>6789</v>
      </c>
      <c r="H1226" s="46" t="s">
        <v>6787</v>
      </c>
      <c r="I1226" s="25"/>
      <c r="J1226" s="37"/>
      <c r="K1226" s="30" t="s">
        <v>6276</v>
      </c>
      <c r="L1226" s="30" t="s">
        <v>476</v>
      </c>
      <c r="M1226" s="30" t="s">
        <v>6307</v>
      </c>
      <c r="N1226" s="30" t="s">
        <v>6277</v>
      </c>
      <c r="O1226" s="37" t="s">
        <v>4499</v>
      </c>
      <c r="P1226" s="37" t="str">
        <f t="shared" si="68"/>
        <v>Location On Map</v>
      </c>
      <c r="Q1226" s="30">
        <v>29.974294</v>
      </c>
      <c r="R1226" s="30">
        <v>31.276857</v>
      </c>
      <c r="S1226" s="30"/>
      <c r="T1226" s="46" t="s">
        <v>6787</v>
      </c>
      <c r="U1226" s="31" t="s">
        <v>6788</v>
      </c>
      <c r="V1226" s="30" t="s">
        <v>2177</v>
      </c>
      <c r="W1226" s="30" t="s">
        <v>2032</v>
      </c>
      <c r="X1226" s="30" t="s">
        <v>10918</v>
      </c>
      <c r="Y1226" s="30" t="s">
        <v>10873</v>
      </c>
      <c r="Z1226" s="30" t="s">
        <v>4210</v>
      </c>
      <c r="AA1226" s="30" t="s">
        <v>1889</v>
      </c>
    </row>
    <row r="1227" spans="1:27" s="32" customFormat="1" ht="104.25" customHeight="1" x14ac:dyDescent="0.35">
      <c r="A1227" s="30" t="s">
        <v>4872</v>
      </c>
      <c r="B1227" s="30" t="s">
        <v>476</v>
      </c>
      <c r="C1227" s="30" t="s">
        <v>10872</v>
      </c>
      <c r="D1227" s="30" t="s">
        <v>10919</v>
      </c>
      <c r="E1227" s="30" t="s">
        <v>17</v>
      </c>
      <c r="F1227" s="30" t="s">
        <v>496</v>
      </c>
      <c r="G1227" s="29" t="s">
        <v>4873</v>
      </c>
      <c r="H1227" s="46" t="s">
        <v>4874</v>
      </c>
      <c r="I1227" s="25"/>
      <c r="J1227" s="37"/>
      <c r="K1227" s="30" t="s">
        <v>6276</v>
      </c>
      <c r="L1227" s="30" t="s">
        <v>476</v>
      </c>
      <c r="M1227" s="30" t="s">
        <v>6307</v>
      </c>
      <c r="N1227" s="30" t="s">
        <v>6277</v>
      </c>
      <c r="O1227" s="37"/>
      <c r="P1227" s="37" t="str">
        <f t="shared" si="68"/>
        <v>Location On Map</v>
      </c>
      <c r="Q1227" s="30">
        <v>29.958607000000001</v>
      </c>
      <c r="R1227" s="30">
        <v>31.259384000000001</v>
      </c>
      <c r="S1227" s="30"/>
      <c r="T1227" s="46" t="s">
        <v>4874</v>
      </c>
      <c r="U1227" s="31" t="s">
        <v>4875</v>
      </c>
      <c r="V1227" s="30" t="s">
        <v>2177</v>
      </c>
      <c r="W1227" s="30" t="s">
        <v>2032</v>
      </c>
      <c r="X1227" s="30" t="s">
        <v>10918</v>
      </c>
      <c r="Y1227" s="30" t="s">
        <v>10873</v>
      </c>
      <c r="Z1227" s="30" t="s">
        <v>4210</v>
      </c>
      <c r="AA1227" s="30" t="s">
        <v>4876</v>
      </c>
    </row>
    <row r="1228" spans="1:27" s="32" customFormat="1" ht="104.25" customHeight="1" x14ac:dyDescent="0.35">
      <c r="A1228" s="30" t="s">
        <v>4828</v>
      </c>
      <c r="B1228" s="30" t="s">
        <v>476</v>
      </c>
      <c r="C1228" s="30" t="s">
        <v>10872</v>
      </c>
      <c r="D1228" s="30" t="s">
        <v>10919</v>
      </c>
      <c r="E1228" s="30" t="s">
        <v>17</v>
      </c>
      <c r="F1228" s="30" t="s">
        <v>496</v>
      </c>
      <c r="G1228" s="29" t="s">
        <v>4829</v>
      </c>
      <c r="H1228" s="46" t="s">
        <v>6773</v>
      </c>
      <c r="I1228" s="25"/>
      <c r="J1228" s="37"/>
      <c r="K1228" s="30" t="s">
        <v>6276</v>
      </c>
      <c r="L1228" s="30" t="s">
        <v>476</v>
      </c>
      <c r="M1228" s="30" t="s">
        <v>6307</v>
      </c>
      <c r="N1228" s="30" t="s">
        <v>6277</v>
      </c>
      <c r="O1228" s="37"/>
      <c r="P1228" s="37" t="str">
        <f t="shared" si="68"/>
        <v>Location On Map</v>
      </c>
      <c r="Q1228" s="30">
        <v>29.974830999999998</v>
      </c>
      <c r="R1228" s="30">
        <v>31.306799999999999</v>
      </c>
      <c r="S1228" s="30"/>
      <c r="T1228" s="46" t="s">
        <v>6773</v>
      </c>
      <c r="U1228" s="31" t="s">
        <v>4827</v>
      </c>
      <c r="V1228" s="30" t="s">
        <v>2177</v>
      </c>
      <c r="W1228" s="30" t="s">
        <v>2032</v>
      </c>
      <c r="X1228" s="30" t="s">
        <v>10918</v>
      </c>
      <c r="Y1228" s="30" t="s">
        <v>10873</v>
      </c>
      <c r="Z1228" s="30" t="s">
        <v>4210</v>
      </c>
      <c r="AA1228" s="30" t="s">
        <v>4826</v>
      </c>
    </row>
    <row r="1229" spans="1:27" s="32" customFormat="1" ht="104.25" customHeight="1" x14ac:dyDescent="0.35">
      <c r="A1229" s="30" t="s">
        <v>12745</v>
      </c>
      <c r="B1229" s="30" t="s">
        <v>476</v>
      </c>
      <c r="C1229" s="30" t="s">
        <v>10872</v>
      </c>
      <c r="D1229" s="30" t="s">
        <v>10923</v>
      </c>
      <c r="E1229" s="30" t="s">
        <v>17</v>
      </c>
      <c r="F1229" s="30" t="s">
        <v>496</v>
      </c>
      <c r="G1229" s="29" t="s">
        <v>1677</v>
      </c>
      <c r="H1229" s="46" t="s">
        <v>3799</v>
      </c>
      <c r="I1229" s="25"/>
      <c r="J1229" s="37"/>
      <c r="K1229" s="30" t="s">
        <v>6276</v>
      </c>
      <c r="L1229" s="30" t="s">
        <v>476</v>
      </c>
      <c r="M1229" s="30" t="s">
        <v>6307</v>
      </c>
      <c r="N1229" s="30" t="s">
        <v>6277</v>
      </c>
      <c r="O1229" s="37"/>
      <c r="P1229" s="37" t="str">
        <f t="shared" si="68"/>
        <v>Location On Map</v>
      </c>
      <c r="Q1229" s="30">
        <v>29.984719999999999</v>
      </c>
      <c r="R1229" s="30">
        <v>31.230402999999999</v>
      </c>
      <c r="S1229" s="30" t="s">
        <v>3800</v>
      </c>
      <c r="T1229" s="46" t="s">
        <v>3799</v>
      </c>
      <c r="U1229" s="31" t="s">
        <v>1965</v>
      </c>
      <c r="V1229" s="30" t="s">
        <v>2177</v>
      </c>
      <c r="W1229" s="30" t="s">
        <v>2032</v>
      </c>
      <c r="X1229" s="30" t="s">
        <v>10922</v>
      </c>
      <c r="Y1229" s="30" t="s">
        <v>10873</v>
      </c>
      <c r="Z1229" s="30" t="s">
        <v>4210</v>
      </c>
      <c r="AA1229" s="30" t="s">
        <v>12746</v>
      </c>
    </row>
    <row r="1230" spans="1:27" s="32" customFormat="1" ht="104.25" customHeight="1" x14ac:dyDescent="0.35">
      <c r="A1230" s="30" t="s">
        <v>8374</v>
      </c>
      <c r="B1230" s="30" t="s">
        <v>476</v>
      </c>
      <c r="C1230" s="30" t="s">
        <v>10872</v>
      </c>
      <c r="D1230" s="30" t="s">
        <v>10919</v>
      </c>
      <c r="E1230" s="30" t="s">
        <v>17</v>
      </c>
      <c r="F1230" s="30" t="s">
        <v>496</v>
      </c>
      <c r="G1230" s="29" t="s">
        <v>3831</v>
      </c>
      <c r="H1230" s="46" t="s">
        <v>3830</v>
      </c>
      <c r="I1230" s="25"/>
      <c r="J1230" s="37"/>
      <c r="K1230" s="30" t="s">
        <v>6276</v>
      </c>
      <c r="L1230" s="30" t="s">
        <v>476</v>
      </c>
      <c r="M1230" s="30" t="s">
        <v>6307</v>
      </c>
      <c r="N1230" s="30" t="s">
        <v>6277</v>
      </c>
      <c r="O1230" s="37"/>
      <c r="P1230" s="37" t="str">
        <f t="shared" si="68"/>
        <v>Location On Map</v>
      </c>
      <c r="Q1230" s="30">
        <v>29.973409</v>
      </c>
      <c r="R1230" s="30">
        <v>31.281731000000001</v>
      </c>
      <c r="S1230" s="30"/>
      <c r="T1230" s="46" t="s">
        <v>3830</v>
      </c>
      <c r="U1230" s="31" t="s">
        <v>3832</v>
      </c>
      <c r="V1230" s="30" t="s">
        <v>2177</v>
      </c>
      <c r="W1230" s="30" t="s">
        <v>2032</v>
      </c>
      <c r="X1230" s="30" t="s">
        <v>10918</v>
      </c>
      <c r="Y1230" s="30" t="s">
        <v>10873</v>
      </c>
      <c r="Z1230" s="30" t="s">
        <v>4210</v>
      </c>
      <c r="AA1230" s="30" t="s">
        <v>8375</v>
      </c>
    </row>
    <row r="1231" spans="1:27" s="32" customFormat="1" ht="104.25" customHeight="1" x14ac:dyDescent="0.35">
      <c r="A1231" s="30" t="s">
        <v>8381</v>
      </c>
      <c r="B1231" s="30" t="s">
        <v>476</v>
      </c>
      <c r="C1231" s="30" t="s">
        <v>10872</v>
      </c>
      <c r="D1231" s="30" t="s">
        <v>10919</v>
      </c>
      <c r="E1231" s="30" t="s">
        <v>17</v>
      </c>
      <c r="F1231" s="30" t="s">
        <v>496</v>
      </c>
      <c r="G1231" s="29" t="s">
        <v>4115</v>
      </c>
      <c r="H1231" s="46" t="s">
        <v>3898</v>
      </c>
      <c r="I1231" s="25"/>
      <c r="J1231" s="37" t="s">
        <v>3900</v>
      </c>
      <c r="K1231" s="30" t="s">
        <v>6276</v>
      </c>
      <c r="L1231" s="30" t="s">
        <v>476</v>
      </c>
      <c r="M1231" s="30" t="s">
        <v>6307</v>
      </c>
      <c r="N1231" s="30" t="s">
        <v>6277</v>
      </c>
      <c r="O1231" s="37"/>
      <c r="P1231" s="37" t="str">
        <f t="shared" si="68"/>
        <v>Location On Map</v>
      </c>
      <c r="Q1231" s="30">
        <v>29.982451000000001</v>
      </c>
      <c r="R1231" s="30">
        <v>31.231286999999998</v>
      </c>
      <c r="S1231" s="30"/>
      <c r="T1231" s="46" t="s">
        <v>3898</v>
      </c>
      <c r="U1231" s="31" t="s">
        <v>8382</v>
      </c>
      <c r="V1231" s="30" t="s">
        <v>2177</v>
      </c>
      <c r="W1231" s="30" t="s">
        <v>2032</v>
      </c>
      <c r="X1231" s="30" t="s">
        <v>10918</v>
      </c>
      <c r="Y1231" s="30" t="s">
        <v>10873</v>
      </c>
      <c r="Z1231" s="30" t="s">
        <v>4210</v>
      </c>
      <c r="AA1231" s="30" t="s">
        <v>8380</v>
      </c>
    </row>
    <row r="1232" spans="1:27" s="32" customFormat="1" ht="104.25" customHeight="1" x14ac:dyDescent="0.35">
      <c r="A1232" s="30" t="s">
        <v>5129</v>
      </c>
      <c r="B1232" s="30" t="s">
        <v>476</v>
      </c>
      <c r="C1232" s="30" t="s">
        <v>10872</v>
      </c>
      <c r="D1232" s="30" t="s">
        <v>10919</v>
      </c>
      <c r="E1232" s="30" t="s">
        <v>17</v>
      </c>
      <c r="F1232" s="30" t="s">
        <v>496</v>
      </c>
      <c r="G1232" s="29" t="s">
        <v>5122</v>
      </c>
      <c r="H1232" s="46" t="s">
        <v>5134</v>
      </c>
      <c r="I1232" s="25"/>
      <c r="J1232" s="37"/>
      <c r="K1232" s="30" t="s">
        <v>6276</v>
      </c>
      <c r="L1232" s="30" t="s">
        <v>476</v>
      </c>
      <c r="M1232" s="30" t="s">
        <v>6307</v>
      </c>
      <c r="N1232" s="30" t="s">
        <v>6277</v>
      </c>
      <c r="O1232" s="37"/>
      <c r="P1232" s="37" t="str">
        <f t="shared" si="68"/>
        <v>Location On Map</v>
      </c>
      <c r="Q1232" s="30">
        <v>29.965667</v>
      </c>
      <c r="R1232" s="30">
        <v>31.270471000000001</v>
      </c>
      <c r="S1232" s="30"/>
      <c r="T1232" s="46" t="s">
        <v>5134</v>
      </c>
      <c r="U1232" s="31" t="s">
        <v>5119</v>
      </c>
      <c r="V1232" s="30" t="s">
        <v>2177</v>
      </c>
      <c r="W1232" s="30" t="s">
        <v>2032</v>
      </c>
      <c r="X1232" s="30" t="s">
        <v>10918</v>
      </c>
      <c r="Y1232" s="30" t="s">
        <v>10873</v>
      </c>
      <c r="Z1232" s="30" t="s">
        <v>4210</v>
      </c>
      <c r="AA1232" s="30" t="s">
        <v>5111</v>
      </c>
    </row>
    <row r="1233" spans="1:27" s="32" customFormat="1" ht="104.25" customHeight="1" x14ac:dyDescent="0.35">
      <c r="A1233" s="30" t="s">
        <v>14878</v>
      </c>
      <c r="B1233" s="30" t="s">
        <v>476</v>
      </c>
      <c r="C1233" s="30" t="s">
        <v>10872</v>
      </c>
      <c r="D1233" s="30" t="s">
        <v>10919</v>
      </c>
      <c r="E1233" s="30" t="s">
        <v>17</v>
      </c>
      <c r="F1233" s="30" t="s">
        <v>496</v>
      </c>
      <c r="G1233" s="29" t="s">
        <v>15004</v>
      </c>
      <c r="H1233" s="29" t="s">
        <v>14879</v>
      </c>
      <c r="I1233" s="30"/>
      <c r="J1233" s="39" t="s">
        <v>14880</v>
      </c>
      <c r="K1233" s="49" t="s">
        <v>6276</v>
      </c>
      <c r="L1233" s="30" t="s">
        <v>476</v>
      </c>
      <c r="M1233" s="30" t="s">
        <v>6307</v>
      </c>
      <c r="N1233" s="30" t="s">
        <v>6277</v>
      </c>
      <c r="O1233" s="40"/>
      <c r="P1233" s="37" t="str">
        <f t="shared" si="68"/>
        <v>Location On Map</v>
      </c>
      <c r="Q1233" s="30">
        <v>29.9761171428094</v>
      </c>
      <c r="R1233" s="30">
        <v>31.313637646914401</v>
      </c>
      <c r="S1233" s="30"/>
      <c r="T1233" s="47" t="s">
        <v>14879</v>
      </c>
      <c r="U1233" s="31" t="s">
        <v>15005</v>
      </c>
      <c r="V1233" s="30" t="s">
        <v>2177</v>
      </c>
      <c r="W1233" s="30" t="s">
        <v>2032</v>
      </c>
      <c r="X1233" s="30" t="s">
        <v>10918</v>
      </c>
      <c r="Y1233" s="30" t="s">
        <v>10873</v>
      </c>
      <c r="Z1233" s="30" t="s">
        <v>4210</v>
      </c>
      <c r="AA1233" s="30" t="s">
        <v>14881</v>
      </c>
    </row>
    <row r="1234" spans="1:27" s="32" customFormat="1" ht="104.25" customHeight="1" x14ac:dyDescent="0.35">
      <c r="A1234" s="30" t="s">
        <v>14913</v>
      </c>
      <c r="B1234" s="30" t="s">
        <v>476</v>
      </c>
      <c r="C1234" s="30" t="s">
        <v>10872</v>
      </c>
      <c r="D1234" s="30" t="s">
        <v>10919</v>
      </c>
      <c r="E1234" s="30" t="s">
        <v>17</v>
      </c>
      <c r="F1234" s="30" t="s">
        <v>496</v>
      </c>
      <c r="G1234" s="29" t="s">
        <v>15023</v>
      </c>
      <c r="H1234" s="29" t="s">
        <v>14914</v>
      </c>
      <c r="I1234" s="30"/>
      <c r="J1234" s="39" t="s">
        <v>14891</v>
      </c>
      <c r="K1234" s="49" t="s">
        <v>6276</v>
      </c>
      <c r="L1234" s="30" t="s">
        <v>476</v>
      </c>
      <c r="M1234" s="30" t="s">
        <v>6307</v>
      </c>
      <c r="N1234" s="30" t="s">
        <v>6277</v>
      </c>
      <c r="O1234" s="40"/>
      <c r="P1234" s="37" t="str">
        <f t="shared" si="68"/>
        <v>Location On Map</v>
      </c>
      <c r="Q1234" s="30">
        <v>29.895893099999999</v>
      </c>
      <c r="R1234" s="30">
        <v>31.275277899999999</v>
      </c>
      <c r="S1234" s="30"/>
      <c r="T1234" s="47" t="s">
        <v>14914</v>
      </c>
      <c r="U1234" s="31" t="s">
        <v>15024</v>
      </c>
      <c r="V1234" s="30" t="s">
        <v>2177</v>
      </c>
      <c r="W1234" s="30" t="s">
        <v>2032</v>
      </c>
      <c r="X1234" s="30" t="s">
        <v>10918</v>
      </c>
      <c r="Y1234" s="30" t="s">
        <v>10873</v>
      </c>
      <c r="Z1234" s="30" t="s">
        <v>4210</v>
      </c>
      <c r="AA1234" s="30" t="s">
        <v>14915</v>
      </c>
    </row>
    <row r="1235" spans="1:27" s="32" customFormat="1" ht="104.25" customHeight="1" x14ac:dyDescent="0.35">
      <c r="A1235" s="30" t="s">
        <v>14950</v>
      </c>
      <c r="B1235" s="30" t="s">
        <v>476</v>
      </c>
      <c r="C1235" s="30" t="s">
        <v>10872</v>
      </c>
      <c r="D1235" s="30" t="s">
        <v>10919</v>
      </c>
      <c r="E1235" s="30" t="s">
        <v>17</v>
      </c>
      <c r="F1235" s="30" t="s">
        <v>496</v>
      </c>
      <c r="G1235" s="29" t="s">
        <v>14951</v>
      </c>
      <c r="H1235" s="46" t="s">
        <v>14952</v>
      </c>
      <c r="I1235" s="25"/>
      <c r="J1235" s="37" t="s">
        <v>14953</v>
      </c>
      <c r="K1235" s="30" t="s">
        <v>6276</v>
      </c>
      <c r="L1235" s="30" t="s">
        <v>476</v>
      </c>
      <c r="M1235" s="30" t="s">
        <v>6307</v>
      </c>
      <c r="N1235" s="30" t="s">
        <v>6277</v>
      </c>
      <c r="O1235" s="37"/>
      <c r="P1235" s="37" t="str">
        <f t="shared" si="68"/>
        <v>Location On Map</v>
      </c>
      <c r="Q1235" s="30">
        <v>29.972783400000001</v>
      </c>
      <c r="R1235" s="30">
        <v>31.280312200000001</v>
      </c>
      <c r="S1235" s="30"/>
      <c r="T1235" s="46" t="s">
        <v>14952</v>
      </c>
      <c r="U1235" s="31" t="s">
        <v>15039</v>
      </c>
      <c r="V1235" s="31" t="s">
        <v>2177</v>
      </c>
      <c r="W1235" s="30" t="s">
        <v>2032</v>
      </c>
      <c r="X1235" s="30" t="s">
        <v>10918</v>
      </c>
      <c r="Y1235" s="30" t="s">
        <v>10873</v>
      </c>
      <c r="Z1235" s="30" t="s">
        <v>4210</v>
      </c>
      <c r="AA1235" s="30" t="s">
        <v>14954</v>
      </c>
    </row>
    <row r="1236" spans="1:27" s="32" customFormat="1" ht="104.25" customHeight="1" x14ac:dyDescent="0.35">
      <c r="A1236" s="30" t="s">
        <v>10618</v>
      </c>
      <c r="B1236" s="30" t="s">
        <v>1871</v>
      </c>
      <c r="C1236" s="30" t="s">
        <v>10872</v>
      </c>
      <c r="D1236" s="30" t="s">
        <v>10919</v>
      </c>
      <c r="E1236" s="30" t="s">
        <v>17</v>
      </c>
      <c r="F1236" s="30" t="s">
        <v>496</v>
      </c>
      <c r="G1236" s="29" t="s">
        <v>10615</v>
      </c>
      <c r="H1236" s="58" t="s">
        <v>10590</v>
      </c>
      <c r="I1236" s="25"/>
      <c r="J1236" s="37"/>
      <c r="K1236" s="30" t="s">
        <v>6276</v>
      </c>
      <c r="L1236" s="30" t="s">
        <v>4217</v>
      </c>
      <c r="M1236" s="30" t="s">
        <v>6316</v>
      </c>
      <c r="N1236" s="30" t="s">
        <v>6289</v>
      </c>
      <c r="O1236" s="37"/>
      <c r="P1236" s="37" t="str">
        <f t="shared" si="68"/>
        <v>Location On Map</v>
      </c>
      <c r="Q1236" s="30">
        <v>29.959554000000001</v>
      </c>
      <c r="R1236" s="30">
        <v>31.259808</v>
      </c>
      <c r="S1236" s="30"/>
      <c r="T1236" s="58" t="s">
        <v>10590</v>
      </c>
      <c r="U1236" s="72" t="s">
        <v>10599</v>
      </c>
      <c r="V1236" s="30" t="s">
        <v>2177</v>
      </c>
      <c r="W1236" s="30" t="s">
        <v>2032</v>
      </c>
      <c r="X1236" s="30" t="s">
        <v>10918</v>
      </c>
      <c r="Y1236" s="30" t="s">
        <v>10873</v>
      </c>
      <c r="Z1236" s="30" t="s">
        <v>2070</v>
      </c>
      <c r="AA1236" s="30" t="s">
        <v>10557</v>
      </c>
    </row>
    <row r="1237" spans="1:27" s="32" customFormat="1" ht="104.25" customHeight="1" x14ac:dyDescent="0.35">
      <c r="A1237" s="30" t="s">
        <v>12854</v>
      </c>
      <c r="B1237" s="30" t="s">
        <v>1871</v>
      </c>
      <c r="C1237" s="30" t="s">
        <v>10872</v>
      </c>
      <c r="D1237" s="30" t="s">
        <v>10919</v>
      </c>
      <c r="E1237" s="30" t="s">
        <v>17</v>
      </c>
      <c r="F1237" s="30" t="s">
        <v>496</v>
      </c>
      <c r="G1237" s="29" t="s">
        <v>11242</v>
      </c>
      <c r="H1237" s="46" t="s">
        <v>9358</v>
      </c>
      <c r="I1237" s="30"/>
      <c r="J1237" s="39"/>
      <c r="K1237" s="30" t="s">
        <v>6276</v>
      </c>
      <c r="L1237" s="30" t="s">
        <v>4217</v>
      </c>
      <c r="M1237" s="30" t="s">
        <v>6316</v>
      </c>
      <c r="N1237" s="30" t="s">
        <v>6289</v>
      </c>
      <c r="O1237" s="37" t="s">
        <v>11240</v>
      </c>
      <c r="P1237" s="37" t="str">
        <f t="shared" si="68"/>
        <v>Location On Map</v>
      </c>
      <c r="Q1237" s="30">
        <v>29.966417</v>
      </c>
      <c r="R1237" s="30">
        <v>31.270144999999999</v>
      </c>
      <c r="S1237" s="47"/>
      <c r="T1237" s="46" t="s">
        <v>9358</v>
      </c>
      <c r="U1237" s="31" t="s">
        <v>11241</v>
      </c>
      <c r="V1237" s="30" t="s">
        <v>2177</v>
      </c>
      <c r="W1237" s="30" t="s">
        <v>2032</v>
      </c>
      <c r="X1237" s="30" t="s">
        <v>10918</v>
      </c>
      <c r="Y1237" s="30" t="s">
        <v>10873</v>
      </c>
      <c r="Z1237" s="30" t="s">
        <v>2070</v>
      </c>
      <c r="AA1237" s="30" t="s">
        <v>12853</v>
      </c>
    </row>
    <row r="1238" spans="1:27" s="32" customFormat="1" ht="104.25" customHeight="1" x14ac:dyDescent="0.35">
      <c r="A1238" s="30" t="s">
        <v>12854</v>
      </c>
      <c r="B1238" s="30" t="s">
        <v>1871</v>
      </c>
      <c r="C1238" s="30" t="s">
        <v>10872</v>
      </c>
      <c r="D1238" s="30" t="s">
        <v>10919</v>
      </c>
      <c r="E1238" s="30" t="s">
        <v>17</v>
      </c>
      <c r="F1238" s="30" t="s">
        <v>496</v>
      </c>
      <c r="G1238" s="29" t="s">
        <v>11242</v>
      </c>
      <c r="H1238" s="46" t="s">
        <v>9358</v>
      </c>
      <c r="I1238" s="30"/>
      <c r="J1238" s="39"/>
      <c r="K1238" s="30" t="s">
        <v>6276</v>
      </c>
      <c r="L1238" s="30" t="s">
        <v>12827</v>
      </c>
      <c r="M1238" s="30" t="s">
        <v>12831</v>
      </c>
      <c r="N1238" s="30" t="s">
        <v>6289</v>
      </c>
      <c r="O1238" s="37" t="s">
        <v>11240</v>
      </c>
      <c r="P1238" s="37" t="str">
        <f t="shared" si="68"/>
        <v>Location On Map</v>
      </c>
      <c r="Q1238" s="30">
        <v>29.966417</v>
      </c>
      <c r="R1238" s="30">
        <v>31.270144999999999</v>
      </c>
      <c r="S1238" s="47"/>
      <c r="T1238" s="46" t="s">
        <v>9358</v>
      </c>
      <c r="U1238" s="31" t="s">
        <v>11241</v>
      </c>
      <c r="V1238" s="30" t="s">
        <v>2177</v>
      </c>
      <c r="W1238" s="30" t="s">
        <v>2032</v>
      </c>
      <c r="X1238" s="30" t="s">
        <v>10918</v>
      </c>
      <c r="Y1238" s="30" t="s">
        <v>10873</v>
      </c>
      <c r="Z1238" s="30" t="s">
        <v>2070</v>
      </c>
      <c r="AA1238" s="30" t="s">
        <v>12853</v>
      </c>
    </row>
    <row r="1239" spans="1:27" s="32" customFormat="1" ht="104.25" customHeight="1" x14ac:dyDescent="0.35">
      <c r="A1239" s="30" t="s">
        <v>12854</v>
      </c>
      <c r="B1239" s="30" t="s">
        <v>1871</v>
      </c>
      <c r="C1239" s="30" t="s">
        <v>10872</v>
      </c>
      <c r="D1239" s="30" t="s">
        <v>10919</v>
      </c>
      <c r="E1239" s="30" t="s">
        <v>17</v>
      </c>
      <c r="F1239" s="30" t="s">
        <v>496</v>
      </c>
      <c r="G1239" s="29" t="s">
        <v>11242</v>
      </c>
      <c r="H1239" s="46" t="s">
        <v>9358</v>
      </c>
      <c r="I1239" s="30"/>
      <c r="J1239" s="39"/>
      <c r="K1239" s="30" t="s">
        <v>6276</v>
      </c>
      <c r="L1239" s="30" t="s">
        <v>6282</v>
      </c>
      <c r="M1239" s="30" t="s">
        <v>2087</v>
      </c>
      <c r="N1239" s="30" t="s">
        <v>6289</v>
      </c>
      <c r="O1239" s="37" t="s">
        <v>11240</v>
      </c>
      <c r="P1239" s="37" t="str">
        <f t="shared" si="68"/>
        <v>Location On Map</v>
      </c>
      <c r="Q1239" s="30">
        <v>29.966417</v>
      </c>
      <c r="R1239" s="30">
        <v>31.270144999999999</v>
      </c>
      <c r="S1239" s="47"/>
      <c r="T1239" s="46" t="s">
        <v>9358</v>
      </c>
      <c r="U1239" s="31" t="s">
        <v>11241</v>
      </c>
      <c r="V1239" s="30" t="s">
        <v>2177</v>
      </c>
      <c r="W1239" s="30" t="s">
        <v>2032</v>
      </c>
      <c r="X1239" s="30" t="s">
        <v>10918</v>
      </c>
      <c r="Y1239" s="30" t="s">
        <v>10873</v>
      </c>
      <c r="Z1239" s="30" t="s">
        <v>2070</v>
      </c>
      <c r="AA1239" s="30" t="s">
        <v>12853</v>
      </c>
    </row>
    <row r="1240" spans="1:27" s="32" customFormat="1" ht="104.25" customHeight="1" x14ac:dyDescent="0.35">
      <c r="A1240" s="30" t="s">
        <v>12854</v>
      </c>
      <c r="B1240" s="30" t="s">
        <v>1871</v>
      </c>
      <c r="C1240" s="30" t="s">
        <v>10872</v>
      </c>
      <c r="D1240" s="30" t="s">
        <v>10919</v>
      </c>
      <c r="E1240" s="30" t="s">
        <v>17</v>
      </c>
      <c r="F1240" s="30" t="s">
        <v>496</v>
      </c>
      <c r="G1240" s="29" t="s">
        <v>11242</v>
      </c>
      <c r="H1240" s="46" t="s">
        <v>9358</v>
      </c>
      <c r="I1240" s="30"/>
      <c r="J1240" s="39"/>
      <c r="K1240" s="30" t="s">
        <v>6276</v>
      </c>
      <c r="L1240" s="30" t="s">
        <v>2094</v>
      </c>
      <c r="M1240" s="30" t="s">
        <v>6306</v>
      </c>
      <c r="N1240" s="30" t="s">
        <v>6289</v>
      </c>
      <c r="O1240" s="37" t="s">
        <v>11240</v>
      </c>
      <c r="P1240" s="37" t="str">
        <f t="shared" si="68"/>
        <v>Location On Map</v>
      </c>
      <c r="Q1240" s="30">
        <v>29.966417</v>
      </c>
      <c r="R1240" s="30">
        <v>31.270144999999999</v>
      </c>
      <c r="S1240" s="47"/>
      <c r="T1240" s="46" t="s">
        <v>9358</v>
      </c>
      <c r="U1240" s="31" t="s">
        <v>11241</v>
      </c>
      <c r="V1240" s="30" t="s">
        <v>2177</v>
      </c>
      <c r="W1240" s="30" t="s">
        <v>2032</v>
      </c>
      <c r="X1240" s="30" t="s">
        <v>10918</v>
      </c>
      <c r="Y1240" s="30" t="s">
        <v>10873</v>
      </c>
      <c r="Z1240" s="30" t="s">
        <v>2070</v>
      </c>
      <c r="AA1240" s="30" t="s">
        <v>12853</v>
      </c>
    </row>
    <row r="1241" spans="1:27" s="32" customFormat="1" ht="104.25" customHeight="1" x14ac:dyDescent="0.35">
      <c r="A1241" s="30" t="s">
        <v>12854</v>
      </c>
      <c r="B1241" s="30" t="s">
        <v>1871</v>
      </c>
      <c r="C1241" s="30" t="s">
        <v>10872</v>
      </c>
      <c r="D1241" s="30" t="s">
        <v>10919</v>
      </c>
      <c r="E1241" s="30" t="s">
        <v>17</v>
      </c>
      <c r="F1241" s="30" t="s">
        <v>496</v>
      </c>
      <c r="G1241" s="29" t="s">
        <v>11242</v>
      </c>
      <c r="H1241" s="46" t="s">
        <v>9358</v>
      </c>
      <c r="I1241" s="30"/>
      <c r="J1241" s="39"/>
      <c r="K1241" s="30" t="s">
        <v>6276</v>
      </c>
      <c r="L1241" s="30" t="s">
        <v>6286</v>
      </c>
      <c r="M1241" s="30" t="s">
        <v>6285</v>
      </c>
      <c r="N1241" s="30" t="s">
        <v>6289</v>
      </c>
      <c r="O1241" s="37" t="s">
        <v>11240</v>
      </c>
      <c r="P1241" s="37" t="str">
        <f t="shared" si="68"/>
        <v>Location On Map</v>
      </c>
      <c r="Q1241" s="30">
        <v>29.966417</v>
      </c>
      <c r="R1241" s="30">
        <v>31.270144999999999</v>
      </c>
      <c r="S1241" s="47"/>
      <c r="T1241" s="46" t="s">
        <v>9358</v>
      </c>
      <c r="U1241" s="31" t="s">
        <v>11241</v>
      </c>
      <c r="V1241" s="30" t="s">
        <v>2177</v>
      </c>
      <c r="W1241" s="30" t="s">
        <v>2032</v>
      </c>
      <c r="X1241" s="30" t="s">
        <v>10918</v>
      </c>
      <c r="Y1241" s="30" t="s">
        <v>10873</v>
      </c>
      <c r="Z1241" s="30" t="s">
        <v>2070</v>
      </c>
      <c r="AA1241" s="30" t="s">
        <v>12853</v>
      </c>
    </row>
    <row r="1242" spans="1:27" s="32" customFormat="1" ht="104.25" customHeight="1" x14ac:dyDescent="0.35">
      <c r="A1242" s="30" t="s">
        <v>12854</v>
      </c>
      <c r="B1242" s="30" t="s">
        <v>1871</v>
      </c>
      <c r="C1242" s="30" t="s">
        <v>10872</v>
      </c>
      <c r="D1242" s="30" t="s">
        <v>10919</v>
      </c>
      <c r="E1242" s="30" t="s">
        <v>17</v>
      </c>
      <c r="F1242" s="30" t="s">
        <v>496</v>
      </c>
      <c r="G1242" s="29" t="s">
        <v>11242</v>
      </c>
      <c r="H1242" s="46" t="s">
        <v>9358</v>
      </c>
      <c r="I1242" s="30"/>
      <c r="J1242" s="39"/>
      <c r="K1242" s="30" t="s">
        <v>6276</v>
      </c>
      <c r="L1242" s="30" t="s">
        <v>10233</v>
      </c>
      <c r="M1242" s="30" t="s">
        <v>10238</v>
      </c>
      <c r="N1242" s="30" t="s">
        <v>6289</v>
      </c>
      <c r="O1242" s="37" t="s">
        <v>11240</v>
      </c>
      <c r="P1242" s="37" t="str">
        <f t="shared" si="68"/>
        <v>Location On Map</v>
      </c>
      <c r="Q1242" s="30">
        <v>29.966417</v>
      </c>
      <c r="R1242" s="30">
        <v>31.270144999999999</v>
      </c>
      <c r="S1242" s="47"/>
      <c r="T1242" s="46" t="s">
        <v>9358</v>
      </c>
      <c r="U1242" s="31" t="s">
        <v>11241</v>
      </c>
      <c r="V1242" s="30" t="s">
        <v>2177</v>
      </c>
      <c r="W1242" s="30" t="s">
        <v>2032</v>
      </c>
      <c r="X1242" s="30" t="s">
        <v>10918</v>
      </c>
      <c r="Y1242" s="30" t="s">
        <v>10873</v>
      </c>
      <c r="Z1242" s="30" t="s">
        <v>2070</v>
      </c>
      <c r="AA1242" s="30" t="s">
        <v>12853</v>
      </c>
    </row>
    <row r="1243" spans="1:27" s="32" customFormat="1" ht="104.25" customHeight="1" x14ac:dyDescent="0.35">
      <c r="A1243" s="30" t="s">
        <v>12854</v>
      </c>
      <c r="B1243" s="30" t="s">
        <v>1871</v>
      </c>
      <c r="C1243" s="30" t="s">
        <v>10872</v>
      </c>
      <c r="D1243" s="30" t="s">
        <v>10919</v>
      </c>
      <c r="E1243" s="30" t="s">
        <v>17</v>
      </c>
      <c r="F1243" s="30" t="s">
        <v>496</v>
      </c>
      <c r="G1243" s="29" t="s">
        <v>11242</v>
      </c>
      <c r="H1243" s="46" t="s">
        <v>9358</v>
      </c>
      <c r="I1243" s="30"/>
      <c r="J1243" s="39"/>
      <c r="K1243" s="30" t="s">
        <v>6276</v>
      </c>
      <c r="L1243" s="30" t="s">
        <v>12828</v>
      </c>
      <c r="M1243" s="30" t="s">
        <v>12832</v>
      </c>
      <c r="N1243" s="30" t="s">
        <v>6289</v>
      </c>
      <c r="O1243" s="37" t="s">
        <v>11240</v>
      </c>
      <c r="P1243" s="37" t="str">
        <f t="shared" si="68"/>
        <v>Location On Map</v>
      </c>
      <c r="Q1243" s="30">
        <v>29.966417</v>
      </c>
      <c r="R1243" s="30">
        <v>31.270144999999999</v>
      </c>
      <c r="S1243" s="47"/>
      <c r="T1243" s="46" t="s">
        <v>9358</v>
      </c>
      <c r="U1243" s="31" t="s">
        <v>11241</v>
      </c>
      <c r="V1243" s="30" t="s">
        <v>2177</v>
      </c>
      <c r="W1243" s="30" t="s">
        <v>2032</v>
      </c>
      <c r="X1243" s="30" t="s">
        <v>10918</v>
      </c>
      <c r="Y1243" s="30" t="s">
        <v>10873</v>
      </c>
      <c r="Z1243" s="30" t="s">
        <v>2070</v>
      </c>
      <c r="AA1243" s="30" t="s">
        <v>12853</v>
      </c>
    </row>
    <row r="1244" spans="1:27" s="32" customFormat="1" ht="104.25" customHeight="1" x14ac:dyDescent="0.35">
      <c r="A1244" s="30" t="s">
        <v>12854</v>
      </c>
      <c r="B1244" s="30" t="s">
        <v>1871</v>
      </c>
      <c r="C1244" s="30" t="s">
        <v>10872</v>
      </c>
      <c r="D1244" s="30" t="s">
        <v>10919</v>
      </c>
      <c r="E1244" s="30" t="s">
        <v>17</v>
      </c>
      <c r="F1244" s="30" t="s">
        <v>496</v>
      </c>
      <c r="G1244" s="29" t="s">
        <v>11242</v>
      </c>
      <c r="H1244" s="46" t="s">
        <v>9358</v>
      </c>
      <c r="I1244" s="30"/>
      <c r="J1244" s="39"/>
      <c r="K1244" s="30" t="s">
        <v>6276</v>
      </c>
      <c r="L1244" s="30" t="s">
        <v>9818</v>
      </c>
      <c r="M1244" s="30" t="s">
        <v>9817</v>
      </c>
      <c r="N1244" s="30" t="s">
        <v>6289</v>
      </c>
      <c r="O1244" s="37" t="s">
        <v>11240</v>
      </c>
      <c r="P1244" s="37" t="str">
        <f t="shared" si="68"/>
        <v>Location On Map</v>
      </c>
      <c r="Q1244" s="30">
        <v>29.966417</v>
      </c>
      <c r="R1244" s="30">
        <v>31.270144999999999</v>
      </c>
      <c r="S1244" s="47"/>
      <c r="T1244" s="46" t="s">
        <v>9358</v>
      </c>
      <c r="U1244" s="31" t="s">
        <v>11241</v>
      </c>
      <c r="V1244" s="30" t="s">
        <v>2177</v>
      </c>
      <c r="W1244" s="30" t="s">
        <v>2032</v>
      </c>
      <c r="X1244" s="30" t="s">
        <v>10918</v>
      </c>
      <c r="Y1244" s="30" t="s">
        <v>10873</v>
      </c>
      <c r="Z1244" s="30" t="s">
        <v>2070</v>
      </c>
      <c r="AA1244" s="30" t="s">
        <v>12853</v>
      </c>
    </row>
    <row r="1245" spans="1:27" s="32" customFormat="1" ht="104.25" customHeight="1" x14ac:dyDescent="0.35">
      <c r="A1245" s="30" t="s">
        <v>12854</v>
      </c>
      <c r="B1245" s="30" t="s">
        <v>1871</v>
      </c>
      <c r="C1245" s="30" t="s">
        <v>10872</v>
      </c>
      <c r="D1245" s="30" t="s">
        <v>10919</v>
      </c>
      <c r="E1245" s="30" t="s">
        <v>17</v>
      </c>
      <c r="F1245" s="30" t="s">
        <v>496</v>
      </c>
      <c r="G1245" s="29" t="s">
        <v>11242</v>
      </c>
      <c r="H1245" s="46" t="s">
        <v>9358</v>
      </c>
      <c r="I1245" s="30"/>
      <c r="J1245" s="39"/>
      <c r="K1245" s="30" t="s">
        <v>6276</v>
      </c>
      <c r="L1245" s="30" t="s">
        <v>2096</v>
      </c>
      <c r="M1245" s="30" t="s">
        <v>2172</v>
      </c>
      <c r="N1245" s="30" t="s">
        <v>6289</v>
      </c>
      <c r="O1245" s="37" t="s">
        <v>11240</v>
      </c>
      <c r="P1245" s="37" t="str">
        <f t="shared" si="68"/>
        <v>Location On Map</v>
      </c>
      <c r="Q1245" s="30">
        <v>29.966417</v>
      </c>
      <c r="R1245" s="30">
        <v>31.270144999999999</v>
      </c>
      <c r="S1245" s="47"/>
      <c r="T1245" s="46" t="s">
        <v>9358</v>
      </c>
      <c r="U1245" s="31" t="s">
        <v>11241</v>
      </c>
      <c r="V1245" s="30" t="s">
        <v>2177</v>
      </c>
      <c r="W1245" s="30" t="s">
        <v>2032</v>
      </c>
      <c r="X1245" s="30" t="s">
        <v>10918</v>
      </c>
      <c r="Y1245" s="30" t="s">
        <v>10873</v>
      </c>
      <c r="Z1245" s="30" t="s">
        <v>2070</v>
      </c>
      <c r="AA1245" s="30" t="s">
        <v>12853</v>
      </c>
    </row>
    <row r="1246" spans="1:27" s="32" customFormat="1" ht="104.25" customHeight="1" x14ac:dyDescent="0.35">
      <c r="A1246" s="30" t="s">
        <v>12854</v>
      </c>
      <c r="B1246" s="30" t="s">
        <v>1871</v>
      </c>
      <c r="C1246" s="30" t="s">
        <v>10872</v>
      </c>
      <c r="D1246" s="30" t="s">
        <v>10919</v>
      </c>
      <c r="E1246" s="30" t="s">
        <v>17</v>
      </c>
      <c r="F1246" s="30" t="s">
        <v>496</v>
      </c>
      <c r="G1246" s="29" t="s">
        <v>11242</v>
      </c>
      <c r="H1246" s="46" t="s">
        <v>9358</v>
      </c>
      <c r="I1246" s="30"/>
      <c r="J1246" s="39"/>
      <c r="K1246" s="30" t="s">
        <v>6276</v>
      </c>
      <c r="L1246" s="30" t="s">
        <v>12837</v>
      </c>
      <c r="M1246" s="30" t="s">
        <v>12838</v>
      </c>
      <c r="N1246" s="30" t="s">
        <v>6289</v>
      </c>
      <c r="O1246" s="37" t="s">
        <v>11240</v>
      </c>
      <c r="P1246" s="37" t="str">
        <f t="shared" si="68"/>
        <v>Location On Map</v>
      </c>
      <c r="Q1246" s="30">
        <v>29.966417</v>
      </c>
      <c r="R1246" s="30">
        <v>31.270144999999999</v>
      </c>
      <c r="S1246" s="47"/>
      <c r="T1246" s="46" t="s">
        <v>9358</v>
      </c>
      <c r="U1246" s="31" t="s">
        <v>11241</v>
      </c>
      <c r="V1246" s="30" t="s">
        <v>2177</v>
      </c>
      <c r="W1246" s="30" t="s">
        <v>2032</v>
      </c>
      <c r="X1246" s="30" t="s">
        <v>10918</v>
      </c>
      <c r="Y1246" s="30" t="s">
        <v>10873</v>
      </c>
      <c r="Z1246" s="30" t="s">
        <v>2070</v>
      </c>
      <c r="AA1246" s="30" t="s">
        <v>12853</v>
      </c>
    </row>
    <row r="1247" spans="1:27" s="32" customFormat="1" ht="104.25" customHeight="1" x14ac:dyDescent="0.35">
      <c r="A1247" s="30" t="s">
        <v>2659</v>
      </c>
      <c r="B1247" s="30" t="s">
        <v>1871</v>
      </c>
      <c r="C1247" s="30" t="s">
        <v>10872</v>
      </c>
      <c r="D1247" s="30" t="s">
        <v>10919</v>
      </c>
      <c r="E1247" s="30" t="s">
        <v>17</v>
      </c>
      <c r="F1247" s="30" t="s">
        <v>496</v>
      </c>
      <c r="G1247" s="29" t="s">
        <v>4870</v>
      </c>
      <c r="H1247" s="46" t="s">
        <v>3709</v>
      </c>
      <c r="I1247" s="25"/>
      <c r="J1247" s="37"/>
      <c r="K1247" s="30" t="s">
        <v>6276</v>
      </c>
      <c r="L1247" s="30" t="s">
        <v>2340</v>
      </c>
      <c r="M1247" s="30" t="s">
        <v>6290</v>
      </c>
      <c r="N1247" s="30" t="s">
        <v>6289</v>
      </c>
      <c r="O1247" s="37"/>
      <c r="P1247" s="37" t="str">
        <f t="shared" si="68"/>
        <v>Location On Map</v>
      </c>
      <c r="Q1247" s="30">
        <v>29.984401999999999</v>
      </c>
      <c r="R1247" s="30">
        <v>31.284953999999999</v>
      </c>
      <c r="S1247" s="30"/>
      <c r="T1247" s="46" t="s">
        <v>3709</v>
      </c>
      <c r="U1247" s="31" t="s">
        <v>2657</v>
      </c>
      <c r="V1247" s="30" t="s">
        <v>2177</v>
      </c>
      <c r="W1247" s="30" t="s">
        <v>2032</v>
      </c>
      <c r="X1247" s="30" t="s">
        <v>10918</v>
      </c>
      <c r="Y1247" s="30" t="s">
        <v>10873</v>
      </c>
      <c r="Z1247" s="30" t="s">
        <v>2070</v>
      </c>
      <c r="AA1247" s="30" t="s">
        <v>6335</v>
      </c>
    </row>
    <row r="1248" spans="1:27" s="32" customFormat="1" ht="104.25" customHeight="1" x14ac:dyDescent="0.35">
      <c r="A1248" s="30" t="s">
        <v>12854</v>
      </c>
      <c r="B1248" s="30" t="s">
        <v>1871</v>
      </c>
      <c r="C1248" s="30" t="s">
        <v>10872</v>
      </c>
      <c r="D1248" s="30" t="s">
        <v>10919</v>
      </c>
      <c r="E1248" s="30" t="s">
        <v>17</v>
      </c>
      <c r="F1248" s="30" t="s">
        <v>496</v>
      </c>
      <c r="G1248" s="29" t="s">
        <v>11242</v>
      </c>
      <c r="H1248" s="46" t="s">
        <v>9358</v>
      </c>
      <c r="I1248" s="30"/>
      <c r="J1248" s="39"/>
      <c r="K1248" s="30" t="s">
        <v>6276</v>
      </c>
      <c r="L1248" s="30" t="s">
        <v>2340</v>
      </c>
      <c r="M1248" s="30" t="s">
        <v>6290</v>
      </c>
      <c r="N1248" s="30" t="s">
        <v>6289</v>
      </c>
      <c r="O1248" s="37" t="s">
        <v>11240</v>
      </c>
      <c r="P1248" s="37" t="str">
        <f t="shared" si="68"/>
        <v>Location On Map</v>
      </c>
      <c r="Q1248" s="30">
        <v>29.966417</v>
      </c>
      <c r="R1248" s="30">
        <v>31.270144999999999</v>
      </c>
      <c r="S1248" s="47"/>
      <c r="T1248" s="46" t="s">
        <v>9358</v>
      </c>
      <c r="U1248" s="31" t="s">
        <v>11241</v>
      </c>
      <c r="V1248" s="30" t="s">
        <v>2177</v>
      </c>
      <c r="W1248" s="30" t="s">
        <v>2032</v>
      </c>
      <c r="X1248" s="30" t="s">
        <v>10918</v>
      </c>
      <c r="Y1248" s="30" t="s">
        <v>10873</v>
      </c>
      <c r="Z1248" s="30" t="s">
        <v>2070</v>
      </c>
      <c r="AA1248" s="30" t="s">
        <v>12853</v>
      </c>
    </row>
    <row r="1249" spans="1:27" s="32" customFormat="1" ht="104.25" customHeight="1" x14ac:dyDescent="0.35">
      <c r="A1249" s="30" t="s">
        <v>12854</v>
      </c>
      <c r="B1249" s="30" t="s">
        <v>1871</v>
      </c>
      <c r="C1249" s="30" t="s">
        <v>10872</v>
      </c>
      <c r="D1249" s="30" t="s">
        <v>10919</v>
      </c>
      <c r="E1249" s="30" t="s">
        <v>17</v>
      </c>
      <c r="F1249" s="30" t="s">
        <v>496</v>
      </c>
      <c r="G1249" s="29" t="s">
        <v>11242</v>
      </c>
      <c r="H1249" s="46" t="s">
        <v>9358</v>
      </c>
      <c r="I1249" s="30"/>
      <c r="J1249" s="39"/>
      <c r="K1249" s="30" t="s">
        <v>6276</v>
      </c>
      <c r="L1249" s="30" t="s">
        <v>6768</v>
      </c>
      <c r="M1249" s="30" t="s">
        <v>6769</v>
      </c>
      <c r="N1249" s="30" t="s">
        <v>6289</v>
      </c>
      <c r="O1249" s="37" t="s">
        <v>11240</v>
      </c>
      <c r="P1249" s="37" t="str">
        <f t="shared" si="68"/>
        <v>Location On Map</v>
      </c>
      <c r="Q1249" s="30">
        <v>29.966417</v>
      </c>
      <c r="R1249" s="30">
        <v>31.270144999999999</v>
      </c>
      <c r="S1249" s="47"/>
      <c r="T1249" s="46" t="s">
        <v>9358</v>
      </c>
      <c r="U1249" s="31" t="s">
        <v>11241</v>
      </c>
      <c r="V1249" s="30" t="s">
        <v>2177</v>
      </c>
      <c r="W1249" s="30" t="s">
        <v>2032</v>
      </c>
      <c r="X1249" s="30" t="s">
        <v>10918</v>
      </c>
      <c r="Y1249" s="30" t="s">
        <v>10873</v>
      </c>
      <c r="Z1249" s="30" t="s">
        <v>2070</v>
      </c>
      <c r="AA1249" s="30" t="s">
        <v>12853</v>
      </c>
    </row>
    <row r="1250" spans="1:27" s="32" customFormat="1" ht="104.25" customHeight="1" x14ac:dyDescent="0.35">
      <c r="A1250" s="30" t="s">
        <v>12854</v>
      </c>
      <c r="B1250" s="30" t="s">
        <v>1871</v>
      </c>
      <c r="C1250" s="30" t="s">
        <v>10872</v>
      </c>
      <c r="D1250" s="30" t="s">
        <v>10919</v>
      </c>
      <c r="E1250" s="30" t="s">
        <v>17</v>
      </c>
      <c r="F1250" s="30" t="s">
        <v>496</v>
      </c>
      <c r="G1250" s="29" t="s">
        <v>11242</v>
      </c>
      <c r="H1250" s="46" t="s">
        <v>9358</v>
      </c>
      <c r="I1250" s="30"/>
      <c r="J1250" s="39"/>
      <c r="K1250" s="30" t="s">
        <v>6276</v>
      </c>
      <c r="L1250" s="30" t="s">
        <v>6294</v>
      </c>
      <c r="M1250" s="30" t="s">
        <v>6293</v>
      </c>
      <c r="N1250" s="30" t="s">
        <v>6289</v>
      </c>
      <c r="O1250" s="37" t="s">
        <v>11240</v>
      </c>
      <c r="P1250" s="37" t="str">
        <f t="shared" si="68"/>
        <v>Location On Map</v>
      </c>
      <c r="Q1250" s="30">
        <v>29.966417</v>
      </c>
      <c r="R1250" s="30">
        <v>31.270144999999999</v>
      </c>
      <c r="S1250" s="47"/>
      <c r="T1250" s="46" t="s">
        <v>9358</v>
      </c>
      <c r="U1250" s="31" t="s">
        <v>11241</v>
      </c>
      <c r="V1250" s="30" t="s">
        <v>2177</v>
      </c>
      <c r="W1250" s="30" t="s">
        <v>2032</v>
      </c>
      <c r="X1250" s="30" t="s">
        <v>10918</v>
      </c>
      <c r="Y1250" s="30" t="s">
        <v>10873</v>
      </c>
      <c r="Z1250" s="30" t="s">
        <v>2070</v>
      </c>
      <c r="AA1250" s="30" t="s">
        <v>12853</v>
      </c>
    </row>
    <row r="1251" spans="1:27" s="32" customFormat="1" ht="104.25" customHeight="1" x14ac:dyDescent="0.35">
      <c r="A1251" s="30" t="s">
        <v>2512</v>
      </c>
      <c r="B1251" s="30" t="s">
        <v>1871</v>
      </c>
      <c r="C1251" s="30" t="s">
        <v>10872</v>
      </c>
      <c r="D1251" s="30" t="s">
        <v>10919</v>
      </c>
      <c r="E1251" s="30" t="s">
        <v>17</v>
      </c>
      <c r="F1251" s="30" t="s">
        <v>496</v>
      </c>
      <c r="G1251" s="29" t="s">
        <v>2502</v>
      </c>
      <c r="H1251" s="46" t="s">
        <v>4013</v>
      </c>
      <c r="I1251" s="25"/>
      <c r="J1251" s="37"/>
      <c r="K1251" s="30" t="s">
        <v>6276</v>
      </c>
      <c r="L1251" s="30" t="s">
        <v>6292</v>
      </c>
      <c r="M1251" s="30" t="s">
        <v>6291</v>
      </c>
      <c r="N1251" s="30" t="s">
        <v>6289</v>
      </c>
      <c r="O1251" s="37"/>
      <c r="P1251" s="37" t="str">
        <f t="shared" si="68"/>
        <v>Location On Map</v>
      </c>
      <c r="Q1251" s="30">
        <v>29.958103999999999</v>
      </c>
      <c r="R1251" s="30">
        <v>31.252904999999998</v>
      </c>
      <c r="S1251" s="30"/>
      <c r="T1251" s="46" t="s">
        <v>4013</v>
      </c>
      <c r="U1251" s="31" t="s">
        <v>2503</v>
      </c>
      <c r="V1251" s="30" t="s">
        <v>2177</v>
      </c>
      <c r="W1251" s="30" t="s">
        <v>2032</v>
      </c>
      <c r="X1251" s="30" t="s">
        <v>10918</v>
      </c>
      <c r="Y1251" s="30" t="s">
        <v>10873</v>
      </c>
      <c r="Z1251" s="30" t="s">
        <v>2070</v>
      </c>
      <c r="AA1251" s="30" t="s">
        <v>6369</v>
      </c>
    </row>
    <row r="1252" spans="1:27" s="32" customFormat="1" ht="104.25" customHeight="1" x14ac:dyDescent="0.35">
      <c r="A1252" s="30" t="s">
        <v>2511</v>
      </c>
      <c r="B1252" s="30" t="s">
        <v>1871</v>
      </c>
      <c r="C1252" s="30" t="s">
        <v>10872</v>
      </c>
      <c r="D1252" s="30" t="s">
        <v>10919</v>
      </c>
      <c r="E1252" s="30" t="s">
        <v>17</v>
      </c>
      <c r="F1252" s="30" t="s">
        <v>496</v>
      </c>
      <c r="G1252" s="29" t="s">
        <v>2502</v>
      </c>
      <c r="H1252" s="46" t="s">
        <v>4012</v>
      </c>
      <c r="I1252" s="25"/>
      <c r="J1252" s="37"/>
      <c r="K1252" s="30" t="s">
        <v>6276</v>
      </c>
      <c r="L1252" s="30" t="s">
        <v>6292</v>
      </c>
      <c r="M1252" s="30" t="s">
        <v>6291</v>
      </c>
      <c r="N1252" s="30" t="s">
        <v>6289</v>
      </c>
      <c r="O1252" s="37"/>
      <c r="P1252" s="37" t="str">
        <f t="shared" si="68"/>
        <v>Location On Map</v>
      </c>
      <c r="Q1252" s="30">
        <v>29.958103999999999</v>
      </c>
      <c r="R1252" s="30">
        <v>31.252904999999998</v>
      </c>
      <c r="S1252" s="30"/>
      <c r="T1252" s="46" t="s">
        <v>4012</v>
      </c>
      <c r="U1252" s="31" t="s">
        <v>2503</v>
      </c>
      <c r="V1252" s="30" t="s">
        <v>2177</v>
      </c>
      <c r="W1252" s="30" t="s">
        <v>2032</v>
      </c>
      <c r="X1252" s="30" t="s">
        <v>10918</v>
      </c>
      <c r="Y1252" s="30" t="s">
        <v>10873</v>
      </c>
      <c r="Z1252" s="30" t="s">
        <v>2070</v>
      </c>
      <c r="AA1252" s="30" t="s">
        <v>6370</v>
      </c>
    </row>
    <row r="1253" spans="1:27" s="32" customFormat="1" ht="104.25" customHeight="1" x14ac:dyDescent="0.35">
      <c r="A1253" s="30" t="s">
        <v>12854</v>
      </c>
      <c r="B1253" s="30" t="s">
        <v>1871</v>
      </c>
      <c r="C1253" s="30" t="s">
        <v>10872</v>
      </c>
      <c r="D1253" s="30" t="s">
        <v>10919</v>
      </c>
      <c r="E1253" s="30" t="s">
        <v>17</v>
      </c>
      <c r="F1253" s="30" t="s">
        <v>496</v>
      </c>
      <c r="G1253" s="29" t="s">
        <v>11242</v>
      </c>
      <c r="H1253" s="46" t="s">
        <v>9358</v>
      </c>
      <c r="I1253" s="30"/>
      <c r="J1253" s="39"/>
      <c r="K1253" s="30" t="s">
        <v>6276</v>
      </c>
      <c r="L1253" s="30" t="s">
        <v>6292</v>
      </c>
      <c r="M1253" s="30" t="s">
        <v>6291</v>
      </c>
      <c r="N1253" s="30" t="s">
        <v>6289</v>
      </c>
      <c r="O1253" s="37" t="s">
        <v>11240</v>
      </c>
      <c r="P1253" s="37" t="str">
        <f t="shared" si="68"/>
        <v>Location On Map</v>
      </c>
      <c r="Q1253" s="30">
        <v>29.966417</v>
      </c>
      <c r="R1253" s="30">
        <v>31.270144999999999</v>
      </c>
      <c r="S1253" s="47"/>
      <c r="T1253" s="46" t="s">
        <v>9358</v>
      </c>
      <c r="U1253" s="31" t="s">
        <v>11241</v>
      </c>
      <c r="V1253" s="30" t="s">
        <v>2177</v>
      </c>
      <c r="W1253" s="30" t="s">
        <v>2032</v>
      </c>
      <c r="X1253" s="30" t="s">
        <v>10918</v>
      </c>
      <c r="Y1253" s="30" t="s">
        <v>10873</v>
      </c>
      <c r="Z1253" s="30" t="s">
        <v>2070</v>
      </c>
      <c r="AA1253" s="30" t="s">
        <v>12853</v>
      </c>
    </row>
    <row r="1254" spans="1:27" s="32" customFormat="1" ht="104.25" customHeight="1" x14ac:dyDescent="0.35">
      <c r="A1254" s="30" t="s">
        <v>12854</v>
      </c>
      <c r="B1254" s="30" t="s">
        <v>1871</v>
      </c>
      <c r="C1254" s="30" t="s">
        <v>10872</v>
      </c>
      <c r="D1254" s="30" t="s">
        <v>10919</v>
      </c>
      <c r="E1254" s="30" t="s">
        <v>17</v>
      </c>
      <c r="F1254" s="30" t="s">
        <v>496</v>
      </c>
      <c r="G1254" s="29" t="s">
        <v>11242</v>
      </c>
      <c r="H1254" s="46" t="s">
        <v>9358</v>
      </c>
      <c r="I1254" s="30"/>
      <c r="J1254" s="39"/>
      <c r="K1254" s="30" t="s">
        <v>6276</v>
      </c>
      <c r="L1254" s="30" t="s">
        <v>6761</v>
      </c>
      <c r="M1254" s="30" t="s">
        <v>10223</v>
      </c>
      <c r="N1254" s="30" t="s">
        <v>6289</v>
      </c>
      <c r="O1254" s="37" t="s">
        <v>11240</v>
      </c>
      <c r="P1254" s="37" t="str">
        <f t="shared" si="68"/>
        <v>Location On Map</v>
      </c>
      <c r="Q1254" s="30">
        <v>29.966417</v>
      </c>
      <c r="R1254" s="30">
        <v>31.270144999999999</v>
      </c>
      <c r="S1254" s="47"/>
      <c r="T1254" s="46" t="s">
        <v>9358</v>
      </c>
      <c r="U1254" s="31" t="s">
        <v>11241</v>
      </c>
      <c r="V1254" s="30" t="s">
        <v>2177</v>
      </c>
      <c r="W1254" s="30" t="s">
        <v>2032</v>
      </c>
      <c r="X1254" s="30" t="s">
        <v>10918</v>
      </c>
      <c r="Y1254" s="30" t="s">
        <v>10873</v>
      </c>
      <c r="Z1254" s="30" t="s">
        <v>2070</v>
      </c>
      <c r="AA1254" s="30" t="s">
        <v>12853</v>
      </c>
    </row>
    <row r="1255" spans="1:27" s="32" customFormat="1" ht="104.25" customHeight="1" x14ac:dyDescent="0.35">
      <c r="A1255" s="30" t="s">
        <v>12854</v>
      </c>
      <c r="B1255" s="30" t="s">
        <v>1871</v>
      </c>
      <c r="C1255" s="30" t="s">
        <v>10872</v>
      </c>
      <c r="D1255" s="30" t="s">
        <v>10919</v>
      </c>
      <c r="E1255" s="30" t="s">
        <v>17</v>
      </c>
      <c r="F1255" s="30" t="s">
        <v>496</v>
      </c>
      <c r="G1255" s="29" t="s">
        <v>11242</v>
      </c>
      <c r="H1255" s="46" t="s">
        <v>9358</v>
      </c>
      <c r="I1255" s="30"/>
      <c r="J1255" s="39"/>
      <c r="K1255" s="30" t="s">
        <v>6276</v>
      </c>
      <c r="L1255" s="30" t="s">
        <v>6296</v>
      </c>
      <c r="M1255" s="30" t="s">
        <v>6295</v>
      </c>
      <c r="N1255" s="30" t="s">
        <v>6289</v>
      </c>
      <c r="O1255" s="37" t="s">
        <v>11240</v>
      </c>
      <c r="P1255" s="37" t="str">
        <f t="shared" si="68"/>
        <v>Location On Map</v>
      </c>
      <c r="Q1255" s="30">
        <v>29.966417</v>
      </c>
      <c r="R1255" s="30">
        <v>31.270144999999999</v>
      </c>
      <c r="S1255" s="47"/>
      <c r="T1255" s="46" t="s">
        <v>9358</v>
      </c>
      <c r="U1255" s="31" t="s">
        <v>11241</v>
      </c>
      <c r="V1255" s="30" t="s">
        <v>2177</v>
      </c>
      <c r="W1255" s="30" t="s">
        <v>2032</v>
      </c>
      <c r="X1255" s="30" t="s">
        <v>10918</v>
      </c>
      <c r="Y1255" s="30" t="s">
        <v>10873</v>
      </c>
      <c r="Z1255" s="30" t="s">
        <v>2070</v>
      </c>
      <c r="AA1255" s="30" t="s">
        <v>12853</v>
      </c>
    </row>
    <row r="1256" spans="1:27" s="32" customFormat="1" ht="104.25" customHeight="1" x14ac:dyDescent="0.35">
      <c r="A1256" s="30" t="s">
        <v>7168</v>
      </c>
      <c r="B1256" s="30" t="s">
        <v>1871</v>
      </c>
      <c r="C1256" s="30" t="s">
        <v>10872</v>
      </c>
      <c r="D1256" s="30" t="s">
        <v>10919</v>
      </c>
      <c r="E1256" s="30" t="s">
        <v>17</v>
      </c>
      <c r="F1256" s="30" t="s">
        <v>496</v>
      </c>
      <c r="G1256" s="29" t="s">
        <v>7169</v>
      </c>
      <c r="H1256" s="46" t="s">
        <v>7171</v>
      </c>
      <c r="I1256" s="25"/>
      <c r="J1256" s="37"/>
      <c r="K1256" s="30" t="s">
        <v>6276</v>
      </c>
      <c r="L1256" s="30" t="s">
        <v>7180</v>
      </c>
      <c r="M1256" s="30" t="s">
        <v>7181</v>
      </c>
      <c r="N1256" s="30" t="s">
        <v>6289</v>
      </c>
      <c r="O1256" s="37"/>
      <c r="P1256" s="37" t="str">
        <f t="shared" si="68"/>
        <v>Location On Map</v>
      </c>
      <c r="Q1256" s="30">
        <v>29.958248000000001</v>
      </c>
      <c r="R1256" s="30">
        <v>31.251280999999999</v>
      </c>
      <c r="S1256" s="30"/>
      <c r="T1256" s="46" t="s">
        <v>7171</v>
      </c>
      <c r="U1256" s="31" t="s">
        <v>7167</v>
      </c>
      <c r="V1256" s="30" t="s">
        <v>2177</v>
      </c>
      <c r="W1256" s="30" t="s">
        <v>2032</v>
      </c>
      <c r="X1256" s="30" t="s">
        <v>10918</v>
      </c>
      <c r="Y1256" s="30" t="s">
        <v>10873</v>
      </c>
      <c r="Z1256" s="30" t="s">
        <v>2070</v>
      </c>
      <c r="AA1256" s="30" t="s">
        <v>7170</v>
      </c>
    </row>
    <row r="1257" spans="1:27" s="32" customFormat="1" ht="104.25" customHeight="1" x14ac:dyDescent="0.35">
      <c r="A1257" s="30" t="s">
        <v>12854</v>
      </c>
      <c r="B1257" s="30" t="s">
        <v>1871</v>
      </c>
      <c r="C1257" s="30" t="s">
        <v>10872</v>
      </c>
      <c r="D1257" s="30" t="s">
        <v>10919</v>
      </c>
      <c r="E1257" s="30" t="s">
        <v>17</v>
      </c>
      <c r="F1257" s="30" t="s">
        <v>496</v>
      </c>
      <c r="G1257" s="29" t="s">
        <v>11242</v>
      </c>
      <c r="H1257" s="46" t="s">
        <v>9358</v>
      </c>
      <c r="I1257" s="30"/>
      <c r="J1257" s="39"/>
      <c r="K1257" s="30" t="s">
        <v>6276</v>
      </c>
      <c r="L1257" s="30" t="s">
        <v>7180</v>
      </c>
      <c r="M1257" s="30" t="s">
        <v>7181</v>
      </c>
      <c r="N1257" s="30" t="s">
        <v>6289</v>
      </c>
      <c r="O1257" s="37" t="s">
        <v>11240</v>
      </c>
      <c r="P1257" s="37" t="str">
        <f t="shared" si="68"/>
        <v>Location On Map</v>
      </c>
      <c r="Q1257" s="30">
        <v>29.966417</v>
      </c>
      <c r="R1257" s="30">
        <v>31.270144999999999</v>
      </c>
      <c r="S1257" s="47"/>
      <c r="T1257" s="46" t="s">
        <v>9358</v>
      </c>
      <c r="U1257" s="31" t="s">
        <v>11241</v>
      </c>
      <c r="V1257" s="30" t="s">
        <v>2177</v>
      </c>
      <c r="W1257" s="30" t="s">
        <v>2032</v>
      </c>
      <c r="X1257" s="30" t="s">
        <v>10918</v>
      </c>
      <c r="Y1257" s="30" t="s">
        <v>10873</v>
      </c>
      <c r="Z1257" s="30" t="s">
        <v>2070</v>
      </c>
      <c r="AA1257" s="30" t="s">
        <v>12853</v>
      </c>
    </row>
    <row r="1258" spans="1:27" s="32" customFormat="1" ht="104.25" customHeight="1" x14ac:dyDescent="0.35">
      <c r="A1258" s="30" t="s">
        <v>12854</v>
      </c>
      <c r="B1258" s="30" t="s">
        <v>1871</v>
      </c>
      <c r="C1258" s="30" t="s">
        <v>10872</v>
      </c>
      <c r="D1258" s="30" t="s">
        <v>10919</v>
      </c>
      <c r="E1258" s="30" t="s">
        <v>17</v>
      </c>
      <c r="F1258" s="30" t="s">
        <v>496</v>
      </c>
      <c r="G1258" s="29" t="s">
        <v>11242</v>
      </c>
      <c r="H1258" s="46" t="s">
        <v>9358</v>
      </c>
      <c r="I1258" s="30"/>
      <c r="J1258" s="39"/>
      <c r="K1258" s="30" t="s">
        <v>6276</v>
      </c>
      <c r="L1258" s="30" t="s">
        <v>6305</v>
      </c>
      <c r="M1258" s="30" t="s">
        <v>6304</v>
      </c>
      <c r="N1258" s="30" t="s">
        <v>6289</v>
      </c>
      <c r="O1258" s="37" t="s">
        <v>11240</v>
      </c>
      <c r="P1258" s="37" t="str">
        <f t="shared" si="68"/>
        <v>Location On Map</v>
      </c>
      <c r="Q1258" s="30">
        <v>29.966417</v>
      </c>
      <c r="R1258" s="30">
        <v>31.270144999999999</v>
      </c>
      <c r="S1258" s="47"/>
      <c r="T1258" s="46" t="s">
        <v>9358</v>
      </c>
      <c r="U1258" s="31" t="s">
        <v>11241</v>
      </c>
      <c r="V1258" s="30" t="s">
        <v>2177</v>
      </c>
      <c r="W1258" s="30" t="s">
        <v>2032</v>
      </c>
      <c r="X1258" s="30" t="s">
        <v>10918</v>
      </c>
      <c r="Y1258" s="30" t="s">
        <v>10873</v>
      </c>
      <c r="Z1258" s="30" t="s">
        <v>2070</v>
      </c>
      <c r="AA1258" s="30" t="s">
        <v>12853</v>
      </c>
    </row>
    <row r="1259" spans="1:27" s="32" customFormat="1" ht="104.25" customHeight="1" x14ac:dyDescent="0.35">
      <c r="A1259" s="30" t="s">
        <v>2498</v>
      </c>
      <c r="B1259" s="30" t="s">
        <v>1871</v>
      </c>
      <c r="C1259" s="30" t="s">
        <v>10872</v>
      </c>
      <c r="D1259" s="30" t="s">
        <v>10919</v>
      </c>
      <c r="E1259" s="30" t="s">
        <v>17</v>
      </c>
      <c r="F1259" s="30" t="s">
        <v>496</v>
      </c>
      <c r="G1259" s="29" t="s">
        <v>2499</v>
      </c>
      <c r="H1259" s="46" t="s">
        <v>3999</v>
      </c>
      <c r="I1259" s="25"/>
      <c r="J1259" s="37"/>
      <c r="K1259" s="30" t="s">
        <v>6276</v>
      </c>
      <c r="L1259" s="30" t="s">
        <v>6320</v>
      </c>
      <c r="M1259" s="30" t="s">
        <v>6319</v>
      </c>
      <c r="N1259" s="30" t="s">
        <v>6289</v>
      </c>
      <c r="O1259" s="37"/>
      <c r="P1259" s="37" t="str">
        <f t="shared" si="68"/>
        <v>Location On Map</v>
      </c>
      <c r="Q1259" s="30">
        <v>29.974920000000001</v>
      </c>
      <c r="R1259" s="30">
        <v>31.315539999999999</v>
      </c>
      <c r="S1259" s="30"/>
      <c r="T1259" s="46" t="s">
        <v>3999</v>
      </c>
      <c r="U1259" s="31" t="s">
        <v>2500</v>
      </c>
      <c r="V1259" s="30" t="s">
        <v>2177</v>
      </c>
      <c r="W1259" s="30" t="s">
        <v>2032</v>
      </c>
      <c r="X1259" s="30" t="s">
        <v>10918</v>
      </c>
      <c r="Y1259" s="30" t="s">
        <v>10873</v>
      </c>
      <c r="Z1259" s="30" t="s">
        <v>2070</v>
      </c>
      <c r="AA1259" s="30" t="s">
        <v>6371</v>
      </c>
    </row>
    <row r="1260" spans="1:27" s="32" customFormat="1" ht="104.25" customHeight="1" x14ac:dyDescent="0.35">
      <c r="A1260" s="30" t="s">
        <v>10309</v>
      </c>
      <c r="B1260" s="30" t="s">
        <v>1871</v>
      </c>
      <c r="C1260" s="30" t="s">
        <v>10872</v>
      </c>
      <c r="D1260" s="30" t="s">
        <v>10919</v>
      </c>
      <c r="E1260" s="30" t="s">
        <v>17</v>
      </c>
      <c r="F1260" s="30" t="s">
        <v>496</v>
      </c>
      <c r="G1260" s="29" t="s">
        <v>10310</v>
      </c>
      <c r="H1260" s="58" t="s">
        <v>10308</v>
      </c>
      <c r="I1260" s="25"/>
      <c r="J1260" s="37"/>
      <c r="K1260" s="30" t="s">
        <v>6276</v>
      </c>
      <c r="L1260" s="30" t="s">
        <v>6320</v>
      </c>
      <c r="M1260" s="30" t="s">
        <v>6319</v>
      </c>
      <c r="N1260" s="30" t="s">
        <v>6289</v>
      </c>
      <c r="O1260" s="37"/>
      <c r="P1260" s="37" t="str">
        <f t="shared" si="68"/>
        <v>Location On Map</v>
      </c>
      <c r="Q1260" s="30">
        <v>29.974920000000001</v>
      </c>
      <c r="R1260" s="30">
        <v>31.315539999999999</v>
      </c>
      <c r="S1260" s="30"/>
      <c r="T1260" s="58" t="s">
        <v>10308</v>
      </c>
      <c r="U1260" s="59" t="s">
        <v>2500</v>
      </c>
      <c r="V1260" s="30" t="s">
        <v>2177</v>
      </c>
      <c r="W1260" s="30" t="s">
        <v>2032</v>
      </c>
      <c r="X1260" s="30" t="s">
        <v>10918</v>
      </c>
      <c r="Y1260" s="30" t="s">
        <v>10873</v>
      </c>
      <c r="Z1260" s="30" t="s">
        <v>2070</v>
      </c>
      <c r="AA1260" s="30" t="s">
        <v>10307</v>
      </c>
    </row>
    <row r="1261" spans="1:27" s="32" customFormat="1" ht="104.25" customHeight="1" x14ac:dyDescent="0.35">
      <c r="A1261" s="30" t="s">
        <v>12854</v>
      </c>
      <c r="B1261" s="30" t="s">
        <v>1871</v>
      </c>
      <c r="C1261" s="30" t="s">
        <v>10872</v>
      </c>
      <c r="D1261" s="30" t="s">
        <v>10919</v>
      </c>
      <c r="E1261" s="30" t="s">
        <v>17</v>
      </c>
      <c r="F1261" s="30" t="s">
        <v>496</v>
      </c>
      <c r="G1261" s="29" t="s">
        <v>11242</v>
      </c>
      <c r="H1261" s="46" t="s">
        <v>9358</v>
      </c>
      <c r="I1261" s="30"/>
      <c r="J1261" s="39"/>
      <c r="K1261" s="30" t="s">
        <v>6276</v>
      </c>
      <c r="L1261" s="30" t="s">
        <v>6320</v>
      </c>
      <c r="M1261" s="30" t="s">
        <v>6319</v>
      </c>
      <c r="N1261" s="30" t="s">
        <v>6289</v>
      </c>
      <c r="O1261" s="37" t="s">
        <v>11240</v>
      </c>
      <c r="P1261" s="37" t="str">
        <f t="shared" si="68"/>
        <v>Location On Map</v>
      </c>
      <c r="Q1261" s="30">
        <v>29.966417</v>
      </c>
      <c r="R1261" s="30">
        <v>31.270144999999999</v>
      </c>
      <c r="S1261" s="47"/>
      <c r="T1261" s="46" t="s">
        <v>9358</v>
      </c>
      <c r="U1261" s="31" t="s">
        <v>11241</v>
      </c>
      <c r="V1261" s="30" t="s">
        <v>2177</v>
      </c>
      <c r="W1261" s="30" t="s">
        <v>2032</v>
      </c>
      <c r="X1261" s="30" t="s">
        <v>10918</v>
      </c>
      <c r="Y1261" s="30" t="s">
        <v>10873</v>
      </c>
      <c r="Z1261" s="30" t="s">
        <v>2070</v>
      </c>
      <c r="AA1261" s="30" t="s">
        <v>12853</v>
      </c>
    </row>
    <row r="1262" spans="1:27" s="32" customFormat="1" ht="104.25" customHeight="1" x14ac:dyDescent="0.35">
      <c r="A1262" s="30" t="s">
        <v>12854</v>
      </c>
      <c r="B1262" s="30" t="s">
        <v>1871</v>
      </c>
      <c r="C1262" s="30" t="s">
        <v>10872</v>
      </c>
      <c r="D1262" s="30" t="s">
        <v>10919</v>
      </c>
      <c r="E1262" s="30" t="s">
        <v>17</v>
      </c>
      <c r="F1262" s="30" t="s">
        <v>496</v>
      </c>
      <c r="G1262" s="29" t="s">
        <v>11242</v>
      </c>
      <c r="H1262" s="46" t="s">
        <v>9358</v>
      </c>
      <c r="I1262" s="30"/>
      <c r="J1262" s="39"/>
      <c r="K1262" s="30" t="s">
        <v>6276</v>
      </c>
      <c r="L1262" s="30" t="s">
        <v>12829</v>
      </c>
      <c r="M1262" s="30" t="s">
        <v>12833</v>
      </c>
      <c r="N1262" s="30" t="s">
        <v>6289</v>
      </c>
      <c r="O1262" s="37" t="s">
        <v>11240</v>
      </c>
      <c r="P1262" s="37" t="str">
        <f t="shared" si="68"/>
        <v>Location On Map</v>
      </c>
      <c r="Q1262" s="30">
        <v>29.966417</v>
      </c>
      <c r="R1262" s="30">
        <v>31.270144999999999</v>
      </c>
      <c r="S1262" s="47"/>
      <c r="T1262" s="46" t="s">
        <v>9358</v>
      </c>
      <c r="U1262" s="31" t="s">
        <v>11241</v>
      </c>
      <c r="V1262" s="30" t="s">
        <v>2177</v>
      </c>
      <c r="W1262" s="30" t="s">
        <v>2032</v>
      </c>
      <c r="X1262" s="30" t="s">
        <v>10918</v>
      </c>
      <c r="Y1262" s="30" t="s">
        <v>10873</v>
      </c>
      <c r="Z1262" s="30" t="s">
        <v>2070</v>
      </c>
      <c r="AA1262" s="30" t="s">
        <v>12853</v>
      </c>
    </row>
    <row r="1263" spans="1:27" s="32" customFormat="1" ht="104.25" customHeight="1" x14ac:dyDescent="0.35">
      <c r="A1263" s="30" t="s">
        <v>12854</v>
      </c>
      <c r="B1263" s="30" t="s">
        <v>1871</v>
      </c>
      <c r="C1263" s="30" t="s">
        <v>10872</v>
      </c>
      <c r="D1263" s="30" t="s">
        <v>10919</v>
      </c>
      <c r="E1263" s="30" t="s">
        <v>17</v>
      </c>
      <c r="F1263" s="30" t="s">
        <v>496</v>
      </c>
      <c r="G1263" s="29" t="s">
        <v>11242</v>
      </c>
      <c r="H1263" s="46" t="s">
        <v>9358</v>
      </c>
      <c r="I1263" s="30"/>
      <c r="J1263" s="39"/>
      <c r="K1263" s="30" t="s">
        <v>6276</v>
      </c>
      <c r="L1263" s="30" t="s">
        <v>2093</v>
      </c>
      <c r="M1263" s="30" t="s">
        <v>2092</v>
      </c>
      <c r="N1263" s="30" t="s">
        <v>6289</v>
      </c>
      <c r="O1263" s="37" t="s">
        <v>11240</v>
      </c>
      <c r="P1263" s="37" t="str">
        <f t="shared" si="68"/>
        <v>Location On Map</v>
      </c>
      <c r="Q1263" s="30">
        <v>29.966417</v>
      </c>
      <c r="R1263" s="30">
        <v>31.270144999999999</v>
      </c>
      <c r="S1263" s="47"/>
      <c r="T1263" s="46" t="s">
        <v>9358</v>
      </c>
      <c r="U1263" s="31" t="s">
        <v>11241</v>
      </c>
      <c r="V1263" s="30" t="s">
        <v>2177</v>
      </c>
      <c r="W1263" s="30" t="s">
        <v>2032</v>
      </c>
      <c r="X1263" s="30" t="s">
        <v>10918</v>
      </c>
      <c r="Y1263" s="30" t="s">
        <v>10873</v>
      </c>
      <c r="Z1263" s="30" t="s">
        <v>2070</v>
      </c>
      <c r="AA1263" s="30" t="s">
        <v>12853</v>
      </c>
    </row>
    <row r="1264" spans="1:27" s="32" customFormat="1" ht="104.25" customHeight="1" x14ac:dyDescent="0.35">
      <c r="A1264" s="30" t="s">
        <v>12854</v>
      </c>
      <c r="B1264" s="30" t="s">
        <v>1871</v>
      </c>
      <c r="C1264" s="30" t="s">
        <v>10872</v>
      </c>
      <c r="D1264" s="30" t="s">
        <v>10919</v>
      </c>
      <c r="E1264" s="30" t="s">
        <v>17</v>
      </c>
      <c r="F1264" s="30" t="s">
        <v>496</v>
      </c>
      <c r="G1264" s="29" t="s">
        <v>11242</v>
      </c>
      <c r="H1264" s="46" t="s">
        <v>9358</v>
      </c>
      <c r="I1264" s="30"/>
      <c r="J1264" s="39"/>
      <c r="K1264" s="30" t="s">
        <v>6276</v>
      </c>
      <c r="L1264" s="30" t="s">
        <v>8300</v>
      </c>
      <c r="M1264" s="30" t="s">
        <v>8301</v>
      </c>
      <c r="N1264" s="30" t="s">
        <v>6289</v>
      </c>
      <c r="O1264" s="37" t="s">
        <v>11240</v>
      </c>
      <c r="P1264" s="37" t="str">
        <f t="shared" si="68"/>
        <v>Location On Map</v>
      </c>
      <c r="Q1264" s="30">
        <v>29.966417</v>
      </c>
      <c r="R1264" s="30">
        <v>31.270144999999999</v>
      </c>
      <c r="S1264" s="47"/>
      <c r="T1264" s="46" t="s">
        <v>9358</v>
      </c>
      <c r="U1264" s="31" t="s">
        <v>11241</v>
      </c>
      <c r="V1264" s="30" t="s">
        <v>2177</v>
      </c>
      <c r="W1264" s="30" t="s">
        <v>2032</v>
      </c>
      <c r="X1264" s="30" t="s">
        <v>10918</v>
      </c>
      <c r="Y1264" s="30" t="s">
        <v>10873</v>
      </c>
      <c r="Z1264" s="30" t="s">
        <v>2070</v>
      </c>
      <c r="AA1264" s="30" t="s">
        <v>12853</v>
      </c>
    </row>
    <row r="1265" spans="1:27" s="32" customFormat="1" ht="104.25" customHeight="1" x14ac:dyDescent="0.35">
      <c r="A1265" s="30" t="s">
        <v>2660</v>
      </c>
      <c r="B1265" s="30" t="s">
        <v>1871</v>
      </c>
      <c r="C1265" s="30" t="s">
        <v>10872</v>
      </c>
      <c r="D1265" s="30" t="s">
        <v>10919</v>
      </c>
      <c r="E1265" s="30" t="s">
        <v>17</v>
      </c>
      <c r="F1265" s="30" t="s">
        <v>496</v>
      </c>
      <c r="G1265" s="29" t="s">
        <v>3714</v>
      </c>
      <c r="H1265" s="46" t="s">
        <v>3713</v>
      </c>
      <c r="I1265" s="25"/>
      <c r="J1265" s="37" t="s">
        <v>3716</v>
      </c>
      <c r="K1265" s="30" t="s">
        <v>6276</v>
      </c>
      <c r="L1265" s="30" t="s">
        <v>6301</v>
      </c>
      <c r="M1265" s="30" t="s">
        <v>6300</v>
      </c>
      <c r="N1265" s="30" t="s">
        <v>6289</v>
      </c>
      <c r="O1265" s="37"/>
      <c r="P1265" s="37" t="str">
        <f t="shared" si="68"/>
        <v>Location On Map</v>
      </c>
      <c r="Q1265" s="30">
        <v>29.961516</v>
      </c>
      <c r="R1265" s="30">
        <v>31.257604000000001</v>
      </c>
      <c r="S1265" s="30"/>
      <c r="T1265" s="46" t="s">
        <v>3713</v>
      </c>
      <c r="U1265" s="31" t="s">
        <v>3715</v>
      </c>
      <c r="V1265" s="30" t="s">
        <v>2177</v>
      </c>
      <c r="W1265" s="30" t="s">
        <v>2032</v>
      </c>
      <c r="X1265" s="30" t="s">
        <v>10918</v>
      </c>
      <c r="Y1265" s="30" t="s">
        <v>10873</v>
      </c>
      <c r="Z1265" s="30" t="s">
        <v>2070</v>
      </c>
      <c r="AA1265" s="30" t="s">
        <v>6427</v>
      </c>
    </row>
    <row r="1266" spans="1:27" s="32" customFormat="1" ht="104.25" customHeight="1" x14ac:dyDescent="0.35">
      <c r="A1266" s="30" t="s">
        <v>2501</v>
      </c>
      <c r="B1266" s="30" t="s">
        <v>1871</v>
      </c>
      <c r="C1266" s="30" t="s">
        <v>10872</v>
      </c>
      <c r="D1266" s="30" t="s">
        <v>10919</v>
      </c>
      <c r="E1266" s="30" t="s">
        <v>17</v>
      </c>
      <c r="F1266" s="30" t="s">
        <v>496</v>
      </c>
      <c r="G1266" s="29" t="s">
        <v>2502</v>
      </c>
      <c r="H1266" s="46" t="s">
        <v>4005</v>
      </c>
      <c r="I1266" s="25"/>
      <c r="J1266" s="37"/>
      <c r="K1266" s="30" t="s">
        <v>6276</v>
      </c>
      <c r="L1266" s="30" t="s">
        <v>6301</v>
      </c>
      <c r="M1266" s="30" t="s">
        <v>6300</v>
      </c>
      <c r="N1266" s="30" t="s">
        <v>6289</v>
      </c>
      <c r="O1266" s="37"/>
      <c r="P1266" s="37" t="str">
        <f t="shared" si="68"/>
        <v>Location On Map</v>
      </c>
      <c r="Q1266" s="30">
        <v>29.958103999999999</v>
      </c>
      <c r="R1266" s="30">
        <v>31.252904999999998</v>
      </c>
      <c r="S1266" s="30"/>
      <c r="T1266" s="46" t="s">
        <v>4005</v>
      </c>
      <c r="U1266" s="31" t="s">
        <v>2504</v>
      </c>
      <c r="V1266" s="30" t="s">
        <v>2177</v>
      </c>
      <c r="W1266" s="30" t="s">
        <v>2032</v>
      </c>
      <c r="X1266" s="30" t="s">
        <v>10918</v>
      </c>
      <c r="Y1266" s="30" t="s">
        <v>10873</v>
      </c>
      <c r="Z1266" s="30" t="s">
        <v>2070</v>
      </c>
      <c r="AA1266" s="30" t="s">
        <v>6372</v>
      </c>
    </row>
    <row r="1267" spans="1:27" s="32" customFormat="1" ht="104.25" customHeight="1" x14ac:dyDescent="0.35">
      <c r="A1267" s="30" t="s">
        <v>12854</v>
      </c>
      <c r="B1267" s="30" t="s">
        <v>1871</v>
      </c>
      <c r="C1267" s="30" t="s">
        <v>10872</v>
      </c>
      <c r="D1267" s="30" t="s">
        <v>10919</v>
      </c>
      <c r="E1267" s="30" t="s">
        <v>17</v>
      </c>
      <c r="F1267" s="30" t="s">
        <v>496</v>
      </c>
      <c r="G1267" s="29" t="s">
        <v>11242</v>
      </c>
      <c r="H1267" s="46" t="s">
        <v>9358</v>
      </c>
      <c r="I1267" s="30"/>
      <c r="J1267" s="39"/>
      <c r="K1267" s="30" t="s">
        <v>6276</v>
      </c>
      <c r="L1267" s="30" t="s">
        <v>6301</v>
      </c>
      <c r="M1267" s="30" t="s">
        <v>6300</v>
      </c>
      <c r="N1267" s="30" t="s">
        <v>6289</v>
      </c>
      <c r="O1267" s="37" t="s">
        <v>11240</v>
      </c>
      <c r="P1267" s="37" t="str">
        <f t="shared" si="68"/>
        <v>Location On Map</v>
      </c>
      <c r="Q1267" s="30">
        <v>29.966417</v>
      </c>
      <c r="R1267" s="30">
        <v>31.270144999999999</v>
      </c>
      <c r="S1267" s="47"/>
      <c r="T1267" s="46" t="s">
        <v>9358</v>
      </c>
      <c r="U1267" s="31" t="s">
        <v>11241</v>
      </c>
      <c r="V1267" s="30" t="s">
        <v>2177</v>
      </c>
      <c r="W1267" s="30" t="s">
        <v>2032</v>
      </c>
      <c r="X1267" s="30" t="s">
        <v>10918</v>
      </c>
      <c r="Y1267" s="30" t="s">
        <v>10873</v>
      </c>
      <c r="Z1267" s="30" t="s">
        <v>2070</v>
      </c>
      <c r="AA1267" s="30" t="s">
        <v>12853</v>
      </c>
    </row>
    <row r="1268" spans="1:27" s="32" customFormat="1" ht="104.25" customHeight="1" x14ac:dyDescent="0.35">
      <c r="A1268" s="30" t="s">
        <v>12854</v>
      </c>
      <c r="B1268" s="30" t="s">
        <v>1871</v>
      </c>
      <c r="C1268" s="30" t="s">
        <v>10872</v>
      </c>
      <c r="D1268" s="30" t="s">
        <v>10919</v>
      </c>
      <c r="E1268" s="30" t="s">
        <v>17</v>
      </c>
      <c r="F1268" s="30" t="s">
        <v>496</v>
      </c>
      <c r="G1268" s="29" t="s">
        <v>11242</v>
      </c>
      <c r="H1268" s="46" t="s">
        <v>9358</v>
      </c>
      <c r="I1268" s="30"/>
      <c r="J1268" s="39"/>
      <c r="K1268" s="30" t="s">
        <v>6276</v>
      </c>
      <c r="L1268" s="30" t="s">
        <v>10236</v>
      </c>
      <c r="M1268" s="30" t="s">
        <v>12835</v>
      </c>
      <c r="N1268" s="30" t="s">
        <v>6289</v>
      </c>
      <c r="O1268" s="37" t="s">
        <v>11240</v>
      </c>
      <c r="P1268" s="37" t="str">
        <f t="shared" si="68"/>
        <v>Location On Map</v>
      </c>
      <c r="Q1268" s="30">
        <v>29.966417</v>
      </c>
      <c r="R1268" s="30">
        <v>31.270144999999999</v>
      </c>
      <c r="S1268" s="47"/>
      <c r="T1268" s="46" t="s">
        <v>9358</v>
      </c>
      <c r="U1268" s="31" t="s">
        <v>11241</v>
      </c>
      <c r="V1268" s="30" t="s">
        <v>2177</v>
      </c>
      <c r="W1268" s="30" t="s">
        <v>2032</v>
      </c>
      <c r="X1268" s="30" t="s">
        <v>10918</v>
      </c>
      <c r="Y1268" s="30" t="s">
        <v>10873</v>
      </c>
      <c r="Z1268" s="30" t="s">
        <v>2070</v>
      </c>
      <c r="AA1268" s="30" t="s">
        <v>12853</v>
      </c>
    </row>
    <row r="1269" spans="1:27" s="32" customFormat="1" ht="104.25" customHeight="1" x14ac:dyDescent="0.35">
      <c r="A1269" s="30" t="s">
        <v>12854</v>
      </c>
      <c r="B1269" s="30" t="s">
        <v>1871</v>
      </c>
      <c r="C1269" s="30" t="s">
        <v>10872</v>
      </c>
      <c r="D1269" s="30" t="s">
        <v>10919</v>
      </c>
      <c r="E1269" s="30" t="s">
        <v>17</v>
      </c>
      <c r="F1269" s="30" t="s">
        <v>496</v>
      </c>
      <c r="G1269" s="29" t="s">
        <v>11242</v>
      </c>
      <c r="H1269" s="46" t="s">
        <v>9358</v>
      </c>
      <c r="I1269" s="30"/>
      <c r="J1269" s="39"/>
      <c r="K1269" s="30" t="s">
        <v>6276</v>
      </c>
      <c r="L1269" s="30" t="s">
        <v>10235</v>
      </c>
      <c r="M1269" s="30" t="s">
        <v>10240</v>
      </c>
      <c r="N1269" s="30" t="s">
        <v>6289</v>
      </c>
      <c r="O1269" s="37" t="s">
        <v>11240</v>
      </c>
      <c r="P1269" s="37" t="str">
        <f t="shared" si="68"/>
        <v>Location On Map</v>
      </c>
      <c r="Q1269" s="30">
        <v>29.966417</v>
      </c>
      <c r="R1269" s="30">
        <v>31.270144999999999</v>
      </c>
      <c r="S1269" s="47"/>
      <c r="T1269" s="46" t="s">
        <v>9358</v>
      </c>
      <c r="U1269" s="31" t="s">
        <v>11241</v>
      </c>
      <c r="V1269" s="30" t="s">
        <v>2177</v>
      </c>
      <c r="W1269" s="30" t="s">
        <v>2032</v>
      </c>
      <c r="X1269" s="30" t="s">
        <v>10918</v>
      </c>
      <c r="Y1269" s="30" t="s">
        <v>10873</v>
      </c>
      <c r="Z1269" s="30" t="s">
        <v>2070</v>
      </c>
      <c r="AA1269" s="30" t="s">
        <v>12853</v>
      </c>
    </row>
    <row r="1270" spans="1:27" s="32" customFormat="1" ht="104.25" customHeight="1" x14ac:dyDescent="0.35">
      <c r="A1270" s="30" t="s">
        <v>5964</v>
      </c>
      <c r="B1270" s="30" t="s">
        <v>1871</v>
      </c>
      <c r="C1270" s="30" t="s">
        <v>10872</v>
      </c>
      <c r="D1270" s="30" t="s">
        <v>10919</v>
      </c>
      <c r="E1270" s="30" t="s">
        <v>17</v>
      </c>
      <c r="F1270" s="30" t="s">
        <v>496</v>
      </c>
      <c r="G1270" s="29" t="s">
        <v>5963</v>
      </c>
      <c r="H1270" s="46" t="s">
        <v>5962</v>
      </c>
      <c r="I1270" s="25"/>
      <c r="J1270" s="37"/>
      <c r="K1270" s="30" t="s">
        <v>6276</v>
      </c>
      <c r="L1270" s="30" t="s">
        <v>2095</v>
      </c>
      <c r="M1270" s="30" t="s">
        <v>6278</v>
      </c>
      <c r="N1270" s="30" t="s">
        <v>6289</v>
      </c>
      <c r="O1270" s="37"/>
      <c r="P1270" s="37" t="str">
        <f t="shared" si="68"/>
        <v>Location On Map</v>
      </c>
      <c r="Q1270" s="30">
        <v>29.969442999999998</v>
      </c>
      <c r="R1270" s="30">
        <v>31.251467000000002</v>
      </c>
      <c r="S1270" s="30"/>
      <c r="T1270" s="46" t="s">
        <v>5962</v>
      </c>
      <c r="U1270" s="31" t="s">
        <v>5961</v>
      </c>
      <c r="V1270" s="30" t="s">
        <v>2177</v>
      </c>
      <c r="W1270" s="30" t="s">
        <v>2032</v>
      </c>
      <c r="X1270" s="30" t="s">
        <v>10918</v>
      </c>
      <c r="Y1270" s="30" t="s">
        <v>10873</v>
      </c>
      <c r="Z1270" s="30" t="s">
        <v>2070</v>
      </c>
      <c r="AA1270" s="30" t="s">
        <v>6433</v>
      </c>
    </row>
    <row r="1271" spans="1:27" s="32" customFormat="1" ht="104.25" customHeight="1" x14ac:dyDescent="0.35">
      <c r="A1271" s="30" t="s">
        <v>2661</v>
      </c>
      <c r="B1271" s="30" t="s">
        <v>1871</v>
      </c>
      <c r="C1271" s="30" t="s">
        <v>10872</v>
      </c>
      <c r="D1271" s="30" t="s">
        <v>10919</v>
      </c>
      <c r="E1271" s="30" t="s">
        <v>17</v>
      </c>
      <c r="F1271" s="30" t="s">
        <v>496</v>
      </c>
      <c r="G1271" s="29" t="s">
        <v>3708</v>
      </c>
      <c r="H1271" s="46" t="s">
        <v>4871</v>
      </c>
      <c r="I1271" s="25"/>
      <c r="J1271" s="37"/>
      <c r="K1271" s="30" t="s">
        <v>6276</v>
      </c>
      <c r="L1271" s="30" t="s">
        <v>2095</v>
      </c>
      <c r="M1271" s="30" t="s">
        <v>6278</v>
      </c>
      <c r="N1271" s="30" t="s">
        <v>6289</v>
      </c>
      <c r="O1271" s="37"/>
      <c r="P1271" s="37" t="str">
        <f t="shared" si="68"/>
        <v>Location On Map</v>
      </c>
      <c r="Q1271" s="30">
        <v>29.984401999999999</v>
      </c>
      <c r="R1271" s="30">
        <v>31.284953999999999</v>
      </c>
      <c r="S1271" s="30"/>
      <c r="T1271" s="46" t="s">
        <v>4871</v>
      </c>
      <c r="U1271" s="31" t="s">
        <v>3707</v>
      </c>
      <c r="V1271" s="30" t="s">
        <v>2177</v>
      </c>
      <c r="W1271" s="30" t="s">
        <v>2032</v>
      </c>
      <c r="X1271" s="30" t="s">
        <v>10918</v>
      </c>
      <c r="Y1271" s="30" t="s">
        <v>10873</v>
      </c>
      <c r="Z1271" s="30" t="s">
        <v>2070</v>
      </c>
      <c r="AA1271" s="30" t="s">
        <v>6336</v>
      </c>
    </row>
    <row r="1272" spans="1:27" s="32" customFormat="1" ht="104.25" customHeight="1" x14ac:dyDescent="0.35">
      <c r="A1272" s="30" t="s">
        <v>2658</v>
      </c>
      <c r="B1272" s="30" t="s">
        <v>1871</v>
      </c>
      <c r="C1272" s="30" t="s">
        <v>10872</v>
      </c>
      <c r="D1272" s="30" t="s">
        <v>10919</v>
      </c>
      <c r="E1272" s="30" t="s">
        <v>17</v>
      </c>
      <c r="F1272" s="30" t="s">
        <v>496</v>
      </c>
      <c r="G1272" s="29" t="s">
        <v>3712</v>
      </c>
      <c r="H1272" s="46" t="s">
        <v>3711</v>
      </c>
      <c r="I1272" s="25"/>
      <c r="J1272" s="37"/>
      <c r="K1272" s="30" t="s">
        <v>6276</v>
      </c>
      <c r="L1272" s="30" t="s">
        <v>2095</v>
      </c>
      <c r="M1272" s="30" t="s">
        <v>6278</v>
      </c>
      <c r="N1272" s="30" t="s">
        <v>6289</v>
      </c>
      <c r="O1272" s="37"/>
      <c r="P1272" s="37" t="str">
        <f t="shared" si="68"/>
        <v>Location On Map</v>
      </c>
      <c r="Q1272" s="30">
        <v>29.957080999999999</v>
      </c>
      <c r="R1272" s="30">
        <v>31.260672</v>
      </c>
      <c r="S1272" s="30"/>
      <c r="T1272" s="46" t="s">
        <v>3711</v>
      </c>
      <c r="U1272" s="31" t="s">
        <v>3710</v>
      </c>
      <c r="V1272" s="30" t="s">
        <v>2177</v>
      </c>
      <c r="W1272" s="30" t="s">
        <v>2032</v>
      </c>
      <c r="X1272" s="30" t="s">
        <v>10918</v>
      </c>
      <c r="Y1272" s="30" t="s">
        <v>10873</v>
      </c>
      <c r="Z1272" s="30" t="s">
        <v>2070</v>
      </c>
      <c r="AA1272" s="30" t="s">
        <v>6438</v>
      </c>
    </row>
    <row r="1273" spans="1:27" s="32" customFormat="1" ht="104.25" customHeight="1" x14ac:dyDescent="0.35">
      <c r="A1273" s="30" t="s">
        <v>5009</v>
      </c>
      <c r="B1273" s="30" t="s">
        <v>1871</v>
      </c>
      <c r="C1273" s="30" t="s">
        <v>10872</v>
      </c>
      <c r="D1273" s="30" t="s">
        <v>10919</v>
      </c>
      <c r="E1273" s="30" t="s">
        <v>17</v>
      </c>
      <c r="F1273" s="30" t="s">
        <v>496</v>
      </c>
      <c r="G1273" s="29" t="s">
        <v>5005</v>
      </c>
      <c r="H1273" s="46">
        <v>16724</v>
      </c>
      <c r="I1273" s="25"/>
      <c r="J1273" s="37" t="s">
        <v>5002</v>
      </c>
      <c r="K1273" s="30" t="s">
        <v>6276</v>
      </c>
      <c r="L1273" s="30" t="s">
        <v>2095</v>
      </c>
      <c r="M1273" s="30" t="s">
        <v>6278</v>
      </c>
      <c r="N1273" s="30" t="s">
        <v>6289</v>
      </c>
      <c r="O1273" s="37" t="s">
        <v>5003</v>
      </c>
      <c r="P1273" s="37" t="str">
        <f t="shared" si="68"/>
        <v>Location On Map</v>
      </c>
      <c r="Q1273" s="30">
        <v>29.967779</v>
      </c>
      <c r="R1273" s="30">
        <v>31.250416000000001</v>
      </c>
      <c r="S1273" s="30"/>
      <c r="T1273" s="46">
        <v>16724</v>
      </c>
      <c r="U1273" s="31" t="s">
        <v>5004</v>
      </c>
      <c r="V1273" s="30" t="s">
        <v>2177</v>
      </c>
      <c r="W1273" s="30" t="s">
        <v>2032</v>
      </c>
      <c r="X1273" s="30" t="s">
        <v>10918</v>
      </c>
      <c r="Y1273" s="30" t="s">
        <v>10873</v>
      </c>
      <c r="Z1273" s="30" t="s">
        <v>2070</v>
      </c>
      <c r="AA1273" s="30" t="s">
        <v>5001</v>
      </c>
    </row>
    <row r="1274" spans="1:27" s="32" customFormat="1" ht="104.25" customHeight="1" x14ac:dyDescent="0.35">
      <c r="A1274" s="30" t="s">
        <v>12854</v>
      </c>
      <c r="B1274" s="30" t="s">
        <v>1871</v>
      </c>
      <c r="C1274" s="30" t="s">
        <v>10872</v>
      </c>
      <c r="D1274" s="30" t="s">
        <v>10919</v>
      </c>
      <c r="E1274" s="30" t="s">
        <v>17</v>
      </c>
      <c r="F1274" s="30" t="s">
        <v>496</v>
      </c>
      <c r="G1274" s="29" t="s">
        <v>11242</v>
      </c>
      <c r="H1274" s="46" t="s">
        <v>9358</v>
      </c>
      <c r="I1274" s="30"/>
      <c r="J1274" s="39"/>
      <c r="K1274" s="30" t="s">
        <v>6276</v>
      </c>
      <c r="L1274" s="30" t="s">
        <v>2095</v>
      </c>
      <c r="M1274" s="30" t="s">
        <v>6278</v>
      </c>
      <c r="N1274" s="30" t="s">
        <v>6289</v>
      </c>
      <c r="O1274" s="37" t="s">
        <v>11240</v>
      </c>
      <c r="P1274" s="37" t="str">
        <f t="shared" si="68"/>
        <v>Location On Map</v>
      </c>
      <c r="Q1274" s="30">
        <v>29.966417</v>
      </c>
      <c r="R1274" s="30">
        <v>31.270144999999999</v>
      </c>
      <c r="S1274" s="47"/>
      <c r="T1274" s="46" t="s">
        <v>9358</v>
      </c>
      <c r="U1274" s="31" t="s">
        <v>11241</v>
      </c>
      <c r="V1274" s="30" t="s">
        <v>2177</v>
      </c>
      <c r="W1274" s="30" t="s">
        <v>2032</v>
      </c>
      <c r="X1274" s="30" t="s">
        <v>10918</v>
      </c>
      <c r="Y1274" s="30" t="s">
        <v>10873</v>
      </c>
      <c r="Z1274" s="30" t="s">
        <v>2070</v>
      </c>
      <c r="AA1274" s="30" t="s">
        <v>12853</v>
      </c>
    </row>
    <row r="1275" spans="1:27" s="32" customFormat="1" ht="104.25" customHeight="1" x14ac:dyDescent="0.35">
      <c r="A1275" s="30" t="s">
        <v>12854</v>
      </c>
      <c r="B1275" s="30" t="s">
        <v>1871</v>
      </c>
      <c r="C1275" s="30" t="s">
        <v>10872</v>
      </c>
      <c r="D1275" s="30" t="s">
        <v>10919</v>
      </c>
      <c r="E1275" s="30" t="s">
        <v>17</v>
      </c>
      <c r="F1275" s="30" t="s">
        <v>496</v>
      </c>
      <c r="G1275" s="29" t="s">
        <v>11242</v>
      </c>
      <c r="H1275" s="46" t="s">
        <v>9358</v>
      </c>
      <c r="I1275" s="30"/>
      <c r="J1275" s="39"/>
      <c r="K1275" s="30" t="s">
        <v>6276</v>
      </c>
      <c r="L1275" s="30" t="s">
        <v>6315</v>
      </c>
      <c r="M1275" s="30" t="s">
        <v>6314</v>
      </c>
      <c r="N1275" s="30" t="s">
        <v>6289</v>
      </c>
      <c r="O1275" s="37" t="s">
        <v>11240</v>
      </c>
      <c r="P1275" s="37" t="str">
        <f t="shared" si="68"/>
        <v>Location On Map</v>
      </c>
      <c r="Q1275" s="30">
        <v>29.966417</v>
      </c>
      <c r="R1275" s="30">
        <v>31.270144999999999</v>
      </c>
      <c r="S1275" s="47"/>
      <c r="T1275" s="46" t="s">
        <v>9358</v>
      </c>
      <c r="U1275" s="31" t="s">
        <v>11241</v>
      </c>
      <c r="V1275" s="30" t="s">
        <v>2177</v>
      </c>
      <c r="W1275" s="30" t="s">
        <v>2032</v>
      </c>
      <c r="X1275" s="30" t="s">
        <v>10918</v>
      </c>
      <c r="Y1275" s="30" t="s">
        <v>10873</v>
      </c>
      <c r="Z1275" s="30" t="s">
        <v>2070</v>
      </c>
      <c r="AA1275" s="30" t="s">
        <v>12853</v>
      </c>
    </row>
    <row r="1276" spans="1:27" s="32" customFormat="1" ht="104.25" customHeight="1" x14ac:dyDescent="0.35">
      <c r="A1276" s="30" t="s">
        <v>12854</v>
      </c>
      <c r="B1276" s="30" t="s">
        <v>1871</v>
      </c>
      <c r="C1276" s="30" t="s">
        <v>10872</v>
      </c>
      <c r="D1276" s="30" t="s">
        <v>10919</v>
      </c>
      <c r="E1276" s="30" t="s">
        <v>17</v>
      </c>
      <c r="F1276" s="30" t="s">
        <v>496</v>
      </c>
      <c r="G1276" s="29" t="s">
        <v>11242</v>
      </c>
      <c r="H1276" s="46" t="s">
        <v>9358</v>
      </c>
      <c r="I1276" s="30"/>
      <c r="J1276" s="39"/>
      <c r="K1276" s="30" t="s">
        <v>6276</v>
      </c>
      <c r="L1276" s="30" t="s">
        <v>10237</v>
      </c>
      <c r="M1276" s="30" t="s">
        <v>12836</v>
      </c>
      <c r="N1276" s="30" t="s">
        <v>6289</v>
      </c>
      <c r="O1276" s="37" t="s">
        <v>11240</v>
      </c>
      <c r="P1276" s="37" t="str">
        <f t="shared" si="68"/>
        <v>Location On Map</v>
      </c>
      <c r="Q1276" s="30">
        <v>29.966417</v>
      </c>
      <c r="R1276" s="30">
        <v>31.270144999999999</v>
      </c>
      <c r="S1276" s="47"/>
      <c r="T1276" s="46" t="s">
        <v>9358</v>
      </c>
      <c r="U1276" s="31" t="s">
        <v>11241</v>
      </c>
      <c r="V1276" s="30" t="s">
        <v>2177</v>
      </c>
      <c r="W1276" s="30" t="s">
        <v>2032</v>
      </c>
      <c r="X1276" s="30" t="s">
        <v>10918</v>
      </c>
      <c r="Y1276" s="30" t="s">
        <v>10873</v>
      </c>
      <c r="Z1276" s="30" t="s">
        <v>2070</v>
      </c>
      <c r="AA1276" s="30" t="s">
        <v>12853</v>
      </c>
    </row>
    <row r="1277" spans="1:27" s="32" customFormat="1" ht="104.25" customHeight="1" x14ac:dyDescent="0.35">
      <c r="A1277" s="30" t="s">
        <v>12854</v>
      </c>
      <c r="B1277" s="30" t="s">
        <v>1871</v>
      </c>
      <c r="C1277" s="30" t="s">
        <v>10872</v>
      </c>
      <c r="D1277" s="30" t="s">
        <v>10919</v>
      </c>
      <c r="E1277" s="30" t="s">
        <v>17</v>
      </c>
      <c r="F1277" s="30" t="s">
        <v>496</v>
      </c>
      <c r="G1277" s="29" t="s">
        <v>11242</v>
      </c>
      <c r="H1277" s="46" t="s">
        <v>9358</v>
      </c>
      <c r="I1277" s="30"/>
      <c r="J1277" s="39"/>
      <c r="K1277" s="30" t="s">
        <v>6276</v>
      </c>
      <c r="L1277" s="30" t="s">
        <v>6303</v>
      </c>
      <c r="M1277" s="30" t="s">
        <v>6302</v>
      </c>
      <c r="N1277" s="30" t="s">
        <v>6289</v>
      </c>
      <c r="O1277" s="37" t="s">
        <v>11240</v>
      </c>
      <c r="P1277" s="37" t="str">
        <f t="shared" si="68"/>
        <v>Location On Map</v>
      </c>
      <c r="Q1277" s="30">
        <v>29.966417</v>
      </c>
      <c r="R1277" s="30">
        <v>31.270144999999999</v>
      </c>
      <c r="S1277" s="47"/>
      <c r="T1277" s="46" t="s">
        <v>9358</v>
      </c>
      <c r="U1277" s="31" t="s">
        <v>11241</v>
      </c>
      <c r="V1277" s="30" t="s">
        <v>2177</v>
      </c>
      <c r="W1277" s="30" t="s">
        <v>2032</v>
      </c>
      <c r="X1277" s="30" t="s">
        <v>10918</v>
      </c>
      <c r="Y1277" s="30" t="s">
        <v>10873</v>
      </c>
      <c r="Z1277" s="30" t="s">
        <v>2070</v>
      </c>
      <c r="AA1277" s="30" t="s">
        <v>12853</v>
      </c>
    </row>
    <row r="1278" spans="1:27" s="32" customFormat="1" ht="104.25" customHeight="1" x14ac:dyDescent="0.35">
      <c r="A1278" s="30" t="s">
        <v>12854</v>
      </c>
      <c r="B1278" s="30" t="s">
        <v>1871</v>
      </c>
      <c r="C1278" s="30" t="s">
        <v>10872</v>
      </c>
      <c r="D1278" s="30" t="s">
        <v>10919</v>
      </c>
      <c r="E1278" s="30" t="s">
        <v>17</v>
      </c>
      <c r="F1278" s="30" t="s">
        <v>496</v>
      </c>
      <c r="G1278" s="29" t="s">
        <v>11242</v>
      </c>
      <c r="H1278" s="46" t="s">
        <v>9358</v>
      </c>
      <c r="I1278" s="30"/>
      <c r="J1278" s="39"/>
      <c r="K1278" s="30" t="s">
        <v>6276</v>
      </c>
      <c r="L1278" s="30" t="s">
        <v>6299</v>
      </c>
      <c r="M1278" s="30" t="s">
        <v>5591</v>
      </c>
      <c r="N1278" s="30" t="s">
        <v>6289</v>
      </c>
      <c r="O1278" s="37" t="s">
        <v>11240</v>
      </c>
      <c r="P1278" s="37" t="str">
        <f t="shared" si="68"/>
        <v>Location On Map</v>
      </c>
      <c r="Q1278" s="30">
        <v>29.966417</v>
      </c>
      <c r="R1278" s="30">
        <v>31.270144999999999</v>
      </c>
      <c r="S1278" s="47"/>
      <c r="T1278" s="46" t="s">
        <v>9358</v>
      </c>
      <c r="U1278" s="31" t="s">
        <v>11241</v>
      </c>
      <c r="V1278" s="30" t="s">
        <v>2177</v>
      </c>
      <c r="W1278" s="30" t="s">
        <v>2032</v>
      </c>
      <c r="X1278" s="30" t="s">
        <v>10918</v>
      </c>
      <c r="Y1278" s="30" t="s">
        <v>10873</v>
      </c>
      <c r="Z1278" s="30" t="s">
        <v>2070</v>
      </c>
      <c r="AA1278" s="30" t="s">
        <v>12853</v>
      </c>
    </row>
    <row r="1279" spans="1:27" s="32" customFormat="1" ht="104.25" customHeight="1" x14ac:dyDescent="0.35">
      <c r="A1279" s="30" t="s">
        <v>2662</v>
      </c>
      <c r="B1279" s="30" t="s">
        <v>4266</v>
      </c>
      <c r="C1279" s="30" t="s">
        <v>10872</v>
      </c>
      <c r="D1279" s="30" t="s">
        <v>10919</v>
      </c>
      <c r="E1279" s="30" t="s">
        <v>17</v>
      </c>
      <c r="F1279" s="30" t="s">
        <v>496</v>
      </c>
      <c r="G1279" s="29" t="s">
        <v>2663</v>
      </c>
      <c r="H1279" s="46" t="s">
        <v>4003</v>
      </c>
      <c r="I1279" s="25"/>
      <c r="J1279" s="37"/>
      <c r="K1279" s="30" t="s">
        <v>6276</v>
      </c>
      <c r="L1279" s="30" t="s">
        <v>6315</v>
      </c>
      <c r="M1279" s="30" t="s">
        <v>6314</v>
      </c>
      <c r="N1279" s="30" t="s">
        <v>6277</v>
      </c>
      <c r="O1279" s="37"/>
      <c r="P1279" s="37" t="str">
        <f t="shared" si="68"/>
        <v>Location On Map</v>
      </c>
      <c r="Q1279" s="30">
        <v>29.980112999999999</v>
      </c>
      <c r="R1279" s="30">
        <v>31.274612000000001</v>
      </c>
      <c r="S1279" s="30"/>
      <c r="T1279" s="46" t="s">
        <v>4003</v>
      </c>
      <c r="U1279" s="31" t="s">
        <v>2664</v>
      </c>
      <c r="V1279" s="30" t="s">
        <v>2177</v>
      </c>
      <c r="W1279" s="30" t="s">
        <v>2032</v>
      </c>
      <c r="X1279" s="30" t="s">
        <v>10918</v>
      </c>
      <c r="Y1279" s="30" t="s">
        <v>10873</v>
      </c>
      <c r="Z1279" s="30" t="s">
        <v>2067</v>
      </c>
      <c r="AA1279" s="30" t="s">
        <v>2665</v>
      </c>
    </row>
    <row r="1280" spans="1:27" s="32" customFormat="1" ht="104.25" customHeight="1" x14ac:dyDescent="0.35">
      <c r="A1280" s="30" t="s">
        <v>5378</v>
      </c>
      <c r="B1280" s="30" t="s">
        <v>4266</v>
      </c>
      <c r="C1280" s="30" t="s">
        <v>10872</v>
      </c>
      <c r="D1280" s="30" t="s">
        <v>10919</v>
      </c>
      <c r="E1280" s="30" t="s">
        <v>17</v>
      </c>
      <c r="F1280" s="30" t="s">
        <v>496</v>
      </c>
      <c r="G1280" s="29" t="s">
        <v>5780</v>
      </c>
      <c r="H1280" s="46" t="s">
        <v>5779</v>
      </c>
      <c r="I1280" s="25"/>
      <c r="J1280" s="37" t="s">
        <v>5379</v>
      </c>
      <c r="K1280" s="30" t="s">
        <v>6276</v>
      </c>
      <c r="L1280" s="30" t="s">
        <v>6315</v>
      </c>
      <c r="M1280" s="30" t="s">
        <v>6314</v>
      </c>
      <c r="N1280" s="30" t="s">
        <v>6277</v>
      </c>
      <c r="O1280" s="37" t="s">
        <v>5377</v>
      </c>
      <c r="P1280" s="37" t="str">
        <f t="shared" si="68"/>
        <v>Location On Map</v>
      </c>
      <c r="Q1280" s="30">
        <v>30.099527999999999</v>
      </c>
      <c r="R1280" s="30">
        <v>31.297450999999999</v>
      </c>
      <c r="S1280" s="30" t="s">
        <v>5374</v>
      </c>
      <c r="T1280" s="46" t="s">
        <v>5779</v>
      </c>
      <c r="U1280" s="31" t="s">
        <v>5778</v>
      </c>
      <c r="V1280" s="30" t="s">
        <v>2177</v>
      </c>
      <c r="W1280" s="30" t="s">
        <v>2032</v>
      </c>
      <c r="X1280" s="30" t="s">
        <v>10918</v>
      </c>
      <c r="Y1280" s="30" t="s">
        <v>10873</v>
      </c>
      <c r="Z1280" s="30" t="s">
        <v>2067</v>
      </c>
      <c r="AA1280" s="30" t="s">
        <v>5368</v>
      </c>
    </row>
    <row r="1281" spans="1:27" s="32" customFormat="1" ht="104.25" customHeight="1" x14ac:dyDescent="0.35">
      <c r="A1281" s="30" t="s">
        <v>12976</v>
      </c>
      <c r="B1281" s="30" t="s">
        <v>4266</v>
      </c>
      <c r="C1281" s="30" t="s">
        <v>10872</v>
      </c>
      <c r="D1281" s="30" t="s">
        <v>10919</v>
      </c>
      <c r="E1281" s="30" t="s">
        <v>17</v>
      </c>
      <c r="F1281" s="30" t="s">
        <v>496</v>
      </c>
      <c r="G1281" s="29" t="s">
        <v>12984</v>
      </c>
      <c r="H1281" s="46" t="s">
        <v>12993</v>
      </c>
      <c r="I1281" s="25"/>
      <c r="J1281" s="37"/>
      <c r="K1281" s="30" t="s">
        <v>6276</v>
      </c>
      <c r="L1281" s="30" t="s">
        <v>6315</v>
      </c>
      <c r="M1281" s="30" t="s">
        <v>6314</v>
      </c>
      <c r="N1281" s="30" t="s">
        <v>6277</v>
      </c>
      <c r="O1281" s="37"/>
      <c r="P1281" s="37" t="str">
        <f t="shared" si="68"/>
        <v>Location On Map</v>
      </c>
      <c r="Q1281" s="30">
        <v>29.972460000000002</v>
      </c>
      <c r="R1281" s="30">
        <v>31.279447999999999</v>
      </c>
      <c r="S1281" s="30"/>
      <c r="T1281" s="46" t="s">
        <v>12993</v>
      </c>
      <c r="U1281" s="31" t="s">
        <v>12978</v>
      </c>
      <c r="V1281" s="30" t="s">
        <v>2177</v>
      </c>
      <c r="W1281" s="30" t="s">
        <v>2032</v>
      </c>
      <c r="X1281" s="30" t="s">
        <v>10918</v>
      </c>
      <c r="Y1281" s="30" t="s">
        <v>10873</v>
      </c>
      <c r="Z1281" s="30" t="s">
        <v>2067</v>
      </c>
      <c r="AA1281" s="30" t="s">
        <v>12977</v>
      </c>
    </row>
    <row r="1282" spans="1:27" s="32" customFormat="1" ht="104.25" customHeight="1" x14ac:dyDescent="0.35">
      <c r="A1282" s="30" t="s">
        <v>6078</v>
      </c>
      <c r="B1282" s="30" t="s">
        <v>4266</v>
      </c>
      <c r="C1282" s="30" t="s">
        <v>10872</v>
      </c>
      <c r="D1282" s="30" t="s">
        <v>10919</v>
      </c>
      <c r="E1282" s="30" t="s">
        <v>17</v>
      </c>
      <c r="F1282" s="30" t="s">
        <v>496</v>
      </c>
      <c r="G1282" s="29" t="s">
        <v>6079</v>
      </c>
      <c r="H1282" s="46" t="s">
        <v>11377</v>
      </c>
      <c r="I1282" s="25"/>
      <c r="J1282" s="37"/>
      <c r="K1282" s="30" t="s">
        <v>6276</v>
      </c>
      <c r="L1282" s="30" t="s">
        <v>6315</v>
      </c>
      <c r="M1282" s="30" t="s">
        <v>6314</v>
      </c>
      <c r="N1282" s="30" t="s">
        <v>6277</v>
      </c>
      <c r="O1282" s="37"/>
      <c r="P1282" s="37" t="str">
        <f t="shared" si="68"/>
        <v>Location On Map</v>
      </c>
      <c r="Q1282" s="30">
        <v>29.959806</v>
      </c>
      <c r="R1282" s="30">
        <v>31.253385999999999</v>
      </c>
      <c r="S1282" s="30"/>
      <c r="T1282" s="46" t="s">
        <v>11377</v>
      </c>
      <c r="U1282" s="31" t="s">
        <v>6081</v>
      </c>
      <c r="V1282" s="30" t="s">
        <v>2177</v>
      </c>
      <c r="W1282" s="30" t="s">
        <v>2032</v>
      </c>
      <c r="X1282" s="30" t="s">
        <v>10918</v>
      </c>
      <c r="Y1282" s="30" t="s">
        <v>10873</v>
      </c>
      <c r="Z1282" s="30" t="s">
        <v>2067</v>
      </c>
      <c r="AA1282" s="30" t="s">
        <v>6080</v>
      </c>
    </row>
    <row r="1283" spans="1:27" s="32" customFormat="1" ht="104.25" customHeight="1" x14ac:dyDescent="0.35">
      <c r="A1283" s="30" t="s">
        <v>1628</v>
      </c>
      <c r="B1283" s="30" t="s">
        <v>4266</v>
      </c>
      <c r="C1283" s="30" t="s">
        <v>10872</v>
      </c>
      <c r="D1283" s="30" t="s">
        <v>10919</v>
      </c>
      <c r="E1283" s="30" t="s">
        <v>17</v>
      </c>
      <c r="F1283" s="30" t="s">
        <v>496</v>
      </c>
      <c r="G1283" s="29" t="s">
        <v>1735</v>
      </c>
      <c r="H1283" s="46" t="s">
        <v>4473</v>
      </c>
      <c r="I1283" s="25"/>
      <c r="J1283" s="37"/>
      <c r="K1283" s="30" t="s">
        <v>6276</v>
      </c>
      <c r="L1283" s="30" t="s">
        <v>6315</v>
      </c>
      <c r="M1283" s="30" t="s">
        <v>6314</v>
      </c>
      <c r="N1283" s="30" t="s">
        <v>6277</v>
      </c>
      <c r="O1283" s="37"/>
      <c r="P1283" s="37" t="str">
        <f t="shared" si="68"/>
        <v>Location On Map</v>
      </c>
      <c r="Q1283" s="30">
        <v>29.962696000000001</v>
      </c>
      <c r="R1283" s="30">
        <v>31.276921000000002</v>
      </c>
      <c r="S1283" s="30"/>
      <c r="T1283" s="46" t="s">
        <v>4473</v>
      </c>
      <c r="U1283" s="31" t="s">
        <v>3520</v>
      </c>
      <c r="V1283" s="30" t="s">
        <v>2177</v>
      </c>
      <c r="W1283" s="30" t="s">
        <v>2032</v>
      </c>
      <c r="X1283" s="30" t="s">
        <v>10918</v>
      </c>
      <c r="Y1283" s="30" t="s">
        <v>10873</v>
      </c>
      <c r="Z1283" s="30" t="s">
        <v>2067</v>
      </c>
      <c r="AA1283" s="30" t="s">
        <v>2211</v>
      </c>
    </row>
    <row r="1284" spans="1:27" s="32" customFormat="1" ht="104.25" customHeight="1" x14ac:dyDescent="0.35">
      <c r="A1284" s="30" t="s">
        <v>2774</v>
      </c>
      <c r="B1284" s="30" t="s">
        <v>4266</v>
      </c>
      <c r="C1284" s="30" t="s">
        <v>10872</v>
      </c>
      <c r="D1284" s="30" t="s">
        <v>10919</v>
      </c>
      <c r="E1284" s="30" t="s">
        <v>17</v>
      </c>
      <c r="F1284" s="30" t="s">
        <v>496</v>
      </c>
      <c r="G1284" s="29" t="s">
        <v>9522</v>
      </c>
      <c r="H1284" s="46" t="s">
        <v>9520</v>
      </c>
      <c r="I1284" s="25"/>
      <c r="J1284" s="37"/>
      <c r="K1284" s="30" t="s">
        <v>6276</v>
      </c>
      <c r="L1284" s="30" t="s">
        <v>6315</v>
      </c>
      <c r="M1284" s="30" t="s">
        <v>6314</v>
      </c>
      <c r="N1284" s="30" t="s">
        <v>6277</v>
      </c>
      <c r="O1284" s="37"/>
      <c r="P1284" s="37" t="str">
        <f>HYPERLINK(Update!U$2&amp;Q1284&amp;","&amp;R1284,"Location On Map")</f>
        <v>Location On Map</v>
      </c>
      <c r="Q1284" s="30">
        <v>29.966090000000001</v>
      </c>
      <c r="R1284" s="30">
        <v>31.269767000000002</v>
      </c>
      <c r="S1284" s="47"/>
      <c r="T1284" s="46" t="s">
        <v>9520</v>
      </c>
      <c r="U1284" s="31" t="s">
        <v>9521</v>
      </c>
      <c r="V1284" s="30" t="s">
        <v>2177</v>
      </c>
      <c r="W1284" s="30" t="s">
        <v>2032</v>
      </c>
      <c r="X1284" s="30" t="s">
        <v>10918</v>
      </c>
      <c r="Y1284" s="30" t="s">
        <v>10873</v>
      </c>
      <c r="Z1284" s="30" t="s">
        <v>2067</v>
      </c>
      <c r="AA1284" s="30" t="s">
        <v>2775</v>
      </c>
    </row>
    <row r="1285" spans="1:27" s="32" customFormat="1" ht="104.25" customHeight="1" x14ac:dyDescent="0.35">
      <c r="A1285" s="30" t="s">
        <v>1753</v>
      </c>
      <c r="B1285" s="30" t="s">
        <v>1614</v>
      </c>
      <c r="C1285" s="30" t="s">
        <v>10872</v>
      </c>
      <c r="D1285" s="30" t="s">
        <v>10919</v>
      </c>
      <c r="E1285" s="30" t="s">
        <v>17</v>
      </c>
      <c r="F1285" s="30" t="s">
        <v>496</v>
      </c>
      <c r="G1285" s="29" t="s">
        <v>5469</v>
      </c>
      <c r="H1285" s="46" t="s">
        <v>5468</v>
      </c>
      <c r="I1285" s="25"/>
      <c r="J1285" s="37" t="s">
        <v>3488</v>
      </c>
      <c r="K1285" s="30" t="s">
        <v>7737</v>
      </c>
      <c r="L1285" s="30" t="s">
        <v>6318</v>
      </c>
      <c r="M1285" s="30" t="s">
        <v>6317</v>
      </c>
      <c r="N1285" s="30" t="s">
        <v>7738</v>
      </c>
      <c r="O1285" s="37" t="s">
        <v>4635</v>
      </c>
      <c r="P1285" s="37" t="str">
        <f>HYPERLINK(U$2&amp;Q1285&amp;","&amp;R1285,"Location On Map")</f>
        <v>Location On Map</v>
      </c>
      <c r="Q1285" s="30">
        <v>29.975809999999999</v>
      </c>
      <c r="R1285" s="30">
        <v>31.282377</v>
      </c>
      <c r="S1285" s="30"/>
      <c r="T1285" s="46" t="s">
        <v>5468</v>
      </c>
      <c r="U1285" s="31" t="s">
        <v>5470</v>
      </c>
      <c r="V1285" s="30" t="s">
        <v>2177</v>
      </c>
      <c r="W1285" s="30" t="s">
        <v>2032</v>
      </c>
      <c r="X1285" s="30" t="s">
        <v>10918</v>
      </c>
      <c r="Y1285" s="30" t="s">
        <v>10873</v>
      </c>
      <c r="Z1285" s="30" t="s">
        <v>6404</v>
      </c>
      <c r="AA1285" s="30" t="s">
        <v>4122</v>
      </c>
    </row>
    <row r="1286" spans="1:27" s="32" customFormat="1" ht="104.25" customHeight="1" x14ac:dyDescent="0.35">
      <c r="A1286" s="30" t="s">
        <v>13384</v>
      </c>
      <c r="B1286" s="30" t="s">
        <v>1614</v>
      </c>
      <c r="C1286" s="30" t="s">
        <v>10872</v>
      </c>
      <c r="D1286" s="30" t="s">
        <v>10919</v>
      </c>
      <c r="E1286" s="30" t="s">
        <v>17</v>
      </c>
      <c r="F1286" s="30" t="s">
        <v>496</v>
      </c>
      <c r="G1286" s="29" t="s">
        <v>13471</v>
      </c>
      <c r="H1286" s="48" t="s">
        <v>13431</v>
      </c>
      <c r="I1286" s="25"/>
      <c r="J1286" s="37"/>
      <c r="K1286" s="30" t="s">
        <v>6276</v>
      </c>
      <c r="L1286" s="30" t="s">
        <v>6318</v>
      </c>
      <c r="M1286" s="30" t="s">
        <v>6317</v>
      </c>
      <c r="N1286" s="30" t="s">
        <v>6289</v>
      </c>
      <c r="O1286" s="37"/>
      <c r="P1286" s="37" t="e">
        <f>HYPERLINK(#REF!&amp;Q1286&amp;","&amp;R1286,"Location On Map")</f>
        <v>#REF!</v>
      </c>
      <c r="Q1286" s="30">
        <v>29.974015000000001</v>
      </c>
      <c r="R1286" s="30">
        <v>31.275055900000002</v>
      </c>
      <c r="S1286" s="30"/>
      <c r="T1286" s="48" t="s">
        <v>13431</v>
      </c>
      <c r="U1286" s="31" t="s">
        <v>13427</v>
      </c>
      <c r="V1286" s="31" t="s">
        <v>2177</v>
      </c>
      <c r="W1286" s="30" t="s">
        <v>2032</v>
      </c>
      <c r="X1286" s="30" t="s">
        <v>10918</v>
      </c>
      <c r="Y1286" s="30" t="s">
        <v>10873</v>
      </c>
      <c r="Z1286" s="30" t="s">
        <v>6404</v>
      </c>
      <c r="AA1286" s="30" t="s">
        <v>13388</v>
      </c>
    </row>
    <row r="1287" spans="1:27" s="32" customFormat="1" ht="104.25" customHeight="1" x14ac:dyDescent="0.35">
      <c r="A1287" s="30" t="s">
        <v>5984</v>
      </c>
      <c r="B1287" s="30" t="s">
        <v>1614</v>
      </c>
      <c r="C1287" s="30" t="s">
        <v>10872</v>
      </c>
      <c r="D1287" s="30" t="s">
        <v>10919</v>
      </c>
      <c r="E1287" s="30" t="s">
        <v>17</v>
      </c>
      <c r="F1287" s="30" t="s">
        <v>496</v>
      </c>
      <c r="G1287" s="29" t="s">
        <v>5993</v>
      </c>
      <c r="H1287" s="46" t="s">
        <v>5992</v>
      </c>
      <c r="I1287" s="25" t="s">
        <v>5995</v>
      </c>
      <c r="J1287" s="37" t="s">
        <v>5990</v>
      </c>
      <c r="K1287" s="30" t="s">
        <v>6276</v>
      </c>
      <c r="L1287" s="30" t="s">
        <v>6318</v>
      </c>
      <c r="M1287" s="30" t="s">
        <v>6317</v>
      </c>
      <c r="N1287" s="30" t="s">
        <v>6289</v>
      </c>
      <c r="O1287" s="37" t="s">
        <v>5989</v>
      </c>
      <c r="P1287" s="37" t="str">
        <f>HYPERLINK(U$2&amp;Q1287&amp;","&amp;R1287,"Location On Map")</f>
        <v>Location On Map</v>
      </c>
      <c r="Q1287" s="30">
        <v>29.95899</v>
      </c>
      <c r="R1287" s="30">
        <v>31.258085999999999</v>
      </c>
      <c r="S1287" s="30" t="s">
        <v>5995</v>
      </c>
      <c r="T1287" s="46" t="s">
        <v>5992</v>
      </c>
      <c r="U1287" s="31" t="s">
        <v>5991</v>
      </c>
      <c r="V1287" s="30" t="s">
        <v>2177</v>
      </c>
      <c r="W1287" s="30" t="s">
        <v>2032</v>
      </c>
      <c r="X1287" s="30" t="s">
        <v>10918</v>
      </c>
      <c r="Y1287" s="30" t="s">
        <v>10873</v>
      </c>
      <c r="Z1287" s="30" t="s">
        <v>6404</v>
      </c>
      <c r="AA1287" s="30" t="s">
        <v>5985</v>
      </c>
    </row>
    <row r="1288" spans="1:27" s="32" customFormat="1" ht="104.25" customHeight="1" x14ac:dyDescent="0.35">
      <c r="A1288" s="30" t="s">
        <v>4601</v>
      </c>
      <c r="B1288" s="30" t="s">
        <v>1614</v>
      </c>
      <c r="C1288" s="30" t="s">
        <v>10872</v>
      </c>
      <c r="D1288" s="30" t="s">
        <v>10919</v>
      </c>
      <c r="E1288" s="30" t="s">
        <v>17</v>
      </c>
      <c r="F1288" s="30" t="s">
        <v>496</v>
      </c>
      <c r="G1288" s="29" t="s">
        <v>4602</v>
      </c>
      <c r="H1288" s="46" t="s">
        <v>4577</v>
      </c>
      <c r="I1288" s="25"/>
      <c r="J1288" s="37"/>
      <c r="K1288" s="30" t="s">
        <v>6281</v>
      </c>
      <c r="L1288" s="30" t="s">
        <v>6318</v>
      </c>
      <c r="M1288" s="30" t="s">
        <v>6317</v>
      </c>
      <c r="N1288" s="30" t="s">
        <v>4603</v>
      </c>
      <c r="O1288" s="37"/>
      <c r="P1288" s="37" t="str">
        <f>HYPERLINK(U$2&amp;Q1288&amp;","&amp;R1288,"Location On Map")</f>
        <v>Location On Map</v>
      </c>
      <c r="Q1288" s="30">
        <v>29.974294</v>
      </c>
      <c r="R1288" s="30">
        <v>31.276857</v>
      </c>
      <c r="S1288" s="30"/>
      <c r="T1288" s="46" t="s">
        <v>4577</v>
      </c>
      <c r="U1288" s="31" t="s">
        <v>4591</v>
      </c>
      <c r="V1288" s="30" t="s">
        <v>2177</v>
      </c>
      <c r="W1288" s="30" t="s">
        <v>2032</v>
      </c>
      <c r="X1288" s="30" t="s">
        <v>10918</v>
      </c>
      <c r="Y1288" s="30" t="s">
        <v>10873</v>
      </c>
      <c r="Z1288" s="30" t="s">
        <v>6404</v>
      </c>
      <c r="AA1288" s="30" t="s">
        <v>4570</v>
      </c>
    </row>
    <row r="1289" spans="1:27" s="32" customFormat="1" ht="104.25" customHeight="1" x14ac:dyDescent="0.35">
      <c r="A1289" s="30" t="s">
        <v>7611</v>
      </c>
      <c r="B1289" s="30" t="s">
        <v>1614</v>
      </c>
      <c r="C1289" s="30" t="s">
        <v>10872</v>
      </c>
      <c r="D1289" s="30" t="s">
        <v>10919</v>
      </c>
      <c r="E1289" s="30" t="s">
        <v>17</v>
      </c>
      <c r="F1289" s="30" t="s">
        <v>496</v>
      </c>
      <c r="G1289" s="29" t="s">
        <v>11375</v>
      </c>
      <c r="H1289" s="48" t="s">
        <v>11376</v>
      </c>
      <c r="I1289" s="25"/>
      <c r="J1289" s="37"/>
      <c r="K1289" s="30" t="s">
        <v>6276</v>
      </c>
      <c r="L1289" s="30" t="s">
        <v>6318</v>
      </c>
      <c r="M1289" s="30" t="s">
        <v>6317</v>
      </c>
      <c r="N1289" s="30" t="s">
        <v>6289</v>
      </c>
      <c r="O1289" s="37"/>
      <c r="P1289" s="37" t="str">
        <f>HYPERLINK(Update!U$2&amp;Q1289&amp;","&amp;R1289,"Location On Map")</f>
        <v>Location On Map</v>
      </c>
      <c r="Q1289" s="30">
        <v>29.960328000000001</v>
      </c>
      <c r="R1289" s="30">
        <v>31.257677999999999</v>
      </c>
      <c r="S1289" s="30"/>
      <c r="T1289" s="48" t="s">
        <v>11376</v>
      </c>
      <c r="U1289" s="31" t="s">
        <v>11373</v>
      </c>
      <c r="V1289" s="30" t="s">
        <v>2177</v>
      </c>
      <c r="W1289" s="30" t="s">
        <v>2032</v>
      </c>
      <c r="X1289" s="30" t="s">
        <v>10918</v>
      </c>
      <c r="Y1289" s="30" t="s">
        <v>10873</v>
      </c>
      <c r="Z1289" s="30" t="s">
        <v>6404</v>
      </c>
      <c r="AA1289" s="30" t="s">
        <v>7612</v>
      </c>
    </row>
    <row r="1290" spans="1:27" s="32" customFormat="1" ht="104.25" customHeight="1" x14ac:dyDescent="0.35">
      <c r="A1290" s="30" t="s">
        <v>15075</v>
      </c>
      <c r="B1290" s="30" t="s">
        <v>1614</v>
      </c>
      <c r="C1290" s="30" t="s">
        <v>10872</v>
      </c>
      <c r="D1290" s="30" t="s">
        <v>10919</v>
      </c>
      <c r="E1290" s="30" t="s">
        <v>17</v>
      </c>
      <c r="F1290" s="30" t="s">
        <v>496</v>
      </c>
      <c r="G1290" s="29" t="s">
        <v>15082</v>
      </c>
      <c r="H1290" s="46" t="s">
        <v>15079</v>
      </c>
      <c r="I1290" s="25"/>
      <c r="J1290" s="37"/>
      <c r="K1290" s="30" t="s">
        <v>6276</v>
      </c>
      <c r="L1290" s="30" t="s">
        <v>6318</v>
      </c>
      <c r="M1290" s="30" t="s">
        <v>6317</v>
      </c>
      <c r="N1290" s="30" t="s">
        <v>6289</v>
      </c>
      <c r="O1290" s="37"/>
      <c r="P1290" s="37" t="str">
        <f>HYPERLINK(U$2&amp;Q1290&amp;","&amp;R1290,"Location On Map")</f>
        <v>Location On Map</v>
      </c>
      <c r="Q1290" s="30">
        <v>29.985581</v>
      </c>
      <c r="R1290" s="30">
        <v>31.335611</v>
      </c>
      <c r="S1290" s="30"/>
      <c r="T1290" s="46" t="s">
        <v>15079</v>
      </c>
      <c r="U1290" s="31" t="s">
        <v>15077</v>
      </c>
      <c r="V1290" s="30" t="s">
        <v>2177</v>
      </c>
      <c r="W1290" s="30" t="s">
        <v>2032</v>
      </c>
      <c r="X1290" s="30" t="s">
        <v>10918</v>
      </c>
      <c r="Y1290" s="30" t="s">
        <v>10873</v>
      </c>
      <c r="Z1290" s="30" t="s">
        <v>6404</v>
      </c>
      <c r="AA1290" s="30" t="s">
        <v>15074</v>
      </c>
    </row>
    <row r="1291" spans="1:27" s="32" customFormat="1" ht="104.25" customHeight="1" x14ac:dyDescent="0.35">
      <c r="A1291" s="30" t="s">
        <v>8474</v>
      </c>
      <c r="B1291" s="30" t="s">
        <v>493</v>
      </c>
      <c r="C1291" s="30" t="s">
        <v>10872</v>
      </c>
      <c r="D1291" s="30" t="s">
        <v>10919</v>
      </c>
      <c r="E1291" s="30" t="s">
        <v>17</v>
      </c>
      <c r="F1291" s="30" t="s">
        <v>496</v>
      </c>
      <c r="G1291" s="30" t="s">
        <v>8473</v>
      </c>
      <c r="H1291" s="46" t="s">
        <v>8475</v>
      </c>
      <c r="I1291" s="30"/>
      <c r="J1291" s="37"/>
      <c r="K1291" s="30" t="s">
        <v>6276</v>
      </c>
      <c r="L1291" s="30" t="s">
        <v>8477</v>
      </c>
      <c r="M1291" s="30" t="s">
        <v>8476</v>
      </c>
      <c r="N1291" s="30" t="s">
        <v>6277</v>
      </c>
      <c r="O1291" s="37"/>
      <c r="P1291" s="37" t="str">
        <f>HYPERLINK(Update!U$2&amp;Q1291&amp;","&amp;R1291,"Location On Map")</f>
        <v>Location On Map</v>
      </c>
      <c r="Q1291" s="30">
        <v>29.957473</v>
      </c>
      <c r="R1291" s="30">
        <v>31.264481</v>
      </c>
      <c r="S1291" s="30"/>
      <c r="T1291" s="46" t="s">
        <v>8475</v>
      </c>
      <c r="U1291" s="31" t="s">
        <v>8472</v>
      </c>
      <c r="V1291" s="30" t="s">
        <v>2177</v>
      </c>
      <c r="W1291" s="30" t="s">
        <v>2032</v>
      </c>
      <c r="X1291" s="30" t="s">
        <v>10918</v>
      </c>
      <c r="Y1291" s="30" t="s">
        <v>10873</v>
      </c>
      <c r="Z1291" s="30" t="s">
        <v>2068</v>
      </c>
      <c r="AA1291" s="30" t="s">
        <v>8471</v>
      </c>
    </row>
    <row r="1292" spans="1:27" s="32" customFormat="1" ht="104.25" customHeight="1" x14ac:dyDescent="0.35">
      <c r="A1292" s="30" t="s">
        <v>557</v>
      </c>
      <c r="B1292" s="30" t="s">
        <v>493</v>
      </c>
      <c r="C1292" s="30" t="s">
        <v>10876</v>
      </c>
      <c r="D1292" s="30" t="s">
        <v>10923</v>
      </c>
      <c r="E1292" s="30" t="s">
        <v>17</v>
      </c>
      <c r="F1292" s="30" t="s">
        <v>496</v>
      </c>
      <c r="G1292" s="29" t="s">
        <v>3470</v>
      </c>
      <c r="H1292" s="46" t="s">
        <v>3471</v>
      </c>
      <c r="I1292" s="25"/>
      <c r="J1292" s="37" t="s">
        <v>3934</v>
      </c>
      <c r="K1292" s="30" t="s">
        <v>6276</v>
      </c>
      <c r="L1292" s="30" t="s">
        <v>6275</v>
      </c>
      <c r="M1292" s="30" t="s">
        <v>6274</v>
      </c>
      <c r="N1292" s="30" t="s">
        <v>6277</v>
      </c>
      <c r="O1292" s="37" t="s">
        <v>4566</v>
      </c>
      <c r="P1292" s="37" t="str">
        <f t="shared" ref="P1292:P1305" si="69">HYPERLINK(U$2&amp;Q1292&amp;","&amp;R1292,"Location On Map")</f>
        <v>Location On Map</v>
      </c>
      <c r="Q1292" s="30">
        <v>29.9803</v>
      </c>
      <c r="R1292" s="30">
        <v>31.23227</v>
      </c>
      <c r="S1292" s="30"/>
      <c r="T1292" s="46" t="s">
        <v>3471</v>
      </c>
      <c r="U1292" s="31" t="s">
        <v>3469</v>
      </c>
      <c r="V1292" s="30" t="s">
        <v>2177</v>
      </c>
      <c r="W1292" s="30" t="s">
        <v>2032</v>
      </c>
      <c r="X1292" s="30" t="s">
        <v>10922</v>
      </c>
      <c r="Y1292" s="30" t="s">
        <v>10877</v>
      </c>
      <c r="Z1292" s="30" t="s">
        <v>2068</v>
      </c>
      <c r="AA1292" s="30" t="s">
        <v>1898</v>
      </c>
    </row>
    <row r="1293" spans="1:27" s="32" customFormat="1" ht="104.25" customHeight="1" x14ac:dyDescent="0.35">
      <c r="A1293" s="30" t="s">
        <v>557</v>
      </c>
      <c r="B1293" s="30" t="s">
        <v>493</v>
      </c>
      <c r="C1293" s="30" t="s">
        <v>10876</v>
      </c>
      <c r="D1293" s="30" t="s">
        <v>10923</v>
      </c>
      <c r="E1293" s="30" t="s">
        <v>17</v>
      </c>
      <c r="F1293" s="30" t="s">
        <v>496</v>
      </c>
      <c r="G1293" s="29" t="s">
        <v>12791</v>
      </c>
      <c r="H1293" s="46">
        <v>16171</v>
      </c>
      <c r="I1293" s="25"/>
      <c r="J1293" s="37"/>
      <c r="K1293" s="30" t="s">
        <v>6276</v>
      </c>
      <c r="L1293" s="30" t="s">
        <v>6275</v>
      </c>
      <c r="M1293" s="30" t="s">
        <v>6274</v>
      </c>
      <c r="N1293" s="30" t="s">
        <v>6277</v>
      </c>
      <c r="O1293" s="37"/>
      <c r="P1293" s="37" t="str">
        <f t="shared" si="69"/>
        <v>Location On Map</v>
      </c>
      <c r="Q1293" s="30">
        <v>29.968751999999999</v>
      </c>
      <c r="R1293" s="30">
        <v>31.271812000000001</v>
      </c>
      <c r="S1293" s="30"/>
      <c r="T1293" s="46">
        <v>16171</v>
      </c>
      <c r="U1293" s="31" t="s">
        <v>12788</v>
      </c>
      <c r="V1293" s="30" t="s">
        <v>2177</v>
      </c>
      <c r="W1293" s="30" t="s">
        <v>2032</v>
      </c>
      <c r="X1293" s="30" t="s">
        <v>10922</v>
      </c>
      <c r="Y1293" s="30" t="s">
        <v>10877</v>
      </c>
      <c r="Z1293" s="30" t="s">
        <v>2068</v>
      </c>
      <c r="AA1293" s="30" t="s">
        <v>1898</v>
      </c>
    </row>
    <row r="1294" spans="1:27" s="32" customFormat="1" ht="104.25" customHeight="1" x14ac:dyDescent="0.35">
      <c r="A1294" s="30" t="s">
        <v>479</v>
      </c>
      <c r="B1294" s="30" t="s">
        <v>493</v>
      </c>
      <c r="C1294" s="30" t="s">
        <v>10872</v>
      </c>
      <c r="D1294" s="30" t="s">
        <v>10919</v>
      </c>
      <c r="E1294" s="30" t="s">
        <v>17</v>
      </c>
      <c r="F1294" s="30" t="s">
        <v>496</v>
      </c>
      <c r="G1294" s="29" t="s">
        <v>3922</v>
      </c>
      <c r="H1294" s="46" t="s">
        <v>3913</v>
      </c>
      <c r="I1294" s="25"/>
      <c r="J1294" s="37"/>
      <c r="K1294" s="30" t="s">
        <v>6276</v>
      </c>
      <c r="L1294" s="30" t="s">
        <v>6275</v>
      </c>
      <c r="M1294" s="30" t="s">
        <v>6274</v>
      </c>
      <c r="N1294" s="30" t="s">
        <v>6277</v>
      </c>
      <c r="O1294" s="37" t="s">
        <v>4498</v>
      </c>
      <c r="P1294" s="37" t="str">
        <f t="shared" si="69"/>
        <v>Location On Map</v>
      </c>
      <c r="Q1294" s="30">
        <v>29.959683999999999</v>
      </c>
      <c r="R1294" s="30">
        <v>31.253734000000001</v>
      </c>
      <c r="S1294" s="30"/>
      <c r="T1294" s="46" t="s">
        <v>3913</v>
      </c>
      <c r="U1294" s="31" t="s">
        <v>3923</v>
      </c>
      <c r="V1294" s="30" t="s">
        <v>2177</v>
      </c>
      <c r="W1294" s="30" t="s">
        <v>2032</v>
      </c>
      <c r="X1294" s="30" t="s">
        <v>10918</v>
      </c>
      <c r="Y1294" s="30" t="s">
        <v>10873</v>
      </c>
      <c r="Z1294" s="30" t="s">
        <v>2068</v>
      </c>
      <c r="AA1294" s="30" t="s">
        <v>1890</v>
      </c>
    </row>
    <row r="1295" spans="1:27" s="32" customFormat="1" ht="104.25" customHeight="1" x14ac:dyDescent="0.35">
      <c r="A1295" s="30" t="s">
        <v>1630</v>
      </c>
      <c r="B1295" s="30" t="s">
        <v>493</v>
      </c>
      <c r="C1295" s="30" t="s">
        <v>10872</v>
      </c>
      <c r="D1295" s="30" t="s">
        <v>10919</v>
      </c>
      <c r="E1295" s="30" t="s">
        <v>17</v>
      </c>
      <c r="F1295" s="30" t="s">
        <v>496</v>
      </c>
      <c r="G1295" s="29" t="s">
        <v>4310</v>
      </c>
      <c r="H1295" s="46" t="s">
        <v>3936</v>
      </c>
      <c r="I1295" s="25" t="s">
        <v>3478</v>
      </c>
      <c r="J1295" s="37" t="s">
        <v>5453</v>
      </c>
      <c r="K1295" s="30" t="s">
        <v>6276</v>
      </c>
      <c r="L1295" s="30" t="s">
        <v>6275</v>
      </c>
      <c r="M1295" s="30" t="s">
        <v>6274</v>
      </c>
      <c r="N1295" s="30" t="s">
        <v>6277</v>
      </c>
      <c r="O1295" s="37" t="s">
        <v>5452</v>
      </c>
      <c r="P1295" s="37" t="str">
        <f t="shared" si="69"/>
        <v>Location On Map</v>
      </c>
      <c r="Q1295" s="30">
        <v>29.974294</v>
      </c>
      <c r="R1295" s="30">
        <v>31.276857</v>
      </c>
      <c r="S1295" s="30" t="s">
        <v>3478</v>
      </c>
      <c r="T1295" s="46" t="s">
        <v>3936</v>
      </c>
      <c r="U1295" s="31" t="s">
        <v>4311</v>
      </c>
      <c r="V1295" s="30" t="s">
        <v>2177</v>
      </c>
      <c r="W1295" s="30" t="s">
        <v>2032</v>
      </c>
      <c r="X1295" s="30" t="s">
        <v>10918</v>
      </c>
      <c r="Y1295" s="30" t="s">
        <v>10873</v>
      </c>
      <c r="Z1295" s="30" t="s">
        <v>2068</v>
      </c>
      <c r="AA1295" s="30" t="s">
        <v>1924</v>
      </c>
    </row>
    <row r="1296" spans="1:27" s="32" customFormat="1" ht="104.25" customHeight="1" x14ac:dyDescent="0.35">
      <c r="A1296" s="30" t="s">
        <v>566</v>
      </c>
      <c r="B1296" s="30" t="s">
        <v>493</v>
      </c>
      <c r="C1296" s="30" t="s">
        <v>10874</v>
      </c>
      <c r="D1296" s="30" t="s">
        <v>10921</v>
      </c>
      <c r="E1296" s="30" t="s">
        <v>17</v>
      </c>
      <c r="F1296" s="30" t="s">
        <v>496</v>
      </c>
      <c r="G1296" s="29" t="s">
        <v>4472</v>
      </c>
      <c r="H1296" s="46" t="s">
        <v>4506</v>
      </c>
      <c r="I1296" s="25"/>
      <c r="J1296" s="37"/>
      <c r="K1296" s="30" t="s">
        <v>6276</v>
      </c>
      <c r="L1296" s="30" t="s">
        <v>6275</v>
      </c>
      <c r="M1296" s="30" t="s">
        <v>6274</v>
      </c>
      <c r="N1296" s="30" t="s">
        <v>6277</v>
      </c>
      <c r="O1296" s="37" t="s">
        <v>4502</v>
      </c>
      <c r="P1296" s="37" t="str">
        <f t="shared" si="69"/>
        <v>Location On Map</v>
      </c>
      <c r="Q1296" s="30">
        <v>29.983694</v>
      </c>
      <c r="R1296" s="30">
        <v>31.271894</v>
      </c>
      <c r="S1296" s="30"/>
      <c r="T1296" s="46" t="s">
        <v>4506</v>
      </c>
      <c r="U1296" s="31" t="s">
        <v>4471</v>
      </c>
      <c r="V1296" s="30" t="s">
        <v>2177</v>
      </c>
      <c r="W1296" s="30" t="s">
        <v>2032</v>
      </c>
      <c r="X1296" s="30" t="s">
        <v>10920</v>
      </c>
      <c r="Y1296" s="30" t="s">
        <v>10875</v>
      </c>
      <c r="Z1296" s="30" t="s">
        <v>2068</v>
      </c>
      <c r="AA1296" s="30" t="s">
        <v>1923</v>
      </c>
    </row>
    <row r="1297" spans="1:27" s="32" customFormat="1" ht="104.25" customHeight="1" x14ac:dyDescent="0.35">
      <c r="A1297" s="30" t="s">
        <v>548</v>
      </c>
      <c r="B1297" s="30" t="s">
        <v>493</v>
      </c>
      <c r="C1297" s="30" t="s">
        <v>10874</v>
      </c>
      <c r="D1297" s="30" t="s">
        <v>10921</v>
      </c>
      <c r="E1297" s="30" t="s">
        <v>17</v>
      </c>
      <c r="F1297" s="30" t="s">
        <v>496</v>
      </c>
      <c r="G1297" s="29" t="s">
        <v>1751</v>
      </c>
      <c r="H1297" s="46" t="s">
        <v>4098</v>
      </c>
      <c r="I1297" s="25"/>
      <c r="J1297" s="37"/>
      <c r="K1297" s="30" t="s">
        <v>6276</v>
      </c>
      <c r="L1297" s="30" t="s">
        <v>6275</v>
      </c>
      <c r="M1297" s="30" t="s">
        <v>6274</v>
      </c>
      <c r="N1297" s="30" t="s">
        <v>6277</v>
      </c>
      <c r="O1297" s="37" t="s">
        <v>4500</v>
      </c>
      <c r="P1297" s="37" t="str">
        <f t="shared" si="69"/>
        <v>Location On Map</v>
      </c>
      <c r="Q1297" s="30">
        <v>29.959809</v>
      </c>
      <c r="R1297" s="30">
        <v>31.259495000000001</v>
      </c>
      <c r="S1297" s="30"/>
      <c r="T1297" s="46" t="s">
        <v>4098</v>
      </c>
      <c r="U1297" s="31" t="s">
        <v>1981</v>
      </c>
      <c r="V1297" s="30" t="s">
        <v>2177</v>
      </c>
      <c r="W1297" s="30" t="s">
        <v>2032</v>
      </c>
      <c r="X1297" s="30" t="s">
        <v>10920</v>
      </c>
      <c r="Y1297" s="30" t="s">
        <v>10875</v>
      </c>
      <c r="Z1297" s="30" t="s">
        <v>2068</v>
      </c>
      <c r="AA1297" s="30" t="s">
        <v>2071</v>
      </c>
    </row>
    <row r="1298" spans="1:27" s="32" customFormat="1" ht="104.25" customHeight="1" x14ac:dyDescent="0.35">
      <c r="A1298" s="30" t="s">
        <v>9896</v>
      </c>
      <c r="B1298" s="30" t="s">
        <v>4402</v>
      </c>
      <c r="C1298" s="30" t="s">
        <v>10872</v>
      </c>
      <c r="D1298" s="30" t="s">
        <v>10919</v>
      </c>
      <c r="E1298" s="30" t="s">
        <v>17</v>
      </c>
      <c r="F1298" s="30" t="s">
        <v>496</v>
      </c>
      <c r="G1298" s="29" t="s">
        <v>9906</v>
      </c>
      <c r="H1298" s="45" t="s">
        <v>9898</v>
      </c>
      <c r="I1298" s="30"/>
      <c r="J1298" s="37"/>
      <c r="K1298" s="30" t="s">
        <v>6283</v>
      </c>
      <c r="L1298" s="30" t="s">
        <v>4217</v>
      </c>
      <c r="M1298" s="30" t="s">
        <v>6316</v>
      </c>
      <c r="N1298" s="30" t="s">
        <v>2086</v>
      </c>
      <c r="O1298" s="40"/>
      <c r="P1298" s="37" t="str">
        <f t="shared" si="69"/>
        <v>Location On Map</v>
      </c>
      <c r="Q1298" s="30">
        <v>29.962596000000001</v>
      </c>
      <c r="R1298" s="30">
        <v>31.249455999999999</v>
      </c>
      <c r="S1298" s="30"/>
      <c r="T1298" s="45" t="s">
        <v>9898</v>
      </c>
      <c r="U1298" s="31" t="s">
        <v>9897</v>
      </c>
      <c r="V1298" s="30" t="s">
        <v>2177</v>
      </c>
      <c r="W1298" s="30" t="s">
        <v>2032</v>
      </c>
      <c r="X1298" s="30" t="s">
        <v>10918</v>
      </c>
      <c r="Y1298" s="30" t="s">
        <v>10873</v>
      </c>
      <c r="Z1298" s="30" t="s">
        <v>5294</v>
      </c>
      <c r="AA1298" s="30" t="s">
        <v>9895</v>
      </c>
    </row>
    <row r="1299" spans="1:27" s="32" customFormat="1" ht="104.25" customHeight="1" x14ac:dyDescent="0.35">
      <c r="A1299" s="30" t="s">
        <v>13331</v>
      </c>
      <c r="B1299" s="30" t="s">
        <v>4402</v>
      </c>
      <c r="C1299" s="30" t="s">
        <v>10872</v>
      </c>
      <c r="D1299" s="30" t="s">
        <v>10919</v>
      </c>
      <c r="E1299" s="30" t="s">
        <v>17</v>
      </c>
      <c r="F1299" s="30" t="s">
        <v>496</v>
      </c>
      <c r="G1299" s="29" t="s">
        <v>13337</v>
      </c>
      <c r="H1299" s="45" t="s">
        <v>13328</v>
      </c>
      <c r="I1299" s="30"/>
      <c r="J1299" s="37"/>
      <c r="K1299" s="30" t="s">
        <v>6276</v>
      </c>
      <c r="L1299" s="30" t="s">
        <v>4217</v>
      </c>
      <c r="M1299" s="30" t="s">
        <v>6316</v>
      </c>
      <c r="N1299" s="30" t="s">
        <v>6411</v>
      </c>
      <c r="O1299" s="37" t="s">
        <v>13330</v>
      </c>
      <c r="P1299" s="37" t="str">
        <f t="shared" si="69"/>
        <v>Location On Map</v>
      </c>
      <c r="Q1299" s="30">
        <v>29.965067000000001</v>
      </c>
      <c r="R1299" s="30">
        <v>31.276769999999999</v>
      </c>
      <c r="S1299" s="30"/>
      <c r="T1299" s="45" t="s">
        <v>13328</v>
      </c>
      <c r="U1299" s="31" t="s">
        <v>13325</v>
      </c>
      <c r="V1299" s="30" t="s">
        <v>2177</v>
      </c>
      <c r="W1299" s="30" t="s">
        <v>2032</v>
      </c>
      <c r="X1299" s="30" t="s">
        <v>10918</v>
      </c>
      <c r="Y1299" s="30" t="s">
        <v>10873</v>
      </c>
      <c r="Z1299" s="30" t="s">
        <v>5294</v>
      </c>
      <c r="AA1299" s="30" t="s">
        <v>13323</v>
      </c>
    </row>
    <row r="1300" spans="1:27" s="32" customFormat="1" ht="104.25" customHeight="1" x14ac:dyDescent="0.35">
      <c r="A1300" s="30" t="s">
        <v>2750</v>
      </c>
      <c r="B1300" s="30" t="s">
        <v>4402</v>
      </c>
      <c r="C1300" s="30" t="s">
        <v>10872</v>
      </c>
      <c r="D1300" s="30" t="s">
        <v>10919</v>
      </c>
      <c r="E1300" s="30" t="s">
        <v>17</v>
      </c>
      <c r="F1300" s="30" t="s">
        <v>496</v>
      </c>
      <c r="G1300" s="29" t="s">
        <v>9907</v>
      </c>
      <c r="H1300" s="46" t="s">
        <v>9900</v>
      </c>
      <c r="I1300" s="25"/>
      <c r="J1300" s="37"/>
      <c r="K1300" s="30" t="s">
        <v>6283</v>
      </c>
      <c r="L1300" s="30" t="s">
        <v>6292</v>
      </c>
      <c r="M1300" s="30" t="s">
        <v>6291</v>
      </c>
      <c r="N1300" s="30" t="s">
        <v>2086</v>
      </c>
      <c r="O1300" s="37"/>
      <c r="P1300" s="37" t="str">
        <f t="shared" si="69"/>
        <v>Location On Map</v>
      </c>
      <c r="Q1300" s="30">
        <v>29.973991000000002</v>
      </c>
      <c r="R1300" s="30">
        <v>31.276337000000002</v>
      </c>
      <c r="S1300" s="30"/>
      <c r="T1300" s="46" t="s">
        <v>9900</v>
      </c>
      <c r="U1300" s="31" t="s">
        <v>9899</v>
      </c>
      <c r="V1300" s="30" t="s">
        <v>2177</v>
      </c>
      <c r="W1300" s="30" t="s">
        <v>2032</v>
      </c>
      <c r="X1300" s="30" t="s">
        <v>10918</v>
      </c>
      <c r="Y1300" s="30" t="s">
        <v>10873</v>
      </c>
      <c r="Z1300" s="30" t="s">
        <v>5294</v>
      </c>
      <c r="AA1300" s="30" t="s">
        <v>2752</v>
      </c>
    </row>
    <row r="1301" spans="1:27" s="32" customFormat="1" ht="104.25" customHeight="1" x14ac:dyDescent="0.35">
      <c r="A1301" s="30" t="s">
        <v>5632</v>
      </c>
      <c r="B1301" s="30" t="s">
        <v>4402</v>
      </c>
      <c r="C1301" s="30" t="s">
        <v>10872</v>
      </c>
      <c r="D1301" s="30" t="s">
        <v>10919</v>
      </c>
      <c r="E1301" s="30" t="s">
        <v>17</v>
      </c>
      <c r="F1301" s="30" t="s">
        <v>496</v>
      </c>
      <c r="G1301" s="29" t="s">
        <v>10037</v>
      </c>
      <c r="H1301" s="48" t="s">
        <v>10029</v>
      </c>
      <c r="I1301" s="25"/>
      <c r="J1301" s="37"/>
      <c r="K1301" s="30" t="s">
        <v>6283</v>
      </c>
      <c r="L1301" s="30" t="s">
        <v>6292</v>
      </c>
      <c r="M1301" s="30" t="s">
        <v>6291</v>
      </c>
      <c r="N1301" s="30" t="s">
        <v>2086</v>
      </c>
      <c r="O1301" s="37"/>
      <c r="P1301" s="37" t="str">
        <f t="shared" si="69"/>
        <v>Location On Map</v>
      </c>
      <c r="Q1301" s="30">
        <v>29.962959999999999</v>
      </c>
      <c r="R1301" s="30">
        <v>31.249649999999999</v>
      </c>
      <c r="S1301" s="30"/>
      <c r="T1301" s="48" t="s">
        <v>10029</v>
      </c>
      <c r="U1301" s="31" t="s">
        <v>10028</v>
      </c>
      <c r="V1301" s="30" t="s">
        <v>2177</v>
      </c>
      <c r="W1301" s="30" t="s">
        <v>2032</v>
      </c>
      <c r="X1301" s="30" t="s">
        <v>10918</v>
      </c>
      <c r="Y1301" s="30" t="s">
        <v>10873</v>
      </c>
      <c r="Z1301" s="30" t="s">
        <v>5294</v>
      </c>
      <c r="AA1301" s="30" t="s">
        <v>5629</v>
      </c>
    </row>
    <row r="1302" spans="1:27" s="32" customFormat="1" ht="104.25" customHeight="1" x14ac:dyDescent="0.35">
      <c r="A1302" s="30" t="s">
        <v>8263</v>
      </c>
      <c r="B1302" s="30" t="s">
        <v>4402</v>
      </c>
      <c r="C1302" s="30" t="s">
        <v>10872</v>
      </c>
      <c r="D1302" s="30" t="s">
        <v>10919</v>
      </c>
      <c r="E1302" s="30" t="s">
        <v>17</v>
      </c>
      <c r="F1302" s="30" t="s">
        <v>496</v>
      </c>
      <c r="G1302" s="29" t="s">
        <v>8266</v>
      </c>
      <c r="H1302" s="46" t="s">
        <v>8264</v>
      </c>
      <c r="I1302" s="25"/>
      <c r="J1302" s="37" t="s">
        <v>8262</v>
      </c>
      <c r="K1302" s="30" t="s">
        <v>6283</v>
      </c>
      <c r="L1302" s="30" t="s">
        <v>6309</v>
      </c>
      <c r="M1302" s="30" t="s">
        <v>6308</v>
      </c>
      <c r="N1302" s="30" t="s">
        <v>2086</v>
      </c>
      <c r="O1302" s="37" t="s">
        <v>8261</v>
      </c>
      <c r="P1302" s="37" t="str">
        <f t="shared" si="69"/>
        <v>Location On Map</v>
      </c>
      <c r="Q1302" s="30">
        <v>29.984513</v>
      </c>
      <c r="R1302" s="30">
        <v>31.229996</v>
      </c>
      <c r="S1302" s="30"/>
      <c r="T1302" s="46" t="s">
        <v>8264</v>
      </c>
      <c r="U1302" s="31" t="s">
        <v>8265</v>
      </c>
      <c r="V1302" s="30" t="s">
        <v>2177</v>
      </c>
      <c r="W1302" s="30" t="s">
        <v>2032</v>
      </c>
      <c r="X1302" s="30" t="s">
        <v>10918</v>
      </c>
      <c r="Y1302" s="30" t="s">
        <v>10873</v>
      </c>
      <c r="Z1302" s="30" t="s">
        <v>5294</v>
      </c>
      <c r="AA1302" s="30" t="s">
        <v>6418</v>
      </c>
    </row>
    <row r="1303" spans="1:27" s="32" customFormat="1" ht="104.25" customHeight="1" x14ac:dyDescent="0.35">
      <c r="A1303" s="30" t="s">
        <v>1673</v>
      </c>
      <c r="B1303" s="30" t="s">
        <v>16</v>
      </c>
      <c r="C1303" s="30" t="s">
        <v>10872</v>
      </c>
      <c r="D1303" s="30" t="s">
        <v>10919</v>
      </c>
      <c r="E1303" s="30" t="s">
        <v>17</v>
      </c>
      <c r="F1303" s="30" t="s">
        <v>3586</v>
      </c>
      <c r="G1303" s="29" t="s">
        <v>3603</v>
      </c>
      <c r="H1303" s="46" t="s">
        <v>3588</v>
      </c>
      <c r="I1303" s="25"/>
      <c r="J1303" s="37"/>
      <c r="K1303" s="30" t="s">
        <v>6287</v>
      </c>
      <c r="L1303" s="30" t="s">
        <v>2095</v>
      </c>
      <c r="M1303" s="30" t="s">
        <v>6278</v>
      </c>
      <c r="N1303" s="30" t="s">
        <v>2085</v>
      </c>
      <c r="O1303" s="37" t="s">
        <v>4527</v>
      </c>
      <c r="P1303" s="37" t="str">
        <f t="shared" si="69"/>
        <v>Location On Map</v>
      </c>
      <c r="Q1303" s="30">
        <v>30.183828999999999</v>
      </c>
      <c r="R1303" s="30">
        <v>31.412410999999999</v>
      </c>
      <c r="S1303" s="30"/>
      <c r="T1303" s="46" t="s">
        <v>3588</v>
      </c>
      <c r="U1303" s="31" t="s">
        <v>3587</v>
      </c>
      <c r="V1303" s="30" t="s">
        <v>3585</v>
      </c>
      <c r="W1303" s="30" t="s">
        <v>2032</v>
      </c>
      <c r="X1303" s="30" t="s">
        <v>10918</v>
      </c>
      <c r="Y1303" s="30" t="s">
        <v>10873</v>
      </c>
      <c r="Z1303" s="30" t="s">
        <v>4211</v>
      </c>
      <c r="AA1303" s="30" t="s">
        <v>1893</v>
      </c>
    </row>
    <row r="1304" spans="1:27" s="32" customFormat="1" ht="104.25" customHeight="1" x14ac:dyDescent="0.35">
      <c r="A1304" s="30" t="s">
        <v>1673</v>
      </c>
      <c r="B1304" s="30" t="s">
        <v>16</v>
      </c>
      <c r="C1304" s="30" t="s">
        <v>10872</v>
      </c>
      <c r="D1304" s="30" t="s">
        <v>10919</v>
      </c>
      <c r="E1304" s="30" t="s">
        <v>17</v>
      </c>
      <c r="F1304" s="30" t="s">
        <v>3586</v>
      </c>
      <c r="G1304" s="29" t="s">
        <v>3666</v>
      </c>
      <c r="H1304" s="46" t="s">
        <v>4488</v>
      </c>
      <c r="I1304" s="25"/>
      <c r="J1304" s="37"/>
      <c r="K1304" s="30" t="s">
        <v>6287</v>
      </c>
      <c r="L1304" s="30" t="s">
        <v>2095</v>
      </c>
      <c r="M1304" s="30" t="s">
        <v>6278</v>
      </c>
      <c r="N1304" s="30" t="s">
        <v>2085</v>
      </c>
      <c r="O1304" s="37" t="s">
        <v>4527</v>
      </c>
      <c r="P1304" s="37" t="str">
        <f t="shared" si="69"/>
        <v>Location On Map</v>
      </c>
      <c r="Q1304" s="30">
        <v>30.181449000000001</v>
      </c>
      <c r="R1304" s="30">
        <v>31.417750000000002</v>
      </c>
      <c r="S1304" s="30"/>
      <c r="T1304" s="46" t="s">
        <v>4488</v>
      </c>
      <c r="U1304" s="31" t="s">
        <v>3665</v>
      </c>
      <c r="V1304" s="30" t="s">
        <v>3585</v>
      </c>
      <c r="W1304" s="30" t="s">
        <v>2032</v>
      </c>
      <c r="X1304" s="30" t="s">
        <v>10918</v>
      </c>
      <c r="Y1304" s="30" t="s">
        <v>10873</v>
      </c>
      <c r="Z1304" s="30" t="s">
        <v>4211</v>
      </c>
      <c r="AA1304" s="30" t="s">
        <v>1893</v>
      </c>
    </row>
    <row r="1305" spans="1:27" s="32" customFormat="1" ht="104.25" customHeight="1" x14ac:dyDescent="0.35">
      <c r="A1305" s="30" t="s">
        <v>758</v>
      </c>
      <c r="B1305" s="30" t="s">
        <v>597</v>
      </c>
      <c r="C1305" s="30" t="s">
        <v>10872</v>
      </c>
      <c r="D1305" s="30" t="s">
        <v>10919</v>
      </c>
      <c r="E1305" s="30" t="s">
        <v>17</v>
      </c>
      <c r="F1305" s="30" t="s">
        <v>3586</v>
      </c>
      <c r="G1305" s="29" t="s">
        <v>11898</v>
      </c>
      <c r="H1305" s="46" t="s">
        <v>11899</v>
      </c>
      <c r="I1305" s="25"/>
      <c r="J1305" s="37" t="s">
        <v>11900</v>
      </c>
      <c r="K1305" s="30" t="s">
        <v>6276</v>
      </c>
      <c r="L1305" s="30" t="s">
        <v>597</v>
      </c>
      <c r="M1305" s="30" t="s">
        <v>6298</v>
      </c>
      <c r="N1305" s="30" t="s">
        <v>6277</v>
      </c>
      <c r="O1305" s="37"/>
      <c r="P1305" s="37" t="str">
        <f t="shared" si="69"/>
        <v>Location On Map</v>
      </c>
      <c r="Q1305" s="30">
        <v>30.177689999999998</v>
      </c>
      <c r="R1305" s="30">
        <v>31.420249999999999</v>
      </c>
      <c r="S1305" s="30"/>
      <c r="T1305" s="46" t="s">
        <v>11899</v>
      </c>
      <c r="U1305" s="31" t="s">
        <v>11901</v>
      </c>
      <c r="V1305" s="31" t="s">
        <v>3585</v>
      </c>
      <c r="W1305" s="30" t="s">
        <v>2032</v>
      </c>
      <c r="X1305" s="30" t="s">
        <v>10918</v>
      </c>
      <c r="Y1305" s="30" t="s">
        <v>10873</v>
      </c>
      <c r="Z1305" s="30" t="s">
        <v>4212</v>
      </c>
      <c r="AA1305" s="30" t="s">
        <v>1886</v>
      </c>
    </row>
    <row r="1306" spans="1:27" s="32" customFormat="1" ht="104.25" customHeight="1" x14ac:dyDescent="0.35">
      <c r="A1306" s="30" t="s">
        <v>10334</v>
      </c>
      <c r="B1306" s="30" t="s">
        <v>476</v>
      </c>
      <c r="C1306" s="30" t="s">
        <v>10872</v>
      </c>
      <c r="D1306" s="30" t="s">
        <v>10919</v>
      </c>
      <c r="E1306" s="30" t="s">
        <v>17</v>
      </c>
      <c r="F1306" s="30" t="s">
        <v>3586</v>
      </c>
      <c r="G1306" s="29" t="s">
        <v>10363</v>
      </c>
      <c r="H1306" s="46" t="s">
        <v>10364</v>
      </c>
      <c r="I1306" s="25"/>
      <c r="J1306" s="37"/>
      <c r="K1306" s="30" t="s">
        <v>6276</v>
      </c>
      <c r="L1306" s="30" t="s">
        <v>476</v>
      </c>
      <c r="M1306" s="30" t="s">
        <v>6307</v>
      </c>
      <c r="N1306" s="30" t="s">
        <v>6277</v>
      </c>
      <c r="O1306" s="37"/>
      <c r="P1306" s="37" t="str">
        <f>HYPERLINK([3]Update!T$2&amp;Q1306&amp;","&amp;R1306,"Location On Map")</f>
        <v>Location On Map</v>
      </c>
      <c r="Q1306" s="30">
        <v>30.169058</v>
      </c>
      <c r="R1306" s="30">
        <v>31.409929000000002</v>
      </c>
      <c r="S1306" s="30"/>
      <c r="T1306" s="46" t="s">
        <v>10364</v>
      </c>
      <c r="U1306" s="30" t="s">
        <v>10365</v>
      </c>
      <c r="V1306" s="30" t="s">
        <v>3585</v>
      </c>
      <c r="W1306" s="30" t="s">
        <v>2032</v>
      </c>
      <c r="X1306" s="30" t="s">
        <v>10918</v>
      </c>
      <c r="Y1306" s="30" t="s">
        <v>10873</v>
      </c>
      <c r="Z1306" s="30" t="s">
        <v>4210</v>
      </c>
      <c r="AA1306" s="30" t="s">
        <v>10338</v>
      </c>
    </row>
    <row r="1307" spans="1:27" s="32" customFormat="1" ht="104.25" customHeight="1" x14ac:dyDescent="0.35">
      <c r="A1307" s="30" t="s">
        <v>5925</v>
      </c>
      <c r="B1307" s="30" t="s">
        <v>476</v>
      </c>
      <c r="C1307" s="30" t="s">
        <v>10872</v>
      </c>
      <c r="D1307" s="30" t="s">
        <v>10919</v>
      </c>
      <c r="E1307" s="30" t="s">
        <v>17</v>
      </c>
      <c r="F1307" s="30" t="s">
        <v>3586</v>
      </c>
      <c r="G1307" s="29" t="s">
        <v>5931</v>
      </c>
      <c r="H1307" s="46" t="s">
        <v>5932</v>
      </c>
      <c r="I1307" s="25"/>
      <c r="J1307" s="37"/>
      <c r="K1307" s="30" t="s">
        <v>6276</v>
      </c>
      <c r="L1307" s="30" t="s">
        <v>476</v>
      </c>
      <c r="M1307" s="30" t="s">
        <v>6307</v>
      </c>
      <c r="N1307" s="30" t="s">
        <v>6277</v>
      </c>
      <c r="O1307" s="37"/>
      <c r="P1307" s="37" t="str">
        <f>HYPERLINK(U$2&amp;Q1307&amp;","&amp;R1307,"Location On Map")</f>
        <v>Location On Map</v>
      </c>
      <c r="Q1307" s="30">
        <v>30.178539000000001</v>
      </c>
      <c r="R1307" s="30">
        <v>31.421106999999999</v>
      </c>
      <c r="S1307" s="30"/>
      <c r="T1307" s="46" t="s">
        <v>5932</v>
      </c>
      <c r="U1307" s="31" t="s">
        <v>5930</v>
      </c>
      <c r="V1307" s="30" t="s">
        <v>3585</v>
      </c>
      <c r="W1307" s="30" t="s">
        <v>2032</v>
      </c>
      <c r="X1307" s="30" t="s">
        <v>10918</v>
      </c>
      <c r="Y1307" s="30" t="s">
        <v>10873</v>
      </c>
      <c r="Z1307" s="30" t="s">
        <v>4210</v>
      </c>
      <c r="AA1307" s="30" t="s">
        <v>5923</v>
      </c>
    </row>
    <row r="1308" spans="1:27" s="32" customFormat="1" ht="104.25" customHeight="1" x14ac:dyDescent="0.35">
      <c r="A1308" s="30" t="s">
        <v>5695</v>
      </c>
      <c r="B1308" s="30" t="s">
        <v>476</v>
      </c>
      <c r="C1308" s="30" t="s">
        <v>10872</v>
      </c>
      <c r="D1308" s="30" t="s">
        <v>10919</v>
      </c>
      <c r="E1308" s="30" t="s">
        <v>17</v>
      </c>
      <c r="F1308" s="30" t="s">
        <v>3586</v>
      </c>
      <c r="G1308" s="29" t="s">
        <v>5696</v>
      </c>
      <c r="H1308" s="46" t="s">
        <v>5697</v>
      </c>
      <c r="I1308" s="25"/>
      <c r="J1308" s="37"/>
      <c r="K1308" s="30" t="s">
        <v>6276</v>
      </c>
      <c r="L1308" s="30" t="s">
        <v>476</v>
      </c>
      <c r="M1308" s="30" t="s">
        <v>6307</v>
      </c>
      <c r="N1308" s="30" t="s">
        <v>6277</v>
      </c>
      <c r="O1308" s="37"/>
      <c r="P1308" s="37" t="str">
        <f>HYPERLINK(U$2&amp;Q1308&amp;","&amp;R1308,"Location On Map")</f>
        <v>Location On Map</v>
      </c>
      <c r="Q1308" s="30">
        <v>30.181937999999999</v>
      </c>
      <c r="R1308" s="30">
        <v>31.423465</v>
      </c>
      <c r="S1308" s="30"/>
      <c r="T1308" s="46" t="s">
        <v>5697</v>
      </c>
      <c r="U1308" s="31" t="s">
        <v>5698</v>
      </c>
      <c r="V1308" s="30" t="s">
        <v>3585</v>
      </c>
      <c r="W1308" s="30" t="s">
        <v>2032</v>
      </c>
      <c r="X1308" s="30" t="s">
        <v>10918</v>
      </c>
      <c r="Y1308" s="30" t="s">
        <v>10873</v>
      </c>
      <c r="Z1308" s="30" t="s">
        <v>4210</v>
      </c>
      <c r="AA1308" s="30" t="s">
        <v>5694</v>
      </c>
    </row>
    <row r="1309" spans="1:27" s="32" customFormat="1" ht="104.25" customHeight="1" x14ac:dyDescent="0.35">
      <c r="A1309" s="30" t="s">
        <v>9110</v>
      </c>
      <c r="B1309" s="30" t="s">
        <v>476</v>
      </c>
      <c r="C1309" s="30" t="s">
        <v>10872</v>
      </c>
      <c r="D1309" s="30" t="s">
        <v>10919</v>
      </c>
      <c r="E1309" s="30" t="s">
        <v>17</v>
      </c>
      <c r="F1309" s="30" t="s">
        <v>3586</v>
      </c>
      <c r="G1309" s="29" t="s">
        <v>9165</v>
      </c>
      <c r="H1309" s="47" t="s">
        <v>9131</v>
      </c>
      <c r="I1309" s="25"/>
      <c r="J1309" s="37"/>
      <c r="K1309" s="30" t="s">
        <v>6276</v>
      </c>
      <c r="L1309" s="30" t="s">
        <v>476</v>
      </c>
      <c r="M1309" s="30" t="s">
        <v>6307</v>
      </c>
      <c r="N1309" s="30" t="s">
        <v>6277</v>
      </c>
      <c r="O1309" s="37"/>
      <c r="P1309" s="37" t="str">
        <f>HYPERLINK(Update!U$2&amp;Q1309&amp;","&amp;R1309,"Location On Map")</f>
        <v>Location On Map</v>
      </c>
      <c r="Q1309" s="30">
        <v>30.160616000000001</v>
      </c>
      <c r="R1309" s="30">
        <v>31.453382999999999</v>
      </c>
      <c r="S1309" s="30"/>
      <c r="T1309" s="47" t="s">
        <v>9131</v>
      </c>
      <c r="U1309" s="31" t="s">
        <v>9108</v>
      </c>
      <c r="V1309" s="30" t="s">
        <v>3585</v>
      </c>
      <c r="W1309" s="30" t="s">
        <v>2032</v>
      </c>
      <c r="X1309" s="30" t="s">
        <v>10918</v>
      </c>
      <c r="Y1309" s="30" t="s">
        <v>10873</v>
      </c>
      <c r="Z1309" s="30" t="s">
        <v>4210</v>
      </c>
      <c r="AA1309" s="30" t="s">
        <v>9109</v>
      </c>
    </row>
    <row r="1310" spans="1:27" s="32" customFormat="1" ht="104.25" customHeight="1" x14ac:dyDescent="0.35">
      <c r="A1310" s="30" t="s">
        <v>758</v>
      </c>
      <c r="B1310" s="30" t="s">
        <v>597</v>
      </c>
      <c r="C1310" s="30" t="s">
        <v>10872</v>
      </c>
      <c r="D1310" s="30" t="s">
        <v>10919</v>
      </c>
      <c r="E1310" s="30" t="s">
        <v>17</v>
      </c>
      <c r="F1310" s="30" t="s">
        <v>2210</v>
      </c>
      <c r="G1310" s="29" t="s">
        <v>11836</v>
      </c>
      <c r="H1310" s="46" t="s">
        <v>11837</v>
      </c>
      <c r="I1310" s="25"/>
      <c r="J1310" s="37" t="s">
        <v>11838</v>
      </c>
      <c r="K1310" s="30" t="s">
        <v>6276</v>
      </c>
      <c r="L1310" s="30" t="s">
        <v>597</v>
      </c>
      <c r="M1310" s="30" t="s">
        <v>6298</v>
      </c>
      <c r="N1310" s="30" t="s">
        <v>6277</v>
      </c>
      <c r="O1310" s="37"/>
      <c r="P1310" s="37" t="str">
        <f>HYPERLINK(U$2&amp;Q1310&amp;","&amp;R1310,"Location On Map")</f>
        <v>Location On Map</v>
      </c>
      <c r="Q1310" s="30">
        <v>30.083459999999999</v>
      </c>
      <c r="R1310" s="30">
        <v>31.637360000000001</v>
      </c>
      <c r="S1310" s="30"/>
      <c r="T1310" s="46" t="s">
        <v>11837</v>
      </c>
      <c r="U1310" s="31" t="s">
        <v>11839</v>
      </c>
      <c r="V1310" s="31" t="s">
        <v>2104</v>
      </c>
      <c r="W1310" s="30" t="s">
        <v>2032</v>
      </c>
      <c r="X1310" s="30" t="s">
        <v>10918</v>
      </c>
      <c r="Y1310" s="30" t="s">
        <v>10873</v>
      </c>
      <c r="Z1310" s="30" t="s">
        <v>4212</v>
      </c>
      <c r="AA1310" s="30" t="s">
        <v>1886</v>
      </c>
    </row>
    <row r="1311" spans="1:27" s="32" customFormat="1" ht="104.25" customHeight="1" x14ac:dyDescent="0.35">
      <c r="A1311" s="30" t="s">
        <v>4208</v>
      </c>
      <c r="B1311" s="30" t="s">
        <v>597</v>
      </c>
      <c r="C1311" s="30" t="s">
        <v>10872</v>
      </c>
      <c r="D1311" s="30" t="s">
        <v>10919</v>
      </c>
      <c r="E1311" s="30" t="s">
        <v>17</v>
      </c>
      <c r="F1311" s="30" t="s">
        <v>2210</v>
      </c>
      <c r="G1311" s="29" t="s">
        <v>13732</v>
      </c>
      <c r="H1311" s="46" t="s">
        <v>13734</v>
      </c>
      <c r="I1311" s="25"/>
      <c r="J1311" s="37" t="s">
        <v>13733</v>
      </c>
      <c r="K1311" s="30" t="s">
        <v>6276</v>
      </c>
      <c r="L1311" s="30" t="s">
        <v>597</v>
      </c>
      <c r="M1311" s="30" t="s">
        <v>6298</v>
      </c>
      <c r="N1311" s="30" t="s">
        <v>6277</v>
      </c>
      <c r="O1311" s="37"/>
      <c r="P1311" s="37" t="str">
        <f>HYPERLINK([1]Update!U$2&amp;Q1311&amp;","&amp;R1311,"Location On Map")</f>
        <v>Location On Map</v>
      </c>
      <c r="Q1311" s="30">
        <v>30.073932500000002</v>
      </c>
      <c r="R1311" s="30">
        <v>31.673430799999998</v>
      </c>
      <c r="S1311" s="30"/>
      <c r="T1311" s="46" t="s">
        <v>13734</v>
      </c>
      <c r="U1311" s="31" t="s">
        <v>13735</v>
      </c>
      <c r="V1311" s="31" t="s">
        <v>2104</v>
      </c>
      <c r="W1311" s="30" t="s">
        <v>2032</v>
      </c>
      <c r="X1311" s="30" t="s">
        <v>10918</v>
      </c>
      <c r="Y1311" s="30" t="s">
        <v>10873</v>
      </c>
      <c r="Z1311" s="30" t="s">
        <v>4212</v>
      </c>
      <c r="AA1311" s="30" t="s">
        <v>2235</v>
      </c>
    </row>
    <row r="1312" spans="1:27" s="32" customFormat="1" ht="104.25" customHeight="1" x14ac:dyDescent="0.35">
      <c r="A1312" s="30" t="s">
        <v>4208</v>
      </c>
      <c r="B1312" s="30" t="s">
        <v>597</v>
      </c>
      <c r="C1312" s="30" t="s">
        <v>10872</v>
      </c>
      <c r="D1312" s="30" t="s">
        <v>10919</v>
      </c>
      <c r="E1312" s="30" t="s">
        <v>17</v>
      </c>
      <c r="F1312" s="30" t="s">
        <v>2210</v>
      </c>
      <c r="G1312" s="29" t="s">
        <v>13824</v>
      </c>
      <c r="H1312" s="46" t="s">
        <v>13826</v>
      </c>
      <c r="I1312" s="25"/>
      <c r="J1312" s="37" t="s">
        <v>13825</v>
      </c>
      <c r="K1312" s="30" t="s">
        <v>6276</v>
      </c>
      <c r="L1312" s="30" t="s">
        <v>597</v>
      </c>
      <c r="M1312" s="30" t="s">
        <v>6298</v>
      </c>
      <c r="N1312" s="30" t="s">
        <v>6277</v>
      </c>
      <c r="O1312" s="37"/>
      <c r="P1312" s="37" t="str">
        <f>HYPERLINK([1]Update!U$2&amp;Q1312&amp;","&amp;R1312,"Location On Map")</f>
        <v>Location On Map</v>
      </c>
      <c r="Q1312" s="30">
        <v>30.083690659999998</v>
      </c>
      <c r="R1312" s="30">
        <v>31.637452329999999</v>
      </c>
      <c r="S1312" s="30"/>
      <c r="T1312" s="46" t="s">
        <v>13826</v>
      </c>
      <c r="U1312" s="31" t="s">
        <v>13827</v>
      </c>
      <c r="V1312" s="31" t="s">
        <v>2104</v>
      </c>
      <c r="W1312" s="30" t="s">
        <v>2032</v>
      </c>
      <c r="X1312" s="30" t="s">
        <v>10918</v>
      </c>
      <c r="Y1312" s="30" t="s">
        <v>10873</v>
      </c>
      <c r="Z1312" s="30" t="s">
        <v>4212</v>
      </c>
      <c r="AA1312" s="30" t="s">
        <v>2235</v>
      </c>
    </row>
    <row r="1313" spans="1:27" s="32" customFormat="1" ht="104.25" customHeight="1" x14ac:dyDescent="0.35">
      <c r="A1313" s="30" t="s">
        <v>5874</v>
      </c>
      <c r="B1313" s="30" t="s">
        <v>2411</v>
      </c>
      <c r="C1313" s="30" t="s">
        <v>10872</v>
      </c>
      <c r="D1313" s="30" t="s">
        <v>10919</v>
      </c>
      <c r="E1313" s="30" t="s">
        <v>17</v>
      </c>
      <c r="F1313" s="30" t="s">
        <v>2210</v>
      </c>
      <c r="G1313" s="30" t="s">
        <v>12781</v>
      </c>
      <c r="H1313" s="48" t="s">
        <v>12779</v>
      </c>
      <c r="I1313" s="30"/>
      <c r="J1313" s="37"/>
      <c r="K1313" s="30" t="s">
        <v>6276</v>
      </c>
      <c r="L1313" s="30" t="s">
        <v>6321</v>
      </c>
      <c r="M1313" s="30" t="s">
        <v>6297</v>
      </c>
      <c r="N1313" s="30" t="s">
        <v>6277</v>
      </c>
      <c r="O1313" s="37"/>
      <c r="P1313" s="37" t="str">
        <f t="shared" ref="P1313:P1326" si="70">HYPERLINK(U$2&amp;Q1313&amp;","&amp;R1313,"Location On Map")</f>
        <v>Location On Map</v>
      </c>
      <c r="Q1313" s="30">
        <v>30.104094</v>
      </c>
      <c r="R1313" s="30">
        <v>31.598680000000002</v>
      </c>
      <c r="S1313" s="30"/>
      <c r="T1313" s="48" t="s">
        <v>12779</v>
      </c>
      <c r="U1313" s="31" t="s">
        <v>12775</v>
      </c>
      <c r="V1313" s="30" t="s">
        <v>2104</v>
      </c>
      <c r="W1313" s="30" t="s">
        <v>2032</v>
      </c>
      <c r="X1313" s="30" t="s">
        <v>10918</v>
      </c>
      <c r="Y1313" s="30" t="s">
        <v>10873</v>
      </c>
      <c r="Z1313" s="30" t="s">
        <v>2413</v>
      </c>
      <c r="AA1313" s="30" t="s">
        <v>5875</v>
      </c>
    </row>
    <row r="1314" spans="1:27" s="32" customFormat="1" ht="104.25" customHeight="1" x14ac:dyDescent="0.35">
      <c r="A1314" s="30" t="s">
        <v>5529</v>
      </c>
      <c r="B1314" s="30" t="s">
        <v>2411</v>
      </c>
      <c r="C1314" s="30" t="s">
        <v>10872</v>
      </c>
      <c r="D1314" s="30" t="s">
        <v>10919</v>
      </c>
      <c r="E1314" s="30" t="s">
        <v>17</v>
      </c>
      <c r="F1314" s="30" t="s">
        <v>2210</v>
      </c>
      <c r="G1314" s="30" t="s">
        <v>10015</v>
      </c>
      <c r="H1314" s="47" t="s">
        <v>9989</v>
      </c>
      <c r="I1314" s="30"/>
      <c r="J1314" s="37"/>
      <c r="K1314" s="30" t="s">
        <v>6276</v>
      </c>
      <c r="L1314" s="30" t="s">
        <v>6321</v>
      </c>
      <c r="M1314" s="30" t="s">
        <v>6297</v>
      </c>
      <c r="N1314" s="30" t="s">
        <v>6277</v>
      </c>
      <c r="O1314" s="37"/>
      <c r="P1314" s="37" t="str">
        <f t="shared" si="70"/>
        <v>Location On Map</v>
      </c>
      <c r="Q1314" s="30">
        <v>30.107520000000001</v>
      </c>
      <c r="R1314" s="30">
        <v>31.629484999999999</v>
      </c>
      <c r="S1314" s="30"/>
      <c r="T1314" s="47" t="s">
        <v>9989</v>
      </c>
      <c r="U1314" s="31" t="s">
        <v>9984</v>
      </c>
      <c r="V1314" s="30" t="s">
        <v>2104</v>
      </c>
      <c r="W1314" s="30" t="s">
        <v>2032</v>
      </c>
      <c r="X1314" s="30" t="s">
        <v>10918</v>
      </c>
      <c r="Y1314" s="30" t="s">
        <v>10873</v>
      </c>
      <c r="Z1314" s="30" t="s">
        <v>2413</v>
      </c>
      <c r="AA1314" s="30" t="s">
        <v>5535</v>
      </c>
    </row>
    <row r="1315" spans="1:27" s="32" customFormat="1" ht="104.25" customHeight="1" x14ac:dyDescent="0.35">
      <c r="A1315" s="30" t="s">
        <v>14592</v>
      </c>
      <c r="B1315" s="30" t="s">
        <v>2411</v>
      </c>
      <c r="C1315" s="30" t="s">
        <v>10872</v>
      </c>
      <c r="D1315" s="30" t="s">
        <v>10919</v>
      </c>
      <c r="E1315" s="30" t="s">
        <v>17</v>
      </c>
      <c r="F1315" s="30" t="s">
        <v>2210</v>
      </c>
      <c r="G1315" s="30" t="s">
        <v>14639</v>
      </c>
      <c r="H1315" s="46" t="s">
        <v>14631</v>
      </c>
      <c r="I1315" s="30"/>
      <c r="J1315" s="37"/>
      <c r="K1315" s="30" t="s">
        <v>6276</v>
      </c>
      <c r="L1315" s="30" t="s">
        <v>6321</v>
      </c>
      <c r="M1315" s="30" t="s">
        <v>6297</v>
      </c>
      <c r="N1315" s="30" t="s">
        <v>6277</v>
      </c>
      <c r="O1315" s="37"/>
      <c r="P1315" s="37" t="str">
        <f t="shared" si="70"/>
        <v>Location On Map</v>
      </c>
      <c r="Q1315" s="30">
        <v>30.106833000000002</v>
      </c>
      <c r="R1315" s="30">
        <v>31.628416999999999</v>
      </c>
      <c r="S1315" s="30"/>
      <c r="T1315" s="46" t="s">
        <v>14568</v>
      </c>
      <c r="U1315" s="31" t="s">
        <v>14577</v>
      </c>
      <c r="V1315" s="31" t="s">
        <v>2104</v>
      </c>
      <c r="W1315" s="30" t="s">
        <v>2032</v>
      </c>
      <c r="X1315" s="30" t="s">
        <v>10918</v>
      </c>
      <c r="Y1315" s="30" t="s">
        <v>10873</v>
      </c>
      <c r="Z1315" s="30" t="s">
        <v>2413</v>
      </c>
      <c r="AA1315" s="30" t="s">
        <v>14501</v>
      </c>
    </row>
    <row r="1316" spans="1:27" s="32" customFormat="1" ht="104.25" customHeight="1" x14ac:dyDescent="0.35">
      <c r="A1316" s="30" t="s">
        <v>11127</v>
      </c>
      <c r="B1316" s="30" t="s">
        <v>476</v>
      </c>
      <c r="C1316" s="30" t="s">
        <v>10872</v>
      </c>
      <c r="D1316" s="30" t="s">
        <v>10919</v>
      </c>
      <c r="E1316" s="30" t="s">
        <v>17</v>
      </c>
      <c r="F1316" s="30" t="s">
        <v>2210</v>
      </c>
      <c r="G1316" s="29" t="s">
        <v>13129</v>
      </c>
      <c r="H1316" s="45" t="s">
        <v>13128</v>
      </c>
      <c r="I1316" s="25"/>
      <c r="J1316" s="37"/>
      <c r="K1316" s="30" t="s">
        <v>6276</v>
      </c>
      <c r="L1316" s="30" t="s">
        <v>476</v>
      </c>
      <c r="M1316" s="30" t="s">
        <v>6307</v>
      </c>
      <c r="N1316" s="30" t="s">
        <v>6277</v>
      </c>
      <c r="O1316" s="37"/>
      <c r="P1316" s="37" t="str">
        <f t="shared" si="70"/>
        <v>Location On Map</v>
      </c>
      <c r="Q1316" s="30">
        <v>30.079889999999999</v>
      </c>
      <c r="R1316" s="30">
        <v>31.632574000000002</v>
      </c>
      <c r="S1316" s="30"/>
      <c r="T1316" s="45" t="s">
        <v>13128</v>
      </c>
      <c r="U1316" s="31" t="s">
        <v>13127</v>
      </c>
      <c r="V1316" s="30" t="s">
        <v>2104</v>
      </c>
      <c r="W1316" s="30" t="s">
        <v>2032</v>
      </c>
      <c r="X1316" s="30" t="s">
        <v>10918</v>
      </c>
      <c r="Y1316" s="30" t="s">
        <v>10873</v>
      </c>
      <c r="Z1316" s="30" t="s">
        <v>4210</v>
      </c>
      <c r="AA1316" s="30" t="s">
        <v>11126</v>
      </c>
    </row>
    <row r="1317" spans="1:27" s="32" customFormat="1" ht="104.25" customHeight="1" x14ac:dyDescent="0.35">
      <c r="A1317" s="30" t="s">
        <v>9277</v>
      </c>
      <c r="B1317" s="30" t="s">
        <v>476</v>
      </c>
      <c r="C1317" s="30" t="s">
        <v>10872</v>
      </c>
      <c r="D1317" s="30" t="s">
        <v>10919</v>
      </c>
      <c r="E1317" s="30" t="s">
        <v>17</v>
      </c>
      <c r="F1317" s="30" t="s">
        <v>2210</v>
      </c>
      <c r="G1317" s="29" t="s">
        <v>9295</v>
      </c>
      <c r="H1317" s="45" t="s">
        <v>9286</v>
      </c>
      <c r="I1317" s="25"/>
      <c r="J1317" s="37" t="s">
        <v>9287</v>
      </c>
      <c r="K1317" s="30" t="s">
        <v>6276</v>
      </c>
      <c r="L1317" s="30" t="s">
        <v>476</v>
      </c>
      <c r="M1317" s="30" t="s">
        <v>6307</v>
      </c>
      <c r="N1317" s="30" t="s">
        <v>6277</v>
      </c>
      <c r="O1317" s="37"/>
      <c r="P1317" s="37" t="str">
        <f t="shared" si="70"/>
        <v>Location On Map</v>
      </c>
      <c r="Q1317" s="30">
        <v>30.087878</v>
      </c>
      <c r="R1317" s="30">
        <v>31.647317999999999</v>
      </c>
      <c r="S1317" s="30"/>
      <c r="T1317" s="45" t="s">
        <v>9286</v>
      </c>
      <c r="U1317" s="31" t="s">
        <v>9285</v>
      </c>
      <c r="V1317" s="30" t="s">
        <v>2104</v>
      </c>
      <c r="W1317" s="30" t="s">
        <v>2032</v>
      </c>
      <c r="X1317" s="30" t="s">
        <v>10918</v>
      </c>
      <c r="Y1317" s="30" t="s">
        <v>10873</v>
      </c>
      <c r="Z1317" s="30" t="s">
        <v>4210</v>
      </c>
      <c r="AA1317" s="30" t="s">
        <v>9274</v>
      </c>
    </row>
    <row r="1318" spans="1:27" s="32" customFormat="1" ht="104.25" customHeight="1" x14ac:dyDescent="0.35">
      <c r="A1318" s="30" t="s">
        <v>9945</v>
      </c>
      <c r="B1318" s="30" t="s">
        <v>476</v>
      </c>
      <c r="C1318" s="30" t="s">
        <v>10872</v>
      </c>
      <c r="D1318" s="30" t="s">
        <v>10919</v>
      </c>
      <c r="E1318" s="30" t="s">
        <v>17</v>
      </c>
      <c r="F1318" s="30" t="s">
        <v>2210</v>
      </c>
      <c r="G1318" s="30" t="s">
        <v>12417</v>
      </c>
      <c r="H1318" s="47">
        <v>16310</v>
      </c>
      <c r="I1318" s="30"/>
      <c r="J1318" s="37"/>
      <c r="K1318" s="30" t="s">
        <v>6276</v>
      </c>
      <c r="L1318" s="30" t="s">
        <v>476</v>
      </c>
      <c r="M1318" s="30" t="s">
        <v>6307</v>
      </c>
      <c r="N1318" s="30" t="s">
        <v>6277</v>
      </c>
      <c r="O1318" s="37"/>
      <c r="P1318" s="37" t="str">
        <f t="shared" si="70"/>
        <v>Location On Map</v>
      </c>
      <c r="Q1318" s="30">
        <v>30.073180000000001</v>
      </c>
      <c r="R1318" s="30">
        <v>31.6721</v>
      </c>
      <c r="S1318" s="30"/>
      <c r="T1318" s="47">
        <v>16310</v>
      </c>
      <c r="U1318" s="31" t="s">
        <v>12407</v>
      </c>
      <c r="V1318" s="31" t="s">
        <v>2104</v>
      </c>
      <c r="W1318" s="30" t="s">
        <v>2032</v>
      </c>
      <c r="X1318" s="30" t="s">
        <v>10918</v>
      </c>
      <c r="Y1318" s="30" t="s">
        <v>10873</v>
      </c>
      <c r="Z1318" s="30" t="s">
        <v>4210</v>
      </c>
      <c r="AA1318" s="30" t="s">
        <v>9944</v>
      </c>
    </row>
    <row r="1319" spans="1:27" s="32" customFormat="1" ht="104.25" customHeight="1" x14ac:dyDescent="0.35">
      <c r="A1319" s="30" t="s">
        <v>9945</v>
      </c>
      <c r="B1319" s="30" t="s">
        <v>476</v>
      </c>
      <c r="C1319" s="30" t="s">
        <v>10872</v>
      </c>
      <c r="D1319" s="30" t="s">
        <v>10919</v>
      </c>
      <c r="E1319" s="30" t="s">
        <v>17</v>
      </c>
      <c r="F1319" s="30" t="s">
        <v>2210</v>
      </c>
      <c r="G1319" s="30" t="s">
        <v>13352</v>
      </c>
      <c r="H1319" s="47">
        <v>16310</v>
      </c>
      <c r="I1319" s="30"/>
      <c r="J1319" s="37"/>
      <c r="K1319" s="30" t="s">
        <v>6276</v>
      </c>
      <c r="L1319" s="30" t="s">
        <v>476</v>
      </c>
      <c r="M1319" s="30" t="s">
        <v>6307</v>
      </c>
      <c r="N1319" s="30" t="s">
        <v>6277</v>
      </c>
      <c r="O1319" s="37"/>
      <c r="P1319" s="37" t="str">
        <f t="shared" si="70"/>
        <v>Location On Map</v>
      </c>
      <c r="Q1319" s="30">
        <v>30.072651</v>
      </c>
      <c r="R1319" s="30">
        <v>31.639939999999999</v>
      </c>
      <c r="S1319" s="30"/>
      <c r="T1319" s="47">
        <v>16310</v>
      </c>
      <c r="U1319" s="31" t="s">
        <v>13348</v>
      </c>
      <c r="V1319" s="31" t="s">
        <v>2104</v>
      </c>
      <c r="W1319" s="30" t="s">
        <v>2032</v>
      </c>
      <c r="X1319" s="30" t="s">
        <v>10918</v>
      </c>
      <c r="Y1319" s="30" t="s">
        <v>10873</v>
      </c>
      <c r="Z1319" s="30" t="s">
        <v>4210</v>
      </c>
      <c r="AA1319" s="30" t="s">
        <v>9944</v>
      </c>
    </row>
    <row r="1320" spans="1:27" s="32" customFormat="1" ht="104.25" customHeight="1" x14ac:dyDescent="0.35">
      <c r="A1320" s="30" t="s">
        <v>7323</v>
      </c>
      <c r="B1320" s="30" t="s">
        <v>476</v>
      </c>
      <c r="C1320" s="30" t="s">
        <v>10872</v>
      </c>
      <c r="D1320" s="30" t="s">
        <v>10919</v>
      </c>
      <c r="E1320" s="30" t="s">
        <v>17</v>
      </c>
      <c r="F1320" s="30" t="s">
        <v>2210</v>
      </c>
      <c r="G1320" s="29" t="s">
        <v>7339</v>
      </c>
      <c r="H1320" s="46" t="s">
        <v>7200</v>
      </c>
      <c r="I1320" s="25"/>
      <c r="J1320" s="37" t="s">
        <v>7285</v>
      </c>
      <c r="K1320" s="30" t="s">
        <v>6276</v>
      </c>
      <c r="L1320" s="30" t="s">
        <v>476</v>
      </c>
      <c r="M1320" s="30" t="s">
        <v>6307</v>
      </c>
      <c r="N1320" s="30" t="s">
        <v>6277</v>
      </c>
      <c r="O1320" s="37"/>
      <c r="P1320" s="37" t="str">
        <f t="shared" si="70"/>
        <v>Location On Map</v>
      </c>
      <c r="Q1320" s="30">
        <v>30.080335999999999</v>
      </c>
      <c r="R1320" s="30">
        <v>31.643751000000002</v>
      </c>
      <c r="S1320" s="30"/>
      <c r="T1320" s="46" t="s">
        <v>7200</v>
      </c>
      <c r="U1320" s="31" t="s">
        <v>7246</v>
      </c>
      <c r="V1320" s="30" t="s">
        <v>2104</v>
      </c>
      <c r="W1320" s="30" t="s">
        <v>2032</v>
      </c>
      <c r="X1320" s="30" t="s">
        <v>10918</v>
      </c>
      <c r="Y1320" s="30" t="s">
        <v>10873</v>
      </c>
      <c r="Z1320" s="30" t="s">
        <v>4210</v>
      </c>
      <c r="AA1320" s="30" t="s">
        <v>7190</v>
      </c>
    </row>
    <row r="1321" spans="1:27" s="32" customFormat="1" ht="104.25" customHeight="1" x14ac:dyDescent="0.35">
      <c r="A1321" s="30" t="s">
        <v>973</v>
      </c>
      <c r="B1321" s="30" t="s">
        <v>476</v>
      </c>
      <c r="C1321" s="30" t="s">
        <v>10872</v>
      </c>
      <c r="D1321" s="30" t="s">
        <v>10919</v>
      </c>
      <c r="E1321" s="30" t="s">
        <v>17</v>
      </c>
      <c r="F1321" s="30" t="s">
        <v>2210</v>
      </c>
      <c r="G1321" s="29" t="s">
        <v>1725</v>
      </c>
      <c r="H1321" s="46" t="s">
        <v>12716</v>
      </c>
      <c r="I1321" s="25"/>
      <c r="J1321" s="37"/>
      <c r="K1321" s="30" t="s">
        <v>6276</v>
      </c>
      <c r="L1321" s="30" t="s">
        <v>476</v>
      </c>
      <c r="M1321" s="30" t="s">
        <v>6307</v>
      </c>
      <c r="N1321" s="30" t="s">
        <v>6277</v>
      </c>
      <c r="O1321" s="37" t="s">
        <v>4499</v>
      </c>
      <c r="P1321" s="37" t="str">
        <f t="shared" si="70"/>
        <v>Location On Map</v>
      </c>
      <c r="Q1321" s="30">
        <v>30.102979000000001</v>
      </c>
      <c r="R1321" s="30">
        <v>31.638100000000001</v>
      </c>
      <c r="S1321" s="30"/>
      <c r="T1321" s="46" t="s">
        <v>12716</v>
      </c>
      <c r="U1321" s="31" t="s">
        <v>3297</v>
      </c>
      <c r="V1321" s="30" t="s">
        <v>2104</v>
      </c>
      <c r="W1321" s="30" t="s">
        <v>2032</v>
      </c>
      <c r="X1321" s="30" t="s">
        <v>10918</v>
      </c>
      <c r="Y1321" s="30" t="s">
        <v>10873</v>
      </c>
      <c r="Z1321" s="30" t="s">
        <v>4210</v>
      </c>
      <c r="AA1321" s="30" t="s">
        <v>1889</v>
      </c>
    </row>
    <row r="1322" spans="1:27" s="32" customFormat="1" ht="104.25" customHeight="1" x14ac:dyDescent="0.35">
      <c r="A1322" s="30" t="s">
        <v>4280</v>
      </c>
      <c r="B1322" s="30" t="s">
        <v>476</v>
      </c>
      <c r="C1322" s="30" t="s">
        <v>10872</v>
      </c>
      <c r="D1322" s="30" t="s">
        <v>10919</v>
      </c>
      <c r="E1322" s="30" t="s">
        <v>17</v>
      </c>
      <c r="F1322" s="30" t="s">
        <v>2210</v>
      </c>
      <c r="G1322" s="29" t="s">
        <v>4284</v>
      </c>
      <c r="H1322" s="46" t="s">
        <v>12952</v>
      </c>
      <c r="I1322" s="25"/>
      <c r="J1322" s="37"/>
      <c r="K1322" s="30" t="s">
        <v>6276</v>
      </c>
      <c r="L1322" s="30" t="s">
        <v>476</v>
      </c>
      <c r="M1322" s="30" t="s">
        <v>6307</v>
      </c>
      <c r="N1322" s="30" t="s">
        <v>6277</v>
      </c>
      <c r="O1322" s="37" t="s">
        <v>4634</v>
      </c>
      <c r="P1322" s="37" t="str">
        <f t="shared" si="70"/>
        <v>Location On Map</v>
      </c>
      <c r="Q1322" s="30">
        <v>30.106081</v>
      </c>
      <c r="R1322" s="30">
        <v>31.630313999999998</v>
      </c>
      <c r="S1322" s="30"/>
      <c r="T1322" s="46" t="s">
        <v>12952</v>
      </c>
      <c r="U1322" s="31" t="s">
        <v>4283</v>
      </c>
      <c r="V1322" s="30" t="s">
        <v>2104</v>
      </c>
      <c r="W1322" s="30" t="s">
        <v>2032</v>
      </c>
      <c r="X1322" s="30" t="s">
        <v>10918</v>
      </c>
      <c r="Y1322" s="30" t="s">
        <v>10873</v>
      </c>
      <c r="Z1322" s="30" t="s">
        <v>4210</v>
      </c>
      <c r="AA1322" s="30" t="s">
        <v>4282</v>
      </c>
    </row>
    <row r="1323" spans="1:27" s="32" customFormat="1" ht="104.25" customHeight="1" x14ac:dyDescent="0.35">
      <c r="A1323" s="30" t="s">
        <v>10980</v>
      </c>
      <c r="B1323" s="30" t="s">
        <v>1614</v>
      </c>
      <c r="C1323" s="30" t="s">
        <v>10872</v>
      </c>
      <c r="D1323" s="30" t="s">
        <v>10919</v>
      </c>
      <c r="E1323" s="30" t="s">
        <v>17</v>
      </c>
      <c r="F1323" s="30" t="s">
        <v>2210</v>
      </c>
      <c r="G1323" s="29" t="s">
        <v>11036</v>
      </c>
      <c r="H1323" s="46">
        <v>15413</v>
      </c>
      <c r="I1323" s="25"/>
      <c r="J1323" s="37"/>
      <c r="K1323" s="30" t="s">
        <v>6276</v>
      </c>
      <c r="L1323" s="30" t="s">
        <v>6318</v>
      </c>
      <c r="M1323" s="30" t="s">
        <v>6317</v>
      </c>
      <c r="N1323" s="30" t="s">
        <v>6289</v>
      </c>
      <c r="O1323" s="37"/>
      <c r="P1323" s="37" t="str">
        <f t="shared" si="70"/>
        <v>Location On Map</v>
      </c>
      <c r="Q1323" s="30">
        <v>30.093627999999999</v>
      </c>
      <c r="R1323" s="30">
        <v>31.632670000000001</v>
      </c>
      <c r="S1323" s="30"/>
      <c r="T1323" s="46">
        <v>15413</v>
      </c>
      <c r="U1323" s="30" t="s">
        <v>11020</v>
      </c>
      <c r="V1323" s="30" t="s">
        <v>2104</v>
      </c>
      <c r="W1323" s="30" t="s">
        <v>2032</v>
      </c>
      <c r="X1323" s="30" t="s">
        <v>10918</v>
      </c>
      <c r="Y1323" s="30" t="s">
        <v>10873</v>
      </c>
      <c r="Z1323" s="30" t="s">
        <v>6404</v>
      </c>
      <c r="AA1323" s="30" t="s">
        <v>10977</v>
      </c>
    </row>
    <row r="1324" spans="1:27" s="32" customFormat="1" ht="104.25" customHeight="1" x14ac:dyDescent="0.35">
      <c r="A1324" s="30" t="s">
        <v>2102</v>
      </c>
      <c r="B1324" s="30" t="s">
        <v>1614</v>
      </c>
      <c r="C1324" s="30" t="s">
        <v>10872</v>
      </c>
      <c r="D1324" s="30" t="s">
        <v>10919</v>
      </c>
      <c r="E1324" s="30" t="s">
        <v>17</v>
      </c>
      <c r="F1324" s="30" t="s">
        <v>2210</v>
      </c>
      <c r="G1324" s="29" t="s">
        <v>7897</v>
      </c>
      <c r="H1324" s="46" t="s">
        <v>7894</v>
      </c>
      <c r="I1324" s="25"/>
      <c r="J1324" s="37"/>
      <c r="K1324" s="30" t="s">
        <v>6276</v>
      </c>
      <c r="L1324" s="30" t="s">
        <v>6318</v>
      </c>
      <c r="M1324" s="30" t="s">
        <v>6317</v>
      </c>
      <c r="N1324" s="30" t="s">
        <v>6289</v>
      </c>
      <c r="O1324" s="37"/>
      <c r="P1324" s="37" t="str">
        <f t="shared" si="70"/>
        <v>Location On Map</v>
      </c>
      <c r="Q1324" s="30">
        <v>30.083379999999998</v>
      </c>
      <c r="R1324" s="30">
        <v>31.637131</v>
      </c>
      <c r="S1324" s="30"/>
      <c r="T1324" s="46" t="s">
        <v>7894</v>
      </c>
      <c r="U1324" s="31" t="s">
        <v>7901</v>
      </c>
      <c r="V1324" s="30" t="s">
        <v>2104</v>
      </c>
      <c r="W1324" s="30" t="s">
        <v>2032</v>
      </c>
      <c r="X1324" s="30" t="s">
        <v>10918</v>
      </c>
      <c r="Y1324" s="30" t="s">
        <v>10873</v>
      </c>
      <c r="Z1324" s="30" t="s">
        <v>6404</v>
      </c>
      <c r="AA1324" s="30" t="s">
        <v>2103</v>
      </c>
    </row>
    <row r="1325" spans="1:27" s="32" customFormat="1" ht="104.25" customHeight="1" x14ac:dyDescent="0.35">
      <c r="A1325" s="30" t="s">
        <v>7900</v>
      </c>
      <c r="B1325" s="30" t="s">
        <v>1614</v>
      </c>
      <c r="C1325" s="30" t="s">
        <v>10872</v>
      </c>
      <c r="D1325" s="30" t="s">
        <v>10919</v>
      </c>
      <c r="E1325" s="30" t="s">
        <v>17</v>
      </c>
      <c r="F1325" s="30" t="s">
        <v>2210</v>
      </c>
      <c r="G1325" s="29" t="s">
        <v>7898</v>
      </c>
      <c r="H1325" s="46" t="s">
        <v>7896</v>
      </c>
      <c r="I1325" s="25"/>
      <c r="J1325" s="37"/>
      <c r="K1325" s="30" t="s">
        <v>6276</v>
      </c>
      <c r="L1325" s="30" t="s">
        <v>6318</v>
      </c>
      <c r="M1325" s="30" t="s">
        <v>6317</v>
      </c>
      <c r="N1325" s="30" t="s">
        <v>6289</v>
      </c>
      <c r="O1325" s="37"/>
      <c r="P1325" s="37" t="str">
        <f t="shared" si="70"/>
        <v>Location On Map</v>
      </c>
      <c r="Q1325" s="30">
        <v>30.083606</v>
      </c>
      <c r="R1325" s="30">
        <v>31.637294000000001</v>
      </c>
      <c r="S1325" s="30"/>
      <c r="T1325" s="46" t="s">
        <v>7896</v>
      </c>
      <c r="U1325" s="31" t="s">
        <v>7895</v>
      </c>
      <c r="V1325" s="30" t="s">
        <v>2104</v>
      </c>
      <c r="W1325" s="30" t="s">
        <v>2032</v>
      </c>
      <c r="X1325" s="30" t="s">
        <v>10918</v>
      </c>
      <c r="Y1325" s="30" t="s">
        <v>10873</v>
      </c>
      <c r="Z1325" s="30" t="s">
        <v>6404</v>
      </c>
      <c r="AA1325" s="30" t="s">
        <v>7899</v>
      </c>
    </row>
    <row r="1326" spans="1:27" s="32" customFormat="1" ht="104.25" customHeight="1" x14ac:dyDescent="0.35">
      <c r="A1326" s="30" t="s">
        <v>12670</v>
      </c>
      <c r="B1326" s="30" t="s">
        <v>493</v>
      </c>
      <c r="C1326" s="30" t="s">
        <v>10872</v>
      </c>
      <c r="D1326" s="30" t="s">
        <v>10919</v>
      </c>
      <c r="E1326" s="30" t="s">
        <v>17</v>
      </c>
      <c r="F1326" s="30" t="s">
        <v>2210</v>
      </c>
      <c r="G1326" s="29" t="s">
        <v>13451</v>
      </c>
      <c r="H1326" s="48" t="s">
        <v>13378</v>
      </c>
      <c r="I1326" s="25"/>
      <c r="J1326" s="37"/>
      <c r="K1326" s="30" t="s">
        <v>6276</v>
      </c>
      <c r="L1326" s="30" t="s">
        <v>6275</v>
      </c>
      <c r="M1326" s="30" t="s">
        <v>6274</v>
      </c>
      <c r="N1326" s="30" t="s">
        <v>6277</v>
      </c>
      <c r="O1326" s="37"/>
      <c r="P1326" s="37" t="str">
        <f t="shared" si="70"/>
        <v>Location On Map</v>
      </c>
      <c r="Q1326" s="30">
        <v>30.083662</v>
      </c>
      <c r="R1326" s="30">
        <v>31.637713000000002</v>
      </c>
      <c r="S1326" s="30"/>
      <c r="T1326" s="48" t="s">
        <v>13378</v>
      </c>
      <c r="U1326" s="31" t="s">
        <v>13382</v>
      </c>
      <c r="V1326" s="30" t="s">
        <v>2104</v>
      </c>
      <c r="W1326" s="30" t="s">
        <v>2032</v>
      </c>
      <c r="X1326" s="30" t="s">
        <v>10918</v>
      </c>
      <c r="Y1326" s="30" t="s">
        <v>10873</v>
      </c>
      <c r="Z1326" s="30" t="s">
        <v>2068</v>
      </c>
      <c r="AA1326" s="30" t="s">
        <v>12669</v>
      </c>
    </row>
    <row r="1327" spans="1:27" s="32" customFormat="1" ht="104.25" customHeight="1" x14ac:dyDescent="0.35">
      <c r="A1327" s="30" t="s">
        <v>9258</v>
      </c>
      <c r="B1327" s="30" t="s">
        <v>4402</v>
      </c>
      <c r="C1327" s="30" t="s">
        <v>10872</v>
      </c>
      <c r="D1327" s="30" t="s">
        <v>10919</v>
      </c>
      <c r="E1327" s="30" t="s">
        <v>17</v>
      </c>
      <c r="F1327" s="30" t="s">
        <v>2210</v>
      </c>
      <c r="G1327" s="29" t="s">
        <v>9269</v>
      </c>
      <c r="H1327" s="46" t="s">
        <v>9257</v>
      </c>
      <c r="I1327" s="25"/>
      <c r="J1327" s="37"/>
      <c r="K1327" s="30" t="s">
        <v>6284</v>
      </c>
      <c r="L1327" s="30" t="s">
        <v>2096</v>
      </c>
      <c r="M1327" s="30" t="s">
        <v>2172</v>
      </c>
      <c r="N1327" s="30" t="s">
        <v>4139</v>
      </c>
      <c r="O1327" s="37"/>
      <c r="P1327" s="37" t="str">
        <f>HYPERLINK(Update!U$2&amp;Q1327&amp;","&amp;R1327,"Location On Map")</f>
        <v>Location On Map</v>
      </c>
      <c r="Q1327" s="30">
        <v>30.083490999999999</v>
      </c>
      <c r="R1327" s="30">
        <v>31.637179</v>
      </c>
      <c r="S1327" s="30"/>
      <c r="T1327" s="46" t="s">
        <v>9257</v>
      </c>
      <c r="U1327" s="31" t="s">
        <v>9256</v>
      </c>
      <c r="V1327" s="30" t="s">
        <v>2104</v>
      </c>
      <c r="W1327" s="30" t="s">
        <v>2032</v>
      </c>
      <c r="X1327" s="30" t="s">
        <v>10918</v>
      </c>
      <c r="Y1327" s="30" t="s">
        <v>10873</v>
      </c>
      <c r="Z1327" s="30" t="s">
        <v>5294</v>
      </c>
      <c r="AA1327" s="30" t="s">
        <v>9255</v>
      </c>
    </row>
    <row r="1328" spans="1:27" s="32" customFormat="1" ht="104.25" customHeight="1" x14ac:dyDescent="0.35">
      <c r="A1328" s="30" t="s">
        <v>2227</v>
      </c>
      <c r="B1328" s="30" t="s">
        <v>16</v>
      </c>
      <c r="C1328" s="30" t="s">
        <v>10872</v>
      </c>
      <c r="D1328" s="30" t="s">
        <v>10919</v>
      </c>
      <c r="E1328" s="30" t="s">
        <v>17</v>
      </c>
      <c r="F1328" s="30" t="s">
        <v>430</v>
      </c>
      <c r="G1328" s="29" t="s">
        <v>1683</v>
      </c>
      <c r="H1328" s="46" t="s">
        <v>3782</v>
      </c>
      <c r="I1328" s="25" t="s">
        <v>3783</v>
      </c>
      <c r="J1328" s="37"/>
      <c r="K1328" s="30" t="s">
        <v>6287</v>
      </c>
      <c r="L1328" s="30" t="s">
        <v>6318</v>
      </c>
      <c r="M1328" s="30" t="s">
        <v>6317</v>
      </c>
      <c r="N1328" s="30" t="s">
        <v>2085</v>
      </c>
      <c r="O1328" s="37" t="s">
        <v>4542</v>
      </c>
      <c r="P1328" s="37" t="str">
        <f t="shared" ref="P1328:P1336" si="71">HYPERLINK(U$2&amp;Q1328&amp;","&amp;R1328,"Location On Map")</f>
        <v>Location On Map</v>
      </c>
      <c r="Q1328" s="30">
        <v>30.013694000000001</v>
      </c>
      <c r="R1328" s="30">
        <v>31.223420999999998</v>
      </c>
      <c r="S1328" s="30" t="s">
        <v>3783</v>
      </c>
      <c r="T1328" s="46" t="s">
        <v>3782</v>
      </c>
      <c r="U1328" s="31" t="s">
        <v>4541</v>
      </c>
      <c r="V1328" s="30" t="s">
        <v>2178</v>
      </c>
      <c r="W1328" s="30" t="s">
        <v>2032</v>
      </c>
      <c r="X1328" s="30" t="s">
        <v>10918</v>
      </c>
      <c r="Y1328" s="30" t="s">
        <v>10873</v>
      </c>
      <c r="Z1328" s="30" t="s">
        <v>4211</v>
      </c>
      <c r="AA1328" s="30" t="s">
        <v>1921</v>
      </c>
    </row>
    <row r="1329" spans="1:27" s="32" customFormat="1" ht="104.25" customHeight="1" x14ac:dyDescent="0.35">
      <c r="A1329" s="30" t="s">
        <v>1679</v>
      </c>
      <c r="B1329" s="30" t="s">
        <v>16</v>
      </c>
      <c r="C1329" s="30" t="s">
        <v>10876</v>
      </c>
      <c r="D1329" s="30" t="s">
        <v>10923</v>
      </c>
      <c r="E1329" s="30" t="s">
        <v>17</v>
      </c>
      <c r="F1329" s="30" t="s">
        <v>430</v>
      </c>
      <c r="G1329" s="29" t="s">
        <v>1638</v>
      </c>
      <c r="H1329" s="46" t="s">
        <v>3413</v>
      </c>
      <c r="I1329" s="25"/>
      <c r="J1329" s="37"/>
      <c r="K1329" s="30" t="s">
        <v>6287</v>
      </c>
      <c r="L1329" s="30" t="s">
        <v>6320</v>
      </c>
      <c r="M1329" s="30" t="s">
        <v>6319</v>
      </c>
      <c r="N1329" s="30" t="s">
        <v>2085</v>
      </c>
      <c r="O1329" s="37"/>
      <c r="P1329" s="37" t="str">
        <f t="shared" si="71"/>
        <v>Location On Map</v>
      </c>
      <c r="Q1329" s="30">
        <v>30.018502000000002</v>
      </c>
      <c r="R1329" s="30">
        <v>31.224841000000001</v>
      </c>
      <c r="S1329" s="30"/>
      <c r="T1329" s="46" t="s">
        <v>3413</v>
      </c>
      <c r="U1329" s="31" t="s">
        <v>3414</v>
      </c>
      <c r="V1329" s="30" t="s">
        <v>2178</v>
      </c>
      <c r="W1329" s="30" t="s">
        <v>2032</v>
      </c>
      <c r="X1329" s="30" t="s">
        <v>10922</v>
      </c>
      <c r="Y1329" s="30" t="s">
        <v>10877</v>
      </c>
      <c r="Z1329" s="30" t="s">
        <v>4211</v>
      </c>
      <c r="AA1329" s="30" t="s">
        <v>1917</v>
      </c>
    </row>
    <row r="1330" spans="1:27" s="32" customFormat="1" ht="104.25" customHeight="1" x14ac:dyDescent="0.35">
      <c r="A1330" s="30" t="s">
        <v>8840</v>
      </c>
      <c r="B1330" s="30" t="s">
        <v>597</v>
      </c>
      <c r="C1330" s="30" t="s">
        <v>10872</v>
      </c>
      <c r="D1330" s="30" t="s">
        <v>10919</v>
      </c>
      <c r="E1330" s="30" t="s">
        <v>17</v>
      </c>
      <c r="F1330" s="30" t="s">
        <v>430</v>
      </c>
      <c r="G1330" s="29" t="s">
        <v>8846</v>
      </c>
      <c r="H1330" s="46" t="s">
        <v>8823</v>
      </c>
      <c r="I1330" s="25"/>
      <c r="J1330" s="37"/>
      <c r="K1330" s="30" t="s">
        <v>6276</v>
      </c>
      <c r="L1330" s="30" t="s">
        <v>597</v>
      </c>
      <c r="M1330" s="30" t="s">
        <v>6298</v>
      </c>
      <c r="N1330" s="30" t="s">
        <v>6277</v>
      </c>
      <c r="O1330" s="37"/>
      <c r="P1330" s="37" t="str">
        <f t="shared" si="71"/>
        <v>Location On Map</v>
      </c>
      <c r="Q1330" s="30">
        <v>30.023643</v>
      </c>
      <c r="R1330" s="30">
        <v>31.226178000000001</v>
      </c>
      <c r="S1330" s="30"/>
      <c r="T1330" s="46" t="s">
        <v>8823</v>
      </c>
      <c r="U1330" s="31" t="s">
        <v>8822</v>
      </c>
      <c r="V1330" s="30" t="s">
        <v>2178</v>
      </c>
      <c r="W1330" s="30" t="s">
        <v>2032</v>
      </c>
      <c r="X1330" s="30" t="s">
        <v>10918</v>
      </c>
      <c r="Y1330" s="30" t="s">
        <v>10873</v>
      </c>
      <c r="Z1330" s="30" t="s">
        <v>4212</v>
      </c>
      <c r="AA1330" s="30" t="s">
        <v>8796</v>
      </c>
    </row>
    <row r="1331" spans="1:27" s="32" customFormat="1" ht="104.25" customHeight="1" x14ac:dyDescent="0.35">
      <c r="A1331" s="30" t="s">
        <v>758</v>
      </c>
      <c r="B1331" s="30" t="s">
        <v>597</v>
      </c>
      <c r="C1331" s="30" t="s">
        <v>10872</v>
      </c>
      <c r="D1331" s="30" t="s">
        <v>10919</v>
      </c>
      <c r="E1331" s="30" t="s">
        <v>17</v>
      </c>
      <c r="F1331" s="30" t="s">
        <v>430</v>
      </c>
      <c r="G1331" s="29" t="s">
        <v>11413</v>
      </c>
      <c r="H1331" s="46" t="s">
        <v>11414</v>
      </c>
      <c r="I1331" s="25"/>
      <c r="J1331" s="37" t="s">
        <v>11415</v>
      </c>
      <c r="K1331" s="30" t="s">
        <v>6276</v>
      </c>
      <c r="L1331" s="30" t="s">
        <v>597</v>
      </c>
      <c r="M1331" s="30" t="s">
        <v>6298</v>
      </c>
      <c r="N1331" s="30" t="s">
        <v>6277</v>
      </c>
      <c r="O1331" s="37"/>
      <c r="P1331" s="37" t="str">
        <f t="shared" si="71"/>
        <v>Location On Map</v>
      </c>
      <c r="Q1331" s="30">
        <v>30.017479999999999</v>
      </c>
      <c r="R1331" s="30">
        <v>31.225090000000002</v>
      </c>
      <c r="S1331" s="30"/>
      <c r="T1331" s="46" t="s">
        <v>11414</v>
      </c>
      <c r="U1331" s="31" t="s">
        <v>11416</v>
      </c>
      <c r="V1331" s="31" t="s">
        <v>2178</v>
      </c>
      <c r="W1331" s="30" t="s">
        <v>2032</v>
      </c>
      <c r="X1331" s="30" t="s">
        <v>10918</v>
      </c>
      <c r="Y1331" s="30" t="s">
        <v>10873</v>
      </c>
      <c r="Z1331" s="30" t="s">
        <v>4212</v>
      </c>
      <c r="AA1331" s="30" t="s">
        <v>1886</v>
      </c>
    </row>
    <row r="1332" spans="1:27" s="32" customFormat="1" ht="104.25" customHeight="1" x14ac:dyDescent="0.35">
      <c r="A1332" s="30" t="s">
        <v>758</v>
      </c>
      <c r="B1332" s="30" t="s">
        <v>597</v>
      </c>
      <c r="C1332" s="30" t="s">
        <v>10872</v>
      </c>
      <c r="D1332" s="30" t="s">
        <v>10919</v>
      </c>
      <c r="E1332" s="30" t="s">
        <v>17</v>
      </c>
      <c r="F1332" s="30" t="s">
        <v>430</v>
      </c>
      <c r="G1332" s="29" t="s">
        <v>11729</v>
      </c>
      <c r="H1332" s="46" t="s">
        <v>11730</v>
      </c>
      <c r="I1332" s="25"/>
      <c r="J1332" s="37" t="s">
        <v>11731</v>
      </c>
      <c r="K1332" s="30" t="s">
        <v>6276</v>
      </c>
      <c r="L1332" s="30" t="s">
        <v>597</v>
      </c>
      <c r="M1332" s="30" t="s">
        <v>6298</v>
      </c>
      <c r="N1332" s="30" t="s">
        <v>6277</v>
      </c>
      <c r="O1332" s="37"/>
      <c r="P1332" s="37" t="str">
        <f t="shared" si="71"/>
        <v>Location On Map</v>
      </c>
      <c r="Q1332" s="30">
        <v>30.029199999999999</v>
      </c>
      <c r="R1332" s="30">
        <v>31.23246</v>
      </c>
      <c r="S1332" s="30"/>
      <c r="T1332" s="46" t="s">
        <v>11730</v>
      </c>
      <c r="U1332" s="31" t="s">
        <v>11732</v>
      </c>
      <c r="V1332" s="31" t="s">
        <v>2178</v>
      </c>
      <c r="W1332" s="30" t="s">
        <v>2032</v>
      </c>
      <c r="X1332" s="30" t="s">
        <v>10918</v>
      </c>
      <c r="Y1332" s="30" t="s">
        <v>10873</v>
      </c>
      <c r="Z1332" s="30" t="s">
        <v>4212</v>
      </c>
      <c r="AA1332" s="30" t="s">
        <v>1886</v>
      </c>
    </row>
    <row r="1333" spans="1:27" s="32" customFormat="1" ht="104.25" customHeight="1" x14ac:dyDescent="0.35">
      <c r="A1333" s="30" t="s">
        <v>2787</v>
      </c>
      <c r="B1333" s="30" t="s">
        <v>597</v>
      </c>
      <c r="C1333" s="30" t="s">
        <v>10872</v>
      </c>
      <c r="D1333" s="30" t="s">
        <v>10919</v>
      </c>
      <c r="E1333" s="30" t="s">
        <v>17</v>
      </c>
      <c r="F1333" s="30" t="s">
        <v>430</v>
      </c>
      <c r="G1333" s="29" t="s">
        <v>3408</v>
      </c>
      <c r="H1333" s="46" t="s">
        <v>6447</v>
      </c>
      <c r="I1333" s="25"/>
      <c r="J1333" s="37"/>
      <c r="K1333" s="30" t="s">
        <v>6276</v>
      </c>
      <c r="L1333" s="30" t="s">
        <v>597</v>
      </c>
      <c r="M1333" s="30" t="s">
        <v>6298</v>
      </c>
      <c r="N1333" s="30" t="s">
        <v>6277</v>
      </c>
      <c r="O1333" s="37" t="s">
        <v>4878</v>
      </c>
      <c r="P1333" s="37" t="str">
        <f t="shared" si="71"/>
        <v>Location On Map</v>
      </c>
      <c r="Q1333" s="30">
        <v>30.023478000000001</v>
      </c>
      <c r="R1333" s="30">
        <v>31.226126000000001</v>
      </c>
      <c r="S1333" s="30"/>
      <c r="T1333" s="46" t="s">
        <v>6447</v>
      </c>
      <c r="U1333" s="31" t="s">
        <v>3407</v>
      </c>
      <c r="V1333" s="30" t="s">
        <v>2178</v>
      </c>
      <c r="W1333" s="30" t="s">
        <v>2032</v>
      </c>
      <c r="X1333" s="30" t="s">
        <v>10918</v>
      </c>
      <c r="Y1333" s="30" t="s">
        <v>10873</v>
      </c>
      <c r="Z1333" s="30" t="s">
        <v>4212</v>
      </c>
      <c r="AA1333" s="30" t="s">
        <v>2791</v>
      </c>
    </row>
    <row r="1334" spans="1:27" s="32" customFormat="1" ht="104.25" customHeight="1" x14ac:dyDescent="0.35">
      <c r="A1334" s="30" t="s">
        <v>9916</v>
      </c>
      <c r="B1334" s="30" t="s">
        <v>597</v>
      </c>
      <c r="C1334" s="30" t="s">
        <v>10872</v>
      </c>
      <c r="D1334" s="30" t="s">
        <v>10919</v>
      </c>
      <c r="E1334" s="30" t="s">
        <v>17</v>
      </c>
      <c r="F1334" s="30" t="s">
        <v>430</v>
      </c>
      <c r="G1334" s="30" t="s">
        <v>12324</v>
      </c>
      <c r="H1334" s="48" t="s">
        <v>12322</v>
      </c>
      <c r="I1334" s="30"/>
      <c r="J1334" s="37"/>
      <c r="K1334" s="30" t="s">
        <v>6276</v>
      </c>
      <c r="L1334" s="30" t="s">
        <v>597</v>
      </c>
      <c r="M1334" s="30" t="s">
        <v>6298</v>
      </c>
      <c r="N1334" s="30" t="s">
        <v>6277</v>
      </c>
      <c r="O1334" s="37"/>
      <c r="P1334" s="37" t="str">
        <f t="shared" si="71"/>
        <v>Location On Map</v>
      </c>
      <c r="Q1334" s="30">
        <v>30.027982999999999</v>
      </c>
      <c r="R1334" s="30">
        <v>31.226355000000002</v>
      </c>
      <c r="S1334" s="30"/>
      <c r="T1334" s="48" t="s">
        <v>12322</v>
      </c>
      <c r="U1334" s="31" t="s">
        <v>12321</v>
      </c>
      <c r="V1334" s="30" t="s">
        <v>2178</v>
      </c>
      <c r="W1334" s="30" t="s">
        <v>2032</v>
      </c>
      <c r="X1334" s="30" t="s">
        <v>10918</v>
      </c>
      <c r="Y1334" s="30" t="s">
        <v>10873</v>
      </c>
      <c r="Z1334" s="30" t="s">
        <v>4212</v>
      </c>
      <c r="AA1334" s="30" t="s">
        <v>9915</v>
      </c>
    </row>
    <row r="1335" spans="1:27" s="32" customFormat="1" ht="104.25" customHeight="1" x14ac:dyDescent="0.35">
      <c r="A1335" s="30" t="s">
        <v>4980</v>
      </c>
      <c r="B1335" s="30" t="s">
        <v>597</v>
      </c>
      <c r="C1335" s="30" t="s">
        <v>10872</v>
      </c>
      <c r="D1335" s="30" t="s">
        <v>10919</v>
      </c>
      <c r="E1335" s="30" t="s">
        <v>17</v>
      </c>
      <c r="F1335" s="30" t="s">
        <v>430</v>
      </c>
      <c r="G1335" s="29" t="s">
        <v>4954</v>
      </c>
      <c r="H1335" s="46" t="s">
        <v>4914</v>
      </c>
      <c r="I1335" s="25"/>
      <c r="J1335" s="37" t="s">
        <v>4952</v>
      </c>
      <c r="K1335" s="30" t="s">
        <v>6276</v>
      </c>
      <c r="L1335" s="30" t="s">
        <v>597</v>
      </c>
      <c r="M1335" s="30" t="s">
        <v>6298</v>
      </c>
      <c r="N1335" s="30" t="s">
        <v>6277</v>
      </c>
      <c r="O1335" s="37" t="s">
        <v>4951</v>
      </c>
      <c r="P1335" s="37" t="str">
        <f t="shared" si="71"/>
        <v>Location On Map</v>
      </c>
      <c r="Q1335" s="30">
        <v>30.022016000000001</v>
      </c>
      <c r="R1335" s="30">
        <v>31.225456999999999</v>
      </c>
      <c r="S1335" s="30"/>
      <c r="T1335" s="46" t="s">
        <v>4914</v>
      </c>
      <c r="U1335" s="31" t="s">
        <v>4897</v>
      </c>
      <c r="V1335" s="30" t="s">
        <v>2178</v>
      </c>
      <c r="W1335" s="30" t="s">
        <v>2032</v>
      </c>
      <c r="X1335" s="30" t="s">
        <v>10918</v>
      </c>
      <c r="Y1335" s="30" t="s">
        <v>10873</v>
      </c>
      <c r="Z1335" s="30" t="s">
        <v>4212</v>
      </c>
      <c r="AA1335" s="30" t="s">
        <v>4895</v>
      </c>
    </row>
    <row r="1336" spans="1:27" s="32" customFormat="1" ht="104.25" customHeight="1" x14ac:dyDescent="0.35">
      <c r="A1336" s="30" t="s">
        <v>595</v>
      </c>
      <c r="B1336" s="30" t="s">
        <v>597</v>
      </c>
      <c r="C1336" s="30" t="s">
        <v>10872</v>
      </c>
      <c r="D1336" s="30" t="s">
        <v>10919</v>
      </c>
      <c r="E1336" s="30" t="s">
        <v>17</v>
      </c>
      <c r="F1336" s="30" t="s">
        <v>430</v>
      </c>
      <c r="G1336" s="29" t="s">
        <v>2904</v>
      </c>
      <c r="H1336" s="46">
        <v>19911</v>
      </c>
      <c r="I1336" s="25"/>
      <c r="J1336" s="37"/>
      <c r="K1336" s="30" t="s">
        <v>6276</v>
      </c>
      <c r="L1336" s="30" t="s">
        <v>597</v>
      </c>
      <c r="M1336" s="30" t="s">
        <v>6298</v>
      </c>
      <c r="N1336" s="30" t="s">
        <v>6277</v>
      </c>
      <c r="O1336" s="37" t="s">
        <v>4655</v>
      </c>
      <c r="P1336" s="37" t="str">
        <f t="shared" si="71"/>
        <v>Location On Map</v>
      </c>
      <c r="Q1336" s="30">
        <v>30.020889</v>
      </c>
      <c r="R1336" s="30">
        <v>31.225811</v>
      </c>
      <c r="S1336" s="30"/>
      <c r="T1336" s="46">
        <v>19911</v>
      </c>
      <c r="U1336" s="31" t="s">
        <v>2903</v>
      </c>
      <c r="V1336" s="30" t="s">
        <v>2178</v>
      </c>
      <c r="W1336" s="30" t="s">
        <v>2032</v>
      </c>
      <c r="X1336" s="30" t="s">
        <v>10918</v>
      </c>
      <c r="Y1336" s="30" t="s">
        <v>10873</v>
      </c>
      <c r="Z1336" s="30" t="s">
        <v>4212</v>
      </c>
      <c r="AA1336" s="30" t="s">
        <v>1888</v>
      </c>
    </row>
    <row r="1337" spans="1:27" s="32" customFormat="1" ht="104.25" customHeight="1" x14ac:dyDescent="0.35">
      <c r="A1337" s="30" t="s">
        <v>4208</v>
      </c>
      <c r="B1337" s="30" t="s">
        <v>597</v>
      </c>
      <c r="C1337" s="30" t="s">
        <v>10872</v>
      </c>
      <c r="D1337" s="30" t="s">
        <v>10919</v>
      </c>
      <c r="E1337" s="30" t="s">
        <v>17</v>
      </c>
      <c r="F1337" s="30" t="s">
        <v>430</v>
      </c>
      <c r="G1337" s="29" t="s">
        <v>13972</v>
      </c>
      <c r="H1337" s="45" t="s">
        <v>13974</v>
      </c>
      <c r="I1337" s="25"/>
      <c r="J1337" s="37" t="s">
        <v>13973</v>
      </c>
      <c r="K1337" s="30" t="s">
        <v>6276</v>
      </c>
      <c r="L1337" s="30" t="s">
        <v>597</v>
      </c>
      <c r="M1337" s="30" t="s">
        <v>6298</v>
      </c>
      <c r="N1337" s="30" t="s">
        <v>6277</v>
      </c>
      <c r="O1337" s="37"/>
      <c r="P1337" s="37" t="str">
        <f>HYPERLINK([1]Update!U$2&amp;Q1337&amp;","&amp;R1337,"Location On Map")</f>
        <v>Location On Map</v>
      </c>
      <c r="Q1337" s="30">
        <v>30.011731266359689</v>
      </c>
      <c r="R1337" s="30">
        <v>31.240141357434819</v>
      </c>
      <c r="S1337" s="30"/>
      <c r="T1337" s="45" t="s">
        <v>13974</v>
      </c>
      <c r="U1337" s="31" t="s">
        <v>13975</v>
      </c>
      <c r="V1337" s="31" t="s">
        <v>2178</v>
      </c>
      <c r="W1337" s="30" t="s">
        <v>2032</v>
      </c>
      <c r="X1337" s="30" t="s">
        <v>10918</v>
      </c>
      <c r="Y1337" s="30" t="s">
        <v>10873</v>
      </c>
      <c r="Z1337" s="30" t="s">
        <v>4212</v>
      </c>
      <c r="AA1337" s="30" t="s">
        <v>2235</v>
      </c>
    </row>
    <row r="1338" spans="1:27" s="32" customFormat="1" ht="104.25" customHeight="1" x14ac:dyDescent="0.35">
      <c r="A1338" s="30" t="s">
        <v>922</v>
      </c>
      <c r="B1338" s="30" t="s">
        <v>597</v>
      </c>
      <c r="C1338" s="30" t="s">
        <v>10872</v>
      </c>
      <c r="D1338" s="30" t="s">
        <v>10919</v>
      </c>
      <c r="E1338" s="30" t="s">
        <v>17</v>
      </c>
      <c r="F1338" s="30" t="s">
        <v>430</v>
      </c>
      <c r="G1338" s="29" t="s">
        <v>944</v>
      </c>
      <c r="H1338" s="46" t="s">
        <v>809</v>
      </c>
      <c r="I1338" s="25"/>
      <c r="J1338" s="37"/>
      <c r="K1338" s="30" t="s">
        <v>6276</v>
      </c>
      <c r="L1338" s="30" t="s">
        <v>597</v>
      </c>
      <c r="M1338" s="30" t="s">
        <v>6298</v>
      </c>
      <c r="N1338" s="30" t="s">
        <v>6277</v>
      </c>
      <c r="O1338" s="37" t="s">
        <v>4537</v>
      </c>
      <c r="P1338" s="37" t="str">
        <f>HYPERLINK(U$2&amp;Q1338&amp;","&amp;R1338,"Location On Map")</f>
        <v>Location On Map</v>
      </c>
      <c r="Q1338" s="30">
        <v>30.020889</v>
      </c>
      <c r="R1338" s="30">
        <v>31.225811</v>
      </c>
      <c r="S1338" s="30"/>
      <c r="T1338" s="46" t="s">
        <v>809</v>
      </c>
      <c r="U1338" s="31" t="s">
        <v>3181</v>
      </c>
      <c r="V1338" s="30" t="s">
        <v>2178</v>
      </c>
      <c r="W1338" s="30" t="s">
        <v>2032</v>
      </c>
      <c r="X1338" s="30" t="s">
        <v>10918</v>
      </c>
      <c r="Y1338" s="30" t="s">
        <v>10873</v>
      </c>
      <c r="Z1338" s="30" t="s">
        <v>4212</v>
      </c>
      <c r="AA1338" s="30" t="s">
        <v>1887</v>
      </c>
    </row>
    <row r="1339" spans="1:27" s="32" customFormat="1" ht="104.25" customHeight="1" x14ac:dyDescent="0.35">
      <c r="A1339" s="30" t="s">
        <v>7535</v>
      </c>
      <c r="B1339" s="30" t="s">
        <v>476</v>
      </c>
      <c r="C1339" s="30" t="s">
        <v>10872</v>
      </c>
      <c r="D1339" s="30" t="s">
        <v>10919</v>
      </c>
      <c r="E1339" s="30" t="s">
        <v>17</v>
      </c>
      <c r="F1339" s="30" t="s">
        <v>430</v>
      </c>
      <c r="G1339" s="29" t="s">
        <v>7642</v>
      </c>
      <c r="H1339" s="46" t="s">
        <v>7551</v>
      </c>
      <c r="I1339" s="25"/>
      <c r="J1339" s="37"/>
      <c r="K1339" s="30" t="s">
        <v>6276</v>
      </c>
      <c r="L1339" s="30" t="s">
        <v>476</v>
      </c>
      <c r="M1339" s="30" t="s">
        <v>6307</v>
      </c>
      <c r="N1339" s="30" t="s">
        <v>6277</v>
      </c>
      <c r="O1339" s="37" t="s">
        <v>7734</v>
      </c>
      <c r="P1339" s="37" t="str">
        <f>HYPERLINK(Update!U$2&amp;Q1339&amp;","&amp;R1339,"Location On Map")</f>
        <v>Location On Map</v>
      </c>
      <c r="Q1339" s="30">
        <v>30.022919999999999</v>
      </c>
      <c r="R1339" s="30">
        <v>31.225618000000001</v>
      </c>
      <c r="S1339" s="30"/>
      <c r="T1339" s="46" t="s">
        <v>7551</v>
      </c>
      <c r="U1339" s="31" t="s">
        <v>7641</v>
      </c>
      <c r="V1339" s="30" t="s">
        <v>2178</v>
      </c>
      <c r="W1339" s="30" t="s">
        <v>2032</v>
      </c>
      <c r="X1339" s="30" t="s">
        <v>10918</v>
      </c>
      <c r="Y1339" s="30" t="s">
        <v>10873</v>
      </c>
      <c r="Z1339" s="30" t="s">
        <v>4210</v>
      </c>
      <c r="AA1339" s="30" t="s">
        <v>7680</v>
      </c>
    </row>
    <row r="1340" spans="1:27" s="32" customFormat="1" ht="104.25" customHeight="1" x14ac:dyDescent="0.35">
      <c r="A1340" s="30" t="s">
        <v>973</v>
      </c>
      <c r="B1340" s="30" t="s">
        <v>476</v>
      </c>
      <c r="C1340" s="30" t="s">
        <v>10872</v>
      </c>
      <c r="D1340" s="30" t="s">
        <v>10919</v>
      </c>
      <c r="E1340" s="30" t="s">
        <v>17</v>
      </c>
      <c r="F1340" s="30" t="s">
        <v>430</v>
      </c>
      <c r="G1340" s="29" t="s">
        <v>1726</v>
      </c>
      <c r="H1340" s="46" t="s">
        <v>4479</v>
      </c>
      <c r="I1340" s="25" t="s">
        <v>3302</v>
      </c>
      <c r="J1340" s="37"/>
      <c r="K1340" s="30" t="s">
        <v>6276</v>
      </c>
      <c r="L1340" s="30" t="s">
        <v>476</v>
      </c>
      <c r="M1340" s="30" t="s">
        <v>6307</v>
      </c>
      <c r="N1340" s="30" t="s">
        <v>6277</v>
      </c>
      <c r="O1340" s="37" t="s">
        <v>4499</v>
      </c>
      <c r="P1340" s="37" t="str">
        <f t="shared" ref="P1340:P1352" si="72">HYPERLINK(U$2&amp;Q1340&amp;","&amp;R1340,"Location On Map")</f>
        <v>Location On Map</v>
      </c>
      <c r="Q1340" s="30">
        <v>30.025829999999999</v>
      </c>
      <c r="R1340" s="30">
        <v>31.223637</v>
      </c>
      <c r="S1340" s="30" t="s">
        <v>3302</v>
      </c>
      <c r="T1340" s="46" t="s">
        <v>4479</v>
      </c>
      <c r="U1340" s="31" t="s">
        <v>1961</v>
      </c>
      <c r="V1340" s="30" t="s">
        <v>2178</v>
      </c>
      <c r="W1340" s="30" t="s">
        <v>2032</v>
      </c>
      <c r="X1340" s="30" t="s">
        <v>10918</v>
      </c>
      <c r="Y1340" s="30" t="s">
        <v>10873</v>
      </c>
      <c r="Z1340" s="30" t="s">
        <v>4210</v>
      </c>
      <c r="AA1340" s="30" t="s">
        <v>1889</v>
      </c>
    </row>
    <row r="1341" spans="1:27" s="32" customFormat="1" ht="104.25" customHeight="1" x14ac:dyDescent="0.35">
      <c r="A1341" s="30" t="s">
        <v>973</v>
      </c>
      <c r="B1341" s="30" t="s">
        <v>476</v>
      </c>
      <c r="C1341" s="30" t="s">
        <v>10872</v>
      </c>
      <c r="D1341" s="30" t="s">
        <v>10919</v>
      </c>
      <c r="E1341" s="30" t="s">
        <v>17</v>
      </c>
      <c r="F1341" s="30" t="s">
        <v>430</v>
      </c>
      <c r="G1341" s="29" t="s">
        <v>2057</v>
      </c>
      <c r="H1341" s="46" t="s">
        <v>4480</v>
      </c>
      <c r="I1341" s="25" t="s">
        <v>3303</v>
      </c>
      <c r="J1341" s="37"/>
      <c r="K1341" s="30" t="s">
        <v>6276</v>
      </c>
      <c r="L1341" s="30" t="s">
        <v>476</v>
      </c>
      <c r="M1341" s="30" t="s">
        <v>6307</v>
      </c>
      <c r="N1341" s="30" t="s">
        <v>6277</v>
      </c>
      <c r="O1341" s="37" t="s">
        <v>4499</v>
      </c>
      <c r="P1341" s="37" t="str">
        <f t="shared" si="72"/>
        <v>Location On Map</v>
      </c>
      <c r="Q1341" s="30">
        <v>30.021117</v>
      </c>
      <c r="R1341" s="30">
        <v>31.225552</v>
      </c>
      <c r="S1341" s="30" t="s">
        <v>3303</v>
      </c>
      <c r="T1341" s="46" t="s">
        <v>4480</v>
      </c>
      <c r="U1341" s="31" t="s">
        <v>1962</v>
      </c>
      <c r="V1341" s="30" t="s">
        <v>2178</v>
      </c>
      <c r="W1341" s="30" t="s">
        <v>2032</v>
      </c>
      <c r="X1341" s="30" t="s">
        <v>10918</v>
      </c>
      <c r="Y1341" s="30" t="s">
        <v>10873</v>
      </c>
      <c r="Z1341" s="30" t="s">
        <v>4210</v>
      </c>
      <c r="AA1341" s="30" t="s">
        <v>1889</v>
      </c>
    </row>
    <row r="1342" spans="1:27" s="32" customFormat="1" ht="104.25" customHeight="1" x14ac:dyDescent="0.35">
      <c r="A1342" s="30" t="s">
        <v>14920</v>
      </c>
      <c r="B1342" s="30" t="s">
        <v>476</v>
      </c>
      <c r="C1342" s="30" t="s">
        <v>10872</v>
      </c>
      <c r="D1342" s="30" t="s">
        <v>10919</v>
      </c>
      <c r="E1342" s="30" t="s">
        <v>17</v>
      </c>
      <c r="F1342" s="30" t="s">
        <v>430</v>
      </c>
      <c r="G1342" s="29" t="s">
        <v>15027</v>
      </c>
      <c r="H1342" s="29" t="s">
        <v>14921</v>
      </c>
      <c r="I1342" s="30"/>
      <c r="J1342" s="39" t="s">
        <v>14922</v>
      </c>
      <c r="K1342" s="49" t="s">
        <v>6276</v>
      </c>
      <c r="L1342" s="30" t="s">
        <v>476</v>
      </c>
      <c r="M1342" s="30" t="s">
        <v>6307</v>
      </c>
      <c r="N1342" s="30" t="s">
        <v>6277</v>
      </c>
      <c r="O1342" s="40"/>
      <c r="P1342" s="37" t="str">
        <f t="shared" si="72"/>
        <v>Location On Map</v>
      </c>
      <c r="Q1342" s="30">
        <v>30.013992553437902</v>
      </c>
      <c r="R1342" s="30">
        <v>31.223173798984298</v>
      </c>
      <c r="S1342" s="30"/>
      <c r="T1342" s="47" t="s">
        <v>14921</v>
      </c>
      <c r="U1342" s="31" t="s">
        <v>15028</v>
      </c>
      <c r="V1342" s="30" t="s">
        <v>2178</v>
      </c>
      <c r="W1342" s="30" t="s">
        <v>2032</v>
      </c>
      <c r="X1342" s="30" t="s">
        <v>10918</v>
      </c>
      <c r="Y1342" s="30" t="s">
        <v>10873</v>
      </c>
      <c r="Z1342" s="30" t="s">
        <v>4210</v>
      </c>
      <c r="AA1342" s="30" t="s">
        <v>14923</v>
      </c>
    </row>
    <row r="1343" spans="1:27" s="32" customFormat="1" ht="104.25" customHeight="1" x14ac:dyDescent="0.35">
      <c r="A1343" s="30" t="s">
        <v>2636</v>
      </c>
      <c r="B1343" s="30" t="s">
        <v>1871</v>
      </c>
      <c r="C1343" s="30" t="s">
        <v>10872</v>
      </c>
      <c r="D1343" s="30" t="s">
        <v>10919</v>
      </c>
      <c r="E1343" s="30" t="s">
        <v>17</v>
      </c>
      <c r="F1343" s="30" t="s">
        <v>430</v>
      </c>
      <c r="G1343" s="29" t="s">
        <v>5928</v>
      </c>
      <c r="H1343" s="46" t="s">
        <v>4015</v>
      </c>
      <c r="I1343" s="25"/>
      <c r="J1343" s="37" t="s">
        <v>4405</v>
      </c>
      <c r="K1343" s="30" t="s">
        <v>6276</v>
      </c>
      <c r="L1343" s="30" t="s">
        <v>6286</v>
      </c>
      <c r="M1343" s="30" t="s">
        <v>6285</v>
      </c>
      <c r="N1343" s="30" t="s">
        <v>6289</v>
      </c>
      <c r="O1343" s="37"/>
      <c r="P1343" s="37" t="str">
        <f t="shared" si="72"/>
        <v>Location On Map</v>
      </c>
      <c r="Q1343" s="30">
        <v>30.022053</v>
      </c>
      <c r="R1343" s="30">
        <v>31.225539000000001</v>
      </c>
      <c r="S1343" s="30"/>
      <c r="T1343" s="46" t="s">
        <v>4015</v>
      </c>
      <c r="U1343" s="31" t="s">
        <v>5927</v>
      </c>
      <c r="V1343" s="30" t="s">
        <v>2178</v>
      </c>
      <c r="W1343" s="30" t="s">
        <v>2032</v>
      </c>
      <c r="X1343" s="30" t="s">
        <v>10918</v>
      </c>
      <c r="Y1343" s="30" t="s">
        <v>10873</v>
      </c>
      <c r="Z1343" s="30" t="s">
        <v>2070</v>
      </c>
      <c r="AA1343" s="30" t="s">
        <v>6392</v>
      </c>
    </row>
    <row r="1344" spans="1:27" s="32" customFormat="1" ht="104.25" customHeight="1" x14ac:dyDescent="0.35">
      <c r="A1344" s="30" t="s">
        <v>5895</v>
      </c>
      <c r="B1344" s="30" t="s">
        <v>1871</v>
      </c>
      <c r="C1344" s="30" t="s">
        <v>10872</v>
      </c>
      <c r="D1344" s="30" t="s">
        <v>10919</v>
      </c>
      <c r="E1344" s="30" t="s">
        <v>17</v>
      </c>
      <c r="F1344" s="30" t="s">
        <v>430</v>
      </c>
      <c r="G1344" s="29" t="s">
        <v>5896</v>
      </c>
      <c r="H1344" s="46" t="s">
        <v>5894</v>
      </c>
      <c r="I1344" s="25"/>
      <c r="J1344" s="37"/>
      <c r="K1344" s="30" t="s">
        <v>6276</v>
      </c>
      <c r="L1344" s="30" t="s">
        <v>6320</v>
      </c>
      <c r="M1344" s="30" t="s">
        <v>6319</v>
      </c>
      <c r="N1344" s="30" t="s">
        <v>6289</v>
      </c>
      <c r="O1344" s="37"/>
      <c r="P1344" s="37" t="str">
        <f t="shared" si="72"/>
        <v>Location On Map</v>
      </c>
      <c r="Q1344" s="30">
        <v>30.018502000000002</v>
      </c>
      <c r="R1344" s="30">
        <v>31.224841000000001</v>
      </c>
      <c r="S1344" s="30"/>
      <c r="T1344" s="46" t="s">
        <v>5894</v>
      </c>
      <c r="U1344" s="31" t="s">
        <v>5893</v>
      </c>
      <c r="V1344" s="30" t="s">
        <v>2178</v>
      </c>
      <c r="W1344" s="30" t="s">
        <v>2032</v>
      </c>
      <c r="X1344" s="30" t="s">
        <v>10918</v>
      </c>
      <c r="Y1344" s="30" t="s">
        <v>10873</v>
      </c>
      <c r="Z1344" s="30" t="s">
        <v>2070</v>
      </c>
      <c r="AA1344" s="30" t="s">
        <v>5892</v>
      </c>
    </row>
    <row r="1345" spans="1:27" s="32" customFormat="1" ht="104.25" customHeight="1" x14ac:dyDescent="0.35">
      <c r="A1345" s="30" t="s">
        <v>5940</v>
      </c>
      <c r="B1345" s="30" t="s">
        <v>4266</v>
      </c>
      <c r="C1345" s="30" t="s">
        <v>10872</v>
      </c>
      <c r="D1345" s="30" t="s">
        <v>10919</v>
      </c>
      <c r="E1345" s="30" t="s">
        <v>17</v>
      </c>
      <c r="F1345" s="30" t="s">
        <v>430</v>
      </c>
      <c r="G1345" s="29" t="s">
        <v>5943</v>
      </c>
      <c r="H1345" s="46" t="s">
        <v>5942</v>
      </c>
      <c r="I1345" s="25"/>
      <c r="J1345" s="37"/>
      <c r="K1345" s="30" t="s">
        <v>6276</v>
      </c>
      <c r="L1345" s="30" t="s">
        <v>6315</v>
      </c>
      <c r="M1345" s="30" t="s">
        <v>6314</v>
      </c>
      <c r="N1345" s="30" t="s">
        <v>6277</v>
      </c>
      <c r="O1345" s="37"/>
      <c r="P1345" s="37" t="str">
        <f t="shared" si="72"/>
        <v>Location On Map</v>
      </c>
      <c r="Q1345" s="30">
        <v>30.018858999999999</v>
      </c>
      <c r="R1345" s="30">
        <v>31.224724999999999</v>
      </c>
      <c r="S1345" s="30"/>
      <c r="T1345" s="46" t="s">
        <v>5942</v>
      </c>
      <c r="U1345" s="31" t="s">
        <v>5941</v>
      </c>
      <c r="V1345" s="30" t="s">
        <v>2178</v>
      </c>
      <c r="W1345" s="30" t="s">
        <v>2032</v>
      </c>
      <c r="X1345" s="30" t="s">
        <v>10918</v>
      </c>
      <c r="Y1345" s="30" t="s">
        <v>10873</v>
      </c>
      <c r="Z1345" s="30" t="s">
        <v>2067</v>
      </c>
      <c r="AA1345" s="30" t="s">
        <v>5939</v>
      </c>
    </row>
    <row r="1346" spans="1:27" s="32" customFormat="1" ht="104.25" customHeight="1" x14ac:dyDescent="0.35">
      <c r="A1346" s="30" t="s">
        <v>9444</v>
      </c>
      <c r="B1346" s="30" t="s">
        <v>4266</v>
      </c>
      <c r="C1346" s="30" t="s">
        <v>10872</v>
      </c>
      <c r="D1346" s="30" t="s">
        <v>10919</v>
      </c>
      <c r="E1346" s="30" t="s">
        <v>17</v>
      </c>
      <c r="F1346" s="30" t="s">
        <v>430</v>
      </c>
      <c r="G1346" s="29" t="s">
        <v>9443</v>
      </c>
      <c r="H1346" s="45" t="s">
        <v>9435</v>
      </c>
      <c r="I1346" s="25"/>
      <c r="J1346" s="37"/>
      <c r="K1346" s="30" t="s">
        <v>6276</v>
      </c>
      <c r="L1346" s="30" t="s">
        <v>6315</v>
      </c>
      <c r="M1346" s="30" t="s">
        <v>6314</v>
      </c>
      <c r="N1346" s="30" t="s">
        <v>6277</v>
      </c>
      <c r="O1346" s="37"/>
      <c r="P1346" s="37" t="str">
        <f t="shared" si="72"/>
        <v>Location On Map</v>
      </c>
      <c r="Q1346" s="30">
        <v>30.020935000000001</v>
      </c>
      <c r="R1346" s="30">
        <v>31.225753999999998</v>
      </c>
      <c r="S1346" s="30"/>
      <c r="T1346" s="45" t="s">
        <v>9435</v>
      </c>
      <c r="U1346" s="31" t="s">
        <v>9434</v>
      </c>
      <c r="V1346" s="30" t="s">
        <v>2178</v>
      </c>
      <c r="W1346" s="30" t="s">
        <v>2032</v>
      </c>
      <c r="X1346" s="30" t="s">
        <v>10918</v>
      </c>
      <c r="Y1346" s="30" t="s">
        <v>10873</v>
      </c>
      <c r="Z1346" s="30" t="s">
        <v>2067</v>
      </c>
      <c r="AA1346" s="30" t="s">
        <v>9436</v>
      </c>
    </row>
    <row r="1347" spans="1:27" s="32" customFormat="1" ht="104.25" customHeight="1" x14ac:dyDescent="0.35">
      <c r="A1347" s="30" t="s">
        <v>1863</v>
      </c>
      <c r="B1347" s="30" t="s">
        <v>493</v>
      </c>
      <c r="C1347" s="30" t="s">
        <v>10872</v>
      </c>
      <c r="D1347" s="30" t="s">
        <v>10919</v>
      </c>
      <c r="E1347" s="30" t="s">
        <v>17</v>
      </c>
      <c r="F1347" s="30" t="s">
        <v>430</v>
      </c>
      <c r="G1347" s="29" t="s">
        <v>1864</v>
      </c>
      <c r="H1347" s="46" t="s">
        <v>4390</v>
      </c>
      <c r="I1347" s="25"/>
      <c r="J1347" s="37"/>
      <c r="K1347" s="30" t="s">
        <v>6276</v>
      </c>
      <c r="L1347" s="30" t="s">
        <v>6275</v>
      </c>
      <c r="M1347" s="30" t="s">
        <v>6274</v>
      </c>
      <c r="N1347" s="30" t="s">
        <v>6277</v>
      </c>
      <c r="O1347" s="37"/>
      <c r="P1347" s="37" t="str">
        <f t="shared" si="72"/>
        <v>Location On Map</v>
      </c>
      <c r="Q1347" s="30">
        <v>30.025409</v>
      </c>
      <c r="R1347" s="30">
        <v>31.227879999999999</v>
      </c>
      <c r="S1347" s="30"/>
      <c r="T1347" s="46" t="s">
        <v>4390</v>
      </c>
      <c r="U1347" s="31" t="s">
        <v>3425</v>
      </c>
      <c r="V1347" s="30" t="s">
        <v>2178</v>
      </c>
      <c r="W1347" s="30" t="s">
        <v>2032</v>
      </c>
      <c r="X1347" s="30" t="s">
        <v>10918</v>
      </c>
      <c r="Y1347" s="30" t="s">
        <v>10873</v>
      </c>
      <c r="Z1347" s="30" t="s">
        <v>2068</v>
      </c>
      <c r="AA1347" s="30" t="s">
        <v>1919</v>
      </c>
    </row>
    <row r="1348" spans="1:27" s="32" customFormat="1" ht="104.25" customHeight="1" x14ac:dyDescent="0.35">
      <c r="A1348" s="30" t="s">
        <v>6084</v>
      </c>
      <c r="B1348" s="30" t="s">
        <v>493</v>
      </c>
      <c r="C1348" s="30" t="s">
        <v>10872</v>
      </c>
      <c r="D1348" s="30" t="s">
        <v>10919</v>
      </c>
      <c r="E1348" s="30" t="s">
        <v>17</v>
      </c>
      <c r="F1348" s="30" t="s">
        <v>430</v>
      </c>
      <c r="G1348" s="29" t="s">
        <v>5795</v>
      </c>
      <c r="H1348" s="46" t="s">
        <v>6083</v>
      </c>
      <c r="I1348" s="25"/>
      <c r="J1348" s="37"/>
      <c r="K1348" s="30" t="s">
        <v>6276</v>
      </c>
      <c r="L1348" s="30" t="s">
        <v>6275</v>
      </c>
      <c r="M1348" s="30" t="s">
        <v>6274</v>
      </c>
      <c r="N1348" s="30" t="s">
        <v>6277</v>
      </c>
      <c r="O1348" s="37"/>
      <c r="P1348" s="37" t="str">
        <f t="shared" si="72"/>
        <v>Location On Map</v>
      </c>
      <c r="Q1348" s="30">
        <v>30.018193</v>
      </c>
      <c r="R1348" s="30">
        <v>31.224855000000002</v>
      </c>
      <c r="S1348" s="30"/>
      <c r="T1348" s="46" t="s">
        <v>6083</v>
      </c>
      <c r="U1348" s="31" t="s">
        <v>5794</v>
      </c>
      <c r="V1348" s="30" t="s">
        <v>2178</v>
      </c>
      <c r="W1348" s="30" t="s">
        <v>2032</v>
      </c>
      <c r="X1348" s="30" t="s">
        <v>10918</v>
      </c>
      <c r="Y1348" s="30" t="s">
        <v>10873</v>
      </c>
      <c r="Z1348" s="30" t="s">
        <v>2068</v>
      </c>
      <c r="AA1348" s="30" t="s">
        <v>6082</v>
      </c>
    </row>
    <row r="1349" spans="1:27" s="32" customFormat="1" ht="104.25" customHeight="1" x14ac:dyDescent="0.35">
      <c r="A1349" s="30" t="s">
        <v>1673</v>
      </c>
      <c r="B1349" s="30" t="s">
        <v>16</v>
      </c>
      <c r="C1349" s="30" t="s">
        <v>10872</v>
      </c>
      <c r="D1349" s="30" t="s">
        <v>10919</v>
      </c>
      <c r="E1349" s="30" t="s">
        <v>17</v>
      </c>
      <c r="F1349" s="30" t="s">
        <v>2216</v>
      </c>
      <c r="G1349" s="29" t="s">
        <v>2065</v>
      </c>
      <c r="H1349" s="46" t="s">
        <v>3630</v>
      </c>
      <c r="I1349" s="25"/>
      <c r="J1349" s="37"/>
      <c r="K1349" s="30" t="s">
        <v>6287</v>
      </c>
      <c r="L1349" s="30" t="s">
        <v>2095</v>
      </c>
      <c r="M1349" s="30" t="s">
        <v>6278</v>
      </c>
      <c r="N1349" s="30" t="s">
        <v>2085</v>
      </c>
      <c r="O1349" s="37" t="s">
        <v>4527</v>
      </c>
      <c r="P1349" s="37" t="str">
        <f t="shared" si="72"/>
        <v>Location On Map</v>
      </c>
      <c r="Q1349" s="30">
        <v>30.147545000000001</v>
      </c>
      <c r="R1349" s="30">
        <v>31.347221000000001</v>
      </c>
      <c r="S1349" s="30"/>
      <c r="T1349" s="46" t="s">
        <v>3630</v>
      </c>
      <c r="U1349" s="31" t="s">
        <v>3629</v>
      </c>
      <c r="V1349" s="30" t="s">
        <v>2217</v>
      </c>
      <c r="W1349" s="30" t="s">
        <v>2032</v>
      </c>
      <c r="X1349" s="30" t="s">
        <v>10918</v>
      </c>
      <c r="Y1349" s="30" t="s">
        <v>10873</v>
      </c>
      <c r="Z1349" s="30" t="s">
        <v>4211</v>
      </c>
      <c r="AA1349" s="30" t="s">
        <v>1893</v>
      </c>
    </row>
    <row r="1350" spans="1:27" s="32" customFormat="1" ht="104.25" customHeight="1" x14ac:dyDescent="0.35">
      <c r="A1350" s="30" t="s">
        <v>758</v>
      </c>
      <c r="B1350" s="30" t="s">
        <v>597</v>
      </c>
      <c r="C1350" s="30" t="s">
        <v>10872</v>
      </c>
      <c r="D1350" s="30" t="s">
        <v>10919</v>
      </c>
      <c r="E1350" s="30" t="s">
        <v>17</v>
      </c>
      <c r="F1350" s="30" t="s">
        <v>2216</v>
      </c>
      <c r="G1350" s="29" t="s">
        <v>11880</v>
      </c>
      <c r="H1350" s="46" t="s">
        <v>11881</v>
      </c>
      <c r="I1350" s="25"/>
      <c r="J1350" s="37" t="s">
        <v>11882</v>
      </c>
      <c r="K1350" s="30" t="s">
        <v>6276</v>
      </c>
      <c r="L1350" s="30" t="s">
        <v>597</v>
      </c>
      <c r="M1350" s="30" t="s">
        <v>6298</v>
      </c>
      <c r="N1350" s="30" t="s">
        <v>6277</v>
      </c>
      <c r="O1350" s="37"/>
      <c r="P1350" s="37" t="str">
        <f t="shared" si="72"/>
        <v>Location On Map</v>
      </c>
      <c r="Q1350" s="30">
        <v>30.14143</v>
      </c>
      <c r="R1350" s="30">
        <v>31.34151</v>
      </c>
      <c r="S1350" s="30"/>
      <c r="T1350" s="46" t="s">
        <v>11881</v>
      </c>
      <c r="U1350" s="31" t="s">
        <v>11883</v>
      </c>
      <c r="V1350" s="31" t="s">
        <v>2217</v>
      </c>
      <c r="W1350" s="30" t="s">
        <v>2032</v>
      </c>
      <c r="X1350" s="30" t="s">
        <v>10918</v>
      </c>
      <c r="Y1350" s="30" t="s">
        <v>10873</v>
      </c>
      <c r="Z1350" s="30" t="s">
        <v>4212</v>
      </c>
      <c r="AA1350" s="30" t="s">
        <v>1886</v>
      </c>
    </row>
    <row r="1351" spans="1:27" s="32" customFormat="1" ht="104.25" customHeight="1" x14ac:dyDescent="0.35">
      <c r="A1351" s="30" t="s">
        <v>758</v>
      </c>
      <c r="B1351" s="30" t="s">
        <v>597</v>
      </c>
      <c r="C1351" s="30" t="s">
        <v>10872</v>
      </c>
      <c r="D1351" s="30" t="s">
        <v>10919</v>
      </c>
      <c r="E1351" s="30" t="s">
        <v>17</v>
      </c>
      <c r="F1351" s="30" t="s">
        <v>2216</v>
      </c>
      <c r="G1351" s="29" t="s">
        <v>11884</v>
      </c>
      <c r="H1351" s="46" t="s">
        <v>11885</v>
      </c>
      <c r="I1351" s="25"/>
      <c r="J1351" s="37" t="s">
        <v>11886</v>
      </c>
      <c r="K1351" s="30" t="s">
        <v>6276</v>
      </c>
      <c r="L1351" s="30" t="s">
        <v>597</v>
      </c>
      <c r="M1351" s="30" t="s">
        <v>6298</v>
      </c>
      <c r="N1351" s="30" t="s">
        <v>6277</v>
      </c>
      <c r="O1351" s="37"/>
      <c r="P1351" s="37" t="str">
        <f t="shared" si="72"/>
        <v>Location On Map</v>
      </c>
      <c r="Q1351" s="30">
        <v>30.152270000000001</v>
      </c>
      <c r="R1351" s="30">
        <v>31.33541</v>
      </c>
      <c r="S1351" s="30"/>
      <c r="T1351" s="46" t="s">
        <v>11885</v>
      </c>
      <c r="U1351" s="31" t="s">
        <v>11887</v>
      </c>
      <c r="V1351" s="31" t="s">
        <v>2217</v>
      </c>
      <c r="W1351" s="30" t="s">
        <v>2032</v>
      </c>
      <c r="X1351" s="30" t="s">
        <v>10918</v>
      </c>
      <c r="Y1351" s="30" t="s">
        <v>10873</v>
      </c>
      <c r="Z1351" s="30" t="s">
        <v>4212</v>
      </c>
      <c r="AA1351" s="30" t="s">
        <v>1886</v>
      </c>
    </row>
    <row r="1352" spans="1:27" s="32" customFormat="1" ht="104.25" customHeight="1" x14ac:dyDescent="0.35">
      <c r="A1352" s="30" t="s">
        <v>595</v>
      </c>
      <c r="B1352" s="30" t="s">
        <v>597</v>
      </c>
      <c r="C1352" s="30" t="s">
        <v>10872</v>
      </c>
      <c r="D1352" s="30" t="s">
        <v>10919</v>
      </c>
      <c r="E1352" s="30" t="s">
        <v>17</v>
      </c>
      <c r="F1352" s="30" t="s">
        <v>2216</v>
      </c>
      <c r="G1352" s="29" t="s">
        <v>6185</v>
      </c>
      <c r="H1352" s="46" t="s">
        <v>6173</v>
      </c>
      <c r="I1352" s="25"/>
      <c r="J1352" s="37"/>
      <c r="K1352" s="30" t="s">
        <v>6276</v>
      </c>
      <c r="L1352" s="30" t="s">
        <v>597</v>
      </c>
      <c r="M1352" s="30" t="s">
        <v>6298</v>
      </c>
      <c r="N1352" s="30" t="s">
        <v>6277</v>
      </c>
      <c r="O1352" s="37" t="s">
        <v>4655</v>
      </c>
      <c r="P1352" s="37" t="str">
        <f t="shared" si="72"/>
        <v>Location On Map</v>
      </c>
      <c r="Q1352" s="30">
        <v>30.169013</v>
      </c>
      <c r="R1352" s="30">
        <v>31.343536</v>
      </c>
      <c r="S1352" s="30"/>
      <c r="T1352" s="46" t="s">
        <v>6173</v>
      </c>
      <c r="U1352" s="31" t="s">
        <v>6172</v>
      </c>
      <c r="V1352" s="30" t="s">
        <v>2217</v>
      </c>
      <c r="W1352" s="30" t="s">
        <v>2032</v>
      </c>
      <c r="X1352" s="30" t="s">
        <v>10918</v>
      </c>
      <c r="Y1352" s="30" t="s">
        <v>10873</v>
      </c>
      <c r="Z1352" s="30" t="s">
        <v>4212</v>
      </c>
      <c r="AA1352" s="30" t="s">
        <v>1888</v>
      </c>
    </row>
    <row r="1353" spans="1:27" s="32" customFormat="1" ht="104.25" customHeight="1" x14ac:dyDescent="0.35">
      <c r="A1353" s="30" t="s">
        <v>4208</v>
      </c>
      <c r="B1353" s="30" t="s">
        <v>597</v>
      </c>
      <c r="C1353" s="30" t="s">
        <v>10872</v>
      </c>
      <c r="D1353" s="30" t="s">
        <v>10919</v>
      </c>
      <c r="E1353" s="30" t="s">
        <v>17</v>
      </c>
      <c r="F1353" s="30" t="s">
        <v>2216</v>
      </c>
      <c r="G1353" s="29" t="s">
        <v>13828</v>
      </c>
      <c r="H1353" s="46" t="s">
        <v>13830</v>
      </c>
      <c r="I1353" s="25"/>
      <c r="J1353" s="37" t="s">
        <v>13829</v>
      </c>
      <c r="K1353" s="30" t="s">
        <v>6276</v>
      </c>
      <c r="L1353" s="30" t="s">
        <v>597</v>
      </c>
      <c r="M1353" s="30" t="s">
        <v>6298</v>
      </c>
      <c r="N1353" s="30" t="s">
        <v>6277</v>
      </c>
      <c r="O1353" s="37"/>
      <c r="P1353" s="37" t="str">
        <f>HYPERLINK([1]Update!U$2&amp;Q1353&amp;","&amp;R1353,"Location On Map")</f>
        <v>Location On Map</v>
      </c>
      <c r="Q1353" s="30">
        <v>30.152259300000001</v>
      </c>
      <c r="R1353" s="30">
        <v>31.336140499999999</v>
      </c>
      <c r="S1353" s="30"/>
      <c r="T1353" s="46" t="s">
        <v>13830</v>
      </c>
      <c r="U1353" s="31" t="s">
        <v>13831</v>
      </c>
      <c r="V1353" s="31" t="s">
        <v>2217</v>
      </c>
      <c r="W1353" s="30" t="s">
        <v>2032</v>
      </c>
      <c r="X1353" s="30" t="s">
        <v>10918</v>
      </c>
      <c r="Y1353" s="30" t="s">
        <v>10873</v>
      </c>
      <c r="Z1353" s="30" t="s">
        <v>4212</v>
      </c>
      <c r="AA1353" s="30" t="s">
        <v>2235</v>
      </c>
    </row>
    <row r="1354" spans="1:27" s="32" customFormat="1" ht="104.25" customHeight="1" x14ac:dyDescent="0.35">
      <c r="A1354" s="30" t="s">
        <v>4208</v>
      </c>
      <c r="B1354" s="30" t="s">
        <v>597</v>
      </c>
      <c r="C1354" s="30" t="s">
        <v>10872</v>
      </c>
      <c r="D1354" s="30" t="s">
        <v>10919</v>
      </c>
      <c r="E1354" s="30" t="s">
        <v>17</v>
      </c>
      <c r="F1354" s="30" t="s">
        <v>10829</v>
      </c>
      <c r="G1354" s="29" t="s">
        <v>13573</v>
      </c>
      <c r="H1354" s="46" t="s">
        <v>13575</v>
      </c>
      <c r="I1354" s="25"/>
      <c r="J1354" s="37" t="s">
        <v>13574</v>
      </c>
      <c r="K1354" s="30" t="s">
        <v>6276</v>
      </c>
      <c r="L1354" s="30" t="s">
        <v>597</v>
      </c>
      <c r="M1354" s="30" t="s">
        <v>6298</v>
      </c>
      <c r="N1354" s="30" t="s">
        <v>6277</v>
      </c>
      <c r="O1354" s="37"/>
      <c r="P1354" s="37" t="str">
        <f>HYPERLINK([1]Update!U$2&amp;Q1354&amp;","&amp;R1354,"Location On Map")</f>
        <v>Location On Map</v>
      </c>
      <c r="Q1354" s="30">
        <v>30.00564007682144</v>
      </c>
      <c r="R1354" s="30">
        <v>31.25035072085457</v>
      </c>
      <c r="S1354" s="30"/>
      <c r="T1354" s="46" t="s">
        <v>13575</v>
      </c>
      <c r="U1354" s="31" t="s">
        <v>13576</v>
      </c>
      <c r="V1354" s="31" t="s">
        <v>10828</v>
      </c>
      <c r="W1354" s="30" t="s">
        <v>2032</v>
      </c>
      <c r="X1354" s="30" t="s">
        <v>10918</v>
      </c>
      <c r="Y1354" s="30" t="s">
        <v>10873</v>
      </c>
      <c r="Z1354" s="30" t="s">
        <v>4212</v>
      </c>
      <c r="AA1354" s="30" t="s">
        <v>2235</v>
      </c>
    </row>
    <row r="1355" spans="1:27" s="32" customFormat="1" ht="104.25" customHeight="1" x14ac:dyDescent="0.35">
      <c r="A1355" s="30" t="s">
        <v>10815</v>
      </c>
      <c r="B1355" s="30" t="s">
        <v>476</v>
      </c>
      <c r="C1355" s="30" t="s">
        <v>10872</v>
      </c>
      <c r="D1355" s="30" t="s">
        <v>10919</v>
      </c>
      <c r="E1355" s="30" t="s">
        <v>17</v>
      </c>
      <c r="F1355" s="29" t="s">
        <v>10829</v>
      </c>
      <c r="G1355" s="29" t="s">
        <v>10863</v>
      </c>
      <c r="H1355" s="46" t="s">
        <v>10821</v>
      </c>
      <c r="I1355" s="25"/>
      <c r="J1355" s="37"/>
      <c r="K1355" s="30" t="s">
        <v>6276</v>
      </c>
      <c r="L1355" s="30" t="s">
        <v>476</v>
      </c>
      <c r="M1355" s="30" t="s">
        <v>6307</v>
      </c>
      <c r="N1355" s="30" t="s">
        <v>6277</v>
      </c>
      <c r="O1355" s="38"/>
      <c r="P1355" s="37" t="str">
        <f t="shared" ref="P1355:P1360" si="73">HYPERLINK(U$2&amp;Q1355&amp;","&amp;R1355,"Location On Map")</f>
        <v>Location On Map</v>
      </c>
      <c r="Q1355" s="30">
        <v>30.004325000000001</v>
      </c>
      <c r="R1355" s="30">
        <v>31.226887999999999</v>
      </c>
      <c r="S1355" s="30"/>
      <c r="T1355" s="46" t="s">
        <v>10821</v>
      </c>
      <c r="U1355" s="31" t="s">
        <v>10825</v>
      </c>
      <c r="V1355" s="31" t="s">
        <v>10828</v>
      </c>
      <c r="W1355" s="30" t="s">
        <v>2032</v>
      </c>
      <c r="X1355" s="30" t="s">
        <v>10918</v>
      </c>
      <c r="Y1355" s="30" t="s">
        <v>10873</v>
      </c>
      <c r="Z1355" s="30" t="s">
        <v>4210</v>
      </c>
      <c r="AA1355" s="30" t="s">
        <v>10816</v>
      </c>
    </row>
    <row r="1356" spans="1:27" s="32" customFormat="1" ht="104.25" customHeight="1" x14ac:dyDescent="0.35">
      <c r="A1356" s="30" t="s">
        <v>5062</v>
      </c>
      <c r="B1356" s="30" t="s">
        <v>1617</v>
      </c>
      <c r="C1356" s="30" t="s">
        <v>10872</v>
      </c>
      <c r="D1356" s="30" t="s">
        <v>10919</v>
      </c>
      <c r="E1356" s="30" t="s">
        <v>17</v>
      </c>
      <c r="F1356" s="30" t="s">
        <v>2218</v>
      </c>
      <c r="G1356" s="29" t="s">
        <v>5066</v>
      </c>
      <c r="H1356" s="46" t="s">
        <v>5065</v>
      </c>
      <c r="I1356" s="25"/>
      <c r="J1356" s="37"/>
      <c r="K1356" s="30" t="s">
        <v>6276</v>
      </c>
      <c r="L1356" s="30" t="s">
        <v>6311</v>
      </c>
      <c r="M1356" s="30" t="s">
        <v>6310</v>
      </c>
      <c r="N1356" s="30" t="s">
        <v>6289</v>
      </c>
      <c r="O1356" s="37"/>
      <c r="P1356" s="37" t="str">
        <f t="shared" si="73"/>
        <v>Location On Map</v>
      </c>
      <c r="Q1356" s="30">
        <v>30.120035000000001</v>
      </c>
      <c r="R1356" s="30">
        <v>31.302584</v>
      </c>
      <c r="S1356" s="30"/>
      <c r="T1356" s="46" t="s">
        <v>5065</v>
      </c>
      <c r="U1356" s="31" t="s">
        <v>5064</v>
      </c>
      <c r="V1356" s="30" t="s">
        <v>2219</v>
      </c>
      <c r="W1356" s="30" t="s">
        <v>2032</v>
      </c>
      <c r="X1356" s="30" t="s">
        <v>10918</v>
      </c>
      <c r="Y1356" s="30" t="s">
        <v>10873</v>
      </c>
      <c r="Z1356" s="30" t="s">
        <v>4209</v>
      </c>
      <c r="AA1356" s="30" t="s">
        <v>5061</v>
      </c>
    </row>
    <row r="1357" spans="1:27" s="32" customFormat="1" ht="104.25" customHeight="1" x14ac:dyDescent="0.35">
      <c r="A1357" s="30" t="s">
        <v>1673</v>
      </c>
      <c r="B1357" s="30" t="s">
        <v>16</v>
      </c>
      <c r="C1357" s="30" t="s">
        <v>10872</v>
      </c>
      <c r="D1357" s="30" t="s">
        <v>10919</v>
      </c>
      <c r="E1357" s="30" t="s">
        <v>17</v>
      </c>
      <c r="F1357" s="30" t="s">
        <v>2218</v>
      </c>
      <c r="G1357" s="29" t="s">
        <v>3635</v>
      </c>
      <c r="H1357" s="46" t="s">
        <v>3596</v>
      </c>
      <c r="I1357" s="25"/>
      <c r="J1357" s="37"/>
      <c r="K1357" s="30" t="s">
        <v>6287</v>
      </c>
      <c r="L1357" s="30" t="s">
        <v>2095</v>
      </c>
      <c r="M1357" s="30" t="s">
        <v>6278</v>
      </c>
      <c r="N1357" s="30" t="s">
        <v>2085</v>
      </c>
      <c r="O1357" s="37" t="s">
        <v>4527</v>
      </c>
      <c r="P1357" s="37" t="str">
        <f t="shared" si="73"/>
        <v>Location On Map</v>
      </c>
      <c r="Q1357" s="30">
        <v>30.105927999999999</v>
      </c>
      <c r="R1357" s="30">
        <v>31.302441999999999</v>
      </c>
      <c r="S1357" s="30"/>
      <c r="T1357" s="46" t="s">
        <v>3596</v>
      </c>
      <c r="U1357" s="31" t="s">
        <v>3636</v>
      </c>
      <c r="V1357" s="30" t="s">
        <v>2219</v>
      </c>
      <c r="W1357" s="30" t="s">
        <v>2032</v>
      </c>
      <c r="X1357" s="30" t="s">
        <v>10918</v>
      </c>
      <c r="Y1357" s="30" t="s">
        <v>10873</v>
      </c>
      <c r="Z1357" s="30" t="s">
        <v>4211</v>
      </c>
      <c r="AA1357" s="30" t="s">
        <v>1893</v>
      </c>
    </row>
    <row r="1358" spans="1:27" s="32" customFormat="1" ht="104.25" customHeight="1" x14ac:dyDescent="0.35">
      <c r="A1358" s="30" t="s">
        <v>1673</v>
      </c>
      <c r="B1358" s="30" t="s">
        <v>16</v>
      </c>
      <c r="C1358" s="30" t="s">
        <v>10872</v>
      </c>
      <c r="D1358" s="30" t="s">
        <v>10919</v>
      </c>
      <c r="E1358" s="30" t="s">
        <v>17</v>
      </c>
      <c r="F1358" s="30" t="s">
        <v>2218</v>
      </c>
      <c r="G1358" s="29" t="s">
        <v>3591</v>
      </c>
      <c r="H1358" s="46" t="s">
        <v>3592</v>
      </c>
      <c r="I1358" s="25"/>
      <c r="J1358" s="37"/>
      <c r="K1358" s="30" t="s">
        <v>6287</v>
      </c>
      <c r="L1358" s="30" t="s">
        <v>2095</v>
      </c>
      <c r="M1358" s="30" t="s">
        <v>6278</v>
      </c>
      <c r="N1358" s="30" t="s">
        <v>2085</v>
      </c>
      <c r="O1358" s="37" t="s">
        <v>4527</v>
      </c>
      <c r="P1358" s="37" t="str">
        <f t="shared" si="73"/>
        <v>Location On Map</v>
      </c>
      <c r="Q1358" s="30">
        <v>30.107137999999999</v>
      </c>
      <c r="R1358" s="30">
        <v>31.292987</v>
      </c>
      <c r="S1358" s="30"/>
      <c r="T1358" s="46" t="s">
        <v>3592</v>
      </c>
      <c r="U1358" s="31" t="s">
        <v>3590</v>
      </c>
      <c r="V1358" s="30" t="s">
        <v>2219</v>
      </c>
      <c r="W1358" s="30" t="s">
        <v>2032</v>
      </c>
      <c r="X1358" s="30" t="s">
        <v>10918</v>
      </c>
      <c r="Y1358" s="30" t="s">
        <v>10873</v>
      </c>
      <c r="Z1358" s="30" t="s">
        <v>4211</v>
      </c>
      <c r="AA1358" s="30" t="s">
        <v>1893</v>
      </c>
    </row>
    <row r="1359" spans="1:27" s="32" customFormat="1" ht="104.25" customHeight="1" x14ac:dyDescent="0.35">
      <c r="A1359" s="30" t="s">
        <v>758</v>
      </c>
      <c r="B1359" s="30" t="s">
        <v>597</v>
      </c>
      <c r="C1359" s="30" t="s">
        <v>10872</v>
      </c>
      <c r="D1359" s="30" t="s">
        <v>10919</v>
      </c>
      <c r="E1359" s="30" t="s">
        <v>17</v>
      </c>
      <c r="F1359" s="30" t="s">
        <v>2218</v>
      </c>
      <c r="G1359" s="29" t="s">
        <v>11689</v>
      </c>
      <c r="H1359" s="46" t="s">
        <v>11690</v>
      </c>
      <c r="I1359" s="25"/>
      <c r="J1359" s="37" t="s">
        <v>11691</v>
      </c>
      <c r="K1359" s="30" t="s">
        <v>6276</v>
      </c>
      <c r="L1359" s="30" t="s">
        <v>597</v>
      </c>
      <c r="M1359" s="30" t="s">
        <v>6298</v>
      </c>
      <c r="N1359" s="30" t="s">
        <v>6277</v>
      </c>
      <c r="O1359" s="37"/>
      <c r="P1359" s="37" t="str">
        <f t="shared" si="73"/>
        <v>Location On Map</v>
      </c>
      <c r="Q1359" s="30">
        <v>30.115089999999999</v>
      </c>
      <c r="R1359" s="30">
        <v>31.305910000000001</v>
      </c>
      <c r="S1359" s="30"/>
      <c r="T1359" s="46" t="s">
        <v>11690</v>
      </c>
      <c r="U1359" s="31" t="s">
        <v>11692</v>
      </c>
      <c r="V1359" s="31" t="s">
        <v>2219</v>
      </c>
      <c r="W1359" s="30" t="s">
        <v>2032</v>
      </c>
      <c r="X1359" s="30" t="s">
        <v>10918</v>
      </c>
      <c r="Y1359" s="30" t="s">
        <v>10873</v>
      </c>
      <c r="Z1359" s="30" t="s">
        <v>4212</v>
      </c>
      <c r="AA1359" s="30" t="s">
        <v>1886</v>
      </c>
    </row>
    <row r="1360" spans="1:27" s="32" customFormat="1" ht="104.25" customHeight="1" x14ac:dyDescent="0.35">
      <c r="A1360" s="30" t="s">
        <v>4980</v>
      </c>
      <c r="B1360" s="30" t="s">
        <v>597</v>
      </c>
      <c r="C1360" s="30" t="s">
        <v>10872</v>
      </c>
      <c r="D1360" s="30" t="s">
        <v>10919</v>
      </c>
      <c r="E1360" s="30" t="s">
        <v>17</v>
      </c>
      <c r="F1360" s="30" t="s">
        <v>2218</v>
      </c>
      <c r="G1360" s="30" t="s">
        <v>8431</v>
      </c>
      <c r="H1360" s="46" t="s">
        <v>8430</v>
      </c>
      <c r="I1360" s="30"/>
      <c r="J1360" s="37" t="s">
        <v>4952</v>
      </c>
      <c r="K1360" s="30" t="s">
        <v>6276</v>
      </c>
      <c r="L1360" s="30" t="s">
        <v>597</v>
      </c>
      <c r="M1360" s="30" t="s">
        <v>6298</v>
      </c>
      <c r="N1360" s="30" t="s">
        <v>6277</v>
      </c>
      <c r="O1360" s="37" t="s">
        <v>4951</v>
      </c>
      <c r="P1360" s="37" t="str">
        <f t="shared" si="73"/>
        <v>Location On Map</v>
      </c>
      <c r="Q1360" s="30">
        <v>30.115158000000001</v>
      </c>
      <c r="R1360" s="30">
        <v>31.307141999999999</v>
      </c>
      <c r="S1360" s="30"/>
      <c r="T1360" s="46" t="s">
        <v>8430</v>
      </c>
      <c r="U1360" s="31" t="s">
        <v>8429</v>
      </c>
      <c r="V1360" s="30" t="s">
        <v>2219</v>
      </c>
      <c r="W1360" s="30" t="s">
        <v>2032</v>
      </c>
      <c r="X1360" s="30" t="s">
        <v>10918</v>
      </c>
      <c r="Y1360" s="30" t="s">
        <v>10873</v>
      </c>
      <c r="Z1360" s="30" t="s">
        <v>4212</v>
      </c>
      <c r="AA1360" s="30" t="s">
        <v>4895</v>
      </c>
    </row>
    <row r="1361" spans="1:27" s="32" customFormat="1" ht="104.25" customHeight="1" x14ac:dyDescent="0.35">
      <c r="A1361" s="30" t="s">
        <v>4208</v>
      </c>
      <c r="B1361" s="30" t="s">
        <v>597</v>
      </c>
      <c r="C1361" s="30" t="s">
        <v>10872</v>
      </c>
      <c r="D1361" s="30" t="s">
        <v>10919</v>
      </c>
      <c r="E1361" s="30" t="s">
        <v>17</v>
      </c>
      <c r="F1361" s="30" t="s">
        <v>2218</v>
      </c>
      <c r="G1361" s="29" t="s">
        <v>13917</v>
      </c>
      <c r="H1361" s="46" t="s">
        <v>13919</v>
      </c>
      <c r="I1361" s="25"/>
      <c r="J1361" s="37" t="s">
        <v>13918</v>
      </c>
      <c r="K1361" s="30" t="s">
        <v>6276</v>
      </c>
      <c r="L1361" s="30" t="s">
        <v>597</v>
      </c>
      <c r="M1361" s="30" t="s">
        <v>6298</v>
      </c>
      <c r="N1361" s="30" t="s">
        <v>6277</v>
      </c>
      <c r="O1361" s="37"/>
      <c r="P1361" s="37" t="str">
        <f>HYPERLINK([1]Update!U$2&amp;Q1361&amp;","&amp;R1361,"Location On Map")</f>
        <v>Location On Map</v>
      </c>
      <c r="Q1361" s="30">
        <v>30.133340759999999</v>
      </c>
      <c r="R1361" s="30">
        <v>31.33865393</v>
      </c>
      <c r="S1361" s="30"/>
      <c r="T1361" s="46" t="s">
        <v>13919</v>
      </c>
      <c r="U1361" s="31" t="s">
        <v>13920</v>
      </c>
      <c r="V1361" s="31" t="s">
        <v>2219</v>
      </c>
      <c r="W1361" s="30" t="s">
        <v>2032</v>
      </c>
      <c r="X1361" s="30" t="s">
        <v>10918</v>
      </c>
      <c r="Y1361" s="30" t="s">
        <v>10873</v>
      </c>
      <c r="Z1361" s="30" t="s">
        <v>4212</v>
      </c>
      <c r="AA1361" s="30" t="s">
        <v>2235</v>
      </c>
    </row>
    <row r="1362" spans="1:27" s="32" customFormat="1" ht="104.25" customHeight="1" x14ac:dyDescent="0.35">
      <c r="A1362" s="30" t="s">
        <v>10334</v>
      </c>
      <c r="B1362" s="30" t="s">
        <v>476</v>
      </c>
      <c r="C1362" s="30" t="s">
        <v>10872</v>
      </c>
      <c r="D1362" s="30" t="s">
        <v>10919</v>
      </c>
      <c r="E1362" s="30" t="s">
        <v>17</v>
      </c>
      <c r="F1362" s="30" t="s">
        <v>2218</v>
      </c>
      <c r="G1362" s="29" t="s">
        <v>10360</v>
      </c>
      <c r="H1362" s="45" t="s">
        <v>10361</v>
      </c>
      <c r="I1362" s="25"/>
      <c r="J1362" s="37"/>
      <c r="K1362" s="30" t="s">
        <v>6276</v>
      </c>
      <c r="L1362" s="30" t="s">
        <v>476</v>
      </c>
      <c r="M1362" s="30" t="s">
        <v>6307</v>
      </c>
      <c r="N1362" s="30" t="s">
        <v>6277</v>
      </c>
      <c r="O1362" s="37"/>
      <c r="P1362" s="37" t="str">
        <f>HYPERLINK(U$2&amp;Q1362&amp;","&amp;R1362,"Location On Map")</f>
        <v>Location On Map</v>
      </c>
      <c r="Q1362" s="30">
        <v>30.116202000000001</v>
      </c>
      <c r="R1362" s="30">
        <v>31.289618999999998</v>
      </c>
      <c r="S1362" s="30"/>
      <c r="T1362" s="45" t="s">
        <v>10361</v>
      </c>
      <c r="U1362" s="31" t="s">
        <v>10362</v>
      </c>
      <c r="V1362" s="30" t="s">
        <v>2219</v>
      </c>
      <c r="W1362" s="30" t="s">
        <v>2032</v>
      </c>
      <c r="X1362" s="30" t="s">
        <v>10918</v>
      </c>
      <c r="Y1362" s="30" t="s">
        <v>10873</v>
      </c>
      <c r="Z1362" s="30" t="s">
        <v>4210</v>
      </c>
      <c r="AA1362" s="30" t="s">
        <v>10338</v>
      </c>
    </row>
    <row r="1363" spans="1:27" s="32" customFormat="1" ht="104.25" customHeight="1" x14ac:dyDescent="0.35">
      <c r="A1363" s="30" t="s">
        <v>14852</v>
      </c>
      <c r="B1363" s="30" t="s">
        <v>476</v>
      </c>
      <c r="C1363" s="30" t="s">
        <v>10872</v>
      </c>
      <c r="D1363" s="30" t="s">
        <v>10919</v>
      </c>
      <c r="E1363" s="30" t="s">
        <v>17</v>
      </c>
      <c r="F1363" s="30" t="s">
        <v>2218</v>
      </c>
      <c r="G1363" s="29" t="s">
        <v>14992</v>
      </c>
      <c r="H1363" s="29" t="s">
        <v>14853</v>
      </c>
      <c r="I1363" s="30"/>
      <c r="J1363" s="39" t="s">
        <v>14854</v>
      </c>
      <c r="K1363" s="49" t="s">
        <v>6276</v>
      </c>
      <c r="L1363" s="30" t="s">
        <v>476</v>
      </c>
      <c r="M1363" s="30" t="s">
        <v>6307</v>
      </c>
      <c r="N1363" s="30" t="s">
        <v>6277</v>
      </c>
      <c r="O1363" s="40"/>
      <c r="P1363" s="37" t="str">
        <f>HYPERLINK(U$2&amp;Q1363&amp;","&amp;R1363,"Location On Map")</f>
        <v>Location On Map</v>
      </c>
      <c r="Q1363" s="30">
        <v>30.114063775207899</v>
      </c>
      <c r="R1363" s="30">
        <v>31.302296344461801</v>
      </c>
      <c r="S1363" s="30"/>
      <c r="T1363" s="47" t="s">
        <v>14853</v>
      </c>
      <c r="U1363" s="31" t="s">
        <v>14993</v>
      </c>
      <c r="V1363" s="30" t="s">
        <v>2219</v>
      </c>
      <c r="W1363" s="30" t="s">
        <v>2032</v>
      </c>
      <c r="X1363" s="30" t="s">
        <v>10918</v>
      </c>
      <c r="Y1363" s="30" t="s">
        <v>10873</v>
      </c>
      <c r="Z1363" s="30" t="s">
        <v>4210</v>
      </c>
      <c r="AA1363" s="30" t="s">
        <v>14855</v>
      </c>
    </row>
    <row r="1364" spans="1:27" s="32" customFormat="1" ht="104.25" customHeight="1" x14ac:dyDescent="0.35">
      <c r="A1364" s="30" t="s">
        <v>14882</v>
      </c>
      <c r="B1364" s="30" t="s">
        <v>476</v>
      </c>
      <c r="C1364" s="30" t="s">
        <v>10872</v>
      </c>
      <c r="D1364" s="30" t="s">
        <v>10919</v>
      </c>
      <c r="E1364" s="30" t="s">
        <v>17</v>
      </c>
      <c r="F1364" s="30" t="s">
        <v>2218</v>
      </c>
      <c r="G1364" s="29" t="s">
        <v>15006</v>
      </c>
      <c r="H1364" s="29" t="s">
        <v>14883</v>
      </c>
      <c r="I1364" s="30"/>
      <c r="J1364" s="39" t="s">
        <v>14884</v>
      </c>
      <c r="K1364" s="49" t="s">
        <v>6276</v>
      </c>
      <c r="L1364" s="30" t="s">
        <v>476</v>
      </c>
      <c r="M1364" s="30" t="s">
        <v>6307</v>
      </c>
      <c r="N1364" s="30" t="s">
        <v>6277</v>
      </c>
      <c r="O1364" s="40"/>
      <c r="P1364" s="37" t="str">
        <f>HYPERLINK(U$2&amp;Q1364&amp;","&amp;R1364,"Location On Map")</f>
        <v>Location On Map</v>
      </c>
      <c r="Q1364" s="30">
        <v>30.1217042462644</v>
      </c>
      <c r="R1364" s="30">
        <v>31.295269163127301</v>
      </c>
      <c r="S1364" s="30"/>
      <c r="T1364" s="47" t="s">
        <v>14883</v>
      </c>
      <c r="U1364" s="31" t="s">
        <v>15007</v>
      </c>
      <c r="V1364" s="30" t="s">
        <v>2219</v>
      </c>
      <c r="W1364" s="30" t="s">
        <v>2032</v>
      </c>
      <c r="X1364" s="30" t="s">
        <v>10918</v>
      </c>
      <c r="Y1364" s="30" t="s">
        <v>10873</v>
      </c>
      <c r="Z1364" s="30" t="s">
        <v>4210</v>
      </c>
      <c r="AA1364" s="30" t="s">
        <v>14885</v>
      </c>
    </row>
    <row r="1365" spans="1:27" s="32" customFormat="1" ht="104.25" customHeight="1" x14ac:dyDescent="0.35">
      <c r="A1365" s="30" t="s">
        <v>5822</v>
      </c>
      <c r="B1365" s="30" t="s">
        <v>1617</v>
      </c>
      <c r="C1365" s="30" t="s">
        <v>10872</v>
      </c>
      <c r="D1365" s="30" t="s">
        <v>10919</v>
      </c>
      <c r="E1365" s="30" t="s">
        <v>17</v>
      </c>
      <c r="F1365" s="30" t="s">
        <v>2189</v>
      </c>
      <c r="G1365" s="29" t="s">
        <v>5821</v>
      </c>
      <c r="H1365" s="46" t="s">
        <v>5817</v>
      </c>
      <c r="I1365" s="25"/>
      <c r="J1365" s="37"/>
      <c r="K1365" s="30" t="s">
        <v>6276</v>
      </c>
      <c r="L1365" s="30" t="s">
        <v>6311</v>
      </c>
      <c r="M1365" s="30" t="s">
        <v>6310</v>
      </c>
      <c r="N1365" s="30" t="s">
        <v>6289</v>
      </c>
      <c r="O1365" s="37"/>
      <c r="P1365" s="37" t="str">
        <f>HYPERLINK(U$2&amp;Q1365&amp;","&amp;R1365,"Location On Map")</f>
        <v>Location On Map</v>
      </c>
      <c r="Q1365" s="30">
        <v>30.012982000000001</v>
      </c>
      <c r="R1365" s="30">
        <v>31.296628999999999</v>
      </c>
      <c r="S1365" s="30"/>
      <c r="T1365" s="46" t="s">
        <v>5817</v>
      </c>
      <c r="U1365" s="31" t="s">
        <v>5816</v>
      </c>
      <c r="V1365" s="30" t="s">
        <v>2188</v>
      </c>
      <c r="W1365" s="30" t="s">
        <v>2032</v>
      </c>
      <c r="X1365" s="30" t="s">
        <v>10918</v>
      </c>
      <c r="Y1365" s="30" t="s">
        <v>10873</v>
      </c>
      <c r="Z1365" s="30" t="s">
        <v>4209</v>
      </c>
      <c r="AA1365" s="30" t="s">
        <v>5815</v>
      </c>
    </row>
    <row r="1366" spans="1:27" s="32" customFormat="1" ht="104.25" customHeight="1" x14ac:dyDescent="0.35">
      <c r="A1366" s="30" t="s">
        <v>9132</v>
      </c>
      <c r="B1366" s="30" t="s">
        <v>1617</v>
      </c>
      <c r="C1366" s="30" t="s">
        <v>10872</v>
      </c>
      <c r="D1366" s="30" t="s">
        <v>10919</v>
      </c>
      <c r="E1366" s="30" t="s">
        <v>17</v>
      </c>
      <c r="F1366" s="30" t="s">
        <v>2189</v>
      </c>
      <c r="G1366" s="30" t="s">
        <v>11055</v>
      </c>
      <c r="H1366" s="48" t="s">
        <v>9476</v>
      </c>
      <c r="I1366" s="25"/>
      <c r="J1366" s="37"/>
      <c r="K1366" s="30" t="s">
        <v>6276</v>
      </c>
      <c r="L1366" s="30" t="s">
        <v>6311</v>
      </c>
      <c r="M1366" s="30" t="s">
        <v>6310</v>
      </c>
      <c r="N1366" s="30" t="s">
        <v>6289</v>
      </c>
      <c r="O1366" s="37"/>
      <c r="P1366" s="37" t="str">
        <f>HYPERLINK(U$2&amp;Q1366&amp;","&amp;R1366,"Location On Map")</f>
        <v>Location On Map</v>
      </c>
      <c r="Q1366" s="30">
        <v>30.012535</v>
      </c>
      <c r="R1366" s="30">
        <v>31.291719000000001</v>
      </c>
      <c r="S1366" s="30"/>
      <c r="T1366" s="48" t="s">
        <v>9476</v>
      </c>
      <c r="U1366" s="31" t="s">
        <v>11058</v>
      </c>
      <c r="V1366" s="30" t="s">
        <v>2188</v>
      </c>
      <c r="W1366" s="30" t="s">
        <v>2032</v>
      </c>
      <c r="X1366" s="30" t="s">
        <v>10918</v>
      </c>
      <c r="Y1366" s="30" t="s">
        <v>10873</v>
      </c>
      <c r="Z1366" s="30" t="s">
        <v>4209</v>
      </c>
      <c r="AA1366" s="30" t="s">
        <v>9134</v>
      </c>
    </row>
    <row r="1367" spans="1:27" s="32" customFormat="1" ht="104.25" customHeight="1" x14ac:dyDescent="0.35">
      <c r="A1367" s="30" t="s">
        <v>12212</v>
      </c>
      <c r="B1367" s="30" t="s">
        <v>16</v>
      </c>
      <c r="C1367" s="30" t="s">
        <v>10872</v>
      </c>
      <c r="D1367" s="30" t="s">
        <v>10919</v>
      </c>
      <c r="E1367" s="30" t="s">
        <v>17</v>
      </c>
      <c r="F1367" s="30" t="s">
        <v>2189</v>
      </c>
      <c r="G1367" s="29" t="s">
        <v>12255</v>
      </c>
      <c r="H1367" s="45" t="s">
        <v>12247</v>
      </c>
      <c r="I1367" s="25"/>
      <c r="J1367" s="37"/>
      <c r="K1367" s="30" t="s">
        <v>6287</v>
      </c>
      <c r="L1367" s="30" t="s">
        <v>6318</v>
      </c>
      <c r="M1367" s="30" t="s">
        <v>6317</v>
      </c>
      <c r="N1367" s="30" t="s">
        <v>2085</v>
      </c>
      <c r="O1367" s="37"/>
      <c r="P1367" s="37" t="str">
        <f>HYPERLINK(Update!U$2&amp;Q1367&amp;","&amp;R1367,"Location On Map")</f>
        <v>Location On Map</v>
      </c>
      <c r="Q1367" s="30">
        <v>30.008991999999999</v>
      </c>
      <c r="R1367" s="30">
        <v>31.340256</v>
      </c>
      <c r="S1367" s="30"/>
      <c r="T1367" s="45" t="s">
        <v>12247</v>
      </c>
      <c r="U1367" s="31" t="s">
        <v>12237</v>
      </c>
      <c r="V1367" s="31" t="s">
        <v>2188</v>
      </c>
      <c r="W1367" s="30" t="s">
        <v>2032</v>
      </c>
      <c r="X1367" s="30" t="s">
        <v>10918</v>
      </c>
      <c r="Y1367" s="30" t="s">
        <v>10873</v>
      </c>
      <c r="Z1367" s="30" t="s">
        <v>4211</v>
      </c>
      <c r="AA1367" s="30" t="s">
        <v>12224</v>
      </c>
    </row>
    <row r="1368" spans="1:27" s="32" customFormat="1" ht="104.25" customHeight="1" x14ac:dyDescent="0.35">
      <c r="A1368" s="30" t="s">
        <v>1673</v>
      </c>
      <c r="B1368" s="30" t="s">
        <v>16</v>
      </c>
      <c r="C1368" s="30" t="s">
        <v>10872</v>
      </c>
      <c r="D1368" s="30" t="s">
        <v>10919</v>
      </c>
      <c r="E1368" s="30" t="s">
        <v>17</v>
      </c>
      <c r="F1368" s="30" t="s">
        <v>2189</v>
      </c>
      <c r="G1368" s="29" t="s">
        <v>3598</v>
      </c>
      <c r="H1368" s="46" t="s">
        <v>3626</v>
      </c>
      <c r="I1368" s="25"/>
      <c r="J1368" s="37"/>
      <c r="K1368" s="30" t="s">
        <v>6287</v>
      </c>
      <c r="L1368" s="30" t="s">
        <v>2095</v>
      </c>
      <c r="M1368" s="30" t="s">
        <v>6278</v>
      </c>
      <c r="N1368" s="30" t="s">
        <v>2085</v>
      </c>
      <c r="O1368" s="37" t="s">
        <v>4527</v>
      </c>
      <c r="P1368" s="37" t="str">
        <f t="shared" ref="P1368:P1375" si="74">HYPERLINK(U$2&amp;Q1368&amp;","&amp;R1368,"Location On Map")</f>
        <v>Location On Map</v>
      </c>
      <c r="Q1368" s="30">
        <v>30.015263000000001</v>
      </c>
      <c r="R1368" s="30">
        <v>31.281652000000001</v>
      </c>
      <c r="S1368" s="30"/>
      <c r="T1368" s="46" t="s">
        <v>3626</v>
      </c>
      <c r="U1368" s="31" t="s">
        <v>3571</v>
      </c>
      <c r="V1368" s="30" t="s">
        <v>2188</v>
      </c>
      <c r="W1368" s="30" t="s">
        <v>2032</v>
      </c>
      <c r="X1368" s="30" t="s">
        <v>10918</v>
      </c>
      <c r="Y1368" s="30" t="s">
        <v>10873</v>
      </c>
      <c r="Z1368" s="30" t="s">
        <v>4211</v>
      </c>
      <c r="AA1368" s="30" t="s">
        <v>1893</v>
      </c>
    </row>
    <row r="1369" spans="1:27" s="32" customFormat="1" ht="104.25" customHeight="1" x14ac:dyDescent="0.35">
      <c r="A1369" s="30" t="s">
        <v>758</v>
      </c>
      <c r="B1369" s="30" t="s">
        <v>597</v>
      </c>
      <c r="C1369" s="30" t="s">
        <v>10872</v>
      </c>
      <c r="D1369" s="30" t="s">
        <v>10919</v>
      </c>
      <c r="E1369" s="30" t="s">
        <v>17</v>
      </c>
      <c r="F1369" s="30" t="s">
        <v>2189</v>
      </c>
      <c r="G1369" s="29" t="s">
        <v>11509</v>
      </c>
      <c r="H1369" s="46" t="s">
        <v>11510</v>
      </c>
      <c r="I1369" s="25"/>
      <c r="J1369" s="37" t="s">
        <v>11511</v>
      </c>
      <c r="K1369" s="30" t="s">
        <v>6276</v>
      </c>
      <c r="L1369" s="30" t="s">
        <v>597</v>
      </c>
      <c r="M1369" s="30" t="s">
        <v>6298</v>
      </c>
      <c r="N1369" s="30" t="s">
        <v>6277</v>
      </c>
      <c r="O1369" s="37"/>
      <c r="P1369" s="37" t="str">
        <f t="shared" si="74"/>
        <v>Location On Map</v>
      </c>
      <c r="Q1369" s="30">
        <v>30.013310000000001</v>
      </c>
      <c r="R1369" s="30">
        <v>31.294740000000001</v>
      </c>
      <c r="S1369" s="30"/>
      <c r="T1369" s="46" t="s">
        <v>11510</v>
      </c>
      <c r="U1369" s="31" t="s">
        <v>11512</v>
      </c>
      <c r="V1369" s="31" t="s">
        <v>2188</v>
      </c>
      <c r="W1369" s="30" t="s">
        <v>2032</v>
      </c>
      <c r="X1369" s="30" t="s">
        <v>10918</v>
      </c>
      <c r="Y1369" s="30" t="s">
        <v>10873</v>
      </c>
      <c r="Z1369" s="30" t="s">
        <v>4212</v>
      </c>
      <c r="AA1369" s="30" t="s">
        <v>1886</v>
      </c>
    </row>
    <row r="1370" spans="1:27" s="32" customFormat="1" ht="104.25" customHeight="1" x14ac:dyDescent="0.35">
      <c r="A1370" s="30" t="s">
        <v>758</v>
      </c>
      <c r="B1370" s="30" t="s">
        <v>597</v>
      </c>
      <c r="C1370" s="30" t="s">
        <v>10872</v>
      </c>
      <c r="D1370" s="30" t="s">
        <v>10919</v>
      </c>
      <c r="E1370" s="30" t="s">
        <v>17</v>
      </c>
      <c r="F1370" s="30" t="s">
        <v>2189</v>
      </c>
      <c r="G1370" s="29" t="s">
        <v>11856</v>
      </c>
      <c r="H1370" s="46" t="s">
        <v>11857</v>
      </c>
      <c r="I1370" s="25"/>
      <c r="J1370" s="37" t="s">
        <v>11858</v>
      </c>
      <c r="K1370" s="30" t="s">
        <v>6276</v>
      </c>
      <c r="L1370" s="30" t="s">
        <v>597</v>
      </c>
      <c r="M1370" s="30" t="s">
        <v>6298</v>
      </c>
      <c r="N1370" s="30" t="s">
        <v>6277</v>
      </c>
      <c r="O1370" s="37"/>
      <c r="P1370" s="37" t="str">
        <f t="shared" si="74"/>
        <v>Location On Map</v>
      </c>
      <c r="Q1370" s="30">
        <v>29.991019999999999</v>
      </c>
      <c r="R1370" s="30">
        <v>31.3202</v>
      </c>
      <c r="S1370" s="30"/>
      <c r="T1370" s="46" t="s">
        <v>11857</v>
      </c>
      <c r="U1370" s="31" t="s">
        <v>11859</v>
      </c>
      <c r="V1370" s="31" t="s">
        <v>2188</v>
      </c>
      <c r="W1370" s="30" t="s">
        <v>2032</v>
      </c>
      <c r="X1370" s="30" t="s">
        <v>10918</v>
      </c>
      <c r="Y1370" s="30" t="s">
        <v>10873</v>
      </c>
      <c r="Z1370" s="30" t="s">
        <v>4212</v>
      </c>
      <c r="AA1370" s="30" t="s">
        <v>1886</v>
      </c>
    </row>
    <row r="1371" spans="1:27" s="32" customFormat="1" ht="104.25" customHeight="1" x14ac:dyDescent="0.35">
      <c r="A1371" s="30" t="s">
        <v>758</v>
      </c>
      <c r="B1371" s="30" t="s">
        <v>597</v>
      </c>
      <c r="C1371" s="30" t="s">
        <v>10872</v>
      </c>
      <c r="D1371" s="30" t="s">
        <v>10919</v>
      </c>
      <c r="E1371" s="30" t="s">
        <v>17</v>
      </c>
      <c r="F1371" s="30" t="s">
        <v>2189</v>
      </c>
      <c r="G1371" s="29" t="s">
        <v>12074</v>
      </c>
      <c r="H1371" s="46">
        <v>16191</v>
      </c>
      <c r="I1371" s="25"/>
      <c r="J1371" s="37" t="s">
        <v>12075</v>
      </c>
      <c r="K1371" s="30" t="s">
        <v>6276</v>
      </c>
      <c r="L1371" s="30" t="s">
        <v>597</v>
      </c>
      <c r="M1371" s="30" t="s">
        <v>6298</v>
      </c>
      <c r="N1371" s="30" t="s">
        <v>6277</v>
      </c>
      <c r="O1371" s="37"/>
      <c r="P1371" s="37" t="str">
        <f t="shared" si="74"/>
        <v>Location On Map</v>
      </c>
      <c r="Q1371" s="30">
        <v>29.983122999999999</v>
      </c>
      <c r="R1371" s="30">
        <v>31.336020000000001</v>
      </c>
      <c r="S1371" s="30"/>
      <c r="T1371" s="46">
        <v>16191</v>
      </c>
      <c r="U1371" s="31" t="s">
        <v>12076</v>
      </c>
      <c r="V1371" s="31" t="s">
        <v>2188</v>
      </c>
      <c r="W1371" s="30" t="s">
        <v>2032</v>
      </c>
      <c r="X1371" s="30" t="s">
        <v>10918</v>
      </c>
      <c r="Y1371" s="30" t="s">
        <v>10873</v>
      </c>
      <c r="Z1371" s="30" t="s">
        <v>4212</v>
      </c>
      <c r="AA1371" s="30" t="s">
        <v>1886</v>
      </c>
    </row>
    <row r="1372" spans="1:27" s="32" customFormat="1" ht="104.25" customHeight="1" x14ac:dyDescent="0.35">
      <c r="A1372" s="30" t="s">
        <v>883</v>
      </c>
      <c r="B1372" s="30" t="s">
        <v>597</v>
      </c>
      <c r="C1372" s="30" t="s">
        <v>10872</v>
      </c>
      <c r="D1372" s="30" t="s">
        <v>10919</v>
      </c>
      <c r="E1372" s="30" t="s">
        <v>17</v>
      </c>
      <c r="F1372" s="30" t="s">
        <v>2189</v>
      </c>
      <c r="G1372" s="29" t="s">
        <v>1746</v>
      </c>
      <c r="H1372" s="46" t="s">
        <v>4101</v>
      </c>
      <c r="I1372" s="25"/>
      <c r="J1372" s="37"/>
      <c r="K1372" s="30" t="s">
        <v>6276</v>
      </c>
      <c r="L1372" s="30" t="s">
        <v>597</v>
      </c>
      <c r="M1372" s="30" t="s">
        <v>6298</v>
      </c>
      <c r="N1372" s="30" t="s">
        <v>6277</v>
      </c>
      <c r="O1372" s="37" t="s">
        <v>4523</v>
      </c>
      <c r="P1372" s="37" t="str">
        <f t="shared" si="74"/>
        <v>Location On Map</v>
      </c>
      <c r="Q1372" s="30">
        <v>30.014638999999999</v>
      </c>
      <c r="R1372" s="30">
        <v>31.284116999999998</v>
      </c>
      <c r="S1372" s="30"/>
      <c r="T1372" s="46" t="s">
        <v>4101</v>
      </c>
      <c r="U1372" s="31" t="s">
        <v>4102</v>
      </c>
      <c r="V1372" s="30" t="s">
        <v>2188</v>
      </c>
      <c r="W1372" s="30" t="s">
        <v>2032</v>
      </c>
      <c r="X1372" s="30" t="s">
        <v>10918</v>
      </c>
      <c r="Y1372" s="30" t="s">
        <v>10873</v>
      </c>
      <c r="Z1372" s="30" t="s">
        <v>4212</v>
      </c>
      <c r="AA1372" s="30" t="s">
        <v>1895</v>
      </c>
    </row>
    <row r="1373" spans="1:27" s="32" customFormat="1" ht="104.25" customHeight="1" x14ac:dyDescent="0.35">
      <c r="A1373" s="30" t="s">
        <v>883</v>
      </c>
      <c r="B1373" s="30" t="s">
        <v>597</v>
      </c>
      <c r="C1373" s="30" t="s">
        <v>10872</v>
      </c>
      <c r="D1373" s="30" t="s">
        <v>10919</v>
      </c>
      <c r="E1373" s="30" t="s">
        <v>17</v>
      </c>
      <c r="F1373" s="30" t="s">
        <v>2189</v>
      </c>
      <c r="G1373" s="29" t="s">
        <v>5653</v>
      </c>
      <c r="H1373" s="46" t="s">
        <v>3224</v>
      </c>
      <c r="I1373" s="25"/>
      <c r="J1373" s="37"/>
      <c r="K1373" s="30" t="s">
        <v>6276</v>
      </c>
      <c r="L1373" s="30" t="s">
        <v>597</v>
      </c>
      <c r="M1373" s="30" t="s">
        <v>6298</v>
      </c>
      <c r="N1373" s="30" t="s">
        <v>6277</v>
      </c>
      <c r="O1373" s="37" t="s">
        <v>4523</v>
      </c>
      <c r="P1373" s="37" t="str">
        <f t="shared" si="74"/>
        <v>Location On Map</v>
      </c>
      <c r="Q1373" s="30">
        <v>30.013593</v>
      </c>
      <c r="R1373" s="30">
        <v>31.285972000000001</v>
      </c>
      <c r="S1373" s="30"/>
      <c r="T1373" s="46" t="s">
        <v>3224</v>
      </c>
      <c r="U1373" s="31" t="s">
        <v>5652</v>
      </c>
      <c r="V1373" s="30" t="s">
        <v>2188</v>
      </c>
      <c r="W1373" s="30" t="s">
        <v>2032</v>
      </c>
      <c r="X1373" s="30" t="s">
        <v>10918</v>
      </c>
      <c r="Y1373" s="30" t="s">
        <v>10873</v>
      </c>
      <c r="Z1373" s="30" t="s">
        <v>4212</v>
      </c>
      <c r="AA1373" s="30" t="s">
        <v>1895</v>
      </c>
    </row>
    <row r="1374" spans="1:27" s="32" customFormat="1" ht="104.25" customHeight="1" x14ac:dyDescent="0.35">
      <c r="A1374" s="30" t="s">
        <v>2787</v>
      </c>
      <c r="B1374" s="30" t="s">
        <v>597</v>
      </c>
      <c r="C1374" s="30" t="s">
        <v>10872</v>
      </c>
      <c r="D1374" s="30" t="s">
        <v>10919</v>
      </c>
      <c r="E1374" s="30" t="s">
        <v>17</v>
      </c>
      <c r="F1374" s="30" t="s">
        <v>2189</v>
      </c>
      <c r="G1374" s="29" t="s">
        <v>6450</v>
      </c>
      <c r="H1374" s="46" t="s">
        <v>6452</v>
      </c>
      <c r="I1374" s="25"/>
      <c r="J1374" s="37"/>
      <c r="K1374" s="30" t="s">
        <v>6451</v>
      </c>
      <c r="L1374" s="30" t="s">
        <v>597</v>
      </c>
      <c r="M1374" s="30" t="s">
        <v>6298</v>
      </c>
      <c r="N1374" s="30" t="s">
        <v>6277</v>
      </c>
      <c r="O1374" s="37" t="s">
        <v>4878</v>
      </c>
      <c r="P1374" s="37" t="str">
        <f t="shared" si="74"/>
        <v>Location On Map</v>
      </c>
      <c r="Q1374" s="30">
        <v>30.012644999999999</v>
      </c>
      <c r="R1374" s="30">
        <v>31.300139999999999</v>
      </c>
      <c r="S1374" s="30"/>
      <c r="T1374" s="46" t="s">
        <v>6452</v>
      </c>
      <c r="U1374" s="31" t="s">
        <v>6449</v>
      </c>
      <c r="V1374" s="30" t="s">
        <v>2188</v>
      </c>
      <c r="W1374" s="30" t="s">
        <v>2032</v>
      </c>
      <c r="X1374" s="30" t="s">
        <v>10918</v>
      </c>
      <c r="Y1374" s="30" t="s">
        <v>10873</v>
      </c>
      <c r="Z1374" s="30" t="s">
        <v>4212</v>
      </c>
      <c r="AA1374" s="30" t="s">
        <v>2791</v>
      </c>
    </row>
    <row r="1375" spans="1:27" s="32" customFormat="1" ht="104.25" customHeight="1" x14ac:dyDescent="0.35">
      <c r="A1375" s="30" t="s">
        <v>7967</v>
      </c>
      <c r="B1375" s="30" t="s">
        <v>597</v>
      </c>
      <c r="C1375" s="30" t="s">
        <v>10872</v>
      </c>
      <c r="D1375" s="30" t="s">
        <v>10919</v>
      </c>
      <c r="E1375" s="30" t="s">
        <v>17</v>
      </c>
      <c r="F1375" s="30" t="s">
        <v>2189</v>
      </c>
      <c r="G1375" s="29" t="s">
        <v>7991</v>
      </c>
      <c r="H1375" s="46" t="s">
        <v>7992</v>
      </c>
      <c r="I1375" s="25"/>
      <c r="J1375" s="37"/>
      <c r="K1375" s="30" t="s">
        <v>6276</v>
      </c>
      <c r="L1375" s="30" t="s">
        <v>597</v>
      </c>
      <c r="M1375" s="30" t="s">
        <v>6298</v>
      </c>
      <c r="N1375" s="30" t="s">
        <v>6277</v>
      </c>
      <c r="O1375" s="37"/>
      <c r="P1375" s="37" t="str">
        <f t="shared" si="74"/>
        <v>Location On Map</v>
      </c>
      <c r="Q1375" s="30">
        <v>30.015235000000001</v>
      </c>
      <c r="R1375" s="30">
        <v>31.281959000000001</v>
      </c>
      <c r="S1375" s="30"/>
      <c r="T1375" s="46" t="s">
        <v>7992</v>
      </c>
      <c r="U1375" s="31" t="s">
        <v>7993</v>
      </c>
      <c r="V1375" s="30" t="s">
        <v>2188</v>
      </c>
      <c r="W1375" s="30" t="s">
        <v>2032</v>
      </c>
      <c r="X1375" s="30" t="s">
        <v>10918</v>
      </c>
      <c r="Y1375" s="30" t="s">
        <v>10873</v>
      </c>
      <c r="Z1375" s="30" t="s">
        <v>4212</v>
      </c>
      <c r="AA1375" s="30" t="s">
        <v>7966</v>
      </c>
    </row>
    <row r="1376" spans="1:27" s="32" customFormat="1" ht="104.25" customHeight="1" x14ac:dyDescent="0.35">
      <c r="A1376" s="30" t="s">
        <v>566</v>
      </c>
      <c r="B1376" s="30" t="s">
        <v>597</v>
      </c>
      <c r="C1376" s="30" t="s">
        <v>10872</v>
      </c>
      <c r="D1376" s="30" t="s">
        <v>10919</v>
      </c>
      <c r="E1376" s="30" t="s">
        <v>17</v>
      </c>
      <c r="F1376" s="30" t="s">
        <v>2189</v>
      </c>
      <c r="G1376" s="29" t="s">
        <v>4507</v>
      </c>
      <c r="H1376" s="46">
        <v>19144</v>
      </c>
      <c r="I1376" s="25"/>
      <c r="J1376" s="37"/>
      <c r="K1376" s="30" t="s">
        <v>6276</v>
      </c>
      <c r="L1376" s="30" t="s">
        <v>597</v>
      </c>
      <c r="M1376" s="30" t="s">
        <v>6298</v>
      </c>
      <c r="N1376" s="30" t="s">
        <v>6277</v>
      </c>
      <c r="O1376" s="37"/>
      <c r="P1376" s="37" t="str">
        <f>HYPERLINK(Update!U$2&amp;Q1376&amp;","&amp;R1376,"Location On Map")</f>
        <v>Location On Map</v>
      </c>
      <c r="Q1376" s="30">
        <v>30.013104999999999</v>
      </c>
      <c r="R1376" s="30">
        <v>31.289052000000002</v>
      </c>
      <c r="S1376" s="30"/>
      <c r="T1376" s="46">
        <v>19144</v>
      </c>
      <c r="U1376" s="31" t="s">
        <v>11297</v>
      </c>
      <c r="V1376" s="30" t="s">
        <v>2188</v>
      </c>
      <c r="W1376" s="30" t="s">
        <v>2032</v>
      </c>
      <c r="X1376" s="30" t="s">
        <v>10918</v>
      </c>
      <c r="Y1376" s="30" t="s">
        <v>10873</v>
      </c>
      <c r="Z1376" s="30" t="s">
        <v>4212</v>
      </c>
      <c r="AA1376" s="30" t="s">
        <v>11293</v>
      </c>
    </row>
    <row r="1377" spans="1:27" s="32" customFormat="1" ht="104.25" customHeight="1" x14ac:dyDescent="0.35">
      <c r="A1377" s="30" t="s">
        <v>595</v>
      </c>
      <c r="B1377" s="30" t="s">
        <v>597</v>
      </c>
      <c r="C1377" s="30" t="s">
        <v>10872</v>
      </c>
      <c r="D1377" s="30" t="s">
        <v>10919</v>
      </c>
      <c r="E1377" s="30" t="s">
        <v>17</v>
      </c>
      <c r="F1377" s="30" t="s">
        <v>2189</v>
      </c>
      <c r="G1377" s="29" t="s">
        <v>2870</v>
      </c>
      <c r="H1377" s="46">
        <v>19911</v>
      </c>
      <c r="I1377" s="25"/>
      <c r="J1377" s="37"/>
      <c r="K1377" s="30" t="s">
        <v>6276</v>
      </c>
      <c r="L1377" s="30" t="s">
        <v>597</v>
      </c>
      <c r="M1377" s="30" t="s">
        <v>6298</v>
      </c>
      <c r="N1377" s="30" t="s">
        <v>6277</v>
      </c>
      <c r="O1377" s="37" t="s">
        <v>4655</v>
      </c>
      <c r="P1377" s="37" t="str">
        <f>HYPERLINK(U$2&amp;Q1377&amp;","&amp;R1377,"Location On Map")</f>
        <v>Location On Map</v>
      </c>
      <c r="Q1377" s="30">
        <v>30.012027</v>
      </c>
      <c r="R1377" s="30">
        <v>31.284044000000002</v>
      </c>
      <c r="S1377" s="30"/>
      <c r="T1377" s="46">
        <v>19911</v>
      </c>
      <c r="U1377" s="31" t="s">
        <v>2231</v>
      </c>
      <c r="V1377" s="30" t="s">
        <v>2188</v>
      </c>
      <c r="W1377" s="30" t="s">
        <v>2032</v>
      </c>
      <c r="X1377" s="30" t="s">
        <v>10918</v>
      </c>
      <c r="Y1377" s="30" t="s">
        <v>10873</v>
      </c>
      <c r="Z1377" s="30" t="s">
        <v>4212</v>
      </c>
      <c r="AA1377" s="30" t="s">
        <v>1888</v>
      </c>
    </row>
    <row r="1378" spans="1:27" s="32" customFormat="1" ht="104.25" customHeight="1" x14ac:dyDescent="0.35">
      <c r="A1378" s="30" t="s">
        <v>4208</v>
      </c>
      <c r="B1378" s="30" t="s">
        <v>597</v>
      </c>
      <c r="C1378" s="30" t="s">
        <v>10872</v>
      </c>
      <c r="D1378" s="30" t="s">
        <v>10919</v>
      </c>
      <c r="E1378" s="30" t="s">
        <v>17</v>
      </c>
      <c r="F1378" s="30" t="s">
        <v>2189</v>
      </c>
      <c r="G1378" s="29" t="s">
        <v>13676</v>
      </c>
      <c r="H1378" s="46" t="s">
        <v>13678</v>
      </c>
      <c r="I1378" s="25"/>
      <c r="J1378" s="37" t="s">
        <v>13677</v>
      </c>
      <c r="K1378" s="30" t="s">
        <v>6276</v>
      </c>
      <c r="L1378" s="30" t="s">
        <v>597</v>
      </c>
      <c r="M1378" s="30" t="s">
        <v>6298</v>
      </c>
      <c r="N1378" s="30" t="s">
        <v>6277</v>
      </c>
      <c r="O1378" s="37"/>
      <c r="P1378" s="37" t="str">
        <f>HYPERLINK([1]Update!U$2&amp;Q1378&amp;","&amp;R1378,"Location On Map")</f>
        <v>Location On Map</v>
      </c>
      <c r="Q1378" s="30">
        <v>30.012773903012739</v>
      </c>
      <c r="R1378" s="30">
        <v>31.285973384874911</v>
      </c>
      <c r="S1378" s="30"/>
      <c r="T1378" s="46" t="s">
        <v>13678</v>
      </c>
      <c r="U1378" s="31" t="s">
        <v>13679</v>
      </c>
      <c r="V1378" s="31" t="s">
        <v>2188</v>
      </c>
      <c r="W1378" s="30" t="s">
        <v>2032</v>
      </c>
      <c r="X1378" s="30" t="s">
        <v>10918</v>
      </c>
      <c r="Y1378" s="30" t="s">
        <v>10873</v>
      </c>
      <c r="Z1378" s="30" t="s">
        <v>4212</v>
      </c>
      <c r="AA1378" s="30" t="s">
        <v>2235</v>
      </c>
    </row>
    <row r="1379" spans="1:27" s="32" customFormat="1" ht="104.25" customHeight="1" x14ac:dyDescent="0.35">
      <c r="A1379" s="30" t="s">
        <v>4208</v>
      </c>
      <c r="B1379" s="30" t="s">
        <v>597</v>
      </c>
      <c r="C1379" s="30" t="s">
        <v>10872</v>
      </c>
      <c r="D1379" s="30" t="s">
        <v>10919</v>
      </c>
      <c r="E1379" s="30" t="s">
        <v>17</v>
      </c>
      <c r="F1379" s="30" t="s">
        <v>2189</v>
      </c>
      <c r="G1379" s="29" t="s">
        <v>13876</v>
      </c>
      <c r="H1379" s="46" t="s">
        <v>13514</v>
      </c>
      <c r="I1379" s="25"/>
      <c r="J1379" s="37" t="s">
        <v>13877</v>
      </c>
      <c r="K1379" s="30" t="s">
        <v>6276</v>
      </c>
      <c r="L1379" s="30" t="s">
        <v>597</v>
      </c>
      <c r="M1379" s="30" t="s">
        <v>6298</v>
      </c>
      <c r="N1379" s="30" t="s">
        <v>6277</v>
      </c>
      <c r="O1379" s="37"/>
      <c r="P1379" s="37" t="str">
        <f>HYPERLINK([1]Update!U$2&amp;Q1379&amp;","&amp;R1379,"Location On Map")</f>
        <v>Location On Map</v>
      </c>
      <c r="Q1379" s="30">
        <v>30.001699308817319</v>
      </c>
      <c r="R1379" s="30">
        <v>31.330855754329541</v>
      </c>
      <c r="S1379" s="30"/>
      <c r="T1379" s="46" t="s">
        <v>13514</v>
      </c>
      <c r="U1379" s="31" t="s">
        <v>13878</v>
      </c>
      <c r="V1379" s="31" t="s">
        <v>2188</v>
      </c>
      <c r="W1379" s="30" t="s">
        <v>2032</v>
      </c>
      <c r="X1379" s="30" t="s">
        <v>10918</v>
      </c>
      <c r="Y1379" s="30" t="s">
        <v>10873</v>
      </c>
      <c r="Z1379" s="30" t="s">
        <v>4212</v>
      </c>
      <c r="AA1379" s="30" t="s">
        <v>2235</v>
      </c>
    </row>
    <row r="1380" spans="1:27" s="32" customFormat="1" ht="104.25" customHeight="1" x14ac:dyDescent="0.35">
      <c r="A1380" s="30" t="s">
        <v>4208</v>
      </c>
      <c r="B1380" s="30" t="s">
        <v>597</v>
      </c>
      <c r="C1380" s="30" t="s">
        <v>10872</v>
      </c>
      <c r="D1380" s="30" t="s">
        <v>10919</v>
      </c>
      <c r="E1380" s="30" t="s">
        <v>17</v>
      </c>
      <c r="F1380" s="30" t="s">
        <v>2189</v>
      </c>
      <c r="G1380" s="29" t="s">
        <v>13913</v>
      </c>
      <c r="H1380" s="46" t="s">
        <v>13915</v>
      </c>
      <c r="I1380" s="25"/>
      <c r="J1380" s="37" t="s">
        <v>13914</v>
      </c>
      <c r="K1380" s="30" t="s">
        <v>6276</v>
      </c>
      <c r="L1380" s="30" t="s">
        <v>597</v>
      </c>
      <c r="M1380" s="30" t="s">
        <v>6298</v>
      </c>
      <c r="N1380" s="30" t="s">
        <v>6277</v>
      </c>
      <c r="O1380" s="37"/>
      <c r="P1380" s="37" t="str">
        <f>HYPERLINK([1]Update!U$2&amp;Q1380&amp;","&amp;R1380,"Location On Map")</f>
        <v>Location On Map</v>
      </c>
      <c r="Q1380" s="30">
        <v>30.004598147542371</v>
      </c>
      <c r="R1380" s="30">
        <v>31.36871906445872</v>
      </c>
      <c r="S1380" s="30"/>
      <c r="T1380" s="46" t="s">
        <v>13915</v>
      </c>
      <c r="U1380" s="31" t="s">
        <v>13916</v>
      </c>
      <c r="V1380" s="31" t="s">
        <v>2188</v>
      </c>
      <c r="W1380" s="30" t="s">
        <v>2032</v>
      </c>
      <c r="X1380" s="30" t="s">
        <v>10918</v>
      </c>
      <c r="Y1380" s="30" t="s">
        <v>10873</v>
      </c>
      <c r="Z1380" s="30" t="s">
        <v>4212</v>
      </c>
      <c r="AA1380" s="30" t="s">
        <v>2235</v>
      </c>
    </row>
    <row r="1381" spans="1:27" s="32" customFormat="1" ht="104.25" customHeight="1" x14ac:dyDescent="0.35">
      <c r="A1381" s="30" t="s">
        <v>11396</v>
      </c>
      <c r="B1381" s="30" t="s">
        <v>2411</v>
      </c>
      <c r="C1381" s="30" t="s">
        <v>10872</v>
      </c>
      <c r="D1381" s="30" t="s">
        <v>10919</v>
      </c>
      <c r="E1381" s="30" t="s">
        <v>17</v>
      </c>
      <c r="F1381" s="30" t="s">
        <v>2189</v>
      </c>
      <c r="G1381" s="29" t="s">
        <v>11400</v>
      </c>
      <c r="H1381" s="45" t="s">
        <v>11403</v>
      </c>
      <c r="I1381" s="30"/>
      <c r="J1381" s="39"/>
      <c r="K1381" s="30" t="s">
        <v>6276</v>
      </c>
      <c r="L1381" s="30" t="s">
        <v>6321</v>
      </c>
      <c r="M1381" s="30" t="s">
        <v>6297</v>
      </c>
      <c r="N1381" s="30" t="s">
        <v>6277</v>
      </c>
      <c r="O1381" s="40"/>
      <c r="P1381" s="37" t="str">
        <f>HYPERLINK(U$2&amp;Q1381&amp;","&amp;R1381,"Location On Map")</f>
        <v>Location On Map</v>
      </c>
      <c r="Q1381" s="30">
        <v>30.016141000000001</v>
      </c>
      <c r="R1381" s="30">
        <v>31.280927999999999</v>
      </c>
      <c r="S1381" s="30"/>
      <c r="T1381" s="45" t="s">
        <v>11403</v>
      </c>
      <c r="U1381" s="31" t="s">
        <v>11406</v>
      </c>
      <c r="V1381" s="30" t="s">
        <v>2188</v>
      </c>
      <c r="W1381" s="30" t="s">
        <v>2032</v>
      </c>
      <c r="X1381" s="30" t="s">
        <v>10918</v>
      </c>
      <c r="Y1381" s="30" t="s">
        <v>10873</v>
      </c>
      <c r="Z1381" s="30" t="s">
        <v>2413</v>
      </c>
      <c r="AA1381" s="30" t="s">
        <v>11395</v>
      </c>
    </row>
    <row r="1382" spans="1:27" s="32" customFormat="1" ht="104.25" customHeight="1" x14ac:dyDescent="0.35">
      <c r="A1382" s="30" t="s">
        <v>10815</v>
      </c>
      <c r="B1382" s="30" t="s">
        <v>476</v>
      </c>
      <c r="C1382" s="30" t="s">
        <v>10872</v>
      </c>
      <c r="D1382" s="30" t="s">
        <v>10919</v>
      </c>
      <c r="E1382" s="30" t="s">
        <v>17</v>
      </c>
      <c r="F1382" s="30" t="s">
        <v>2189</v>
      </c>
      <c r="G1382" s="29" t="s">
        <v>10842</v>
      </c>
      <c r="H1382" s="46" t="s">
        <v>10823</v>
      </c>
      <c r="I1382" s="25"/>
      <c r="J1382" s="37"/>
      <c r="K1382" s="30" t="s">
        <v>6276</v>
      </c>
      <c r="L1382" s="30" t="s">
        <v>476</v>
      </c>
      <c r="M1382" s="30" t="s">
        <v>6307</v>
      </c>
      <c r="N1382" s="30" t="s">
        <v>6277</v>
      </c>
      <c r="O1382" s="38"/>
      <c r="P1382" s="37" t="str">
        <f>HYPERLINK(U$2&amp;Q1382&amp;","&amp;R1382,"Location On Map")</f>
        <v>Location On Map</v>
      </c>
      <c r="Q1382" s="30">
        <v>30.009702000000001</v>
      </c>
      <c r="R1382" s="30">
        <v>31.319613</v>
      </c>
      <c r="S1382" s="30"/>
      <c r="T1382" s="46" t="s">
        <v>10823</v>
      </c>
      <c r="U1382" s="31" t="s">
        <v>10827</v>
      </c>
      <c r="V1382" s="30" t="s">
        <v>2188</v>
      </c>
      <c r="W1382" s="30" t="s">
        <v>2032</v>
      </c>
      <c r="X1382" s="30" t="s">
        <v>10918</v>
      </c>
      <c r="Y1382" s="30" t="s">
        <v>10873</v>
      </c>
      <c r="Z1382" s="30" t="s">
        <v>4210</v>
      </c>
      <c r="AA1382" s="30" t="s">
        <v>10816</v>
      </c>
    </row>
    <row r="1383" spans="1:27" s="32" customFormat="1" ht="104.25" customHeight="1" x14ac:dyDescent="0.35">
      <c r="A1383" s="30" t="s">
        <v>10334</v>
      </c>
      <c r="B1383" s="30" t="s">
        <v>476</v>
      </c>
      <c r="C1383" s="30" t="s">
        <v>10872</v>
      </c>
      <c r="D1383" s="30" t="s">
        <v>10919</v>
      </c>
      <c r="E1383" s="30" t="s">
        <v>17</v>
      </c>
      <c r="F1383" s="30" t="s">
        <v>2189</v>
      </c>
      <c r="G1383" s="29" t="s">
        <v>10384</v>
      </c>
      <c r="H1383" s="46" t="s">
        <v>10385</v>
      </c>
      <c r="I1383" s="25"/>
      <c r="J1383" s="37"/>
      <c r="K1383" s="30" t="s">
        <v>6276</v>
      </c>
      <c r="L1383" s="30" t="s">
        <v>476</v>
      </c>
      <c r="M1383" s="30" t="s">
        <v>6307</v>
      </c>
      <c r="N1383" s="30" t="s">
        <v>6277</v>
      </c>
      <c r="O1383" s="37"/>
      <c r="P1383" s="37" t="str">
        <f>HYPERLINK([3]Update!T$2&amp;Q1383&amp;","&amp;R1383,"Location On Map")</f>
        <v>Location On Map</v>
      </c>
      <c r="Q1383" s="30">
        <v>30.013179999999998</v>
      </c>
      <c r="R1383" s="30">
        <v>31.323917999999999</v>
      </c>
      <c r="S1383" s="31"/>
      <c r="T1383" s="46" t="s">
        <v>10385</v>
      </c>
      <c r="U1383" s="30" t="s">
        <v>10386</v>
      </c>
      <c r="V1383" s="30" t="s">
        <v>2188</v>
      </c>
      <c r="W1383" s="30" t="s">
        <v>2032</v>
      </c>
      <c r="X1383" s="30" t="s">
        <v>10918</v>
      </c>
      <c r="Y1383" s="30" t="s">
        <v>10873</v>
      </c>
      <c r="Z1383" s="30" t="s">
        <v>4210</v>
      </c>
      <c r="AA1383" s="30" t="s">
        <v>10338</v>
      </c>
    </row>
    <row r="1384" spans="1:27" s="32" customFormat="1" ht="104.25" customHeight="1" x14ac:dyDescent="0.35">
      <c r="A1384" s="30" t="s">
        <v>10334</v>
      </c>
      <c r="B1384" s="30" t="s">
        <v>476</v>
      </c>
      <c r="C1384" s="30" t="s">
        <v>10872</v>
      </c>
      <c r="D1384" s="30" t="s">
        <v>10919</v>
      </c>
      <c r="E1384" s="30" t="s">
        <v>17</v>
      </c>
      <c r="F1384" s="30" t="s">
        <v>2189</v>
      </c>
      <c r="G1384" s="29" t="s">
        <v>10387</v>
      </c>
      <c r="H1384" s="45" t="s">
        <v>10388</v>
      </c>
      <c r="I1384" s="25"/>
      <c r="J1384" s="37"/>
      <c r="K1384" s="30" t="s">
        <v>6276</v>
      </c>
      <c r="L1384" s="30" t="s">
        <v>476</v>
      </c>
      <c r="M1384" s="30" t="s">
        <v>6307</v>
      </c>
      <c r="N1384" s="30" t="s">
        <v>6277</v>
      </c>
      <c r="O1384" s="37"/>
      <c r="P1384" s="37" t="str">
        <f>HYPERLINK([3]Update!T$2&amp;Q1384&amp;","&amp;R1384,"Location On Map")</f>
        <v>Location On Map</v>
      </c>
      <c r="Q1384" s="30">
        <v>29.995977</v>
      </c>
      <c r="R1384" s="30">
        <v>31.296993000000001</v>
      </c>
      <c r="S1384" s="31"/>
      <c r="T1384" s="45" t="s">
        <v>10388</v>
      </c>
      <c r="U1384" s="30" t="s">
        <v>10389</v>
      </c>
      <c r="V1384" s="30" t="s">
        <v>2188</v>
      </c>
      <c r="W1384" s="30" t="s">
        <v>2032</v>
      </c>
      <c r="X1384" s="30" t="s">
        <v>10918</v>
      </c>
      <c r="Y1384" s="30" t="s">
        <v>10873</v>
      </c>
      <c r="Z1384" s="30" t="s">
        <v>4210</v>
      </c>
      <c r="AA1384" s="30" t="s">
        <v>10338</v>
      </c>
    </row>
    <row r="1385" spans="1:27" s="32" customFormat="1" ht="104.25" customHeight="1" x14ac:dyDescent="0.35">
      <c r="A1385" s="30" t="s">
        <v>7323</v>
      </c>
      <c r="B1385" s="30" t="s">
        <v>476</v>
      </c>
      <c r="C1385" s="30" t="s">
        <v>10872</v>
      </c>
      <c r="D1385" s="30" t="s">
        <v>10919</v>
      </c>
      <c r="E1385" s="30" t="s">
        <v>17</v>
      </c>
      <c r="F1385" s="30" t="s">
        <v>2189</v>
      </c>
      <c r="G1385" s="29" t="s">
        <v>7343</v>
      </c>
      <c r="H1385" s="46" t="s">
        <v>7205</v>
      </c>
      <c r="I1385" s="25"/>
      <c r="J1385" s="37" t="s">
        <v>7290</v>
      </c>
      <c r="K1385" s="30" t="s">
        <v>6276</v>
      </c>
      <c r="L1385" s="30" t="s">
        <v>476</v>
      </c>
      <c r="M1385" s="30" t="s">
        <v>6307</v>
      </c>
      <c r="N1385" s="30" t="s">
        <v>6277</v>
      </c>
      <c r="O1385" s="37"/>
      <c r="P1385" s="37" t="str">
        <f>HYPERLINK(Update!U$2&amp;Q1385&amp;","&amp;R1385,"Location On Map")</f>
        <v>Location On Map</v>
      </c>
      <c r="Q1385" s="30">
        <v>30.013448</v>
      </c>
      <c r="R1385" s="30">
        <v>31.2881</v>
      </c>
      <c r="S1385" s="30"/>
      <c r="T1385" s="46" t="s">
        <v>7205</v>
      </c>
      <c r="U1385" s="31" t="s">
        <v>7251</v>
      </c>
      <c r="V1385" s="30" t="s">
        <v>2188</v>
      </c>
      <c r="W1385" s="30" t="s">
        <v>2032</v>
      </c>
      <c r="X1385" s="30" t="s">
        <v>10918</v>
      </c>
      <c r="Y1385" s="30" t="s">
        <v>10873</v>
      </c>
      <c r="Z1385" s="30" t="s">
        <v>4210</v>
      </c>
      <c r="AA1385" s="30" t="s">
        <v>7190</v>
      </c>
    </row>
    <row r="1386" spans="1:27" s="32" customFormat="1" ht="104.25" customHeight="1" x14ac:dyDescent="0.35">
      <c r="A1386" s="30" t="s">
        <v>973</v>
      </c>
      <c r="B1386" s="30" t="s">
        <v>476</v>
      </c>
      <c r="C1386" s="30" t="s">
        <v>10872</v>
      </c>
      <c r="D1386" s="30" t="s">
        <v>10919</v>
      </c>
      <c r="E1386" s="30" t="s">
        <v>17</v>
      </c>
      <c r="F1386" s="30" t="s">
        <v>2189</v>
      </c>
      <c r="G1386" s="29" t="s">
        <v>3363</v>
      </c>
      <c r="H1386" s="46" t="s">
        <v>4478</v>
      </c>
      <c r="I1386" s="25" t="s">
        <v>3364</v>
      </c>
      <c r="J1386" s="37"/>
      <c r="K1386" s="30" t="s">
        <v>6276</v>
      </c>
      <c r="L1386" s="30" t="s">
        <v>476</v>
      </c>
      <c r="M1386" s="30" t="s">
        <v>6307</v>
      </c>
      <c r="N1386" s="30" t="s">
        <v>6277</v>
      </c>
      <c r="O1386" s="37" t="s">
        <v>4499</v>
      </c>
      <c r="P1386" s="37" t="str">
        <f>HYPERLINK(U$2&amp;Q1386&amp;","&amp;R1386,"Location On Map")</f>
        <v>Location On Map</v>
      </c>
      <c r="Q1386" s="30">
        <v>30.013493</v>
      </c>
      <c r="R1386" s="30">
        <v>31.296161000000001</v>
      </c>
      <c r="S1386" s="30" t="s">
        <v>3364</v>
      </c>
      <c r="T1386" s="46" t="s">
        <v>4478</v>
      </c>
      <c r="U1386" s="31" t="s">
        <v>3362</v>
      </c>
      <c r="V1386" s="30" t="s">
        <v>2188</v>
      </c>
      <c r="W1386" s="30" t="s">
        <v>2032</v>
      </c>
      <c r="X1386" s="30" t="s">
        <v>10918</v>
      </c>
      <c r="Y1386" s="30" t="s">
        <v>10873</v>
      </c>
      <c r="Z1386" s="30" t="s">
        <v>4210</v>
      </c>
      <c r="AA1386" s="30" t="s">
        <v>1889</v>
      </c>
    </row>
    <row r="1387" spans="1:27" s="32" customFormat="1" ht="104.25" customHeight="1" x14ac:dyDescent="0.35">
      <c r="A1387" s="30" t="s">
        <v>14816</v>
      </c>
      <c r="B1387" s="30" t="s">
        <v>476</v>
      </c>
      <c r="C1387" s="30" t="s">
        <v>10872</v>
      </c>
      <c r="D1387" s="30" t="s">
        <v>10919</v>
      </c>
      <c r="E1387" s="30" t="s">
        <v>17</v>
      </c>
      <c r="F1387" s="30" t="s">
        <v>2189</v>
      </c>
      <c r="G1387" s="29" t="s">
        <v>14971</v>
      </c>
      <c r="H1387" s="29" t="s">
        <v>14817</v>
      </c>
      <c r="I1387" s="25"/>
      <c r="J1387" s="37" t="s">
        <v>14818</v>
      </c>
      <c r="K1387" s="30" t="s">
        <v>6276</v>
      </c>
      <c r="L1387" s="30" t="s">
        <v>476</v>
      </c>
      <c r="M1387" s="30" t="s">
        <v>6307</v>
      </c>
      <c r="N1387" s="30" t="s">
        <v>6277</v>
      </c>
      <c r="O1387" s="37"/>
      <c r="P1387" s="37" t="str">
        <f>HYPERLINK(U$2&amp;Q1387&amp;","&amp;R1387,"Location On Map")</f>
        <v>Location On Map</v>
      </c>
      <c r="Q1387" s="30">
        <v>29.995179515781</v>
      </c>
      <c r="R1387" s="30">
        <v>31.295144408940999</v>
      </c>
      <c r="S1387" s="30"/>
      <c r="T1387" s="29" t="s">
        <v>14817</v>
      </c>
      <c r="U1387" s="31" t="s">
        <v>14972</v>
      </c>
      <c r="V1387" s="30" t="s">
        <v>2188</v>
      </c>
      <c r="W1387" s="30" t="s">
        <v>2032</v>
      </c>
      <c r="X1387" s="30" t="s">
        <v>10918</v>
      </c>
      <c r="Y1387" s="30" t="s">
        <v>10873</v>
      </c>
      <c r="Z1387" s="30" t="s">
        <v>4210</v>
      </c>
      <c r="AA1387" s="30" t="s">
        <v>14819</v>
      </c>
    </row>
    <row r="1388" spans="1:27" s="32" customFormat="1" ht="104.25" customHeight="1" x14ac:dyDescent="0.35">
      <c r="A1388" s="30" t="s">
        <v>14982</v>
      </c>
      <c r="B1388" s="30" t="s">
        <v>476</v>
      </c>
      <c r="C1388" s="30" t="s">
        <v>10872</v>
      </c>
      <c r="D1388" s="30" t="s">
        <v>10919</v>
      </c>
      <c r="E1388" s="30" t="s">
        <v>17</v>
      </c>
      <c r="F1388" s="30" t="s">
        <v>2189</v>
      </c>
      <c r="G1388" s="29" t="s">
        <v>14986</v>
      </c>
      <c r="H1388" s="46" t="s">
        <v>14843</v>
      </c>
      <c r="I1388" s="25"/>
      <c r="J1388" s="37" t="s">
        <v>14842</v>
      </c>
      <c r="K1388" s="30" t="s">
        <v>6276</v>
      </c>
      <c r="L1388" s="30" t="s">
        <v>476</v>
      </c>
      <c r="M1388" s="30" t="s">
        <v>6307</v>
      </c>
      <c r="N1388" s="30" t="s">
        <v>6277</v>
      </c>
      <c r="O1388" s="37"/>
      <c r="P1388" s="37" t="str">
        <f>HYPERLINK(U$2&amp;Q1388&amp;","&amp;R1388,"Location On Map")</f>
        <v>Location On Map</v>
      </c>
      <c r="Q1388" s="30">
        <v>30.172020806589298</v>
      </c>
      <c r="R1388" s="30">
        <v>31.345222592353799</v>
      </c>
      <c r="S1388" s="30"/>
      <c r="T1388" s="46" t="s">
        <v>14843</v>
      </c>
      <c r="U1388" s="31" t="s">
        <v>14987</v>
      </c>
      <c r="V1388" s="31" t="s">
        <v>2188</v>
      </c>
      <c r="W1388" s="30" t="s">
        <v>2032</v>
      </c>
      <c r="X1388" s="30" t="s">
        <v>10918</v>
      </c>
      <c r="Y1388" s="30" t="s">
        <v>10873</v>
      </c>
      <c r="Z1388" s="30" t="s">
        <v>4210</v>
      </c>
      <c r="AA1388" s="30" t="s">
        <v>14985</v>
      </c>
    </row>
    <row r="1389" spans="1:27" s="32" customFormat="1" ht="104.25" customHeight="1" x14ac:dyDescent="0.35">
      <c r="A1389" s="30" t="s">
        <v>6514</v>
      </c>
      <c r="B1389" s="30" t="s">
        <v>4266</v>
      </c>
      <c r="C1389" s="30" t="s">
        <v>10872</v>
      </c>
      <c r="D1389" s="30" t="s">
        <v>10919</v>
      </c>
      <c r="E1389" s="30" t="s">
        <v>17</v>
      </c>
      <c r="F1389" s="30" t="s">
        <v>2189</v>
      </c>
      <c r="G1389" s="29" t="s">
        <v>6571</v>
      </c>
      <c r="H1389" s="46" t="s">
        <v>6570</v>
      </c>
      <c r="I1389" s="25"/>
      <c r="J1389" s="37"/>
      <c r="K1389" s="30" t="s">
        <v>6276</v>
      </c>
      <c r="L1389" s="30" t="s">
        <v>6315</v>
      </c>
      <c r="M1389" s="30" t="s">
        <v>6314</v>
      </c>
      <c r="N1389" s="30" t="s">
        <v>6277</v>
      </c>
      <c r="O1389" s="37"/>
      <c r="P1389" s="37" t="str">
        <f>HYPERLINK(U$2&amp;Q1389&amp;","&amp;R1389,"Location On Map")</f>
        <v>Location On Map</v>
      </c>
      <c r="Q1389" s="30">
        <v>30.013638</v>
      </c>
      <c r="R1389" s="30">
        <v>31.285975000000001</v>
      </c>
      <c r="S1389" s="30"/>
      <c r="T1389" s="46" t="s">
        <v>6570</v>
      </c>
      <c r="U1389" s="31" t="s">
        <v>6569</v>
      </c>
      <c r="V1389" s="30" t="s">
        <v>2188</v>
      </c>
      <c r="W1389" s="30" t="s">
        <v>2032</v>
      </c>
      <c r="X1389" s="30" t="s">
        <v>10918</v>
      </c>
      <c r="Y1389" s="30" t="s">
        <v>10873</v>
      </c>
      <c r="Z1389" s="30" t="s">
        <v>2067</v>
      </c>
      <c r="AA1389" s="30" t="s">
        <v>6511</v>
      </c>
    </row>
    <row r="1390" spans="1:27" s="32" customFormat="1" ht="104.25" customHeight="1" x14ac:dyDescent="0.35">
      <c r="A1390" s="30" t="s">
        <v>10972</v>
      </c>
      <c r="B1390" s="30" t="s">
        <v>4266</v>
      </c>
      <c r="C1390" s="30" t="s">
        <v>10872</v>
      </c>
      <c r="D1390" s="30" t="s">
        <v>10919</v>
      </c>
      <c r="E1390" s="30" t="s">
        <v>17</v>
      </c>
      <c r="F1390" s="30" t="s">
        <v>2189</v>
      </c>
      <c r="G1390" s="29" t="s">
        <v>10974</v>
      </c>
      <c r="H1390" s="45" t="s">
        <v>10975</v>
      </c>
      <c r="I1390" s="30"/>
      <c r="J1390" s="39"/>
      <c r="K1390" s="30" t="s">
        <v>6276</v>
      </c>
      <c r="L1390" s="30" t="s">
        <v>6315</v>
      </c>
      <c r="M1390" s="30" t="s">
        <v>6314</v>
      </c>
      <c r="N1390" s="30" t="s">
        <v>6277</v>
      </c>
      <c r="O1390" s="40"/>
      <c r="P1390" s="37" t="str">
        <f>HYPERLINK(U$2&amp;Q1390&amp;","&amp;R1390,"Location On Map")</f>
        <v>Location On Map</v>
      </c>
      <c r="Q1390" s="30">
        <v>30.011061000000002</v>
      </c>
      <c r="R1390" s="30">
        <v>31.302422</v>
      </c>
      <c r="S1390" s="30"/>
      <c r="T1390" s="45" t="s">
        <v>10975</v>
      </c>
      <c r="U1390" s="31" t="s">
        <v>10973</v>
      </c>
      <c r="V1390" s="30" t="s">
        <v>2188</v>
      </c>
      <c r="W1390" s="30" t="s">
        <v>2032</v>
      </c>
      <c r="X1390" s="30" t="s">
        <v>10918</v>
      </c>
      <c r="Y1390" s="30" t="s">
        <v>10873</v>
      </c>
      <c r="Z1390" s="30" t="s">
        <v>2067</v>
      </c>
      <c r="AA1390" s="30" t="s">
        <v>10971</v>
      </c>
    </row>
    <row r="1391" spans="1:27" s="32" customFormat="1" ht="104.25" customHeight="1" x14ac:dyDescent="0.35">
      <c r="A1391" s="30" t="s">
        <v>13384</v>
      </c>
      <c r="B1391" s="30" t="s">
        <v>1614</v>
      </c>
      <c r="C1391" s="30" t="s">
        <v>10872</v>
      </c>
      <c r="D1391" s="30" t="s">
        <v>10919</v>
      </c>
      <c r="E1391" s="30" t="s">
        <v>17</v>
      </c>
      <c r="F1391" s="30" t="s">
        <v>2189</v>
      </c>
      <c r="G1391" s="29" t="s">
        <v>13395</v>
      </c>
      <c r="H1391" s="46" t="s">
        <v>13396</v>
      </c>
      <c r="I1391" s="25"/>
      <c r="J1391" s="37"/>
      <c r="K1391" s="30" t="s">
        <v>6276</v>
      </c>
      <c r="L1391" s="30" t="s">
        <v>6318</v>
      </c>
      <c r="M1391" s="30" t="s">
        <v>6317</v>
      </c>
      <c r="N1391" s="30" t="s">
        <v>6289</v>
      </c>
      <c r="O1391" s="37"/>
      <c r="P1391" s="37" t="e">
        <f>HYPERLINK(#REF!&amp;Q1391&amp;","&amp;R1391,"Location On Map")</f>
        <v>#REF!</v>
      </c>
      <c r="Q1391" s="30">
        <v>30.014251000000002</v>
      </c>
      <c r="R1391" s="30">
        <v>31.283169000000001</v>
      </c>
      <c r="S1391" s="30"/>
      <c r="T1391" s="46" t="s">
        <v>13396</v>
      </c>
      <c r="U1391" s="31" t="s">
        <v>13397</v>
      </c>
      <c r="V1391" s="30" t="s">
        <v>2188</v>
      </c>
      <c r="W1391" s="30" t="s">
        <v>2032</v>
      </c>
      <c r="X1391" s="30" t="s">
        <v>10918</v>
      </c>
      <c r="Y1391" s="30" t="s">
        <v>10873</v>
      </c>
      <c r="Z1391" s="30" t="s">
        <v>6404</v>
      </c>
      <c r="AA1391" s="30" t="s">
        <v>13388</v>
      </c>
    </row>
    <row r="1392" spans="1:27" s="32" customFormat="1" ht="104.25" customHeight="1" x14ac:dyDescent="0.35">
      <c r="A1392" s="30" t="s">
        <v>11317</v>
      </c>
      <c r="B1392" s="30" t="s">
        <v>1614</v>
      </c>
      <c r="C1392" s="30" t="s">
        <v>10872</v>
      </c>
      <c r="D1392" s="30" t="s">
        <v>10919</v>
      </c>
      <c r="E1392" s="30" t="s">
        <v>17</v>
      </c>
      <c r="F1392" s="30" t="s">
        <v>2189</v>
      </c>
      <c r="G1392" s="29" t="s">
        <v>11316</v>
      </c>
      <c r="H1392" s="46" t="s">
        <v>11315</v>
      </c>
      <c r="I1392" s="25"/>
      <c r="J1392" s="37"/>
      <c r="K1392" s="30" t="s">
        <v>6276</v>
      </c>
      <c r="L1392" s="30" t="s">
        <v>6318</v>
      </c>
      <c r="M1392" s="30" t="s">
        <v>6317</v>
      </c>
      <c r="N1392" s="30" t="s">
        <v>6289</v>
      </c>
      <c r="O1392" s="37"/>
      <c r="P1392" s="37" t="str">
        <f>HYPERLINK(Update!U$2&amp;Q1392&amp;","&amp;R1392,"Location On Map")</f>
        <v>Location On Map</v>
      </c>
      <c r="Q1392" s="30">
        <v>30.014323000000001</v>
      </c>
      <c r="R1392" s="30">
        <v>31.288377000000001</v>
      </c>
      <c r="S1392" s="30"/>
      <c r="T1392" s="46" t="s">
        <v>11315</v>
      </c>
      <c r="U1392" s="31" t="s">
        <v>11314</v>
      </c>
      <c r="V1392" s="30" t="s">
        <v>2188</v>
      </c>
      <c r="W1392" s="30" t="s">
        <v>2032</v>
      </c>
      <c r="X1392" s="30" t="s">
        <v>10918</v>
      </c>
      <c r="Y1392" s="30" t="s">
        <v>10873</v>
      </c>
      <c r="Z1392" s="30" t="s">
        <v>6404</v>
      </c>
      <c r="AA1392" s="30" t="s">
        <v>11313</v>
      </c>
    </row>
    <row r="1393" spans="1:27" s="32" customFormat="1" ht="104.25" customHeight="1" x14ac:dyDescent="0.35">
      <c r="A1393" s="30" t="s">
        <v>479</v>
      </c>
      <c r="B1393" s="30" t="s">
        <v>493</v>
      </c>
      <c r="C1393" s="30" t="s">
        <v>10872</v>
      </c>
      <c r="D1393" s="30" t="s">
        <v>10919</v>
      </c>
      <c r="E1393" s="30" t="s">
        <v>17</v>
      </c>
      <c r="F1393" s="30" t="s">
        <v>2189</v>
      </c>
      <c r="G1393" s="29" t="s">
        <v>13096</v>
      </c>
      <c r="H1393" s="46" t="s">
        <v>546</v>
      </c>
      <c r="I1393" s="25"/>
      <c r="J1393" s="37"/>
      <c r="K1393" s="30" t="s">
        <v>6276</v>
      </c>
      <c r="L1393" s="30" t="s">
        <v>6275</v>
      </c>
      <c r="M1393" s="30" t="s">
        <v>6274</v>
      </c>
      <c r="N1393" s="30" t="s">
        <v>6277</v>
      </c>
      <c r="O1393" s="37" t="s">
        <v>4498</v>
      </c>
      <c r="P1393" s="37" t="str">
        <f t="shared" ref="P1393:P1400" si="75">HYPERLINK(U$2&amp;Q1393&amp;","&amp;R1393,"Location On Map")</f>
        <v>Location On Map</v>
      </c>
      <c r="Q1393" s="30">
        <v>30.013186999999999</v>
      </c>
      <c r="R1393" s="30">
        <v>31.289294999999999</v>
      </c>
      <c r="S1393" s="30"/>
      <c r="T1393" s="46" t="s">
        <v>546</v>
      </c>
      <c r="U1393" s="31" t="s">
        <v>13077</v>
      </c>
      <c r="V1393" s="30" t="s">
        <v>2188</v>
      </c>
      <c r="W1393" s="30" t="s">
        <v>2032</v>
      </c>
      <c r="X1393" s="30" t="s">
        <v>10918</v>
      </c>
      <c r="Y1393" s="30" t="s">
        <v>10873</v>
      </c>
      <c r="Z1393" s="30" t="s">
        <v>2068</v>
      </c>
      <c r="AA1393" s="30" t="s">
        <v>1890</v>
      </c>
    </row>
    <row r="1394" spans="1:27" s="32" customFormat="1" ht="104.25" customHeight="1" x14ac:dyDescent="0.35">
      <c r="A1394" s="30" t="s">
        <v>566</v>
      </c>
      <c r="B1394" s="30" t="s">
        <v>493</v>
      </c>
      <c r="C1394" s="30" t="s">
        <v>10874</v>
      </c>
      <c r="D1394" s="30" t="s">
        <v>10921</v>
      </c>
      <c r="E1394" s="30" t="s">
        <v>17</v>
      </c>
      <c r="F1394" s="30" t="s">
        <v>2189</v>
      </c>
      <c r="G1394" s="29" t="s">
        <v>4507</v>
      </c>
      <c r="H1394" s="46" t="s">
        <v>4508</v>
      </c>
      <c r="I1394" s="25"/>
      <c r="J1394" s="37"/>
      <c r="K1394" s="30" t="s">
        <v>6276</v>
      </c>
      <c r="L1394" s="30" t="s">
        <v>6275</v>
      </c>
      <c r="M1394" s="30" t="s">
        <v>6274</v>
      </c>
      <c r="N1394" s="30" t="s">
        <v>6277</v>
      </c>
      <c r="O1394" s="37" t="s">
        <v>4502</v>
      </c>
      <c r="P1394" s="37" t="str">
        <f t="shared" si="75"/>
        <v>Location On Map</v>
      </c>
      <c r="Q1394" s="30">
        <v>30.013104999999999</v>
      </c>
      <c r="R1394" s="30">
        <v>31.289052000000002</v>
      </c>
      <c r="S1394" s="30"/>
      <c r="T1394" s="46" t="s">
        <v>4508</v>
      </c>
      <c r="U1394" s="31" t="s">
        <v>3462</v>
      </c>
      <c r="V1394" s="30" t="s">
        <v>2188</v>
      </c>
      <c r="W1394" s="30" t="s">
        <v>2032</v>
      </c>
      <c r="X1394" s="30" t="s">
        <v>10920</v>
      </c>
      <c r="Y1394" s="30" t="s">
        <v>10875</v>
      </c>
      <c r="Z1394" s="30" t="s">
        <v>2068</v>
      </c>
      <c r="AA1394" s="30" t="s">
        <v>1923</v>
      </c>
    </row>
    <row r="1395" spans="1:27" s="32" customFormat="1" ht="104.25" customHeight="1" x14ac:dyDescent="0.35">
      <c r="A1395" s="30" t="s">
        <v>7070</v>
      </c>
      <c r="B1395" s="30" t="s">
        <v>4402</v>
      </c>
      <c r="C1395" s="30" t="s">
        <v>10872</v>
      </c>
      <c r="D1395" s="30" t="s">
        <v>10919</v>
      </c>
      <c r="E1395" s="30" t="s">
        <v>17</v>
      </c>
      <c r="F1395" s="30" t="s">
        <v>2189</v>
      </c>
      <c r="G1395" s="29" t="s">
        <v>7087</v>
      </c>
      <c r="H1395" s="46" t="s">
        <v>7904</v>
      </c>
      <c r="I1395" s="25"/>
      <c r="J1395" s="37"/>
      <c r="K1395" s="30" t="s">
        <v>6287</v>
      </c>
      <c r="L1395" s="30" t="s">
        <v>6305</v>
      </c>
      <c r="M1395" s="30" t="s">
        <v>6304</v>
      </c>
      <c r="N1395" s="30" t="s">
        <v>2085</v>
      </c>
      <c r="O1395" s="37"/>
      <c r="P1395" s="37" t="str">
        <f t="shared" si="75"/>
        <v>Location On Map</v>
      </c>
      <c r="Q1395" s="30">
        <v>30.015263000000001</v>
      </c>
      <c r="R1395" s="30">
        <v>31.281652000000001</v>
      </c>
      <c r="S1395" s="30"/>
      <c r="T1395" s="46" t="s">
        <v>7904</v>
      </c>
      <c r="U1395" s="31" t="s">
        <v>7073</v>
      </c>
      <c r="V1395" s="30" t="s">
        <v>2188</v>
      </c>
      <c r="W1395" s="30" t="s">
        <v>2032</v>
      </c>
      <c r="X1395" s="30" t="s">
        <v>10918</v>
      </c>
      <c r="Y1395" s="30" t="s">
        <v>10873</v>
      </c>
      <c r="Z1395" s="30" t="s">
        <v>5294</v>
      </c>
      <c r="AA1395" s="30" t="s">
        <v>7074</v>
      </c>
    </row>
    <row r="1396" spans="1:27" s="32" customFormat="1" ht="104.25" customHeight="1" x14ac:dyDescent="0.35">
      <c r="A1396" s="30" t="s">
        <v>7720</v>
      </c>
      <c r="B1396" s="30" t="s">
        <v>1617</v>
      </c>
      <c r="C1396" s="30" t="s">
        <v>10872</v>
      </c>
      <c r="D1396" s="30" t="s">
        <v>10919</v>
      </c>
      <c r="E1396" s="30" t="s">
        <v>17</v>
      </c>
      <c r="F1396" s="30" t="s">
        <v>142</v>
      </c>
      <c r="G1396" s="29" t="s">
        <v>11259</v>
      </c>
      <c r="H1396" s="60" t="s">
        <v>11257</v>
      </c>
      <c r="I1396" s="25"/>
      <c r="J1396" s="37" t="s">
        <v>7727</v>
      </c>
      <c r="K1396" s="30" t="s">
        <v>6276</v>
      </c>
      <c r="L1396" s="30" t="s">
        <v>6311</v>
      </c>
      <c r="M1396" s="30" t="s">
        <v>6310</v>
      </c>
      <c r="N1396" s="30" t="s">
        <v>6289</v>
      </c>
      <c r="O1396" s="37"/>
      <c r="P1396" s="37" t="str">
        <f t="shared" si="75"/>
        <v>Location On Map</v>
      </c>
      <c r="Q1396" s="30">
        <v>30.057133</v>
      </c>
      <c r="R1396" s="30">
        <v>31.346094000000001</v>
      </c>
      <c r="S1396" s="30"/>
      <c r="T1396" s="60" t="s">
        <v>11257</v>
      </c>
      <c r="U1396" s="31" t="s">
        <v>11256</v>
      </c>
      <c r="V1396" s="30" t="s">
        <v>2176</v>
      </c>
      <c r="W1396" s="30" t="s">
        <v>2032</v>
      </c>
      <c r="X1396" s="30" t="s">
        <v>10918</v>
      </c>
      <c r="Y1396" s="30" t="s">
        <v>10873</v>
      </c>
      <c r="Z1396" s="30" t="s">
        <v>4209</v>
      </c>
      <c r="AA1396" s="30" t="s">
        <v>7719</v>
      </c>
    </row>
    <row r="1397" spans="1:27" s="32" customFormat="1" ht="104.25" customHeight="1" x14ac:dyDescent="0.35">
      <c r="A1397" s="30" t="s">
        <v>5316</v>
      </c>
      <c r="B1397" s="30" t="s">
        <v>1617</v>
      </c>
      <c r="C1397" s="30" t="s">
        <v>10872</v>
      </c>
      <c r="D1397" s="30" t="s">
        <v>10919</v>
      </c>
      <c r="E1397" s="30" t="s">
        <v>17</v>
      </c>
      <c r="F1397" s="30" t="s">
        <v>142</v>
      </c>
      <c r="G1397" s="29" t="s">
        <v>5314</v>
      </c>
      <c r="H1397" s="46" t="s">
        <v>5315</v>
      </c>
      <c r="I1397" s="25"/>
      <c r="J1397" s="37"/>
      <c r="K1397" s="30" t="s">
        <v>6276</v>
      </c>
      <c r="L1397" s="30" t="s">
        <v>6311</v>
      </c>
      <c r="M1397" s="30" t="s">
        <v>6310</v>
      </c>
      <c r="N1397" s="30" t="s">
        <v>6289</v>
      </c>
      <c r="O1397" s="37"/>
      <c r="P1397" s="37" t="str">
        <f t="shared" si="75"/>
        <v>Location On Map</v>
      </c>
      <c r="Q1397" s="30">
        <v>30.050483</v>
      </c>
      <c r="R1397" s="30">
        <v>31.339642000000001</v>
      </c>
      <c r="S1397" s="30"/>
      <c r="T1397" s="46" t="s">
        <v>5315</v>
      </c>
      <c r="U1397" s="31" t="s">
        <v>5303</v>
      </c>
      <c r="V1397" s="30" t="s">
        <v>2176</v>
      </c>
      <c r="W1397" s="30" t="s">
        <v>2032</v>
      </c>
      <c r="X1397" s="30" t="s">
        <v>10918</v>
      </c>
      <c r="Y1397" s="30" t="s">
        <v>10873</v>
      </c>
      <c r="Z1397" s="30" t="s">
        <v>4209</v>
      </c>
      <c r="AA1397" s="30" t="s">
        <v>5293</v>
      </c>
    </row>
    <row r="1398" spans="1:27" s="32" customFormat="1" ht="104.25" customHeight="1" x14ac:dyDescent="0.35">
      <c r="A1398" s="30" t="s">
        <v>10163</v>
      </c>
      <c r="B1398" s="30" t="s">
        <v>1617</v>
      </c>
      <c r="C1398" s="30" t="s">
        <v>10872</v>
      </c>
      <c r="D1398" s="30" t="s">
        <v>10919</v>
      </c>
      <c r="E1398" s="30" t="s">
        <v>17</v>
      </c>
      <c r="F1398" s="30" t="s">
        <v>142</v>
      </c>
      <c r="G1398" s="30" t="s">
        <v>12715</v>
      </c>
      <c r="H1398" s="48" t="s">
        <v>12713</v>
      </c>
      <c r="I1398" s="30"/>
      <c r="J1398" s="37"/>
      <c r="K1398" s="30" t="s">
        <v>6276</v>
      </c>
      <c r="L1398" s="30" t="s">
        <v>6311</v>
      </c>
      <c r="M1398" s="30" t="s">
        <v>6310</v>
      </c>
      <c r="N1398" s="30" t="s">
        <v>6289</v>
      </c>
      <c r="O1398" s="37"/>
      <c r="P1398" s="37" t="str">
        <f t="shared" si="75"/>
        <v>Location On Map</v>
      </c>
      <c r="Q1398" s="30">
        <v>30.062159999999999</v>
      </c>
      <c r="R1398" s="30">
        <v>31.211914</v>
      </c>
      <c r="S1398" s="30"/>
      <c r="T1398" s="48" t="s">
        <v>12713</v>
      </c>
      <c r="U1398" s="31" t="s">
        <v>12714</v>
      </c>
      <c r="V1398" s="30" t="s">
        <v>2176</v>
      </c>
      <c r="W1398" s="30" t="s">
        <v>2032</v>
      </c>
      <c r="X1398" s="30" t="s">
        <v>10918</v>
      </c>
      <c r="Y1398" s="30" t="s">
        <v>10873</v>
      </c>
      <c r="Z1398" s="30" t="s">
        <v>4209</v>
      </c>
      <c r="AA1398" s="30" t="s">
        <v>10162</v>
      </c>
    </row>
    <row r="1399" spans="1:27" s="32" customFormat="1" ht="104.25" customHeight="1" x14ac:dyDescent="0.35">
      <c r="A1399" s="30" t="s">
        <v>5628</v>
      </c>
      <c r="B1399" s="30" t="s">
        <v>1617</v>
      </c>
      <c r="C1399" s="30" t="s">
        <v>10872</v>
      </c>
      <c r="D1399" s="30" t="s">
        <v>10919</v>
      </c>
      <c r="E1399" s="30" t="s">
        <v>17</v>
      </c>
      <c r="F1399" s="30" t="s">
        <v>142</v>
      </c>
      <c r="G1399" s="29" t="s">
        <v>5627</v>
      </c>
      <c r="H1399" s="46" t="s">
        <v>6679</v>
      </c>
      <c r="I1399" s="25"/>
      <c r="J1399" s="37"/>
      <c r="K1399" s="30" t="s">
        <v>6276</v>
      </c>
      <c r="L1399" s="30" t="s">
        <v>6311</v>
      </c>
      <c r="M1399" s="30" t="s">
        <v>6310</v>
      </c>
      <c r="N1399" s="30" t="s">
        <v>6289</v>
      </c>
      <c r="O1399" s="37"/>
      <c r="P1399" s="37" t="str">
        <f t="shared" si="75"/>
        <v>Location On Map</v>
      </c>
      <c r="Q1399" s="30">
        <v>30.070799000000001</v>
      </c>
      <c r="R1399" s="30">
        <v>31.349046000000001</v>
      </c>
      <c r="S1399" s="30"/>
      <c r="T1399" s="46" t="s">
        <v>6679</v>
      </c>
      <c r="U1399" s="31" t="s">
        <v>5626</v>
      </c>
      <c r="V1399" s="30" t="s">
        <v>2176</v>
      </c>
      <c r="W1399" s="30" t="s">
        <v>2032</v>
      </c>
      <c r="X1399" s="30" t="s">
        <v>10918</v>
      </c>
      <c r="Y1399" s="30" t="s">
        <v>10873</v>
      </c>
      <c r="Z1399" s="30" t="s">
        <v>4209</v>
      </c>
      <c r="AA1399" s="30" t="s">
        <v>5625</v>
      </c>
    </row>
    <row r="1400" spans="1:27" s="32" customFormat="1" ht="104.25" customHeight="1" x14ac:dyDescent="0.35">
      <c r="A1400" s="30" t="s">
        <v>7813</v>
      </c>
      <c r="B1400" s="30" t="s">
        <v>1617</v>
      </c>
      <c r="C1400" s="30" t="s">
        <v>10872</v>
      </c>
      <c r="D1400" s="30" t="s">
        <v>10919</v>
      </c>
      <c r="E1400" s="30" t="s">
        <v>17</v>
      </c>
      <c r="F1400" s="30" t="s">
        <v>142</v>
      </c>
      <c r="G1400" s="29" t="s">
        <v>10331</v>
      </c>
      <c r="H1400" s="45" t="s">
        <v>10330</v>
      </c>
      <c r="I1400" s="25"/>
      <c r="J1400" s="37"/>
      <c r="K1400" s="30" t="s">
        <v>6276</v>
      </c>
      <c r="L1400" s="30" t="s">
        <v>6311</v>
      </c>
      <c r="M1400" s="30" t="s">
        <v>6310</v>
      </c>
      <c r="N1400" s="30" t="s">
        <v>6289</v>
      </c>
      <c r="O1400" s="37"/>
      <c r="P1400" s="37" t="str">
        <f t="shared" si="75"/>
        <v>Location On Map</v>
      </c>
      <c r="Q1400" s="30">
        <v>30.065662</v>
      </c>
      <c r="R1400" s="30">
        <v>31.320017</v>
      </c>
      <c r="S1400" s="30"/>
      <c r="T1400" s="45" t="s">
        <v>10330</v>
      </c>
      <c r="U1400" s="31" t="s">
        <v>10326</v>
      </c>
      <c r="V1400" s="30" t="s">
        <v>2176</v>
      </c>
      <c r="W1400" s="30" t="s">
        <v>2032</v>
      </c>
      <c r="X1400" s="30" t="s">
        <v>10918</v>
      </c>
      <c r="Y1400" s="30" t="s">
        <v>10873</v>
      </c>
      <c r="Z1400" s="30" t="s">
        <v>4209</v>
      </c>
      <c r="AA1400" s="30" t="s">
        <v>7812</v>
      </c>
    </row>
    <row r="1401" spans="1:27" s="32" customFormat="1" ht="104.25" customHeight="1" x14ac:dyDescent="0.35">
      <c r="A1401" s="30" t="s">
        <v>10676</v>
      </c>
      <c r="B1401" s="30" t="s">
        <v>1617</v>
      </c>
      <c r="C1401" s="30" t="s">
        <v>10872</v>
      </c>
      <c r="D1401" s="30" t="s">
        <v>10919</v>
      </c>
      <c r="E1401" s="30" t="s">
        <v>17</v>
      </c>
      <c r="F1401" s="30" t="s">
        <v>142</v>
      </c>
      <c r="G1401" s="29" t="s">
        <v>10682</v>
      </c>
      <c r="H1401" s="46" t="s">
        <v>10677</v>
      </c>
      <c r="I1401" s="30"/>
      <c r="J1401" s="39"/>
      <c r="K1401" s="30" t="s">
        <v>6276</v>
      </c>
      <c r="L1401" s="30" t="s">
        <v>6311</v>
      </c>
      <c r="M1401" s="30" t="s">
        <v>6310</v>
      </c>
      <c r="N1401" s="30" t="s">
        <v>6289</v>
      </c>
      <c r="O1401" s="40"/>
      <c r="P1401" s="37" t="str">
        <f>HYPERLINK(Update!U$2&amp;Q1401&amp;","&amp;R1401,"Location On Map")</f>
        <v>Location On Map</v>
      </c>
      <c r="Q1401" s="30">
        <v>30.067217800000002</v>
      </c>
      <c r="R1401" s="30">
        <v>31.343934999999998</v>
      </c>
      <c r="S1401" s="30"/>
      <c r="T1401" s="46" t="s">
        <v>10677</v>
      </c>
      <c r="U1401" s="31" t="s">
        <v>10681</v>
      </c>
      <c r="V1401" s="30" t="s">
        <v>2176</v>
      </c>
      <c r="W1401" s="30" t="s">
        <v>2032</v>
      </c>
      <c r="X1401" s="30" t="s">
        <v>10918</v>
      </c>
      <c r="Y1401" s="30" t="s">
        <v>10873</v>
      </c>
      <c r="Z1401" s="30" t="s">
        <v>4209</v>
      </c>
      <c r="AA1401" s="30" t="s">
        <v>10675</v>
      </c>
    </row>
    <row r="1402" spans="1:27" s="32" customFormat="1" ht="104.25" customHeight="1" x14ac:dyDescent="0.35">
      <c r="A1402" s="30" t="s">
        <v>9132</v>
      </c>
      <c r="B1402" s="30" t="s">
        <v>1617</v>
      </c>
      <c r="C1402" s="30" t="s">
        <v>10872</v>
      </c>
      <c r="D1402" s="30" t="s">
        <v>10919</v>
      </c>
      <c r="E1402" s="30" t="s">
        <v>17</v>
      </c>
      <c r="F1402" s="30" t="s">
        <v>142</v>
      </c>
      <c r="G1402" s="30" t="s">
        <v>11054</v>
      </c>
      <c r="H1402" s="48" t="s">
        <v>9476</v>
      </c>
      <c r="I1402" s="25"/>
      <c r="J1402" s="37"/>
      <c r="K1402" s="30" t="s">
        <v>6276</v>
      </c>
      <c r="L1402" s="30" t="s">
        <v>6311</v>
      </c>
      <c r="M1402" s="30" t="s">
        <v>6310</v>
      </c>
      <c r="N1402" s="30" t="s">
        <v>6289</v>
      </c>
      <c r="O1402" s="37"/>
      <c r="P1402" s="37" t="str">
        <f>HYPERLINK(U$2&amp;Q1402&amp;","&amp;R1402,"Location On Map")</f>
        <v>Location On Map</v>
      </c>
      <c r="Q1402" s="30">
        <v>30.069951</v>
      </c>
      <c r="R1402" s="30">
        <v>31.343622</v>
      </c>
      <c r="S1402" s="30"/>
      <c r="T1402" s="48" t="s">
        <v>9476</v>
      </c>
      <c r="U1402" s="31" t="s">
        <v>12886</v>
      </c>
      <c r="V1402" s="30" t="s">
        <v>2176</v>
      </c>
      <c r="W1402" s="30" t="s">
        <v>2032</v>
      </c>
      <c r="X1402" s="30" t="s">
        <v>10918</v>
      </c>
      <c r="Y1402" s="30" t="s">
        <v>10873</v>
      </c>
      <c r="Z1402" s="30" t="s">
        <v>4209</v>
      </c>
      <c r="AA1402" s="30" t="s">
        <v>9134</v>
      </c>
    </row>
    <row r="1403" spans="1:27" s="32" customFormat="1" ht="104.25" customHeight="1" x14ac:dyDescent="0.35">
      <c r="A1403" s="30" t="s">
        <v>9813</v>
      </c>
      <c r="B1403" s="30" t="s">
        <v>1617</v>
      </c>
      <c r="C1403" s="30" t="s">
        <v>10872</v>
      </c>
      <c r="D1403" s="30" t="s">
        <v>10919</v>
      </c>
      <c r="E1403" s="30" t="s">
        <v>17</v>
      </c>
      <c r="F1403" s="30" t="s">
        <v>142</v>
      </c>
      <c r="G1403" s="31" t="s">
        <v>9816</v>
      </c>
      <c r="H1403" s="46" t="s">
        <v>9815</v>
      </c>
      <c r="I1403" s="25"/>
      <c r="J1403" s="37"/>
      <c r="K1403" s="30" t="s">
        <v>6276</v>
      </c>
      <c r="L1403" s="30" t="s">
        <v>6311</v>
      </c>
      <c r="M1403" s="30" t="s">
        <v>6310</v>
      </c>
      <c r="N1403" s="30" t="s">
        <v>6289</v>
      </c>
      <c r="O1403" s="37"/>
      <c r="P1403" s="37" t="str">
        <f>HYPERLINK(U$2&amp;Q1403&amp;","&amp;R1403,"Location On Map")</f>
        <v>Location On Map</v>
      </c>
      <c r="Q1403" s="30">
        <v>30.068086000000001</v>
      </c>
      <c r="R1403" s="30">
        <v>31.339765</v>
      </c>
      <c r="S1403" s="30"/>
      <c r="T1403" s="46" t="s">
        <v>9815</v>
      </c>
      <c r="U1403" s="31" t="s">
        <v>9812</v>
      </c>
      <c r="V1403" s="30" t="s">
        <v>2176</v>
      </c>
      <c r="W1403" s="30" t="s">
        <v>2032</v>
      </c>
      <c r="X1403" s="30" t="s">
        <v>10918</v>
      </c>
      <c r="Y1403" s="30" t="s">
        <v>10873</v>
      </c>
      <c r="Z1403" s="30" t="s">
        <v>4209</v>
      </c>
      <c r="AA1403" s="30" t="s">
        <v>9814</v>
      </c>
    </row>
    <row r="1404" spans="1:27" s="32" customFormat="1" ht="104.25" customHeight="1" x14ac:dyDescent="0.35">
      <c r="A1404" s="30" t="s">
        <v>4336</v>
      </c>
      <c r="B1404" s="30" t="s">
        <v>1617</v>
      </c>
      <c r="C1404" s="30" t="s">
        <v>10872</v>
      </c>
      <c r="D1404" s="30" t="s">
        <v>10919</v>
      </c>
      <c r="E1404" s="30" t="s">
        <v>17</v>
      </c>
      <c r="F1404" s="30" t="s">
        <v>142</v>
      </c>
      <c r="G1404" s="29" t="s">
        <v>4200</v>
      </c>
      <c r="H1404" s="46" t="s">
        <v>7814</v>
      </c>
      <c r="I1404" s="25"/>
      <c r="J1404" s="37" t="s">
        <v>4201</v>
      </c>
      <c r="K1404" s="30" t="s">
        <v>6276</v>
      </c>
      <c r="L1404" s="30" t="s">
        <v>6311</v>
      </c>
      <c r="M1404" s="30" t="s">
        <v>6310</v>
      </c>
      <c r="N1404" s="30" t="s">
        <v>6289</v>
      </c>
      <c r="O1404" s="37"/>
      <c r="P1404" s="37" t="str">
        <f>HYPERLINK(U$2&amp;Q1404&amp;","&amp;R1404,"Location On Map")</f>
        <v>Location On Map</v>
      </c>
      <c r="Q1404" s="30">
        <v>30.066896</v>
      </c>
      <c r="R1404" s="30">
        <v>31.349754000000001</v>
      </c>
      <c r="S1404" s="30"/>
      <c r="T1404" s="46" t="s">
        <v>7814</v>
      </c>
      <c r="U1404" s="31" t="s">
        <v>4199</v>
      </c>
      <c r="V1404" s="30" t="s">
        <v>2176</v>
      </c>
      <c r="W1404" s="30" t="s">
        <v>2032</v>
      </c>
      <c r="X1404" s="30" t="s">
        <v>10918</v>
      </c>
      <c r="Y1404" s="30" t="s">
        <v>10873</v>
      </c>
      <c r="Z1404" s="30" t="s">
        <v>4209</v>
      </c>
      <c r="AA1404" s="30" t="s">
        <v>4335</v>
      </c>
    </row>
    <row r="1405" spans="1:27" s="32" customFormat="1" ht="104.25" customHeight="1" x14ac:dyDescent="0.35">
      <c r="A1405" s="30" t="s">
        <v>9220</v>
      </c>
      <c r="B1405" s="30" t="s">
        <v>1617</v>
      </c>
      <c r="C1405" s="30" t="s">
        <v>10872</v>
      </c>
      <c r="D1405" s="30" t="s">
        <v>10919</v>
      </c>
      <c r="E1405" s="30" t="s">
        <v>17</v>
      </c>
      <c r="F1405" s="30" t="s">
        <v>142</v>
      </c>
      <c r="G1405" s="29" t="s">
        <v>9221</v>
      </c>
      <c r="H1405" s="46" t="s">
        <v>9362</v>
      </c>
      <c r="I1405" s="25"/>
      <c r="J1405" s="37"/>
      <c r="K1405" s="30" t="s">
        <v>6276</v>
      </c>
      <c r="L1405" s="30" t="s">
        <v>6311</v>
      </c>
      <c r="M1405" s="30" t="s">
        <v>6310</v>
      </c>
      <c r="N1405" s="30" t="s">
        <v>6289</v>
      </c>
      <c r="O1405" s="37"/>
      <c r="P1405" s="37" t="str">
        <f>HYPERLINK(Update!U$2&amp;Q1405&amp;","&amp;R1405,"Location On Map")</f>
        <v>Location On Map</v>
      </c>
      <c r="Q1405" s="30">
        <v>30.062277000000002</v>
      </c>
      <c r="R1405" s="30">
        <v>31.336321000000002</v>
      </c>
      <c r="S1405" s="30"/>
      <c r="T1405" s="46" t="s">
        <v>9362</v>
      </c>
      <c r="U1405" s="31" t="s">
        <v>9206</v>
      </c>
      <c r="V1405" s="30" t="s">
        <v>2176</v>
      </c>
      <c r="W1405" s="30" t="s">
        <v>2032</v>
      </c>
      <c r="X1405" s="30" t="s">
        <v>10918</v>
      </c>
      <c r="Y1405" s="30" t="s">
        <v>10873</v>
      </c>
      <c r="Z1405" s="30" t="s">
        <v>4209</v>
      </c>
      <c r="AA1405" s="30" t="s">
        <v>9205</v>
      </c>
    </row>
    <row r="1406" spans="1:27" s="32" customFormat="1" ht="104.25" customHeight="1" x14ac:dyDescent="0.35">
      <c r="A1406" s="30" t="s">
        <v>4226</v>
      </c>
      <c r="B1406" s="30" t="s">
        <v>1617</v>
      </c>
      <c r="C1406" s="30" t="s">
        <v>10872</v>
      </c>
      <c r="D1406" s="30" t="s">
        <v>10919</v>
      </c>
      <c r="E1406" s="30" t="s">
        <v>17</v>
      </c>
      <c r="F1406" s="30" t="s">
        <v>142</v>
      </c>
      <c r="G1406" s="29" t="s">
        <v>2730</v>
      </c>
      <c r="H1406" s="46" t="s">
        <v>4034</v>
      </c>
      <c r="I1406" s="25"/>
      <c r="J1406" s="37"/>
      <c r="K1406" s="30" t="s">
        <v>6276</v>
      </c>
      <c r="L1406" s="30" t="s">
        <v>6311</v>
      </c>
      <c r="M1406" s="30" t="s">
        <v>6310</v>
      </c>
      <c r="N1406" s="30" t="s">
        <v>6289</v>
      </c>
      <c r="O1406" s="37"/>
      <c r="P1406" s="37" t="str">
        <f t="shared" ref="P1406:P1437" si="76">HYPERLINK(U$2&amp;Q1406&amp;","&amp;R1406,"Location On Map")</f>
        <v>Location On Map</v>
      </c>
      <c r="Q1406" s="30">
        <v>30.069921000000001</v>
      </c>
      <c r="R1406" s="30">
        <v>31.345500999999999</v>
      </c>
      <c r="S1406" s="30"/>
      <c r="T1406" s="46" t="s">
        <v>4034</v>
      </c>
      <c r="U1406" s="31" t="s">
        <v>2731</v>
      </c>
      <c r="V1406" s="30" t="s">
        <v>2176</v>
      </c>
      <c r="W1406" s="30" t="s">
        <v>2032</v>
      </c>
      <c r="X1406" s="30" t="s">
        <v>10918</v>
      </c>
      <c r="Y1406" s="30" t="s">
        <v>10873</v>
      </c>
      <c r="Z1406" s="30" t="s">
        <v>4209</v>
      </c>
      <c r="AA1406" s="30" t="s">
        <v>4225</v>
      </c>
    </row>
    <row r="1407" spans="1:27" s="32" customFormat="1" ht="104.25" customHeight="1" x14ac:dyDescent="0.35">
      <c r="A1407" s="30" t="s">
        <v>1674</v>
      </c>
      <c r="B1407" s="30" t="s">
        <v>16</v>
      </c>
      <c r="C1407" s="30" t="s">
        <v>10872</v>
      </c>
      <c r="D1407" s="30" t="s">
        <v>10919</v>
      </c>
      <c r="E1407" s="30" t="s">
        <v>17</v>
      </c>
      <c r="F1407" s="30" t="s">
        <v>142</v>
      </c>
      <c r="G1407" s="29" t="s">
        <v>1633</v>
      </c>
      <c r="H1407" s="46" t="s">
        <v>3824</v>
      </c>
      <c r="I1407" s="25" t="s">
        <v>3823</v>
      </c>
      <c r="J1407" s="37"/>
      <c r="K1407" s="30" t="s">
        <v>6287</v>
      </c>
      <c r="L1407" s="30" t="s">
        <v>6318</v>
      </c>
      <c r="M1407" s="30" t="s">
        <v>6317</v>
      </c>
      <c r="N1407" s="30" t="s">
        <v>2085</v>
      </c>
      <c r="O1407" s="37"/>
      <c r="P1407" s="37" t="str">
        <f t="shared" si="76"/>
        <v>Location On Map</v>
      </c>
      <c r="Q1407" s="30">
        <v>30.065802000000001</v>
      </c>
      <c r="R1407" s="30">
        <v>31.335951000000001</v>
      </c>
      <c r="S1407" s="30" t="s">
        <v>3823</v>
      </c>
      <c r="T1407" s="46" t="s">
        <v>3824</v>
      </c>
      <c r="U1407" s="31" t="s">
        <v>4567</v>
      </c>
      <c r="V1407" s="30" t="s">
        <v>2176</v>
      </c>
      <c r="W1407" s="30" t="s">
        <v>2032</v>
      </c>
      <c r="X1407" s="30" t="s">
        <v>10918</v>
      </c>
      <c r="Y1407" s="30" t="s">
        <v>10873</v>
      </c>
      <c r="Z1407" s="30" t="s">
        <v>4211</v>
      </c>
      <c r="AA1407" s="30" t="s">
        <v>1911</v>
      </c>
    </row>
    <row r="1408" spans="1:27" s="32" customFormat="1" ht="104.25" customHeight="1" x14ac:dyDescent="0.35">
      <c r="A1408" s="30" t="s">
        <v>10317</v>
      </c>
      <c r="B1408" s="30" t="s">
        <v>16</v>
      </c>
      <c r="C1408" s="30" t="s">
        <v>10872</v>
      </c>
      <c r="D1408" s="30" t="s">
        <v>10919</v>
      </c>
      <c r="E1408" s="30" t="s">
        <v>17</v>
      </c>
      <c r="F1408" s="30" t="s">
        <v>142</v>
      </c>
      <c r="G1408" s="29" t="s">
        <v>10324</v>
      </c>
      <c r="H1408" s="58" t="s">
        <v>10318</v>
      </c>
      <c r="I1408" s="25"/>
      <c r="J1408" s="37"/>
      <c r="K1408" s="30" t="s">
        <v>6287</v>
      </c>
      <c r="L1408" s="30" t="s">
        <v>6318</v>
      </c>
      <c r="M1408" s="30" t="s">
        <v>6317</v>
      </c>
      <c r="N1408" s="30" t="s">
        <v>2085</v>
      </c>
      <c r="O1408" s="37"/>
      <c r="P1408" s="37" t="str">
        <f t="shared" si="76"/>
        <v>Location On Map</v>
      </c>
      <c r="Q1408" s="30">
        <v>30.060964999999999</v>
      </c>
      <c r="R1408" s="30">
        <v>31.357666999999999</v>
      </c>
      <c r="S1408" s="30"/>
      <c r="T1408" s="58" t="s">
        <v>10318</v>
      </c>
      <c r="U1408" s="31" t="s">
        <v>10316</v>
      </c>
      <c r="V1408" s="30" t="s">
        <v>2176</v>
      </c>
      <c r="W1408" s="30" t="s">
        <v>2032</v>
      </c>
      <c r="X1408" s="30" t="s">
        <v>10918</v>
      </c>
      <c r="Y1408" s="30" t="s">
        <v>10873</v>
      </c>
      <c r="Z1408" s="30" t="s">
        <v>4211</v>
      </c>
      <c r="AA1408" s="30" t="s">
        <v>10315</v>
      </c>
    </row>
    <row r="1409" spans="1:27" s="32" customFormat="1" ht="104.25" customHeight="1" x14ac:dyDescent="0.35">
      <c r="A1409" s="30" t="s">
        <v>5295</v>
      </c>
      <c r="B1409" s="30" t="s">
        <v>16</v>
      </c>
      <c r="C1409" s="30" t="s">
        <v>10872</v>
      </c>
      <c r="D1409" s="30" t="s">
        <v>10919</v>
      </c>
      <c r="E1409" s="30" t="s">
        <v>17</v>
      </c>
      <c r="F1409" s="30" t="s">
        <v>142</v>
      </c>
      <c r="G1409" s="29" t="s">
        <v>5305</v>
      </c>
      <c r="H1409" s="46" t="s">
        <v>6721</v>
      </c>
      <c r="I1409" s="25" t="s">
        <v>6722</v>
      </c>
      <c r="J1409" s="37"/>
      <c r="K1409" s="30" t="s">
        <v>6287</v>
      </c>
      <c r="L1409" s="30" t="s">
        <v>6318</v>
      </c>
      <c r="M1409" s="30" t="s">
        <v>6317</v>
      </c>
      <c r="N1409" s="30" t="s">
        <v>2085</v>
      </c>
      <c r="O1409" s="37"/>
      <c r="P1409" s="37" t="str">
        <f t="shared" si="76"/>
        <v>Location On Map</v>
      </c>
      <c r="Q1409" s="30">
        <v>30.068225000000002</v>
      </c>
      <c r="R1409" s="30">
        <v>31.349174000000001</v>
      </c>
      <c r="S1409" s="30" t="s">
        <v>6722</v>
      </c>
      <c r="T1409" s="46" t="s">
        <v>6721</v>
      </c>
      <c r="U1409" s="31" t="s">
        <v>5299</v>
      </c>
      <c r="V1409" s="30" t="s">
        <v>2176</v>
      </c>
      <c r="W1409" s="30" t="s">
        <v>2032</v>
      </c>
      <c r="X1409" s="30" t="s">
        <v>10918</v>
      </c>
      <c r="Y1409" s="30" t="s">
        <v>10873</v>
      </c>
      <c r="Z1409" s="30" t="s">
        <v>4211</v>
      </c>
      <c r="AA1409" s="30" t="s">
        <v>5289</v>
      </c>
    </row>
    <row r="1410" spans="1:27" s="32" customFormat="1" ht="104.25" customHeight="1" x14ac:dyDescent="0.35">
      <c r="A1410" s="30" t="s">
        <v>6905</v>
      </c>
      <c r="B1410" s="30" t="s">
        <v>16</v>
      </c>
      <c r="C1410" s="30" t="s">
        <v>10876</v>
      </c>
      <c r="D1410" s="30" t="s">
        <v>10923</v>
      </c>
      <c r="E1410" s="30" t="s">
        <v>17</v>
      </c>
      <c r="F1410" s="30" t="s">
        <v>142</v>
      </c>
      <c r="G1410" s="29" t="s">
        <v>6909</v>
      </c>
      <c r="H1410" s="46">
        <v>16370</v>
      </c>
      <c r="I1410" s="25"/>
      <c r="J1410" s="37"/>
      <c r="K1410" s="30" t="s">
        <v>9465</v>
      </c>
      <c r="L1410" s="30" t="s">
        <v>6318</v>
      </c>
      <c r="M1410" s="30" t="s">
        <v>6317</v>
      </c>
      <c r="N1410" s="30" t="s">
        <v>9464</v>
      </c>
      <c r="O1410" s="37"/>
      <c r="P1410" s="37" t="str">
        <f t="shared" si="76"/>
        <v>Location On Map</v>
      </c>
      <c r="Q1410" s="30">
        <v>30.066488</v>
      </c>
      <c r="R1410" s="30">
        <v>31.319597999999999</v>
      </c>
      <c r="S1410" s="30"/>
      <c r="T1410" s="46">
        <v>16370</v>
      </c>
      <c r="U1410" s="31" t="s">
        <v>6908</v>
      </c>
      <c r="V1410" s="30" t="s">
        <v>2176</v>
      </c>
      <c r="W1410" s="30" t="s">
        <v>2032</v>
      </c>
      <c r="X1410" s="30" t="s">
        <v>10922</v>
      </c>
      <c r="Y1410" s="30" t="s">
        <v>10877</v>
      </c>
      <c r="Z1410" s="30" t="s">
        <v>4211</v>
      </c>
      <c r="AA1410" s="30" t="s">
        <v>6907</v>
      </c>
    </row>
    <row r="1411" spans="1:27" s="32" customFormat="1" ht="104.25" customHeight="1" x14ac:dyDescent="0.35">
      <c r="A1411" s="30" t="s">
        <v>12360</v>
      </c>
      <c r="B1411" s="30" t="s">
        <v>16</v>
      </c>
      <c r="C1411" s="30" t="s">
        <v>10874</v>
      </c>
      <c r="D1411" s="30" t="s">
        <v>10921</v>
      </c>
      <c r="E1411" s="30" t="s">
        <v>17</v>
      </c>
      <c r="F1411" s="30" t="s">
        <v>142</v>
      </c>
      <c r="G1411" s="29" t="s">
        <v>12359</v>
      </c>
      <c r="H1411" s="46">
        <v>15424</v>
      </c>
      <c r="I1411" s="25"/>
      <c r="J1411" s="37"/>
      <c r="K1411" s="30" t="s">
        <v>6287</v>
      </c>
      <c r="L1411" s="30" t="s">
        <v>6318</v>
      </c>
      <c r="M1411" s="30" t="s">
        <v>6317</v>
      </c>
      <c r="N1411" s="30" t="s">
        <v>2085</v>
      </c>
      <c r="O1411" s="37"/>
      <c r="P1411" s="37" t="str">
        <f t="shared" si="76"/>
        <v>Location On Map</v>
      </c>
      <c r="Q1411" s="30">
        <v>30.062462</v>
      </c>
      <c r="R1411" s="30">
        <v>31.326951000000001</v>
      </c>
      <c r="S1411" s="30"/>
      <c r="T1411" s="46">
        <v>15424</v>
      </c>
      <c r="U1411" s="31" t="s">
        <v>12358</v>
      </c>
      <c r="V1411" s="30" t="s">
        <v>2176</v>
      </c>
      <c r="W1411" s="30" t="s">
        <v>2032</v>
      </c>
      <c r="X1411" s="30" t="s">
        <v>10920</v>
      </c>
      <c r="Y1411" s="30" t="s">
        <v>10875</v>
      </c>
      <c r="Z1411" s="30" t="s">
        <v>4211</v>
      </c>
      <c r="AA1411" s="30" t="s">
        <v>12357</v>
      </c>
    </row>
    <row r="1412" spans="1:27" s="32" customFormat="1" ht="104.25" customHeight="1" x14ac:dyDescent="0.35">
      <c r="A1412" s="30" t="s">
        <v>119</v>
      </c>
      <c r="B1412" s="30" t="s">
        <v>16</v>
      </c>
      <c r="C1412" s="30" t="s">
        <v>10872</v>
      </c>
      <c r="D1412" s="30" t="s">
        <v>10919</v>
      </c>
      <c r="E1412" s="30" t="s">
        <v>17</v>
      </c>
      <c r="F1412" s="30" t="s">
        <v>142</v>
      </c>
      <c r="G1412" s="29" t="s">
        <v>6206</v>
      </c>
      <c r="H1412" s="46" t="s">
        <v>6205</v>
      </c>
      <c r="I1412" s="25"/>
      <c r="J1412" s="37" t="s">
        <v>6204</v>
      </c>
      <c r="K1412" s="30" t="s">
        <v>6283</v>
      </c>
      <c r="L1412" s="30" t="s">
        <v>2093</v>
      </c>
      <c r="M1412" s="30" t="s">
        <v>2092</v>
      </c>
      <c r="N1412" s="30" t="s">
        <v>2086</v>
      </c>
      <c r="O1412" s="37" t="s">
        <v>6203</v>
      </c>
      <c r="P1412" s="37" t="str">
        <f t="shared" si="76"/>
        <v>Location On Map</v>
      </c>
      <c r="Q1412" s="30">
        <v>30.066873999999999</v>
      </c>
      <c r="R1412" s="30">
        <v>31.333711000000001</v>
      </c>
      <c r="S1412" s="30"/>
      <c r="T1412" s="46" t="s">
        <v>6205</v>
      </c>
      <c r="U1412" s="31" t="s">
        <v>6202</v>
      </c>
      <c r="V1412" s="30" t="s">
        <v>2176</v>
      </c>
      <c r="W1412" s="30" t="s">
        <v>2032</v>
      </c>
      <c r="X1412" s="30" t="s">
        <v>10918</v>
      </c>
      <c r="Y1412" s="30" t="s">
        <v>10873</v>
      </c>
      <c r="Z1412" s="30" t="s">
        <v>4211</v>
      </c>
      <c r="AA1412" s="30" t="s">
        <v>1931</v>
      </c>
    </row>
    <row r="1413" spans="1:27" s="32" customFormat="1" ht="104.25" customHeight="1" x14ac:dyDescent="0.35">
      <c r="A1413" s="30" t="s">
        <v>1627</v>
      </c>
      <c r="B1413" s="30" t="s">
        <v>16</v>
      </c>
      <c r="C1413" s="30" t="s">
        <v>10874</v>
      </c>
      <c r="D1413" s="30" t="s">
        <v>10921</v>
      </c>
      <c r="E1413" s="30" t="s">
        <v>17</v>
      </c>
      <c r="F1413" s="30" t="s">
        <v>142</v>
      </c>
      <c r="G1413" s="29" t="s">
        <v>1676</v>
      </c>
      <c r="H1413" s="46" t="s">
        <v>3424</v>
      </c>
      <c r="I1413" s="25" t="s">
        <v>3485</v>
      </c>
      <c r="J1413" s="37" t="s">
        <v>3486</v>
      </c>
      <c r="K1413" s="30" t="s">
        <v>6283</v>
      </c>
      <c r="L1413" s="30" t="s">
        <v>2093</v>
      </c>
      <c r="M1413" s="30" t="s">
        <v>2092</v>
      </c>
      <c r="N1413" s="30" t="s">
        <v>2086</v>
      </c>
      <c r="O1413" s="37"/>
      <c r="P1413" s="37" t="str">
        <f t="shared" si="76"/>
        <v>Location On Map</v>
      </c>
      <c r="Q1413" s="30">
        <v>30.056491000000001</v>
      </c>
      <c r="R1413" s="30">
        <v>31.338125999999999</v>
      </c>
      <c r="S1413" s="30" t="s">
        <v>3485</v>
      </c>
      <c r="T1413" s="46" t="s">
        <v>3424</v>
      </c>
      <c r="U1413" s="31" t="s">
        <v>3484</v>
      </c>
      <c r="V1413" s="30" t="s">
        <v>2176</v>
      </c>
      <c r="W1413" s="30" t="s">
        <v>2032</v>
      </c>
      <c r="X1413" s="30" t="s">
        <v>10920</v>
      </c>
      <c r="Y1413" s="30" t="s">
        <v>10875</v>
      </c>
      <c r="Z1413" s="30" t="s">
        <v>4211</v>
      </c>
      <c r="AA1413" s="30" t="s">
        <v>1913</v>
      </c>
    </row>
    <row r="1414" spans="1:27" s="32" customFormat="1" ht="104.25" customHeight="1" x14ac:dyDescent="0.35">
      <c r="A1414" s="30" t="s">
        <v>1672</v>
      </c>
      <c r="B1414" s="30" t="s">
        <v>16</v>
      </c>
      <c r="C1414" s="30" t="s">
        <v>10876</v>
      </c>
      <c r="D1414" s="30" t="s">
        <v>10923</v>
      </c>
      <c r="E1414" s="30" t="s">
        <v>17</v>
      </c>
      <c r="F1414" s="30" t="s">
        <v>142</v>
      </c>
      <c r="G1414" s="29" t="s">
        <v>3882</v>
      </c>
      <c r="H1414" s="46" t="s">
        <v>3880</v>
      </c>
      <c r="I1414" s="25" t="s">
        <v>3881</v>
      </c>
      <c r="J1414" s="37" t="s">
        <v>3885</v>
      </c>
      <c r="K1414" s="30" t="s">
        <v>6287</v>
      </c>
      <c r="L1414" s="30" t="s">
        <v>2095</v>
      </c>
      <c r="M1414" s="30" t="s">
        <v>6278</v>
      </c>
      <c r="N1414" s="30" t="s">
        <v>2085</v>
      </c>
      <c r="O1414" s="37"/>
      <c r="P1414" s="37" t="str">
        <f t="shared" si="76"/>
        <v>Location On Map</v>
      </c>
      <c r="Q1414" s="30">
        <v>30.068061</v>
      </c>
      <c r="R1414" s="30">
        <v>31.355374999999999</v>
      </c>
      <c r="S1414" s="30" t="s">
        <v>3881</v>
      </c>
      <c r="T1414" s="46" t="s">
        <v>3880</v>
      </c>
      <c r="U1414" s="31" t="s">
        <v>4318</v>
      </c>
      <c r="V1414" s="30" t="s">
        <v>2176</v>
      </c>
      <c r="W1414" s="30" t="s">
        <v>2032</v>
      </c>
      <c r="X1414" s="30" t="s">
        <v>10922</v>
      </c>
      <c r="Y1414" s="30" t="s">
        <v>10877</v>
      </c>
      <c r="Z1414" s="30" t="s">
        <v>4211</v>
      </c>
      <c r="AA1414" s="30" t="s">
        <v>2064</v>
      </c>
    </row>
    <row r="1415" spans="1:27" s="32" customFormat="1" ht="104.25" customHeight="1" x14ac:dyDescent="0.35">
      <c r="A1415" s="30" t="s">
        <v>1673</v>
      </c>
      <c r="B1415" s="30" t="s">
        <v>16</v>
      </c>
      <c r="C1415" s="30" t="s">
        <v>10872</v>
      </c>
      <c r="D1415" s="30" t="s">
        <v>10919</v>
      </c>
      <c r="E1415" s="30" t="s">
        <v>17</v>
      </c>
      <c r="F1415" s="30" t="s">
        <v>142</v>
      </c>
      <c r="G1415" s="29" t="s">
        <v>1632</v>
      </c>
      <c r="H1415" s="46" t="s">
        <v>3607</v>
      </c>
      <c r="I1415" s="25"/>
      <c r="J1415" s="37"/>
      <c r="K1415" s="30" t="s">
        <v>6287</v>
      </c>
      <c r="L1415" s="30" t="s">
        <v>2095</v>
      </c>
      <c r="M1415" s="30" t="s">
        <v>6278</v>
      </c>
      <c r="N1415" s="30" t="s">
        <v>2085</v>
      </c>
      <c r="O1415" s="37" t="s">
        <v>4527</v>
      </c>
      <c r="P1415" s="37" t="str">
        <f t="shared" si="76"/>
        <v>Location On Map</v>
      </c>
      <c r="Q1415" s="30">
        <v>30.047785999999999</v>
      </c>
      <c r="R1415" s="30">
        <v>31.379138000000001</v>
      </c>
      <c r="S1415" s="30"/>
      <c r="T1415" s="46" t="s">
        <v>3607</v>
      </c>
      <c r="U1415" s="31" t="s">
        <v>1971</v>
      </c>
      <c r="V1415" s="30" t="s">
        <v>2176</v>
      </c>
      <c r="W1415" s="30" t="s">
        <v>2032</v>
      </c>
      <c r="X1415" s="30" t="s">
        <v>10918</v>
      </c>
      <c r="Y1415" s="30" t="s">
        <v>10873</v>
      </c>
      <c r="Z1415" s="30" t="s">
        <v>4211</v>
      </c>
      <c r="AA1415" s="30" t="s">
        <v>1893</v>
      </c>
    </row>
    <row r="1416" spans="1:27" s="32" customFormat="1" ht="104.25" customHeight="1" x14ac:dyDescent="0.35">
      <c r="A1416" s="30" t="s">
        <v>1673</v>
      </c>
      <c r="B1416" s="30" t="s">
        <v>16</v>
      </c>
      <c r="C1416" s="30" t="s">
        <v>10872</v>
      </c>
      <c r="D1416" s="30" t="s">
        <v>10919</v>
      </c>
      <c r="E1416" s="30" t="s">
        <v>17</v>
      </c>
      <c r="F1416" s="30" t="s">
        <v>142</v>
      </c>
      <c r="G1416" s="29" t="s">
        <v>1644</v>
      </c>
      <c r="H1416" s="46" t="s">
        <v>3608</v>
      </c>
      <c r="I1416" s="25" t="s">
        <v>3625</v>
      </c>
      <c r="J1416" s="37"/>
      <c r="K1416" s="30" t="s">
        <v>6287</v>
      </c>
      <c r="L1416" s="30" t="s">
        <v>2095</v>
      </c>
      <c r="M1416" s="30" t="s">
        <v>6278</v>
      </c>
      <c r="N1416" s="30" t="s">
        <v>2085</v>
      </c>
      <c r="O1416" s="37" t="s">
        <v>4527</v>
      </c>
      <c r="P1416" s="37" t="str">
        <f t="shared" si="76"/>
        <v>Location On Map</v>
      </c>
      <c r="Q1416" s="30">
        <v>30.066713</v>
      </c>
      <c r="R1416" s="30">
        <v>31.330622000000002</v>
      </c>
      <c r="S1416" s="30" t="s">
        <v>3625</v>
      </c>
      <c r="T1416" s="46" t="s">
        <v>3608</v>
      </c>
      <c r="U1416" s="31" t="s">
        <v>1972</v>
      </c>
      <c r="V1416" s="30" t="s">
        <v>2176</v>
      </c>
      <c r="W1416" s="30" t="s">
        <v>2032</v>
      </c>
      <c r="X1416" s="30" t="s">
        <v>10918</v>
      </c>
      <c r="Y1416" s="30" t="s">
        <v>10873</v>
      </c>
      <c r="Z1416" s="30" t="s">
        <v>4211</v>
      </c>
      <c r="AA1416" s="30" t="s">
        <v>1893</v>
      </c>
    </row>
    <row r="1417" spans="1:27" s="32" customFormat="1" ht="104.25" customHeight="1" x14ac:dyDescent="0.35">
      <c r="A1417" s="30" t="s">
        <v>1673</v>
      </c>
      <c r="B1417" s="30" t="s">
        <v>16</v>
      </c>
      <c r="C1417" s="30" t="s">
        <v>10872</v>
      </c>
      <c r="D1417" s="30" t="s">
        <v>10919</v>
      </c>
      <c r="E1417" s="30" t="s">
        <v>17</v>
      </c>
      <c r="F1417" s="30" t="s">
        <v>142</v>
      </c>
      <c r="G1417" s="29" t="s">
        <v>3652</v>
      </c>
      <c r="H1417" s="46" t="s">
        <v>3651</v>
      </c>
      <c r="I1417" s="25"/>
      <c r="J1417" s="37"/>
      <c r="K1417" s="30" t="s">
        <v>6287</v>
      </c>
      <c r="L1417" s="30" t="s">
        <v>2095</v>
      </c>
      <c r="M1417" s="30" t="s">
        <v>6278</v>
      </c>
      <c r="N1417" s="30" t="s">
        <v>2085</v>
      </c>
      <c r="O1417" s="37" t="s">
        <v>4527</v>
      </c>
      <c r="P1417" s="37" t="str">
        <f t="shared" si="76"/>
        <v>Location On Map</v>
      </c>
      <c r="Q1417" s="30">
        <v>30.046188999999998</v>
      </c>
      <c r="R1417" s="30">
        <v>31.328192999999999</v>
      </c>
      <c r="S1417" s="30"/>
      <c r="T1417" s="46" t="s">
        <v>3651</v>
      </c>
      <c r="U1417" s="31" t="s">
        <v>3650</v>
      </c>
      <c r="V1417" s="30" t="s">
        <v>2176</v>
      </c>
      <c r="W1417" s="30" t="s">
        <v>2032</v>
      </c>
      <c r="X1417" s="30" t="s">
        <v>10918</v>
      </c>
      <c r="Y1417" s="30" t="s">
        <v>10873</v>
      </c>
      <c r="Z1417" s="30" t="s">
        <v>4211</v>
      </c>
      <c r="AA1417" s="30" t="s">
        <v>1893</v>
      </c>
    </row>
    <row r="1418" spans="1:27" s="32" customFormat="1" ht="104.25" customHeight="1" x14ac:dyDescent="0.35">
      <c r="A1418" s="30" t="s">
        <v>758</v>
      </c>
      <c r="B1418" s="30" t="s">
        <v>597</v>
      </c>
      <c r="C1418" s="30" t="s">
        <v>10872</v>
      </c>
      <c r="D1418" s="30" t="s">
        <v>10919</v>
      </c>
      <c r="E1418" s="30" t="s">
        <v>17</v>
      </c>
      <c r="F1418" s="30" t="s">
        <v>142</v>
      </c>
      <c r="G1418" s="29" t="s">
        <v>11433</v>
      </c>
      <c r="H1418" s="46" t="s">
        <v>11434</v>
      </c>
      <c r="I1418" s="25"/>
      <c r="J1418" s="37" t="s">
        <v>11435</v>
      </c>
      <c r="K1418" s="30" t="s">
        <v>6276</v>
      </c>
      <c r="L1418" s="30" t="s">
        <v>597</v>
      </c>
      <c r="M1418" s="30" t="s">
        <v>6298</v>
      </c>
      <c r="N1418" s="30" t="s">
        <v>6277</v>
      </c>
      <c r="O1418" s="37"/>
      <c r="P1418" s="37" t="str">
        <f t="shared" si="76"/>
        <v>Location On Map</v>
      </c>
      <c r="Q1418" s="30">
        <v>30.054349999999999</v>
      </c>
      <c r="R1418" s="30">
        <v>31.338660000000001</v>
      </c>
      <c r="S1418" s="30"/>
      <c r="T1418" s="46" t="s">
        <v>11434</v>
      </c>
      <c r="U1418" s="31" t="s">
        <v>11436</v>
      </c>
      <c r="V1418" s="31" t="s">
        <v>2176</v>
      </c>
      <c r="W1418" s="30" t="s">
        <v>2032</v>
      </c>
      <c r="X1418" s="30" t="s">
        <v>10918</v>
      </c>
      <c r="Y1418" s="30" t="s">
        <v>10873</v>
      </c>
      <c r="Z1418" s="30" t="s">
        <v>4212</v>
      </c>
      <c r="AA1418" s="30" t="s">
        <v>1886</v>
      </c>
    </row>
    <row r="1419" spans="1:27" s="32" customFormat="1" ht="104.25" customHeight="1" x14ac:dyDescent="0.35">
      <c r="A1419" s="30" t="s">
        <v>758</v>
      </c>
      <c r="B1419" s="30" t="s">
        <v>597</v>
      </c>
      <c r="C1419" s="30" t="s">
        <v>10872</v>
      </c>
      <c r="D1419" s="30" t="s">
        <v>10919</v>
      </c>
      <c r="E1419" s="30" t="s">
        <v>17</v>
      </c>
      <c r="F1419" s="30" t="s">
        <v>142</v>
      </c>
      <c r="G1419" s="29" t="s">
        <v>11517</v>
      </c>
      <c r="H1419" s="46" t="s">
        <v>11518</v>
      </c>
      <c r="I1419" s="25"/>
      <c r="J1419" s="37" t="s">
        <v>11519</v>
      </c>
      <c r="K1419" s="30" t="s">
        <v>6276</v>
      </c>
      <c r="L1419" s="30" t="s">
        <v>597</v>
      </c>
      <c r="M1419" s="30" t="s">
        <v>6298</v>
      </c>
      <c r="N1419" s="30" t="s">
        <v>6277</v>
      </c>
      <c r="O1419" s="37"/>
      <c r="P1419" s="37" t="str">
        <f t="shared" si="76"/>
        <v>Location On Map</v>
      </c>
      <c r="Q1419" s="30">
        <v>30.062629999999999</v>
      </c>
      <c r="R1419" s="30">
        <v>31.344750000000001</v>
      </c>
      <c r="S1419" s="30"/>
      <c r="T1419" s="46" t="s">
        <v>11518</v>
      </c>
      <c r="U1419" s="31" t="s">
        <v>11520</v>
      </c>
      <c r="V1419" s="31" t="s">
        <v>2176</v>
      </c>
      <c r="W1419" s="30" t="s">
        <v>2032</v>
      </c>
      <c r="X1419" s="30" t="s">
        <v>10918</v>
      </c>
      <c r="Y1419" s="30" t="s">
        <v>10873</v>
      </c>
      <c r="Z1419" s="30" t="s">
        <v>4212</v>
      </c>
      <c r="AA1419" s="30" t="s">
        <v>1886</v>
      </c>
    </row>
    <row r="1420" spans="1:27" s="32" customFormat="1" ht="104.25" customHeight="1" x14ac:dyDescent="0.35">
      <c r="A1420" s="30" t="s">
        <v>758</v>
      </c>
      <c r="B1420" s="30" t="s">
        <v>597</v>
      </c>
      <c r="C1420" s="30" t="s">
        <v>10872</v>
      </c>
      <c r="D1420" s="30" t="s">
        <v>10919</v>
      </c>
      <c r="E1420" s="30" t="s">
        <v>17</v>
      </c>
      <c r="F1420" s="30" t="s">
        <v>142</v>
      </c>
      <c r="G1420" s="29" t="s">
        <v>11521</v>
      </c>
      <c r="H1420" s="45" t="s">
        <v>11522</v>
      </c>
      <c r="I1420" s="30"/>
      <c r="J1420" s="39" t="s">
        <v>11523</v>
      </c>
      <c r="K1420" s="30" t="s">
        <v>6276</v>
      </c>
      <c r="L1420" s="30" t="s">
        <v>597</v>
      </c>
      <c r="M1420" s="30" t="s">
        <v>6298</v>
      </c>
      <c r="N1420" s="30" t="s">
        <v>6277</v>
      </c>
      <c r="O1420" s="37"/>
      <c r="P1420" s="37" t="str">
        <f t="shared" si="76"/>
        <v>Location On Map</v>
      </c>
      <c r="Q1420" s="30">
        <v>30.049340000000001</v>
      </c>
      <c r="R1420" s="30">
        <v>31.37847</v>
      </c>
      <c r="S1420" s="30"/>
      <c r="T1420" s="45" t="s">
        <v>11522</v>
      </c>
      <c r="U1420" s="73" t="s">
        <v>11524</v>
      </c>
      <c r="V1420" s="31" t="s">
        <v>2176</v>
      </c>
      <c r="W1420" s="30" t="s">
        <v>2032</v>
      </c>
      <c r="X1420" s="30" t="s">
        <v>10918</v>
      </c>
      <c r="Y1420" s="30" t="s">
        <v>10873</v>
      </c>
      <c r="Z1420" s="30" t="s">
        <v>4212</v>
      </c>
      <c r="AA1420" s="30" t="s">
        <v>1886</v>
      </c>
    </row>
    <row r="1421" spans="1:27" s="32" customFormat="1" ht="104.25" customHeight="1" x14ac:dyDescent="0.35">
      <c r="A1421" s="30" t="s">
        <v>758</v>
      </c>
      <c r="B1421" s="30" t="s">
        <v>597</v>
      </c>
      <c r="C1421" s="30" t="s">
        <v>10872</v>
      </c>
      <c r="D1421" s="30" t="s">
        <v>10919</v>
      </c>
      <c r="E1421" s="30" t="s">
        <v>17</v>
      </c>
      <c r="F1421" s="30" t="s">
        <v>142</v>
      </c>
      <c r="G1421" s="29" t="s">
        <v>11537</v>
      </c>
      <c r="H1421" s="45" t="s">
        <v>11538</v>
      </c>
      <c r="I1421" s="25"/>
      <c r="J1421" s="37" t="s">
        <v>11539</v>
      </c>
      <c r="K1421" s="30" t="s">
        <v>6276</v>
      </c>
      <c r="L1421" s="30" t="s">
        <v>597</v>
      </c>
      <c r="M1421" s="30" t="s">
        <v>6298</v>
      </c>
      <c r="N1421" s="30" t="s">
        <v>6277</v>
      </c>
      <c r="O1421" s="37"/>
      <c r="P1421" s="37" t="str">
        <f t="shared" si="76"/>
        <v>Location On Map</v>
      </c>
      <c r="Q1421" s="30">
        <v>30.06795</v>
      </c>
      <c r="R1421" s="30">
        <v>31.331810000000001</v>
      </c>
      <c r="S1421" s="30"/>
      <c r="T1421" s="45" t="s">
        <v>11538</v>
      </c>
      <c r="U1421" s="31" t="s">
        <v>11540</v>
      </c>
      <c r="V1421" s="31" t="s">
        <v>2176</v>
      </c>
      <c r="W1421" s="30" t="s">
        <v>2032</v>
      </c>
      <c r="X1421" s="30" t="s">
        <v>10918</v>
      </c>
      <c r="Y1421" s="30" t="s">
        <v>10873</v>
      </c>
      <c r="Z1421" s="30" t="s">
        <v>4212</v>
      </c>
      <c r="AA1421" s="30" t="s">
        <v>1886</v>
      </c>
    </row>
    <row r="1422" spans="1:27" s="32" customFormat="1" ht="104.25" customHeight="1" x14ac:dyDescent="0.35">
      <c r="A1422" s="30" t="s">
        <v>758</v>
      </c>
      <c r="B1422" s="30" t="s">
        <v>597</v>
      </c>
      <c r="C1422" s="30" t="s">
        <v>10872</v>
      </c>
      <c r="D1422" s="30" t="s">
        <v>10919</v>
      </c>
      <c r="E1422" s="30" t="s">
        <v>17</v>
      </c>
      <c r="F1422" s="30" t="s">
        <v>142</v>
      </c>
      <c r="G1422" s="29" t="s">
        <v>11585</v>
      </c>
      <c r="H1422" s="46" t="s">
        <v>11586</v>
      </c>
      <c r="I1422" s="25"/>
      <c r="J1422" s="37" t="s">
        <v>11587</v>
      </c>
      <c r="K1422" s="30" t="s">
        <v>6276</v>
      </c>
      <c r="L1422" s="30" t="s">
        <v>597</v>
      </c>
      <c r="M1422" s="30" t="s">
        <v>6298</v>
      </c>
      <c r="N1422" s="30" t="s">
        <v>6277</v>
      </c>
      <c r="O1422" s="37"/>
      <c r="P1422" s="37" t="str">
        <f t="shared" si="76"/>
        <v>Location On Map</v>
      </c>
      <c r="Q1422" s="30">
        <v>30.074549999999999</v>
      </c>
      <c r="R1422" s="30">
        <v>31.343129999999999</v>
      </c>
      <c r="S1422" s="30"/>
      <c r="T1422" s="46" t="s">
        <v>11586</v>
      </c>
      <c r="U1422" s="31" t="s">
        <v>11588</v>
      </c>
      <c r="V1422" s="31" t="s">
        <v>2176</v>
      </c>
      <c r="W1422" s="30" t="s">
        <v>2032</v>
      </c>
      <c r="X1422" s="30" t="s">
        <v>10918</v>
      </c>
      <c r="Y1422" s="30" t="s">
        <v>10873</v>
      </c>
      <c r="Z1422" s="30" t="s">
        <v>4212</v>
      </c>
      <c r="AA1422" s="30" t="s">
        <v>1886</v>
      </c>
    </row>
    <row r="1423" spans="1:27" s="32" customFormat="1" ht="104.25" customHeight="1" x14ac:dyDescent="0.35">
      <c r="A1423" s="30" t="s">
        <v>758</v>
      </c>
      <c r="B1423" s="30" t="s">
        <v>597</v>
      </c>
      <c r="C1423" s="30" t="s">
        <v>10872</v>
      </c>
      <c r="D1423" s="30" t="s">
        <v>10919</v>
      </c>
      <c r="E1423" s="30" t="s">
        <v>17</v>
      </c>
      <c r="F1423" s="30" t="s">
        <v>142</v>
      </c>
      <c r="G1423" s="29" t="s">
        <v>11649</v>
      </c>
      <c r="H1423" s="46" t="s">
        <v>11650</v>
      </c>
      <c r="I1423" s="25"/>
      <c r="J1423" s="37" t="s">
        <v>11651</v>
      </c>
      <c r="K1423" s="30" t="s">
        <v>6276</v>
      </c>
      <c r="L1423" s="30" t="s">
        <v>597</v>
      </c>
      <c r="M1423" s="30" t="s">
        <v>6298</v>
      </c>
      <c r="N1423" s="30" t="s">
        <v>6277</v>
      </c>
      <c r="O1423" s="37"/>
      <c r="P1423" s="37" t="str">
        <f t="shared" si="76"/>
        <v>Location On Map</v>
      </c>
      <c r="Q1423" s="30">
        <v>30.04757</v>
      </c>
      <c r="R1423" s="30">
        <v>31.32809</v>
      </c>
      <c r="S1423" s="30"/>
      <c r="T1423" s="46" t="s">
        <v>11650</v>
      </c>
      <c r="U1423" s="31" t="s">
        <v>11652</v>
      </c>
      <c r="V1423" s="31" t="s">
        <v>2176</v>
      </c>
      <c r="W1423" s="30" t="s">
        <v>2032</v>
      </c>
      <c r="X1423" s="30" t="s">
        <v>10918</v>
      </c>
      <c r="Y1423" s="30" t="s">
        <v>10873</v>
      </c>
      <c r="Z1423" s="30" t="s">
        <v>4212</v>
      </c>
      <c r="AA1423" s="30" t="s">
        <v>1886</v>
      </c>
    </row>
    <row r="1424" spans="1:27" s="32" customFormat="1" ht="104.25" customHeight="1" x14ac:dyDescent="0.35">
      <c r="A1424" s="30" t="s">
        <v>758</v>
      </c>
      <c r="B1424" s="30" t="s">
        <v>597</v>
      </c>
      <c r="C1424" s="30" t="s">
        <v>10872</v>
      </c>
      <c r="D1424" s="30" t="s">
        <v>10919</v>
      </c>
      <c r="E1424" s="30" t="s">
        <v>17</v>
      </c>
      <c r="F1424" s="30" t="s">
        <v>142</v>
      </c>
      <c r="G1424" s="29" t="s">
        <v>11745</v>
      </c>
      <c r="H1424" s="46" t="s">
        <v>11746</v>
      </c>
      <c r="I1424" s="25"/>
      <c r="J1424" s="37" t="s">
        <v>11747</v>
      </c>
      <c r="K1424" s="30" t="s">
        <v>6276</v>
      </c>
      <c r="L1424" s="30" t="s">
        <v>597</v>
      </c>
      <c r="M1424" s="30" t="s">
        <v>6298</v>
      </c>
      <c r="N1424" s="30" t="s">
        <v>6277</v>
      </c>
      <c r="O1424" s="37"/>
      <c r="P1424" s="37" t="str">
        <f t="shared" si="76"/>
        <v>Location On Map</v>
      </c>
      <c r="Q1424" s="30">
        <v>30.066659999999999</v>
      </c>
      <c r="R1424" s="30">
        <v>31.357220000000002</v>
      </c>
      <c r="S1424" s="30"/>
      <c r="T1424" s="46" t="s">
        <v>11746</v>
      </c>
      <c r="U1424" s="31" t="s">
        <v>11748</v>
      </c>
      <c r="V1424" s="31" t="s">
        <v>2176</v>
      </c>
      <c r="W1424" s="30" t="s">
        <v>2032</v>
      </c>
      <c r="X1424" s="30" t="s">
        <v>10918</v>
      </c>
      <c r="Y1424" s="30" t="s">
        <v>10873</v>
      </c>
      <c r="Z1424" s="30" t="s">
        <v>4212</v>
      </c>
      <c r="AA1424" s="30" t="s">
        <v>1886</v>
      </c>
    </row>
    <row r="1425" spans="1:27" s="32" customFormat="1" ht="104.25" customHeight="1" x14ac:dyDescent="0.35">
      <c r="A1425" s="30" t="s">
        <v>758</v>
      </c>
      <c r="B1425" s="30" t="s">
        <v>597</v>
      </c>
      <c r="C1425" s="30" t="s">
        <v>10872</v>
      </c>
      <c r="D1425" s="30" t="s">
        <v>10919</v>
      </c>
      <c r="E1425" s="30" t="s">
        <v>17</v>
      </c>
      <c r="F1425" s="30" t="s">
        <v>142</v>
      </c>
      <c r="G1425" s="30" t="s">
        <v>11808</v>
      </c>
      <c r="H1425" s="47" t="s">
        <v>11809</v>
      </c>
      <c r="I1425" s="25"/>
      <c r="J1425" s="37" t="s">
        <v>11810</v>
      </c>
      <c r="K1425" s="30" t="s">
        <v>6276</v>
      </c>
      <c r="L1425" s="30" t="s">
        <v>597</v>
      </c>
      <c r="M1425" s="30" t="s">
        <v>6298</v>
      </c>
      <c r="N1425" s="30" t="s">
        <v>6277</v>
      </c>
      <c r="O1425" s="30"/>
      <c r="P1425" s="37" t="str">
        <f t="shared" si="76"/>
        <v>Location On Map</v>
      </c>
      <c r="Q1425" s="30">
        <v>30.050999999999998</v>
      </c>
      <c r="R1425" s="30">
        <v>31.395569999999999</v>
      </c>
      <c r="S1425" s="30"/>
      <c r="T1425" s="47" t="s">
        <v>11809</v>
      </c>
      <c r="U1425" s="31" t="s">
        <v>11811</v>
      </c>
      <c r="V1425" s="31" t="s">
        <v>2176</v>
      </c>
      <c r="W1425" s="30" t="s">
        <v>2032</v>
      </c>
      <c r="X1425" s="30" t="s">
        <v>10918</v>
      </c>
      <c r="Y1425" s="30" t="s">
        <v>10873</v>
      </c>
      <c r="Z1425" s="30" t="s">
        <v>4212</v>
      </c>
      <c r="AA1425" s="30" t="s">
        <v>1886</v>
      </c>
    </row>
    <row r="1426" spans="1:27" s="32" customFormat="1" ht="104.25" customHeight="1" x14ac:dyDescent="0.35">
      <c r="A1426" s="30" t="s">
        <v>758</v>
      </c>
      <c r="B1426" s="30" t="s">
        <v>597</v>
      </c>
      <c r="C1426" s="30" t="s">
        <v>10872</v>
      </c>
      <c r="D1426" s="30" t="s">
        <v>10919</v>
      </c>
      <c r="E1426" s="30" t="s">
        <v>17</v>
      </c>
      <c r="F1426" s="30" t="s">
        <v>142</v>
      </c>
      <c r="G1426" s="29" t="s">
        <v>11962</v>
      </c>
      <c r="H1426" s="46" t="s">
        <v>11963</v>
      </c>
      <c r="I1426" s="25"/>
      <c r="J1426" s="37" t="s">
        <v>11964</v>
      </c>
      <c r="K1426" s="30" t="s">
        <v>6276</v>
      </c>
      <c r="L1426" s="30" t="s">
        <v>597</v>
      </c>
      <c r="M1426" s="30" t="s">
        <v>6298</v>
      </c>
      <c r="N1426" s="30" t="s">
        <v>6277</v>
      </c>
      <c r="O1426" s="37"/>
      <c r="P1426" s="37" t="str">
        <f t="shared" si="76"/>
        <v>Location On Map</v>
      </c>
      <c r="Q1426" s="30">
        <v>30.067110388964799</v>
      </c>
      <c r="R1426" s="30">
        <v>31.336962029980501</v>
      </c>
      <c r="S1426" s="30"/>
      <c r="T1426" s="46" t="s">
        <v>11963</v>
      </c>
      <c r="U1426" s="31" t="s">
        <v>11965</v>
      </c>
      <c r="V1426" s="31" t="s">
        <v>2176</v>
      </c>
      <c r="W1426" s="30" t="s">
        <v>2032</v>
      </c>
      <c r="X1426" s="30" t="s">
        <v>10918</v>
      </c>
      <c r="Y1426" s="30" t="s">
        <v>10873</v>
      </c>
      <c r="Z1426" s="30" t="s">
        <v>4212</v>
      </c>
      <c r="AA1426" s="30" t="s">
        <v>1886</v>
      </c>
    </row>
    <row r="1427" spans="1:27" s="32" customFormat="1" ht="104.25" customHeight="1" x14ac:dyDescent="0.35">
      <c r="A1427" s="30" t="s">
        <v>883</v>
      </c>
      <c r="B1427" s="30" t="s">
        <v>597</v>
      </c>
      <c r="C1427" s="30" t="s">
        <v>10872</v>
      </c>
      <c r="D1427" s="30" t="s">
        <v>10919</v>
      </c>
      <c r="E1427" s="30" t="s">
        <v>17</v>
      </c>
      <c r="F1427" s="30" t="s">
        <v>142</v>
      </c>
      <c r="G1427" s="29" t="s">
        <v>3151</v>
      </c>
      <c r="H1427" s="46" t="s">
        <v>4496</v>
      </c>
      <c r="I1427" s="25"/>
      <c r="J1427" s="37"/>
      <c r="K1427" s="30" t="s">
        <v>6276</v>
      </c>
      <c r="L1427" s="30" t="s">
        <v>597</v>
      </c>
      <c r="M1427" s="30" t="s">
        <v>6298</v>
      </c>
      <c r="N1427" s="30" t="s">
        <v>6277</v>
      </c>
      <c r="O1427" s="37" t="s">
        <v>4523</v>
      </c>
      <c r="P1427" s="37" t="str">
        <f t="shared" si="76"/>
        <v>Location On Map</v>
      </c>
      <c r="Q1427" s="30">
        <v>30.0672</v>
      </c>
      <c r="R1427" s="30">
        <v>31.336276999999999</v>
      </c>
      <c r="S1427" s="30"/>
      <c r="T1427" s="46" t="s">
        <v>4496</v>
      </c>
      <c r="U1427" s="31" t="s">
        <v>3152</v>
      </c>
      <c r="V1427" s="30" t="s">
        <v>2176</v>
      </c>
      <c r="W1427" s="30" t="s">
        <v>2032</v>
      </c>
      <c r="X1427" s="30" t="s">
        <v>10918</v>
      </c>
      <c r="Y1427" s="30" t="s">
        <v>10873</v>
      </c>
      <c r="Z1427" s="30" t="s">
        <v>4212</v>
      </c>
      <c r="AA1427" s="30" t="s">
        <v>1895</v>
      </c>
    </row>
    <row r="1428" spans="1:27" s="32" customFormat="1" ht="104.25" customHeight="1" x14ac:dyDescent="0.35">
      <c r="A1428" s="30" t="s">
        <v>883</v>
      </c>
      <c r="B1428" s="30" t="s">
        <v>597</v>
      </c>
      <c r="C1428" s="30" t="s">
        <v>10872</v>
      </c>
      <c r="D1428" s="30" t="s">
        <v>10919</v>
      </c>
      <c r="E1428" s="30" t="s">
        <v>17</v>
      </c>
      <c r="F1428" s="30" t="s">
        <v>142</v>
      </c>
      <c r="G1428" s="29" t="s">
        <v>3204</v>
      </c>
      <c r="H1428" s="46">
        <v>16064</v>
      </c>
      <c r="I1428" s="25"/>
      <c r="J1428" s="37"/>
      <c r="K1428" s="30" t="s">
        <v>6276</v>
      </c>
      <c r="L1428" s="30" t="s">
        <v>597</v>
      </c>
      <c r="M1428" s="30" t="s">
        <v>6298</v>
      </c>
      <c r="N1428" s="30" t="s">
        <v>6277</v>
      </c>
      <c r="O1428" s="37" t="s">
        <v>4523</v>
      </c>
      <c r="P1428" s="37" t="str">
        <f t="shared" si="76"/>
        <v>Location On Map</v>
      </c>
      <c r="Q1428" s="30">
        <v>30.058228</v>
      </c>
      <c r="R1428" s="30">
        <v>31.346489999999999</v>
      </c>
      <c r="S1428" s="30"/>
      <c r="T1428" s="46">
        <v>16064</v>
      </c>
      <c r="U1428" s="31" t="s">
        <v>3205</v>
      </c>
      <c r="V1428" s="30" t="s">
        <v>2176</v>
      </c>
      <c r="W1428" s="30" t="s">
        <v>2032</v>
      </c>
      <c r="X1428" s="30" t="s">
        <v>10918</v>
      </c>
      <c r="Y1428" s="30" t="s">
        <v>10873</v>
      </c>
      <c r="Z1428" s="30" t="s">
        <v>4212</v>
      </c>
      <c r="AA1428" s="30" t="s">
        <v>1895</v>
      </c>
    </row>
    <row r="1429" spans="1:27" s="32" customFormat="1" ht="104.25" customHeight="1" x14ac:dyDescent="0.35">
      <c r="A1429" s="30" t="s">
        <v>883</v>
      </c>
      <c r="B1429" s="30" t="s">
        <v>597</v>
      </c>
      <c r="C1429" s="30" t="s">
        <v>10872</v>
      </c>
      <c r="D1429" s="30" t="s">
        <v>10919</v>
      </c>
      <c r="E1429" s="30" t="s">
        <v>17</v>
      </c>
      <c r="F1429" s="30" t="s">
        <v>142</v>
      </c>
      <c r="G1429" s="29" t="s">
        <v>6593</v>
      </c>
      <c r="H1429" s="46">
        <v>16064</v>
      </c>
      <c r="I1429" s="25"/>
      <c r="J1429" s="37"/>
      <c r="K1429" s="30" t="s">
        <v>6276</v>
      </c>
      <c r="L1429" s="30" t="s">
        <v>597</v>
      </c>
      <c r="M1429" s="30" t="s">
        <v>6298</v>
      </c>
      <c r="N1429" s="30" t="s">
        <v>6277</v>
      </c>
      <c r="O1429" s="37" t="s">
        <v>4523</v>
      </c>
      <c r="P1429" s="37" t="str">
        <f t="shared" si="76"/>
        <v>Location On Map</v>
      </c>
      <c r="Q1429" s="30">
        <v>30.047865999999999</v>
      </c>
      <c r="R1429" s="30">
        <v>31.379124999999998</v>
      </c>
      <c r="S1429" s="30"/>
      <c r="T1429" s="46">
        <v>16064</v>
      </c>
      <c r="U1429" s="31" t="s">
        <v>6592</v>
      </c>
      <c r="V1429" s="30" t="s">
        <v>2176</v>
      </c>
      <c r="W1429" s="30" t="s">
        <v>2032</v>
      </c>
      <c r="X1429" s="30" t="s">
        <v>10918</v>
      </c>
      <c r="Y1429" s="30" t="s">
        <v>10873</v>
      </c>
      <c r="Z1429" s="30" t="s">
        <v>4212</v>
      </c>
      <c r="AA1429" s="30" t="s">
        <v>1895</v>
      </c>
    </row>
    <row r="1430" spans="1:27" s="32" customFormat="1" ht="104.25" customHeight="1" x14ac:dyDescent="0.35">
      <c r="A1430" s="30" t="s">
        <v>2787</v>
      </c>
      <c r="B1430" s="30" t="s">
        <v>597</v>
      </c>
      <c r="C1430" s="30" t="s">
        <v>10872</v>
      </c>
      <c r="D1430" s="30" t="s">
        <v>10919</v>
      </c>
      <c r="E1430" s="30" t="s">
        <v>17</v>
      </c>
      <c r="F1430" s="30" t="s">
        <v>142</v>
      </c>
      <c r="G1430" s="29" t="s">
        <v>2799</v>
      </c>
      <c r="H1430" s="46" t="s">
        <v>6444</v>
      </c>
      <c r="I1430" s="25"/>
      <c r="J1430" s="37"/>
      <c r="K1430" s="30" t="s">
        <v>6276</v>
      </c>
      <c r="L1430" s="30" t="s">
        <v>597</v>
      </c>
      <c r="M1430" s="30" t="s">
        <v>6298</v>
      </c>
      <c r="N1430" s="30" t="s">
        <v>6277</v>
      </c>
      <c r="O1430" s="37" t="s">
        <v>4878</v>
      </c>
      <c r="P1430" s="37" t="str">
        <f t="shared" si="76"/>
        <v>Location On Map</v>
      </c>
      <c r="Q1430" s="30">
        <v>30.053280999999998</v>
      </c>
      <c r="R1430" s="30">
        <v>31.338298999999999</v>
      </c>
      <c r="S1430" s="30"/>
      <c r="T1430" s="46" t="s">
        <v>6444</v>
      </c>
      <c r="U1430" s="31" t="s">
        <v>2792</v>
      </c>
      <c r="V1430" s="30" t="s">
        <v>2176</v>
      </c>
      <c r="W1430" s="30" t="s">
        <v>2032</v>
      </c>
      <c r="X1430" s="30" t="s">
        <v>10918</v>
      </c>
      <c r="Y1430" s="30" t="s">
        <v>10873</v>
      </c>
      <c r="Z1430" s="30" t="s">
        <v>4212</v>
      </c>
      <c r="AA1430" s="30" t="s">
        <v>2791</v>
      </c>
    </row>
    <row r="1431" spans="1:27" s="32" customFormat="1" ht="104.25" customHeight="1" x14ac:dyDescent="0.35">
      <c r="A1431" s="30" t="s">
        <v>2787</v>
      </c>
      <c r="B1431" s="30" t="s">
        <v>597</v>
      </c>
      <c r="C1431" s="30" t="s">
        <v>10872</v>
      </c>
      <c r="D1431" s="30" t="s">
        <v>10919</v>
      </c>
      <c r="E1431" s="30" t="s">
        <v>17</v>
      </c>
      <c r="F1431" s="30" t="s">
        <v>142</v>
      </c>
      <c r="G1431" s="29" t="s">
        <v>6466</v>
      </c>
      <c r="H1431" s="46" t="s">
        <v>6465</v>
      </c>
      <c r="I1431" s="25"/>
      <c r="J1431" s="37"/>
      <c r="K1431" s="30" t="s">
        <v>6276</v>
      </c>
      <c r="L1431" s="30" t="s">
        <v>597</v>
      </c>
      <c r="M1431" s="30" t="s">
        <v>6298</v>
      </c>
      <c r="N1431" s="30" t="s">
        <v>6277</v>
      </c>
      <c r="O1431" s="37" t="s">
        <v>4878</v>
      </c>
      <c r="P1431" s="37" t="str">
        <f t="shared" si="76"/>
        <v>Location On Map</v>
      </c>
      <c r="Q1431" s="30">
        <v>30.069865</v>
      </c>
      <c r="R1431" s="30">
        <v>31.341996000000002</v>
      </c>
      <c r="S1431" s="30"/>
      <c r="T1431" s="46" t="s">
        <v>6465</v>
      </c>
      <c r="U1431" s="31" t="s">
        <v>6464</v>
      </c>
      <c r="V1431" s="30" t="s">
        <v>2176</v>
      </c>
      <c r="W1431" s="30" t="s">
        <v>2032</v>
      </c>
      <c r="X1431" s="30" t="s">
        <v>10918</v>
      </c>
      <c r="Y1431" s="30" t="s">
        <v>10873</v>
      </c>
      <c r="Z1431" s="30" t="s">
        <v>4212</v>
      </c>
      <c r="AA1431" s="30" t="s">
        <v>2791</v>
      </c>
    </row>
    <row r="1432" spans="1:27" s="32" customFormat="1" ht="104.25" customHeight="1" x14ac:dyDescent="0.35">
      <c r="A1432" s="30" t="s">
        <v>9585</v>
      </c>
      <c r="B1432" s="30" t="s">
        <v>597</v>
      </c>
      <c r="C1432" s="30" t="s">
        <v>10872</v>
      </c>
      <c r="D1432" s="30" t="s">
        <v>10919</v>
      </c>
      <c r="E1432" s="30" t="s">
        <v>17</v>
      </c>
      <c r="F1432" s="30" t="s">
        <v>142</v>
      </c>
      <c r="G1432" s="30" t="s">
        <v>10009</v>
      </c>
      <c r="H1432" s="47" t="s">
        <v>9967</v>
      </c>
      <c r="I1432" s="30"/>
      <c r="J1432" s="37" t="s">
        <v>12560</v>
      </c>
      <c r="K1432" s="30" t="s">
        <v>6276</v>
      </c>
      <c r="L1432" s="30" t="s">
        <v>597</v>
      </c>
      <c r="M1432" s="30" t="s">
        <v>6298</v>
      </c>
      <c r="N1432" s="30" t="s">
        <v>6277</v>
      </c>
      <c r="O1432" s="37"/>
      <c r="P1432" s="37" t="str">
        <f t="shared" si="76"/>
        <v>Location On Map</v>
      </c>
      <c r="Q1432" s="30">
        <v>30.046095000000001</v>
      </c>
      <c r="R1432" s="30">
        <v>31.339718000000001</v>
      </c>
      <c r="S1432" s="30"/>
      <c r="T1432" s="47" t="s">
        <v>9967</v>
      </c>
      <c r="U1432" s="31" t="s">
        <v>9958</v>
      </c>
      <c r="V1432" s="30" t="s">
        <v>2176</v>
      </c>
      <c r="W1432" s="30" t="s">
        <v>2032</v>
      </c>
      <c r="X1432" s="30" t="s">
        <v>10918</v>
      </c>
      <c r="Y1432" s="30" t="s">
        <v>10873</v>
      </c>
      <c r="Z1432" s="30" t="s">
        <v>4212</v>
      </c>
      <c r="AA1432" s="30" t="s">
        <v>9584</v>
      </c>
    </row>
    <row r="1433" spans="1:27" s="32" customFormat="1" ht="104.25" customHeight="1" x14ac:dyDescent="0.35">
      <c r="A1433" s="30" t="s">
        <v>6892</v>
      </c>
      <c r="B1433" s="30" t="s">
        <v>597</v>
      </c>
      <c r="C1433" s="30" t="s">
        <v>10872</v>
      </c>
      <c r="D1433" s="30" t="s">
        <v>10919</v>
      </c>
      <c r="E1433" s="30" t="s">
        <v>17</v>
      </c>
      <c r="F1433" s="30" t="s">
        <v>142</v>
      </c>
      <c r="G1433" s="29" t="s">
        <v>6904</v>
      </c>
      <c r="H1433" s="46" t="s">
        <v>6898</v>
      </c>
      <c r="I1433" s="25"/>
      <c r="J1433" s="37"/>
      <c r="K1433" s="30" t="s">
        <v>6276</v>
      </c>
      <c r="L1433" s="30" t="s">
        <v>597</v>
      </c>
      <c r="M1433" s="30" t="s">
        <v>6298</v>
      </c>
      <c r="N1433" s="30" t="s">
        <v>6277</v>
      </c>
      <c r="O1433" s="37"/>
      <c r="P1433" s="37" t="str">
        <f t="shared" si="76"/>
        <v>Location On Map</v>
      </c>
      <c r="Q1433" s="30">
        <v>30.066468</v>
      </c>
      <c r="R1433" s="30">
        <v>31.337882</v>
      </c>
      <c r="S1433" s="30"/>
      <c r="T1433" s="46" t="s">
        <v>6898</v>
      </c>
      <c r="U1433" s="31" t="s">
        <v>6899</v>
      </c>
      <c r="V1433" s="30" t="s">
        <v>2176</v>
      </c>
      <c r="W1433" s="30" t="s">
        <v>2032</v>
      </c>
      <c r="X1433" s="30" t="s">
        <v>10918</v>
      </c>
      <c r="Y1433" s="30" t="s">
        <v>10873</v>
      </c>
      <c r="Z1433" s="30" t="s">
        <v>4212</v>
      </c>
      <c r="AA1433" s="30" t="s">
        <v>6891</v>
      </c>
    </row>
    <row r="1434" spans="1:27" s="32" customFormat="1" ht="104.25" customHeight="1" x14ac:dyDescent="0.35">
      <c r="A1434" s="30" t="s">
        <v>2364</v>
      </c>
      <c r="B1434" s="30" t="s">
        <v>597</v>
      </c>
      <c r="C1434" s="30" t="s">
        <v>10872</v>
      </c>
      <c r="D1434" s="30" t="s">
        <v>10919</v>
      </c>
      <c r="E1434" s="30" t="s">
        <v>17</v>
      </c>
      <c r="F1434" s="30" t="s">
        <v>142</v>
      </c>
      <c r="G1434" s="29" t="s">
        <v>2398</v>
      </c>
      <c r="H1434" s="46" t="s">
        <v>3134</v>
      </c>
      <c r="I1434" s="25"/>
      <c r="J1434" s="37"/>
      <c r="K1434" s="30" t="s">
        <v>6276</v>
      </c>
      <c r="L1434" s="30" t="s">
        <v>597</v>
      </c>
      <c r="M1434" s="30" t="s">
        <v>6298</v>
      </c>
      <c r="N1434" s="30" t="s">
        <v>6277</v>
      </c>
      <c r="O1434" s="37" t="s">
        <v>4564</v>
      </c>
      <c r="P1434" s="37" t="str">
        <f t="shared" si="76"/>
        <v>Location On Map</v>
      </c>
      <c r="Q1434" s="30">
        <v>30.054673000000001</v>
      </c>
      <c r="R1434" s="30">
        <v>31.346343999999998</v>
      </c>
      <c r="S1434" s="30"/>
      <c r="T1434" s="46" t="s">
        <v>3134</v>
      </c>
      <c r="U1434" s="31" t="s">
        <v>2402</v>
      </c>
      <c r="V1434" s="30" t="s">
        <v>2176</v>
      </c>
      <c r="W1434" s="30" t="s">
        <v>2032</v>
      </c>
      <c r="X1434" s="30" t="s">
        <v>10918</v>
      </c>
      <c r="Y1434" s="30" t="s">
        <v>10873</v>
      </c>
      <c r="Z1434" s="30" t="s">
        <v>4212</v>
      </c>
      <c r="AA1434" s="30" t="s">
        <v>2367</v>
      </c>
    </row>
    <row r="1435" spans="1:27" s="32" customFormat="1" ht="104.25" customHeight="1" x14ac:dyDescent="0.35">
      <c r="A1435" s="30" t="s">
        <v>2364</v>
      </c>
      <c r="B1435" s="30" t="s">
        <v>597</v>
      </c>
      <c r="C1435" s="30" t="s">
        <v>10872</v>
      </c>
      <c r="D1435" s="30" t="s">
        <v>10919</v>
      </c>
      <c r="E1435" s="30" t="s">
        <v>17</v>
      </c>
      <c r="F1435" s="30" t="s">
        <v>142</v>
      </c>
      <c r="G1435" s="29" t="s">
        <v>3136</v>
      </c>
      <c r="H1435" s="46">
        <v>16987</v>
      </c>
      <c r="I1435" s="25"/>
      <c r="J1435" s="37"/>
      <c r="K1435" s="30" t="s">
        <v>6276</v>
      </c>
      <c r="L1435" s="30" t="s">
        <v>597</v>
      </c>
      <c r="M1435" s="30" t="s">
        <v>6298</v>
      </c>
      <c r="N1435" s="30" t="s">
        <v>6277</v>
      </c>
      <c r="O1435" s="37" t="s">
        <v>4564</v>
      </c>
      <c r="P1435" s="37" t="str">
        <f t="shared" si="76"/>
        <v>Location On Map</v>
      </c>
      <c r="Q1435" s="30">
        <v>30.054915000000001</v>
      </c>
      <c r="R1435" s="30">
        <v>31.346305000000001</v>
      </c>
      <c r="S1435" s="30"/>
      <c r="T1435" s="46">
        <v>16987</v>
      </c>
      <c r="U1435" s="31" t="s">
        <v>3135</v>
      </c>
      <c r="V1435" s="30" t="s">
        <v>2176</v>
      </c>
      <c r="W1435" s="30" t="s">
        <v>2032</v>
      </c>
      <c r="X1435" s="30" t="s">
        <v>10918</v>
      </c>
      <c r="Y1435" s="30" t="s">
        <v>10873</v>
      </c>
      <c r="Z1435" s="30" t="s">
        <v>4212</v>
      </c>
      <c r="AA1435" s="30" t="s">
        <v>2367</v>
      </c>
    </row>
    <row r="1436" spans="1:27" s="32" customFormat="1" ht="104.25" customHeight="1" x14ac:dyDescent="0.35">
      <c r="A1436" s="30" t="s">
        <v>5839</v>
      </c>
      <c r="B1436" s="30" t="s">
        <v>597</v>
      </c>
      <c r="C1436" s="30" t="s">
        <v>10872</v>
      </c>
      <c r="D1436" s="30" t="s">
        <v>10919</v>
      </c>
      <c r="E1436" s="30" t="s">
        <v>17</v>
      </c>
      <c r="F1436" s="30" t="s">
        <v>142</v>
      </c>
      <c r="G1436" s="29" t="s">
        <v>5841</v>
      </c>
      <c r="H1436" s="46">
        <v>19358</v>
      </c>
      <c r="I1436" s="25"/>
      <c r="J1436" s="37"/>
      <c r="K1436" s="30" t="s">
        <v>6276</v>
      </c>
      <c r="L1436" s="30" t="s">
        <v>597</v>
      </c>
      <c r="M1436" s="30" t="s">
        <v>6298</v>
      </c>
      <c r="N1436" s="30" t="s">
        <v>6277</v>
      </c>
      <c r="O1436" s="37" t="s">
        <v>6076</v>
      </c>
      <c r="P1436" s="37" t="str">
        <f t="shared" si="76"/>
        <v>Location On Map</v>
      </c>
      <c r="Q1436" s="30">
        <v>30.066504999999999</v>
      </c>
      <c r="R1436" s="30">
        <v>31.343454999999999</v>
      </c>
      <c r="S1436" s="30"/>
      <c r="T1436" s="46">
        <v>19358</v>
      </c>
      <c r="U1436" s="31" t="s">
        <v>5840</v>
      </c>
      <c r="V1436" s="30" t="s">
        <v>2176</v>
      </c>
      <c r="W1436" s="30" t="s">
        <v>2032</v>
      </c>
      <c r="X1436" s="30" t="s">
        <v>10918</v>
      </c>
      <c r="Y1436" s="30" t="s">
        <v>10873</v>
      </c>
      <c r="Z1436" s="30" t="s">
        <v>4212</v>
      </c>
      <c r="AA1436" s="30" t="s">
        <v>5838</v>
      </c>
    </row>
    <row r="1437" spans="1:27" s="32" customFormat="1" ht="104.25" customHeight="1" x14ac:dyDescent="0.35">
      <c r="A1437" s="30" t="s">
        <v>4980</v>
      </c>
      <c r="B1437" s="30" t="s">
        <v>597</v>
      </c>
      <c r="C1437" s="30" t="s">
        <v>10872</v>
      </c>
      <c r="D1437" s="30" t="s">
        <v>10919</v>
      </c>
      <c r="E1437" s="30" t="s">
        <v>17</v>
      </c>
      <c r="F1437" s="30" t="s">
        <v>142</v>
      </c>
      <c r="G1437" s="29" t="s">
        <v>4962</v>
      </c>
      <c r="H1437" s="46" t="s">
        <v>4922</v>
      </c>
      <c r="I1437" s="25"/>
      <c r="J1437" s="37" t="s">
        <v>4952</v>
      </c>
      <c r="K1437" s="30" t="s">
        <v>6276</v>
      </c>
      <c r="L1437" s="30" t="s">
        <v>597</v>
      </c>
      <c r="M1437" s="30" t="s">
        <v>6298</v>
      </c>
      <c r="N1437" s="30" t="s">
        <v>6277</v>
      </c>
      <c r="O1437" s="37" t="s">
        <v>4951</v>
      </c>
      <c r="P1437" s="37" t="str">
        <f t="shared" si="76"/>
        <v>Location On Map</v>
      </c>
      <c r="Q1437" s="30">
        <v>30.057078000000001</v>
      </c>
      <c r="R1437" s="30">
        <v>31.338186</v>
      </c>
      <c r="S1437" s="30"/>
      <c r="T1437" s="46" t="s">
        <v>4922</v>
      </c>
      <c r="U1437" s="31" t="s">
        <v>8423</v>
      </c>
      <c r="V1437" s="30" t="s">
        <v>2176</v>
      </c>
      <c r="W1437" s="30" t="s">
        <v>2032</v>
      </c>
      <c r="X1437" s="30" t="s">
        <v>10918</v>
      </c>
      <c r="Y1437" s="30" t="s">
        <v>10873</v>
      </c>
      <c r="Z1437" s="30" t="s">
        <v>4212</v>
      </c>
      <c r="AA1437" s="30" t="s">
        <v>4895</v>
      </c>
    </row>
    <row r="1438" spans="1:27" s="32" customFormat="1" ht="104.25" customHeight="1" x14ac:dyDescent="0.35">
      <c r="A1438" s="30" t="s">
        <v>566</v>
      </c>
      <c r="B1438" s="30" t="s">
        <v>597</v>
      </c>
      <c r="C1438" s="30" t="s">
        <v>10872</v>
      </c>
      <c r="D1438" s="30" t="s">
        <v>10919</v>
      </c>
      <c r="E1438" s="30" t="s">
        <v>17</v>
      </c>
      <c r="F1438" s="30" t="s">
        <v>142</v>
      </c>
      <c r="G1438" s="29" t="s">
        <v>11295</v>
      </c>
      <c r="H1438" s="46">
        <v>19144</v>
      </c>
      <c r="I1438" s="25"/>
      <c r="J1438" s="37"/>
      <c r="K1438" s="30" t="s">
        <v>6276</v>
      </c>
      <c r="L1438" s="30" t="s">
        <v>597</v>
      </c>
      <c r="M1438" s="30" t="s">
        <v>6298</v>
      </c>
      <c r="N1438" s="30" t="s">
        <v>6277</v>
      </c>
      <c r="O1438" s="37"/>
      <c r="P1438" s="37" t="str">
        <f>HYPERLINK(Update!U$2&amp;Q1438&amp;","&amp;R1438,"Location On Map")</f>
        <v>Location On Map</v>
      </c>
      <c r="Q1438" s="30">
        <v>30.050536000000001</v>
      </c>
      <c r="R1438" s="30">
        <v>31.346641000000002</v>
      </c>
      <c r="S1438" s="30"/>
      <c r="T1438" s="46">
        <v>19144</v>
      </c>
      <c r="U1438" s="31" t="s">
        <v>11294</v>
      </c>
      <c r="V1438" s="30" t="s">
        <v>2176</v>
      </c>
      <c r="W1438" s="30" t="s">
        <v>2032</v>
      </c>
      <c r="X1438" s="30" t="s">
        <v>10918</v>
      </c>
      <c r="Y1438" s="30" t="s">
        <v>10873</v>
      </c>
      <c r="Z1438" s="30" t="s">
        <v>4212</v>
      </c>
      <c r="AA1438" s="30" t="s">
        <v>11293</v>
      </c>
    </row>
    <row r="1439" spans="1:27" s="32" customFormat="1" ht="104.25" customHeight="1" x14ac:dyDescent="0.35">
      <c r="A1439" s="30" t="s">
        <v>566</v>
      </c>
      <c r="B1439" s="30" t="s">
        <v>597</v>
      </c>
      <c r="C1439" s="30" t="s">
        <v>10872</v>
      </c>
      <c r="D1439" s="30" t="s">
        <v>10919</v>
      </c>
      <c r="E1439" s="30" t="s">
        <v>17</v>
      </c>
      <c r="F1439" s="30" t="s">
        <v>142</v>
      </c>
      <c r="G1439" s="29" t="s">
        <v>8286</v>
      </c>
      <c r="H1439" s="46">
        <v>19144</v>
      </c>
      <c r="I1439" s="25"/>
      <c r="J1439" s="37"/>
      <c r="K1439" s="30" t="s">
        <v>6276</v>
      </c>
      <c r="L1439" s="30" t="s">
        <v>597</v>
      </c>
      <c r="M1439" s="30" t="s">
        <v>6298</v>
      </c>
      <c r="N1439" s="30" t="s">
        <v>6277</v>
      </c>
      <c r="O1439" s="37"/>
      <c r="P1439" s="37" t="str">
        <f>HYPERLINK(Update!U$2&amp;Q1439&amp;","&amp;R1439,"Location On Map")</f>
        <v>Location On Map</v>
      </c>
      <c r="Q1439" s="30">
        <v>30.065773</v>
      </c>
      <c r="R1439" s="30">
        <v>31.319893</v>
      </c>
      <c r="S1439" s="30"/>
      <c r="T1439" s="46">
        <v>19144</v>
      </c>
      <c r="U1439" s="31" t="s">
        <v>11296</v>
      </c>
      <c r="V1439" s="30" t="s">
        <v>2176</v>
      </c>
      <c r="W1439" s="30" t="s">
        <v>2032</v>
      </c>
      <c r="X1439" s="30" t="s">
        <v>10918</v>
      </c>
      <c r="Y1439" s="30" t="s">
        <v>10873</v>
      </c>
      <c r="Z1439" s="30" t="s">
        <v>4212</v>
      </c>
      <c r="AA1439" s="30" t="s">
        <v>11293</v>
      </c>
    </row>
    <row r="1440" spans="1:27" s="32" customFormat="1" ht="104.25" customHeight="1" x14ac:dyDescent="0.35">
      <c r="A1440" s="30" t="s">
        <v>9554</v>
      </c>
      <c r="B1440" s="30" t="s">
        <v>597</v>
      </c>
      <c r="C1440" s="30" t="s">
        <v>10872</v>
      </c>
      <c r="D1440" s="30" t="s">
        <v>10919</v>
      </c>
      <c r="E1440" s="30" t="s">
        <v>17</v>
      </c>
      <c r="F1440" s="30" t="s">
        <v>142</v>
      </c>
      <c r="G1440" s="29" t="s">
        <v>10587</v>
      </c>
      <c r="H1440" s="48" t="s">
        <v>10577</v>
      </c>
      <c r="I1440" s="30"/>
      <c r="J1440" s="37"/>
      <c r="K1440" s="30" t="s">
        <v>6276</v>
      </c>
      <c r="L1440" s="30" t="s">
        <v>597</v>
      </c>
      <c r="M1440" s="30" t="s">
        <v>6298</v>
      </c>
      <c r="N1440" s="30" t="s">
        <v>6277</v>
      </c>
      <c r="O1440" s="37"/>
      <c r="P1440" s="37" t="str">
        <f t="shared" ref="P1440:P1445" si="77">HYPERLINK(U$2&amp;Q1440&amp;","&amp;R1440,"Location On Map")</f>
        <v>Location On Map</v>
      </c>
      <c r="Q1440" s="30">
        <v>30.047839</v>
      </c>
      <c r="R1440" s="30">
        <v>31.378938000000002</v>
      </c>
      <c r="S1440" s="30"/>
      <c r="T1440" s="48" t="s">
        <v>10577</v>
      </c>
      <c r="U1440" s="31" t="s">
        <v>10601</v>
      </c>
      <c r="V1440" s="30" t="s">
        <v>2176</v>
      </c>
      <c r="W1440" s="30" t="s">
        <v>2032</v>
      </c>
      <c r="X1440" s="30" t="s">
        <v>10918</v>
      </c>
      <c r="Y1440" s="30" t="s">
        <v>10873</v>
      </c>
      <c r="Z1440" s="30" t="s">
        <v>4212</v>
      </c>
      <c r="AA1440" s="30" t="s">
        <v>9557</v>
      </c>
    </row>
    <row r="1441" spans="1:27" s="32" customFormat="1" ht="104.25" customHeight="1" x14ac:dyDescent="0.35">
      <c r="A1441" s="30" t="s">
        <v>595</v>
      </c>
      <c r="B1441" s="30" t="s">
        <v>597</v>
      </c>
      <c r="C1441" s="30" t="s">
        <v>10872</v>
      </c>
      <c r="D1441" s="30" t="s">
        <v>10919</v>
      </c>
      <c r="E1441" s="30" t="s">
        <v>17</v>
      </c>
      <c r="F1441" s="30" t="s">
        <v>142</v>
      </c>
      <c r="G1441" s="29" t="s">
        <v>4544</v>
      </c>
      <c r="H1441" s="46">
        <v>19911</v>
      </c>
      <c r="I1441" s="25"/>
      <c r="J1441" s="37"/>
      <c r="K1441" s="30" t="s">
        <v>6276</v>
      </c>
      <c r="L1441" s="30" t="s">
        <v>597</v>
      </c>
      <c r="M1441" s="30" t="s">
        <v>6298</v>
      </c>
      <c r="N1441" s="30" t="s">
        <v>6277</v>
      </c>
      <c r="O1441" s="37" t="s">
        <v>4655</v>
      </c>
      <c r="P1441" s="37" t="str">
        <f t="shared" si="77"/>
        <v>Location On Map</v>
      </c>
      <c r="Q1441" s="30">
        <v>30.052569999999999</v>
      </c>
      <c r="R1441" s="30">
        <v>31.346124</v>
      </c>
      <c r="S1441" s="30"/>
      <c r="T1441" s="46">
        <v>19911</v>
      </c>
      <c r="U1441" s="31" t="s">
        <v>4543</v>
      </c>
      <c r="V1441" s="30" t="s">
        <v>2176</v>
      </c>
      <c r="W1441" s="30" t="s">
        <v>2032</v>
      </c>
      <c r="X1441" s="30" t="s">
        <v>10918</v>
      </c>
      <c r="Y1441" s="30" t="s">
        <v>10873</v>
      </c>
      <c r="Z1441" s="30" t="s">
        <v>4212</v>
      </c>
      <c r="AA1441" s="30" t="s">
        <v>1888</v>
      </c>
    </row>
    <row r="1442" spans="1:27" s="32" customFormat="1" ht="104.25" customHeight="1" x14ac:dyDescent="0.35">
      <c r="A1442" s="30" t="s">
        <v>595</v>
      </c>
      <c r="B1442" s="30" t="s">
        <v>597</v>
      </c>
      <c r="C1442" s="30" t="s">
        <v>10872</v>
      </c>
      <c r="D1442" s="30" t="s">
        <v>10919</v>
      </c>
      <c r="E1442" s="30" t="s">
        <v>17</v>
      </c>
      <c r="F1442" s="30" t="s">
        <v>142</v>
      </c>
      <c r="G1442" s="29" t="s">
        <v>1744</v>
      </c>
      <c r="H1442" s="46">
        <v>19911</v>
      </c>
      <c r="I1442" s="25"/>
      <c r="J1442" s="37"/>
      <c r="K1442" s="30" t="s">
        <v>6276</v>
      </c>
      <c r="L1442" s="30" t="s">
        <v>597</v>
      </c>
      <c r="M1442" s="30" t="s">
        <v>6298</v>
      </c>
      <c r="N1442" s="30" t="s">
        <v>6277</v>
      </c>
      <c r="O1442" s="37" t="s">
        <v>4655</v>
      </c>
      <c r="P1442" s="37" t="str">
        <f t="shared" si="77"/>
        <v>Location On Map</v>
      </c>
      <c r="Q1442" s="30">
        <v>30.048829999999999</v>
      </c>
      <c r="R1442" s="30">
        <v>31.378581000000001</v>
      </c>
      <c r="S1442" s="30"/>
      <c r="T1442" s="46">
        <v>19911</v>
      </c>
      <c r="U1442" s="31" t="s">
        <v>2879</v>
      </c>
      <c r="V1442" s="30" t="s">
        <v>2176</v>
      </c>
      <c r="W1442" s="30" t="s">
        <v>2032</v>
      </c>
      <c r="X1442" s="30" t="s">
        <v>10918</v>
      </c>
      <c r="Y1442" s="30" t="s">
        <v>10873</v>
      </c>
      <c r="Z1442" s="30" t="s">
        <v>4212</v>
      </c>
      <c r="AA1442" s="30" t="s">
        <v>1888</v>
      </c>
    </row>
    <row r="1443" spans="1:27" s="32" customFormat="1" ht="104.25" customHeight="1" x14ac:dyDescent="0.35">
      <c r="A1443" s="30" t="s">
        <v>595</v>
      </c>
      <c r="B1443" s="30" t="s">
        <v>597</v>
      </c>
      <c r="C1443" s="30" t="s">
        <v>10872</v>
      </c>
      <c r="D1443" s="30" t="s">
        <v>10919</v>
      </c>
      <c r="E1443" s="30" t="s">
        <v>17</v>
      </c>
      <c r="F1443" s="30" t="s">
        <v>142</v>
      </c>
      <c r="G1443" s="29" t="s">
        <v>2881</v>
      </c>
      <c r="H1443" s="46">
        <v>19911</v>
      </c>
      <c r="I1443" s="25"/>
      <c r="J1443" s="37"/>
      <c r="K1443" s="30" t="s">
        <v>6276</v>
      </c>
      <c r="L1443" s="30" t="s">
        <v>597</v>
      </c>
      <c r="M1443" s="30" t="s">
        <v>6298</v>
      </c>
      <c r="N1443" s="30" t="s">
        <v>6277</v>
      </c>
      <c r="O1443" s="37" t="s">
        <v>4655</v>
      </c>
      <c r="P1443" s="37" t="str">
        <f t="shared" si="77"/>
        <v>Location On Map</v>
      </c>
      <c r="Q1443" s="30">
        <v>30.069865</v>
      </c>
      <c r="R1443" s="30">
        <v>31.341996000000002</v>
      </c>
      <c r="S1443" s="30"/>
      <c r="T1443" s="46">
        <v>19911</v>
      </c>
      <c r="U1443" s="31" t="s">
        <v>2880</v>
      </c>
      <c r="V1443" s="30" t="s">
        <v>2176</v>
      </c>
      <c r="W1443" s="30" t="s">
        <v>2032</v>
      </c>
      <c r="X1443" s="30" t="s">
        <v>10918</v>
      </c>
      <c r="Y1443" s="30" t="s">
        <v>10873</v>
      </c>
      <c r="Z1443" s="30" t="s">
        <v>4212</v>
      </c>
      <c r="AA1443" s="30" t="s">
        <v>1888</v>
      </c>
    </row>
    <row r="1444" spans="1:27" s="32" customFormat="1" ht="104.25" customHeight="1" x14ac:dyDescent="0.35">
      <c r="A1444" s="30" t="s">
        <v>595</v>
      </c>
      <c r="B1444" s="30" t="s">
        <v>597</v>
      </c>
      <c r="C1444" s="30" t="s">
        <v>10872</v>
      </c>
      <c r="D1444" s="30" t="s">
        <v>10919</v>
      </c>
      <c r="E1444" s="30" t="s">
        <v>17</v>
      </c>
      <c r="F1444" s="30" t="s">
        <v>142</v>
      </c>
      <c r="G1444" s="29" t="s">
        <v>2882</v>
      </c>
      <c r="H1444" s="46">
        <v>19911</v>
      </c>
      <c r="I1444" s="25"/>
      <c r="J1444" s="37"/>
      <c r="K1444" s="30" t="s">
        <v>6276</v>
      </c>
      <c r="L1444" s="30" t="s">
        <v>597</v>
      </c>
      <c r="M1444" s="30" t="s">
        <v>6298</v>
      </c>
      <c r="N1444" s="30" t="s">
        <v>6277</v>
      </c>
      <c r="O1444" s="37" t="s">
        <v>4655</v>
      </c>
      <c r="P1444" s="37" t="str">
        <f t="shared" si="77"/>
        <v>Location On Map</v>
      </c>
      <c r="Q1444" s="30">
        <v>30.067620000000002</v>
      </c>
      <c r="R1444" s="30">
        <v>31.357503999999999</v>
      </c>
      <c r="S1444" s="30"/>
      <c r="T1444" s="46">
        <v>19911</v>
      </c>
      <c r="U1444" s="31" t="s">
        <v>2883</v>
      </c>
      <c r="V1444" s="30" t="s">
        <v>2176</v>
      </c>
      <c r="W1444" s="30" t="s">
        <v>2032</v>
      </c>
      <c r="X1444" s="30" t="s">
        <v>10918</v>
      </c>
      <c r="Y1444" s="30" t="s">
        <v>10873</v>
      </c>
      <c r="Z1444" s="30" t="s">
        <v>4212</v>
      </c>
      <c r="AA1444" s="30" t="s">
        <v>1888</v>
      </c>
    </row>
    <row r="1445" spans="1:27" s="32" customFormat="1" ht="104.25" customHeight="1" x14ac:dyDescent="0.35">
      <c r="A1445" s="30" t="s">
        <v>595</v>
      </c>
      <c r="B1445" s="30" t="s">
        <v>597</v>
      </c>
      <c r="C1445" s="30" t="s">
        <v>10872</v>
      </c>
      <c r="D1445" s="30" t="s">
        <v>10919</v>
      </c>
      <c r="E1445" s="30" t="s">
        <v>17</v>
      </c>
      <c r="F1445" s="30" t="s">
        <v>142</v>
      </c>
      <c r="G1445" s="29" t="s">
        <v>2902</v>
      </c>
      <c r="H1445" s="46">
        <v>19911</v>
      </c>
      <c r="I1445" s="25"/>
      <c r="J1445" s="37"/>
      <c r="K1445" s="30" t="s">
        <v>6276</v>
      </c>
      <c r="L1445" s="30" t="s">
        <v>597</v>
      </c>
      <c r="M1445" s="30" t="s">
        <v>6298</v>
      </c>
      <c r="N1445" s="30" t="s">
        <v>6277</v>
      </c>
      <c r="O1445" s="37" t="s">
        <v>4655</v>
      </c>
      <c r="P1445" s="37" t="str">
        <f t="shared" si="77"/>
        <v>Location On Map</v>
      </c>
      <c r="Q1445" s="30">
        <v>30.048247</v>
      </c>
      <c r="R1445" s="30">
        <v>31.327776</v>
      </c>
      <c r="S1445" s="30"/>
      <c r="T1445" s="46">
        <v>19911</v>
      </c>
      <c r="U1445" s="31" t="s">
        <v>2901</v>
      </c>
      <c r="V1445" s="30" t="s">
        <v>2176</v>
      </c>
      <c r="W1445" s="30" t="s">
        <v>2032</v>
      </c>
      <c r="X1445" s="30" t="s">
        <v>10918</v>
      </c>
      <c r="Y1445" s="30" t="s">
        <v>10873</v>
      </c>
      <c r="Z1445" s="30" t="s">
        <v>4212</v>
      </c>
      <c r="AA1445" s="30" t="s">
        <v>1888</v>
      </c>
    </row>
    <row r="1446" spans="1:27" s="32" customFormat="1" ht="104.25" customHeight="1" x14ac:dyDescent="0.35">
      <c r="A1446" s="30" t="s">
        <v>4208</v>
      </c>
      <c r="B1446" s="30" t="s">
        <v>597</v>
      </c>
      <c r="C1446" s="30" t="s">
        <v>10872</v>
      </c>
      <c r="D1446" s="30" t="s">
        <v>10919</v>
      </c>
      <c r="E1446" s="30" t="s">
        <v>17</v>
      </c>
      <c r="F1446" s="30" t="s">
        <v>142</v>
      </c>
      <c r="G1446" s="29" t="s">
        <v>13499</v>
      </c>
      <c r="H1446" s="45" t="s">
        <v>13501</v>
      </c>
      <c r="I1446" s="25"/>
      <c r="J1446" s="37" t="s">
        <v>13500</v>
      </c>
      <c r="K1446" s="30" t="s">
        <v>6276</v>
      </c>
      <c r="L1446" s="30" t="s">
        <v>597</v>
      </c>
      <c r="M1446" s="30" t="s">
        <v>6298</v>
      </c>
      <c r="N1446" s="30" t="s">
        <v>6277</v>
      </c>
      <c r="O1446" s="37"/>
      <c r="P1446" s="37" t="str">
        <f>HYPERLINK([1]Update!U$2&amp;Q1446&amp;","&amp;R1446,"Location On Map")</f>
        <v>Location On Map</v>
      </c>
      <c r="Q1446" s="30">
        <v>30.064344749233129</v>
      </c>
      <c r="R1446" s="30">
        <v>31.394805776188171</v>
      </c>
      <c r="S1446" s="30"/>
      <c r="T1446" s="45" t="s">
        <v>13501</v>
      </c>
      <c r="U1446" s="31" t="s">
        <v>13502</v>
      </c>
      <c r="V1446" s="31" t="s">
        <v>2176</v>
      </c>
      <c r="W1446" s="30" t="s">
        <v>2032</v>
      </c>
      <c r="X1446" s="30" t="s">
        <v>10918</v>
      </c>
      <c r="Y1446" s="30" t="s">
        <v>10873</v>
      </c>
      <c r="Z1446" s="30" t="s">
        <v>4212</v>
      </c>
      <c r="AA1446" s="30" t="s">
        <v>2235</v>
      </c>
    </row>
    <row r="1447" spans="1:27" s="32" customFormat="1" ht="104.25" customHeight="1" x14ac:dyDescent="0.35">
      <c r="A1447" s="30" t="s">
        <v>4208</v>
      </c>
      <c r="B1447" s="30" t="s">
        <v>597</v>
      </c>
      <c r="C1447" s="30" t="s">
        <v>10872</v>
      </c>
      <c r="D1447" s="30" t="s">
        <v>10919</v>
      </c>
      <c r="E1447" s="30" t="s">
        <v>17</v>
      </c>
      <c r="F1447" s="30" t="s">
        <v>142</v>
      </c>
      <c r="G1447" s="29" t="s">
        <v>13503</v>
      </c>
      <c r="H1447" s="46" t="s">
        <v>13505</v>
      </c>
      <c r="I1447" s="25"/>
      <c r="J1447" s="37" t="s">
        <v>13504</v>
      </c>
      <c r="K1447" s="30" t="s">
        <v>6276</v>
      </c>
      <c r="L1447" s="30" t="s">
        <v>597</v>
      </c>
      <c r="M1447" s="30" t="s">
        <v>6298</v>
      </c>
      <c r="N1447" s="30" t="s">
        <v>6277</v>
      </c>
      <c r="O1447" s="37"/>
      <c r="P1447" s="37" t="str">
        <f>HYPERLINK([1]Update!U$2&amp;Q1447&amp;","&amp;R1447,"Location On Map")</f>
        <v>Location On Map</v>
      </c>
      <c r="Q1447" s="30">
        <v>30.066665799999999</v>
      </c>
      <c r="R1447" s="30">
        <v>31.357196600000002</v>
      </c>
      <c r="S1447" s="30"/>
      <c r="T1447" s="46" t="s">
        <v>13505</v>
      </c>
      <c r="U1447" s="31" t="s">
        <v>13506</v>
      </c>
      <c r="V1447" s="31" t="s">
        <v>2176</v>
      </c>
      <c r="W1447" s="30" t="s">
        <v>2032</v>
      </c>
      <c r="X1447" s="30" t="s">
        <v>10918</v>
      </c>
      <c r="Y1447" s="30" t="s">
        <v>10873</v>
      </c>
      <c r="Z1447" s="30" t="s">
        <v>4212</v>
      </c>
      <c r="AA1447" s="30" t="s">
        <v>2235</v>
      </c>
    </row>
    <row r="1448" spans="1:27" s="32" customFormat="1" ht="104.25" customHeight="1" x14ac:dyDescent="0.35">
      <c r="A1448" s="30" t="s">
        <v>4208</v>
      </c>
      <c r="B1448" s="30" t="s">
        <v>597</v>
      </c>
      <c r="C1448" s="30" t="s">
        <v>10872</v>
      </c>
      <c r="D1448" s="30" t="s">
        <v>10919</v>
      </c>
      <c r="E1448" s="30" t="s">
        <v>17</v>
      </c>
      <c r="F1448" s="30" t="s">
        <v>142</v>
      </c>
      <c r="G1448" s="29" t="s">
        <v>13533</v>
      </c>
      <c r="H1448" s="46" t="s">
        <v>13535</v>
      </c>
      <c r="I1448" s="25"/>
      <c r="J1448" s="37" t="s">
        <v>13534</v>
      </c>
      <c r="K1448" s="30" t="s">
        <v>6276</v>
      </c>
      <c r="L1448" s="30" t="s">
        <v>597</v>
      </c>
      <c r="M1448" s="30" t="s">
        <v>6298</v>
      </c>
      <c r="N1448" s="30" t="s">
        <v>6277</v>
      </c>
      <c r="O1448" s="38"/>
      <c r="P1448" s="37" t="str">
        <f>HYPERLINK([1]Update!U$2&amp;Q1448&amp;","&amp;R1448,"Location On Map")</f>
        <v>Location On Map</v>
      </c>
      <c r="Q1448" s="30">
        <v>30.054465</v>
      </c>
      <c r="R1448" s="30">
        <v>31.3386247</v>
      </c>
      <c r="S1448" s="30"/>
      <c r="T1448" s="46" t="s">
        <v>13535</v>
      </c>
      <c r="U1448" s="31" t="s">
        <v>13536</v>
      </c>
      <c r="V1448" s="31" t="s">
        <v>2176</v>
      </c>
      <c r="W1448" s="30" t="s">
        <v>2032</v>
      </c>
      <c r="X1448" s="30" t="s">
        <v>10918</v>
      </c>
      <c r="Y1448" s="30" t="s">
        <v>10873</v>
      </c>
      <c r="Z1448" s="30" t="s">
        <v>4212</v>
      </c>
      <c r="AA1448" s="30" t="s">
        <v>2235</v>
      </c>
    </row>
    <row r="1449" spans="1:27" s="32" customFormat="1" ht="104.25" customHeight="1" x14ac:dyDescent="0.35">
      <c r="A1449" s="30" t="s">
        <v>4208</v>
      </c>
      <c r="B1449" s="30" t="s">
        <v>597</v>
      </c>
      <c r="C1449" s="30" t="s">
        <v>10872</v>
      </c>
      <c r="D1449" s="30" t="s">
        <v>10919</v>
      </c>
      <c r="E1449" s="30" t="s">
        <v>17</v>
      </c>
      <c r="F1449" s="30" t="s">
        <v>142</v>
      </c>
      <c r="G1449" s="29" t="s">
        <v>13588</v>
      </c>
      <c r="H1449" s="45" t="s">
        <v>13590</v>
      </c>
      <c r="I1449" s="25"/>
      <c r="J1449" s="37" t="s">
        <v>13589</v>
      </c>
      <c r="K1449" s="30" t="s">
        <v>6276</v>
      </c>
      <c r="L1449" s="30" t="s">
        <v>597</v>
      </c>
      <c r="M1449" s="30" t="s">
        <v>6298</v>
      </c>
      <c r="N1449" s="30" t="s">
        <v>6277</v>
      </c>
      <c r="O1449" s="37"/>
      <c r="P1449" s="37" t="str">
        <f>HYPERLINK([1]Update!U$2&amp;Q1449&amp;","&amp;R1449,"Location On Map")</f>
        <v>Location On Map</v>
      </c>
      <c r="Q1449" s="30">
        <v>30.078137578462471</v>
      </c>
      <c r="R1449" s="30">
        <v>31.341719640581861</v>
      </c>
      <c r="S1449" s="30"/>
      <c r="T1449" s="45" t="s">
        <v>13590</v>
      </c>
      <c r="U1449" s="31" t="s">
        <v>13591</v>
      </c>
      <c r="V1449" s="31" t="s">
        <v>2176</v>
      </c>
      <c r="W1449" s="30" t="s">
        <v>2032</v>
      </c>
      <c r="X1449" s="30" t="s">
        <v>10918</v>
      </c>
      <c r="Y1449" s="30" t="s">
        <v>10873</v>
      </c>
      <c r="Z1449" s="30" t="s">
        <v>4212</v>
      </c>
      <c r="AA1449" s="30" t="s">
        <v>2235</v>
      </c>
    </row>
    <row r="1450" spans="1:27" s="32" customFormat="1" ht="104.25" customHeight="1" x14ac:dyDescent="0.35">
      <c r="A1450" s="30" t="s">
        <v>4208</v>
      </c>
      <c r="B1450" s="30" t="s">
        <v>597</v>
      </c>
      <c r="C1450" s="30" t="s">
        <v>10872</v>
      </c>
      <c r="D1450" s="30" t="s">
        <v>10919</v>
      </c>
      <c r="E1450" s="30" t="s">
        <v>17</v>
      </c>
      <c r="F1450" s="30" t="s">
        <v>142</v>
      </c>
      <c r="G1450" s="29" t="s">
        <v>13716</v>
      </c>
      <c r="H1450" s="45" t="s">
        <v>13718</v>
      </c>
      <c r="I1450" s="25"/>
      <c r="J1450" s="37" t="s">
        <v>13717</v>
      </c>
      <c r="K1450" s="30" t="s">
        <v>6276</v>
      </c>
      <c r="L1450" s="30" t="s">
        <v>597</v>
      </c>
      <c r="M1450" s="30" t="s">
        <v>6298</v>
      </c>
      <c r="N1450" s="30" t="s">
        <v>6277</v>
      </c>
      <c r="O1450" s="37"/>
      <c r="P1450" s="37" t="str">
        <f>HYPERLINK([1]Update!U$2&amp;Q1450&amp;","&amp;R1450,"Location On Map")</f>
        <v>Location On Map</v>
      </c>
      <c r="Q1450" s="30">
        <v>30.0674969089991</v>
      </c>
      <c r="R1450" s="30">
        <v>31.3263554588892</v>
      </c>
      <c r="S1450" s="30"/>
      <c r="T1450" s="45" t="s">
        <v>13718</v>
      </c>
      <c r="U1450" s="31" t="s">
        <v>13719</v>
      </c>
      <c r="V1450" s="31" t="s">
        <v>2176</v>
      </c>
      <c r="W1450" s="30" t="s">
        <v>2032</v>
      </c>
      <c r="X1450" s="30" t="s">
        <v>10918</v>
      </c>
      <c r="Y1450" s="30" t="s">
        <v>10873</v>
      </c>
      <c r="Z1450" s="30" t="s">
        <v>4212</v>
      </c>
      <c r="AA1450" s="30" t="s">
        <v>2235</v>
      </c>
    </row>
    <row r="1451" spans="1:27" s="32" customFormat="1" ht="104.25" customHeight="1" x14ac:dyDescent="0.35">
      <c r="A1451" s="30" t="s">
        <v>4208</v>
      </c>
      <c r="B1451" s="30" t="s">
        <v>597</v>
      </c>
      <c r="C1451" s="30" t="s">
        <v>10872</v>
      </c>
      <c r="D1451" s="30" t="s">
        <v>10919</v>
      </c>
      <c r="E1451" s="30" t="s">
        <v>17</v>
      </c>
      <c r="F1451" s="30" t="s">
        <v>142</v>
      </c>
      <c r="G1451" s="29" t="s">
        <v>13755</v>
      </c>
      <c r="H1451" s="46" t="s">
        <v>13757</v>
      </c>
      <c r="I1451" s="25"/>
      <c r="J1451" s="37" t="s">
        <v>13756</v>
      </c>
      <c r="K1451" s="30" t="s">
        <v>6276</v>
      </c>
      <c r="L1451" s="30" t="s">
        <v>597</v>
      </c>
      <c r="M1451" s="30" t="s">
        <v>6298</v>
      </c>
      <c r="N1451" s="30" t="s">
        <v>6277</v>
      </c>
      <c r="O1451" s="37"/>
      <c r="P1451" s="37" t="str">
        <f>HYPERLINK([1]Update!U$2&amp;Q1451&amp;","&amp;R1451,"Location On Map")</f>
        <v>Location On Map</v>
      </c>
      <c r="Q1451" s="30">
        <v>30.035104865995699</v>
      </c>
      <c r="R1451" s="30">
        <v>31.38184555345217</v>
      </c>
      <c r="S1451" s="30"/>
      <c r="T1451" s="46" t="s">
        <v>13757</v>
      </c>
      <c r="U1451" s="31" t="s">
        <v>13758</v>
      </c>
      <c r="V1451" s="31" t="s">
        <v>2176</v>
      </c>
      <c r="W1451" s="30" t="s">
        <v>2032</v>
      </c>
      <c r="X1451" s="30" t="s">
        <v>10918</v>
      </c>
      <c r="Y1451" s="30" t="s">
        <v>10873</v>
      </c>
      <c r="Z1451" s="30" t="s">
        <v>4212</v>
      </c>
      <c r="AA1451" s="30" t="s">
        <v>2235</v>
      </c>
    </row>
    <row r="1452" spans="1:27" s="32" customFormat="1" ht="104.25" customHeight="1" x14ac:dyDescent="0.35">
      <c r="A1452" s="30" t="s">
        <v>4208</v>
      </c>
      <c r="B1452" s="30" t="s">
        <v>597</v>
      </c>
      <c r="C1452" s="30" t="s">
        <v>10872</v>
      </c>
      <c r="D1452" s="30" t="s">
        <v>10919</v>
      </c>
      <c r="E1452" s="30" t="s">
        <v>17</v>
      </c>
      <c r="F1452" s="30" t="s">
        <v>142</v>
      </c>
      <c r="G1452" s="29" t="s">
        <v>13832</v>
      </c>
      <c r="H1452" s="46" t="s">
        <v>13834</v>
      </c>
      <c r="I1452" s="25"/>
      <c r="J1452" s="37" t="s">
        <v>13833</v>
      </c>
      <c r="K1452" s="30" t="s">
        <v>6276</v>
      </c>
      <c r="L1452" s="30" t="s">
        <v>597</v>
      </c>
      <c r="M1452" s="30" t="s">
        <v>6298</v>
      </c>
      <c r="N1452" s="30" t="s">
        <v>6277</v>
      </c>
      <c r="O1452" s="37"/>
      <c r="P1452" s="37" t="str">
        <f>HYPERLINK([1]Update!U$2&amp;Q1452&amp;","&amp;R1452,"Location On Map")</f>
        <v>Location On Map</v>
      </c>
      <c r="Q1452" s="30">
        <v>30.055870001105578</v>
      </c>
      <c r="R1452" s="30">
        <v>31.322021299554049</v>
      </c>
      <c r="S1452" s="30"/>
      <c r="T1452" s="46" t="s">
        <v>13834</v>
      </c>
      <c r="U1452" s="31" t="s">
        <v>13835</v>
      </c>
      <c r="V1452" s="31" t="s">
        <v>2176</v>
      </c>
      <c r="W1452" s="30" t="s">
        <v>2032</v>
      </c>
      <c r="X1452" s="30" t="s">
        <v>10918</v>
      </c>
      <c r="Y1452" s="30" t="s">
        <v>10873</v>
      </c>
      <c r="Z1452" s="30" t="s">
        <v>4212</v>
      </c>
      <c r="AA1452" s="30" t="s">
        <v>2235</v>
      </c>
    </row>
    <row r="1453" spans="1:27" s="32" customFormat="1" ht="104.25" customHeight="1" x14ac:dyDescent="0.35">
      <c r="A1453" s="30" t="s">
        <v>4208</v>
      </c>
      <c r="B1453" s="30" t="s">
        <v>597</v>
      </c>
      <c r="C1453" s="30" t="s">
        <v>10872</v>
      </c>
      <c r="D1453" s="30" t="s">
        <v>10919</v>
      </c>
      <c r="E1453" s="30" t="s">
        <v>17</v>
      </c>
      <c r="F1453" s="30" t="s">
        <v>142</v>
      </c>
      <c r="G1453" s="29" t="s">
        <v>13897</v>
      </c>
      <c r="H1453" s="45" t="s">
        <v>13899</v>
      </c>
      <c r="I1453" s="25"/>
      <c r="J1453" s="37" t="s">
        <v>13898</v>
      </c>
      <c r="K1453" s="30" t="s">
        <v>6276</v>
      </c>
      <c r="L1453" s="30" t="s">
        <v>597</v>
      </c>
      <c r="M1453" s="30" t="s">
        <v>6298</v>
      </c>
      <c r="N1453" s="30" t="s">
        <v>6277</v>
      </c>
      <c r="O1453" s="37"/>
      <c r="P1453" s="37" t="str">
        <f>HYPERLINK([1]Update!U$2&amp;Q1453&amp;","&amp;R1453,"Location On Map")</f>
        <v>Location On Map</v>
      </c>
      <c r="Q1453" s="30">
        <v>30.064803084963579</v>
      </c>
      <c r="R1453" s="30">
        <v>31.360838492447531</v>
      </c>
      <c r="S1453" s="30"/>
      <c r="T1453" s="45" t="s">
        <v>13899</v>
      </c>
      <c r="U1453" s="31" t="s">
        <v>13900</v>
      </c>
      <c r="V1453" s="31" t="s">
        <v>2176</v>
      </c>
      <c r="W1453" s="30" t="s">
        <v>2032</v>
      </c>
      <c r="X1453" s="30" t="s">
        <v>10918</v>
      </c>
      <c r="Y1453" s="30" t="s">
        <v>10873</v>
      </c>
      <c r="Z1453" s="30" t="s">
        <v>4212</v>
      </c>
      <c r="AA1453" s="30" t="s">
        <v>2235</v>
      </c>
    </row>
    <row r="1454" spans="1:27" s="32" customFormat="1" ht="104.25" customHeight="1" x14ac:dyDescent="0.35">
      <c r="A1454" s="30" t="s">
        <v>4208</v>
      </c>
      <c r="B1454" s="30" t="s">
        <v>597</v>
      </c>
      <c r="C1454" s="30" t="s">
        <v>10872</v>
      </c>
      <c r="D1454" s="30" t="s">
        <v>10919</v>
      </c>
      <c r="E1454" s="30" t="s">
        <v>17</v>
      </c>
      <c r="F1454" s="30" t="s">
        <v>142</v>
      </c>
      <c r="G1454" s="29" t="s">
        <v>13909</v>
      </c>
      <c r="H1454" s="46" t="s">
        <v>13911</v>
      </c>
      <c r="I1454" s="25"/>
      <c r="J1454" s="37" t="s">
        <v>13910</v>
      </c>
      <c r="K1454" s="30" t="s">
        <v>6276</v>
      </c>
      <c r="L1454" s="30" t="s">
        <v>597</v>
      </c>
      <c r="M1454" s="30" t="s">
        <v>6298</v>
      </c>
      <c r="N1454" s="30" t="s">
        <v>6277</v>
      </c>
      <c r="O1454" s="37"/>
      <c r="P1454" s="37" t="str">
        <f>HYPERLINK([1]Update!U$2&amp;Q1454&amp;","&amp;R1454,"Location On Map")</f>
        <v>Location On Map</v>
      </c>
      <c r="Q1454" s="30">
        <v>30.061552020676292</v>
      </c>
      <c r="R1454" s="30">
        <v>31.346869851532361</v>
      </c>
      <c r="S1454" s="30"/>
      <c r="T1454" s="46" t="s">
        <v>13911</v>
      </c>
      <c r="U1454" s="31" t="s">
        <v>13912</v>
      </c>
      <c r="V1454" s="31" t="s">
        <v>2176</v>
      </c>
      <c r="W1454" s="30" t="s">
        <v>2032</v>
      </c>
      <c r="X1454" s="30" t="s">
        <v>10918</v>
      </c>
      <c r="Y1454" s="30" t="s">
        <v>10873</v>
      </c>
      <c r="Z1454" s="30" t="s">
        <v>4212</v>
      </c>
      <c r="AA1454" s="30" t="s">
        <v>2235</v>
      </c>
    </row>
    <row r="1455" spans="1:27" s="32" customFormat="1" ht="104.25" customHeight="1" x14ac:dyDescent="0.35">
      <c r="A1455" s="30" t="s">
        <v>4208</v>
      </c>
      <c r="B1455" s="30" t="s">
        <v>597</v>
      </c>
      <c r="C1455" s="30" t="s">
        <v>10872</v>
      </c>
      <c r="D1455" s="30" t="s">
        <v>10919</v>
      </c>
      <c r="E1455" s="30" t="s">
        <v>17</v>
      </c>
      <c r="F1455" s="30" t="s">
        <v>142</v>
      </c>
      <c r="G1455" s="29" t="s">
        <v>13987</v>
      </c>
      <c r="H1455" s="46" t="s">
        <v>13989</v>
      </c>
      <c r="I1455" s="25"/>
      <c r="J1455" s="37" t="s">
        <v>13988</v>
      </c>
      <c r="K1455" s="30" t="s">
        <v>6276</v>
      </c>
      <c r="L1455" s="30" t="s">
        <v>597</v>
      </c>
      <c r="M1455" s="30" t="s">
        <v>6298</v>
      </c>
      <c r="N1455" s="30" t="s">
        <v>6277</v>
      </c>
      <c r="O1455" s="37"/>
      <c r="P1455" s="37" t="str">
        <f>HYPERLINK([1]Update!U$2&amp;Q1455&amp;","&amp;R1455,"Location On Map")</f>
        <v>Location On Map</v>
      </c>
      <c r="Q1455" s="30">
        <v>30.03818622336653</v>
      </c>
      <c r="R1455" s="30">
        <v>31.340947269997571</v>
      </c>
      <c r="S1455" s="30"/>
      <c r="T1455" s="46" t="s">
        <v>13989</v>
      </c>
      <c r="U1455" s="31" t="s">
        <v>13990</v>
      </c>
      <c r="V1455" s="31" t="s">
        <v>2176</v>
      </c>
      <c r="W1455" s="30" t="s">
        <v>2032</v>
      </c>
      <c r="X1455" s="30" t="s">
        <v>10918</v>
      </c>
      <c r="Y1455" s="30" t="s">
        <v>10873</v>
      </c>
      <c r="Z1455" s="30" t="s">
        <v>4212</v>
      </c>
      <c r="AA1455" s="30" t="s">
        <v>2235</v>
      </c>
    </row>
    <row r="1456" spans="1:27" s="32" customFormat="1" ht="104.25" customHeight="1" x14ac:dyDescent="0.35">
      <c r="A1456" s="30" t="s">
        <v>922</v>
      </c>
      <c r="B1456" s="30" t="s">
        <v>597</v>
      </c>
      <c r="C1456" s="30" t="s">
        <v>10872</v>
      </c>
      <c r="D1456" s="30" t="s">
        <v>10919</v>
      </c>
      <c r="E1456" s="30" t="s">
        <v>17</v>
      </c>
      <c r="F1456" s="30" t="s">
        <v>142</v>
      </c>
      <c r="G1456" s="29" t="s">
        <v>1688</v>
      </c>
      <c r="H1456" s="46" t="s">
        <v>809</v>
      </c>
      <c r="I1456" s="25"/>
      <c r="J1456" s="37"/>
      <c r="K1456" s="30" t="s">
        <v>6276</v>
      </c>
      <c r="L1456" s="30" t="s">
        <v>597</v>
      </c>
      <c r="M1456" s="30" t="s">
        <v>6298</v>
      </c>
      <c r="N1456" s="30" t="s">
        <v>6277</v>
      </c>
      <c r="O1456" s="37" t="s">
        <v>4537</v>
      </c>
      <c r="P1456" s="37" t="str">
        <f t="shared" ref="P1456:P1462" si="78">HYPERLINK(U$2&amp;Q1456&amp;","&amp;R1456,"Location On Map")</f>
        <v>Location On Map</v>
      </c>
      <c r="Q1456" s="30">
        <v>30.068714</v>
      </c>
      <c r="R1456" s="30">
        <v>31.340505</v>
      </c>
      <c r="S1456" s="30"/>
      <c r="T1456" s="46" t="s">
        <v>809</v>
      </c>
      <c r="U1456" s="31" t="s">
        <v>3166</v>
      </c>
      <c r="V1456" s="30" t="s">
        <v>2176</v>
      </c>
      <c r="W1456" s="30" t="s">
        <v>2032</v>
      </c>
      <c r="X1456" s="30" t="s">
        <v>10918</v>
      </c>
      <c r="Y1456" s="30" t="s">
        <v>10873</v>
      </c>
      <c r="Z1456" s="30" t="s">
        <v>4212</v>
      </c>
      <c r="AA1456" s="30" t="s">
        <v>1887</v>
      </c>
    </row>
    <row r="1457" spans="1:27" s="32" customFormat="1" ht="104.25" customHeight="1" x14ac:dyDescent="0.35">
      <c r="A1457" s="30" t="s">
        <v>922</v>
      </c>
      <c r="B1457" s="30" t="s">
        <v>597</v>
      </c>
      <c r="C1457" s="30" t="s">
        <v>10872</v>
      </c>
      <c r="D1457" s="30" t="s">
        <v>10919</v>
      </c>
      <c r="E1457" s="30" t="s">
        <v>17</v>
      </c>
      <c r="F1457" s="30" t="s">
        <v>142</v>
      </c>
      <c r="G1457" s="29" t="s">
        <v>1689</v>
      </c>
      <c r="H1457" s="46" t="s">
        <v>809</v>
      </c>
      <c r="I1457" s="25"/>
      <c r="J1457" s="37"/>
      <c r="K1457" s="30" t="s">
        <v>6276</v>
      </c>
      <c r="L1457" s="30" t="s">
        <v>597</v>
      </c>
      <c r="M1457" s="30" t="s">
        <v>6298</v>
      </c>
      <c r="N1457" s="30" t="s">
        <v>6277</v>
      </c>
      <c r="O1457" s="37" t="s">
        <v>4537</v>
      </c>
      <c r="P1457" s="37" t="str">
        <f t="shared" si="78"/>
        <v>Location On Map</v>
      </c>
      <c r="Q1457" s="30">
        <v>30.054341000000001</v>
      </c>
      <c r="R1457" s="30">
        <v>31.338308999999999</v>
      </c>
      <c r="S1457" s="30"/>
      <c r="T1457" s="46" t="s">
        <v>809</v>
      </c>
      <c r="U1457" s="31" t="s">
        <v>3165</v>
      </c>
      <c r="V1457" s="30" t="s">
        <v>2176</v>
      </c>
      <c r="W1457" s="30" t="s">
        <v>2032</v>
      </c>
      <c r="X1457" s="30" t="s">
        <v>10918</v>
      </c>
      <c r="Y1457" s="30" t="s">
        <v>10873</v>
      </c>
      <c r="Z1457" s="30" t="s">
        <v>4212</v>
      </c>
      <c r="AA1457" s="30" t="s">
        <v>1887</v>
      </c>
    </row>
    <row r="1458" spans="1:27" s="32" customFormat="1" ht="104.25" customHeight="1" x14ac:dyDescent="0.35">
      <c r="A1458" s="30" t="s">
        <v>922</v>
      </c>
      <c r="B1458" s="30" t="s">
        <v>597</v>
      </c>
      <c r="C1458" s="30" t="s">
        <v>10872</v>
      </c>
      <c r="D1458" s="30" t="s">
        <v>10919</v>
      </c>
      <c r="E1458" s="30" t="s">
        <v>17</v>
      </c>
      <c r="F1458" s="30" t="s">
        <v>142</v>
      </c>
      <c r="G1458" s="29" t="s">
        <v>4549</v>
      </c>
      <c r="H1458" s="46" t="s">
        <v>809</v>
      </c>
      <c r="I1458" s="25"/>
      <c r="J1458" s="37"/>
      <c r="K1458" s="30" t="s">
        <v>6276</v>
      </c>
      <c r="L1458" s="30" t="s">
        <v>597</v>
      </c>
      <c r="M1458" s="30" t="s">
        <v>6298</v>
      </c>
      <c r="N1458" s="30" t="s">
        <v>6277</v>
      </c>
      <c r="O1458" s="37" t="s">
        <v>4537</v>
      </c>
      <c r="P1458" s="37" t="str">
        <f t="shared" si="78"/>
        <v>Location On Map</v>
      </c>
      <c r="Q1458" s="30">
        <v>30.047865999999999</v>
      </c>
      <c r="R1458" s="30">
        <v>31.379124999999998</v>
      </c>
      <c r="S1458" s="30"/>
      <c r="T1458" s="46" t="s">
        <v>809</v>
      </c>
      <c r="U1458" s="31" t="s">
        <v>4548</v>
      </c>
      <c r="V1458" s="30" t="s">
        <v>2176</v>
      </c>
      <c r="W1458" s="30" t="s">
        <v>2032</v>
      </c>
      <c r="X1458" s="30" t="s">
        <v>10918</v>
      </c>
      <c r="Y1458" s="30" t="s">
        <v>10873</v>
      </c>
      <c r="Z1458" s="30" t="s">
        <v>4212</v>
      </c>
      <c r="AA1458" s="30" t="s">
        <v>1887</v>
      </c>
    </row>
    <row r="1459" spans="1:27" s="32" customFormat="1" ht="104.25" customHeight="1" x14ac:dyDescent="0.35">
      <c r="A1459" s="30" t="s">
        <v>5874</v>
      </c>
      <c r="B1459" s="30" t="s">
        <v>2411</v>
      </c>
      <c r="C1459" s="30" t="s">
        <v>10872</v>
      </c>
      <c r="D1459" s="30" t="s">
        <v>10919</v>
      </c>
      <c r="E1459" s="30" t="s">
        <v>17</v>
      </c>
      <c r="F1459" s="30" t="s">
        <v>142</v>
      </c>
      <c r="G1459" s="29" t="s">
        <v>5876</v>
      </c>
      <c r="H1459" s="46" t="s">
        <v>5854</v>
      </c>
      <c r="I1459" s="25"/>
      <c r="J1459" s="37"/>
      <c r="K1459" s="30" t="s">
        <v>6276</v>
      </c>
      <c r="L1459" s="30" t="s">
        <v>6321</v>
      </c>
      <c r="M1459" s="30" t="s">
        <v>6297</v>
      </c>
      <c r="N1459" s="30" t="s">
        <v>6277</v>
      </c>
      <c r="O1459" s="37" t="s">
        <v>6012</v>
      </c>
      <c r="P1459" s="37" t="str">
        <f t="shared" si="78"/>
        <v>Location On Map</v>
      </c>
      <c r="Q1459" s="30">
        <v>30.060032</v>
      </c>
      <c r="R1459" s="30">
        <v>31.337216999999999</v>
      </c>
      <c r="S1459" s="30"/>
      <c r="T1459" s="46" t="s">
        <v>5854</v>
      </c>
      <c r="U1459" s="31" t="s">
        <v>5852</v>
      </c>
      <c r="V1459" s="30" t="s">
        <v>2176</v>
      </c>
      <c r="W1459" s="30" t="s">
        <v>2032</v>
      </c>
      <c r="X1459" s="30" t="s">
        <v>10918</v>
      </c>
      <c r="Y1459" s="30" t="s">
        <v>10873</v>
      </c>
      <c r="Z1459" s="30" t="s">
        <v>2413</v>
      </c>
      <c r="AA1459" s="30" t="s">
        <v>5875</v>
      </c>
    </row>
    <row r="1460" spans="1:27" s="32" customFormat="1" ht="104.25" customHeight="1" x14ac:dyDescent="0.35">
      <c r="A1460" s="30" t="s">
        <v>5874</v>
      </c>
      <c r="B1460" s="30" t="s">
        <v>2411</v>
      </c>
      <c r="C1460" s="30" t="s">
        <v>10872</v>
      </c>
      <c r="D1460" s="30" t="s">
        <v>10919</v>
      </c>
      <c r="E1460" s="30" t="s">
        <v>17</v>
      </c>
      <c r="F1460" s="30" t="s">
        <v>142</v>
      </c>
      <c r="G1460" s="29" t="s">
        <v>5885</v>
      </c>
      <c r="H1460" s="46" t="s">
        <v>5855</v>
      </c>
      <c r="I1460" s="25"/>
      <c r="J1460" s="37"/>
      <c r="K1460" s="30" t="s">
        <v>6276</v>
      </c>
      <c r="L1460" s="30" t="s">
        <v>6321</v>
      </c>
      <c r="M1460" s="30" t="s">
        <v>6297</v>
      </c>
      <c r="N1460" s="30" t="s">
        <v>6277</v>
      </c>
      <c r="O1460" s="37" t="s">
        <v>6012</v>
      </c>
      <c r="P1460" s="37" t="str">
        <f t="shared" si="78"/>
        <v>Location On Map</v>
      </c>
      <c r="Q1460" s="30">
        <v>30.073529000000001</v>
      </c>
      <c r="R1460" s="30">
        <v>31.347266000000001</v>
      </c>
      <c r="S1460" s="30"/>
      <c r="T1460" s="46" t="s">
        <v>5855</v>
      </c>
      <c r="U1460" s="31" t="s">
        <v>5853</v>
      </c>
      <c r="V1460" s="30" t="s">
        <v>2176</v>
      </c>
      <c r="W1460" s="30" t="s">
        <v>2032</v>
      </c>
      <c r="X1460" s="30" t="s">
        <v>10918</v>
      </c>
      <c r="Y1460" s="30" t="s">
        <v>10873</v>
      </c>
      <c r="Z1460" s="30" t="s">
        <v>2413</v>
      </c>
      <c r="AA1460" s="30" t="s">
        <v>5875</v>
      </c>
    </row>
    <row r="1461" spans="1:27" s="32" customFormat="1" ht="104.25" customHeight="1" x14ac:dyDescent="0.35">
      <c r="A1461" s="30" t="s">
        <v>2732</v>
      </c>
      <c r="B1461" s="30" t="s">
        <v>2411</v>
      </c>
      <c r="C1461" s="30" t="s">
        <v>10872</v>
      </c>
      <c r="D1461" s="30" t="s">
        <v>10919</v>
      </c>
      <c r="E1461" s="30" t="s">
        <v>17</v>
      </c>
      <c r="F1461" s="30" t="s">
        <v>142</v>
      </c>
      <c r="G1461" s="29" t="s">
        <v>2734</v>
      </c>
      <c r="H1461" s="46" t="s">
        <v>3552</v>
      </c>
      <c r="I1461" s="25"/>
      <c r="J1461" s="37" t="s">
        <v>3556</v>
      </c>
      <c r="K1461" s="30" t="s">
        <v>6276</v>
      </c>
      <c r="L1461" s="30" t="s">
        <v>6321</v>
      </c>
      <c r="M1461" s="30" t="s">
        <v>6297</v>
      </c>
      <c r="N1461" s="30" t="s">
        <v>6277</v>
      </c>
      <c r="O1461" s="37" t="s">
        <v>4563</v>
      </c>
      <c r="P1461" s="37" t="str">
        <f t="shared" si="78"/>
        <v>Location On Map</v>
      </c>
      <c r="Q1461" s="30">
        <v>30.061771</v>
      </c>
      <c r="R1461" s="30">
        <v>31.334098999999998</v>
      </c>
      <c r="S1461" s="30"/>
      <c r="T1461" s="46" t="s">
        <v>3552</v>
      </c>
      <c r="U1461" s="31" t="s">
        <v>3551</v>
      </c>
      <c r="V1461" s="30" t="s">
        <v>2176</v>
      </c>
      <c r="W1461" s="30" t="s">
        <v>2032</v>
      </c>
      <c r="X1461" s="30" t="s">
        <v>10918</v>
      </c>
      <c r="Y1461" s="30" t="s">
        <v>10873</v>
      </c>
      <c r="Z1461" s="30" t="s">
        <v>2413</v>
      </c>
      <c r="AA1461" s="30" t="s">
        <v>2733</v>
      </c>
    </row>
    <row r="1462" spans="1:27" s="32" customFormat="1" ht="104.25" customHeight="1" x14ac:dyDescent="0.35">
      <c r="A1462" s="30" t="s">
        <v>2732</v>
      </c>
      <c r="B1462" s="30" t="s">
        <v>2411</v>
      </c>
      <c r="C1462" s="30" t="s">
        <v>10872</v>
      </c>
      <c r="D1462" s="30" t="s">
        <v>10919</v>
      </c>
      <c r="E1462" s="30" t="s">
        <v>17</v>
      </c>
      <c r="F1462" s="30" t="s">
        <v>142</v>
      </c>
      <c r="G1462" s="29" t="s">
        <v>3555</v>
      </c>
      <c r="H1462" s="46" t="s">
        <v>7905</v>
      </c>
      <c r="I1462" s="25"/>
      <c r="J1462" s="37" t="s">
        <v>3556</v>
      </c>
      <c r="K1462" s="30" t="s">
        <v>6276</v>
      </c>
      <c r="L1462" s="30" t="s">
        <v>6321</v>
      </c>
      <c r="M1462" s="30" t="s">
        <v>6297</v>
      </c>
      <c r="N1462" s="30" t="s">
        <v>6277</v>
      </c>
      <c r="O1462" s="37" t="s">
        <v>4563</v>
      </c>
      <c r="P1462" s="37" t="str">
        <f t="shared" si="78"/>
        <v>Location On Map</v>
      </c>
      <c r="Q1462" s="30">
        <v>30.069151999999999</v>
      </c>
      <c r="R1462" s="30">
        <v>31.336041999999999</v>
      </c>
      <c r="S1462" s="30"/>
      <c r="T1462" s="46" t="s">
        <v>7905</v>
      </c>
      <c r="U1462" s="31" t="s">
        <v>3554</v>
      </c>
      <c r="V1462" s="30" t="s">
        <v>2176</v>
      </c>
      <c r="W1462" s="30" t="s">
        <v>2032</v>
      </c>
      <c r="X1462" s="30" t="s">
        <v>10918</v>
      </c>
      <c r="Y1462" s="30" t="s">
        <v>10873</v>
      </c>
      <c r="Z1462" s="30" t="s">
        <v>2413</v>
      </c>
      <c r="AA1462" s="30" t="s">
        <v>2733</v>
      </c>
    </row>
    <row r="1463" spans="1:27" s="32" customFormat="1" ht="104.25" customHeight="1" x14ac:dyDescent="0.35">
      <c r="A1463" s="30" t="s">
        <v>2732</v>
      </c>
      <c r="B1463" s="30" t="s">
        <v>2411</v>
      </c>
      <c r="C1463" s="30" t="s">
        <v>10872</v>
      </c>
      <c r="D1463" s="30" t="s">
        <v>10919</v>
      </c>
      <c r="E1463" s="30" t="s">
        <v>17</v>
      </c>
      <c r="F1463" s="30" t="s">
        <v>142</v>
      </c>
      <c r="G1463" s="29" t="s">
        <v>7909</v>
      </c>
      <c r="H1463" s="46" t="s">
        <v>7908</v>
      </c>
      <c r="I1463" s="25"/>
      <c r="J1463" s="37" t="s">
        <v>3556</v>
      </c>
      <c r="K1463" s="30" t="s">
        <v>6276</v>
      </c>
      <c r="L1463" s="30" t="s">
        <v>6321</v>
      </c>
      <c r="M1463" s="30" t="s">
        <v>6297</v>
      </c>
      <c r="N1463" s="30" t="s">
        <v>6277</v>
      </c>
      <c r="O1463" s="37" t="s">
        <v>4563</v>
      </c>
      <c r="P1463" s="37" t="str">
        <f>HYPERLINK(Update!U$2&amp;Q1463&amp;","&amp;R1463,"Location On Map")</f>
        <v>Location On Map</v>
      </c>
      <c r="Q1463" s="30">
        <v>30.048318999999999</v>
      </c>
      <c r="R1463" s="30">
        <v>31.379132999999999</v>
      </c>
      <c r="S1463" s="30"/>
      <c r="T1463" s="46" t="s">
        <v>7908</v>
      </c>
      <c r="U1463" s="31" t="s">
        <v>7907</v>
      </c>
      <c r="V1463" s="30" t="s">
        <v>2176</v>
      </c>
      <c r="W1463" s="30" t="s">
        <v>2032</v>
      </c>
      <c r="X1463" s="30" t="s">
        <v>10918</v>
      </c>
      <c r="Y1463" s="30" t="s">
        <v>10873</v>
      </c>
      <c r="Z1463" s="30" t="s">
        <v>2413</v>
      </c>
      <c r="AA1463" s="30" t="s">
        <v>2733</v>
      </c>
    </row>
    <row r="1464" spans="1:27" s="32" customFormat="1" ht="104.25" customHeight="1" x14ac:dyDescent="0.35">
      <c r="A1464" s="30" t="s">
        <v>2732</v>
      </c>
      <c r="B1464" s="30" t="s">
        <v>2411</v>
      </c>
      <c r="C1464" s="30" t="s">
        <v>10872</v>
      </c>
      <c r="D1464" s="30" t="s">
        <v>10919</v>
      </c>
      <c r="E1464" s="30" t="s">
        <v>17</v>
      </c>
      <c r="F1464" s="30" t="s">
        <v>142</v>
      </c>
      <c r="G1464" s="29" t="s">
        <v>7914</v>
      </c>
      <c r="H1464" s="46" t="s">
        <v>7913</v>
      </c>
      <c r="I1464" s="25"/>
      <c r="J1464" s="37" t="s">
        <v>3556</v>
      </c>
      <c r="K1464" s="30" t="s">
        <v>6276</v>
      </c>
      <c r="L1464" s="30" t="s">
        <v>6321</v>
      </c>
      <c r="M1464" s="30" t="s">
        <v>6297</v>
      </c>
      <c r="N1464" s="30" t="s">
        <v>6277</v>
      </c>
      <c r="O1464" s="37" t="s">
        <v>4563</v>
      </c>
      <c r="P1464" s="37" t="str">
        <f>HYPERLINK(Update!U$2&amp;Q1464&amp;","&amp;R1464,"Location On Map")</f>
        <v>Location On Map</v>
      </c>
      <c r="Q1464" s="30">
        <v>30.066873999999999</v>
      </c>
      <c r="R1464" s="30">
        <v>31.333731</v>
      </c>
      <c r="S1464" s="30"/>
      <c r="T1464" s="46" t="s">
        <v>7913</v>
      </c>
      <c r="U1464" s="31" t="s">
        <v>7912</v>
      </c>
      <c r="V1464" s="30" t="s">
        <v>2176</v>
      </c>
      <c r="W1464" s="30" t="s">
        <v>2032</v>
      </c>
      <c r="X1464" s="30" t="s">
        <v>10918</v>
      </c>
      <c r="Y1464" s="30" t="s">
        <v>10873</v>
      </c>
      <c r="Z1464" s="30" t="s">
        <v>2413</v>
      </c>
      <c r="AA1464" s="30" t="s">
        <v>2733</v>
      </c>
    </row>
    <row r="1465" spans="1:27" s="32" customFormat="1" ht="104.25" customHeight="1" x14ac:dyDescent="0.35">
      <c r="A1465" s="30" t="s">
        <v>2732</v>
      </c>
      <c r="B1465" s="30" t="s">
        <v>2411</v>
      </c>
      <c r="C1465" s="30" t="s">
        <v>10872</v>
      </c>
      <c r="D1465" s="30" t="s">
        <v>10919</v>
      </c>
      <c r="E1465" s="30" t="s">
        <v>17</v>
      </c>
      <c r="F1465" s="30" t="s">
        <v>142</v>
      </c>
      <c r="G1465" s="29" t="s">
        <v>10290</v>
      </c>
      <c r="H1465" s="58" t="s">
        <v>10270</v>
      </c>
      <c r="I1465" s="25"/>
      <c r="J1465" s="37" t="s">
        <v>3556</v>
      </c>
      <c r="K1465" s="30" t="s">
        <v>6276</v>
      </c>
      <c r="L1465" s="30" t="s">
        <v>6321</v>
      </c>
      <c r="M1465" s="30" t="s">
        <v>6297</v>
      </c>
      <c r="N1465" s="30" t="s">
        <v>6277</v>
      </c>
      <c r="O1465" s="37" t="s">
        <v>4563</v>
      </c>
      <c r="P1465" s="37" t="str">
        <f t="shared" ref="P1465:P1482" si="79">HYPERLINK(U$2&amp;Q1465&amp;","&amp;R1465,"Location On Map")</f>
        <v>Location On Map</v>
      </c>
      <c r="Q1465" s="30">
        <v>30.074774000000001</v>
      </c>
      <c r="R1465" s="30">
        <v>31.316524000000001</v>
      </c>
      <c r="S1465" s="30"/>
      <c r="T1465" s="58" t="s">
        <v>10270</v>
      </c>
      <c r="U1465" s="59" t="s">
        <v>10273</v>
      </c>
      <c r="V1465" s="30" t="s">
        <v>2176</v>
      </c>
      <c r="W1465" s="30" t="s">
        <v>2032</v>
      </c>
      <c r="X1465" s="30" t="s">
        <v>10918</v>
      </c>
      <c r="Y1465" s="30" t="s">
        <v>10873</v>
      </c>
      <c r="Z1465" s="30" t="s">
        <v>2413</v>
      </c>
      <c r="AA1465" s="30" t="s">
        <v>2733</v>
      </c>
    </row>
    <row r="1466" spans="1:27" s="32" customFormat="1" ht="104.25" customHeight="1" x14ac:dyDescent="0.35">
      <c r="A1466" s="30" t="s">
        <v>5224</v>
      </c>
      <c r="B1466" s="30" t="s">
        <v>2411</v>
      </c>
      <c r="C1466" s="30" t="s">
        <v>10872</v>
      </c>
      <c r="D1466" s="30" t="s">
        <v>10919</v>
      </c>
      <c r="E1466" s="30" t="s">
        <v>17</v>
      </c>
      <c r="F1466" s="30" t="s">
        <v>142</v>
      </c>
      <c r="G1466" s="29" t="s">
        <v>5230</v>
      </c>
      <c r="H1466" s="46" t="s">
        <v>5203</v>
      </c>
      <c r="I1466" s="25"/>
      <c r="J1466" s="37" t="s">
        <v>5177</v>
      </c>
      <c r="K1466" s="30" t="s">
        <v>6276</v>
      </c>
      <c r="L1466" s="30" t="s">
        <v>6321</v>
      </c>
      <c r="M1466" s="30" t="s">
        <v>6297</v>
      </c>
      <c r="N1466" s="30" t="s">
        <v>6277</v>
      </c>
      <c r="O1466" s="37" t="s">
        <v>5262</v>
      </c>
      <c r="P1466" s="37" t="str">
        <f t="shared" si="79"/>
        <v>Location On Map</v>
      </c>
      <c r="Q1466" s="30">
        <v>30.073529000000001</v>
      </c>
      <c r="R1466" s="30">
        <v>31.347266000000001</v>
      </c>
      <c r="S1466" s="30"/>
      <c r="T1466" s="46" t="s">
        <v>5203</v>
      </c>
      <c r="U1466" s="31" t="s">
        <v>5231</v>
      </c>
      <c r="V1466" s="30" t="s">
        <v>2176</v>
      </c>
      <c r="W1466" s="30" t="s">
        <v>2032</v>
      </c>
      <c r="X1466" s="30" t="s">
        <v>10918</v>
      </c>
      <c r="Y1466" s="30" t="s">
        <v>10873</v>
      </c>
      <c r="Z1466" s="30" t="s">
        <v>2413</v>
      </c>
      <c r="AA1466" s="30" t="s">
        <v>5229</v>
      </c>
    </row>
    <row r="1467" spans="1:27" s="32" customFormat="1" ht="104.25" customHeight="1" x14ac:dyDescent="0.35">
      <c r="A1467" s="30" t="s">
        <v>5224</v>
      </c>
      <c r="B1467" s="30" t="s">
        <v>2411</v>
      </c>
      <c r="C1467" s="30" t="s">
        <v>10872</v>
      </c>
      <c r="D1467" s="30" t="s">
        <v>10919</v>
      </c>
      <c r="E1467" s="30" t="s">
        <v>17</v>
      </c>
      <c r="F1467" s="30" t="s">
        <v>142</v>
      </c>
      <c r="G1467" s="29" t="s">
        <v>5174</v>
      </c>
      <c r="H1467" s="46" t="s">
        <v>5204</v>
      </c>
      <c r="I1467" s="25"/>
      <c r="J1467" s="37" t="s">
        <v>5178</v>
      </c>
      <c r="K1467" s="30" t="s">
        <v>6276</v>
      </c>
      <c r="L1467" s="30" t="s">
        <v>6321</v>
      </c>
      <c r="M1467" s="30" t="s">
        <v>6297</v>
      </c>
      <c r="N1467" s="30" t="s">
        <v>6277</v>
      </c>
      <c r="O1467" s="37" t="s">
        <v>5262</v>
      </c>
      <c r="P1467" s="37" t="str">
        <f t="shared" si="79"/>
        <v>Location On Map</v>
      </c>
      <c r="Q1467" s="30">
        <v>30.066875</v>
      </c>
      <c r="R1467" s="30">
        <v>31.344052999999999</v>
      </c>
      <c r="S1467" s="30"/>
      <c r="T1467" s="46" t="s">
        <v>5204</v>
      </c>
      <c r="U1467" s="31" t="s">
        <v>5232</v>
      </c>
      <c r="V1467" s="30" t="s">
        <v>2176</v>
      </c>
      <c r="W1467" s="30" t="s">
        <v>2032</v>
      </c>
      <c r="X1467" s="30" t="s">
        <v>10918</v>
      </c>
      <c r="Y1467" s="30" t="s">
        <v>10873</v>
      </c>
      <c r="Z1467" s="30" t="s">
        <v>2413</v>
      </c>
      <c r="AA1467" s="30" t="s">
        <v>5229</v>
      </c>
    </row>
    <row r="1468" spans="1:27" s="32" customFormat="1" ht="104.25" customHeight="1" x14ac:dyDescent="0.35">
      <c r="A1468" s="30" t="s">
        <v>5224</v>
      </c>
      <c r="B1468" s="30" t="s">
        <v>2411</v>
      </c>
      <c r="C1468" s="30" t="s">
        <v>10872</v>
      </c>
      <c r="D1468" s="30" t="s">
        <v>10919</v>
      </c>
      <c r="E1468" s="30" t="s">
        <v>17</v>
      </c>
      <c r="F1468" s="30" t="s">
        <v>142</v>
      </c>
      <c r="G1468" s="29" t="s">
        <v>5234</v>
      </c>
      <c r="H1468" s="46" t="s">
        <v>5205</v>
      </c>
      <c r="I1468" s="25"/>
      <c r="J1468" s="37" t="s">
        <v>5179</v>
      </c>
      <c r="K1468" s="30" t="s">
        <v>6276</v>
      </c>
      <c r="L1468" s="30" t="s">
        <v>6321</v>
      </c>
      <c r="M1468" s="30" t="s">
        <v>6297</v>
      </c>
      <c r="N1468" s="30" t="s">
        <v>6277</v>
      </c>
      <c r="O1468" s="37" t="s">
        <v>5262</v>
      </c>
      <c r="P1468" s="37" t="str">
        <f t="shared" si="79"/>
        <v>Location On Map</v>
      </c>
      <c r="Q1468" s="30">
        <v>30.0486</v>
      </c>
      <c r="R1468" s="30">
        <v>31.338961999999999</v>
      </c>
      <c r="S1468" s="30"/>
      <c r="T1468" s="46" t="s">
        <v>5205</v>
      </c>
      <c r="U1468" s="31" t="s">
        <v>5233</v>
      </c>
      <c r="V1468" s="30" t="s">
        <v>2176</v>
      </c>
      <c r="W1468" s="30" t="s">
        <v>2032</v>
      </c>
      <c r="X1468" s="30" t="s">
        <v>10918</v>
      </c>
      <c r="Y1468" s="30" t="s">
        <v>10873</v>
      </c>
      <c r="Z1468" s="30" t="s">
        <v>2413</v>
      </c>
      <c r="AA1468" s="30" t="s">
        <v>5229</v>
      </c>
    </row>
    <row r="1469" spans="1:27" s="32" customFormat="1" ht="104.25" customHeight="1" x14ac:dyDescent="0.35">
      <c r="A1469" s="30" t="s">
        <v>11369</v>
      </c>
      <c r="B1469" s="30" t="s">
        <v>2411</v>
      </c>
      <c r="C1469" s="30" t="s">
        <v>10872</v>
      </c>
      <c r="D1469" s="30" t="s">
        <v>10919</v>
      </c>
      <c r="E1469" s="30" t="s">
        <v>17</v>
      </c>
      <c r="F1469" s="30" t="s">
        <v>142</v>
      </c>
      <c r="G1469" s="29" t="s">
        <v>12772</v>
      </c>
      <c r="H1469" s="45" t="s">
        <v>12758</v>
      </c>
      <c r="I1469" s="25"/>
      <c r="J1469" s="37"/>
      <c r="K1469" s="30" t="s">
        <v>6276</v>
      </c>
      <c r="L1469" s="30" t="s">
        <v>6321</v>
      </c>
      <c r="M1469" s="30" t="s">
        <v>6297</v>
      </c>
      <c r="N1469" s="30" t="s">
        <v>6277</v>
      </c>
      <c r="O1469" s="37"/>
      <c r="P1469" s="37" t="str">
        <f t="shared" si="79"/>
        <v>Location On Map</v>
      </c>
      <c r="Q1469" s="30">
        <v>30.07227</v>
      </c>
      <c r="R1469" s="30">
        <v>31.344110000000001</v>
      </c>
      <c r="S1469" s="30"/>
      <c r="T1469" s="45" t="s">
        <v>12758</v>
      </c>
      <c r="U1469" s="31" t="s">
        <v>12771</v>
      </c>
      <c r="V1469" s="30" t="s">
        <v>2176</v>
      </c>
      <c r="W1469" s="30" t="s">
        <v>2032</v>
      </c>
      <c r="X1469" s="30" t="s">
        <v>10918</v>
      </c>
      <c r="Y1469" s="30" t="s">
        <v>10873</v>
      </c>
      <c r="Z1469" s="30" t="s">
        <v>2413</v>
      </c>
      <c r="AA1469" s="30" t="s">
        <v>11370</v>
      </c>
    </row>
    <row r="1470" spans="1:27" s="32" customFormat="1" ht="104.25" customHeight="1" x14ac:dyDescent="0.35">
      <c r="A1470" s="30" t="s">
        <v>2410</v>
      </c>
      <c r="B1470" s="30" t="s">
        <v>2411</v>
      </c>
      <c r="C1470" s="30" t="s">
        <v>10872</v>
      </c>
      <c r="D1470" s="30" t="s">
        <v>10919</v>
      </c>
      <c r="E1470" s="30" t="s">
        <v>17</v>
      </c>
      <c r="F1470" s="30" t="s">
        <v>142</v>
      </c>
      <c r="G1470" s="29" t="s">
        <v>2426</v>
      </c>
      <c r="H1470" s="46" t="s">
        <v>4035</v>
      </c>
      <c r="I1470" s="25"/>
      <c r="J1470" s="37" t="s">
        <v>4074</v>
      </c>
      <c r="K1470" s="30" t="s">
        <v>6276</v>
      </c>
      <c r="L1470" s="30" t="s">
        <v>6321</v>
      </c>
      <c r="M1470" s="30" t="s">
        <v>6297</v>
      </c>
      <c r="N1470" s="30" t="s">
        <v>6277</v>
      </c>
      <c r="O1470" s="37" t="s">
        <v>4659</v>
      </c>
      <c r="P1470" s="37" t="str">
        <f t="shared" si="79"/>
        <v>Location On Map</v>
      </c>
      <c r="Q1470" s="30">
        <v>30.068213</v>
      </c>
      <c r="R1470" s="30">
        <v>31.344850000000001</v>
      </c>
      <c r="S1470" s="30"/>
      <c r="T1470" s="46" t="s">
        <v>4035</v>
      </c>
      <c r="U1470" s="31" t="s">
        <v>2435</v>
      </c>
      <c r="V1470" s="30" t="s">
        <v>2176</v>
      </c>
      <c r="W1470" s="30" t="s">
        <v>2032</v>
      </c>
      <c r="X1470" s="30" t="s">
        <v>10918</v>
      </c>
      <c r="Y1470" s="30" t="s">
        <v>10873</v>
      </c>
      <c r="Z1470" s="30" t="s">
        <v>2413</v>
      </c>
      <c r="AA1470" s="30" t="s">
        <v>2414</v>
      </c>
    </row>
    <row r="1471" spans="1:27" s="32" customFormat="1" ht="104.25" customHeight="1" x14ac:dyDescent="0.35">
      <c r="A1471" s="30" t="s">
        <v>2410</v>
      </c>
      <c r="B1471" s="30" t="s">
        <v>2411</v>
      </c>
      <c r="C1471" s="30" t="s">
        <v>10872</v>
      </c>
      <c r="D1471" s="30" t="s">
        <v>10919</v>
      </c>
      <c r="E1471" s="30" t="s">
        <v>17</v>
      </c>
      <c r="F1471" s="30" t="s">
        <v>142</v>
      </c>
      <c r="G1471" s="29" t="s">
        <v>2427</v>
      </c>
      <c r="H1471" s="46" t="s">
        <v>4036</v>
      </c>
      <c r="I1471" s="25"/>
      <c r="J1471" s="37" t="s">
        <v>4075</v>
      </c>
      <c r="K1471" s="30" t="s">
        <v>6276</v>
      </c>
      <c r="L1471" s="30" t="s">
        <v>6321</v>
      </c>
      <c r="M1471" s="30" t="s">
        <v>6297</v>
      </c>
      <c r="N1471" s="30" t="s">
        <v>6277</v>
      </c>
      <c r="O1471" s="37" t="s">
        <v>4659</v>
      </c>
      <c r="P1471" s="37" t="str">
        <f t="shared" si="79"/>
        <v>Location On Map</v>
      </c>
      <c r="Q1471" s="30">
        <v>30.073557000000001</v>
      </c>
      <c r="R1471" s="30">
        <v>31.347899000000002</v>
      </c>
      <c r="S1471" s="30"/>
      <c r="T1471" s="46" t="s">
        <v>4036</v>
      </c>
      <c r="U1471" s="31" t="s">
        <v>2436</v>
      </c>
      <c r="V1471" s="30" t="s">
        <v>2176</v>
      </c>
      <c r="W1471" s="30" t="s">
        <v>2032</v>
      </c>
      <c r="X1471" s="30" t="s">
        <v>10918</v>
      </c>
      <c r="Y1471" s="30" t="s">
        <v>10873</v>
      </c>
      <c r="Z1471" s="30" t="s">
        <v>2413</v>
      </c>
      <c r="AA1471" s="30" t="s">
        <v>2414</v>
      </c>
    </row>
    <row r="1472" spans="1:27" s="32" customFormat="1" ht="104.25" customHeight="1" x14ac:dyDescent="0.35">
      <c r="A1472" s="30" t="s">
        <v>2410</v>
      </c>
      <c r="B1472" s="30" t="s">
        <v>2411</v>
      </c>
      <c r="C1472" s="30" t="s">
        <v>10872</v>
      </c>
      <c r="D1472" s="30" t="s">
        <v>10919</v>
      </c>
      <c r="E1472" s="30" t="s">
        <v>17</v>
      </c>
      <c r="F1472" s="30" t="s">
        <v>142</v>
      </c>
      <c r="G1472" s="29" t="s">
        <v>2428</v>
      </c>
      <c r="H1472" s="46" t="s">
        <v>4037</v>
      </c>
      <c r="I1472" s="25"/>
      <c r="J1472" s="37" t="s">
        <v>4076</v>
      </c>
      <c r="K1472" s="30" t="s">
        <v>6276</v>
      </c>
      <c r="L1472" s="30" t="s">
        <v>6321</v>
      </c>
      <c r="M1472" s="30" t="s">
        <v>6297</v>
      </c>
      <c r="N1472" s="30" t="s">
        <v>6277</v>
      </c>
      <c r="O1472" s="37" t="s">
        <v>4659</v>
      </c>
      <c r="P1472" s="37" t="str">
        <f t="shared" si="79"/>
        <v>Location On Map</v>
      </c>
      <c r="Q1472" s="30">
        <v>30.061418</v>
      </c>
      <c r="R1472" s="30">
        <v>31.332063999999999</v>
      </c>
      <c r="S1472" s="30"/>
      <c r="T1472" s="46" t="s">
        <v>4037</v>
      </c>
      <c r="U1472" s="31" t="s">
        <v>2437</v>
      </c>
      <c r="V1472" s="30" t="s">
        <v>2176</v>
      </c>
      <c r="W1472" s="30" t="s">
        <v>2032</v>
      </c>
      <c r="X1472" s="30" t="s">
        <v>10918</v>
      </c>
      <c r="Y1472" s="30" t="s">
        <v>10873</v>
      </c>
      <c r="Z1472" s="30" t="s">
        <v>2413</v>
      </c>
      <c r="AA1472" s="30" t="s">
        <v>2414</v>
      </c>
    </row>
    <row r="1473" spans="1:27" s="32" customFormat="1" ht="104.25" customHeight="1" x14ac:dyDescent="0.35">
      <c r="A1473" s="30" t="s">
        <v>2410</v>
      </c>
      <c r="B1473" s="30" t="s">
        <v>2411</v>
      </c>
      <c r="C1473" s="30" t="s">
        <v>10872</v>
      </c>
      <c r="D1473" s="30" t="s">
        <v>10919</v>
      </c>
      <c r="E1473" s="30" t="s">
        <v>17</v>
      </c>
      <c r="F1473" s="30" t="s">
        <v>142</v>
      </c>
      <c r="G1473" s="29" t="s">
        <v>2429</v>
      </c>
      <c r="H1473" s="46" t="s">
        <v>4038</v>
      </c>
      <c r="I1473" s="25"/>
      <c r="J1473" s="37" t="s">
        <v>4077</v>
      </c>
      <c r="K1473" s="30" t="s">
        <v>6276</v>
      </c>
      <c r="L1473" s="30" t="s">
        <v>6321</v>
      </c>
      <c r="M1473" s="30" t="s">
        <v>6297</v>
      </c>
      <c r="N1473" s="30" t="s">
        <v>6277</v>
      </c>
      <c r="O1473" s="37" t="s">
        <v>4659</v>
      </c>
      <c r="P1473" s="37" t="str">
        <f t="shared" si="79"/>
        <v>Location On Map</v>
      </c>
      <c r="Q1473" s="30">
        <v>30.073557000000001</v>
      </c>
      <c r="R1473" s="30">
        <v>31.347899000000002</v>
      </c>
      <c r="S1473" s="30"/>
      <c r="T1473" s="46" t="s">
        <v>4038</v>
      </c>
      <c r="U1473" s="31" t="s">
        <v>4069</v>
      </c>
      <c r="V1473" s="30" t="s">
        <v>2176</v>
      </c>
      <c r="W1473" s="30" t="s">
        <v>2032</v>
      </c>
      <c r="X1473" s="30" t="s">
        <v>10918</v>
      </c>
      <c r="Y1473" s="30" t="s">
        <v>10873</v>
      </c>
      <c r="Z1473" s="30" t="s">
        <v>2413</v>
      </c>
      <c r="AA1473" s="30" t="s">
        <v>2414</v>
      </c>
    </row>
    <row r="1474" spans="1:27" s="32" customFormat="1" ht="104.25" customHeight="1" x14ac:dyDescent="0.35">
      <c r="A1474" s="30" t="s">
        <v>2410</v>
      </c>
      <c r="B1474" s="30" t="s">
        <v>2411</v>
      </c>
      <c r="C1474" s="30" t="s">
        <v>10872</v>
      </c>
      <c r="D1474" s="30" t="s">
        <v>10919</v>
      </c>
      <c r="E1474" s="30" t="s">
        <v>17</v>
      </c>
      <c r="F1474" s="30" t="s">
        <v>142</v>
      </c>
      <c r="G1474" s="29" t="s">
        <v>2430</v>
      </c>
      <c r="H1474" s="46" t="s">
        <v>3935</v>
      </c>
      <c r="I1474" s="25"/>
      <c r="J1474" s="37" t="s">
        <v>4078</v>
      </c>
      <c r="K1474" s="30" t="s">
        <v>6276</v>
      </c>
      <c r="L1474" s="30" t="s">
        <v>6321</v>
      </c>
      <c r="M1474" s="30" t="s">
        <v>6297</v>
      </c>
      <c r="N1474" s="30" t="s">
        <v>6277</v>
      </c>
      <c r="O1474" s="37" t="s">
        <v>4659</v>
      </c>
      <c r="P1474" s="37" t="str">
        <f t="shared" si="79"/>
        <v>Location On Map</v>
      </c>
      <c r="Q1474" s="30">
        <v>30.071984</v>
      </c>
      <c r="R1474" s="30">
        <v>31.357734000000001</v>
      </c>
      <c r="S1474" s="30"/>
      <c r="T1474" s="46" t="s">
        <v>3935</v>
      </c>
      <c r="U1474" s="31" t="s">
        <v>2438</v>
      </c>
      <c r="V1474" s="30" t="s">
        <v>2176</v>
      </c>
      <c r="W1474" s="30" t="s">
        <v>2032</v>
      </c>
      <c r="X1474" s="30" t="s">
        <v>10918</v>
      </c>
      <c r="Y1474" s="30" t="s">
        <v>10873</v>
      </c>
      <c r="Z1474" s="30" t="s">
        <v>2413</v>
      </c>
      <c r="AA1474" s="30" t="s">
        <v>2414</v>
      </c>
    </row>
    <row r="1475" spans="1:27" s="32" customFormat="1" ht="104.25" customHeight="1" x14ac:dyDescent="0.35">
      <c r="A1475" s="30" t="s">
        <v>10773</v>
      </c>
      <c r="B1475" s="30" t="s">
        <v>2411</v>
      </c>
      <c r="C1475" s="30" t="s">
        <v>10872</v>
      </c>
      <c r="D1475" s="30" t="s">
        <v>10919</v>
      </c>
      <c r="E1475" s="30" t="s">
        <v>17</v>
      </c>
      <c r="F1475" s="30" t="s">
        <v>142</v>
      </c>
      <c r="G1475" s="29" t="s">
        <v>10851</v>
      </c>
      <c r="H1475" s="46" t="s">
        <v>10787</v>
      </c>
      <c r="I1475" s="30"/>
      <c r="J1475" s="39"/>
      <c r="K1475" s="30" t="s">
        <v>6276</v>
      </c>
      <c r="L1475" s="30" t="s">
        <v>6321</v>
      </c>
      <c r="M1475" s="30" t="s">
        <v>6297</v>
      </c>
      <c r="N1475" s="30" t="s">
        <v>6277</v>
      </c>
      <c r="O1475" s="40"/>
      <c r="P1475" s="37" t="str">
        <f t="shared" si="79"/>
        <v>Location On Map</v>
      </c>
      <c r="Q1475" s="30">
        <v>30.068462</v>
      </c>
      <c r="R1475" s="30">
        <v>31.338193</v>
      </c>
      <c r="S1475" s="30"/>
      <c r="T1475" s="46" t="s">
        <v>10787</v>
      </c>
      <c r="U1475" s="31" t="s">
        <v>10778</v>
      </c>
      <c r="V1475" s="30" t="s">
        <v>2176</v>
      </c>
      <c r="W1475" s="30" t="s">
        <v>2032</v>
      </c>
      <c r="X1475" s="30" t="s">
        <v>10918</v>
      </c>
      <c r="Y1475" s="30" t="s">
        <v>10873</v>
      </c>
      <c r="Z1475" s="30" t="s">
        <v>2413</v>
      </c>
      <c r="AA1475" s="30" t="s">
        <v>10772</v>
      </c>
    </row>
    <row r="1476" spans="1:27" s="32" customFormat="1" ht="104.25" customHeight="1" x14ac:dyDescent="0.35">
      <c r="A1476" s="30" t="s">
        <v>10143</v>
      </c>
      <c r="B1476" s="30" t="s">
        <v>2411</v>
      </c>
      <c r="C1476" s="30" t="s">
        <v>10872</v>
      </c>
      <c r="D1476" s="30" t="s">
        <v>10919</v>
      </c>
      <c r="E1476" s="30" t="s">
        <v>17</v>
      </c>
      <c r="F1476" s="30" t="s">
        <v>142</v>
      </c>
      <c r="G1476" s="29" t="s">
        <v>10146</v>
      </c>
      <c r="H1476" s="46" t="s">
        <v>10135</v>
      </c>
      <c r="I1476" s="25"/>
      <c r="J1476" s="37"/>
      <c r="K1476" s="30" t="s">
        <v>6276</v>
      </c>
      <c r="L1476" s="30" t="s">
        <v>6321</v>
      </c>
      <c r="M1476" s="30" t="s">
        <v>6297</v>
      </c>
      <c r="N1476" s="30" t="s">
        <v>6277</v>
      </c>
      <c r="O1476" s="37"/>
      <c r="P1476" s="37" t="str">
        <f t="shared" si="79"/>
        <v>Location On Map</v>
      </c>
      <c r="Q1476" s="30">
        <v>30.073598</v>
      </c>
      <c r="R1476" s="30">
        <v>31.338602000000002</v>
      </c>
      <c r="S1476" s="30"/>
      <c r="T1476" s="46" t="s">
        <v>10135</v>
      </c>
      <c r="U1476" s="31" t="s">
        <v>10125</v>
      </c>
      <c r="V1476" s="30" t="s">
        <v>2176</v>
      </c>
      <c r="W1476" s="30" t="s">
        <v>2032</v>
      </c>
      <c r="X1476" s="30" t="s">
        <v>10918</v>
      </c>
      <c r="Y1476" s="30" t="s">
        <v>10873</v>
      </c>
      <c r="Z1476" s="30" t="s">
        <v>2413</v>
      </c>
      <c r="AA1476" s="30" t="s">
        <v>10117</v>
      </c>
    </row>
    <row r="1477" spans="1:27" s="32" customFormat="1" ht="104.25" customHeight="1" x14ac:dyDescent="0.35">
      <c r="A1477" s="30" t="s">
        <v>5529</v>
      </c>
      <c r="B1477" s="30" t="s">
        <v>2411</v>
      </c>
      <c r="C1477" s="30" t="s">
        <v>10872</v>
      </c>
      <c r="D1477" s="30" t="s">
        <v>10919</v>
      </c>
      <c r="E1477" s="30" t="s">
        <v>17</v>
      </c>
      <c r="F1477" s="30" t="s">
        <v>142</v>
      </c>
      <c r="G1477" s="30" t="s">
        <v>10018</v>
      </c>
      <c r="H1477" s="47" t="s">
        <v>9993</v>
      </c>
      <c r="I1477" s="30"/>
      <c r="J1477" s="37"/>
      <c r="K1477" s="30" t="s">
        <v>6276</v>
      </c>
      <c r="L1477" s="30" t="s">
        <v>6321</v>
      </c>
      <c r="M1477" s="30" t="s">
        <v>6297</v>
      </c>
      <c r="N1477" s="30" t="s">
        <v>6277</v>
      </c>
      <c r="O1477" s="37"/>
      <c r="P1477" s="37" t="str">
        <f t="shared" si="79"/>
        <v>Location On Map</v>
      </c>
      <c r="Q1477" s="30">
        <v>30.073090000000001</v>
      </c>
      <c r="R1477" s="30">
        <v>31.346848000000001</v>
      </c>
      <c r="S1477" s="30"/>
      <c r="T1477" s="47" t="s">
        <v>9993</v>
      </c>
      <c r="U1477" s="31" t="s">
        <v>9992</v>
      </c>
      <c r="V1477" s="30" t="s">
        <v>2176</v>
      </c>
      <c r="W1477" s="30" t="s">
        <v>2032</v>
      </c>
      <c r="X1477" s="30" t="s">
        <v>10918</v>
      </c>
      <c r="Y1477" s="30" t="s">
        <v>10873</v>
      </c>
      <c r="Z1477" s="30" t="s">
        <v>2413</v>
      </c>
      <c r="AA1477" s="30" t="s">
        <v>5535</v>
      </c>
    </row>
    <row r="1478" spans="1:27" s="32" customFormat="1" ht="104.25" customHeight="1" x14ac:dyDescent="0.35">
      <c r="A1478" s="30" t="s">
        <v>14587</v>
      </c>
      <c r="B1478" s="30" t="s">
        <v>2411</v>
      </c>
      <c r="C1478" s="30" t="s">
        <v>10872</v>
      </c>
      <c r="D1478" s="30" t="s">
        <v>10919</v>
      </c>
      <c r="E1478" s="30" t="s">
        <v>17</v>
      </c>
      <c r="F1478" s="30" t="s">
        <v>142</v>
      </c>
      <c r="G1478" s="30" t="s">
        <v>14617</v>
      </c>
      <c r="H1478" s="46" t="s">
        <v>14540</v>
      </c>
      <c r="I1478" s="30"/>
      <c r="J1478" s="37"/>
      <c r="K1478" s="30" t="s">
        <v>6276</v>
      </c>
      <c r="L1478" s="30" t="s">
        <v>6321</v>
      </c>
      <c r="M1478" s="30" t="s">
        <v>6297</v>
      </c>
      <c r="N1478" s="30" t="s">
        <v>6277</v>
      </c>
      <c r="O1478" s="37"/>
      <c r="P1478" s="37" t="str">
        <f t="shared" si="79"/>
        <v>Location On Map</v>
      </c>
      <c r="Q1478" s="30">
        <v>30.05481</v>
      </c>
      <c r="R1478" s="30">
        <v>31.345120000000001</v>
      </c>
      <c r="S1478" s="30"/>
      <c r="T1478" s="46" t="s">
        <v>14540</v>
      </c>
      <c r="U1478" s="31" t="s">
        <v>14541</v>
      </c>
      <c r="V1478" s="31" t="s">
        <v>2176</v>
      </c>
      <c r="W1478" s="30" t="s">
        <v>2032</v>
      </c>
      <c r="X1478" s="30" t="s">
        <v>10918</v>
      </c>
      <c r="Y1478" s="30" t="s">
        <v>10873</v>
      </c>
      <c r="Z1478" s="30" t="s">
        <v>2413</v>
      </c>
      <c r="AA1478" s="30" t="s">
        <v>14496</v>
      </c>
    </row>
    <row r="1479" spans="1:27" s="32" customFormat="1" ht="104.25" customHeight="1" x14ac:dyDescent="0.35">
      <c r="A1479" s="30" t="s">
        <v>14592</v>
      </c>
      <c r="B1479" s="30" t="s">
        <v>2411</v>
      </c>
      <c r="C1479" s="30" t="s">
        <v>10872</v>
      </c>
      <c r="D1479" s="30" t="s">
        <v>10919</v>
      </c>
      <c r="E1479" s="30" t="s">
        <v>17</v>
      </c>
      <c r="F1479" s="30" t="s">
        <v>142</v>
      </c>
      <c r="G1479" s="30" t="s">
        <v>14630</v>
      </c>
      <c r="H1479" s="46" t="s">
        <v>14631</v>
      </c>
      <c r="I1479" s="30"/>
      <c r="J1479" s="37"/>
      <c r="K1479" s="30" t="s">
        <v>6276</v>
      </c>
      <c r="L1479" s="30" t="s">
        <v>6321</v>
      </c>
      <c r="M1479" s="30" t="s">
        <v>6297</v>
      </c>
      <c r="N1479" s="30" t="s">
        <v>6277</v>
      </c>
      <c r="O1479" s="37"/>
      <c r="P1479" s="37" t="str">
        <f t="shared" si="79"/>
        <v>Location On Map</v>
      </c>
      <c r="Q1479" s="30">
        <v>30.073111000000001</v>
      </c>
      <c r="R1479" s="30">
        <v>31.346610999999999</v>
      </c>
      <c r="S1479" s="30"/>
      <c r="T1479" s="46" t="s">
        <v>14568</v>
      </c>
      <c r="U1479" s="31" t="s">
        <v>14569</v>
      </c>
      <c r="V1479" s="31" t="s">
        <v>2176</v>
      </c>
      <c r="W1479" s="30" t="s">
        <v>2032</v>
      </c>
      <c r="X1479" s="30" t="s">
        <v>10918</v>
      </c>
      <c r="Y1479" s="30" t="s">
        <v>10873</v>
      </c>
      <c r="Z1479" s="30" t="s">
        <v>2413</v>
      </c>
      <c r="AA1479" s="30" t="s">
        <v>14501</v>
      </c>
    </row>
    <row r="1480" spans="1:27" s="32" customFormat="1" ht="104.25" customHeight="1" x14ac:dyDescent="0.35">
      <c r="A1480" s="30" t="s">
        <v>10815</v>
      </c>
      <c r="B1480" s="30" t="s">
        <v>476</v>
      </c>
      <c r="C1480" s="30" t="s">
        <v>10872</v>
      </c>
      <c r="D1480" s="30" t="s">
        <v>10919</v>
      </c>
      <c r="E1480" s="30" t="s">
        <v>17</v>
      </c>
      <c r="F1480" s="30" t="s">
        <v>142</v>
      </c>
      <c r="G1480" s="29" t="s">
        <v>10864</v>
      </c>
      <c r="H1480" s="46" t="s">
        <v>10822</v>
      </c>
      <c r="I1480" s="25"/>
      <c r="J1480" s="37"/>
      <c r="K1480" s="30" t="s">
        <v>6276</v>
      </c>
      <c r="L1480" s="30" t="s">
        <v>476</v>
      </c>
      <c r="M1480" s="30" t="s">
        <v>6307</v>
      </c>
      <c r="N1480" s="30" t="s">
        <v>6277</v>
      </c>
      <c r="O1480" s="38"/>
      <c r="P1480" s="37" t="str">
        <f t="shared" si="79"/>
        <v>Location On Map</v>
      </c>
      <c r="Q1480" s="30">
        <v>30.055599999999998</v>
      </c>
      <c r="R1480" s="30">
        <v>31.35249</v>
      </c>
      <c r="S1480" s="30"/>
      <c r="T1480" s="46" t="s">
        <v>10822</v>
      </c>
      <c r="U1480" s="31" t="s">
        <v>10826</v>
      </c>
      <c r="V1480" s="30" t="s">
        <v>2176</v>
      </c>
      <c r="W1480" s="30" t="s">
        <v>2032</v>
      </c>
      <c r="X1480" s="30" t="s">
        <v>10918</v>
      </c>
      <c r="Y1480" s="30" t="s">
        <v>10873</v>
      </c>
      <c r="Z1480" s="30" t="s">
        <v>4210</v>
      </c>
      <c r="AA1480" s="30" t="s">
        <v>10816</v>
      </c>
    </row>
    <row r="1481" spans="1:27" s="32" customFormat="1" ht="104.25" customHeight="1" x14ac:dyDescent="0.35">
      <c r="A1481" s="30" t="s">
        <v>13125</v>
      </c>
      <c r="B1481" s="30" t="s">
        <v>476</v>
      </c>
      <c r="C1481" s="30" t="s">
        <v>10872</v>
      </c>
      <c r="D1481" s="30" t="s">
        <v>10919</v>
      </c>
      <c r="E1481" s="30" t="s">
        <v>17</v>
      </c>
      <c r="F1481" s="30" t="s">
        <v>142</v>
      </c>
      <c r="G1481" s="29" t="s">
        <v>13124</v>
      </c>
      <c r="H1481" s="46" t="s">
        <v>13122</v>
      </c>
      <c r="I1481" s="30"/>
      <c r="J1481" s="39"/>
      <c r="K1481" s="30" t="s">
        <v>6276</v>
      </c>
      <c r="L1481" s="30" t="s">
        <v>476</v>
      </c>
      <c r="M1481" s="30" t="s">
        <v>6307</v>
      </c>
      <c r="N1481" s="30" t="s">
        <v>6277</v>
      </c>
      <c r="O1481" s="40"/>
      <c r="P1481" s="37" t="str">
        <f t="shared" si="79"/>
        <v>Location On Map</v>
      </c>
      <c r="Q1481" s="30">
        <v>30.045931</v>
      </c>
      <c r="R1481" s="30">
        <v>31.332006</v>
      </c>
      <c r="S1481" s="30"/>
      <c r="T1481" s="46" t="s">
        <v>13122</v>
      </c>
      <c r="U1481" s="30" t="s">
        <v>13123</v>
      </c>
      <c r="V1481" s="30" t="s">
        <v>2176</v>
      </c>
      <c r="W1481" s="30" t="s">
        <v>2032</v>
      </c>
      <c r="X1481" s="30" t="s">
        <v>10918</v>
      </c>
      <c r="Y1481" s="30" t="s">
        <v>10873</v>
      </c>
      <c r="Z1481" s="30" t="s">
        <v>4210</v>
      </c>
      <c r="AA1481" s="30" t="s">
        <v>13126</v>
      </c>
    </row>
    <row r="1482" spans="1:27" s="32" customFormat="1" ht="104.25" customHeight="1" x14ac:dyDescent="0.35">
      <c r="A1482" s="30" t="s">
        <v>12693</v>
      </c>
      <c r="B1482" s="30" t="s">
        <v>476</v>
      </c>
      <c r="C1482" s="30" t="s">
        <v>10872</v>
      </c>
      <c r="D1482" s="30" t="s">
        <v>10919</v>
      </c>
      <c r="E1482" s="30" t="s">
        <v>17</v>
      </c>
      <c r="F1482" s="30" t="s">
        <v>142</v>
      </c>
      <c r="G1482" s="29" t="s">
        <v>12702</v>
      </c>
      <c r="H1482" s="45" t="s">
        <v>12601</v>
      </c>
      <c r="I1482" s="30"/>
      <c r="J1482" s="37" t="s">
        <v>12639</v>
      </c>
      <c r="K1482" s="30" t="s">
        <v>6276</v>
      </c>
      <c r="L1482" s="30" t="s">
        <v>476</v>
      </c>
      <c r="M1482" s="30" t="s">
        <v>6307</v>
      </c>
      <c r="N1482" s="30" t="s">
        <v>6277</v>
      </c>
      <c r="O1482" s="37"/>
      <c r="P1482" s="37" t="str">
        <f t="shared" si="79"/>
        <v>Location On Map</v>
      </c>
      <c r="Q1482" s="30">
        <v>30.068963</v>
      </c>
      <c r="R1482" s="30">
        <v>31.341937999999999</v>
      </c>
      <c r="S1482" s="30"/>
      <c r="T1482" s="45" t="s">
        <v>12601</v>
      </c>
      <c r="U1482" s="31" t="s">
        <v>12587</v>
      </c>
      <c r="V1482" s="30" t="s">
        <v>2176</v>
      </c>
      <c r="W1482" s="30" t="s">
        <v>2032</v>
      </c>
      <c r="X1482" s="30" t="s">
        <v>10918</v>
      </c>
      <c r="Y1482" s="30" t="s">
        <v>10873</v>
      </c>
      <c r="Z1482" s="30" t="s">
        <v>4210</v>
      </c>
      <c r="AA1482" s="30" t="s">
        <v>12620</v>
      </c>
    </row>
    <row r="1483" spans="1:27" s="32" customFormat="1" ht="104.25" customHeight="1" x14ac:dyDescent="0.35">
      <c r="A1483" s="30" t="s">
        <v>10334</v>
      </c>
      <c r="B1483" s="30" t="s">
        <v>476</v>
      </c>
      <c r="C1483" s="30" t="s">
        <v>10872</v>
      </c>
      <c r="D1483" s="30" t="s">
        <v>10919</v>
      </c>
      <c r="E1483" s="30" t="s">
        <v>17</v>
      </c>
      <c r="F1483" s="30" t="s">
        <v>142</v>
      </c>
      <c r="G1483" s="29" t="s">
        <v>10381</v>
      </c>
      <c r="H1483" s="45" t="s">
        <v>10382</v>
      </c>
      <c r="I1483" s="25"/>
      <c r="J1483" s="37"/>
      <c r="K1483" s="30" t="s">
        <v>6276</v>
      </c>
      <c r="L1483" s="30" t="s">
        <v>476</v>
      </c>
      <c r="M1483" s="30" t="s">
        <v>6307</v>
      </c>
      <c r="N1483" s="30" t="s">
        <v>6277</v>
      </c>
      <c r="O1483" s="37"/>
      <c r="P1483" s="37" t="str">
        <f>HYPERLINK([3]Update!T$2&amp;Q1483&amp;","&amp;R1483,"Location On Map")</f>
        <v>Location On Map</v>
      </c>
      <c r="Q1483" s="30">
        <v>30.079984</v>
      </c>
      <c r="R1483" s="30">
        <v>31.34243</v>
      </c>
      <c r="S1483" s="31"/>
      <c r="T1483" s="45" t="s">
        <v>10382</v>
      </c>
      <c r="U1483" s="31" t="s">
        <v>10383</v>
      </c>
      <c r="V1483" s="30" t="s">
        <v>2176</v>
      </c>
      <c r="W1483" s="30" t="s">
        <v>2032</v>
      </c>
      <c r="X1483" s="30" t="s">
        <v>10918</v>
      </c>
      <c r="Y1483" s="30" t="s">
        <v>10873</v>
      </c>
      <c r="Z1483" s="30" t="s">
        <v>4210</v>
      </c>
      <c r="AA1483" s="30" t="s">
        <v>10338</v>
      </c>
    </row>
    <row r="1484" spans="1:27" s="32" customFormat="1" ht="104.25" customHeight="1" x14ac:dyDescent="0.35">
      <c r="A1484" s="30" t="s">
        <v>5925</v>
      </c>
      <c r="B1484" s="30" t="s">
        <v>476</v>
      </c>
      <c r="C1484" s="30" t="s">
        <v>10872</v>
      </c>
      <c r="D1484" s="30" t="s">
        <v>10919</v>
      </c>
      <c r="E1484" s="30" t="s">
        <v>17</v>
      </c>
      <c r="F1484" s="30" t="s">
        <v>142</v>
      </c>
      <c r="G1484" s="29" t="s">
        <v>5926</v>
      </c>
      <c r="H1484" s="46" t="s">
        <v>5929</v>
      </c>
      <c r="I1484" s="25"/>
      <c r="J1484" s="37"/>
      <c r="K1484" s="30" t="s">
        <v>6276</v>
      </c>
      <c r="L1484" s="30" t="s">
        <v>476</v>
      </c>
      <c r="M1484" s="30" t="s">
        <v>6307</v>
      </c>
      <c r="N1484" s="30" t="s">
        <v>6277</v>
      </c>
      <c r="O1484" s="37"/>
      <c r="P1484" s="37" t="str">
        <f>HYPERLINK(U$2&amp;Q1484&amp;","&amp;R1484,"Location On Map")</f>
        <v>Location On Map</v>
      </c>
      <c r="Q1484" s="30">
        <v>30.054673000000001</v>
      </c>
      <c r="R1484" s="30">
        <v>31.346343999999998</v>
      </c>
      <c r="S1484" s="30"/>
      <c r="T1484" s="46" t="s">
        <v>5929</v>
      </c>
      <c r="U1484" s="31" t="s">
        <v>5924</v>
      </c>
      <c r="V1484" s="30" t="s">
        <v>2176</v>
      </c>
      <c r="W1484" s="30" t="s">
        <v>2032</v>
      </c>
      <c r="X1484" s="30" t="s">
        <v>10918</v>
      </c>
      <c r="Y1484" s="30" t="s">
        <v>10873</v>
      </c>
      <c r="Z1484" s="30" t="s">
        <v>4210</v>
      </c>
      <c r="AA1484" s="30" t="s">
        <v>5923</v>
      </c>
    </row>
    <row r="1485" spans="1:27" s="32" customFormat="1" ht="104.25" customHeight="1" x14ac:dyDescent="0.35">
      <c r="A1485" s="30" t="s">
        <v>8559</v>
      </c>
      <c r="B1485" s="30" t="s">
        <v>476</v>
      </c>
      <c r="C1485" s="30" t="s">
        <v>10872</v>
      </c>
      <c r="D1485" s="30" t="s">
        <v>10919</v>
      </c>
      <c r="E1485" s="30" t="s">
        <v>17</v>
      </c>
      <c r="F1485" s="30" t="s">
        <v>142</v>
      </c>
      <c r="G1485" s="29" t="s">
        <v>8742</v>
      </c>
      <c r="H1485" s="46" t="s">
        <v>8592</v>
      </c>
      <c r="I1485" s="25"/>
      <c r="J1485" s="37" t="s">
        <v>8627</v>
      </c>
      <c r="K1485" s="30" t="s">
        <v>6276</v>
      </c>
      <c r="L1485" s="30" t="s">
        <v>476</v>
      </c>
      <c r="M1485" s="30" t="s">
        <v>6307</v>
      </c>
      <c r="N1485" s="30" t="s">
        <v>6277</v>
      </c>
      <c r="O1485" s="37"/>
      <c r="P1485" s="37" t="str">
        <f>HYPERLINK(U$2&amp;Q1485&amp;","&amp;R1485,"Location On Map")</f>
        <v>Location On Map</v>
      </c>
      <c r="Q1485" s="30">
        <v>30.054615999999999</v>
      </c>
      <c r="R1485" s="30">
        <v>31.347006</v>
      </c>
      <c r="S1485" s="30"/>
      <c r="T1485" s="46" t="s">
        <v>8592</v>
      </c>
      <c r="U1485" s="31" t="s">
        <v>8743</v>
      </c>
      <c r="V1485" s="30" t="s">
        <v>2176</v>
      </c>
      <c r="W1485" s="30" t="s">
        <v>2032</v>
      </c>
      <c r="X1485" s="30" t="s">
        <v>10918</v>
      </c>
      <c r="Y1485" s="30" t="s">
        <v>10873</v>
      </c>
      <c r="Z1485" s="30" t="s">
        <v>4210</v>
      </c>
      <c r="AA1485" s="30" t="s">
        <v>8558</v>
      </c>
    </row>
    <row r="1486" spans="1:27" s="32" customFormat="1" ht="104.25" customHeight="1" x14ac:dyDescent="0.35">
      <c r="A1486" s="30" t="s">
        <v>10789</v>
      </c>
      <c r="B1486" s="30" t="s">
        <v>476</v>
      </c>
      <c r="C1486" s="30" t="s">
        <v>10872</v>
      </c>
      <c r="D1486" s="30" t="s">
        <v>10919</v>
      </c>
      <c r="E1486" s="30" t="s">
        <v>17</v>
      </c>
      <c r="F1486" s="30" t="s">
        <v>142</v>
      </c>
      <c r="G1486" s="29" t="s">
        <v>10832</v>
      </c>
      <c r="H1486" s="46" t="s">
        <v>10796</v>
      </c>
      <c r="I1486" s="25"/>
      <c r="J1486" s="37"/>
      <c r="K1486" s="30" t="s">
        <v>6276</v>
      </c>
      <c r="L1486" s="30" t="s">
        <v>476</v>
      </c>
      <c r="M1486" s="30" t="s">
        <v>6307</v>
      </c>
      <c r="N1486" s="30" t="s">
        <v>6277</v>
      </c>
      <c r="O1486" s="38"/>
      <c r="P1486" s="37" t="str">
        <f>HYPERLINK(U$2&amp;Q1486&amp;","&amp;R1486,"Location On Map")</f>
        <v>Location On Map</v>
      </c>
      <c r="Q1486" s="30">
        <v>30.052052</v>
      </c>
      <c r="R1486" s="30">
        <v>31.335352</v>
      </c>
      <c r="S1486" s="30"/>
      <c r="T1486" s="46" t="s">
        <v>10796</v>
      </c>
      <c r="U1486" s="31" t="s">
        <v>10852</v>
      </c>
      <c r="V1486" s="30" t="s">
        <v>2176</v>
      </c>
      <c r="W1486" s="30" t="s">
        <v>2032</v>
      </c>
      <c r="X1486" s="30" t="s">
        <v>10918</v>
      </c>
      <c r="Y1486" s="30" t="s">
        <v>10873</v>
      </c>
      <c r="Z1486" s="30" t="s">
        <v>4210</v>
      </c>
      <c r="AA1486" s="30" t="s">
        <v>10788</v>
      </c>
    </row>
    <row r="1487" spans="1:27" s="32" customFormat="1" ht="104.25" customHeight="1" x14ac:dyDescent="0.35">
      <c r="A1487" s="30" t="s">
        <v>10789</v>
      </c>
      <c r="B1487" s="30" t="s">
        <v>476</v>
      </c>
      <c r="C1487" s="30" t="s">
        <v>10872</v>
      </c>
      <c r="D1487" s="30" t="s">
        <v>10919</v>
      </c>
      <c r="E1487" s="30" t="s">
        <v>17</v>
      </c>
      <c r="F1487" s="30" t="s">
        <v>142</v>
      </c>
      <c r="G1487" s="29" t="s">
        <v>10853</v>
      </c>
      <c r="H1487" s="46" t="s">
        <v>10797</v>
      </c>
      <c r="I1487" s="25"/>
      <c r="J1487" s="37"/>
      <c r="K1487" s="30" t="s">
        <v>6276</v>
      </c>
      <c r="L1487" s="30" t="s">
        <v>476</v>
      </c>
      <c r="M1487" s="30" t="s">
        <v>6307</v>
      </c>
      <c r="N1487" s="30" t="s">
        <v>6277</v>
      </c>
      <c r="O1487" s="38"/>
      <c r="P1487" s="37" t="str">
        <f>HYPERLINK(U$2&amp;Q1487&amp;","&amp;R1487,"Location On Map")</f>
        <v>Location On Map</v>
      </c>
      <c r="Q1487" s="30">
        <v>30.062694</v>
      </c>
      <c r="R1487" s="30">
        <v>31.342891999999999</v>
      </c>
      <c r="S1487" s="30"/>
      <c r="T1487" s="46" t="s">
        <v>10797</v>
      </c>
      <c r="U1487" s="31" t="s">
        <v>10808</v>
      </c>
      <c r="V1487" s="30" t="s">
        <v>2176</v>
      </c>
      <c r="W1487" s="30" t="s">
        <v>2032</v>
      </c>
      <c r="X1487" s="30" t="s">
        <v>10918</v>
      </c>
      <c r="Y1487" s="30" t="s">
        <v>10873</v>
      </c>
      <c r="Z1487" s="30" t="s">
        <v>4210</v>
      </c>
      <c r="AA1487" s="30" t="s">
        <v>10788</v>
      </c>
    </row>
    <row r="1488" spans="1:27" s="32" customFormat="1" ht="104.25" customHeight="1" x14ac:dyDescent="0.35">
      <c r="A1488" s="30" t="s">
        <v>9277</v>
      </c>
      <c r="B1488" s="30" t="s">
        <v>476</v>
      </c>
      <c r="C1488" s="30" t="s">
        <v>10872</v>
      </c>
      <c r="D1488" s="30" t="s">
        <v>10919</v>
      </c>
      <c r="E1488" s="30" t="s">
        <v>17</v>
      </c>
      <c r="F1488" s="30" t="s">
        <v>142</v>
      </c>
      <c r="G1488" s="29" t="s">
        <v>9291</v>
      </c>
      <c r="H1488" s="45" t="s">
        <v>9278</v>
      </c>
      <c r="I1488" s="25"/>
      <c r="J1488" s="37" t="s">
        <v>9276</v>
      </c>
      <c r="K1488" s="30" t="s">
        <v>6276</v>
      </c>
      <c r="L1488" s="30" t="s">
        <v>476</v>
      </c>
      <c r="M1488" s="30" t="s">
        <v>6307</v>
      </c>
      <c r="N1488" s="30" t="s">
        <v>6277</v>
      </c>
      <c r="O1488" s="40"/>
      <c r="P1488" s="37" t="str">
        <f>HYPERLINK(U$2&amp;Q1488&amp;","&amp;R1488,"Location On Map")</f>
        <v>Location On Map</v>
      </c>
      <c r="Q1488" s="30">
        <v>30.061150000000001</v>
      </c>
      <c r="R1488" s="30">
        <v>31.358138</v>
      </c>
      <c r="S1488" s="30"/>
      <c r="T1488" s="45" t="s">
        <v>9278</v>
      </c>
      <c r="U1488" s="31" t="s">
        <v>9275</v>
      </c>
      <c r="V1488" s="30" t="s">
        <v>2176</v>
      </c>
      <c r="W1488" s="30" t="s">
        <v>2032</v>
      </c>
      <c r="X1488" s="30" t="s">
        <v>10918</v>
      </c>
      <c r="Y1488" s="30" t="s">
        <v>10873</v>
      </c>
      <c r="Z1488" s="30" t="s">
        <v>4210</v>
      </c>
      <c r="AA1488" s="30" t="s">
        <v>9274</v>
      </c>
    </row>
    <row r="1489" spans="1:27" s="32" customFormat="1" ht="104.25" customHeight="1" x14ac:dyDescent="0.35">
      <c r="A1489" s="30" t="s">
        <v>7535</v>
      </c>
      <c r="B1489" s="30" t="s">
        <v>476</v>
      </c>
      <c r="C1489" s="30" t="s">
        <v>10872</v>
      </c>
      <c r="D1489" s="30" t="s">
        <v>10919</v>
      </c>
      <c r="E1489" s="30" t="s">
        <v>17</v>
      </c>
      <c r="F1489" s="30" t="s">
        <v>142</v>
      </c>
      <c r="G1489" s="29" t="s">
        <v>7646</v>
      </c>
      <c r="H1489" s="46" t="s">
        <v>7557</v>
      </c>
      <c r="I1489" s="25"/>
      <c r="J1489" s="37"/>
      <c r="K1489" s="30" t="s">
        <v>6276</v>
      </c>
      <c r="L1489" s="30" t="s">
        <v>476</v>
      </c>
      <c r="M1489" s="30" t="s">
        <v>6307</v>
      </c>
      <c r="N1489" s="30" t="s">
        <v>6277</v>
      </c>
      <c r="O1489" s="37" t="s">
        <v>7734</v>
      </c>
      <c r="P1489" s="37" t="str">
        <f>HYPERLINK(Update!U$2&amp;Q1489&amp;","&amp;R1489,"Location On Map")</f>
        <v>Location On Map</v>
      </c>
      <c r="Q1489" s="30">
        <v>30.06203</v>
      </c>
      <c r="R1489" s="30">
        <v>31.333662</v>
      </c>
      <c r="S1489" s="30"/>
      <c r="T1489" s="46" t="s">
        <v>7557</v>
      </c>
      <c r="U1489" s="31" t="s">
        <v>7558</v>
      </c>
      <c r="V1489" s="30" t="s">
        <v>2176</v>
      </c>
      <c r="W1489" s="30" t="s">
        <v>2032</v>
      </c>
      <c r="X1489" s="30" t="s">
        <v>10918</v>
      </c>
      <c r="Y1489" s="30" t="s">
        <v>10873</v>
      </c>
      <c r="Z1489" s="30" t="s">
        <v>4210</v>
      </c>
      <c r="AA1489" s="30" t="s">
        <v>7680</v>
      </c>
    </row>
    <row r="1490" spans="1:27" s="32" customFormat="1" ht="104.25" customHeight="1" x14ac:dyDescent="0.35">
      <c r="A1490" s="30" t="s">
        <v>9945</v>
      </c>
      <c r="B1490" s="30" t="s">
        <v>476</v>
      </c>
      <c r="C1490" s="30" t="s">
        <v>10872</v>
      </c>
      <c r="D1490" s="30" t="s">
        <v>10919</v>
      </c>
      <c r="E1490" s="30" t="s">
        <v>17</v>
      </c>
      <c r="F1490" s="30" t="s">
        <v>142</v>
      </c>
      <c r="G1490" s="30" t="s">
        <v>12419</v>
      </c>
      <c r="H1490" s="47">
        <v>16310</v>
      </c>
      <c r="I1490" s="30"/>
      <c r="J1490" s="37"/>
      <c r="K1490" s="30" t="s">
        <v>6276</v>
      </c>
      <c r="L1490" s="30" t="s">
        <v>476</v>
      </c>
      <c r="M1490" s="30" t="s">
        <v>6307</v>
      </c>
      <c r="N1490" s="30" t="s">
        <v>6277</v>
      </c>
      <c r="O1490" s="37"/>
      <c r="P1490" s="37" t="str">
        <f>HYPERLINK(U$2&amp;Q1490&amp;","&amp;R1490,"Location On Map")</f>
        <v>Location On Map</v>
      </c>
      <c r="Q1490" s="30">
        <v>30.034445999999999</v>
      </c>
      <c r="R1490" s="30">
        <v>31.342065999999999</v>
      </c>
      <c r="S1490" s="30"/>
      <c r="T1490" s="47">
        <v>16310</v>
      </c>
      <c r="U1490" s="31" t="s">
        <v>12409</v>
      </c>
      <c r="V1490" s="30" t="s">
        <v>2176</v>
      </c>
      <c r="W1490" s="30" t="s">
        <v>2032</v>
      </c>
      <c r="X1490" s="30" t="s">
        <v>10918</v>
      </c>
      <c r="Y1490" s="30" t="s">
        <v>10873</v>
      </c>
      <c r="Z1490" s="30" t="s">
        <v>4210</v>
      </c>
      <c r="AA1490" s="30" t="s">
        <v>9944</v>
      </c>
    </row>
    <row r="1491" spans="1:27" s="32" customFormat="1" ht="104.25" customHeight="1" x14ac:dyDescent="0.35">
      <c r="A1491" s="30" t="s">
        <v>7323</v>
      </c>
      <c r="B1491" s="30" t="s">
        <v>476</v>
      </c>
      <c r="C1491" s="30" t="s">
        <v>10872</v>
      </c>
      <c r="D1491" s="30" t="s">
        <v>10919</v>
      </c>
      <c r="E1491" s="30" t="s">
        <v>17</v>
      </c>
      <c r="F1491" s="30" t="s">
        <v>142</v>
      </c>
      <c r="G1491" s="29" t="s">
        <v>7368</v>
      </c>
      <c r="H1491" s="46" t="s">
        <v>7232</v>
      </c>
      <c r="I1491" s="25"/>
      <c r="J1491" s="37" t="s">
        <v>7316</v>
      </c>
      <c r="K1491" s="30" t="s">
        <v>6276</v>
      </c>
      <c r="L1491" s="30" t="s">
        <v>476</v>
      </c>
      <c r="M1491" s="30" t="s">
        <v>6307</v>
      </c>
      <c r="N1491" s="30" t="s">
        <v>6277</v>
      </c>
      <c r="O1491" s="37"/>
      <c r="P1491" s="37" t="str">
        <f>HYPERLINK(Update!U$2&amp;Q1491&amp;","&amp;R1491,"Location On Map")</f>
        <v>Location On Map</v>
      </c>
      <c r="Q1491" s="30">
        <v>30.069424999999999</v>
      </c>
      <c r="R1491" s="30">
        <v>31.338018999999999</v>
      </c>
      <c r="S1491" s="30"/>
      <c r="T1491" s="46" t="s">
        <v>7232</v>
      </c>
      <c r="U1491" s="31" t="s">
        <v>7274</v>
      </c>
      <c r="V1491" s="30" t="s">
        <v>2176</v>
      </c>
      <c r="W1491" s="30" t="s">
        <v>2032</v>
      </c>
      <c r="X1491" s="30" t="s">
        <v>10918</v>
      </c>
      <c r="Y1491" s="30" t="s">
        <v>10873</v>
      </c>
      <c r="Z1491" s="30" t="s">
        <v>4210</v>
      </c>
      <c r="AA1491" s="30" t="s">
        <v>7190</v>
      </c>
    </row>
    <row r="1492" spans="1:27" s="32" customFormat="1" ht="104.25" customHeight="1" x14ac:dyDescent="0.35">
      <c r="A1492" s="30" t="s">
        <v>7323</v>
      </c>
      <c r="B1492" s="30" t="s">
        <v>476</v>
      </c>
      <c r="C1492" s="30" t="s">
        <v>10872</v>
      </c>
      <c r="D1492" s="30" t="s">
        <v>10919</v>
      </c>
      <c r="E1492" s="30" t="s">
        <v>17</v>
      </c>
      <c r="F1492" s="30" t="s">
        <v>142</v>
      </c>
      <c r="G1492" s="29" t="s">
        <v>7369</v>
      </c>
      <c r="H1492" s="46" t="s">
        <v>7233</v>
      </c>
      <c r="I1492" s="25"/>
      <c r="J1492" s="37" t="s">
        <v>7317</v>
      </c>
      <c r="K1492" s="30" t="s">
        <v>6276</v>
      </c>
      <c r="L1492" s="30" t="s">
        <v>476</v>
      </c>
      <c r="M1492" s="30" t="s">
        <v>6307</v>
      </c>
      <c r="N1492" s="30" t="s">
        <v>6277</v>
      </c>
      <c r="O1492" s="37"/>
      <c r="P1492" s="37" t="str">
        <f>HYPERLINK(Update!U$2&amp;Q1492&amp;","&amp;R1492,"Location On Map")</f>
        <v>Location On Map</v>
      </c>
      <c r="Q1492" s="30">
        <v>30.075154999999999</v>
      </c>
      <c r="R1492" s="30">
        <v>31.321784000000001</v>
      </c>
      <c r="S1492" s="30"/>
      <c r="T1492" s="46" t="s">
        <v>7233</v>
      </c>
      <c r="U1492" s="31" t="s">
        <v>7275</v>
      </c>
      <c r="V1492" s="30" t="s">
        <v>2176</v>
      </c>
      <c r="W1492" s="30" t="s">
        <v>2032</v>
      </c>
      <c r="X1492" s="30" t="s">
        <v>10918</v>
      </c>
      <c r="Y1492" s="30" t="s">
        <v>10873</v>
      </c>
      <c r="Z1492" s="30" t="s">
        <v>4210</v>
      </c>
      <c r="AA1492" s="30" t="s">
        <v>7190</v>
      </c>
    </row>
    <row r="1493" spans="1:27" s="32" customFormat="1" ht="104.25" customHeight="1" x14ac:dyDescent="0.35">
      <c r="A1493" s="30" t="s">
        <v>13029</v>
      </c>
      <c r="B1493" s="30" t="s">
        <v>476</v>
      </c>
      <c r="C1493" s="30" t="s">
        <v>10872</v>
      </c>
      <c r="D1493" s="30" t="s">
        <v>10919</v>
      </c>
      <c r="E1493" s="30" t="s">
        <v>17</v>
      </c>
      <c r="F1493" s="30" t="s">
        <v>142</v>
      </c>
      <c r="G1493" s="29" t="s">
        <v>13087</v>
      </c>
      <c r="H1493" s="46" t="s">
        <v>13028</v>
      </c>
      <c r="I1493" s="25"/>
      <c r="J1493" s="37"/>
      <c r="K1493" s="30" t="s">
        <v>6276</v>
      </c>
      <c r="L1493" s="30" t="s">
        <v>476</v>
      </c>
      <c r="M1493" s="30" t="s">
        <v>6307</v>
      </c>
      <c r="N1493" s="30" t="s">
        <v>6277</v>
      </c>
      <c r="O1493" s="38"/>
      <c r="P1493" s="37" t="str">
        <f>HYPERLINK(U$2&amp;Q1493&amp;","&amp;R1493,"Location On Map")</f>
        <v>Location On Map</v>
      </c>
      <c r="Q1493" s="30">
        <v>30.059642700000001</v>
      </c>
      <c r="R1493" s="30">
        <v>31.338037</v>
      </c>
      <c r="S1493" s="30"/>
      <c r="T1493" s="46" t="s">
        <v>13028</v>
      </c>
      <c r="U1493" s="31" t="s">
        <v>13027</v>
      </c>
      <c r="V1493" s="30" t="s">
        <v>2176</v>
      </c>
      <c r="W1493" s="30" t="s">
        <v>2032</v>
      </c>
      <c r="X1493" s="30" t="s">
        <v>10918</v>
      </c>
      <c r="Y1493" s="30" t="s">
        <v>10873</v>
      </c>
      <c r="Z1493" s="30" t="s">
        <v>4210</v>
      </c>
      <c r="AA1493" s="30" t="s">
        <v>13026</v>
      </c>
    </row>
    <row r="1494" spans="1:27" s="32" customFormat="1" ht="104.25" customHeight="1" x14ac:dyDescent="0.35">
      <c r="A1494" s="30" t="s">
        <v>3446</v>
      </c>
      <c r="B1494" s="30" t="s">
        <v>476</v>
      </c>
      <c r="C1494" s="30" t="s">
        <v>10872</v>
      </c>
      <c r="D1494" s="30" t="s">
        <v>10919</v>
      </c>
      <c r="E1494" s="30" t="s">
        <v>17</v>
      </c>
      <c r="F1494" s="30" t="s">
        <v>142</v>
      </c>
      <c r="G1494" s="29" t="s">
        <v>9032</v>
      </c>
      <c r="H1494" s="45">
        <v>19878</v>
      </c>
      <c r="I1494" s="25"/>
      <c r="J1494" s="37" t="s">
        <v>3444</v>
      </c>
      <c r="K1494" s="30" t="s">
        <v>6276</v>
      </c>
      <c r="L1494" s="30" t="s">
        <v>476</v>
      </c>
      <c r="M1494" s="30" t="s">
        <v>6307</v>
      </c>
      <c r="N1494" s="30" t="s">
        <v>6277</v>
      </c>
      <c r="O1494" s="37" t="s">
        <v>4654</v>
      </c>
      <c r="P1494" s="37" t="str">
        <f>HYPERLINK(Update!U$2&amp;Q1494&amp;","&amp;R1494,"Location On Map")</f>
        <v>Location On Map</v>
      </c>
      <c r="Q1494" s="30">
        <v>30.055206999999999</v>
      </c>
      <c r="R1494" s="30">
        <v>31.350176999999999</v>
      </c>
      <c r="S1494" s="31"/>
      <c r="T1494" s="45">
        <v>19878</v>
      </c>
      <c r="U1494" s="31" t="s">
        <v>9033</v>
      </c>
      <c r="V1494" s="30" t="s">
        <v>2176</v>
      </c>
      <c r="W1494" s="30" t="s">
        <v>2032</v>
      </c>
      <c r="X1494" s="30" t="s">
        <v>10918</v>
      </c>
      <c r="Y1494" s="30" t="s">
        <v>10873</v>
      </c>
      <c r="Z1494" s="30" t="s">
        <v>4210</v>
      </c>
      <c r="AA1494" s="30" t="s">
        <v>4232</v>
      </c>
    </row>
    <row r="1495" spans="1:27" s="32" customFormat="1" ht="104.25" customHeight="1" x14ac:dyDescent="0.35">
      <c r="A1495" s="30" t="s">
        <v>973</v>
      </c>
      <c r="B1495" s="30" t="s">
        <v>476</v>
      </c>
      <c r="C1495" s="30" t="s">
        <v>10872</v>
      </c>
      <c r="D1495" s="30" t="s">
        <v>10919</v>
      </c>
      <c r="E1495" s="30" t="s">
        <v>17</v>
      </c>
      <c r="F1495" s="30" t="s">
        <v>142</v>
      </c>
      <c r="G1495" s="29" t="s">
        <v>1727</v>
      </c>
      <c r="H1495" s="46" t="s">
        <v>4489</v>
      </c>
      <c r="I1495" s="25" t="s">
        <v>3273</v>
      </c>
      <c r="J1495" s="37"/>
      <c r="K1495" s="30" t="s">
        <v>6276</v>
      </c>
      <c r="L1495" s="30" t="s">
        <v>476</v>
      </c>
      <c r="M1495" s="30" t="s">
        <v>6307</v>
      </c>
      <c r="N1495" s="30" t="s">
        <v>6277</v>
      </c>
      <c r="O1495" s="37" t="s">
        <v>4499</v>
      </c>
      <c r="P1495" s="37" t="str">
        <f t="shared" ref="P1495:P1506" si="80">HYPERLINK(U$2&amp;Q1495&amp;","&amp;R1495,"Location On Map")</f>
        <v>Location On Map</v>
      </c>
      <c r="Q1495" s="30">
        <v>30.054780999999998</v>
      </c>
      <c r="R1495" s="30">
        <v>31.346674</v>
      </c>
      <c r="S1495" s="30" t="s">
        <v>3273</v>
      </c>
      <c r="T1495" s="46" t="s">
        <v>4489</v>
      </c>
      <c r="U1495" s="31" t="s">
        <v>1963</v>
      </c>
      <c r="V1495" s="30" t="s">
        <v>2176</v>
      </c>
      <c r="W1495" s="30" t="s">
        <v>2032</v>
      </c>
      <c r="X1495" s="30" t="s">
        <v>10918</v>
      </c>
      <c r="Y1495" s="30" t="s">
        <v>10873</v>
      </c>
      <c r="Z1495" s="30" t="s">
        <v>4210</v>
      </c>
      <c r="AA1495" s="30" t="s">
        <v>1889</v>
      </c>
    </row>
    <row r="1496" spans="1:27" s="32" customFormat="1" ht="104.25" customHeight="1" x14ac:dyDescent="0.35">
      <c r="A1496" s="30" t="s">
        <v>973</v>
      </c>
      <c r="B1496" s="30" t="s">
        <v>476</v>
      </c>
      <c r="C1496" s="30" t="s">
        <v>10872</v>
      </c>
      <c r="D1496" s="30" t="s">
        <v>10919</v>
      </c>
      <c r="E1496" s="30" t="s">
        <v>17</v>
      </c>
      <c r="F1496" s="30" t="s">
        <v>142</v>
      </c>
      <c r="G1496" s="29" t="s">
        <v>1728</v>
      </c>
      <c r="H1496" s="46" t="s">
        <v>4490</v>
      </c>
      <c r="I1496" s="25" t="s">
        <v>3275</v>
      </c>
      <c r="J1496" s="37"/>
      <c r="K1496" s="30" t="s">
        <v>6276</v>
      </c>
      <c r="L1496" s="30" t="s">
        <v>476</v>
      </c>
      <c r="M1496" s="30" t="s">
        <v>6307</v>
      </c>
      <c r="N1496" s="30" t="s">
        <v>6277</v>
      </c>
      <c r="O1496" s="37" t="s">
        <v>4499</v>
      </c>
      <c r="P1496" s="37" t="str">
        <f t="shared" si="80"/>
        <v>Location On Map</v>
      </c>
      <c r="Q1496" s="30">
        <v>30.055268999999999</v>
      </c>
      <c r="R1496" s="30">
        <v>31.379939</v>
      </c>
      <c r="S1496" s="30" t="s">
        <v>3275</v>
      </c>
      <c r="T1496" s="46" t="s">
        <v>4490</v>
      </c>
      <c r="U1496" s="31" t="s">
        <v>3274</v>
      </c>
      <c r="V1496" s="30" t="s">
        <v>2176</v>
      </c>
      <c r="W1496" s="30" t="s">
        <v>2032</v>
      </c>
      <c r="X1496" s="30" t="s">
        <v>10918</v>
      </c>
      <c r="Y1496" s="30" t="s">
        <v>10873</v>
      </c>
      <c r="Z1496" s="30" t="s">
        <v>4210</v>
      </c>
      <c r="AA1496" s="30" t="s">
        <v>1889</v>
      </c>
    </row>
    <row r="1497" spans="1:27" s="32" customFormat="1" ht="104.25" customHeight="1" x14ac:dyDescent="0.35">
      <c r="A1497" s="30" t="s">
        <v>973</v>
      </c>
      <c r="B1497" s="30" t="s">
        <v>476</v>
      </c>
      <c r="C1497" s="30" t="s">
        <v>10872</v>
      </c>
      <c r="D1497" s="30" t="s">
        <v>10919</v>
      </c>
      <c r="E1497" s="30" t="s">
        <v>17</v>
      </c>
      <c r="F1497" s="30" t="s">
        <v>142</v>
      </c>
      <c r="G1497" s="29" t="s">
        <v>3385</v>
      </c>
      <c r="H1497" s="46" t="s">
        <v>4491</v>
      </c>
      <c r="I1497" s="25" t="s">
        <v>3387</v>
      </c>
      <c r="J1497" s="37"/>
      <c r="K1497" s="30" t="s">
        <v>6276</v>
      </c>
      <c r="L1497" s="30" t="s">
        <v>476</v>
      </c>
      <c r="M1497" s="30" t="s">
        <v>6307</v>
      </c>
      <c r="N1497" s="30" t="s">
        <v>6277</v>
      </c>
      <c r="O1497" s="37" t="s">
        <v>4499</v>
      </c>
      <c r="P1497" s="37" t="str">
        <f t="shared" si="80"/>
        <v>Location On Map</v>
      </c>
      <c r="Q1497" s="30">
        <v>30.048691999999999</v>
      </c>
      <c r="R1497" s="30">
        <v>31.373922</v>
      </c>
      <c r="S1497" s="30" t="s">
        <v>3386</v>
      </c>
      <c r="T1497" s="46" t="s">
        <v>4491</v>
      </c>
      <c r="U1497" s="31" t="s">
        <v>3384</v>
      </c>
      <c r="V1497" s="30" t="s">
        <v>2176</v>
      </c>
      <c r="W1497" s="30" t="s">
        <v>2032</v>
      </c>
      <c r="X1497" s="30" t="s">
        <v>10918</v>
      </c>
      <c r="Y1497" s="30" t="s">
        <v>10873</v>
      </c>
      <c r="Z1497" s="30" t="s">
        <v>4210</v>
      </c>
      <c r="AA1497" s="30" t="s">
        <v>1889</v>
      </c>
    </row>
    <row r="1498" spans="1:27" s="32" customFormat="1" ht="104.25" customHeight="1" x14ac:dyDescent="0.35">
      <c r="A1498" s="30" t="s">
        <v>973</v>
      </c>
      <c r="B1498" s="30" t="s">
        <v>476</v>
      </c>
      <c r="C1498" s="30" t="s">
        <v>10872</v>
      </c>
      <c r="D1498" s="30" t="s">
        <v>10919</v>
      </c>
      <c r="E1498" s="30" t="s">
        <v>17</v>
      </c>
      <c r="F1498" s="30" t="s">
        <v>142</v>
      </c>
      <c r="G1498" s="29" t="s">
        <v>1729</v>
      </c>
      <c r="H1498" s="46" t="s">
        <v>4492</v>
      </c>
      <c r="I1498" s="25" t="s">
        <v>3276</v>
      </c>
      <c r="J1498" s="37"/>
      <c r="K1498" s="30" t="s">
        <v>6276</v>
      </c>
      <c r="L1498" s="30" t="s">
        <v>476</v>
      </c>
      <c r="M1498" s="30" t="s">
        <v>6307</v>
      </c>
      <c r="N1498" s="30" t="s">
        <v>6277</v>
      </c>
      <c r="O1498" s="37" t="s">
        <v>4499</v>
      </c>
      <c r="P1498" s="37" t="str">
        <f t="shared" si="80"/>
        <v>Location On Map</v>
      </c>
      <c r="Q1498" s="30">
        <v>30.076789000000002</v>
      </c>
      <c r="R1498" s="30">
        <v>31.339786</v>
      </c>
      <c r="S1498" s="30" t="s">
        <v>3276</v>
      </c>
      <c r="T1498" s="46" t="s">
        <v>4492</v>
      </c>
      <c r="U1498" s="31" t="s">
        <v>4538</v>
      </c>
      <c r="V1498" s="30" t="s">
        <v>2176</v>
      </c>
      <c r="W1498" s="30" t="s">
        <v>2032</v>
      </c>
      <c r="X1498" s="30" t="s">
        <v>10918</v>
      </c>
      <c r="Y1498" s="30" t="s">
        <v>10873</v>
      </c>
      <c r="Z1498" s="30" t="s">
        <v>4210</v>
      </c>
      <c r="AA1498" s="30" t="s">
        <v>1889</v>
      </c>
    </row>
    <row r="1499" spans="1:27" s="32" customFormat="1" ht="104.25" customHeight="1" x14ac:dyDescent="0.35">
      <c r="A1499" s="30" t="s">
        <v>973</v>
      </c>
      <c r="B1499" s="30" t="s">
        <v>476</v>
      </c>
      <c r="C1499" s="30" t="s">
        <v>10872</v>
      </c>
      <c r="D1499" s="30" t="s">
        <v>10919</v>
      </c>
      <c r="E1499" s="30" t="s">
        <v>17</v>
      </c>
      <c r="F1499" s="30" t="s">
        <v>142</v>
      </c>
      <c r="G1499" s="29" t="s">
        <v>3278</v>
      </c>
      <c r="H1499" s="46" t="s">
        <v>4493</v>
      </c>
      <c r="I1499" s="25" t="s">
        <v>3279</v>
      </c>
      <c r="J1499" s="37"/>
      <c r="K1499" s="30" t="s">
        <v>6276</v>
      </c>
      <c r="L1499" s="30" t="s">
        <v>476</v>
      </c>
      <c r="M1499" s="30" t="s">
        <v>6307</v>
      </c>
      <c r="N1499" s="30" t="s">
        <v>6277</v>
      </c>
      <c r="O1499" s="37" t="s">
        <v>4499</v>
      </c>
      <c r="P1499" s="37" t="str">
        <f t="shared" si="80"/>
        <v>Location On Map</v>
      </c>
      <c r="Q1499" s="30">
        <v>30.074249999999999</v>
      </c>
      <c r="R1499" s="30">
        <v>31.343229000000001</v>
      </c>
      <c r="S1499" s="30" t="s">
        <v>3279</v>
      </c>
      <c r="T1499" s="46" t="s">
        <v>4493</v>
      </c>
      <c r="U1499" s="31" t="s">
        <v>3277</v>
      </c>
      <c r="V1499" s="30" t="s">
        <v>2176</v>
      </c>
      <c r="W1499" s="30" t="s">
        <v>2032</v>
      </c>
      <c r="X1499" s="30" t="s">
        <v>10918</v>
      </c>
      <c r="Y1499" s="30" t="s">
        <v>10873</v>
      </c>
      <c r="Z1499" s="30" t="s">
        <v>4210</v>
      </c>
      <c r="AA1499" s="30" t="s">
        <v>1889</v>
      </c>
    </row>
    <row r="1500" spans="1:27" s="32" customFormat="1" ht="104.25" customHeight="1" x14ac:dyDescent="0.35">
      <c r="A1500" s="30" t="s">
        <v>973</v>
      </c>
      <c r="B1500" s="30" t="s">
        <v>476</v>
      </c>
      <c r="C1500" s="30" t="s">
        <v>10872</v>
      </c>
      <c r="D1500" s="30" t="s">
        <v>10919</v>
      </c>
      <c r="E1500" s="30" t="s">
        <v>17</v>
      </c>
      <c r="F1500" s="30" t="s">
        <v>142</v>
      </c>
      <c r="G1500" s="29" t="s">
        <v>3389</v>
      </c>
      <c r="H1500" s="46" t="s">
        <v>4494</v>
      </c>
      <c r="I1500" s="25"/>
      <c r="J1500" s="37"/>
      <c r="K1500" s="30" t="s">
        <v>6276</v>
      </c>
      <c r="L1500" s="30" t="s">
        <v>476</v>
      </c>
      <c r="M1500" s="30" t="s">
        <v>6307</v>
      </c>
      <c r="N1500" s="30" t="s">
        <v>6277</v>
      </c>
      <c r="O1500" s="37" t="s">
        <v>4499</v>
      </c>
      <c r="P1500" s="37" t="str">
        <f t="shared" si="80"/>
        <v>Location On Map</v>
      </c>
      <c r="Q1500" s="30">
        <v>30.046790000000001</v>
      </c>
      <c r="R1500" s="30">
        <v>31.328175999999999</v>
      </c>
      <c r="S1500" s="30"/>
      <c r="T1500" s="46" t="s">
        <v>4494</v>
      </c>
      <c r="U1500" s="31" t="s">
        <v>3388</v>
      </c>
      <c r="V1500" s="30" t="s">
        <v>2176</v>
      </c>
      <c r="W1500" s="30" t="s">
        <v>2032</v>
      </c>
      <c r="X1500" s="30" t="s">
        <v>10918</v>
      </c>
      <c r="Y1500" s="30" t="s">
        <v>10873</v>
      </c>
      <c r="Z1500" s="30" t="s">
        <v>4210</v>
      </c>
      <c r="AA1500" s="30" t="s">
        <v>1889</v>
      </c>
    </row>
    <row r="1501" spans="1:27" s="32" customFormat="1" ht="104.25" customHeight="1" x14ac:dyDescent="0.35">
      <c r="A1501" s="30" t="s">
        <v>973</v>
      </c>
      <c r="B1501" s="30" t="s">
        <v>476</v>
      </c>
      <c r="C1501" s="30" t="s">
        <v>10872</v>
      </c>
      <c r="D1501" s="30" t="s">
        <v>10919</v>
      </c>
      <c r="E1501" s="30" t="s">
        <v>17</v>
      </c>
      <c r="F1501" s="30" t="s">
        <v>142</v>
      </c>
      <c r="G1501" s="29" t="s">
        <v>1730</v>
      </c>
      <c r="H1501" s="46" t="s">
        <v>4495</v>
      </c>
      <c r="I1501" s="25" t="s">
        <v>3281</v>
      </c>
      <c r="J1501" s="37"/>
      <c r="K1501" s="30" t="s">
        <v>6276</v>
      </c>
      <c r="L1501" s="30" t="s">
        <v>476</v>
      </c>
      <c r="M1501" s="30" t="s">
        <v>6307</v>
      </c>
      <c r="N1501" s="30" t="s">
        <v>6277</v>
      </c>
      <c r="O1501" s="37" t="s">
        <v>4499</v>
      </c>
      <c r="P1501" s="37" t="str">
        <f t="shared" si="80"/>
        <v>Location On Map</v>
      </c>
      <c r="Q1501" s="30">
        <v>30.067972000000001</v>
      </c>
      <c r="R1501" s="30">
        <v>31.356446999999999</v>
      </c>
      <c r="S1501" s="30" t="s">
        <v>3281</v>
      </c>
      <c r="T1501" s="46" t="s">
        <v>4495</v>
      </c>
      <c r="U1501" s="31" t="s">
        <v>3280</v>
      </c>
      <c r="V1501" s="30" t="s">
        <v>2176</v>
      </c>
      <c r="W1501" s="30" t="s">
        <v>2032</v>
      </c>
      <c r="X1501" s="30" t="s">
        <v>10918</v>
      </c>
      <c r="Y1501" s="30" t="s">
        <v>10873</v>
      </c>
      <c r="Z1501" s="30" t="s">
        <v>4210</v>
      </c>
      <c r="AA1501" s="30" t="s">
        <v>1889</v>
      </c>
    </row>
    <row r="1502" spans="1:27" s="32" customFormat="1" ht="104.25" customHeight="1" x14ac:dyDescent="0.35">
      <c r="A1502" s="30" t="s">
        <v>973</v>
      </c>
      <c r="B1502" s="30" t="s">
        <v>476</v>
      </c>
      <c r="C1502" s="30" t="s">
        <v>10872</v>
      </c>
      <c r="D1502" s="30" t="s">
        <v>10919</v>
      </c>
      <c r="E1502" s="30" t="s">
        <v>17</v>
      </c>
      <c r="F1502" s="30" t="s">
        <v>142</v>
      </c>
      <c r="G1502" s="29" t="s">
        <v>6166</v>
      </c>
      <c r="H1502" s="46" t="s">
        <v>6140</v>
      </c>
      <c r="I1502" s="25"/>
      <c r="J1502" s="37"/>
      <c r="K1502" s="30" t="s">
        <v>6276</v>
      </c>
      <c r="L1502" s="30" t="s">
        <v>476</v>
      </c>
      <c r="M1502" s="30" t="s">
        <v>6307</v>
      </c>
      <c r="N1502" s="30" t="s">
        <v>6277</v>
      </c>
      <c r="O1502" s="37" t="s">
        <v>4499</v>
      </c>
      <c r="P1502" s="37" t="str">
        <f t="shared" si="80"/>
        <v>Location On Map</v>
      </c>
      <c r="Q1502" s="30">
        <v>30.065100999999999</v>
      </c>
      <c r="R1502" s="30">
        <v>31.349421</v>
      </c>
      <c r="S1502" s="30"/>
      <c r="T1502" s="46" t="s">
        <v>6140</v>
      </c>
      <c r="U1502" s="31" t="s">
        <v>6139</v>
      </c>
      <c r="V1502" s="30" t="s">
        <v>2176</v>
      </c>
      <c r="W1502" s="30" t="s">
        <v>2032</v>
      </c>
      <c r="X1502" s="30" t="s">
        <v>10918</v>
      </c>
      <c r="Y1502" s="30" t="s">
        <v>10873</v>
      </c>
      <c r="Z1502" s="30" t="s">
        <v>4210</v>
      </c>
      <c r="AA1502" s="30" t="s">
        <v>1889</v>
      </c>
    </row>
    <row r="1503" spans="1:27" s="32" customFormat="1" ht="104.25" customHeight="1" x14ac:dyDescent="0.35">
      <c r="A1503" s="30" t="s">
        <v>973</v>
      </c>
      <c r="B1503" s="30" t="s">
        <v>476</v>
      </c>
      <c r="C1503" s="30" t="s">
        <v>10872</v>
      </c>
      <c r="D1503" s="30" t="s">
        <v>10919</v>
      </c>
      <c r="E1503" s="30" t="s">
        <v>17</v>
      </c>
      <c r="F1503" s="30" t="s">
        <v>142</v>
      </c>
      <c r="G1503" s="29" t="s">
        <v>7454</v>
      </c>
      <c r="H1503" s="46" t="s">
        <v>7432</v>
      </c>
      <c r="I1503" s="25"/>
      <c r="J1503" s="37"/>
      <c r="K1503" s="30" t="s">
        <v>6276</v>
      </c>
      <c r="L1503" s="30" t="s">
        <v>476</v>
      </c>
      <c r="M1503" s="30" t="s">
        <v>6307</v>
      </c>
      <c r="N1503" s="30" t="s">
        <v>6277</v>
      </c>
      <c r="O1503" s="37" t="s">
        <v>4499</v>
      </c>
      <c r="P1503" s="37" t="str">
        <f t="shared" si="80"/>
        <v>Location On Map</v>
      </c>
      <c r="Q1503" s="30">
        <v>30.058557</v>
      </c>
      <c r="R1503" s="30">
        <v>31.337557</v>
      </c>
      <c r="S1503" s="30"/>
      <c r="T1503" s="46" t="s">
        <v>7432</v>
      </c>
      <c r="U1503" s="31" t="s">
        <v>7449</v>
      </c>
      <c r="V1503" s="30" t="s">
        <v>2176</v>
      </c>
      <c r="W1503" s="30" t="s">
        <v>2032</v>
      </c>
      <c r="X1503" s="30" t="s">
        <v>10918</v>
      </c>
      <c r="Y1503" s="30" t="s">
        <v>10873</v>
      </c>
      <c r="Z1503" s="30" t="s">
        <v>4210</v>
      </c>
      <c r="AA1503" s="30" t="s">
        <v>1889</v>
      </c>
    </row>
    <row r="1504" spans="1:27" s="32" customFormat="1" ht="104.25" customHeight="1" x14ac:dyDescent="0.35">
      <c r="A1504" s="30" t="s">
        <v>973</v>
      </c>
      <c r="B1504" s="30" t="s">
        <v>476</v>
      </c>
      <c r="C1504" s="30" t="s">
        <v>10872</v>
      </c>
      <c r="D1504" s="30" t="s">
        <v>10919</v>
      </c>
      <c r="E1504" s="30" t="s">
        <v>17</v>
      </c>
      <c r="F1504" s="30" t="s">
        <v>142</v>
      </c>
      <c r="G1504" s="29" t="s">
        <v>7458</v>
      </c>
      <c r="H1504" s="46" t="s">
        <v>7436</v>
      </c>
      <c r="I1504" s="25"/>
      <c r="J1504" s="37"/>
      <c r="K1504" s="30" t="s">
        <v>6276</v>
      </c>
      <c r="L1504" s="30" t="s">
        <v>476</v>
      </c>
      <c r="M1504" s="30" t="s">
        <v>6307</v>
      </c>
      <c r="N1504" s="30" t="s">
        <v>6277</v>
      </c>
      <c r="O1504" s="37" t="s">
        <v>4499</v>
      </c>
      <c r="P1504" s="37" t="str">
        <f t="shared" si="80"/>
        <v>Location On Map</v>
      </c>
      <c r="Q1504" s="30">
        <v>30.061139000000001</v>
      </c>
      <c r="R1504" s="30">
        <v>31.332128000000001</v>
      </c>
      <c r="S1504" s="30"/>
      <c r="T1504" s="46" t="s">
        <v>7436</v>
      </c>
      <c r="U1504" s="31" t="s">
        <v>7450</v>
      </c>
      <c r="V1504" s="30" t="s">
        <v>2176</v>
      </c>
      <c r="W1504" s="30" t="s">
        <v>2032</v>
      </c>
      <c r="X1504" s="30" t="s">
        <v>10918</v>
      </c>
      <c r="Y1504" s="30" t="s">
        <v>10873</v>
      </c>
      <c r="Z1504" s="30" t="s">
        <v>4210</v>
      </c>
      <c r="AA1504" s="30" t="s">
        <v>1889</v>
      </c>
    </row>
    <row r="1505" spans="1:27" s="32" customFormat="1" ht="104.25" customHeight="1" x14ac:dyDescent="0.35">
      <c r="A1505" s="30" t="s">
        <v>13033</v>
      </c>
      <c r="B1505" s="30" t="s">
        <v>476</v>
      </c>
      <c r="C1505" s="30" t="s">
        <v>10872</v>
      </c>
      <c r="D1505" s="30" t="s">
        <v>10919</v>
      </c>
      <c r="E1505" s="30" t="s">
        <v>17</v>
      </c>
      <c r="F1505" s="30" t="s">
        <v>142</v>
      </c>
      <c r="G1505" s="29" t="s">
        <v>13118</v>
      </c>
      <c r="H1505" s="46" t="s">
        <v>13116</v>
      </c>
      <c r="I1505" s="25"/>
      <c r="J1505" s="37"/>
      <c r="K1505" s="30" t="s">
        <v>6276</v>
      </c>
      <c r="L1505" s="30" t="s">
        <v>476</v>
      </c>
      <c r="M1505" s="30" t="s">
        <v>6307</v>
      </c>
      <c r="N1505" s="30" t="s">
        <v>6277</v>
      </c>
      <c r="O1505" s="38"/>
      <c r="P1505" s="37" t="str">
        <f t="shared" si="80"/>
        <v>Location On Map</v>
      </c>
      <c r="Q1505" s="30">
        <v>30.067986999999999</v>
      </c>
      <c r="R1505" s="30">
        <v>31.342934</v>
      </c>
      <c r="S1505" s="30"/>
      <c r="T1505" s="46" t="s">
        <v>13116</v>
      </c>
      <c r="U1505" s="31" t="s">
        <v>13117</v>
      </c>
      <c r="V1505" s="30" t="s">
        <v>2176</v>
      </c>
      <c r="W1505" s="30" t="s">
        <v>2032</v>
      </c>
      <c r="X1505" s="30" t="s">
        <v>10918</v>
      </c>
      <c r="Y1505" s="30" t="s">
        <v>10873</v>
      </c>
      <c r="Z1505" s="30" t="s">
        <v>4210</v>
      </c>
      <c r="AA1505" s="30" t="s">
        <v>13032</v>
      </c>
    </row>
    <row r="1506" spans="1:27" s="32" customFormat="1" ht="104.25" customHeight="1" x14ac:dyDescent="0.35">
      <c r="A1506" s="30" t="s">
        <v>13024</v>
      </c>
      <c r="B1506" s="30" t="s">
        <v>476</v>
      </c>
      <c r="C1506" s="30" t="s">
        <v>10872</v>
      </c>
      <c r="D1506" s="30" t="s">
        <v>10919</v>
      </c>
      <c r="E1506" s="30" t="s">
        <v>17</v>
      </c>
      <c r="F1506" s="30" t="s">
        <v>142</v>
      </c>
      <c r="G1506" s="29" t="s">
        <v>13086</v>
      </c>
      <c r="H1506" s="46" t="s">
        <v>13025</v>
      </c>
      <c r="I1506" s="25"/>
      <c r="J1506" s="37"/>
      <c r="K1506" s="30" t="s">
        <v>6276</v>
      </c>
      <c r="L1506" s="30" t="s">
        <v>476</v>
      </c>
      <c r="M1506" s="30" t="s">
        <v>6307</v>
      </c>
      <c r="N1506" s="30" t="s">
        <v>6277</v>
      </c>
      <c r="O1506" s="38"/>
      <c r="P1506" s="37" t="str">
        <f t="shared" si="80"/>
        <v>Location On Map</v>
      </c>
      <c r="Q1506" s="30">
        <v>30.054614000000001</v>
      </c>
      <c r="R1506" s="30">
        <v>31.348117999999999</v>
      </c>
      <c r="S1506" s="30"/>
      <c r="T1506" s="46" t="s">
        <v>13025</v>
      </c>
      <c r="U1506" s="31" t="s">
        <v>13084</v>
      </c>
      <c r="V1506" s="30" t="s">
        <v>2176</v>
      </c>
      <c r="W1506" s="30" t="s">
        <v>2032</v>
      </c>
      <c r="X1506" s="30" t="s">
        <v>10918</v>
      </c>
      <c r="Y1506" s="30" t="s">
        <v>10873</v>
      </c>
      <c r="Z1506" s="30" t="s">
        <v>4210</v>
      </c>
      <c r="AA1506" s="30" t="s">
        <v>13023</v>
      </c>
    </row>
    <row r="1507" spans="1:27" s="32" customFormat="1" ht="104.25" customHeight="1" x14ac:dyDescent="0.35">
      <c r="A1507" s="30" t="s">
        <v>9400</v>
      </c>
      <c r="B1507" s="30" t="s">
        <v>476</v>
      </c>
      <c r="C1507" s="30" t="s">
        <v>10872</v>
      </c>
      <c r="D1507" s="30" t="s">
        <v>10919</v>
      </c>
      <c r="E1507" s="30" t="s">
        <v>17</v>
      </c>
      <c r="F1507" s="30" t="s">
        <v>142</v>
      </c>
      <c r="G1507" s="29" t="s">
        <v>10045</v>
      </c>
      <c r="H1507" s="48" t="s">
        <v>10044</v>
      </c>
      <c r="I1507" s="25"/>
      <c r="J1507" s="37"/>
      <c r="K1507" s="30" t="s">
        <v>6276</v>
      </c>
      <c r="L1507" s="30" t="s">
        <v>476</v>
      </c>
      <c r="M1507" s="30" t="s">
        <v>6307</v>
      </c>
      <c r="N1507" s="30" t="s">
        <v>6277</v>
      </c>
      <c r="O1507" s="37"/>
      <c r="P1507" s="37" t="str">
        <f>HYPERLINK(Update!U$2&amp;Q1507&amp;","&amp;R1507,"Location On Map")</f>
        <v>Location On Map</v>
      </c>
      <c r="Q1507" s="30">
        <v>30.051193999999999</v>
      </c>
      <c r="R1507" s="30">
        <v>31.349641999999999</v>
      </c>
      <c r="S1507" s="30"/>
      <c r="T1507" s="48" t="s">
        <v>10044</v>
      </c>
      <c r="U1507" s="31" t="s">
        <v>10043</v>
      </c>
      <c r="V1507" s="30" t="s">
        <v>2176</v>
      </c>
      <c r="W1507" s="30" t="s">
        <v>2032</v>
      </c>
      <c r="X1507" s="30" t="s">
        <v>10918</v>
      </c>
      <c r="Y1507" s="30" t="s">
        <v>10873</v>
      </c>
      <c r="Z1507" s="30" t="s">
        <v>4210</v>
      </c>
      <c r="AA1507" s="30" t="s">
        <v>9394</v>
      </c>
    </row>
    <row r="1508" spans="1:27" s="32" customFormat="1" ht="104.25" customHeight="1" x14ac:dyDescent="0.35">
      <c r="A1508" s="30" t="s">
        <v>4254</v>
      </c>
      <c r="B1508" s="30" t="s">
        <v>476</v>
      </c>
      <c r="C1508" s="30" t="s">
        <v>10872</v>
      </c>
      <c r="D1508" s="30" t="s">
        <v>10919</v>
      </c>
      <c r="E1508" s="30" t="s">
        <v>17</v>
      </c>
      <c r="F1508" s="30" t="s">
        <v>142</v>
      </c>
      <c r="G1508" s="29" t="s">
        <v>4764</v>
      </c>
      <c r="H1508" s="46" t="s">
        <v>5442</v>
      </c>
      <c r="I1508" s="25"/>
      <c r="J1508" s="37"/>
      <c r="K1508" s="30" t="s">
        <v>6276</v>
      </c>
      <c r="L1508" s="30" t="s">
        <v>476</v>
      </c>
      <c r="M1508" s="30" t="s">
        <v>6307</v>
      </c>
      <c r="N1508" s="30" t="s">
        <v>6277</v>
      </c>
      <c r="O1508" s="37"/>
      <c r="P1508" s="37" t="str">
        <f>HYPERLINK(U$2&amp;Q1508&amp;","&amp;R1508,"Location On Map")</f>
        <v>Location On Map</v>
      </c>
      <c r="Q1508" s="30">
        <v>30.041311</v>
      </c>
      <c r="R1508" s="30">
        <v>31.333468</v>
      </c>
      <c r="S1508" s="30"/>
      <c r="T1508" s="46" t="s">
        <v>5442</v>
      </c>
      <c r="U1508" s="31" t="s">
        <v>4775</v>
      </c>
      <c r="V1508" s="30" t="s">
        <v>2176</v>
      </c>
      <c r="W1508" s="30" t="s">
        <v>2032</v>
      </c>
      <c r="X1508" s="30" t="s">
        <v>10918</v>
      </c>
      <c r="Y1508" s="30" t="s">
        <v>10873</v>
      </c>
      <c r="Z1508" s="30" t="s">
        <v>4210</v>
      </c>
      <c r="AA1508" s="30" t="s">
        <v>4252</v>
      </c>
    </row>
    <row r="1509" spans="1:27" s="32" customFormat="1" ht="104.25" customHeight="1" x14ac:dyDescent="0.35">
      <c r="A1509" s="30" t="s">
        <v>8915</v>
      </c>
      <c r="B1509" s="30" t="s">
        <v>476</v>
      </c>
      <c r="C1509" s="30" t="s">
        <v>10872</v>
      </c>
      <c r="D1509" s="30" t="s">
        <v>10919</v>
      </c>
      <c r="E1509" s="30" t="s">
        <v>17</v>
      </c>
      <c r="F1509" s="30" t="s">
        <v>142</v>
      </c>
      <c r="G1509" s="29" t="s">
        <v>8957</v>
      </c>
      <c r="H1509" s="46" t="s">
        <v>8935</v>
      </c>
      <c r="I1509" s="25"/>
      <c r="J1509" s="37"/>
      <c r="K1509" s="30" t="s">
        <v>6276</v>
      </c>
      <c r="L1509" s="30" t="s">
        <v>476</v>
      </c>
      <c r="M1509" s="30" t="s">
        <v>6307</v>
      </c>
      <c r="N1509" s="30" t="s">
        <v>6277</v>
      </c>
      <c r="O1509" s="37"/>
      <c r="P1509" s="37" t="str">
        <f>HYPERLINK(Update!U$2&amp;Q1509&amp;","&amp;R1509,"Location On Map")</f>
        <v>Location On Map</v>
      </c>
      <c r="Q1509" s="30">
        <v>30.065614</v>
      </c>
      <c r="R1509" s="30">
        <v>31.331588</v>
      </c>
      <c r="S1509" s="31"/>
      <c r="T1509" s="46" t="s">
        <v>8935</v>
      </c>
      <c r="U1509" s="31" t="s">
        <v>8956</v>
      </c>
      <c r="V1509" s="30" t="s">
        <v>2176</v>
      </c>
      <c r="W1509" s="30" t="s">
        <v>2032</v>
      </c>
      <c r="X1509" s="30" t="s">
        <v>10918</v>
      </c>
      <c r="Y1509" s="30" t="s">
        <v>10873</v>
      </c>
      <c r="Z1509" s="30" t="s">
        <v>4210</v>
      </c>
      <c r="AA1509" s="30" t="s">
        <v>8898</v>
      </c>
    </row>
    <row r="1510" spans="1:27" s="32" customFormat="1" ht="104.25" customHeight="1" x14ac:dyDescent="0.35">
      <c r="A1510" s="30" t="s">
        <v>8915</v>
      </c>
      <c r="B1510" s="30" t="s">
        <v>476</v>
      </c>
      <c r="C1510" s="30" t="s">
        <v>10872</v>
      </c>
      <c r="D1510" s="30" t="s">
        <v>10919</v>
      </c>
      <c r="E1510" s="30" t="s">
        <v>17</v>
      </c>
      <c r="F1510" s="30" t="s">
        <v>142</v>
      </c>
      <c r="G1510" s="29" t="s">
        <v>8948</v>
      </c>
      <c r="H1510" s="46" t="s">
        <v>8936</v>
      </c>
      <c r="I1510" s="25"/>
      <c r="J1510" s="37"/>
      <c r="K1510" s="30" t="s">
        <v>6276</v>
      </c>
      <c r="L1510" s="30" t="s">
        <v>476</v>
      </c>
      <c r="M1510" s="30" t="s">
        <v>6307</v>
      </c>
      <c r="N1510" s="30" t="s">
        <v>6277</v>
      </c>
      <c r="O1510" s="37"/>
      <c r="P1510" s="37" t="str">
        <f>HYPERLINK(Update!U$2&amp;Q1510&amp;","&amp;R1510,"Location On Map")</f>
        <v>Location On Map</v>
      </c>
      <c r="Q1510" s="30">
        <v>30.061868</v>
      </c>
      <c r="R1510" s="30">
        <v>31.343527000000002</v>
      </c>
      <c r="S1510" s="31"/>
      <c r="T1510" s="46" t="s">
        <v>8936</v>
      </c>
      <c r="U1510" s="31" t="s">
        <v>8923</v>
      </c>
      <c r="V1510" s="30" t="s">
        <v>2176</v>
      </c>
      <c r="W1510" s="30" t="s">
        <v>2032</v>
      </c>
      <c r="X1510" s="30" t="s">
        <v>10918</v>
      </c>
      <c r="Y1510" s="30" t="s">
        <v>10873</v>
      </c>
      <c r="Z1510" s="30" t="s">
        <v>4210</v>
      </c>
      <c r="AA1510" s="30" t="s">
        <v>8898</v>
      </c>
    </row>
    <row r="1511" spans="1:27" s="32" customFormat="1" ht="104.25" customHeight="1" x14ac:dyDescent="0.35">
      <c r="A1511" s="30" t="s">
        <v>8915</v>
      </c>
      <c r="B1511" s="30" t="s">
        <v>476</v>
      </c>
      <c r="C1511" s="30" t="s">
        <v>10872</v>
      </c>
      <c r="D1511" s="30" t="s">
        <v>10919</v>
      </c>
      <c r="E1511" s="30" t="s">
        <v>17</v>
      </c>
      <c r="F1511" s="30" t="s">
        <v>142</v>
      </c>
      <c r="G1511" s="29" t="s">
        <v>8949</v>
      </c>
      <c r="H1511" s="46" t="s">
        <v>8938</v>
      </c>
      <c r="I1511" s="25"/>
      <c r="J1511" s="37"/>
      <c r="K1511" s="30" t="s">
        <v>6276</v>
      </c>
      <c r="L1511" s="30" t="s">
        <v>476</v>
      </c>
      <c r="M1511" s="30" t="s">
        <v>6307</v>
      </c>
      <c r="N1511" s="30" t="s">
        <v>6277</v>
      </c>
      <c r="O1511" s="37"/>
      <c r="P1511" s="37" t="str">
        <f>HYPERLINK(Update!U$2&amp;Q1511&amp;","&amp;R1511,"Location On Map")</f>
        <v>Location On Map</v>
      </c>
      <c r="Q1511" s="30">
        <v>30.070094999999998</v>
      </c>
      <c r="R1511" s="30">
        <v>31.344538</v>
      </c>
      <c r="S1511" s="31"/>
      <c r="T1511" s="46" t="s">
        <v>8938</v>
      </c>
      <c r="U1511" s="31" t="s">
        <v>8924</v>
      </c>
      <c r="V1511" s="30" t="s">
        <v>2176</v>
      </c>
      <c r="W1511" s="30" t="s">
        <v>2032</v>
      </c>
      <c r="X1511" s="30" t="s">
        <v>10918</v>
      </c>
      <c r="Y1511" s="30" t="s">
        <v>10873</v>
      </c>
      <c r="Z1511" s="30" t="s">
        <v>4210</v>
      </c>
      <c r="AA1511" s="30" t="s">
        <v>8898</v>
      </c>
    </row>
    <row r="1512" spans="1:27" s="32" customFormat="1" ht="104.25" customHeight="1" x14ac:dyDescent="0.35">
      <c r="A1512" s="30" t="s">
        <v>8915</v>
      </c>
      <c r="B1512" s="30" t="s">
        <v>476</v>
      </c>
      <c r="C1512" s="30" t="s">
        <v>10872</v>
      </c>
      <c r="D1512" s="30" t="s">
        <v>10919</v>
      </c>
      <c r="E1512" s="30" t="s">
        <v>17</v>
      </c>
      <c r="F1512" s="30" t="s">
        <v>142</v>
      </c>
      <c r="G1512" s="29" t="s">
        <v>8950</v>
      </c>
      <c r="H1512" s="46" t="s">
        <v>8939</v>
      </c>
      <c r="I1512" s="25"/>
      <c r="J1512" s="37"/>
      <c r="K1512" s="30" t="s">
        <v>6276</v>
      </c>
      <c r="L1512" s="30" t="s">
        <v>476</v>
      </c>
      <c r="M1512" s="30" t="s">
        <v>6307</v>
      </c>
      <c r="N1512" s="30" t="s">
        <v>6277</v>
      </c>
      <c r="O1512" s="37"/>
      <c r="P1512" s="37" t="str">
        <f>HYPERLINK(Update!U$2&amp;Q1512&amp;","&amp;R1512,"Location On Map")</f>
        <v>Location On Map</v>
      </c>
      <c r="Q1512" s="30">
        <v>30.065176000000001</v>
      </c>
      <c r="R1512" s="30">
        <v>31.337781</v>
      </c>
      <c r="S1512" s="31"/>
      <c r="T1512" s="46" t="s">
        <v>8939</v>
      </c>
      <c r="U1512" s="31" t="s">
        <v>8925</v>
      </c>
      <c r="V1512" s="30" t="s">
        <v>2176</v>
      </c>
      <c r="W1512" s="30" t="s">
        <v>2032</v>
      </c>
      <c r="X1512" s="30" t="s">
        <v>10918</v>
      </c>
      <c r="Y1512" s="30" t="s">
        <v>10873</v>
      </c>
      <c r="Z1512" s="30" t="s">
        <v>4210</v>
      </c>
      <c r="AA1512" s="30" t="s">
        <v>8898</v>
      </c>
    </row>
    <row r="1513" spans="1:27" s="32" customFormat="1" ht="104.25" customHeight="1" x14ac:dyDescent="0.35">
      <c r="A1513" s="30" t="s">
        <v>10625</v>
      </c>
      <c r="B1513" s="30" t="s">
        <v>476</v>
      </c>
      <c r="C1513" s="30" t="s">
        <v>10872</v>
      </c>
      <c r="D1513" s="30" t="s">
        <v>10919</v>
      </c>
      <c r="E1513" s="30" t="s">
        <v>17</v>
      </c>
      <c r="F1513" s="30" t="s">
        <v>142</v>
      </c>
      <c r="G1513" s="29" t="s">
        <v>10612</v>
      </c>
      <c r="H1513" s="45" t="s">
        <v>10593</v>
      </c>
      <c r="I1513" s="25"/>
      <c r="J1513" s="37"/>
      <c r="K1513" s="30" t="s">
        <v>6276</v>
      </c>
      <c r="L1513" s="30" t="s">
        <v>476</v>
      </c>
      <c r="M1513" s="30" t="s">
        <v>6307</v>
      </c>
      <c r="N1513" s="30" t="s">
        <v>6277</v>
      </c>
      <c r="O1513" s="37"/>
      <c r="P1513" s="37" t="str">
        <f t="shared" ref="P1513:P1526" si="81">HYPERLINK(U$2&amp;Q1513&amp;","&amp;R1513,"Location On Map")</f>
        <v>Location On Map</v>
      </c>
      <c r="Q1513" s="30">
        <v>30.065802000000001</v>
      </c>
      <c r="R1513" s="30">
        <v>31.335951000000001</v>
      </c>
      <c r="S1513" s="30"/>
      <c r="T1513" s="45" t="s">
        <v>10593</v>
      </c>
      <c r="U1513" s="31" t="s">
        <v>10609</v>
      </c>
      <c r="V1513" s="30" t="s">
        <v>2176</v>
      </c>
      <c r="W1513" s="30" t="s">
        <v>2032</v>
      </c>
      <c r="X1513" s="30" t="s">
        <v>10918</v>
      </c>
      <c r="Y1513" s="30" t="s">
        <v>10873</v>
      </c>
      <c r="Z1513" s="30" t="s">
        <v>4210</v>
      </c>
      <c r="AA1513" s="30" t="s">
        <v>10560</v>
      </c>
    </row>
    <row r="1514" spans="1:27" s="32" customFormat="1" ht="104.25" customHeight="1" x14ac:dyDescent="0.35">
      <c r="A1514" s="30" t="s">
        <v>14833</v>
      </c>
      <c r="B1514" s="30" t="s">
        <v>476</v>
      </c>
      <c r="C1514" s="30" t="s">
        <v>10872</v>
      </c>
      <c r="D1514" s="30" t="s">
        <v>10919</v>
      </c>
      <c r="E1514" s="30" t="s">
        <v>17</v>
      </c>
      <c r="F1514" s="30" t="s">
        <v>142</v>
      </c>
      <c r="G1514" s="29" t="s">
        <v>14978</v>
      </c>
      <c r="H1514" s="48" t="s">
        <v>14834</v>
      </c>
      <c r="I1514" s="25"/>
      <c r="J1514" s="37" t="s">
        <v>14835</v>
      </c>
      <c r="K1514" s="30" t="s">
        <v>6276</v>
      </c>
      <c r="L1514" s="30" t="s">
        <v>476</v>
      </c>
      <c r="M1514" s="30" t="s">
        <v>6307</v>
      </c>
      <c r="N1514" s="30" t="s">
        <v>6277</v>
      </c>
      <c r="O1514" s="37"/>
      <c r="P1514" s="37" t="str">
        <f t="shared" si="81"/>
        <v>Location On Map</v>
      </c>
      <c r="Q1514" s="30">
        <v>30.060909800000001</v>
      </c>
      <c r="R1514" s="30">
        <v>31.329920999999999</v>
      </c>
      <c r="S1514" s="30"/>
      <c r="T1514" s="48" t="s">
        <v>14834</v>
      </c>
      <c r="U1514" s="31" t="s">
        <v>14979</v>
      </c>
      <c r="V1514" s="31" t="s">
        <v>2176</v>
      </c>
      <c r="W1514" s="30" t="s">
        <v>2032</v>
      </c>
      <c r="X1514" s="30" t="s">
        <v>10918</v>
      </c>
      <c r="Y1514" s="30" t="s">
        <v>10873</v>
      </c>
      <c r="Z1514" s="30" t="s">
        <v>4210</v>
      </c>
      <c r="AA1514" s="30" t="s">
        <v>14836</v>
      </c>
    </row>
    <row r="1515" spans="1:27" s="32" customFormat="1" ht="104.25" customHeight="1" x14ac:dyDescent="0.35">
      <c r="A1515" s="30" t="s">
        <v>14848</v>
      </c>
      <c r="B1515" s="30" t="s">
        <v>476</v>
      </c>
      <c r="C1515" s="30" t="s">
        <v>10872</v>
      </c>
      <c r="D1515" s="30" t="s">
        <v>10919</v>
      </c>
      <c r="E1515" s="30" t="s">
        <v>17</v>
      </c>
      <c r="F1515" s="30" t="s">
        <v>142</v>
      </c>
      <c r="G1515" s="29" t="s">
        <v>14990</v>
      </c>
      <c r="H1515" s="29" t="s">
        <v>14849</v>
      </c>
      <c r="I1515" s="30"/>
      <c r="J1515" s="39" t="s">
        <v>14850</v>
      </c>
      <c r="K1515" s="49" t="s">
        <v>6276</v>
      </c>
      <c r="L1515" s="30" t="s">
        <v>476</v>
      </c>
      <c r="M1515" s="30" t="s">
        <v>6307</v>
      </c>
      <c r="N1515" s="30" t="s">
        <v>6277</v>
      </c>
      <c r="O1515" s="40"/>
      <c r="P1515" s="37" t="str">
        <f t="shared" si="81"/>
        <v>Location On Map</v>
      </c>
      <c r="Q1515" s="30">
        <v>30.047861099999999</v>
      </c>
      <c r="R1515" s="30">
        <v>31.3498056</v>
      </c>
      <c r="S1515" s="30"/>
      <c r="T1515" s="47" t="s">
        <v>14849</v>
      </c>
      <c r="U1515" s="31" t="s">
        <v>14991</v>
      </c>
      <c r="V1515" s="30" t="s">
        <v>2176</v>
      </c>
      <c r="W1515" s="30" t="s">
        <v>2032</v>
      </c>
      <c r="X1515" s="30" t="s">
        <v>10918</v>
      </c>
      <c r="Y1515" s="30" t="s">
        <v>10873</v>
      </c>
      <c r="Z1515" s="30" t="s">
        <v>4210</v>
      </c>
      <c r="AA1515" s="30" t="s">
        <v>14851</v>
      </c>
    </row>
    <row r="1516" spans="1:27" s="32" customFormat="1" ht="104.25" customHeight="1" x14ac:dyDescent="0.35">
      <c r="A1516" s="30" t="s">
        <v>14856</v>
      </c>
      <c r="B1516" s="30" t="s">
        <v>476</v>
      </c>
      <c r="C1516" s="30" t="s">
        <v>10872</v>
      </c>
      <c r="D1516" s="30" t="s">
        <v>10919</v>
      </c>
      <c r="E1516" s="30" t="s">
        <v>17</v>
      </c>
      <c r="F1516" s="30" t="s">
        <v>142</v>
      </c>
      <c r="G1516" s="29" t="s">
        <v>14994</v>
      </c>
      <c r="H1516" s="29" t="s">
        <v>14857</v>
      </c>
      <c r="I1516" s="30"/>
      <c r="J1516" s="39" t="s">
        <v>14858</v>
      </c>
      <c r="K1516" s="49" t="s">
        <v>6276</v>
      </c>
      <c r="L1516" s="30" t="s">
        <v>476</v>
      </c>
      <c r="M1516" s="30" t="s">
        <v>6307</v>
      </c>
      <c r="N1516" s="30" t="s">
        <v>6277</v>
      </c>
      <c r="O1516" s="40"/>
      <c r="P1516" s="37" t="str">
        <f t="shared" si="81"/>
        <v>Location On Map</v>
      </c>
      <c r="Q1516" s="30">
        <v>30.0539255156142</v>
      </c>
      <c r="R1516" s="30">
        <v>31.3326913118362</v>
      </c>
      <c r="S1516" s="30"/>
      <c r="T1516" s="47" t="s">
        <v>14857</v>
      </c>
      <c r="U1516" s="31" t="s">
        <v>14995</v>
      </c>
      <c r="V1516" s="30" t="s">
        <v>2176</v>
      </c>
      <c r="W1516" s="30" t="s">
        <v>2032</v>
      </c>
      <c r="X1516" s="30" t="s">
        <v>10918</v>
      </c>
      <c r="Y1516" s="30" t="s">
        <v>10873</v>
      </c>
      <c r="Z1516" s="30" t="s">
        <v>4210</v>
      </c>
      <c r="AA1516" s="30" t="s">
        <v>14859</v>
      </c>
    </row>
    <row r="1517" spans="1:27" s="32" customFormat="1" ht="104.25" customHeight="1" x14ac:dyDescent="0.35">
      <c r="A1517" s="30" t="s">
        <v>14886</v>
      </c>
      <c r="B1517" s="30" t="s">
        <v>476</v>
      </c>
      <c r="C1517" s="30" t="s">
        <v>10872</v>
      </c>
      <c r="D1517" s="30" t="s">
        <v>10919</v>
      </c>
      <c r="E1517" s="30" t="s">
        <v>17</v>
      </c>
      <c r="F1517" s="30" t="s">
        <v>142</v>
      </c>
      <c r="G1517" s="29" t="s">
        <v>15008</v>
      </c>
      <c r="H1517" s="29" t="s">
        <v>14887</v>
      </c>
      <c r="I1517" s="30"/>
      <c r="J1517" s="39" t="s">
        <v>14888</v>
      </c>
      <c r="K1517" s="49" t="s">
        <v>6276</v>
      </c>
      <c r="L1517" s="30" t="s">
        <v>476</v>
      </c>
      <c r="M1517" s="30" t="s">
        <v>6307</v>
      </c>
      <c r="N1517" s="30" t="s">
        <v>6277</v>
      </c>
      <c r="O1517" s="40"/>
      <c r="P1517" s="37" t="str">
        <f t="shared" si="81"/>
        <v>Location On Map</v>
      </c>
      <c r="Q1517" s="30">
        <v>30.051543067461299</v>
      </c>
      <c r="R1517" s="30">
        <v>31.3439185553835</v>
      </c>
      <c r="S1517" s="30"/>
      <c r="T1517" s="47" t="s">
        <v>14887</v>
      </c>
      <c r="U1517" s="31" t="s">
        <v>15009</v>
      </c>
      <c r="V1517" s="30" t="s">
        <v>2176</v>
      </c>
      <c r="W1517" s="30" t="s">
        <v>2032</v>
      </c>
      <c r="X1517" s="30" t="s">
        <v>10918</v>
      </c>
      <c r="Y1517" s="30" t="s">
        <v>10873</v>
      </c>
      <c r="Z1517" s="30" t="s">
        <v>4210</v>
      </c>
      <c r="AA1517" s="30" t="s">
        <v>14889</v>
      </c>
    </row>
    <row r="1518" spans="1:27" s="32" customFormat="1" ht="104.25" customHeight="1" x14ac:dyDescent="0.35">
      <c r="A1518" s="30" t="s">
        <v>14900</v>
      </c>
      <c r="B1518" s="30" t="s">
        <v>476</v>
      </c>
      <c r="C1518" s="30" t="s">
        <v>10872</v>
      </c>
      <c r="D1518" s="30" t="s">
        <v>10919</v>
      </c>
      <c r="E1518" s="30" t="s">
        <v>17</v>
      </c>
      <c r="F1518" s="30" t="s">
        <v>142</v>
      </c>
      <c r="G1518" s="29" t="s">
        <v>15018</v>
      </c>
      <c r="H1518" s="29" t="s">
        <v>14901</v>
      </c>
      <c r="I1518" s="30"/>
      <c r="J1518" s="39" t="s">
        <v>14902</v>
      </c>
      <c r="K1518" s="49" t="s">
        <v>6276</v>
      </c>
      <c r="L1518" s="30" t="s">
        <v>476</v>
      </c>
      <c r="M1518" s="30" t="s">
        <v>6307</v>
      </c>
      <c r="N1518" s="30" t="s">
        <v>6277</v>
      </c>
      <c r="O1518" s="40"/>
      <c r="P1518" s="37" t="str">
        <f t="shared" si="81"/>
        <v>Location On Map</v>
      </c>
      <c r="Q1518" s="30">
        <v>30.049415068774898</v>
      </c>
      <c r="R1518" s="30">
        <v>31.327698216226299</v>
      </c>
      <c r="S1518" s="30"/>
      <c r="T1518" s="47" t="s">
        <v>14901</v>
      </c>
      <c r="U1518" s="31" t="s">
        <v>15019</v>
      </c>
      <c r="V1518" s="30" t="s">
        <v>2176</v>
      </c>
      <c r="W1518" s="30" t="s">
        <v>2032</v>
      </c>
      <c r="X1518" s="30" t="s">
        <v>10918</v>
      </c>
      <c r="Y1518" s="30" t="s">
        <v>10873</v>
      </c>
      <c r="Z1518" s="30" t="s">
        <v>4210</v>
      </c>
      <c r="AA1518" s="30" t="s">
        <v>14903</v>
      </c>
    </row>
    <row r="1519" spans="1:27" s="32" customFormat="1" ht="104.25" customHeight="1" x14ac:dyDescent="0.35">
      <c r="A1519" s="30" t="s">
        <v>14924</v>
      </c>
      <c r="B1519" s="30" t="s">
        <v>476</v>
      </c>
      <c r="C1519" s="30" t="s">
        <v>10872</v>
      </c>
      <c r="D1519" s="30" t="s">
        <v>10919</v>
      </c>
      <c r="E1519" s="30" t="s">
        <v>17</v>
      </c>
      <c r="F1519" s="30" t="s">
        <v>142</v>
      </c>
      <c r="G1519" s="29" t="s">
        <v>15029</v>
      </c>
      <c r="H1519" s="29" t="s">
        <v>14925</v>
      </c>
      <c r="I1519" s="30"/>
      <c r="J1519" s="39" t="s">
        <v>14926</v>
      </c>
      <c r="K1519" s="49" t="s">
        <v>6276</v>
      </c>
      <c r="L1519" s="30" t="s">
        <v>476</v>
      </c>
      <c r="M1519" s="30" t="s">
        <v>6307</v>
      </c>
      <c r="N1519" s="30" t="s">
        <v>6277</v>
      </c>
      <c r="O1519" s="40"/>
      <c r="P1519" s="37" t="str">
        <f t="shared" si="81"/>
        <v>Location On Map</v>
      </c>
      <c r="Q1519" s="30">
        <v>30.056328600000001</v>
      </c>
      <c r="R1519" s="30">
        <v>31.361656499999999</v>
      </c>
      <c r="S1519" s="30"/>
      <c r="T1519" s="47" t="s">
        <v>14925</v>
      </c>
      <c r="U1519" s="31" t="s">
        <v>15030</v>
      </c>
      <c r="V1519" s="30" t="s">
        <v>2176</v>
      </c>
      <c r="W1519" s="30" t="s">
        <v>2032</v>
      </c>
      <c r="X1519" s="30" t="s">
        <v>10918</v>
      </c>
      <c r="Y1519" s="30" t="s">
        <v>10873</v>
      </c>
      <c r="Z1519" s="30" t="s">
        <v>4210</v>
      </c>
      <c r="AA1519" s="30" t="s">
        <v>14927</v>
      </c>
    </row>
    <row r="1520" spans="1:27" s="32" customFormat="1" ht="104.25" customHeight="1" x14ac:dyDescent="0.35">
      <c r="A1520" s="30" t="s">
        <v>14932</v>
      </c>
      <c r="B1520" s="30" t="s">
        <v>476</v>
      </c>
      <c r="C1520" s="30" t="s">
        <v>10872</v>
      </c>
      <c r="D1520" s="30" t="s">
        <v>10919</v>
      </c>
      <c r="E1520" s="30" t="s">
        <v>17</v>
      </c>
      <c r="F1520" s="30" t="s">
        <v>142</v>
      </c>
      <c r="G1520" s="29" t="s">
        <v>14933</v>
      </c>
      <c r="H1520" s="46" t="s">
        <v>14934</v>
      </c>
      <c r="I1520" s="25"/>
      <c r="J1520" s="37" t="s">
        <v>14935</v>
      </c>
      <c r="K1520" s="30" t="s">
        <v>6276</v>
      </c>
      <c r="L1520" s="30" t="s">
        <v>476</v>
      </c>
      <c r="M1520" s="30" t="s">
        <v>6307</v>
      </c>
      <c r="N1520" s="30" t="s">
        <v>6277</v>
      </c>
      <c r="O1520" s="37"/>
      <c r="P1520" s="37" t="str">
        <f t="shared" si="81"/>
        <v>Location On Map</v>
      </c>
      <c r="Q1520" s="30">
        <v>30.039300099999998</v>
      </c>
      <c r="R1520" s="30">
        <v>31.366827099999998</v>
      </c>
      <c r="S1520" s="30"/>
      <c r="T1520" s="46" t="s">
        <v>14934</v>
      </c>
      <c r="U1520" s="31" t="s">
        <v>15033</v>
      </c>
      <c r="V1520" s="31" t="s">
        <v>2176</v>
      </c>
      <c r="W1520" s="30" t="s">
        <v>2032</v>
      </c>
      <c r="X1520" s="30" t="s">
        <v>10918</v>
      </c>
      <c r="Y1520" s="30" t="s">
        <v>10873</v>
      </c>
      <c r="Z1520" s="30" t="s">
        <v>4210</v>
      </c>
      <c r="AA1520" s="30" t="s">
        <v>14936</v>
      </c>
    </row>
    <row r="1521" spans="1:27" s="32" customFormat="1" ht="104.25" customHeight="1" x14ac:dyDescent="0.35">
      <c r="A1521" s="30" t="s">
        <v>14937</v>
      </c>
      <c r="B1521" s="30" t="s">
        <v>476</v>
      </c>
      <c r="C1521" s="30" t="s">
        <v>10872</v>
      </c>
      <c r="D1521" s="30" t="s">
        <v>10919</v>
      </c>
      <c r="E1521" s="30" t="s">
        <v>17</v>
      </c>
      <c r="F1521" s="30" t="s">
        <v>142</v>
      </c>
      <c r="G1521" s="29" t="s">
        <v>15034</v>
      </c>
      <c r="H1521" s="46" t="s">
        <v>14938</v>
      </c>
      <c r="I1521" s="25"/>
      <c r="J1521" s="37" t="s">
        <v>14939</v>
      </c>
      <c r="K1521" s="30" t="s">
        <v>6276</v>
      </c>
      <c r="L1521" s="30" t="s">
        <v>476</v>
      </c>
      <c r="M1521" s="30" t="s">
        <v>6307</v>
      </c>
      <c r="N1521" s="30" t="s">
        <v>6277</v>
      </c>
      <c r="O1521" s="37"/>
      <c r="P1521" s="37" t="str">
        <f t="shared" si="81"/>
        <v>Location On Map</v>
      </c>
      <c r="Q1521" s="30">
        <v>30.051065699999999</v>
      </c>
      <c r="R1521" s="30">
        <v>31.3623218</v>
      </c>
      <c r="S1521" s="30"/>
      <c r="T1521" s="46" t="s">
        <v>14938</v>
      </c>
      <c r="U1521" s="31" t="s">
        <v>15035</v>
      </c>
      <c r="V1521" s="31" t="s">
        <v>2176</v>
      </c>
      <c r="W1521" s="30" t="s">
        <v>2032</v>
      </c>
      <c r="X1521" s="30" t="s">
        <v>10918</v>
      </c>
      <c r="Y1521" s="30" t="s">
        <v>10873</v>
      </c>
      <c r="Z1521" s="30" t="s">
        <v>4210</v>
      </c>
      <c r="AA1521" s="30" t="s">
        <v>14940</v>
      </c>
    </row>
    <row r="1522" spans="1:27" s="32" customFormat="1" ht="104.25" customHeight="1" x14ac:dyDescent="0.35">
      <c r="A1522" s="30" t="s">
        <v>14963</v>
      </c>
      <c r="B1522" s="30" t="s">
        <v>476</v>
      </c>
      <c r="C1522" s="30" t="s">
        <v>10872</v>
      </c>
      <c r="D1522" s="30" t="s">
        <v>10919</v>
      </c>
      <c r="E1522" s="30" t="s">
        <v>17</v>
      </c>
      <c r="F1522" s="30" t="s">
        <v>142</v>
      </c>
      <c r="G1522" s="29" t="s">
        <v>15044</v>
      </c>
      <c r="H1522" s="46" t="s">
        <v>14964</v>
      </c>
      <c r="I1522" s="25"/>
      <c r="J1522" s="37" t="s">
        <v>14965</v>
      </c>
      <c r="K1522" s="30" t="s">
        <v>6276</v>
      </c>
      <c r="L1522" s="30" t="s">
        <v>476</v>
      </c>
      <c r="M1522" s="30" t="s">
        <v>6307</v>
      </c>
      <c r="N1522" s="30" t="s">
        <v>6277</v>
      </c>
      <c r="O1522" s="37"/>
      <c r="P1522" s="37" t="str">
        <f t="shared" si="81"/>
        <v>Location On Map</v>
      </c>
      <c r="Q1522" s="30">
        <v>30.065499899999999</v>
      </c>
      <c r="R1522" s="30">
        <v>31.3512293</v>
      </c>
      <c r="S1522" s="30"/>
      <c r="T1522" s="46" t="s">
        <v>14964</v>
      </c>
      <c r="U1522" s="31" t="s">
        <v>15045</v>
      </c>
      <c r="V1522" s="31" t="s">
        <v>2176</v>
      </c>
      <c r="W1522" s="30" t="s">
        <v>2032</v>
      </c>
      <c r="X1522" s="30" t="s">
        <v>10918</v>
      </c>
      <c r="Y1522" s="30" t="s">
        <v>10873</v>
      </c>
      <c r="Z1522" s="30" t="s">
        <v>4210</v>
      </c>
      <c r="AA1522" s="30" t="s">
        <v>14966</v>
      </c>
    </row>
    <row r="1523" spans="1:27" s="32" customFormat="1" ht="104.25" customHeight="1" x14ac:dyDescent="0.35">
      <c r="A1523" s="30" t="s">
        <v>2524</v>
      </c>
      <c r="B1523" s="30" t="s">
        <v>1871</v>
      </c>
      <c r="C1523" s="30" t="s">
        <v>10872</v>
      </c>
      <c r="D1523" s="30" t="s">
        <v>10919</v>
      </c>
      <c r="E1523" s="30" t="s">
        <v>17</v>
      </c>
      <c r="F1523" s="30" t="s">
        <v>142</v>
      </c>
      <c r="G1523" s="29" t="s">
        <v>2525</v>
      </c>
      <c r="H1523" s="46" t="s">
        <v>4009</v>
      </c>
      <c r="I1523" s="25"/>
      <c r="J1523" s="37" t="s">
        <v>4346</v>
      </c>
      <c r="K1523" s="30" t="s">
        <v>6276</v>
      </c>
      <c r="L1523" s="30" t="s">
        <v>4217</v>
      </c>
      <c r="M1523" s="30" t="s">
        <v>6316</v>
      </c>
      <c r="N1523" s="30" t="s">
        <v>6289</v>
      </c>
      <c r="O1523" s="37"/>
      <c r="P1523" s="37" t="str">
        <f t="shared" si="81"/>
        <v>Location On Map</v>
      </c>
      <c r="Q1523" s="30">
        <v>30.081486000000002</v>
      </c>
      <c r="R1523" s="30">
        <v>31.339859000000001</v>
      </c>
      <c r="S1523" s="30"/>
      <c r="T1523" s="46" t="s">
        <v>4009</v>
      </c>
      <c r="U1523" s="31" t="s">
        <v>2526</v>
      </c>
      <c r="V1523" s="30" t="s">
        <v>2176</v>
      </c>
      <c r="W1523" s="30" t="s">
        <v>2032</v>
      </c>
      <c r="X1523" s="30" t="s">
        <v>10918</v>
      </c>
      <c r="Y1523" s="30" t="s">
        <v>10873</v>
      </c>
      <c r="Z1523" s="30" t="s">
        <v>2070</v>
      </c>
      <c r="AA1523" s="30" t="s">
        <v>6367</v>
      </c>
    </row>
    <row r="1524" spans="1:27" s="32" customFormat="1" ht="104.25" customHeight="1" x14ac:dyDescent="0.35">
      <c r="A1524" s="30" t="s">
        <v>12856</v>
      </c>
      <c r="B1524" s="30" t="s">
        <v>1871</v>
      </c>
      <c r="C1524" s="30" t="s">
        <v>10872</v>
      </c>
      <c r="D1524" s="30" t="s">
        <v>10919</v>
      </c>
      <c r="E1524" s="30" t="s">
        <v>17</v>
      </c>
      <c r="F1524" s="30" t="s">
        <v>142</v>
      </c>
      <c r="G1524" s="29" t="s">
        <v>12513</v>
      </c>
      <c r="H1524" s="46" t="s">
        <v>9358</v>
      </c>
      <c r="I1524" s="30"/>
      <c r="J1524" s="37"/>
      <c r="K1524" s="30" t="s">
        <v>6276</v>
      </c>
      <c r="L1524" s="30" t="s">
        <v>4217</v>
      </c>
      <c r="M1524" s="30" t="s">
        <v>6316</v>
      </c>
      <c r="N1524" s="30" t="s">
        <v>6289</v>
      </c>
      <c r="O1524" s="37" t="s">
        <v>11240</v>
      </c>
      <c r="P1524" s="37" t="str">
        <f t="shared" si="81"/>
        <v>Location On Map</v>
      </c>
      <c r="Q1524" s="30">
        <v>30.054490000000001</v>
      </c>
      <c r="R1524" s="30">
        <v>31.312864999999999</v>
      </c>
      <c r="S1524" s="47"/>
      <c r="T1524" s="46" t="s">
        <v>9358</v>
      </c>
      <c r="U1524" s="31" t="s">
        <v>12512</v>
      </c>
      <c r="V1524" s="30" t="s">
        <v>2176</v>
      </c>
      <c r="W1524" s="30" t="s">
        <v>2032</v>
      </c>
      <c r="X1524" s="30" t="s">
        <v>10918</v>
      </c>
      <c r="Y1524" s="30" t="s">
        <v>10873</v>
      </c>
      <c r="Z1524" s="30" t="s">
        <v>2070</v>
      </c>
      <c r="AA1524" s="30" t="s">
        <v>12855</v>
      </c>
    </row>
    <row r="1525" spans="1:27" s="32" customFormat="1" ht="104.25" customHeight="1" x14ac:dyDescent="0.35">
      <c r="A1525" s="30" t="s">
        <v>12856</v>
      </c>
      <c r="B1525" s="30" t="s">
        <v>1871</v>
      </c>
      <c r="C1525" s="30" t="s">
        <v>10872</v>
      </c>
      <c r="D1525" s="30" t="s">
        <v>10919</v>
      </c>
      <c r="E1525" s="30" t="s">
        <v>17</v>
      </c>
      <c r="F1525" s="30" t="s">
        <v>142</v>
      </c>
      <c r="G1525" s="29" t="s">
        <v>12513</v>
      </c>
      <c r="H1525" s="46" t="s">
        <v>9358</v>
      </c>
      <c r="I1525" s="30"/>
      <c r="J1525" s="37"/>
      <c r="K1525" s="30" t="s">
        <v>6276</v>
      </c>
      <c r="L1525" s="30" t="s">
        <v>6282</v>
      </c>
      <c r="M1525" s="30" t="s">
        <v>2087</v>
      </c>
      <c r="N1525" s="30" t="s">
        <v>6289</v>
      </c>
      <c r="O1525" s="37" t="s">
        <v>11240</v>
      </c>
      <c r="P1525" s="37" t="str">
        <f t="shared" si="81"/>
        <v>Location On Map</v>
      </c>
      <c r="Q1525" s="30">
        <v>30.054490000000001</v>
      </c>
      <c r="R1525" s="30">
        <v>31.312864999999999</v>
      </c>
      <c r="S1525" s="47"/>
      <c r="T1525" s="46" t="s">
        <v>9358</v>
      </c>
      <c r="U1525" s="31" t="s">
        <v>12512</v>
      </c>
      <c r="V1525" s="30" t="s">
        <v>2176</v>
      </c>
      <c r="W1525" s="30" t="s">
        <v>2032</v>
      </c>
      <c r="X1525" s="30" t="s">
        <v>10918</v>
      </c>
      <c r="Y1525" s="30" t="s">
        <v>10873</v>
      </c>
      <c r="Z1525" s="30" t="s">
        <v>2070</v>
      </c>
      <c r="AA1525" s="30" t="s">
        <v>12855</v>
      </c>
    </row>
    <row r="1526" spans="1:27" s="32" customFormat="1" ht="104.25" customHeight="1" x14ac:dyDescent="0.35">
      <c r="A1526" s="30" t="s">
        <v>12856</v>
      </c>
      <c r="B1526" s="30" t="s">
        <v>1871</v>
      </c>
      <c r="C1526" s="30" t="s">
        <v>10872</v>
      </c>
      <c r="D1526" s="30" t="s">
        <v>10919</v>
      </c>
      <c r="E1526" s="30" t="s">
        <v>17</v>
      </c>
      <c r="F1526" s="30" t="s">
        <v>142</v>
      </c>
      <c r="G1526" s="29" t="s">
        <v>12513</v>
      </c>
      <c r="H1526" s="46" t="s">
        <v>9358</v>
      </c>
      <c r="I1526" s="30"/>
      <c r="J1526" s="37"/>
      <c r="K1526" s="30" t="s">
        <v>6276</v>
      </c>
      <c r="L1526" s="30" t="s">
        <v>2094</v>
      </c>
      <c r="M1526" s="30" t="s">
        <v>6306</v>
      </c>
      <c r="N1526" s="30" t="s">
        <v>6289</v>
      </c>
      <c r="O1526" s="37" t="s">
        <v>11240</v>
      </c>
      <c r="P1526" s="37" t="str">
        <f t="shared" si="81"/>
        <v>Location On Map</v>
      </c>
      <c r="Q1526" s="30">
        <v>30.054490000000001</v>
      </c>
      <c r="R1526" s="30">
        <v>31.312864999999999</v>
      </c>
      <c r="S1526" s="47"/>
      <c r="T1526" s="46" t="s">
        <v>9358</v>
      </c>
      <c r="U1526" s="31" t="s">
        <v>12512</v>
      </c>
      <c r="V1526" s="30" t="s">
        <v>2176</v>
      </c>
      <c r="W1526" s="30" t="s">
        <v>2032</v>
      </c>
      <c r="X1526" s="30" t="s">
        <v>10918</v>
      </c>
      <c r="Y1526" s="30" t="s">
        <v>10873</v>
      </c>
      <c r="Z1526" s="30" t="s">
        <v>2070</v>
      </c>
      <c r="AA1526" s="30" t="s">
        <v>12855</v>
      </c>
    </row>
    <row r="1527" spans="1:27" s="32" customFormat="1" ht="104.25" customHeight="1" x14ac:dyDescent="0.35">
      <c r="A1527" s="30" t="s">
        <v>12362</v>
      </c>
      <c r="B1527" s="30" t="s">
        <v>1871</v>
      </c>
      <c r="C1527" s="30" t="s">
        <v>10872</v>
      </c>
      <c r="D1527" s="30" t="s">
        <v>10919</v>
      </c>
      <c r="E1527" s="30" t="s">
        <v>17</v>
      </c>
      <c r="F1527" s="30" t="s">
        <v>142</v>
      </c>
      <c r="G1527" s="29" t="s">
        <v>12364</v>
      </c>
      <c r="H1527" s="45" t="s">
        <v>12371</v>
      </c>
      <c r="I1527" s="25"/>
      <c r="J1527" s="37"/>
      <c r="K1527" s="30" t="s">
        <v>6276</v>
      </c>
      <c r="L1527" s="30" t="s">
        <v>6286</v>
      </c>
      <c r="M1527" s="30" t="s">
        <v>6285</v>
      </c>
      <c r="N1527" s="30" t="s">
        <v>6289</v>
      </c>
      <c r="O1527" s="37"/>
      <c r="P1527" s="37" t="str">
        <f>HYPERLINK(Update!U$2&amp;Q1527&amp;","&amp;R1527,"Location On Map")</f>
        <v>Location On Map</v>
      </c>
      <c r="Q1527" s="30">
        <v>30.060274</v>
      </c>
      <c r="R1527" s="30">
        <v>31.328326000000001</v>
      </c>
      <c r="S1527" s="30"/>
      <c r="T1527" s="45" t="s">
        <v>12371</v>
      </c>
      <c r="U1527" s="31" t="s">
        <v>12363</v>
      </c>
      <c r="V1527" s="30" t="s">
        <v>2176</v>
      </c>
      <c r="W1527" s="30" t="s">
        <v>2032</v>
      </c>
      <c r="X1527" s="30" t="s">
        <v>10918</v>
      </c>
      <c r="Y1527" s="30" t="s">
        <v>10873</v>
      </c>
      <c r="Z1527" s="30" t="s">
        <v>2070</v>
      </c>
      <c r="AA1527" s="30" t="s">
        <v>12361</v>
      </c>
    </row>
    <row r="1528" spans="1:27" s="32" customFormat="1" ht="104.25" customHeight="1" x14ac:dyDescent="0.35">
      <c r="A1528" s="30" t="s">
        <v>12856</v>
      </c>
      <c r="B1528" s="30" t="s">
        <v>1871</v>
      </c>
      <c r="C1528" s="30" t="s">
        <v>10872</v>
      </c>
      <c r="D1528" s="30" t="s">
        <v>10919</v>
      </c>
      <c r="E1528" s="30" t="s">
        <v>17</v>
      </c>
      <c r="F1528" s="30" t="s">
        <v>142</v>
      </c>
      <c r="G1528" s="29" t="s">
        <v>12513</v>
      </c>
      <c r="H1528" s="46" t="s">
        <v>9358</v>
      </c>
      <c r="I1528" s="30"/>
      <c r="J1528" s="37"/>
      <c r="K1528" s="30" t="s">
        <v>6276</v>
      </c>
      <c r="L1528" s="30" t="s">
        <v>10233</v>
      </c>
      <c r="M1528" s="30" t="s">
        <v>10238</v>
      </c>
      <c r="N1528" s="30" t="s">
        <v>6289</v>
      </c>
      <c r="O1528" s="37" t="s">
        <v>11240</v>
      </c>
      <c r="P1528" s="37" t="str">
        <f>HYPERLINK(U$2&amp;Q1528&amp;","&amp;R1528,"Location On Map")</f>
        <v>Location On Map</v>
      </c>
      <c r="Q1528" s="30">
        <v>30.054490000000001</v>
      </c>
      <c r="R1528" s="30">
        <v>31.312864999999999</v>
      </c>
      <c r="S1528" s="47"/>
      <c r="T1528" s="46" t="s">
        <v>9358</v>
      </c>
      <c r="U1528" s="31" t="s">
        <v>12512</v>
      </c>
      <c r="V1528" s="30" t="s">
        <v>2176</v>
      </c>
      <c r="W1528" s="30" t="s">
        <v>2032</v>
      </c>
      <c r="X1528" s="30" t="s">
        <v>10918</v>
      </c>
      <c r="Y1528" s="30" t="s">
        <v>10873</v>
      </c>
      <c r="Z1528" s="30" t="s">
        <v>2070</v>
      </c>
      <c r="AA1528" s="30" t="s">
        <v>12855</v>
      </c>
    </row>
    <row r="1529" spans="1:27" s="32" customFormat="1" ht="104.25" customHeight="1" x14ac:dyDescent="0.35">
      <c r="A1529" s="30" t="s">
        <v>12856</v>
      </c>
      <c r="B1529" s="30" t="s">
        <v>1871</v>
      </c>
      <c r="C1529" s="30" t="s">
        <v>10872</v>
      </c>
      <c r="D1529" s="30" t="s">
        <v>10919</v>
      </c>
      <c r="E1529" s="30" t="s">
        <v>17</v>
      </c>
      <c r="F1529" s="30" t="s">
        <v>142</v>
      </c>
      <c r="G1529" s="29" t="s">
        <v>12513</v>
      </c>
      <c r="H1529" s="46" t="s">
        <v>9358</v>
      </c>
      <c r="I1529" s="30"/>
      <c r="J1529" s="37"/>
      <c r="K1529" s="30" t="s">
        <v>6276</v>
      </c>
      <c r="L1529" s="30" t="s">
        <v>12508</v>
      </c>
      <c r="M1529" s="30" t="s">
        <v>12509</v>
      </c>
      <c r="N1529" s="30" t="s">
        <v>6289</v>
      </c>
      <c r="O1529" s="37" t="s">
        <v>11240</v>
      </c>
      <c r="P1529" s="37" t="str">
        <f>HYPERLINK(U$2&amp;Q1529&amp;","&amp;R1529,"Location On Map")</f>
        <v>Location On Map</v>
      </c>
      <c r="Q1529" s="30">
        <v>30.054490000000001</v>
      </c>
      <c r="R1529" s="30">
        <v>31.312864999999999</v>
      </c>
      <c r="S1529" s="47"/>
      <c r="T1529" s="46" t="s">
        <v>9358</v>
      </c>
      <c r="U1529" s="31" t="s">
        <v>12512</v>
      </c>
      <c r="V1529" s="30" t="s">
        <v>2176</v>
      </c>
      <c r="W1529" s="30" t="s">
        <v>2032</v>
      </c>
      <c r="X1529" s="30" t="s">
        <v>10918</v>
      </c>
      <c r="Y1529" s="30" t="s">
        <v>10873</v>
      </c>
      <c r="Z1529" s="30" t="s">
        <v>2070</v>
      </c>
      <c r="AA1529" s="30" t="s">
        <v>12855</v>
      </c>
    </row>
    <row r="1530" spans="1:27" s="32" customFormat="1" ht="104.25" customHeight="1" x14ac:dyDescent="0.35">
      <c r="A1530" s="30" t="s">
        <v>12856</v>
      </c>
      <c r="B1530" s="30" t="s">
        <v>1871</v>
      </c>
      <c r="C1530" s="30" t="s">
        <v>10872</v>
      </c>
      <c r="D1530" s="30" t="s">
        <v>10919</v>
      </c>
      <c r="E1530" s="30" t="s">
        <v>17</v>
      </c>
      <c r="F1530" s="30" t="s">
        <v>142</v>
      </c>
      <c r="G1530" s="29" t="s">
        <v>12513</v>
      </c>
      <c r="H1530" s="46" t="s">
        <v>9358</v>
      </c>
      <c r="I1530" s="30"/>
      <c r="J1530" s="37"/>
      <c r="K1530" s="30" t="s">
        <v>6276</v>
      </c>
      <c r="L1530" s="30" t="s">
        <v>9818</v>
      </c>
      <c r="M1530" s="30" t="s">
        <v>9817</v>
      </c>
      <c r="N1530" s="30" t="s">
        <v>6289</v>
      </c>
      <c r="O1530" s="37" t="s">
        <v>11240</v>
      </c>
      <c r="P1530" s="37" t="str">
        <f>HYPERLINK(U$2&amp;Q1530&amp;","&amp;R1530,"Location On Map")</f>
        <v>Location On Map</v>
      </c>
      <c r="Q1530" s="30">
        <v>30.054490000000001</v>
      </c>
      <c r="R1530" s="30">
        <v>31.312864999999999</v>
      </c>
      <c r="S1530" s="47"/>
      <c r="T1530" s="46" t="s">
        <v>9358</v>
      </c>
      <c r="U1530" s="31" t="s">
        <v>12512</v>
      </c>
      <c r="V1530" s="30" t="s">
        <v>2176</v>
      </c>
      <c r="W1530" s="30" t="s">
        <v>2032</v>
      </c>
      <c r="X1530" s="30" t="s">
        <v>10918</v>
      </c>
      <c r="Y1530" s="30" t="s">
        <v>10873</v>
      </c>
      <c r="Z1530" s="30" t="s">
        <v>2070</v>
      </c>
      <c r="AA1530" s="30" t="s">
        <v>12855</v>
      </c>
    </row>
    <row r="1531" spans="1:27" s="32" customFormat="1" ht="104.25" customHeight="1" x14ac:dyDescent="0.35">
      <c r="A1531" s="30" t="s">
        <v>9345</v>
      </c>
      <c r="B1531" s="30" t="s">
        <v>1871</v>
      </c>
      <c r="C1531" s="30" t="s">
        <v>10872</v>
      </c>
      <c r="D1531" s="30" t="s">
        <v>10919</v>
      </c>
      <c r="E1531" s="30" t="s">
        <v>17</v>
      </c>
      <c r="F1531" s="30" t="s">
        <v>142</v>
      </c>
      <c r="G1531" s="29" t="s">
        <v>9347</v>
      </c>
      <c r="H1531" s="46" t="s">
        <v>9344</v>
      </c>
      <c r="I1531" s="30"/>
      <c r="J1531" s="37"/>
      <c r="K1531" s="30" t="s">
        <v>6276</v>
      </c>
      <c r="L1531" s="30" t="s">
        <v>2096</v>
      </c>
      <c r="M1531" s="30" t="s">
        <v>2172</v>
      </c>
      <c r="N1531" s="30" t="s">
        <v>6289</v>
      </c>
      <c r="O1531" s="40"/>
      <c r="P1531" s="37" t="str">
        <f>HYPERLINK(Update!U$2&amp;Q1531&amp;","&amp;R1531,"Location On Map")</f>
        <v>Location On Map</v>
      </c>
      <c r="Q1531" s="30">
        <v>30.068622999999999</v>
      </c>
      <c r="R1531" s="30">
        <v>31.325495</v>
      </c>
      <c r="S1531" s="47"/>
      <c r="T1531" s="46" t="s">
        <v>9344</v>
      </c>
      <c r="U1531" s="31" t="s">
        <v>9346</v>
      </c>
      <c r="V1531" s="30" t="s">
        <v>2176</v>
      </c>
      <c r="W1531" s="30" t="s">
        <v>2032</v>
      </c>
      <c r="X1531" s="30" t="s">
        <v>10918</v>
      </c>
      <c r="Y1531" s="30" t="s">
        <v>10873</v>
      </c>
      <c r="Z1531" s="30" t="s">
        <v>2070</v>
      </c>
      <c r="AA1531" s="30" t="s">
        <v>9343</v>
      </c>
    </row>
    <row r="1532" spans="1:27" s="32" customFormat="1" ht="104.25" customHeight="1" x14ac:dyDescent="0.35">
      <c r="A1532" s="30" t="s">
        <v>12856</v>
      </c>
      <c r="B1532" s="30" t="s">
        <v>1871</v>
      </c>
      <c r="C1532" s="30" t="s">
        <v>10872</v>
      </c>
      <c r="D1532" s="30" t="s">
        <v>10919</v>
      </c>
      <c r="E1532" s="30" t="s">
        <v>17</v>
      </c>
      <c r="F1532" s="30" t="s">
        <v>142</v>
      </c>
      <c r="G1532" s="29" t="s">
        <v>12513</v>
      </c>
      <c r="H1532" s="46" t="s">
        <v>9358</v>
      </c>
      <c r="I1532" s="30"/>
      <c r="J1532" s="37"/>
      <c r="K1532" s="30" t="s">
        <v>6276</v>
      </c>
      <c r="L1532" s="30" t="s">
        <v>2096</v>
      </c>
      <c r="M1532" s="30" t="s">
        <v>2172</v>
      </c>
      <c r="N1532" s="30" t="s">
        <v>6289</v>
      </c>
      <c r="O1532" s="37" t="s">
        <v>11240</v>
      </c>
      <c r="P1532" s="37" t="str">
        <f t="shared" ref="P1532:P1544" si="82">HYPERLINK(U$2&amp;Q1532&amp;","&amp;R1532,"Location On Map")</f>
        <v>Location On Map</v>
      </c>
      <c r="Q1532" s="30">
        <v>30.054490000000001</v>
      </c>
      <c r="R1532" s="30">
        <v>31.312864999999999</v>
      </c>
      <c r="S1532" s="47"/>
      <c r="T1532" s="46" t="s">
        <v>9358</v>
      </c>
      <c r="U1532" s="31" t="s">
        <v>12512</v>
      </c>
      <c r="V1532" s="30" t="s">
        <v>2176</v>
      </c>
      <c r="W1532" s="30" t="s">
        <v>2032</v>
      </c>
      <c r="X1532" s="30" t="s">
        <v>10918</v>
      </c>
      <c r="Y1532" s="30" t="s">
        <v>10873</v>
      </c>
      <c r="Z1532" s="30" t="s">
        <v>2070</v>
      </c>
      <c r="AA1532" s="30" t="s">
        <v>12855</v>
      </c>
    </row>
    <row r="1533" spans="1:27" s="32" customFormat="1" ht="104.25" customHeight="1" x14ac:dyDescent="0.35">
      <c r="A1533" s="30" t="s">
        <v>12856</v>
      </c>
      <c r="B1533" s="30" t="s">
        <v>1871</v>
      </c>
      <c r="C1533" s="30" t="s">
        <v>10872</v>
      </c>
      <c r="D1533" s="30" t="s">
        <v>10919</v>
      </c>
      <c r="E1533" s="30" t="s">
        <v>17</v>
      </c>
      <c r="F1533" s="30" t="s">
        <v>142</v>
      </c>
      <c r="G1533" s="29" t="s">
        <v>12513</v>
      </c>
      <c r="H1533" s="46" t="s">
        <v>9358</v>
      </c>
      <c r="I1533" s="30"/>
      <c r="J1533" s="37"/>
      <c r="K1533" s="30" t="s">
        <v>6276</v>
      </c>
      <c r="L1533" s="30" t="s">
        <v>6280</v>
      </c>
      <c r="M1533" s="30" t="s">
        <v>6279</v>
      </c>
      <c r="N1533" s="30" t="s">
        <v>6289</v>
      </c>
      <c r="O1533" s="37" t="s">
        <v>11240</v>
      </c>
      <c r="P1533" s="37" t="str">
        <f t="shared" si="82"/>
        <v>Location On Map</v>
      </c>
      <c r="Q1533" s="30">
        <v>30.054490000000001</v>
      </c>
      <c r="R1533" s="30">
        <v>31.312864999999999</v>
      </c>
      <c r="S1533" s="47"/>
      <c r="T1533" s="46" t="s">
        <v>9358</v>
      </c>
      <c r="U1533" s="31" t="s">
        <v>12512</v>
      </c>
      <c r="V1533" s="30" t="s">
        <v>2176</v>
      </c>
      <c r="W1533" s="30" t="s">
        <v>2032</v>
      </c>
      <c r="X1533" s="30" t="s">
        <v>10918</v>
      </c>
      <c r="Y1533" s="30" t="s">
        <v>10873</v>
      </c>
      <c r="Z1533" s="30" t="s">
        <v>2070</v>
      </c>
      <c r="AA1533" s="30" t="s">
        <v>12855</v>
      </c>
    </row>
    <row r="1534" spans="1:27" s="32" customFormat="1" ht="104.25" customHeight="1" x14ac:dyDescent="0.35">
      <c r="A1534" s="30" t="s">
        <v>12856</v>
      </c>
      <c r="B1534" s="30" t="s">
        <v>1871</v>
      </c>
      <c r="C1534" s="30" t="s">
        <v>10872</v>
      </c>
      <c r="D1534" s="30" t="s">
        <v>10919</v>
      </c>
      <c r="E1534" s="30" t="s">
        <v>17</v>
      </c>
      <c r="F1534" s="30" t="s">
        <v>142</v>
      </c>
      <c r="G1534" s="29" t="s">
        <v>12513</v>
      </c>
      <c r="H1534" s="46" t="s">
        <v>9358</v>
      </c>
      <c r="I1534" s="30"/>
      <c r="J1534" s="37"/>
      <c r="K1534" s="30" t="s">
        <v>6276</v>
      </c>
      <c r="L1534" s="30" t="s">
        <v>12837</v>
      </c>
      <c r="M1534" s="30" t="s">
        <v>12838</v>
      </c>
      <c r="N1534" s="30" t="s">
        <v>6289</v>
      </c>
      <c r="O1534" s="37" t="s">
        <v>11240</v>
      </c>
      <c r="P1534" s="37" t="str">
        <f t="shared" si="82"/>
        <v>Location On Map</v>
      </c>
      <c r="Q1534" s="30">
        <v>30.054490000000001</v>
      </c>
      <c r="R1534" s="30">
        <v>31.312864999999999</v>
      </c>
      <c r="S1534" s="47"/>
      <c r="T1534" s="46" t="s">
        <v>9358</v>
      </c>
      <c r="U1534" s="31" t="s">
        <v>12512</v>
      </c>
      <c r="V1534" s="30" t="s">
        <v>2176</v>
      </c>
      <c r="W1534" s="30" t="s">
        <v>2032</v>
      </c>
      <c r="X1534" s="30" t="s">
        <v>10918</v>
      </c>
      <c r="Y1534" s="30" t="s">
        <v>10873</v>
      </c>
      <c r="Z1534" s="30" t="s">
        <v>2070</v>
      </c>
      <c r="AA1534" s="30" t="s">
        <v>12855</v>
      </c>
    </row>
    <row r="1535" spans="1:27" s="32" customFormat="1" ht="104.25" customHeight="1" x14ac:dyDescent="0.35">
      <c r="A1535" s="30" t="s">
        <v>2339</v>
      </c>
      <c r="B1535" s="30" t="s">
        <v>1871</v>
      </c>
      <c r="C1535" s="30" t="s">
        <v>10872</v>
      </c>
      <c r="D1535" s="30" t="s">
        <v>10919</v>
      </c>
      <c r="E1535" s="30" t="s">
        <v>17</v>
      </c>
      <c r="F1535" s="30" t="s">
        <v>142</v>
      </c>
      <c r="G1535" s="29" t="s">
        <v>4328</v>
      </c>
      <c r="H1535" s="46" t="s">
        <v>4330</v>
      </c>
      <c r="I1535" s="25"/>
      <c r="J1535" s="37"/>
      <c r="K1535" s="30" t="s">
        <v>6276</v>
      </c>
      <c r="L1535" s="30" t="s">
        <v>2340</v>
      </c>
      <c r="M1535" s="30" t="s">
        <v>6290</v>
      </c>
      <c r="N1535" s="30" t="s">
        <v>6289</v>
      </c>
      <c r="O1535" s="37"/>
      <c r="P1535" s="37" t="str">
        <f t="shared" si="82"/>
        <v>Location On Map</v>
      </c>
      <c r="Q1535" s="30">
        <v>30.052902</v>
      </c>
      <c r="R1535" s="30">
        <v>31.332533000000002</v>
      </c>
      <c r="S1535" s="30"/>
      <c r="T1535" s="46" t="s">
        <v>4330</v>
      </c>
      <c r="U1535" s="31" t="s">
        <v>4329</v>
      </c>
      <c r="V1535" s="30" t="s">
        <v>2176</v>
      </c>
      <c r="W1535" s="30" t="s">
        <v>2032</v>
      </c>
      <c r="X1535" s="30" t="s">
        <v>10918</v>
      </c>
      <c r="Y1535" s="30" t="s">
        <v>10873</v>
      </c>
      <c r="Z1535" s="30" t="s">
        <v>2070</v>
      </c>
      <c r="AA1535" s="30" t="s">
        <v>6365</v>
      </c>
    </row>
    <row r="1536" spans="1:27" s="32" customFormat="1" ht="104.25" customHeight="1" x14ac:dyDescent="0.35">
      <c r="A1536" s="30" t="s">
        <v>12856</v>
      </c>
      <c r="B1536" s="30" t="s">
        <v>1871</v>
      </c>
      <c r="C1536" s="30" t="s">
        <v>10872</v>
      </c>
      <c r="D1536" s="30" t="s">
        <v>10919</v>
      </c>
      <c r="E1536" s="30" t="s">
        <v>17</v>
      </c>
      <c r="F1536" s="30" t="s">
        <v>142</v>
      </c>
      <c r="G1536" s="29" t="s">
        <v>12513</v>
      </c>
      <c r="H1536" s="46" t="s">
        <v>9358</v>
      </c>
      <c r="I1536" s="30"/>
      <c r="J1536" s="37"/>
      <c r="K1536" s="30" t="s">
        <v>6276</v>
      </c>
      <c r="L1536" s="30" t="s">
        <v>2340</v>
      </c>
      <c r="M1536" s="30" t="s">
        <v>6290</v>
      </c>
      <c r="N1536" s="30" t="s">
        <v>6289</v>
      </c>
      <c r="O1536" s="37" t="s">
        <v>11240</v>
      </c>
      <c r="P1536" s="37" t="str">
        <f t="shared" si="82"/>
        <v>Location On Map</v>
      </c>
      <c r="Q1536" s="30">
        <v>30.054490000000001</v>
      </c>
      <c r="R1536" s="30">
        <v>31.312864999999999</v>
      </c>
      <c r="S1536" s="47"/>
      <c r="T1536" s="46" t="s">
        <v>9358</v>
      </c>
      <c r="U1536" s="31" t="s">
        <v>12512</v>
      </c>
      <c r="V1536" s="30" t="s">
        <v>2176</v>
      </c>
      <c r="W1536" s="30" t="s">
        <v>2032</v>
      </c>
      <c r="X1536" s="30" t="s">
        <v>10918</v>
      </c>
      <c r="Y1536" s="30" t="s">
        <v>10873</v>
      </c>
      <c r="Z1536" s="30" t="s">
        <v>2070</v>
      </c>
      <c r="AA1536" s="30" t="s">
        <v>12855</v>
      </c>
    </row>
    <row r="1537" spans="1:27" s="32" customFormat="1" ht="104.25" customHeight="1" x14ac:dyDescent="0.35">
      <c r="A1537" s="30" t="s">
        <v>12856</v>
      </c>
      <c r="B1537" s="30" t="s">
        <v>1871</v>
      </c>
      <c r="C1537" s="30" t="s">
        <v>10872</v>
      </c>
      <c r="D1537" s="30" t="s">
        <v>10919</v>
      </c>
      <c r="E1537" s="30" t="s">
        <v>17</v>
      </c>
      <c r="F1537" s="30" t="s">
        <v>142</v>
      </c>
      <c r="G1537" s="29" t="s">
        <v>12513</v>
      </c>
      <c r="H1537" s="46" t="s">
        <v>9358</v>
      </c>
      <c r="I1537" s="30"/>
      <c r="J1537" s="37"/>
      <c r="K1537" s="30" t="s">
        <v>6276</v>
      </c>
      <c r="L1537" s="30" t="s">
        <v>6768</v>
      </c>
      <c r="M1537" s="30" t="s">
        <v>6769</v>
      </c>
      <c r="N1537" s="30" t="s">
        <v>6289</v>
      </c>
      <c r="O1537" s="37" t="s">
        <v>11240</v>
      </c>
      <c r="P1537" s="37" t="str">
        <f t="shared" si="82"/>
        <v>Location On Map</v>
      </c>
      <c r="Q1537" s="30">
        <v>30.054490000000001</v>
      </c>
      <c r="R1537" s="30">
        <v>31.312864999999999</v>
      </c>
      <c r="S1537" s="47"/>
      <c r="T1537" s="46" t="s">
        <v>9358</v>
      </c>
      <c r="U1537" s="31" t="s">
        <v>12512</v>
      </c>
      <c r="V1537" s="30" t="s">
        <v>2176</v>
      </c>
      <c r="W1537" s="30" t="s">
        <v>2032</v>
      </c>
      <c r="X1537" s="30" t="s">
        <v>10918</v>
      </c>
      <c r="Y1537" s="30" t="s">
        <v>10873</v>
      </c>
      <c r="Z1537" s="30" t="s">
        <v>2070</v>
      </c>
      <c r="AA1537" s="30" t="s">
        <v>12855</v>
      </c>
    </row>
    <row r="1538" spans="1:27" s="32" customFormat="1" ht="104.25" customHeight="1" x14ac:dyDescent="0.35">
      <c r="A1538" s="30" t="s">
        <v>5623</v>
      </c>
      <c r="B1538" s="30" t="s">
        <v>1871</v>
      </c>
      <c r="C1538" s="30" t="s">
        <v>10872</v>
      </c>
      <c r="D1538" s="30" t="s">
        <v>10919</v>
      </c>
      <c r="E1538" s="30" t="s">
        <v>17</v>
      </c>
      <c r="F1538" s="30" t="s">
        <v>142</v>
      </c>
      <c r="G1538" s="29" t="s">
        <v>5624</v>
      </c>
      <c r="H1538" s="46" t="s">
        <v>5622</v>
      </c>
      <c r="I1538" s="25"/>
      <c r="J1538" s="37"/>
      <c r="K1538" s="30" t="s">
        <v>6276</v>
      </c>
      <c r="L1538" s="30" t="s">
        <v>6294</v>
      </c>
      <c r="M1538" s="30" t="s">
        <v>6293</v>
      </c>
      <c r="N1538" s="30" t="s">
        <v>6289</v>
      </c>
      <c r="O1538" s="37"/>
      <c r="P1538" s="37" t="str">
        <f t="shared" si="82"/>
        <v>Location On Map</v>
      </c>
      <c r="Q1538" s="30">
        <v>30.055033999999999</v>
      </c>
      <c r="R1538" s="30">
        <v>31.346537999999999</v>
      </c>
      <c r="S1538" s="30"/>
      <c r="T1538" s="46" t="s">
        <v>5622</v>
      </c>
      <c r="U1538" s="31" t="s">
        <v>5621</v>
      </c>
      <c r="V1538" s="30" t="s">
        <v>2176</v>
      </c>
      <c r="W1538" s="30" t="s">
        <v>2032</v>
      </c>
      <c r="X1538" s="30" t="s">
        <v>10918</v>
      </c>
      <c r="Y1538" s="30" t="s">
        <v>10873</v>
      </c>
      <c r="Z1538" s="30" t="s">
        <v>2070</v>
      </c>
      <c r="AA1538" s="30" t="s">
        <v>6393</v>
      </c>
    </row>
    <row r="1539" spans="1:27" s="32" customFormat="1" ht="104.25" customHeight="1" x14ac:dyDescent="0.35">
      <c r="A1539" s="30" t="s">
        <v>12856</v>
      </c>
      <c r="B1539" s="30" t="s">
        <v>1871</v>
      </c>
      <c r="C1539" s="30" t="s">
        <v>10872</v>
      </c>
      <c r="D1539" s="30" t="s">
        <v>10919</v>
      </c>
      <c r="E1539" s="30" t="s">
        <v>17</v>
      </c>
      <c r="F1539" s="30" t="s">
        <v>142</v>
      </c>
      <c r="G1539" s="29" t="s">
        <v>12513</v>
      </c>
      <c r="H1539" s="46" t="s">
        <v>9358</v>
      </c>
      <c r="I1539" s="30"/>
      <c r="J1539" s="37"/>
      <c r="K1539" s="30" t="s">
        <v>6276</v>
      </c>
      <c r="L1539" s="30" t="s">
        <v>6294</v>
      </c>
      <c r="M1539" s="30" t="s">
        <v>6293</v>
      </c>
      <c r="N1539" s="30" t="s">
        <v>6289</v>
      </c>
      <c r="O1539" s="37" t="s">
        <v>11240</v>
      </c>
      <c r="P1539" s="37" t="str">
        <f t="shared" si="82"/>
        <v>Location On Map</v>
      </c>
      <c r="Q1539" s="30">
        <v>30.054490000000001</v>
      </c>
      <c r="R1539" s="30">
        <v>31.312864999999999</v>
      </c>
      <c r="S1539" s="47"/>
      <c r="T1539" s="46" t="s">
        <v>9358</v>
      </c>
      <c r="U1539" s="31" t="s">
        <v>12512</v>
      </c>
      <c r="V1539" s="30" t="s">
        <v>2176</v>
      </c>
      <c r="W1539" s="30" t="s">
        <v>2032</v>
      </c>
      <c r="X1539" s="30" t="s">
        <v>10918</v>
      </c>
      <c r="Y1539" s="30" t="s">
        <v>10873</v>
      </c>
      <c r="Z1539" s="30" t="s">
        <v>2070</v>
      </c>
      <c r="AA1539" s="30" t="s">
        <v>12855</v>
      </c>
    </row>
    <row r="1540" spans="1:27" s="32" customFormat="1" ht="104.25" customHeight="1" x14ac:dyDescent="0.35">
      <c r="A1540" s="30" t="s">
        <v>12856</v>
      </c>
      <c r="B1540" s="30" t="s">
        <v>1871</v>
      </c>
      <c r="C1540" s="30" t="s">
        <v>10872</v>
      </c>
      <c r="D1540" s="30" t="s">
        <v>10919</v>
      </c>
      <c r="E1540" s="30" t="s">
        <v>17</v>
      </c>
      <c r="F1540" s="30" t="s">
        <v>142</v>
      </c>
      <c r="G1540" s="29" t="s">
        <v>12513</v>
      </c>
      <c r="H1540" s="46" t="s">
        <v>9358</v>
      </c>
      <c r="I1540" s="30"/>
      <c r="J1540" s="37"/>
      <c r="K1540" s="30" t="s">
        <v>6276</v>
      </c>
      <c r="L1540" s="30" t="s">
        <v>6292</v>
      </c>
      <c r="M1540" s="30" t="s">
        <v>6291</v>
      </c>
      <c r="N1540" s="30" t="s">
        <v>6289</v>
      </c>
      <c r="O1540" s="37" t="s">
        <v>11240</v>
      </c>
      <c r="P1540" s="37" t="str">
        <f t="shared" si="82"/>
        <v>Location On Map</v>
      </c>
      <c r="Q1540" s="30">
        <v>30.054490000000001</v>
      </c>
      <c r="R1540" s="30">
        <v>31.312864999999999</v>
      </c>
      <c r="S1540" s="47"/>
      <c r="T1540" s="46" t="s">
        <v>9358</v>
      </c>
      <c r="U1540" s="31" t="s">
        <v>12512</v>
      </c>
      <c r="V1540" s="30" t="s">
        <v>2176</v>
      </c>
      <c r="W1540" s="30" t="s">
        <v>2032</v>
      </c>
      <c r="X1540" s="30" t="s">
        <v>10918</v>
      </c>
      <c r="Y1540" s="30" t="s">
        <v>10873</v>
      </c>
      <c r="Z1540" s="30" t="s">
        <v>2070</v>
      </c>
      <c r="AA1540" s="30" t="s">
        <v>12855</v>
      </c>
    </row>
    <row r="1541" spans="1:27" s="32" customFormat="1" ht="104.25" customHeight="1" x14ac:dyDescent="0.35">
      <c r="A1541" s="30" t="s">
        <v>12856</v>
      </c>
      <c r="B1541" s="30" t="s">
        <v>1871</v>
      </c>
      <c r="C1541" s="30" t="s">
        <v>10872</v>
      </c>
      <c r="D1541" s="30" t="s">
        <v>10919</v>
      </c>
      <c r="E1541" s="30" t="s">
        <v>17</v>
      </c>
      <c r="F1541" s="30" t="s">
        <v>142</v>
      </c>
      <c r="G1541" s="29" t="s">
        <v>12513</v>
      </c>
      <c r="H1541" s="46" t="s">
        <v>9358</v>
      </c>
      <c r="I1541" s="30"/>
      <c r="J1541" s="37"/>
      <c r="K1541" s="30" t="s">
        <v>6276</v>
      </c>
      <c r="L1541" s="30" t="s">
        <v>6761</v>
      </c>
      <c r="M1541" s="30" t="s">
        <v>10223</v>
      </c>
      <c r="N1541" s="30" t="s">
        <v>6289</v>
      </c>
      <c r="O1541" s="37" t="s">
        <v>11240</v>
      </c>
      <c r="P1541" s="37" t="str">
        <f t="shared" si="82"/>
        <v>Location On Map</v>
      </c>
      <c r="Q1541" s="30">
        <v>30.054490000000001</v>
      </c>
      <c r="R1541" s="30">
        <v>31.312864999999999</v>
      </c>
      <c r="S1541" s="47"/>
      <c r="T1541" s="46" t="s">
        <v>9358</v>
      </c>
      <c r="U1541" s="31" t="s">
        <v>12512</v>
      </c>
      <c r="V1541" s="30" t="s">
        <v>2176</v>
      </c>
      <c r="W1541" s="30" t="s">
        <v>2032</v>
      </c>
      <c r="X1541" s="30" t="s">
        <v>10918</v>
      </c>
      <c r="Y1541" s="30" t="s">
        <v>10873</v>
      </c>
      <c r="Z1541" s="30" t="s">
        <v>2070</v>
      </c>
      <c r="AA1541" s="30" t="s">
        <v>12855</v>
      </c>
    </row>
    <row r="1542" spans="1:27" s="32" customFormat="1" ht="104.25" customHeight="1" x14ac:dyDescent="0.35">
      <c r="A1542" s="30" t="s">
        <v>12856</v>
      </c>
      <c r="B1542" s="30" t="s">
        <v>1871</v>
      </c>
      <c r="C1542" s="30" t="s">
        <v>10872</v>
      </c>
      <c r="D1542" s="30" t="s">
        <v>10919</v>
      </c>
      <c r="E1542" s="30" t="s">
        <v>17</v>
      </c>
      <c r="F1542" s="30" t="s">
        <v>142</v>
      </c>
      <c r="G1542" s="29" t="s">
        <v>12513</v>
      </c>
      <c r="H1542" s="46" t="s">
        <v>9358</v>
      </c>
      <c r="I1542" s="30"/>
      <c r="J1542" s="37"/>
      <c r="K1542" s="30" t="s">
        <v>6276</v>
      </c>
      <c r="L1542" s="30" t="s">
        <v>6296</v>
      </c>
      <c r="M1542" s="30" t="s">
        <v>6295</v>
      </c>
      <c r="N1542" s="30" t="s">
        <v>6289</v>
      </c>
      <c r="O1542" s="37" t="s">
        <v>11240</v>
      </c>
      <c r="P1542" s="37" t="str">
        <f t="shared" si="82"/>
        <v>Location On Map</v>
      </c>
      <c r="Q1542" s="30">
        <v>30.054490000000001</v>
      </c>
      <c r="R1542" s="30">
        <v>31.312864999999999</v>
      </c>
      <c r="S1542" s="47"/>
      <c r="T1542" s="46" t="s">
        <v>9358</v>
      </c>
      <c r="U1542" s="31" t="s">
        <v>12512</v>
      </c>
      <c r="V1542" s="30" t="s">
        <v>2176</v>
      </c>
      <c r="W1542" s="30" t="s">
        <v>2032</v>
      </c>
      <c r="X1542" s="30" t="s">
        <v>10918</v>
      </c>
      <c r="Y1542" s="30" t="s">
        <v>10873</v>
      </c>
      <c r="Z1542" s="30" t="s">
        <v>2070</v>
      </c>
      <c r="AA1542" s="30" t="s">
        <v>12855</v>
      </c>
    </row>
    <row r="1543" spans="1:27" s="32" customFormat="1" ht="104.25" customHeight="1" x14ac:dyDescent="0.35">
      <c r="A1543" s="30" t="s">
        <v>12856</v>
      </c>
      <c r="B1543" s="30" t="s">
        <v>1871</v>
      </c>
      <c r="C1543" s="30" t="s">
        <v>10872</v>
      </c>
      <c r="D1543" s="30" t="s">
        <v>10919</v>
      </c>
      <c r="E1543" s="30" t="s">
        <v>17</v>
      </c>
      <c r="F1543" s="30" t="s">
        <v>142</v>
      </c>
      <c r="G1543" s="29" t="s">
        <v>12513</v>
      </c>
      <c r="H1543" s="46" t="s">
        <v>9358</v>
      </c>
      <c r="I1543" s="30"/>
      <c r="J1543" s="37"/>
      <c r="K1543" s="30" t="s">
        <v>6276</v>
      </c>
      <c r="L1543" s="30" t="s">
        <v>7180</v>
      </c>
      <c r="M1543" s="30" t="s">
        <v>7181</v>
      </c>
      <c r="N1543" s="30" t="s">
        <v>6289</v>
      </c>
      <c r="O1543" s="37" t="s">
        <v>11240</v>
      </c>
      <c r="P1543" s="37" t="str">
        <f t="shared" si="82"/>
        <v>Location On Map</v>
      </c>
      <c r="Q1543" s="30">
        <v>30.054490000000001</v>
      </c>
      <c r="R1543" s="30">
        <v>31.312864999999999</v>
      </c>
      <c r="S1543" s="47"/>
      <c r="T1543" s="46" t="s">
        <v>9358</v>
      </c>
      <c r="U1543" s="31" t="s">
        <v>12512</v>
      </c>
      <c r="V1543" s="30" t="s">
        <v>2176</v>
      </c>
      <c r="W1543" s="30" t="s">
        <v>2032</v>
      </c>
      <c r="X1543" s="30" t="s">
        <v>10918</v>
      </c>
      <c r="Y1543" s="30" t="s">
        <v>10873</v>
      </c>
      <c r="Z1543" s="30" t="s">
        <v>2070</v>
      </c>
      <c r="AA1543" s="30" t="s">
        <v>12855</v>
      </c>
    </row>
    <row r="1544" spans="1:27" s="32" customFormat="1" ht="104.25" customHeight="1" x14ac:dyDescent="0.35">
      <c r="A1544" s="30" t="s">
        <v>12856</v>
      </c>
      <c r="B1544" s="30" t="s">
        <v>1871</v>
      </c>
      <c r="C1544" s="30" t="s">
        <v>10872</v>
      </c>
      <c r="D1544" s="30" t="s">
        <v>10919</v>
      </c>
      <c r="E1544" s="30" t="s">
        <v>17</v>
      </c>
      <c r="F1544" s="30" t="s">
        <v>142</v>
      </c>
      <c r="G1544" s="29" t="s">
        <v>12513</v>
      </c>
      <c r="H1544" s="46" t="s">
        <v>9358</v>
      </c>
      <c r="I1544" s="30"/>
      <c r="J1544" s="37"/>
      <c r="K1544" s="30" t="s">
        <v>6276</v>
      </c>
      <c r="L1544" s="30" t="s">
        <v>6305</v>
      </c>
      <c r="M1544" s="30" t="s">
        <v>6304</v>
      </c>
      <c r="N1544" s="30" t="s">
        <v>6289</v>
      </c>
      <c r="O1544" s="37" t="s">
        <v>11240</v>
      </c>
      <c r="P1544" s="37" t="str">
        <f t="shared" si="82"/>
        <v>Location On Map</v>
      </c>
      <c r="Q1544" s="30">
        <v>30.054490000000001</v>
      </c>
      <c r="R1544" s="30">
        <v>31.312864999999999</v>
      </c>
      <c r="S1544" s="47"/>
      <c r="T1544" s="46" t="s">
        <v>9358</v>
      </c>
      <c r="U1544" s="31" t="s">
        <v>12512</v>
      </c>
      <c r="V1544" s="30" t="s">
        <v>2176</v>
      </c>
      <c r="W1544" s="30" t="s">
        <v>2032</v>
      </c>
      <c r="X1544" s="30" t="s">
        <v>10918</v>
      </c>
      <c r="Y1544" s="30" t="s">
        <v>10873</v>
      </c>
      <c r="Z1544" s="30" t="s">
        <v>2070</v>
      </c>
      <c r="AA1544" s="30" t="s">
        <v>12855</v>
      </c>
    </row>
    <row r="1545" spans="1:27" s="32" customFormat="1" ht="104.25" customHeight="1" x14ac:dyDescent="0.35">
      <c r="A1545" s="30" t="s">
        <v>9239</v>
      </c>
      <c r="B1545" s="30" t="s">
        <v>1871</v>
      </c>
      <c r="C1545" s="30" t="s">
        <v>10872</v>
      </c>
      <c r="D1545" s="30" t="s">
        <v>10919</v>
      </c>
      <c r="E1545" s="30" t="s">
        <v>17</v>
      </c>
      <c r="F1545" s="30" t="s">
        <v>142</v>
      </c>
      <c r="G1545" s="29" t="s">
        <v>9244</v>
      </c>
      <c r="H1545" s="46" t="s">
        <v>9242</v>
      </c>
      <c r="I1545" s="30"/>
      <c r="J1545" s="37"/>
      <c r="K1545" s="30" t="s">
        <v>6276</v>
      </c>
      <c r="L1545" s="30" t="s">
        <v>6320</v>
      </c>
      <c r="M1545" s="30" t="s">
        <v>6319</v>
      </c>
      <c r="N1545" s="30" t="s">
        <v>6289</v>
      </c>
      <c r="O1545" s="40"/>
      <c r="P1545" s="37" t="str">
        <f>HYPERLINK(Update!U$2&amp;Q1545&amp;","&amp;R1545,"Location On Map")</f>
        <v>Location On Map</v>
      </c>
      <c r="Q1545" s="30">
        <v>30.074147</v>
      </c>
      <c r="R1545" s="30">
        <v>31.321491999999999</v>
      </c>
      <c r="S1545" s="30"/>
      <c r="T1545" s="46" t="s">
        <v>9242</v>
      </c>
      <c r="U1545" s="31" t="s">
        <v>9240</v>
      </c>
      <c r="V1545" s="30" t="s">
        <v>2176</v>
      </c>
      <c r="W1545" s="30" t="s">
        <v>2032</v>
      </c>
      <c r="X1545" s="30" t="s">
        <v>10918</v>
      </c>
      <c r="Y1545" s="30" t="s">
        <v>10873</v>
      </c>
      <c r="Z1545" s="30" t="s">
        <v>2070</v>
      </c>
      <c r="AA1545" s="30" t="s">
        <v>9238</v>
      </c>
    </row>
    <row r="1546" spans="1:27" s="32" customFormat="1" ht="104.25" customHeight="1" x14ac:dyDescent="0.35">
      <c r="A1546" s="30" t="s">
        <v>11389</v>
      </c>
      <c r="B1546" s="30" t="s">
        <v>1871</v>
      </c>
      <c r="C1546" s="30" t="s">
        <v>10872</v>
      </c>
      <c r="D1546" s="30" t="s">
        <v>10919</v>
      </c>
      <c r="E1546" s="30" t="s">
        <v>17</v>
      </c>
      <c r="F1546" s="30" t="s">
        <v>142</v>
      </c>
      <c r="G1546" s="29" t="s">
        <v>11408</v>
      </c>
      <c r="H1546" s="45" t="s">
        <v>11388</v>
      </c>
      <c r="I1546" s="30"/>
      <c r="J1546" s="37"/>
      <c r="K1546" s="30" t="s">
        <v>6276</v>
      </c>
      <c r="L1546" s="30" t="s">
        <v>6320</v>
      </c>
      <c r="M1546" s="30" t="s">
        <v>6319</v>
      </c>
      <c r="N1546" s="30" t="s">
        <v>6289</v>
      </c>
      <c r="O1546" s="40"/>
      <c r="P1546" s="37" t="str">
        <f t="shared" ref="P1546:P1564" si="83">HYPERLINK(U$2&amp;Q1546&amp;","&amp;R1546,"Location On Map")</f>
        <v>Location On Map</v>
      </c>
      <c r="Q1546" s="30">
        <v>30.068771999999999</v>
      </c>
      <c r="R1546" s="30">
        <v>31.340007</v>
      </c>
      <c r="S1546" s="30"/>
      <c r="T1546" s="45" t="s">
        <v>11388</v>
      </c>
      <c r="U1546" s="31" t="s">
        <v>11387</v>
      </c>
      <c r="V1546" s="30" t="s">
        <v>2176</v>
      </c>
      <c r="W1546" s="30" t="s">
        <v>2032</v>
      </c>
      <c r="X1546" s="30" t="s">
        <v>10918</v>
      </c>
      <c r="Y1546" s="30" t="s">
        <v>10873</v>
      </c>
      <c r="Z1546" s="30" t="s">
        <v>2070</v>
      </c>
      <c r="AA1546" s="30" t="s">
        <v>11386</v>
      </c>
    </row>
    <row r="1547" spans="1:27" s="32" customFormat="1" ht="104.25" customHeight="1" x14ac:dyDescent="0.35">
      <c r="A1547" s="30" t="s">
        <v>12856</v>
      </c>
      <c r="B1547" s="30" t="s">
        <v>1871</v>
      </c>
      <c r="C1547" s="30" t="s">
        <v>10872</v>
      </c>
      <c r="D1547" s="30" t="s">
        <v>10919</v>
      </c>
      <c r="E1547" s="30" t="s">
        <v>17</v>
      </c>
      <c r="F1547" s="30" t="s">
        <v>142</v>
      </c>
      <c r="G1547" s="29" t="s">
        <v>12513</v>
      </c>
      <c r="H1547" s="46" t="s">
        <v>9358</v>
      </c>
      <c r="I1547" s="30"/>
      <c r="J1547" s="37"/>
      <c r="K1547" s="30" t="s">
        <v>6276</v>
      </c>
      <c r="L1547" s="30" t="s">
        <v>6320</v>
      </c>
      <c r="M1547" s="30" t="s">
        <v>6319</v>
      </c>
      <c r="N1547" s="30" t="s">
        <v>6289</v>
      </c>
      <c r="O1547" s="37" t="s">
        <v>11240</v>
      </c>
      <c r="P1547" s="37" t="str">
        <f t="shared" si="83"/>
        <v>Location On Map</v>
      </c>
      <c r="Q1547" s="30">
        <v>30.054490000000001</v>
      </c>
      <c r="R1547" s="30">
        <v>31.312864999999999</v>
      </c>
      <c r="S1547" s="47"/>
      <c r="T1547" s="46" t="s">
        <v>9358</v>
      </c>
      <c r="U1547" s="31" t="s">
        <v>12512</v>
      </c>
      <c r="V1547" s="30" t="s">
        <v>2176</v>
      </c>
      <c r="W1547" s="30" t="s">
        <v>2032</v>
      </c>
      <c r="X1547" s="30" t="s">
        <v>10918</v>
      </c>
      <c r="Y1547" s="30" t="s">
        <v>10873</v>
      </c>
      <c r="Z1547" s="30" t="s">
        <v>2070</v>
      </c>
      <c r="AA1547" s="30" t="s">
        <v>12855</v>
      </c>
    </row>
    <row r="1548" spans="1:27" s="32" customFormat="1" ht="104.25" customHeight="1" x14ac:dyDescent="0.35">
      <c r="A1548" s="30" t="s">
        <v>12856</v>
      </c>
      <c r="B1548" s="30" t="s">
        <v>1871</v>
      </c>
      <c r="C1548" s="30" t="s">
        <v>10872</v>
      </c>
      <c r="D1548" s="30" t="s">
        <v>10919</v>
      </c>
      <c r="E1548" s="30" t="s">
        <v>17</v>
      </c>
      <c r="F1548" s="30" t="s">
        <v>142</v>
      </c>
      <c r="G1548" s="29" t="s">
        <v>12513</v>
      </c>
      <c r="H1548" s="46" t="s">
        <v>9358</v>
      </c>
      <c r="I1548" s="30"/>
      <c r="J1548" s="37"/>
      <c r="K1548" s="30" t="s">
        <v>6276</v>
      </c>
      <c r="L1548" s="30" t="s">
        <v>12829</v>
      </c>
      <c r="M1548" s="30" t="s">
        <v>12833</v>
      </c>
      <c r="N1548" s="30" t="s">
        <v>6289</v>
      </c>
      <c r="O1548" s="37" t="s">
        <v>11240</v>
      </c>
      <c r="P1548" s="37" t="str">
        <f t="shared" si="83"/>
        <v>Location On Map</v>
      </c>
      <c r="Q1548" s="30">
        <v>30.054490000000001</v>
      </c>
      <c r="R1548" s="30">
        <v>31.312864999999999</v>
      </c>
      <c r="S1548" s="47"/>
      <c r="T1548" s="46" t="s">
        <v>9358</v>
      </c>
      <c r="U1548" s="31" t="s">
        <v>12512</v>
      </c>
      <c r="V1548" s="30" t="s">
        <v>2176</v>
      </c>
      <c r="W1548" s="30" t="s">
        <v>2032</v>
      </c>
      <c r="X1548" s="30" t="s">
        <v>10918</v>
      </c>
      <c r="Y1548" s="30" t="s">
        <v>10873</v>
      </c>
      <c r="Z1548" s="30" t="s">
        <v>2070</v>
      </c>
      <c r="AA1548" s="30" t="s">
        <v>12855</v>
      </c>
    </row>
    <row r="1549" spans="1:27" s="32" customFormat="1" ht="104.25" customHeight="1" x14ac:dyDescent="0.35">
      <c r="A1549" s="30" t="s">
        <v>12856</v>
      </c>
      <c r="B1549" s="30" t="s">
        <v>1871</v>
      </c>
      <c r="C1549" s="30" t="s">
        <v>10872</v>
      </c>
      <c r="D1549" s="30" t="s">
        <v>10919</v>
      </c>
      <c r="E1549" s="30" t="s">
        <v>17</v>
      </c>
      <c r="F1549" s="30" t="s">
        <v>142</v>
      </c>
      <c r="G1549" s="29" t="s">
        <v>12513</v>
      </c>
      <c r="H1549" s="46" t="s">
        <v>9358</v>
      </c>
      <c r="I1549" s="30"/>
      <c r="J1549" s="37"/>
      <c r="K1549" s="30" t="s">
        <v>6276</v>
      </c>
      <c r="L1549" s="30" t="s">
        <v>12510</v>
      </c>
      <c r="M1549" s="30" t="s">
        <v>12511</v>
      </c>
      <c r="N1549" s="30" t="s">
        <v>6289</v>
      </c>
      <c r="O1549" s="37" t="s">
        <v>11240</v>
      </c>
      <c r="P1549" s="37" t="str">
        <f t="shared" si="83"/>
        <v>Location On Map</v>
      </c>
      <c r="Q1549" s="30">
        <v>30.054490000000001</v>
      </c>
      <c r="R1549" s="30">
        <v>31.312864999999999</v>
      </c>
      <c r="S1549" s="47"/>
      <c r="T1549" s="46" t="s">
        <v>9358</v>
      </c>
      <c r="U1549" s="31" t="s">
        <v>12512</v>
      </c>
      <c r="V1549" s="30" t="s">
        <v>2176</v>
      </c>
      <c r="W1549" s="30" t="s">
        <v>2032</v>
      </c>
      <c r="X1549" s="30" t="s">
        <v>10918</v>
      </c>
      <c r="Y1549" s="30" t="s">
        <v>10873</v>
      </c>
      <c r="Z1549" s="30" t="s">
        <v>2070</v>
      </c>
      <c r="AA1549" s="30" t="s">
        <v>12855</v>
      </c>
    </row>
    <row r="1550" spans="1:27" s="32" customFormat="1" ht="104.25" customHeight="1" x14ac:dyDescent="0.35">
      <c r="A1550" s="30" t="s">
        <v>12856</v>
      </c>
      <c r="B1550" s="30" t="s">
        <v>1871</v>
      </c>
      <c r="C1550" s="30" t="s">
        <v>10872</v>
      </c>
      <c r="D1550" s="30" t="s">
        <v>10919</v>
      </c>
      <c r="E1550" s="30" t="s">
        <v>17</v>
      </c>
      <c r="F1550" s="30" t="s">
        <v>142</v>
      </c>
      <c r="G1550" s="29" t="s">
        <v>12513</v>
      </c>
      <c r="H1550" s="46" t="s">
        <v>9358</v>
      </c>
      <c r="I1550" s="30"/>
      <c r="J1550" s="37"/>
      <c r="K1550" s="30" t="s">
        <v>6276</v>
      </c>
      <c r="L1550" s="30" t="s">
        <v>2093</v>
      </c>
      <c r="M1550" s="30" t="s">
        <v>2092</v>
      </c>
      <c r="N1550" s="30" t="s">
        <v>6289</v>
      </c>
      <c r="O1550" s="37" t="s">
        <v>11240</v>
      </c>
      <c r="P1550" s="37" t="str">
        <f t="shared" si="83"/>
        <v>Location On Map</v>
      </c>
      <c r="Q1550" s="30">
        <v>30.054490000000001</v>
      </c>
      <c r="R1550" s="30">
        <v>31.312864999999999</v>
      </c>
      <c r="S1550" s="47"/>
      <c r="T1550" s="46" t="s">
        <v>9358</v>
      </c>
      <c r="U1550" s="31" t="s">
        <v>12512</v>
      </c>
      <c r="V1550" s="30" t="s">
        <v>2176</v>
      </c>
      <c r="W1550" s="30" t="s">
        <v>2032</v>
      </c>
      <c r="X1550" s="30" t="s">
        <v>10918</v>
      </c>
      <c r="Y1550" s="30" t="s">
        <v>10873</v>
      </c>
      <c r="Z1550" s="30" t="s">
        <v>2070</v>
      </c>
      <c r="AA1550" s="30" t="s">
        <v>12855</v>
      </c>
    </row>
    <row r="1551" spans="1:27" s="32" customFormat="1" ht="104.25" customHeight="1" x14ac:dyDescent="0.35">
      <c r="A1551" s="30" t="s">
        <v>5616</v>
      </c>
      <c r="B1551" s="30" t="s">
        <v>1871</v>
      </c>
      <c r="C1551" s="30" t="s">
        <v>10872</v>
      </c>
      <c r="D1551" s="30" t="s">
        <v>10919</v>
      </c>
      <c r="E1551" s="30" t="s">
        <v>17</v>
      </c>
      <c r="F1551" s="30" t="s">
        <v>142</v>
      </c>
      <c r="G1551" s="29" t="s">
        <v>5617</v>
      </c>
      <c r="H1551" s="46" t="s">
        <v>5618</v>
      </c>
      <c r="I1551" s="25"/>
      <c r="J1551" s="37"/>
      <c r="K1551" s="30" t="s">
        <v>6276</v>
      </c>
      <c r="L1551" s="30" t="s">
        <v>6301</v>
      </c>
      <c r="M1551" s="30" t="s">
        <v>6300</v>
      </c>
      <c r="N1551" s="30" t="s">
        <v>6289</v>
      </c>
      <c r="O1551" s="37"/>
      <c r="P1551" s="37" t="str">
        <f t="shared" si="83"/>
        <v>Location On Map</v>
      </c>
      <c r="Q1551" s="30">
        <v>30.038824000000002</v>
      </c>
      <c r="R1551" s="30">
        <v>31.340900999999999</v>
      </c>
      <c r="S1551" s="30"/>
      <c r="T1551" s="46" t="s">
        <v>5618</v>
      </c>
      <c r="U1551" s="31" t="s">
        <v>5615</v>
      </c>
      <c r="V1551" s="30" t="s">
        <v>2176</v>
      </c>
      <c r="W1551" s="30" t="s">
        <v>2032</v>
      </c>
      <c r="X1551" s="30" t="s">
        <v>10918</v>
      </c>
      <c r="Y1551" s="30" t="s">
        <v>10873</v>
      </c>
      <c r="Z1551" s="30" t="s">
        <v>2070</v>
      </c>
      <c r="AA1551" s="30" t="s">
        <v>5593</v>
      </c>
    </row>
    <row r="1552" spans="1:27" s="32" customFormat="1" ht="104.25" customHeight="1" x14ac:dyDescent="0.35">
      <c r="A1552" s="30" t="s">
        <v>8307</v>
      </c>
      <c r="B1552" s="30" t="s">
        <v>1871</v>
      </c>
      <c r="C1552" s="30" t="s">
        <v>10872</v>
      </c>
      <c r="D1552" s="30" t="s">
        <v>10919</v>
      </c>
      <c r="E1552" s="30" t="s">
        <v>17</v>
      </c>
      <c r="F1552" s="30" t="s">
        <v>142</v>
      </c>
      <c r="G1552" s="29" t="s">
        <v>9456</v>
      </c>
      <c r="H1552" s="45" t="s">
        <v>9455</v>
      </c>
      <c r="I1552" s="25"/>
      <c r="J1552" s="37"/>
      <c r="K1552" s="30" t="s">
        <v>6276</v>
      </c>
      <c r="L1552" s="30" t="s">
        <v>6301</v>
      </c>
      <c r="M1552" s="30" t="s">
        <v>6300</v>
      </c>
      <c r="N1552" s="30" t="s">
        <v>6289</v>
      </c>
      <c r="O1552" s="37"/>
      <c r="P1552" s="37" t="str">
        <f t="shared" si="83"/>
        <v>Location On Map</v>
      </c>
      <c r="Q1552" s="30">
        <v>30.043044999999999</v>
      </c>
      <c r="R1552" s="30">
        <v>31.339822000000002</v>
      </c>
      <c r="S1552" s="30"/>
      <c r="T1552" s="45" t="s">
        <v>9455</v>
      </c>
      <c r="U1552" s="31" t="s">
        <v>9454</v>
      </c>
      <c r="V1552" s="30" t="s">
        <v>2176</v>
      </c>
      <c r="W1552" s="30" t="s">
        <v>2032</v>
      </c>
      <c r="X1552" s="30" t="s">
        <v>10918</v>
      </c>
      <c r="Y1552" s="30" t="s">
        <v>10873</v>
      </c>
      <c r="Z1552" s="30" t="s">
        <v>2070</v>
      </c>
      <c r="AA1552" s="30" t="s">
        <v>8306</v>
      </c>
    </row>
    <row r="1553" spans="1:27" s="32" customFormat="1" ht="104.25" customHeight="1" x14ac:dyDescent="0.35">
      <c r="A1553" s="30" t="s">
        <v>12856</v>
      </c>
      <c r="B1553" s="30" t="s">
        <v>1871</v>
      </c>
      <c r="C1553" s="30" t="s">
        <v>10872</v>
      </c>
      <c r="D1553" s="30" t="s">
        <v>10919</v>
      </c>
      <c r="E1553" s="30" t="s">
        <v>17</v>
      </c>
      <c r="F1553" s="30" t="s">
        <v>142</v>
      </c>
      <c r="G1553" s="29" t="s">
        <v>12513</v>
      </c>
      <c r="H1553" s="46" t="s">
        <v>9358</v>
      </c>
      <c r="I1553" s="30"/>
      <c r="J1553" s="37"/>
      <c r="K1553" s="30" t="s">
        <v>6276</v>
      </c>
      <c r="L1553" s="30" t="s">
        <v>6301</v>
      </c>
      <c r="M1553" s="30" t="s">
        <v>6300</v>
      </c>
      <c r="N1553" s="30" t="s">
        <v>6289</v>
      </c>
      <c r="O1553" s="37" t="s">
        <v>11240</v>
      </c>
      <c r="P1553" s="37" t="str">
        <f t="shared" si="83"/>
        <v>Location On Map</v>
      </c>
      <c r="Q1553" s="30">
        <v>30.054490000000001</v>
      </c>
      <c r="R1553" s="30">
        <v>31.312864999999999</v>
      </c>
      <c r="S1553" s="47"/>
      <c r="T1553" s="46" t="s">
        <v>9358</v>
      </c>
      <c r="U1553" s="31" t="s">
        <v>12512</v>
      </c>
      <c r="V1553" s="30" t="s">
        <v>2176</v>
      </c>
      <c r="W1553" s="30" t="s">
        <v>2032</v>
      </c>
      <c r="X1553" s="30" t="s">
        <v>10918</v>
      </c>
      <c r="Y1553" s="30" t="s">
        <v>10873</v>
      </c>
      <c r="Z1553" s="30" t="s">
        <v>2070</v>
      </c>
      <c r="AA1553" s="30" t="s">
        <v>12855</v>
      </c>
    </row>
    <row r="1554" spans="1:27" s="32" customFormat="1" ht="104.25" customHeight="1" x14ac:dyDescent="0.35">
      <c r="A1554" s="30" t="s">
        <v>12856</v>
      </c>
      <c r="B1554" s="30" t="s">
        <v>1871</v>
      </c>
      <c r="C1554" s="30" t="s">
        <v>10872</v>
      </c>
      <c r="D1554" s="30" t="s">
        <v>10919</v>
      </c>
      <c r="E1554" s="30" t="s">
        <v>17</v>
      </c>
      <c r="F1554" s="30" t="s">
        <v>142</v>
      </c>
      <c r="G1554" s="29" t="s">
        <v>12513</v>
      </c>
      <c r="H1554" s="46" t="s">
        <v>9358</v>
      </c>
      <c r="I1554" s="30"/>
      <c r="J1554" s="37"/>
      <c r="K1554" s="30" t="s">
        <v>6276</v>
      </c>
      <c r="L1554" s="30" t="s">
        <v>10236</v>
      </c>
      <c r="M1554" s="30" t="s">
        <v>12835</v>
      </c>
      <c r="N1554" s="30" t="s">
        <v>6289</v>
      </c>
      <c r="O1554" s="37" t="s">
        <v>11240</v>
      </c>
      <c r="P1554" s="37" t="str">
        <f t="shared" si="83"/>
        <v>Location On Map</v>
      </c>
      <c r="Q1554" s="30">
        <v>30.054490000000001</v>
      </c>
      <c r="R1554" s="30">
        <v>31.312864999999999</v>
      </c>
      <c r="S1554" s="47"/>
      <c r="T1554" s="46" t="s">
        <v>9358</v>
      </c>
      <c r="U1554" s="31" t="s">
        <v>12512</v>
      </c>
      <c r="V1554" s="30" t="s">
        <v>2176</v>
      </c>
      <c r="W1554" s="30" t="s">
        <v>2032</v>
      </c>
      <c r="X1554" s="30" t="s">
        <v>10918</v>
      </c>
      <c r="Y1554" s="30" t="s">
        <v>10873</v>
      </c>
      <c r="Z1554" s="30" t="s">
        <v>2070</v>
      </c>
      <c r="AA1554" s="30" t="s">
        <v>12855</v>
      </c>
    </row>
    <row r="1555" spans="1:27" s="32" customFormat="1" ht="104.25" customHeight="1" x14ac:dyDescent="0.35">
      <c r="A1555" s="30" t="s">
        <v>12856</v>
      </c>
      <c r="B1555" s="30" t="s">
        <v>1871</v>
      </c>
      <c r="C1555" s="30" t="s">
        <v>10872</v>
      </c>
      <c r="D1555" s="30" t="s">
        <v>10919</v>
      </c>
      <c r="E1555" s="30" t="s">
        <v>17</v>
      </c>
      <c r="F1555" s="30" t="s">
        <v>142</v>
      </c>
      <c r="G1555" s="29" t="s">
        <v>12513</v>
      </c>
      <c r="H1555" s="46" t="s">
        <v>9358</v>
      </c>
      <c r="I1555" s="30"/>
      <c r="J1555" s="37"/>
      <c r="K1555" s="30" t="s">
        <v>6276</v>
      </c>
      <c r="L1555" s="30" t="s">
        <v>10235</v>
      </c>
      <c r="M1555" s="30" t="s">
        <v>10240</v>
      </c>
      <c r="N1555" s="30" t="s">
        <v>6289</v>
      </c>
      <c r="O1555" s="37" t="s">
        <v>11240</v>
      </c>
      <c r="P1555" s="37" t="str">
        <f t="shared" si="83"/>
        <v>Location On Map</v>
      </c>
      <c r="Q1555" s="30">
        <v>30.054490000000001</v>
      </c>
      <c r="R1555" s="30">
        <v>31.312864999999999</v>
      </c>
      <c r="S1555" s="47"/>
      <c r="T1555" s="46" t="s">
        <v>9358</v>
      </c>
      <c r="U1555" s="31" t="s">
        <v>12512</v>
      </c>
      <c r="V1555" s="30" t="s">
        <v>2176</v>
      </c>
      <c r="W1555" s="30" t="s">
        <v>2032</v>
      </c>
      <c r="X1555" s="30" t="s">
        <v>10918</v>
      </c>
      <c r="Y1555" s="30" t="s">
        <v>10873</v>
      </c>
      <c r="Z1555" s="30" t="s">
        <v>2070</v>
      </c>
      <c r="AA1555" s="30" t="s">
        <v>12855</v>
      </c>
    </row>
    <row r="1556" spans="1:27" s="32" customFormat="1" ht="104.25" customHeight="1" x14ac:dyDescent="0.35">
      <c r="A1556" s="30" t="s">
        <v>12856</v>
      </c>
      <c r="B1556" s="30" t="s">
        <v>1871</v>
      </c>
      <c r="C1556" s="30" t="s">
        <v>10872</v>
      </c>
      <c r="D1556" s="30" t="s">
        <v>10919</v>
      </c>
      <c r="E1556" s="30" t="s">
        <v>17</v>
      </c>
      <c r="F1556" s="30" t="s">
        <v>142</v>
      </c>
      <c r="G1556" s="29" t="s">
        <v>12513</v>
      </c>
      <c r="H1556" s="46" t="s">
        <v>9358</v>
      </c>
      <c r="I1556" s="30"/>
      <c r="J1556" s="37"/>
      <c r="K1556" s="30" t="s">
        <v>6276</v>
      </c>
      <c r="L1556" s="30" t="s">
        <v>2095</v>
      </c>
      <c r="M1556" s="30" t="s">
        <v>6278</v>
      </c>
      <c r="N1556" s="30" t="s">
        <v>6289</v>
      </c>
      <c r="O1556" s="37" t="s">
        <v>11240</v>
      </c>
      <c r="P1556" s="37" t="str">
        <f t="shared" si="83"/>
        <v>Location On Map</v>
      </c>
      <c r="Q1556" s="30">
        <v>30.054490000000001</v>
      </c>
      <c r="R1556" s="30">
        <v>31.312864999999999</v>
      </c>
      <c r="S1556" s="47"/>
      <c r="T1556" s="46" t="s">
        <v>9358</v>
      </c>
      <c r="U1556" s="31" t="s">
        <v>12512</v>
      </c>
      <c r="V1556" s="30" t="s">
        <v>2176</v>
      </c>
      <c r="W1556" s="30" t="s">
        <v>2032</v>
      </c>
      <c r="X1556" s="30" t="s">
        <v>10918</v>
      </c>
      <c r="Y1556" s="30" t="s">
        <v>10873</v>
      </c>
      <c r="Z1556" s="30" t="s">
        <v>2070</v>
      </c>
      <c r="AA1556" s="30" t="s">
        <v>12855</v>
      </c>
    </row>
    <row r="1557" spans="1:27" s="32" customFormat="1" ht="104.25" customHeight="1" x14ac:dyDescent="0.35">
      <c r="A1557" s="30" t="s">
        <v>12856</v>
      </c>
      <c r="B1557" s="30" t="s">
        <v>1871</v>
      </c>
      <c r="C1557" s="30" t="s">
        <v>10872</v>
      </c>
      <c r="D1557" s="30" t="s">
        <v>10919</v>
      </c>
      <c r="E1557" s="30" t="s">
        <v>17</v>
      </c>
      <c r="F1557" s="30" t="s">
        <v>142</v>
      </c>
      <c r="G1557" s="29" t="s">
        <v>12513</v>
      </c>
      <c r="H1557" s="46" t="s">
        <v>9358</v>
      </c>
      <c r="I1557" s="30"/>
      <c r="J1557" s="37"/>
      <c r="K1557" s="30" t="s">
        <v>6276</v>
      </c>
      <c r="L1557" s="30" t="s">
        <v>10237</v>
      </c>
      <c r="M1557" s="30" t="s">
        <v>12836</v>
      </c>
      <c r="N1557" s="30" t="s">
        <v>6289</v>
      </c>
      <c r="O1557" s="37" t="s">
        <v>11240</v>
      </c>
      <c r="P1557" s="37" t="str">
        <f t="shared" si="83"/>
        <v>Location On Map</v>
      </c>
      <c r="Q1557" s="30">
        <v>30.054490000000001</v>
      </c>
      <c r="R1557" s="30">
        <v>31.312864999999999</v>
      </c>
      <c r="S1557" s="47"/>
      <c r="T1557" s="46" t="s">
        <v>9358</v>
      </c>
      <c r="U1557" s="31" t="s">
        <v>12512</v>
      </c>
      <c r="V1557" s="30" t="s">
        <v>2176</v>
      </c>
      <c r="W1557" s="30" t="s">
        <v>2032</v>
      </c>
      <c r="X1557" s="30" t="s">
        <v>10918</v>
      </c>
      <c r="Y1557" s="30" t="s">
        <v>10873</v>
      </c>
      <c r="Z1557" s="30" t="s">
        <v>2070</v>
      </c>
      <c r="AA1557" s="30" t="s">
        <v>12855</v>
      </c>
    </row>
    <row r="1558" spans="1:27" s="32" customFormat="1" ht="104.25" customHeight="1" x14ac:dyDescent="0.35">
      <c r="A1558" s="30" t="s">
        <v>12856</v>
      </c>
      <c r="B1558" s="30" t="s">
        <v>1871</v>
      </c>
      <c r="C1558" s="30" t="s">
        <v>10872</v>
      </c>
      <c r="D1558" s="30" t="s">
        <v>10919</v>
      </c>
      <c r="E1558" s="30" t="s">
        <v>17</v>
      </c>
      <c r="F1558" s="30" t="s">
        <v>142</v>
      </c>
      <c r="G1558" s="29" t="s">
        <v>12513</v>
      </c>
      <c r="H1558" s="46" t="s">
        <v>9358</v>
      </c>
      <c r="I1558" s="30"/>
      <c r="J1558" s="37"/>
      <c r="K1558" s="30" t="s">
        <v>6276</v>
      </c>
      <c r="L1558" s="30" t="s">
        <v>6303</v>
      </c>
      <c r="M1558" s="30" t="s">
        <v>6302</v>
      </c>
      <c r="N1558" s="30" t="s">
        <v>6289</v>
      </c>
      <c r="O1558" s="37" t="s">
        <v>11240</v>
      </c>
      <c r="P1558" s="37" t="str">
        <f t="shared" si="83"/>
        <v>Location On Map</v>
      </c>
      <c r="Q1558" s="30">
        <v>30.054490000000001</v>
      </c>
      <c r="R1558" s="30">
        <v>31.312864999999999</v>
      </c>
      <c r="S1558" s="47"/>
      <c r="T1558" s="46" t="s">
        <v>9358</v>
      </c>
      <c r="U1558" s="31" t="s">
        <v>12512</v>
      </c>
      <c r="V1558" s="30" t="s">
        <v>2176</v>
      </c>
      <c r="W1558" s="30" t="s">
        <v>2032</v>
      </c>
      <c r="X1558" s="30" t="s">
        <v>10918</v>
      </c>
      <c r="Y1558" s="30" t="s">
        <v>10873</v>
      </c>
      <c r="Z1558" s="30" t="s">
        <v>2070</v>
      </c>
      <c r="AA1558" s="30" t="s">
        <v>12855</v>
      </c>
    </row>
    <row r="1559" spans="1:27" s="32" customFormat="1" ht="104.25" customHeight="1" x14ac:dyDescent="0.35">
      <c r="A1559" s="30" t="s">
        <v>12856</v>
      </c>
      <c r="B1559" s="30" t="s">
        <v>1871</v>
      </c>
      <c r="C1559" s="30" t="s">
        <v>10872</v>
      </c>
      <c r="D1559" s="30" t="s">
        <v>10919</v>
      </c>
      <c r="E1559" s="30" t="s">
        <v>17</v>
      </c>
      <c r="F1559" s="30" t="s">
        <v>142</v>
      </c>
      <c r="G1559" s="29" t="s">
        <v>12513</v>
      </c>
      <c r="H1559" s="46" t="s">
        <v>9358</v>
      </c>
      <c r="I1559" s="30"/>
      <c r="J1559" s="37"/>
      <c r="K1559" s="30" t="s">
        <v>6276</v>
      </c>
      <c r="L1559" s="30" t="s">
        <v>10222</v>
      </c>
      <c r="M1559" s="30" t="s">
        <v>5591</v>
      </c>
      <c r="N1559" s="30" t="s">
        <v>6289</v>
      </c>
      <c r="O1559" s="37" t="s">
        <v>11240</v>
      </c>
      <c r="P1559" s="37" t="str">
        <f t="shared" si="83"/>
        <v>Location On Map</v>
      </c>
      <c r="Q1559" s="30">
        <v>30.054490000000001</v>
      </c>
      <c r="R1559" s="30">
        <v>31.312864999999999</v>
      </c>
      <c r="S1559" s="47"/>
      <c r="T1559" s="46" t="s">
        <v>9358</v>
      </c>
      <c r="U1559" s="31" t="s">
        <v>12512</v>
      </c>
      <c r="V1559" s="30" t="s">
        <v>2176</v>
      </c>
      <c r="W1559" s="30" t="s">
        <v>2032</v>
      </c>
      <c r="X1559" s="30" t="s">
        <v>10918</v>
      </c>
      <c r="Y1559" s="30" t="s">
        <v>10873</v>
      </c>
      <c r="Z1559" s="30" t="s">
        <v>2070</v>
      </c>
      <c r="AA1559" s="30" t="s">
        <v>12855</v>
      </c>
    </row>
    <row r="1560" spans="1:27" s="32" customFormat="1" ht="104.25" customHeight="1" x14ac:dyDescent="0.35">
      <c r="A1560" s="30" t="s">
        <v>6514</v>
      </c>
      <c r="B1560" s="30" t="s">
        <v>4266</v>
      </c>
      <c r="C1560" s="30" t="s">
        <v>10872</v>
      </c>
      <c r="D1560" s="30" t="s">
        <v>10919</v>
      </c>
      <c r="E1560" s="30" t="s">
        <v>17</v>
      </c>
      <c r="F1560" s="30" t="s">
        <v>142</v>
      </c>
      <c r="G1560" s="29" t="s">
        <v>6535</v>
      </c>
      <c r="H1560" s="46" t="s">
        <v>6517</v>
      </c>
      <c r="I1560" s="25"/>
      <c r="J1560" s="37"/>
      <c r="K1560" s="30" t="s">
        <v>6276</v>
      </c>
      <c r="L1560" s="30" t="s">
        <v>6315</v>
      </c>
      <c r="M1560" s="30" t="s">
        <v>6314</v>
      </c>
      <c r="N1560" s="30" t="s">
        <v>6277</v>
      </c>
      <c r="O1560" s="37"/>
      <c r="P1560" s="37" t="str">
        <f t="shared" si="83"/>
        <v>Location On Map</v>
      </c>
      <c r="Q1560" s="30">
        <v>30.051176999999999</v>
      </c>
      <c r="R1560" s="30">
        <v>31.349247999999999</v>
      </c>
      <c r="S1560" s="30"/>
      <c r="T1560" s="46" t="s">
        <v>6517</v>
      </c>
      <c r="U1560" s="31" t="s">
        <v>6534</v>
      </c>
      <c r="V1560" s="30" t="s">
        <v>2176</v>
      </c>
      <c r="W1560" s="30" t="s">
        <v>2032</v>
      </c>
      <c r="X1560" s="30" t="s">
        <v>10918</v>
      </c>
      <c r="Y1560" s="30" t="s">
        <v>10873</v>
      </c>
      <c r="Z1560" s="30" t="s">
        <v>2067</v>
      </c>
      <c r="AA1560" s="30" t="s">
        <v>6511</v>
      </c>
    </row>
    <row r="1561" spans="1:27" s="32" customFormat="1" ht="104.25" customHeight="1" x14ac:dyDescent="0.35">
      <c r="A1561" s="30" t="s">
        <v>6514</v>
      </c>
      <c r="B1561" s="30" t="s">
        <v>4266</v>
      </c>
      <c r="C1561" s="30" t="s">
        <v>10872</v>
      </c>
      <c r="D1561" s="30" t="s">
        <v>10919</v>
      </c>
      <c r="E1561" s="30" t="s">
        <v>17</v>
      </c>
      <c r="F1561" s="30" t="s">
        <v>142</v>
      </c>
      <c r="G1561" s="29" t="s">
        <v>9662</v>
      </c>
      <c r="H1561" s="45" t="s">
        <v>9645</v>
      </c>
      <c r="I1561" s="25"/>
      <c r="J1561" s="37"/>
      <c r="K1561" s="30" t="s">
        <v>6276</v>
      </c>
      <c r="L1561" s="30" t="s">
        <v>6315</v>
      </c>
      <c r="M1561" s="30" t="s">
        <v>6314</v>
      </c>
      <c r="N1561" s="30" t="s">
        <v>6277</v>
      </c>
      <c r="O1561" s="37"/>
      <c r="P1561" s="37" t="str">
        <f t="shared" si="83"/>
        <v>Location On Map</v>
      </c>
      <c r="Q1561" s="30">
        <v>30.0687</v>
      </c>
      <c r="R1561" s="30">
        <v>31.34076</v>
      </c>
      <c r="S1561" s="30"/>
      <c r="T1561" s="45" t="s">
        <v>9645</v>
      </c>
      <c r="U1561" s="31" t="s">
        <v>9644</v>
      </c>
      <c r="V1561" s="31" t="s">
        <v>2176</v>
      </c>
      <c r="W1561" s="30" t="s">
        <v>2032</v>
      </c>
      <c r="X1561" s="30" t="s">
        <v>10918</v>
      </c>
      <c r="Y1561" s="30" t="s">
        <v>10873</v>
      </c>
      <c r="Z1561" s="30" t="s">
        <v>2067</v>
      </c>
      <c r="AA1561" s="30" t="s">
        <v>6511</v>
      </c>
    </row>
    <row r="1562" spans="1:27" s="32" customFormat="1" ht="104.25" customHeight="1" x14ac:dyDescent="0.35">
      <c r="A1562" s="30" t="s">
        <v>5940</v>
      </c>
      <c r="B1562" s="30" t="s">
        <v>4266</v>
      </c>
      <c r="C1562" s="30" t="s">
        <v>10872</v>
      </c>
      <c r="D1562" s="30" t="s">
        <v>10919</v>
      </c>
      <c r="E1562" s="30" t="s">
        <v>17</v>
      </c>
      <c r="F1562" s="30" t="s">
        <v>142</v>
      </c>
      <c r="G1562" s="29" t="s">
        <v>7932</v>
      </c>
      <c r="H1562" s="46" t="s">
        <v>7931</v>
      </c>
      <c r="I1562" s="25"/>
      <c r="J1562" s="37"/>
      <c r="K1562" s="30" t="s">
        <v>6276</v>
      </c>
      <c r="L1562" s="30" t="s">
        <v>6315</v>
      </c>
      <c r="M1562" s="30" t="s">
        <v>6314</v>
      </c>
      <c r="N1562" s="30" t="s">
        <v>6277</v>
      </c>
      <c r="O1562" s="37"/>
      <c r="P1562" s="37" t="str">
        <f t="shared" si="83"/>
        <v>Location On Map</v>
      </c>
      <c r="Q1562" s="30">
        <v>30.067851000000001</v>
      </c>
      <c r="R1562" s="30">
        <v>31.325551000000001</v>
      </c>
      <c r="S1562" s="30"/>
      <c r="T1562" s="46" t="s">
        <v>7931</v>
      </c>
      <c r="U1562" s="31" t="s">
        <v>7930</v>
      </c>
      <c r="V1562" s="30" t="s">
        <v>2176</v>
      </c>
      <c r="W1562" s="30" t="s">
        <v>2032</v>
      </c>
      <c r="X1562" s="30" t="s">
        <v>10918</v>
      </c>
      <c r="Y1562" s="30" t="s">
        <v>10873</v>
      </c>
      <c r="Z1562" s="30" t="s">
        <v>2067</v>
      </c>
      <c r="AA1562" s="30" t="s">
        <v>5939</v>
      </c>
    </row>
    <row r="1563" spans="1:27" s="32" customFormat="1" ht="104.25" customHeight="1" x14ac:dyDescent="0.35">
      <c r="A1563" s="30" t="s">
        <v>10925</v>
      </c>
      <c r="B1563" s="30" t="s">
        <v>4266</v>
      </c>
      <c r="C1563" s="30" t="s">
        <v>10872</v>
      </c>
      <c r="D1563" s="30" t="s">
        <v>10919</v>
      </c>
      <c r="E1563" s="30" t="s">
        <v>17</v>
      </c>
      <c r="F1563" s="30" t="s">
        <v>142</v>
      </c>
      <c r="G1563" s="29" t="s">
        <v>10948</v>
      </c>
      <c r="H1563" s="45" t="s">
        <v>10927</v>
      </c>
      <c r="I1563" s="30"/>
      <c r="J1563" s="39"/>
      <c r="K1563" s="30" t="s">
        <v>6276</v>
      </c>
      <c r="L1563" s="30" t="s">
        <v>6315</v>
      </c>
      <c r="M1563" s="30" t="s">
        <v>6314</v>
      </c>
      <c r="N1563" s="30" t="s">
        <v>6277</v>
      </c>
      <c r="O1563" s="40"/>
      <c r="P1563" s="37" t="str">
        <f t="shared" si="83"/>
        <v>Location On Map</v>
      </c>
      <c r="Q1563" s="30">
        <v>30.061319000000001</v>
      </c>
      <c r="R1563" s="30">
        <v>31.3506</v>
      </c>
      <c r="S1563" s="30"/>
      <c r="T1563" s="45" t="s">
        <v>10927</v>
      </c>
      <c r="U1563" s="31" t="s">
        <v>10926</v>
      </c>
      <c r="V1563" s="30" t="s">
        <v>2176</v>
      </c>
      <c r="W1563" s="30" t="s">
        <v>2032</v>
      </c>
      <c r="X1563" s="30" t="s">
        <v>10918</v>
      </c>
      <c r="Y1563" s="30" t="s">
        <v>10873</v>
      </c>
      <c r="Z1563" s="30" t="s">
        <v>2067</v>
      </c>
      <c r="AA1563" s="30" t="s">
        <v>10924</v>
      </c>
    </row>
    <row r="1564" spans="1:27" s="32" customFormat="1" ht="104.25" customHeight="1" x14ac:dyDescent="0.35">
      <c r="A1564" s="30" t="s">
        <v>4263</v>
      </c>
      <c r="B1564" s="30" t="s">
        <v>4266</v>
      </c>
      <c r="C1564" s="30" t="s">
        <v>10872</v>
      </c>
      <c r="D1564" s="30" t="s">
        <v>10919</v>
      </c>
      <c r="E1564" s="30" t="s">
        <v>17</v>
      </c>
      <c r="F1564" s="30" t="s">
        <v>142</v>
      </c>
      <c r="G1564" s="29" t="s">
        <v>10177</v>
      </c>
      <c r="H1564" s="45" t="s">
        <v>10175</v>
      </c>
      <c r="I1564" s="25"/>
      <c r="J1564" s="37"/>
      <c r="K1564" s="30" t="s">
        <v>6276</v>
      </c>
      <c r="L1564" s="30" t="s">
        <v>6315</v>
      </c>
      <c r="M1564" s="30" t="s">
        <v>6314</v>
      </c>
      <c r="N1564" s="30" t="s">
        <v>6277</v>
      </c>
      <c r="O1564" s="37"/>
      <c r="P1564" s="37" t="str">
        <f t="shared" si="83"/>
        <v>Location On Map</v>
      </c>
      <c r="Q1564" s="30">
        <v>30.053678999999999</v>
      </c>
      <c r="R1564" s="30">
        <v>31.351181</v>
      </c>
      <c r="S1564" s="31"/>
      <c r="T1564" s="45" t="s">
        <v>10175</v>
      </c>
      <c r="U1564" s="31" t="s">
        <v>10174</v>
      </c>
      <c r="V1564" s="30" t="s">
        <v>2176</v>
      </c>
      <c r="W1564" s="30" t="s">
        <v>2032</v>
      </c>
      <c r="X1564" s="30" t="s">
        <v>10918</v>
      </c>
      <c r="Y1564" s="30" t="s">
        <v>10873</v>
      </c>
      <c r="Z1564" s="30" t="s">
        <v>2067</v>
      </c>
      <c r="AA1564" s="30" t="s">
        <v>4265</v>
      </c>
    </row>
    <row r="1565" spans="1:27" s="32" customFormat="1" ht="104.25" customHeight="1" x14ac:dyDescent="0.35">
      <c r="A1565" s="30" t="s">
        <v>13384</v>
      </c>
      <c r="B1565" s="30" t="s">
        <v>1614</v>
      </c>
      <c r="C1565" s="30" t="s">
        <v>10872</v>
      </c>
      <c r="D1565" s="30" t="s">
        <v>10919</v>
      </c>
      <c r="E1565" s="30" t="s">
        <v>17</v>
      </c>
      <c r="F1565" s="30" t="s">
        <v>142</v>
      </c>
      <c r="G1565" s="29" t="s">
        <v>13398</v>
      </c>
      <c r="H1565" s="46" t="s">
        <v>13399</v>
      </c>
      <c r="I1565" s="25"/>
      <c r="J1565" s="37"/>
      <c r="K1565" s="30" t="s">
        <v>6276</v>
      </c>
      <c r="L1565" s="30" t="s">
        <v>6318</v>
      </c>
      <c r="M1565" s="30" t="s">
        <v>6317</v>
      </c>
      <c r="N1565" s="30" t="s">
        <v>6289</v>
      </c>
      <c r="O1565" s="37"/>
      <c r="P1565" s="37" t="e">
        <f>HYPERLINK(#REF!&amp;Q1565&amp;","&amp;R1565,"Location On Map")</f>
        <v>#REF!</v>
      </c>
      <c r="Q1565" s="30">
        <v>30.062442999999998</v>
      </c>
      <c r="R1565" s="30">
        <v>31.342289999999998</v>
      </c>
      <c r="S1565" s="30"/>
      <c r="T1565" s="46" t="s">
        <v>13399</v>
      </c>
      <c r="U1565" s="31" t="s">
        <v>13400</v>
      </c>
      <c r="V1565" s="30" t="s">
        <v>2176</v>
      </c>
      <c r="W1565" s="30" t="s">
        <v>2032</v>
      </c>
      <c r="X1565" s="30" t="s">
        <v>10918</v>
      </c>
      <c r="Y1565" s="30" t="s">
        <v>10873</v>
      </c>
      <c r="Z1565" s="30" t="s">
        <v>6404</v>
      </c>
      <c r="AA1565" s="30" t="s">
        <v>13388</v>
      </c>
    </row>
    <row r="1566" spans="1:27" s="32" customFormat="1" ht="104.25" customHeight="1" x14ac:dyDescent="0.35">
      <c r="A1566" s="30" t="s">
        <v>2099</v>
      </c>
      <c r="B1566" s="30" t="s">
        <v>1614</v>
      </c>
      <c r="C1566" s="30" t="s">
        <v>10872</v>
      </c>
      <c r="D1566" s="30" t="s">
        <v>10919</v>
      </c>
      <c r="E1566" s="30" t="s">
        <v>17</v>
      </c>
      <c r="F1566" s="30" t="s">
        <v>142</v>
      </c>
      <c r="G1566" s="29" t="s">
        <v>10648</v>
      </c>
      <c r="H1566" s="46">
        <v>16522</v>
      </c>
      <c r="I1566" s="25"/>
      <c r="J1566" s="37"/>
      <c r="K1566" s="30" t="s">
        <v>6276</v>
      </c>
      <c r="L1566" s="30" t="s">
        <v>6318</v>
      </c>
      <c r="M1566" s="30" t="s">
        <v>6317</v>
      </c>
      <c r="N1566" s="30" t="s">
        <v>6289</v>
      </c>
      <c r="O1566" s="37"/>
      <c r="P1566" s="37" t="str">
        <f t="shared" ref="P1566:P1575" si="84">HYPERLINK(U$2&amp;Q1566&amp;","&amp;R1566,"Location On Map")</f>
        <v>Location On Map</v>
      </c>
      <c r="Q1566" s="30">
        <v>30.055118</v>
      </c>
      <c r="R1566" s="30">
        <v>31.351856999999999</v>
      </c>
      <c r="S1566" s="30"/>
      <c r="T1566" s="46">
        <v>16522</v>
      </c>
      <c r="U1566" s="31" t="s">
        <v>10647</v>
      </c>
      <c r="V1566" s="30" t="s">
        <v>2176</v>
      </c>
      <c r="W1566" s="30" t="s">
        <v>2032</v>
      </c>
      <c r="X1566" s="30" t="s">
        <v>10918</v>
      </c>
      <c r="Y1566" s="30" t="s">
        <v>10873</v>
      </c>
      <c r="Z1566" s="30" t="s">
        <v>6404</v>
      </c>
      <c r="AA1566" s="30" t="s">
        <v>2101</v>
      </c>
    </row>
    <row r="1567" spans="1:27" s="32" customFormat="1" ht="104.25" customHeight="1" x14ac:dyDescent="0.35">
      <c r="A1567" s="30" t="s">
        <v>5984</v>
      </c>
      <c r="B1567" s="30" t="s">
        <v>1614</v>
      </c>
      <c r="C1567" s="30" t="s">
        <v>10872</v>
      </c>
      <c r="D1567" s="30" t="s">
        <v>10919</v>
      </c>
      <c r="E1567" s="30" t="s">
        <v>17</v>
      </c>
      <c r="F1567" s="30" t="s">
        <v>142</v>
      </c>
      <c r="G1567" s="29" t="s">
        <v>5999</v>
      </c>
      <c r="H1567" s="46" t="s">
        <v>5997</v>
      </c>
      <c r="I1567" s="25" t="s">
        <v>5998</v>
      </c>
      <c r="J1567" s="37" t="s">
        <v>5990</v>
      </c>
      <c r="K1567" s="30" t="s">
        <v>6276</v>
      </c>
      <c r="L1567" s="30" t="s">
        <v>6318</v>
      </c>
      <c r="M1567" s="30" t="s">
        <v>6317</v>
      </c>
      <c r="N1567" s="30" t="s">
        <v>6289</v>
      </c>
      <c r="O1567" s="37" t="s">
        <v>5989</v>
      </c>
      <c r="P1567" s="37" t="str">
        <f t="shared" si="84"/>
        <v>Location On Map</v>
      </c>
      <c r="Q1567" s="30">
        <v>30.044739</v>
      </c>
      <c r="R1567" s="30">
        <v>31.339867000000002</v>
      </c>
      <c r="S1567" s="30" t="s">
        <v>5998</v>
      </c>
      <c r="T1567" s="46" t="s">
        <v>5997</v>
      </c>
      <c r="U1567" s="31" t="s">
        <v>5996</v>
      </c>
      <c r="V1567" s="30" t="s">
        <v>2176</v>
      </c>
      <c r="W1567" s="30" t="s">
        <v>2032</v>
      </c>
      <c r="X1567" s="30" t="s">
        <v>10918</v>
      </c>
      <c r="Y1567" s="30" t="s">
        <v>10873</v>
      </c>
      <c r="Z1567" s="30" t="s">
        <v>6404</v>
      </c>
      <c r="AA1567" s="30" t="s">
        <v>5985</v>
      </c>
    </row>
    <row r="1568" spans="1:27" s="32" customFormat="1" ht="104.25" customHeight="1" x14ac:dyDescent="0.35">
      <c r="A1568" s="30" t="s">
        <v>10980</v>
      </c>
      <c r="B1568" s="30" t="s">
        <v>1614</v>
      </c>
      <c r="C1568" s="30" t="s">
        <v>10872</v>
      </c>
      <c r="D1568" s="30" t="s">
        <v>10919</v>
      </c>
      <c r="E1568" s="30" t="s">
        <v>17</v>
      </c>
      <c r="F1568" s="30" t="s">
        <v>142</v>
      </c>
      <c r="G1568" s="29" t="s">
        <v>11037</v>
      </c>
      <c r="H1568" s="46">
        <v>15413</v>
      </c>
      <c r="I1568" s="25"/>
      <c r="J1568" s="37"/>
      <c r="K1568" s="30" t="s">
        <v>6276</v>
      </c>
      <c r="L1568" s="30" t="s">
        <v>6318</v>
      </c>
      <c r="M1568" s="30" t="s">
        <v>6317</v>
      </c>
      <c r="N1568" s="30" t="s">
        <v>6289</v>
      </c>
      <c r="O1568" s="37"/>
      <c r="P1568" s="37" t="str">
        <f t="shared" si="84"/>
        <v>Location On Map</v>
      </c>
      <c r="Q1568" s="30">
        <v>30.051417000000001</v>
      </c>
      <c r="R1568" s="30">
        <v>31.395702</v>
      </c>
      <c r="S1568" s="30"/>
      <c r="T1568" s="46">
        <v>15413</v>
      </c>
      <c r="U1568" s="30" t="s">
        <v>11021</v>
      </c>
      <c r="V1568" s="30" t="s">
        <v>2176</v>
      </c>
      <c r="W1568" s="30" t="s">
        <v>2032</v>
      </c>
      <c r="X1568" s="30" t="s">
        <v>10918</v>
      </c>
      <c r="Y1568" s="30" t="s">
        <v>10873</v>
      </c>
      <c r="Z1568" s="30" t="s">
        <v>6404</v>
      </c>
      <c r="AA1568" s="30" t="s">
        <v>10977</v>
      </c>
    </row>
    <row r="1569" spans="1:27" s="32" customFormat="1" ht="104.25" customHeight="1" x14ac:dyDescent="0.35">
      <c r="A1569" s="30" t="s">
        <v>15075</v>
      </c>
      <c r="B1569" s="30" t="s">
        <v>1614</v>
      </c>
      <c r="C1569" s="30" t="s">
        <v>10872</v>
      </c>
      <c r="D1569" s="30" t="s">
        <v>10919</v>
      </c>
      <c r="E1569" s="30" t="s">
        <v>17</v>
      </c>
      <c r="F1569" s="30" t="s">
        <v>142</v>
      </c>
      <c r="G1569" s="29" t="s">
        <v>15084</v>
      </c>
      <c r="H1569" s="46" t="s">
        <v>15079</v>
      </c>
      <c r="I1569" s="25"/>
      <c r="J1569" s="37"/>
      <c r="K1569" s="30" t="s">
        <v>6276</v>
      </c>
      <c r="L1569" s="30" t="s">
        <v>6318</v>
      </c>
      <c r="M1569" s="30" t="s">
        <v>6317</v>
      </c>
      <c r="N1569" s="30" t="s">
        <v>6289</v>
      </c>
      <c r="O1569" s="37"/>
      <c r="P1569" s="37" t="str">
        <f t="shared" si="84"/>
        <v>Location On Map</v>
      </c>
      <c r="Q1569" s="30">
        <v>30.066036</v>
      </c>
      <c r="R1569" s="30">
        <v>31.387886000000002</v>
      </c>
      <c r="S1569" s="30"/>
      <c r="T1569" s="46" t="s">
        <v>15079</v>
      </c>
      <c r="U1569" s="31" t="s">
        <v>15083</v>
      </c>
      <c r="V1569" s="30" t="s">
        <v>2176</v>
      </c>
      <c r="W1569" s="30" t="s">
        <v>2032</v>
      </c>
      <c r="X1569" s="30" t="s">
        <v>10918</v>
      </c>
      <c r="Y1569" s="30" t="s">
        <v>10873</v>
      </c>
      <c r="Z1569" s="30" t="s">
        <v>6404</v>
      </c>
      <c r="AA1569" s="30" t="s">
        <v>15074</v>
      </c>
    </row>
    <row r="1570" spans="1:27" s="32" customFormat="1" ht="104.25" customHeight="1" x14ac:dyDescent="0.35">
      <c r="A1570" s="30" t="s">
        <v>557</v>
      </c>
      <c r="B1570" s="30" t="s">
        <v>493</v>
      </c>
      <c r="C1570" s="30" t="s">
        <v>10876</v>
      </c>
      <c r="D1570" s="30" t="s">
        <v>10923</v>
      </c>
      <c r="E1570" s="30" t="s">
        <v>17</v>
      </c>
      <c r="F1570" s="30" t="s">
        <v>142</v>
      </c>
      <c r="G1570" s="29" t="s">
        <v>11070</v>
      </c>
      <c r="H1570" s="46">
        <v>16171</v>
      </c>
      <c r="I1570" s="25"/>
      <c r="J1570" s="37"/>
      <c r="K1570" s="30" t="s">
        <v>6276</v>
      </c>
      <c r="L1570" s="30" t="s">
        <v>6275</v>
      </c>
      <c r="M1570" s="30" t="s">
        <v>6274</v>
      </c>
      <c r="N1570" s="30" t="s">
        <v>6277</v>
      </c>
      <c r="O1570" s="37" t="s">
        <v>4566</v>
      </c>
      <c r="P1570" s="37" t="str">
        <f t="shared" si="84"/>
        <v>Location On Map</v>
      </c>
      <c r="Q1570" s="30">
        <v>30.062601999999998</v>
      </c>
      <c r="R1570" s="30">
        <v>31.344548</v>
      </c>
      <c r="S1570" s="30"/>
      <c r="T1570" s="46">
        <v>16171</v>
      </c>
      <c r="U1570" s="31" t="s">
        <v>11068</v>
      </c>
      <c r="V1570" s="30" t="s">
        <v>2176</v>
      </c>
      <c r="W1570" s="30" t="s">
        <v>2032</v>
      </c>
      <c r="X1570" s="30" t="s">
        <v>10922</v>
      </c>
      <c r="Y1570" s="30" t="s">
        <v>10877</v>
      </c>
      <c r="Z1570" s="30" t="s">
        <v>2068</v>
      </c>
      <c r="AA1570" s="30" t="s">
        <v>1898</v>
      </c>
    </row>
    <row r="1571" spans="1:27" s="32" customFormat="1" ht="104.25" customHeight="1" x14ac:dyDescent="0.35">
      <c r="A1571" s="30" t="s">
        <v>12670</v>
      </c>
      <c r="B1571" s="30" t="s">
        <v>493</v>
      </c>
      <c r="C1571" s="30" t="s">
        <v>10872</v>
      </c>
      <c r="D1571" s="30" t="s">
        <v>10919</v>
      </c>
      <c r="E1571" s="30" t="s">
        <v>17</v>
      </c>
      <c r="F1571" s="30" t="s">
        <v>142</v>
      </c>
      <c r="G1571" s="29" t="s">
        <v>12672</v>
      </c>
      <c r="H1571" s="48" t="s">
        <v>12673</v>
      </c>
      <c r="I1571" s="25"/>
      <c r="J1571" s="37"/>
      <c r="K1571" s="30" t="s">
        <v>6276</v>
      </c>
      <c r="L1571" s="30" t="s">
        <v>6275</v>
      </c>
      <c r="M1571" s="30" t="s">
        <v>6274</v>
      </c>
      <c r="N1571" s="30" t="s">
        <v>6277</v>
      </c>
      <c r="O1571" s="37"/>
      <c r="P1571" s="37" t="str">
        <f t="shared" si="84"/>
        <v>Location On Map</v>
      </c>
      <c r="Q1571" s="30">
        <v>30.053750000000001</v>
      </c>
      <c r="R1571" s="30">
        <v>31.335014999999999</v>
      </c>
      <c r="S1571" s="30"/>
      <c r="T1571" s="48" t="s">
        <v>12673</v>
      </c>
      <c r="U1571" s="31" t="s">
        <v>12671</v>
      </c>
      <c r="V1571" s="30" t="s">
        <v>2176</v>
      </c>
      <c r="W1571" s="30" t="s">
        <v>2032</v>
      </c>
      <c r="X1571" s="30" t="s">
        <v>10918</v>
      </c>
      <c r="Y1571" s="30" t="s">
        <v>10873</v>
      </c>
      <c r="Z1571" s="30" t="s">
        <v>2068</v>
      </c>
      <c r="AA1571" s="30" t="s">
        <v>12669</v>
      </c>
    </row>
    <row r="1572" spans="1:27" s="32" customFormat="1" ht="104.25" customHeight="1" x14ac:dyDescent="0.35">
      <c r="A1572" s="30" t="s">
        <v>566</v>
      </c>
      <c r="B1572" s="30" t="s">
        <v>493</v>
      </c>
      <c r="C1572" s="30" t="s">
        <v>10874</v>
      </c>
      <c r="D1572" s="30" t="s">
        <v>10921</v>
      </c>
      <c r="E1572" s="30" t="s">
        <v>17</v>
      </c>
      <c r="F1572" s="30" t="s">
        <v>142</v>
      </c>
      <c r="G1572" s="29" t="s">
        <v>3453</v>
      </c>
      <c r="H1572" s="46" t="s">
        <v>3454</v>
      </c>
      <c r="I1572" s="25"/>
      <c r="J1572" s="37"/>
      <c r="K1572" s="30" t="s">
        <v>6276</v>
      </c>
      <c r="L1572" s="30" t="s">
        <v>6275</v>
      </c>
      <c r="M1572" s="30" t="s">
        <v>6274</v>
      </c>
      <c r="N1572" s="30" t="s">
        <v>6277</v>
      </c>
      <c r="O1572" s="37" t="s">
        <v>4502</v>
      </c>
      <c r="P1572" s="37" t="str">
        <f t="shared" si="84"/>
        <v>Location On Map</v>
      </c>
      <c r="Q1572" s="30">
        <v>30.050536000000001</v>
      </c>
      <c r="R1572" s="30">
        <v>31.346641000000002</v>
      </c>
      <c r="S1572" s="30"/>
      <c r="T1572" s="46" t="s">
        <v>3454</v>
      </c>
      <c r="U1572" s="31" t="s">
        <v>3452</v>
      </c>
      <c r="V1572" s="30" t="s">
        <v>2176</v>
      </c>
      <c r="W1572" s="30" t="s">
        <v>2032</v>
      </c>
      <c r="X1572" s="30" t="s">
        <v>10920</v>
      </c>
      <c r="Y1572" s="30" t="s">
        <v>10875</v>
      </c>
      <c r="Z1572" s="30" t="s">
        <v>2068</v>
      </c>
      <c r="AA1572" s="30" t="s">
        <v>1923</v>
      </c>
    </row>
    <row r="1573" spans="1:27" s="32" customFormat="1" ht="104.25" customHeight="1" x14ac:dyDescent="0.35">
      <c r="A1573" s="30" t="s">
        <v>566</v>
      </c>
      <c r="B1573" s="30" t="s">
        <v>493</v>
      </c>
      <c r="C1573" s="30" t="s">
        <v>10874</v>
      </c>
      <c r="D1573" s="30" t="s">
        <v>10921</v>
      </c>
      <c r="E1573" s="30" t="s">
        <v>17</v>
      </c>
      <c r="F1573" s="30" t="s">
        <v>142</v>
      </c>
      <c r="G1573" s="29" t="s">
        <v>8286</v>
      </c>
      <c r="H1573" s="46">
        <v>19144</v>
      </c>
      <c r="I1573" s="25"/>
      <c r="J1573" s="37"/>
      <c r="K1573" s="30" t="s">
        <v>6276</v>
      </c>
      <c r="L1573" s="30" t="s">
        <v>6275</v>
      </c>
      <c r="M1573" s="30" t="s">
        <v>6274</v>
      </c>
      <c r="N1573" s="30" t="s">
        <v>6277</v>
      </c>
      <c r="O1573" s="37" t="s">
        <v>4502</v>
      </c>
      <c r="P1573" s="37" t="str">
        <f t="shared" si="84"/>
        <v>Location On Map</v>
      </c>
      <c r="Q1573" s="30">
        <v>30.065773</v>
      </c>
      <c r="R1573" s="30">
        <v>31.319893</v>
      </c>
      <c r="S1573" s="30"/>
      <c r="T1573" s="46">
        <v>19144</v>
      </c>
      <c r="U1573" s="31" t="s">
        <v>8272</v>
      </c>
      <c r="V1573" s="30" t="s">
        <v>2176</v>
      </c>
      <c r="W1573" s="30" t="s">
        <v>2032</v>
      </c>
      <c r="X1573" s="30" t="s">
        <v>10920</v>
      </c>
      <c r="Y1573" s="30" t="s">
        <v>10875</v>
      </c>
      <c r="Z1573" s="30" t="s">
        <v>2068</v>
      </c>
      <c r="AA1573" s="30" t="s">
        <v>1923</v>
      </c>
    </row>
    <row r="1574" spans="1:27" s="32" customFormat="1" ht="104.25" customHeight="1" x14ac:dyDescent="0.35">
      <c r="A1574" s="30" t="s">
        <v>10965</v>
      </c>
      <c r="B1574" s="30" t="s">
        <v>493</v>
      </c>
      <c r="C1574" s="30" t="s">
        <v>10872</v>
      </c>
      <c r="D1574" s="30" t="s">
        <v>10919</v>
      </c>
      <c r="E1574" s="30" t="s">
        <v>17</v>
      </c>
      <c r="F1574" s="30" t="s">
        <v>142</v>
      </c>
      <c r="G1574" s="29" t="s">
        <v>10960</v>
      </c>
      <c r="H1574" s="45" t="s">
        <v>10957</v>
      </c>
      <c r="I1574" s="25"/>
      <c r="J1574" s="37"/>
      <c r="K1574" s="30" t="s">
        <v>6276</v>
      </c>
      <c r="L1574" s="30" t="s">
        <v>6275</v>
      </c>
      <c r="M1574" s="30" t="s">
        <v>6274</v>
      </c>
      <c r="N1574" s="30" t="s">
        <v>6277</v>
      </c>
      <c r="O1574" s="37"/>
      <c r="P1574" s="37" t="str">
        <f t="shared" si="84"/>
        <v>Location On Map</v>
      </c>
      <c r="Q1574" s="30">
        <v>30.054983</v>
      </c>
      <c r="R1574" s="30">
        <v>31.351547</v>
      </c>
      <c r="S1574" s="30"/>
      <c r="T1574" s="45" t="s">
        <v>10957</v>
      </c>
      <c r="U1574" s="31" t="s">
        <v>10955</v>
      </c>
      <c r="V1574" s="30" t="s">
        <v>2176</v>
      </c>
      <c r="W1574" s="30" t="s">
        <v>2032</v>
      </c>
      <c r="X1574" s="30" t="s">
        <v>10918</v>
      </c>
      <c r="Y1574" s="30" t="s">
        <v>10873</v>
      </c>
      <c r="Z1574" s="30" t="s">
        <v>2068</v>
      </c>
      <c r="AA1574" s="30" t="s">
        <v>10964</v>
      </c>
    </row>
    <row r="1575" spans="1:27" s="32" customFormat="1" ht="104.25" customHeight="1" x14ac:dyDescent="0.35">
      <c r="A1575" s="30" t="s">
        <v>589</v>
      </c>
      <c r="B1575" s="30" t="s">
        <v>493</v>
      </c>
      <c r="C1575" s="30" t="s">
        <v>10872</v>
      </c>
      <c r="D1575" s="30" t="s">
        <v>10919</v>
      </c>
      <c r="E1575" s="30" t="s">
        <v>17</v>
      </c>
      <c r="F1575" s="30" t="s">
        <v>142</v>
      </c>
      <c r="G1575" s="29" t="s">
        <v>1698</v>
      </c>
      <c r="H1575" s="46" t="s">
        <v>4002</v>
      </c>
      <c r="I1575" s="25"/>
      <c r="J1575" s="37"/>
      <c r="K1575" s="30" t="s">
        <v>6276</v>
      </c>
      <c r="L1575" s="30" t="s">
        <v>6275</v>
      </c>
      <c r="M1575" s="30" t="s">
        <v>6274</v>
      </c>
      <c r="N1575" s="30" t="s">
        <v>6277</v>
      </c>
      <c r="O1575" s="37"/>
      <c r="P1575" s="37" t="str">
        <f t="shared" si="84"/>
        <v>Location On Map</v>
      </c>
      <c r="Q1575" s="30">
        <v>30.054358000000001</v>
      </c>
      <c r="R1575" s="30">
        <v>31.340425</v>
      </c>
      <c r="S1575" s="30"/>
      <c r="T1575" s="46" t="s">
        <v>4002</v>
      </c>
      <c r="U1575" s="31" t="s">
        <v>1979</v>
      </c>
      <c r="V1575" s="30" t="s">
        <v>2176</v>
      </c>
      <c r="W1575" s="30" t="s">
        <v>2032</v>
      </c>
      <c r="X1575" s="30" t="s">
        <v>10918</v>
      </c>
      <c r="Y1575" s="30" t="s">
        <v>10873</v>
      </c>
      <c r="Z1575" s="30" t="s">
        <v>2068</v>
      </c>
      <c r="AA1575" s="30" t="s">
        <v>1925</v>
      </c>
    </row>
    <row r="1576" spans="1:27" s="32" customFormat="1" ht="104.25" customHeight="1" x14ac:dyDescent="0.35">
      <c r="A1576" s="30" t="s">
        <v>7505</v>
      </c>
      <c r="B1576" s="30" t="s">
        <v>493</v>
      </c>
      <c r="C1576" s="30" t="s">
        <v>10872</v>
      </c>
      <c r="D1576" s="30" t="s">
        <v>10919</v>
      </c>
      <c r="E1576" s="30" t="s">
        <v>17</v>
      </c>
      <c r="F1576" s="30" t="s">
        <v>142</v>
      </c>
      <c r="G1576" s="29" t="s">
        <v>12297</v>
      </c>
      <c r="H1576" s="48">
        <v>19911</v>
      </c>
      <c r="I1576" s="25"/>
      <c r="J1576" s="37" t="s">
        <v>12296</v>
      </c>
      <c r="K1576" s="30" t="s">
        <v>6276</v>
      </c>
      <c r="L1576" s="30" t="s">
        <v>6275</v>
      </c>
      <c r="M1576" s="30" t="s">
        <v>6274</v>
      </c>
      <c r="N1576" s="30" t="s">
        <v>6277</v>
      </c>
      <c r="O1576" s="37" t="s">
        <v>7507</v>
      </c>
      <c r="P1576" s="37" t="str">
        <f>HYPERLINK(Update!U$2&amp;Q1576&amp;","&amp;R1576,"Location On Map")</f>
        <v>Location On Map</v>
      </c>
      <c r="Q1576" s="30">
        <v>30.062280000000001</v>
      </c>
      <c r="R1576" s="30">
        <v>31.340876999999999</v>
      </c>
      <c r="S1576" s="30"/>
      <c r="T1576" s="48">
        <v>19911</v>
      </c>
      <c r="U1576" s="31" t="s">
        <v>12295</v>
      </c>
      <c r="V1576" s="30" t="s">
        <v>2176</v>
      </c>
      <c r="W1576" s="30" t="s">
        <v>2032</v>
      </c>
      <c r="X1576" s="30" t="s">
        <v>10918</v>
      </c>
      <c r="Y1576" s="30" t="s">
        <v>10873</v>
      </c>
      <c r="Z1576" s="30" t="s">
        <v>2068</v>
      </c>
      <c r="AA1576" s="30" t="s">
        <v>7506</v>
      </c>
    </row>
    <row r="1577" spans="1:27" s="32" customFormat="1" ht="104.25" customHeight="1" x14ac:dyDescent="0.35">
      <c r="A1577" s="30" t="s">
        <v>2771</v>
      </c>
      <c r="B1577" s="30" t="s">
        <v>4402</v>
      </c>
      <c r="C1577" s="30" t="s">
        <v>10872</v>
      </c>
      <c r="D1577" s="30" t="s">
        <v>10919</v>
      </c>
      <c r="E1577" s="30" t="s">
        <v>17</v>
      </c>
      <c r="F1577" s="30" t="s">
        <v>142</v>
      </c>
      <c r="G1577" s="29" t="s">
        <v>3816</v>
      </c>
      <c r="H1577" s="46" t="s">
        <v>3819</v>
      </c>
      <c r="I1577" s="25" t="s">
        <v>3818</v>
      </c>
      <c r="J1577" s="37"/>
      <c r="K1577" s="30" t="s">
        <v>6287</v>
      </c>
      <c r="L1577" s="30" t="s">
        <v>4217</v>
      </c>
      <c r="M1577" s="30" t="s">
        <v>6316</v>
      </c>
      <c r="N1577" s="30" t="s">
        <v>2085</v>
      </c>
      <c r="O1577" s="37"/>
      <c r="P1577" s="37" t="str">
        <f>HYPERLINK(U$2&amp;Q1577&amp;","&amp;R1577,"Location On Map")</f>
        <v>Location On Map</v>
      </c>
      <c r="Q1577" s="30">
        <v>30.051176999999999</v>
      </c>
      <c r="R1577" s="30">
        <v>31.349247999999999</v>
      </c>
      <c r="S1577" s="30" t="s">
        <v>3818</v>
      </c>
      <c r="T1577" s="46" t="s">
        <v>3819</v>
      </c>
      <c r="U1577" s="31" t="s">
        <v>3815</v>
      </c>
      <c r="V1577" s="30" t="s">
        <v>2176</v>
      </c>
      <c r="W1577" s="30" t="s">
        <v>2032</v>
      </c>
      <c r="X1577" s="30" t="s">
        <v>10918</v>
      </c>
      <c r="Y1577" s="30" t="s">
        <v>10873</v>
      </c>
      <c r="Z1577" s="30" t="s">
        <v>5294</v>
      </c>
      <c r="AA1577" s="30" t="s">
        <v>2773</v>
      </c>
    </row>
    <row r="1578" spans="1:27" s="32" customFormat="1" ht="104.25" customHeight="1" x14ac:dyDescent="0.35">
      <c r="A1578" s="30" t="s">
        <v>1618</v>
      </c>
      <c r="B1578" s="30" t="s">
        <v>4402</v>
      </c>
      <c r="C1578" s="30" t="s">
        <v>10872</v>
      </c>
      <c r="D1578" s="30" t="s">
        <v>10919</v>
      </c>
      <c r="E1578" s="30" t="s">
        <v>17</v>
      </c>
      <c r="F1578" s="30" t="s">
        <v>142</v>
      </c>
      <c r="G1578" s="29" t="s">
        <v>3307</v>
      </c>
      <c r="H1578" s="46" t="s">
        <v>6671</v>
      </c>
      <c r="I1578" s="25" t="s">
        <v>6670</v>
      </c>
      <c r="J1578" s="37" t="s">
        <v>3308</v>
      </c>
      <c r="K1578" s="30" t="s">
        <v>6287</v>
      </c>
      <c r="L1578" s="30" t="s">
        <v>6286</v>
      </c>
      <c r="M1578" s="30" t="s">
        <v>6285</v>
      </c>
      <c r="N1578" s="30" t="s">
        <v>2085</v>
      </c>
      <c r="O1578" s="37"/>
      <c r="P1578" s="37" t="str">
        <f>HYPERLINK(U$2&amp;Q1578&amp;","&amp;R1578,"Location On Map")</f>
        <v>Location On Map</v>
      </c>
      <c r="Q1578" s="30">
        <v>30.068909000000001</v>
      </c>
      <c r="R1578" s="30">
        <v>31.355930000000001</v>
      </c>
      <c r="S1578" s="30" t="s">
        <v>6670</v>
      </c>
      <c r="T1578" s="46" t="s">
        <v>6671</v>
      </c>
      <c r="U1578" s="31" t="s">
        <v>3306</v>
      </c>
      <c r="V1578" s="30" t="s">
        <v>2176</v>
      </c>
      <c r="W1578" s="30" t="s">
        <v>2032</v>
      </c>
      <c r="X1578" s="30" t="s">
        <v>10918</v>
      </c>
      <c r="Y1578" s="30" t="s">
        <v>10873</v>
      </c>
      <c r="Z1578" s="30" t="s">
        <v>5294</v>
      </c>
      <c r="AA1578" s="30" t="s">
        <v>3985</v>
      </c>
    </row>
    <row r="1579" spans="1:27" s="32" customFormat="1" ht="104.25" customHeight="1" x14ac:dyDescent="0.35">
      <c r="A1579" s="30" t="s">
        <v>8994</v>
      </c>
      <c r="B1579" s="30" t="s">
        <v>4402</v>
      </c>
      <c r="C1579" s="30" t="s">
        <v>10872</v>
      </c>
      <c r="D1579" s="30" t="s">
        <v>10919</v>
      </c>
      <c r="E1579" s="30" t="s">
        <v>17</v>
      </c>
      <c r="F1579" s="30" t="s">
        <v>142</v>
      </c>
      <c r="G1579" s="29" t="s">
        <v>8997</v>
      </c>
      <c r="H1579" s="46" t="s">
        <v>8993</v>
      </c>
      <c r="I1579" s="25"/>
      <c r="J1579" s="37"/>
      <c r="K1579" s="30" t="s">
        <v>6287</v>
      </c>
      <c r="L1579" s="30" t="s">
        <v>2093</v>
      </c>
      <c r="M1579" s="30" t="s">
        <v>2092</v>
      </c>
      <c r="N1579" s="30" t="s">
        <v>2085</v>
      </c>
      <c r="O1579" s="37"/>
      <c r="P1579" s="37" t="str">
        <f>HYPERLINK(Update!U$2&amp;Q1579&amp;","&amp;R1579,"Location On Map")</f>
        <v>Location On Map</v>
      </c>
      <c r="Q1579" s="30">
        <v>30.069526</v>
      </c>
      <c r="R1579" s="30">
        <v>31.355564999999999</v>
      </c>
      <c r="S1579" s="31"/>
      <c r="T1579" s="46" t="s">
        <v>8993</v>
      </c>
      <c r="U1579" s="31" t="s">
        <v>8992</v>
      </c>
      <c r="V1579" s="30" t="s">
        <v>2176</v>
      </c>
      <c r="W1579" s="30" t="s">
        <v>2032</v>
      </c>
      <c r="X1579" s="30" t="s">
        <v>10918</v>
      </c>
      <c r="Y1579" s="30" t="s">
        <v>10873</v>
      </c>
      <c r="Z1579" s="30" t="s">
        <v>5294</v>
      </c>
      <c r="AA1579" s="30" t="s">
        <v>8991</v>
      </c>
    </row>
    <row r="1580" spans="1:27" s="32" customFormat="1" ht="104.25" customHeight="1" x14ac:dyDescent="0.35">
      <c r="A1580" s="30" t="s">
        <v>758</v>
      </c>
      <c r="B1580" s="30" t="s">
        <v>597</v>
      </c>
      <c r="C1580" s="30" t="s">
        <v>10872</v>
      </c>
      <c r="D1580" s="30" t="s">
        <v>10919</v>
      </c>
      <c r="E1580" s="30" t="s">
        <v>17</v>
      </c>
      <c r="F1580" s="30" t="s">
        <v>11888</v>
      </c>
      <c r="G1580" s="29" t="s">
        <v>11889</v>
      </c>
      <c r="H1580" s="46" t="s">
        <v>11890</v>
      </c>
      <c r="I1580" s="25"/>
      <c r="J1580" s="37" t="s">
        <v>11891</v>
      </c>
      <c r="K1580" s="30" t="s">
        <v>6276</v>
      </c>
      <c r="L1580" s="30" t="s">
        <v>597</v>
      </c>
      <c r="M1580" s="30" t="s">
        <v>6298</v>
      </c>
      <c r="N1580" s="30" t="s">
        <v>6277</v>
      </c>
      <c r="O1580" s="37"/>
      <c r="P1580" s="37" t="str">
        <f>HYPERLINK(U$2&amp;Q1580&amp;","&amp;R1580,"Location On Map")</f>
        <v>Location On Map</v>
      </c>
      <c r="Q1580" s="30">
        <v>30.004719999999999</v>
      </c>
      <c r="R1580" s="30">
        <v>31.24718</v>
      </c>
      <c r="S1580" s="30"/>
      <c r="T1580" s="46" t="s">
        <v>11890</v>
      </c>
      <c r="U1580" s="31" t="s">
        <v>11892</v>
      </c>
      <c r="V1580" s="31" t="s">
        <v>11893</v>
      </c>
      <c r="W1580" s="30" t="s">
        <v>2032</v>
      </c>
      <c r="X1580" s="30" t="s">
        <v>10918</v>
      </c>
      <c r="Y1580" s="30" t="s">
        <v>10873</v>
      </c>
      <c r="Z1580" s="30" t="s">
        <v>4212</v>
      </c>
      <c r="AA1580" s="30" t="s">
        <v>1886</v>
      </c>
    </row>
    <row r="1581" spans="1:27" s="32" customFormat="1" ht="104.25" customHeight="1" x14ac:dyDescent="0.35">
      <c r="A1581" s="30" t="s">
        <v>4208</v>
      </c>
      <c r="B1581" s="30" t="s">
        <v>597</v>
      </c>
      <c r="C1581" s="30" t="s">
        <v>10872</v>
      </c>
      <c r="D1581" s="30" t="s">
        <v>10919</v>
      </c>
      <c r="E1581" s="30" t="s">
        <v>17</v>
      </c>
      <c r="F1581" s="30" t="s">
        <v>13511</v>
      </c>
      <c r="G1581" s="29" t="s">
        <v>13512</v>
      </c>
      <c r="H1581" s="45" t="s">
        <v>13514</v>
      </c>
      <c r="I1581" s="25"/>
      <c r="J1581" s="37" t="s">
        <v>13513</v>
      </c>
      <c r="K1581" s="30" t="s">
        <v>6276</v>
      </c>
      <c r="L1581" s="30" t="s">
        <v>597</v>
      </c>
      <c r="M1581" s="30" t="s">
        <v>6298</v>
      </c>
      <c r="N1581" s="30" t="s">
        <v>6277</v>
      </c>
      <c r="O1581" s="37"/>
      <c r="P1581" s="37" t="str">
        <f>HYPERLINK([1]Update!U$2&amp;Q1581&amp;","&amp;R1581,"Location On Map")</f>
        <v>Location On Map</v>
      </c>
      <c r="Q1581" s="30">
        <v>30.129994700000001</v>
      </c>
      <c r="R1581" s="30">
        <v>30.129994700000001</v>
      </c>
      <c r="S1581" s="30"/>
      <c r="T1581" s="45" t="s">
        <v>13514</v>
      </c>
      <c r="U1581" s="31" t="s">
        <v>13515</v>
      </c>
      <c r="V1581" s="31" t="s">
        <v>13516</v>
      </c>
      <c r="W1581" s="30" t="s">
        <v>2032</v>
      </c>
      <c r="X1581" s="30" t="s">
        <v>10918</v>
      </c>
      <c r="Y1581" s="30" t="s">
        <v>10873</v>
      </c>
      <c r="Z1581" s="30" t="s">
        <v>4212</v>
      </c>
      <c r="AA1581" s="30" t="s">
        <v>2235</v>
      </c>
    </row>
    <row r="1582" spans="1:27" s="32" customFormat="1" ht="104.25" customHeight="1" x14ac:dyDescent="0.35">
      <c r="A1582" s="30" t="s">
        <v>4208</v>
      </c>
      <c r="B1582" s="30" t="s">
        <v>597</v>
      </c>
      <c r="C1582" s="30" t="s">
        <v>10872</v>
      </c>
      <c r="D1582" s="30" t="s">
        <v>10919</v>
      </c>
      <c r="E1582" s="30" t="s">
        <v>17</v>
      </c>
      <c r="F1582" s="30" t="s">
        <v>13511</v>
      </c>
      <c r="G1582" s="29" t="s">
        <v>13836</v>
      </c>
      <c r="H1582" s="46" t="s">
        <v>13838</v>
      </c>
      <c r="I1582" s="25"/>
      <c r="J1582" s="37" t="s">
        <v>13837</v>
      </c>
      <c r="K1582" s="30" t="s">
        <v>6276</v>
      </c>
      <c r="L1582" s="30" t="s">
        <v>597</v>
      </c>
      <c r="M1582" s="30" t="s">
        <v>6298</v>
      </c>
      <c r="N1582" s="30" t="s">
        <v>6277</v>
      </c>
      <c r="O1582" s="37"/>
      <c r="P1582" s="37" t="str">
        <f>HYPERLINK([1]Update!U$2&amp;Q1582&amp;","&amp;R1582,"Location On Map")</f>
        <v>Location On Map</v>
      </c>
      <c r="Q1582" s="30">
        <v>30.13154325861078</v>
      </c>
      <c r="R1582" s="30">
        <v>31.385064283479</v>
      </c>
      <c r="S1582" s="30"/>
      <c r="T1582" s="46" t="s">
        <v>13838</v>
      </c>
      <c r="U1582" s="31" t="s">
        <v>13839</v>
      </c>
      <c r="V1582" s="31" t="s">
        <v>13516</v>
      </c>
      <c r="W1582" s="30" t="s">
        <v>2032</v>
      </c>
      <c r="X1582" s="30" t="s">
        <v>10918</v>
      </c>
      <c r="Y1582" s="30" t="s">
        <v>10873</v>
      </c>
      <c r="Z1582" s="30" t="s">
        <v>4212</v>
      </c>
      <c r="AA1582" s="30" t="s">
        <v>2235</v>
      </c>
    </row>
    <row r="1583" spans="1:27" s="32" customFormat="1" ht="104.25" customHeight="1" x14ac:dyDescent="0.35">
      <c r="A1583" s="30" t="s">
        <v>2442</v>
      </c>
      <c r="B1583" s="30" t="s">
        <v>2411</v>
      </c>
      <c r="C1583" s="30" t="s">
        <v>10872</v>
      </c>
      <c r="D1583" s="30" t="s">
        <v>10919</v>
      </c>
      <c r="E1583" s="30" t="s">
        <v>17</v>
      </c>
      <c r="F1583" s="30" t="s">
        <v>2454</v>
      </c>
      <c r="G1583" s="29" t="s">
        <v>2455</v>
      </c>
      <c r="H1583" s="46" t="s">
        <v>3438</v>
      </c>
      <c r="I1583" s="25"/>
      <c r="J1583" s="37" t="s">
        <v>4047</v>
      </c>
      <c r="K1583" s="30" t="s">
        <v>6276</v>
      </c>
      <c r="L1583" s="30" t="s">
        <v>6321</v>
      </c>
      <c r="M1583" s="30" t="s">
        <v>6297</v>
      </c>
      <c r="N1583" s="30" t="s">
        <v>6277</v>
      </c>
      <c r="O1583" s="37" t="s">
        <v>4659</v>
      </c>
      <c r="P1583" s="37" t="str">
        <f>HYPERLINK(U$2&amp;Q1583&amp;","&amp;R1583,"Location On Map")</f>
        <v>Location On Map</v>
      </c>
      <c r="Q1583" s="30">
        <v>30.072129</v>
      </c>
      <c r="R1583" s="30">
        <v>31.227920999999998</v>
      </c>
      <c r="S1583" s="30"/>
      <c r="T1583" s="46" t="s">
        <v>3438</v>
      </c>
      <c r="U1583" s="31" t="s">
        <v>2457</v>
      </c>
      <c r="V1583" s="30" t="s">
        <v>2456</v>
      </c>
      <c r="W1583" s="30" t="s">
        <v>2032</v>
      </c>
      <c r="X1583" s="30" t="s">
        <v>10918</v>
      </c>
      <c r="Y1583" s="30" t="s">
        <v>10873</v>
      </c>
      <c r="Z1583" s="30" t="s">
        <v>2413</v>
      </c>
      <c r="AA1583" s="30" t="s">
        <v>2445</v>
      </c>
    </row>
    <row r="1584" spans="1:27" s="32" customFormat="1" ht="104.25" customHeight="1" x14ac:dyDescent="0.35">
      <c r="A1584" s="30" t="s">
        <v>4208</v>
      </c>
      <c r="B1584" s="30" t="s">
        <v>597</v>
      </c>
      <c r="C1584" s="30" t="s">
        <v>10872</v>
      </c>
      <c r="D1584" s="30" t="s">
        <v>10919</v>
      </c>
      <c r="E1584" s="30" t="s">
        <v>17</v>
      </c>
      <c r="F1584" s="30" t="s">
        <v>13783</v>
      </c>
      <c r="G1584" s="29" t="s">
        <v>13784</v>
      </c>
      <c r="H1584" s="46" t="s">
        <v>13785</v>
      </c>
      <c r="I1584" s="25"/>
      <c r="J1584" s="37" t="s">
        <v>13522</v>
      </c>
      <c r="K1584" s="30" t="s">
        <v>6276</v>
      </c>
      <c r="L1584" s="30" t="s">
        <v>597</v>
      </c>
      <c r="M1584" s="30" t="s">
        <v>6298</v>
      </c>
      <c r="N1584" s="30" t="s">
        <v>6277</v>
      </c>
      <c r="O1584" s="37"/>
      <c r="P1584" s="37" t="str">
        <f>HYPERLINK([1]Update!U$2&amp;Q1584&amp;","&amp;R1584,"Location On Map")</f>
        <v>Location On Map</v>
      </c>
      <c r="Q1584" s="30">
        <v>30.11662216892082</v>
      </c>
      <c r="R1584" s="30">
        <v>31.374206595774751</v>
      </c>
      <c r="S1584" s="30"/>
      <c r="T1584" s="46" t="s">
        <v>13785</v>
      </c>
      <c r="U1584" s="31" t="s">
        <v>13786</v>
      </c>
      <c r="V1584" s="31" t="s">
        <v>13787</v>
      </c>
      <c r="W1584" s="30" t="s">
        <v>2032</v>
      </c>
      <c r="X1584" s="30" t="s">
        <v>10918</v>
      </c>
      <c r="Y1584" s="30" t="s">
        <v>10873</v>
      </c>
      <c r="Z1584" s="30" t="s">
        <v>4212</v>
      </c>
      <c r="AA1584" s="30" t="s">
        <v>2235</v>
      </c>
    </row>
    <row r="1585" spans="1:27" s="32" customFormat="1" ht="104.25" customHeight="1" x14ac:dyDescent="0.35">
      <c r="A1585" s="30" t="s">
        <v>14904</v>
      </c>
      <c r="B1585" s="30" t="s">
        <v>476</v>
      </c>
      <c r="C1585" s="30" t="s">
        <v>10872</v>
      </c>
      <c r="D1585" s="30" t="s">
        <v>10919</v>
      </c>
      <c r="E1585" s="30" t="s">
        <v>17</v>
      </c>
      <c r="F1585" s="30" t="s">
        <v>13783</v>
      </c>
      <c r="G1585" s="29" t="s">
        <v>14905</v>
      </c>
      <c r="H1585" s="29" t="s">
        <v>14906</v>
      </c>
      <c r="I1585" s="30"/>
      <c r="J1585" s="39" t="s">
        <v>14907</v>
      </c>
      <c r="K1585" s="49" t="s">
        <v>6276</v>
      </c>
      <c r="L1585" s="30" t="s">
        <v>476</v>
      </c>
      <c r="M1585" s="30" t="s">
        <v>6307</v>
      </c>
      <c r="N1585" s="30" t="s">
        <v>6277</v>
      </c>
      <c r="O1585" s="40"/>
      <c r="P1585" s="37" t="str">
        <f>HYPERLINK(U$2&amp;Q1585&amp;","&amp;R1585,"Location On Map")</f>
        <v>Location On Map</v>
      </c>
      <c r="Q1585" s="30">
        <v>30.101647220941</v>
      </c>
      <c r="R1585" s="30">
        <v>31.375174149871</v>
      </c>
      <c r="S1585" s="30"/>
      <c r="T1585" s="47" t="s">
        <v>14906</v>
      </c>
      <c r="U1585" s="31" t="s">
        <v>15020</v>
      </c>
      <c r="V1585" s="30" t="s">
        <v>13787</v>
      </c>
      <c r="W1585" s="30" t="s">
        <v>2032</v>
      </c>
      <c r="X1585" s="30" t="s">
        <v>10918</v>
      </c>
      <c r="Y1585" s="30" t="s">
        <v>10873</v>
      </c>
      <c r="Z1585" s="30" t="s">
        <v>4210</v>
      </c>
      <c r="AA1585" s="30" t="s">
        <v>14908</v>
      </c>
    </row>
    <row r="1586" spans="1:27" s="32" customFormat="1" ht="104.25" customHeight="1" x14ac:dyDescent="0.35">
      <c r="A1586" s="30" t="s">
        <v>5839</v>
      </c>
      <c r="B1586" s="30" t="s">
        <v>597</v>
      </c>
      <c r="C1586" s="30" t="s">
        <v>10872</v>
      </c>
      <c r="D1586" s="30" t="s">
        <v>10919</v>
      </c>
      <c r="E1586" s="30" t="s">
        <v>17</v>
      </c>
      <c r="F1586" s="30" t="s">
        <v>2180</v>
      </c>
      <c r="G1586" s="29" t="s">
        <v>6697</v>
      </c>
      <c r="H1586" s="46">
        <v>19358</v>
      </c>
      <c r="I1586" s="25"/>
      <c r="J1586" s="37"/>
      <c r="K1586" s="30" t="s">
        <v>6276</v>
      </c>
      <c r="L1586" s="30" t="s">
        <v>597</v>
      </c>
      <c r="M1586" s="30" t="s">
        <v>6298</v>
      </c>
      <c r="N1586" s="30" t="s">
        <v>6277</v>
      </c>
      <c r="O1586" s="37" t="s">
        <v>6076</v>
      </c>
      <c r="P1586" s="37" t="str">
        <f>HYPERLINK(U$2&amp;Q1586&amp;","&amp;R1586,"Location On Map")</f>
        <v>Location On Map</v>
      </c>
      <c r="Q1586" s="30">
        <v>30.060306000000001</v>
      </c>
      <c r="R1586" s="30">
        <v>31.243584999999999</v>
      </c>
      <c r="S1586" s="30"/>
      <c r="T1586" s="46">
        <v>19358</v>
      </c>
      <c r="U1586" s="31" t="s">
        <v>6692</v>
      </c>
      <c r="V1586" s="30" t="s">
        <v>2179</v>
      </c>
      <c r="W1586" s="30" t="s">
        <v>2032</v>
      </c>
      <c r="X1586" s="30" t="s">
        <v>10918</v>
      </c>
      <c r="Y1586" s="30" t="s">
        <v>10873</v>
      </c>
      <c r="Z1586" s="30" t="s">
        <v>4212</v>
      </c>
      <c r="AA1586" s="30" t="s">
        <v>5838</v>
      </c>
    </row>
    <row r="1587" spans="1:27" s="32" customFormat="1" ht="104.25" customHeight="1" x14ac:dyDescent="0.35">
      <c r="A1587" s="30" t="s">
        <v>7535</v>
      </c>
      <c r="B1587" s="30" t="s">
        <v>476</v>
      </c>
      <c r="C1587" s="30" t="s">
        <v>10872</v>
      </c>
      <c r="D1587" s="30" t="s">
        <v>10919</v>
      </c>
      <c r="E1587" s="30" t="s">
        <v>17</v>
      </c>
      <c r="F1587" s="30" t="s">
        <v>2180</v>
      </c>
      <c r="G1587" s="29" t="s">
        <v>7650</v>
      </c>
      <c r="H1587" s="46" t="s">
        <v>7561</v>
      </c>
      <c r="I1587" s="25"/>
      <c r="J1587" s="37"/>
      <c r="K1587" s="30" t="s">
        <v>6276</v>
      </c>
      <c r="L1587" s="30" t="s">
        <v>476</v>
      </c>
      <c r="M1587" s="30" t="s">
        <v>6307</v>
      </c>
      <c r="N1587" s="30" t="s">
        <v>6277</v>
      </c>
      <c r="O1587" s="37" t="s">
        <v>7734</v>
      </c>
      <c r="P1587" s="37" t="str">
        <f>HYPERLINK(Update!U$2&amp;Q1587&amp;","&amp;R1587,"Location On Map")</f>
        <v>Location On Map</v>
      </c>
      <c r="Q1587" s="30">
        <v>30.066986</v>
      </c>
      <c r="R1587" s="30">
        <v>31.261675</v>
      </c>
      <c r="S1587" s="30"/>
      <c r="T1587" s="46" t="s">
        <v>7561</v>
      </c>
      <c r="U1587" s="31" t="s">
        <v>7562</v>
      </c>
      <c r="V1587" s="30" t="s">
        <v>2179</v>
      </c>
      <c r="W1587" s="30" t="s">
        <v>2032</v>
      </c>
      <c r="X1587" s="30" t="s">
        <v>10918</v>
      </c>
      <c r="Y1587" s="30" t="s">
        <v>10873</v>
      </c>
      <c r="Z1587" s="30" t="s">
        <v>4210</v>
      </c>
      <c r="AA1587" s="30" t="s">
        <v>7680</v>
      </c>
    </row>
    <row r="1588" spans="1:27" s="32" customFormat="1" ht="104.25" customHeight="1" x14ac:dyDescent="0.35">
      <c r="A1588" s="30" t="s">
        <v>973</v>
      </c>
      <c r="B1588" s="30" t="s">
        <v>476</v>
      </c>
      <c r="C1588" s="30" t="s">
        <v>10872</v>
      </c>
      <c r="D1588" s="30" t="s">
        <v>10919</v>
      </c>
      <c r="E1588" s="30" t="s">
        <v>17</v>
      </c>
      <c r="F1588" s="30" t="s">
        <v>2180</v>
      </c>
      <c r="G1588" s="29" t="s">
        <v>1731</v>
      </c>
      <c r="H1588" s="46" t="s">
        <v>4483</v>
      </c>
      <c r="I1588" s="25" t="s">
        <v>3288</v>
      </c>
      <c r="J1588" s="37"/>
      <c r="K1588" s="30" t="s">
        <v>6276</v>
      </c>
      <c r="L1588" s="30" t="s">
        <v>476</v>
      </c>
      <c r="M1588" s="30" t="s">
        <v>6307</v>
      </c>
      <c r="N1588" s="30" t="s">
        <v>6277</v>
      </c>
      <c r="O1588" s="37" t="s">
        <v>4499</v>
      </c>
      <c r="P1588" s="37" t="str">
        <f t="shared" ref="P1588:P1595" si="85">HYPERLINK(U$2&amp;Q1588&amp;","&amp;R1588,"Location On Map")</f>
        <v>Location On Map</v>
      </c>
      <c r="Q1588" s="30">
        <v>30.063054999999999</v>
      </c>
      <c r="R1588" s="30">
        <v>31.246946000000001</v>
      </c>
      <c r="S1588" s="30" t="s">
        <v>3288</v>
      </c>
      <c r="T1588" s="46" t="s">
        <v>4483</v>
      </c>
      <c r="U1588" s="31" t="s">
        <v>3287</v>
      </c>
      <c r="V1588" s="30" t="s">
        <v>2179</v>
      </c>
      <c r="W1588" s="30" t="s">
        <v>2032</v>
      </c>
      <c r="X1588" s="30" t="s">
        <v>10918</v>
      </c>
      <c r="Y1588" s="30" t="s">
        <v>10873</v>
      </c>
      <c r="Z1588" s="30" t="s">
        <v>4210</v>
      </c>
      <c r="AA1588" s="30" t="s">
        <v>1889</v>
      </c>
    </row>
    <row r="1589" spans="1:27" s="32" customFormat="1" ht="104.25" customHeight="1" x14ac:dyDescent="0.35">
      <c r="A1589" s="30" t="s">
        <v>973</v>
      </c>
      <c r="B1589" s="30" t="s">
        <v>476</v>
      </c>
      <c r="C1589" s="30" t="s">
        <v>10872</v>
      </c>
      <c r="D1589" s="30" t="s">
        <v>10919</v>
      </c>
      <c r="E1589" s="30" t="s">
        <v>17</v>
      </c>
      <c r="F1589" s="30" t="s">
        <v>2180</v>
      </c>
      <c r="G1589" s="29" t="s">
        <v>1732</v>
      </c>
      <c r="H1589" s="46" t="s">
        <v>4484</v>
      </c>
      <c r="I1589" s="25" t="s">
        <v>3286</v>
      </c>
      <c r="J1589" s="37"/>
      <c r="K1589" s="30" t="s">
        <v>6276</v>
      </c>
      <c r="L1589" s="30" t="s">
        <v>476</v>
      </c>
      <c r="M1589" s="30" t="s">
        <v>6307</v>
      </c>
      <c r="N1589" s="30" t="s">
        <v>6277</v>
      </c>
      <c r="O1589" s="37" t="s">
        <v>4499</v>
      </c>
      <c r="P1589" s="37" t="str">
        <f t="shared" si="85"/>
        <v>Location On Map</v>
      </c>
      <c r="Q1589" s="30">
        <v>30.063465999999998</v>
      </c>
      <c r="R1589" s="30">
        <v>31.252479999999998</v>
      </c>
      <c r="S1589" s="30" t="s">
        <v>3286</v>
      </c>
      <c r="T1589" s="46" t="s">
        <v>4484</v>
      </c>
      <c r="U1589" s="31" t="s">
        <v>3285</v>
      </c>
      <c r="V1589" s="30" t="s">
        <v>2179</v>
      </c>
      <c r="W1589" s="30" t="s">
        <v>2032</v>
      </c>
      <c r="X1589" s="30" t="s">
        <v>10918</v>
      </c>
      <c r="Y1589" s="30" t="s">
        <v>10873</v>
      </c>
      <c r="Z1589" s="30" t="s">
        <v>4210</v>
      </c>
      <c r="AA1589" s="30" t="s">
        <v>1889</v>
      </c>
    </row>
    <row r="1590" spans="1:27" s="32" customFormat="1" ht="104.25" customHeight="1" x14ac:dyDescent="0.35">
      <c r="A1590" s="30" t="s">
        <v>973</v>
      </c>
      <c r="B1590" s="30" t="s">
        <v>476</v>
      </c>
      <c r="C1590" s="30" t="s">
        <v>10872</v>
      </c>
      <c r="D1590" s="30" t="s">
        <v>10919</v>
      </c>
      <c r="E1590" s="30" t="s">
        <v>17</v>
      </c>
      <c r="F1590" s="30" t="s">
        <v>2180</v>
      </c>
      <c r="G1590" s="29" t="s">
        <v>6168</v>
      </c>
      <c r="H1590" s="46" t="s">
        <v>6144</v>
      </c>
      <c r="I1590" s="25"/>
      <c r="J1590" s="37"/>
      <c r="K1590" s="30" t="s">
        <v>6276</v>
      </c>
      <c r="L1590" s="30" t="s">
        <v>476</v>
      </c>
      <c r="M1590" s="30" t="s">
        <v>6307</v>
      </c>
      <c r="N1590" s="30" t="s">
        <v>6277</v>
      </c>
      <c r="O1590" s="37" t="s">
        <v>4499</v>
      </c>
      <c r="P1590" s="37" t="str">
        <f t="shared" si="85"/>
        <v>Location On Map</v>
      </c>
      <c r="Q1590" s="30">
        <v>30.070281999999999</v>
      </c>
      <c r="R1590" s="30">
        <v>31.27178</v>
      </c>
      <c r="S1590" s="30"/>
      <c r="T1590" s="46" t="s">
        <v>6144</v>
      </c>
      <c r="U1590" s="31" t="s">
        <v>6143</v>
      </c>
      <c r="V1590" s="30" t="s">
        <v>2179</v>
      </c>
      <c r="W1590" s="30" t="s">
        <v>2032</v>
      </c>
      <c r="X1590" s="30" t="s">
        <v>10918</v>
      </c>
      <c r="Y1590" s="30" t="s">
        <v>10873</v>
      </c>
      <c r="Z1590" s="30" t="s">
        <v>4210</v>
      </c>
      <c r="AA1590" s="30" t="s">
        <v>1889</v>
      </c>
    </row>
    <row r="1591" spans="1:27" s="32" customFormat="1" ht="104.25" customHeight="1" x14ac:dyDescent="0.35">
      <c r="A1591" s="30" t="s">
        <v>5578</v>
      </c>
      <c r="B1591" s="30" t="s">
        <v>1871</v>
      </c>
      <c r="C1591" s="30" t="s">
        <v>10872</v>
      </c>
      <c r="D1591" s="30" t="s">
        <v>10919</v>
      </c>
      <c r="E1591" s="30" t="s">
        <v>17</v>
      </c>
      <c r="F1591" s="30" t="s">
        <v>2180</v>
      </c>
      <c r="G1591" s="29" t="s">
        <v>5579</v>
      </c>
      <c r="H1591" s="46" t="s">
        <v>5581</v>
      </c>
      <c r="I1591" s="25"/>
      <c r="J1591" s="37"/>
      <c r="K1591" s="30" t="s">
        <v>6276</v>
      </c>
      <c r="L1591" s="30" t="s">
        <v>6292</v>
      </c>
      <c r="M1591" s="30" t="s">
        <v>6291</v>
      </c>
      <c r="N1591" s="30" t="s">
        <v>6289</v>
      </c>
      <c r="O1591" s="37"/>
      <c r="P1591" s="37" t="str">
        <f t="shared" si="85"/>
        <v>Location On Map</v>
      </c>
      <c r="Q1591" s="30">
        <v>30.061171000000002</v>
      </c>
      <c r="R1591" s="30">
        <v>31.244897000000002</v>
      </c>
      <c r="S1591" s="30"/>
      <c r="T1591" s="46" t="s">
        <v>5581</v>
      </c>
      <c r="U1591" s="31" t="s">
        <v>5580</v>
      </c>
      <c r="V1591" s="30" t="s">
        <v>2179</v>
      </c>
      <c r="W1591" s="30" t="s">
        <v>2032</v>
      </c>
      <c r="X1591" s="30" t="s">
        <v>10918</v>
      </c>
      <c r="Y1591" s="30" t="s">
        <v>10873</v>
      </c>
      <c r="Z1591" s="30" t="s">
        <v>2070</v>
      </c>
      <c r="AA1591" s="30" t="s">
        <v>6391</v>
      </c>
    </row>
    <row r="1592" spans="1:27" s="32" customFormat="1" ht="104.25" customHeight="1" x14ac:dyDescent="0.35">
      <c r="A1592" s="30" t="s">
        <v>5509</v>
      </c>
      <c r="B1592" s="30" t="s">
        <v>1871</v>
      </c>
      <c r="C1592" s="30" t="s">
        <v>10872</v>
      </c>
      <c r="D1592" s="30" t="s">
        <v>10919</v>
      </c>
      <c r="E1592" s="30" t="s">
        <v>17</v>
      </c>
      <c r="F1592" s="30" t="s">
        <v>2180</v>
      </c>
      <c r="G1592" s="29" t="s">
        <v>5515</v>
      </c>
      <c r="H1592" s="46" t="s">
        <v>5512</v>
      </c>
      <c r="I1592" s="25"/>
      <c r="J1592" s="37"/>
      <c r="K1592" s="30" t="s">
        <v>6276</v>
      </c>
      <c r="L1592" s="30" t="s">
        <v>2095</v>
      </c>
      <c r="M1592" s="30" t="s">
        <v>6278</v>
      </c>
      <c r="N1592" s="30" t="s">
        <v>6289</v>
      </c>
      <c r="O1592" s="37"/>
      <c r="P1592" s="37" t="str">
        <f t="shared" si="85"/>
        <v>Location On Map</v>
      </c>
      <c r="Q1592" s="30">
        <v>30.066945</v>
      </c>
      <c r="R1592" s="30">
        <v>31.261645000000001</v>
      </c>
      <c r="S1592" s="30"/>
      <c r="T1592" s="46" t="s">
        <v>5512</v>
      </c>
      <c r="U1592" s="31" t="s">
        <v>5513</v>
      </c>
      <c r="V1592" s="30" t="s">
        <v>2179</v>
      </c>
      <c r="W1592" s="30" t="s">
        <v>2032</v>
      </c>
      <c r="X1592" s="30" t="s">
        <v>10918</v>
      </c>
      <c r="Y1592" s="30" t="s">
        <v>10873</v>
      </c>
      <c r="Z1592" s="30" t="s">
        <v>2070</v>
      </c>
      <c r="AA1592" s="30" t="s">
        <v>6337</v>
      </c>
    </row>
    <row r="1593" spans="1:27" s="32" customFormat="1" ht="104.25" customHeight="1" x14ac:dyDescent="0.35">
      <c r="A1593" s="30" t="s">
        <v>6514</v>
      </c>
      <c r="B1593" s="30" t="s">
        <v>4266</v>
      </c>
      <c r="C1593" s="30" t="s">
        <v>10872</v>
      </c>
      <c r="D1593" s="30" t="s">
        <v>10919</v>
      </c>
      <c r="E1593" s="30" t="s">
        <v>17</v>
      </c>
      <c r="F1593" s="30" t="s">
        <v>2180</v>
      </c>
      <c r="G1593" s="29" t="s">
        <v>6527</v>
      </c>
      <c r="H1593" s="46" t="s">
        <v>6513</v>
      </c>
      <c r="I1593" s="25"/>
      <c r="J1593" s="37"/>
      <c r="K1593" s="30" t="s">
        <v>6276</v>
      </c>
      <c r="L1593" s="30" t="s">
        <v>6315</v>
      </c>
      <c r="M1593" s="30" t="s">
        <v>6314</v>
      </c>
      <c r="N1593" s="30" t="s">
        <v>6277</v>
      </c>
      <c r="O1593" s="37"/>
      <c r="P1593" s="37" t="str">
        <f t="shared" si="85"/>
        <v>Location On Map</v>
      </c>
      <c r="Q1593" s="30">
        <v>30.060306000000001</v>
      </c>
      <c r="R1593" s="30">
        <v>31.243584999999999</v>
      </c>
      <c r="S1593" s="30"/>
      <c r="T1593" s="46" t="s">
        <v>6513</v>
      </c>
      <c r="U1593" s="31" t="s">
        <v>6512</v>
      </c>
      <c r="V1593" s="30" t="s">
        <v>2179</v>
      </c>
      <c r="W1593" s="30" t="s">
        <v>2032</v>
      </c>
      <c r="X1593" s="30" t="s">
        <v>10918</v>
      </c>
      <c r="Y1593" s="30" t="s">
        <v>10873</v>
      </c>
      <c r="Z1593" s="30" t="s">
        <v>2067</v>
      </c>
      <c r="AA1593" s="30" t="s">
        <v>6511</v>
      </c>
    </row>
    <row r="1594" spans="1:27" s="32" customFormat="1" ht="104.25" customHeight="1" x14ac:dyDescent="0.35">
      <c r="A1594" s="30" t="s">
        <v>5984</v>
      </c>
      <c r="B1594" s="30" t="s">
        <v>1614</v>
      </c>
      <c r="C1594" s="30" t="s">
        <v>10872</v>
      </c>
      <c r="D1594" s="30" t="s">
        <v>10919</v>
      </c>
      <c r="E1594" s="30" t="s">
        <v>17</v>
      </c>
      <c r="F1594" s="30" t="s">
        <v>2180</v>
      </c>
      <c r="G1594" s="29" t="s">
        <v>6004</v>
      </c>
      <c r="H1594" s="46" t="s">
        <v>6005</v>
      </c>
      <c r="I1594" s="25"/>
      <c r="J1594" s="37" t="s">
        <v>5990</v>
      </c>
      <c r="K1594" s="30" t="s">
        <v>6276</v>
      </c>
      <c r="L1594" s="30" t="s">
        <v>6318</v>
      </c>
      <c r="M1594" s="30" t="s">
        <v>6317</v>
      </c>
      <c r="N1594" s="30" t="s">
        <v>6289</v>
      </c>
      <c r="O1594" s="37" t="s">
        <v>5989</v>
      </c>
      <c r="P1594" s="37" t="str">
        <f t="shared" si="85"/>
        <v>Location On Map</v>
      </c>
      <c r="Q1594" s="30">
        <v>30.060672</v>
      </c>
      <c r="R1594" s="30">
        <v>31.245802000000001</v>
      </c>
      <c r="S1594" s="30"/>
      <c r="T1594" s="46" t="s">
        <v>6005</v>
      </c>
      <c r="U1594" s="31" t="s">
        <v>6003</v>
      </c>
      <c r="V1594" s="30" t="s">
        <v>2179</v>
      </c>
      <c r="W1594" s="30" t="s">
        <v>2032</v>
      </c>
      <c r="X1594" s="30" t="s">
        <v>10918</v>
      </c>
      <c r="Y1594" s="30" t="s">
        <v>10873</v>
      </c>
      <c r="Z1594" s="30" t="s">
        <v>6404</v>
      </c>
      <c r="AA1594" s="30" t="s">
        <v>5985</v>
      </c>
    </row>
    <row r="1595" spans="1:27" s="32" customFormat="1" ht="104.25" customHeight="1" x14ac:dyDescent="0.35">
      <c r="A1595" s="30" t="s">
        <v>1673</v>
      </c>
      <c r="B1595" s="30" t="s">
        <v>16</v>
      </c>
      <c r="C1595" s="30" t="s">
        <v>10872</v>
      </c>
      <c r="D1595" s="30" t="s">
        <v>10919</v>
      </c>
      <c r="E1595" s="30" t="s">
        <v>17</v>
      </c>
      <c r="F1595" s="30" t="s">
        <v>2262</v>
      </c>
      <c r="G1595" s="29" t="s">
        <v>1645</v>
      </c>
      <c r="H1595" s="46" t="s">
        <v>3564</v>
      </c>
      <c r="I1595" s="25"/>
      <c r="J1595" s="37"/>
      <c r="K1595" s="30" t="s">
        <v>6287</v>
      </c>
      <c r="L1595" s="30" t="s">
        <v>2095</v>
      </c>
      <c r="M1595" s="30" t="s">
        <v>6278</v>
      </c>
      <c r="N1595" s="30" t="s">
        <v>2085</v>
      </c>
      <c r="O1595" s="37" t="s">
        <v>4527</v>
      </c>
      <c r="P1595" s="37" t="str">
        <f t="shared" si="85"/>
        <v>Location On Map</v>
      </c>
      <c r="Q1595" s="30">
        <v>30.08118</v>
      </c>
      <c r="R1595" s="30">
        <v>31.238105000000001</v>
      </c>
      <c r="S1595" s="30"/>
      <c r="T1595" s="46" t="s">
        <v>3564</v>
      </c>
      <c r="U1595" s="31" t="s">
        <v>1973</v>
      </c>
      <c r="V1595" s="30" t="s">
        <v>2224</v>
      </c>
      <c r="W1595" s="30" t="s">
        <v>2032</v>
      </c>
      <c r="X1595" s="30" t="s">
        <v>10918</v>
      </c>
      <c r="Y1595" s="30" t="s">
        <v>10873</v>
      </c>
      <c r="Z1595" s="30" t="s">
        <v>4211</v>
      </c>
      <c r="AA1595" s="30" t="s">
        <v>1893</v>
      </c>
    </row>
    <row r="1596" spans="1:27" s="32" customFormat="1" ht="104.25" customHeight="1" x14ac:dyDescent="0.35">
      <c r="A1596" s="30" t="s">
        <v>7711</v>
      </c>
      <c r="B1596" s="30" t="s">
        <v>1871</v>
      </c>
      <c r="C1596" s="30" t="s">
        <v>10872</v>
      </c>
      <c r="D1596" s="30" t="s">
        <v>10919</v>
      </c>
      <c r="E1596" s="30" t="s">
        <v>17</v>
      </c>
      <c r="F1596" s="30" t="s">
        <v>2262</v>
      </c>
      <c r="G1596" s="29" t="s">
        <v>7713</v>
      </c>
      <c r="H1596" s="46" t="s">
        <v>7714</v>
      </c>
      <c r="I1596" s="25"/>
      <c r="J1596" s="37"/>
      <c r="K1596" s="30" t="s">
        <v>6276</v>
      </c>
      <c r="L1596" s="30" t="s">
        <v>6301</v>
      </c>
      <c r="M1596" s="30" t="s">
        <v>6300</v>
      </c>
      <c r="N1596" s="30" t="s">
        <v>6289</v>
      </c>
      <c r="O1596" s="37"/>
      <c r="P1596" s="37" t="str">
        <f>HYPERLINK(Update!U$2&amp;Q1596&amp;","&amp;R1596,"Location On Map")</f>
        <v>Location On Map</v>
      </c>
      <c r="Q1596" s="30">
        <v>30.077076999999999</v>
      </c>
      <c r="R1596" s="30">
        <v>31.232593000000001</v>
      </c>
      <c r="S1596" s="30"/>
      <c r="T1596" s="46" t="s">
        <v>7714</v>
      </c>
      <c r="U1596" s="31" t="s">
        <v>7715</v>
      </c>
      <c r="V1596" s="30" t="s">
        <v>2224</v>
      </c>
      <c r="W1596" s="30" t="s">
        <v>2032</v>
      </c>
      <c r="X1596" s="30" t="s">
        <v>10918</v>
      </c>
      <c r="Y1596" s="30" t="s">
        <v>10873</v>
      </c>
      <c r="Z1596" s="30" t="s">
        <v>2070</v>
      </c>
      <c r="AA1596" s="30" t="s">
        <v>7708</v>
      </c>
    </row>
    <row r="1597" spans="1:27" s="32" customFormat="1" ht="104.25" customHeight="1" x14ac:dyDescent="0.35">
      <c r="A1597" s="30" t="s">
        <v>1673</v>
      </c>
      <c r="B1597" s="30" t="s">
        <v>16</v>
      </c>
      <c r="C1597" s="30" t="s">
        <v>10872</v>
      </c>
      <c r="D1597" s="30" t="s">
        <v>10919</v>
      </c>
      <c r="E1597" s="30" t="s">
        <v>17</v>
      </c>
      <c r="F1597" s="30" t="s">
        <v>2183</v>
      </c>
      <c r="G1597" s="29" t="s">
        <v>1639</v>
      </c>
      <c r="H1597" s="46" t="s">
        <v>3570</v>
      </c>
      <c r="I1597" s="25"/>
      <c r="J1597" s="37"/>
      <c r="K1597" s="30" t="s">
        <v>6287</v>
      </c>
      <c r="L1597" s="30" t="s">
        <v>2095</v>
      </c>
      <c r="M1597" s="30" t="s">
        <v>6278</v>
      </c>
      <c r="N1597" s="30" t="s">
        <v>2085</v>
      </c>
      <c r="O1597" s="37" t="s">
        <v>4527</v>
      </c>
      <c r="P1597" s="37" t="str">
        <f>HYPERLINK(U$2&amp;Q1597&amp;","&amp;R1597,"Location On Map")</f>
        <v>Location On Map</v>
      </c>
      <c r="Q1597" s="30">
        <v>30.028065000000002</v>
      </c>
      <c r="R1597" s="30">
        <v>31.236771999999998</v>
      </c>
      <c r="S1597" s="30"/>
      <c r="T1597" s="46" t="s">
        <v>3570</v>
      </c>
      <c r="U1597" s="31" t="s">
        <v>3569</v>
      </c>
      <c r="V1597" s="30" t="s">
        <v>2184</v>
      </c>
      <c r="W1597" s="30" t="s">
        <v>2032</v>
      </c>
      <c r="X1597" s="30" t="s">
        <v>10918</v>
      </c>
      <c r="Y1597" s="30" t="s">
        <v>10873</v>
      </c>
      <c r="Z1597" s="30" t="s">
        <v>4211</v>
      </c>
      <c r="AA1597" s="30" t="s">
        <v>1893</v>
      </c>
    </row>
    <row r="1598" spans="1:27" s="32" customFormat="1" ht="104.25" customHeight="1" x14ac:dyDescent="0.35">
      <c r="A1598" s="30" t="s">
        <v>4980</v>
      </c>
      <c r="B1598" s="30" t="s">
        <v>597</v>
      </c>
      <c r="C1598" s="30" t="s">
        <v>10872</v>
      </c>
      <c r="D1598" s="30" t="s">
        <v>10919</v>
      </c>
      <c r="E1598" s="30" t="s">
        <v>17</v>
      </c>
      <c r="F1598" s="30" t="s">
        <v>2183</v>
      </c>
      <c r="G1598" s="29" t="s">
        <v>4965</v>
      </c>
      <c r="H1598" s="46" t="s">
        <v>4925</v>
      </c>
      <c r="I1598" s="25"/>
      <c r="J1598" s="37" t="s">
        <v>4952</v>
      </c>
      <c r="K1598" s="30" t="s">
        <v>6276</v>
      </c>
      <c r="L1598" s="30" t="s">
        <v>597</v>
      </c>
      <c r="M1598" s="30" t="s">
        <v>6298</v>
      </c>
      <c r="N1598" s="30" t="s">
        <v>6277</v>
      </c>
      <c r="O1598" s="37" t="s">
        <v>4951</v>
      </c>
      <c r="P1598" s="37" t="str">
        <f>HYPERLINK(U$2&amp;Q1598&amp;","&amp;R1598,"Location On Map")</f>
        <v>Location On Map</v>
      </c>
      <c r="Q1598" s="30">
        <v>30.034572000000001</v>
      </c>
      <c r="R1598" s="30">
        <v>31.246407000000001</v>
      </c>
      <c r="S1598" s="30"/>
      <c r="T1598" s="46" t="s">
        <v>4925</v>
      </c>
      <c r="U1598" s="31" t="s">
        <v>4947</v>
      </c>
      <c r="V1598" s="30" t="s">
        <v>2184</v>
      </c>
      <c r="W1598" s="30" t="s">
        <v>2032</v>
      </c>
      <c r="X1598" s="30" t="s">
        <v>10918</v>
      </c>
      <c r="Y1598" s="30" t="s">
        <v>10873</v>
      </c>
      <c r="Z1598" s="30" t="s">
        <v>4212</v>
      </c>
      <c r="AA1598" s="30" t="s">
        <v>4895</v>
      </c>
    </row>
    <row r="1599" spans="1:27" s="32" customFormat="1" ht="104.25" customHeight="1" x14ac:dyDescent="0.35">
      <c r="A1599" s="30" t="s">
        <v>595</v>
      </c>
      <c r="B1599" s="30" t="s">
        <v>597</v>
      </c>
      <c r="C1599" s="30" t="s">
        <v>10872</v>
      </c>
      <c r="D1599" s="30" t="s">
        <v>10919</v>
      </c>
      <c r="E1599" s="30" t="s">
        <v>17</v>
      </c>
      <c r="F1599" s="30" t="s">
        <v>2183</v>
      </c>
      <c r="G1599" s="29" t="s">
        <v>2866</v>
      </c>
      <c r="H1599" s="46">
        <v>19911</v>
      </c>
      <c r="I1599" s="25"/>
      <c r="J1599" s="37"/>
      <c r="K1599" s="30" t="s">
        <v>6276</v>
      </c>
      <c r="L1599" s="30" t="s">
        <v>597</v>
      </c>
      <c r="M1599" s="30" t="s">
        <v>6298</v>
      </c>
      <c r="N1599" s="30" t="s">
        <v>6277</v>
      </c>
      <c r="O1599" s="37" t="s">
        <v>4655</v>
      </c>
      <c r="P1599" s="37" t="str">
        <f>HYPERLINK(U$2&amp;Q1599&amp;","&amp;R1599,"Location On Map")</f>
        <v>Location On Map</v>
      </c>
      <c r="Q1599" s="30">
        <v>30.126957999999998</v>
      </c>
      <c r="R1599" s="30">
        <v>31.285283</v>
      </c>
      <c r="S1599" s="30"/>
      <c r="T1599" s="46">
        <v>19911</v>
      </c>
      <c r="U1599" s="31" t="s">
        <v>2865</v>
      </c>
      <c r="V1599" s="30" t="s">
        <v>2184</v>
      </c>
      <c r="W1599" s="30" t="s">
        <v>2032</v>
      </c>
      <c r="X1599" s="30" t="s">
        <v>10918</v>
      </c>
      <c r="Y1599" s="30" t="s">
        <v>10873</v>
      </c>
      <c r="Z1599" s="30" t="s">
        <v>4212</v>
      </c>
      <c r="AA1599" s="30" t="s">
        <v>1888</v>
      </c>
    </row>
    <row r="1600" spans="1:27" s="32" customFormat="1" ht="104.25" customHeight="1" x14ac:dyDescent="0.35">
      <c r="A1600" s="30" t="s">
        <v>4208</v>
      </c>
      <c r="B1600" s="30" t="s">
        <v>597</v>
      </c>
      <c r="C1600" s="30" t="s">
        <v>10872</v>
      </c>
      <c r="D1600" s="30" t="s">
        <v>10919</v>
      </c>
      <c r="E1600" s="30" t="s">
        <v>17</v>
      </c>
      <c r="F1600" s="30" t="s">
        <v>2183</v>
      </c>
      <c r="G1600" s="29" t="s">
        <v>13680</v>
      </c>
      <c r="H1600" s="46" t="s">
        <v>13682</v>
      </c>
      <c r="I1600" s="25"/>
      <c r="J1600" s="37" t="s">
        <v>13681</v>
      </c>
      <c r="K1600" s="30" t="s">
        <v>6276</v>
      </c>
      <c r="L1600" s="30" t="s">
        <v>597</v>
      </c>
      <c r="M1600" s="30" t="s">
        <v>6298</v>
      </c>
      <c r="N1600" s="30" t="s">
        <v>6277</v>
      </c>
      <c r="O1600" s="37"/>
      <c r="P1600" s="37" t="str">
        <f>HYPERLINK([1]Update!U$2&amp;Q1600&amp;","&amp;R1600,"Location On Map")</f>
        <v>Location On Map</v>
      </c>
      <c r="Q1600" s="30">
        <v>30.034026540180349</v>
      </c>
      <c r="R1600" s="30">
        <v>31.256446415930991</v>
      </c>
      <c r="S1600" s="30"/>
      <c r="T1600" s="46" t="s">
        <v>13682</v>
      </c>
      <c r="U1600" s="31" t="s">
        <v>13683</v>
      </c>
      <c r="V1600" s="31" t="s">
        <v>2184</v>
      </c>
      <c r="W1600" s="30" t="s">
        <v>2032</v>
      </c>
      <c r="X1600" s="30" t="s">
        <v>10918</v>
      </c>
      <c r="Y1600" s="30" t="s">
        <v>10873</v>
      </c>
      <c r="Z1600" s="30" t="s">
        <v>4212</v>
      </c>
      <c r="AA1600" s="30" t="s">
        <v>2235</v>
      </c>
    </row>
    <row r="1601" spans="1:27" s="32" customFormat="1" ht="104.25" customHeight="1" x14ac:dyDescent="0.35">
      <c r="A1601" s="30" t="s">
        <v>922</v>
      </c>
      <c r="B1601" s="30" t="s">
        <v>597</v>
      </c>
      <c r="C1601" s="30" t="s">
        <v>10872</v>
      </c>
      <c r="D1601" s="30" t="s">
        <v>10919</v>
      </c>
      <c r="E1601" s="30" t="s">
        <v>17</v>
      </c>
      <c r="F1601" s="30" t="s">
        <v>2183</v>
      </c>
      <c r="G1601" s="29" t="s">
        <v>1738</v>
      </c>
      <c r="H1601" s="46" t="s">
        <v>809</v>
      </c>
      <c r="I1601" s="25"/>
      <c r="J1601" s="37"/>
      <c r="K1601" s="30" t="s">
        <v>6276</v>
      </c>
      <c r="L1601" s="30" t="s">
        <v>597</v>
      </c>
      <c r="M1601" s="30" t="s">
        <v>6298</v>
      </c>
      <c r="N1601" s="30" t="s">
        <v>6277</v>
      </c>
      <c r="O1601" s="37" t="s">
        <v>4537</v>
      </c>
      <c r="P1601" s="37" t="str">
        <f t="shared" ref="P1601:P1606" si="86">HYPERLINK(U$2&amp;Q1601&amp;","&amp;R1601,"Location On Map")</f>
        <v>Location On Map</v>
      </c>
      <c r="Q1601" s="30">
        <v>30.027127</v>
      </c>
      <c r="R1601" s="30">
        <v>31.234551</v>
      </c>
      <c r="S1601" s="30"/>
      <c r="T1601" s="46" t="s">
        <v>809</v>
      </c>
      <c r="U1601" s="31" t="s">
        <v>1974</v>
      </c>
      <c r="V1601" s="30" t="s">
        <v>2184</v>
      </c>
      <c r="W1601" s="30" t="s">
        <v>2032</v>
      </c>
      <c r="X1601" s="30" t="s">
        <v>10918</v>
      </c>
      <c r="Y1601" s="30" t="s">
        <v>10873</v>
      </c>
      <c r="Z1601" s="30" t="s">
        <v>4212</v>
      </c>
      <c r="AA1601" s="30" t="s">
        <v>1887</v>
      </c>
    </row>
    <row r="1602" spans="1:27" s="32" customFormat="1" ht="104.25" customHeight="1" x14ac:dyDescent="0.35">
      <c r="A1602" s="30" t="s">
        <v>973</v>
      </c>
      <c r="B1602" s="30" t="s">
        <v>476</v>
      </c>
      <c r="C1602" s="30" t="s">
        <v>10872</v>
      </c>
      <c r="D1602" s="30" t="s">
        <v>10919</v>
      </c>
      <c r="E1602" s="30" t="s">
        <v>17</v>
      </c>
      <c r="F1602" s="30" t="s">
        <v>2183</v>
      </c>
      <c r="G1602" s="29" t="s">
        <v>2201</v>
      </c>
      <c r="H1602" s="46" t="s">
        <v>4466</v>
      </c>
      <c r="I1602" s="25" t="s">
        <v>3369</v>
      </c>
      <c r="J1602" s="37"/>
      <c r="K1602" s="30" t="s">
        <v>6276</v>
      </c>
      <c r="L1602" s="30" t="s">
        <v>476</v>
      </c>
      <c r="M1602" s="30" t="s">
        <v>6307</v>
      </c>
      <c r="N1602" s="30" t="s">
        <v>6277</v>
      </c>
      <c r="O1602" s="37" t="s">
        <v>4499</v>
      </c>
      <c r="P1602" s="37" t="str">
        <f t="shared" si="86"/>
        <v>Location On Map</v>
      </c>
      <c r="Q1602" s="30">
        <v>30.032444000000002</v>
      </c>
      <c r="R1602" s="30">
        <v>31.238941000000001</v>
      </c>
      <c r="S1602" s="30" t="s">
        <v>3369</v>
      </c>
      <c r="T1602" s="46" t="s">
        <v>4466</v>
      </c>
      <c r="U1602" s="31" t="s">
        <v>2200</v>
      </c>
      <c r="V1602" s="30" t="s">
        <v>2184</v>
      </c>
      <c r="W1602" s="30" t="s">
        <v>2032</v>
      </c>
      <c r="X1602" s="30" t="s">
        <v>10918</v>
      </c>
      <c r="Y1602" s="30" t="s">
        <v>10873</v>
      </c>
      <c r="Z1602" s="30" t="s">
        <v>4210</v>
      </c>
      <c r="AA1602" s="30" t="s">
        <v>1889</v>
      </c>
    </row>
    <row r="1603" spans="1:27" s="32" customFormat="1" ht="104.25" customHeight="1" x14ac:dyDescent="0.35">
      <c r="A1603" s="30" t="s">
        <v>4890</v>
      </c>
      <c r="B1603" s="30" t="s">
        <v>476</v>
      </c>
      <c r="C1603" s="30" t="s">
        <v>10872</v>
      </c>
      <c r="D1603" s="30" t="s">
        <v>10919</v>
      </c>
      <c r="E1603" s="30" t="s">
        <v>17</v>
      </c>
      <c r="F1603" s="30" t="s">
        <v>2183</v>
      </c>
      <c r="G1603" s="29" t="s">
        <v>4894</v>
      </c>
      <c r="H1603" s="46" t="s">
        <v>6614</v>
      </c>
      <c r="I1603" s="25" t="s">
        <v>6615</v>
      </c>
      <c r="J1603" s="37" t="s">
        <v>6616</v>
      </c>
      <c r="K1603" s="30" t="s">
        <v>6276</v>
      </c>
      <c r="L1603" s="30" t="s">
        <v>476</v>
      </c>
      <c r="M1603" s="30" t="s">
        <v>6307</v>
      </c>
      <c r="N1603" s="30" t="s">
        <v>6277</v>
      </c>
      <c r="O1603" s="37" t="s">
        <v>6627</v>
      </c>
      <c r="P1603" s="37" t="str">
        <f t="shared" si="86"/>
        <v>Location On Map</v>
      </c>
      <c r="Q1603" s="30">
        <v>30.026516000000001</v>
      </c>
      <c r="R1603" s="30">
        <v>31.251854000000002</v>
      </c>
      <c r="S1603" s="30" t="s">
        <v>6615</v>
      </c>
      <c r="T1603" s="46" t="s">
        <v>6614</v>
      </c>
      <c r="U1603" s="31" t="s">
        <v>4949</v>
      </c>
      <c r="V1603" s="30" t="s">
        <v>2184</v>
      </c>
      <c r="W1603" s="30" t="s">
        <v>2032</v>
      </c>
      <c r="X1603" s="30" t="s">
        <v>10918</v>
      </c>
      <c r="Y1603" s="30" t="s">
        <v>10873</v>
      </c>
      <c r="Z1603" s="30" t="s">
        <v>4210</v>
      </c>
      <c r="AA1603" s="30" t="s">
        <v>4887</v>
      </c>
    </row>
    <row r="1604" spans="1:27" s="32" customFormat="1" ht="104.25" customHeight="1" x14ac:dyDescent="0.35">
      <c r="A1604" s="30" t="s">
        <v>6537</v>
      </c>
      <c r="B1604" s="30" t="s">
        <v>493</v>
      </c>
      <c r="C1604" s="30" t="s">
        <v>10872</v>
      </c>
      <c r="D1604" s="30" t="s">
        <v>10919</v>
      </c>
      <c r="E1604" s="30" t="s">
        <v>17</v>
      </c>
      <c r="F1604" s="30" t="s">
        <v>2183</v>
      </c>
      <c r="G1604" s="29" t="s">
        <v>6548</v>
      </c>
      <c r="H1604" s="46" t="s">
        <v>6539</v>
      </c>
      <c r="I1604" s="25" t="s">
        <v>6540</v>
      </c>
      <c r="J1604" s="37"/>
      <c r="K1604" s="30" t="s">
        <v>6276</v>
      </c>
      <c r="L1604" s="30" t="s">
        <v>6275</v>
      </c>
      <c r="M1604" s="30" t="s">
        <v>6274</v>
      </c>
      <c r="N1604" s="30" t="s">
        <v>6277</v>
      </c>
      <c r="O1604" s="37"/>
      <c r="P1604" s="37" t="str">
        <f t="shared" si="86"/>
        <v>Location On Map</v>
      </c>
      <c r="Q1604" s="30">
        <v>30.033954000000001</v>
      </c>
      <c r="R1604" s="30">
        <v>31.24633</v>
      </c>
      <c r="S1604" s="30" t="s">
        <v>6540</v>
      </c>
      <c r="T1604" s="46" t="s">
        <v>6539</v>
      </c>
      <c r="U1604" s="31" t="s">
        <v>6538</v>
      </c>
      <c r="V1604" s="30" t="s">
        <v>2184</v>
      </c>
      <c r="W1604" s="30" t="s">
        <v>2032</v>
      </c>
      <c r="X1604" s="30" t="s">
        <v>10918</v>
      </c>
      <c r="Y1604" s="30" t="s">
        <v>10873</v>
      </c>
      <c r="Z1604" s="30" t="s">
        <v>2068</v>
      </c>
      <c r="AA1604" s="30" t="s">
        <v>6536</v>
      </c>
    </row>
    <row r="1605" spans="1:27" s="32" customFormat="1" ht="104.25" customHeight="1" x14ac:dyDescent="0.35">
      <c r="A1605" s="30" t="s">
        <v>10334</v>
      </c>
      <c r="B1605" s="30" t="s">
        <v>476</v>
      </c>
      <c r="C1605" s="30" t="s">
        <v>10872</v>
      </c>
      <c r="D1605" s="30" t="s">
        <v>10919</v>
      </c>
      <c r="E1605" s="30" t="s">
        <v>17</v>
      </c>
      <c r="F1605" s="30" t="s">
        <v>6810</v>
      </c>
      <c r="G1605" s="29" t="s">
        <v>10378</v>
      </c>
      <c r="H1605" s="45" t="s">
        <v>10379</v>
      </c>
      <c r="I1605" s="25"/>
      <c r="J1605" s="37"/>
      <c r="K1605" s="30" t="s">
        <v>6276</v>
      </c>
      <c r="L1605" s="30" t="s">
        <v>476</v>
      </c>
      <c r="M1605" s="30" t="s">
        <v>6307</v>
      </c>
      <c r="N1605" s="30" t="s">
        <v>6277</v>
      </c>
      <c r="O1605" s="37"/>
      <c r="P1605" s="37" t="str">
        <f t="shared" si="86"/>
        <v>Location On Map</v>
      </c>
      <c r="Q1605" s="30">
        <v>30.070112999999999</v>
      </c>
      <c r="R1605" s="30">
        <v>31.257459000000001</v>
      </c>
      <c r="S1605" s="30"/>
      <c r="T1605" s="45" t="s">
        <v>10379</v>
      </c>
      <c r="U1605" s="31" t="s">
        <v>10380</v>
      </c>
      <c r="V1605" s="30" t="s">
        <v>6809</v>
      </c>
      <c r="W1605" s="30" t="s">
        <v>2032</v>
      </c>
      <c r="X1605" s="30" t="s">
        <v>10918</v>
      </c>
      <c r="Y1605" s="30" t="s">
        <v>10873</v>
      </c>
      <c r="Z1605" s="30" t="s">
        <v>4210</v>
      </c>
      <c r="AA1605" s="30" t="s">
        <v>10338</v>
      </c>
    </row>
    <row r="1606" spans="1:27" s="32" customFormat="1" ht="104.25" customHeight="1" x14ac:dyDescent="0.35">
      <c r="A1606" s="30" t="s">
        <v>6805</v>
      </c>
      <c r="B1606" s="30" t="s">
        <v>476</v>
      </c>
      <c r="C1606" s="30" t="s">
        <v>10872</v>
      </c>
      <c r="D1606" s="30" t="s">
        <v>10919</v>
      </c>
      <c r="E1606" s="30" t="s">
        <v>17</v>
      </c>
      <c r="F1606" s="30" t="s">
        <v>6810</v>
      </c>
      <c r="G1606" s="29" t="s">
        <v>6808</v>
      </c>
      <c r="H1606" s="46" t="s">
        <v>6806</v>
      </c>
      <c r="I1606" s="25"/>
      <c r="J1606" s="37"/>
      <c r="K1606" s="30" t="s">
        <v>6276</v>
      </c>
      <c r="L1606" s="30" t="s">
        <v>476</v>
      </c>
      <c r="M1606" s="30" t="s">
        <v>6307</v>
      </c>
      <c r="N1606" s="30" t="s">
        <v>6277</v>
      </c>
      <c r="O1606" s="37"/>
      <c r="P1606" s="37" t="str">
        <f t="shared" si="86"/>
        <v>Location On Map</v>
      </c>
      <c r="Q1606" s="30">
        <v>30.083749999999998</v>
      </c>
      <c r="R1606" s="30">
        <v>31.257999000000002</v>
      </c>
      <c r="S1606" s="30"/>
      <c r="T1606" s="46" t="s">
        <v>6806</v>
      </c>
      <c r="U1606" s="31" t="s">
        <v>6807</v>
      </c>
      <c r="V1606" s="30" t="s">
        <v>6809</v>
      </c>
      <c r="W1606" s="30" t="s">
        <v>2032</v>
      </c>
      <c r="X1606" s="30" t="s">
        <v>10918</v>
      </c>
      <c r="Y1606" s="30" t="s">
        <v>10873</v>
      </c>
      <c r="Z1606" s="30" t="s">
        <v>4210</v>
      </c>
      <c r="AA1606" s="30" t="s">
        <v>6804</v>
      </c>
    </row>
    <row r="1607" spans="1:27" s="32" customFormat="1" ht="104.25" customHeight="1" x14ac:dyDescent="0.35">
      <c r="A1607" s="30" t="s">
        <v>12189</v>
      </c>
      <c r="B1607" s="30" t="s">
        <v>1617</v>
      </c>
      <c r="C1607" s="30" t="s">
        <v>10872</v>
      </c>
      <c r="D1607" s="30" t="s">
        <v>10919</v>
      </c>
      <c r="E1607" s="30" t="s">
        <v>17</v>
      </c>
      <c r="F1607" s="30" t="s">
        <v>437</v>
      </c>
      <c r="G1607" s="29" t="s">
        <v>12283</v>
      </c>
      <c r="H1607" s="45" t="s">
        <v>12286</v>
      </c>
      <c r="I1607" s="25"/>
      <c r="J1607" s="37"/>
      <c r="K1607" s="30" t="s">
        <v>6276</v>
      </c>
      <c r="L1607" s="30" t="s">
        <v>6311</v>
      </c>
      <c r="M1607" s="30" t="s">
        <v>6310</v>
      </c>
      <c r="N1607" s="30" t="s">
        <v>6289</v>
      </c>
      <c r="O1607" s="37"/>
      <c r="P1607" s="37" t="str">
        <f>HYPERLINK(Update!U$2&amp;Q1607&amp;","&amp;R1607,"Location On Map")</f>
        <v>Location On Map</v>
      </c>
      <c r="Q1607" s="30">
        <v>30.102729</v>
      </c>
      <c r="R1607" s="30">
        <v>31.243801999999999</v>
      </c>
      <c r="S1607" s="30"/>
      <c r="T1607" s="45" t="s">
        <v>12286</v>
      </c>
      <c r="U1607" s="31" t="s">
        <v>12282</v>
      </c>
      <c r="V1607" s="30" t="s">
        <v>2192</v>
      </c>
      <c r="W1607" s="30" t="s">
        <v>2032</v>
      </c>
      <c r="X1607" s="30" t="s">
        <v>10918</v>
      </c>
      <c r="Y1607" s="30" t="s">
        <v>10873</v>
      </c>
      <c r="Z1607" s="30" t="s">
        <v>4209</v>
      </c>
      <c r="AA1607" s="30" t="s">
        <v>12190</v>
      </c>
    </row>
    <row r="1608" spans="1:27" s="32" customFormat="1" ht="104.25" customHeight="1" x14ac:dyDescent="0.35">
      <c r="A1608" s="30" t="s">
        <v>5298</v>
      </c>
      <c r="B1608" s="30" t="s">
        <v>1617</v>
      </c>
      <c r="C1608" s="30" t="s">
        <v>10872</v>
      </c>
      <c r="D1608" s="30" t="s">
        <v>10919</v>
      </c>
      <c r="E1608" s="30" t="s">
        <v>17</v>
      </c>
      <c r="F1608" s="30" t="s">
        <v>437</v>
      </c>
      <c r="G1608" s="29" t="s">
        <v>5312</v>
      </c>
      <c r="H1608" s="46" t="s">
        <v>5313</v>
      </c>
      <c r="I1608" s="25"/>
      <c r="J1608" s="37"/>
      <c r="K1608" s="30" t="s">
        <v>6276</v>
      </c>
      <c r="L1608" s="30" t="s">
        <v>6311</v>
      </c>
      <c r="M1608" s="30" t="s">
        <v>6310</v>
      </c>
      <c r="N1608" s="30" t="s">
        <v>6289</v>
      </c>
      <c r="O1608" s="37"/>
      <c r="P1608" s="37" t="str">
        <f t="shared" ref="P1608:P1630" si="87">HYPERLINK(U$2&amp;Q1608&amp;","&amp;R1608,"Location On Map")</f>
        <v>Location On Map</v>
      </c>
      <c r="Q1608" s="30">
        <v>30.066803</v>
      </c>
      <c r="R1608" s="30">
        <v>31.244772000000001</v>
      </c>
      <c r="S1608" s="30"/>
      <c r="T1608" s="46" t="s">
        <v>5313</v>
      </c>
      <c r="U1608" s="31" t="s">
        <v>5302</v>
      </c>
      <c r="V1608" s="30" t="s">
        <v>2192</v>
      </c>
      <c r="W1608" s="30" t="s">
        <v>2032</v>
      </c>
      <c r="X1608" s="30" t="s">
        <v>10918</v>
      </c>
      <c r="Y1608" s="30" t="s">
        <v>10873</v>
      </c>
      <c r="Z1608" s="30" t="s">
        <v>4209</v>
      </c>
      <c r="AA1608" s="30" t="s">
        <v>5292</v>
      </c>
    </row>
    <row r="1609" spans="1:27" s="32" customFormat="1" ht="104.25" customHeight="1" x14ac:dyDescent="0.35">
      <c r="A1609" s="30" t="s">
        <v>9384</v>
      </c>
      <c r="B1609" s="30" t="s">
        <v>1617</v>
      </c>
      <c r="C1609" s="30" t="s">
        <v>10872</v>
      </c>
      <c r="D1609" s="30" t="s">
        <v>10919</v>
      </c>
      <c r="E1609" s="30" t="s">
        <v>17</v>
      </c>
      <c r="F1609" s="30" t="s">
        <v>437</v>
      </c>
      <c r="G1609" s="29" t="s">
        <v>12507</v>
      </c>
      <c r="H1609" s="45" t="s">
        <v>12495</v>
      </c>
      <c r="I1609" s="25"/>
      <c r="J1609" s="37"/>
      <c r="K1609" s="30" t="s">
        <v>6276</v>
      </c>
      <c r="L1609" s="30" t="s">
        <v>6311</v>
      </c>
      <c r="M1609" s="30" t="s">
        <v>6310</v>
      </c>
      <c r="N1609" s="30" t="s">
        <v>6289</v>
      </c>
      <c r="O1609" s="37"/>
      <c r="P1609" s="37" t="str">
        <f t="shared" si="87"/>
        <v>Location On Map</v>
      </c>
      <c r="Q1609" s="30">
        <v>30.080558</v>
      </c>
      <c r="R1609" s="30">
        <v>31.245085</v>
      </c>
      <c r="S1609" s="30"/>
      <c r="T1609" s="45" t="s">
        <v>12495</v>
      </c>
      <c r="U1609" s="31" t="s">
        <v>12494</v>
      </c>
      <c r="V1609" s="30" t="s">
        <v>2192</v>
      </c>
      <c r="W1609" s="30" t="s">
        <v>2032</v>
      </c>
      <c r="X1609" s="30" t="s">
        <v>10918</v>
      </c>
      <c r="Y1609" s="30" t="s">
        <v>10873</v>
      </c>
      <c r="Z1609" s="30" t="s">
        <v>4209</v>
      </c>
      <c r="AA1609" s="30" t="s">
        <v>9383</v>
      </c>
    </row>
    <row r="1610" spans="1:27" s="32" customFormat="1" ht="104.25" customHeight="1" x14ac:dyDescent="0.35">
      <c r="A1610" s="30" t="s">
        <v>9850</v>
      </c>
      <c r="B1610" s="30" t="s">
        <v>1617</v>
      </c>
      <c r="C1610" s="30" t="s">
        <v>10872</v>
      </c>
      <c r="D1610" s="30" t="s">
        <v>10919</v>
      </c>
      <c r="E1610" s="30" t="s">
        <v>17</v>
      </c>
      <c r="F1610" s="30" t="s">
        <v>437</v>
      </c>
      <c r="G1610" s="29" t="s">
        <v>9849</v>
      </c>
      <c r="H1610" s="45" t="s">
        <v>9852</v>
      </c>
      <c r="I1610" s="25"/>
      <c r="J1610" s="37"/>
      <c r="K1610" s="30" t="s">
        <v>6276</v>
      </c>
      <c r="L1610" s="30" t="s">
        <v>6311</v>
      </c>
      <c r="M1610" s="30" t="s">
        <v>6310</v>
      </c>
      <c r="N1610" s="30" t="s">
        <v>6289</v>
      </c>
      <c r="O1610" s="37"/>
      <c r="P1610" s="37" t="str">
        <f t="shared" si="87"/>
        <v>Location On Map</v>
      </c>
      <c r="Q1610" s="30">
        <v>30.079143999999999</v>
      </c>
      <c r="R1610" s="30">
        <v>31.241377</v>
      </c>
      <c r="S1610" s="30"/>
      <c r="T1610" s="45" t="s">
        <v>9852</v>
      </c>
      <c r="U1610" s="31" t="s">
        <v>9843</v>
      </c>
      <c r="V1610" s="30" t="s">
        <v>2192</v>
      </c>
      <c r="W1610" s="30" t="s">
        <v>2032</v>
      </c>
      <c r="X1610" s="30" t="s">
        <v>10918</v>
      </c>
      <c r="Y1610" s="30" t="s">
        <v>10873</v>
      </c>
      <c r="Z1610" s="30" t="s">
        <v>4209</v>
      </c>
      <c r="AA1610" s="30" t="s">
        <v>9851</v>
      </c>
    </row>
    <row r="1611" spans="1:27" s="32" customFormat="1" ht="104.25" customHeight="1" x14ac:dyDescent="0.35">
      <c r="A1611" s="30" t="s">
        <v>2515</v>
      </c>
      <c r="B1611" s="30" t="s">
        <v>16</v>
      </c>
      <c r="C1611" s="30" t="s">
        <v>10872</v>
      </c>
      <c r="D1611" s="30" t="s">
        <v>10919</v>
      </c>
      <c r="E1611" s="30" t="s">
        <v>17</v>
      </c>
      <c r="F1611" s="30" t="s">
        <v>437</v>
      </c>
      <c r="G1611" s="29" t="s">
        <v>2516</v>
      </c>
      <c r="H1611" s="46" t="s">
        <v>3765</v>
      </c>
      <c r="I1611" s="25" t="s">
        <v>3763</v>
      </c>
      <c r="J1611" s="37" t="s">
        <v>3764</v>
      </c>
      <c r="K1611" s="30" t="s">
        <v>6287</v>
      </c>
      <c r="L1611" s="30" t="s">
        <v>4217</v>
      </c>
      <c r="M1611" s="30" t="s">
        <v>6316</v>
      </c>
      <c r="N1611" s="30" t="s">
        <v>2085</v>
      </c>
      <c r="O1611" s="37"/>
      <c r="P1611" s="37" t="str">
        <f t="shared" si="87"/>
        <v>Location On Map</v>
      </c>
      <c r="Q1611" s="30">
        <v>30.092755</v>
      </c>
      <c r="R1611" s="30">
        <v>31.245835</v>
      </c>
      <c r="S1611" s="30" t="s">
        <v>3763</v>
      </c>
      <c r="T1611" s="46" t="s">
        <v>3765</v>
      </c>
      <c r="U1611" s="31" t="s">
        <v>2518</v>
      </c>
      <c r="V1611" s="30" t="s">
        <v>2192</v>
      </c>
      <c r="W1611" s="30" t="s">
        <v>2032</v>
      </c>
      <c r="X1611" s="30" t="s">
        <v>10918</v>
      </c>
      <c r="Y1611" s="30" t="s">
        <v>10873</v>
      </c>
      <c r="Z1611" s="30" t="s">
        <v>4211</v>
      </c>
      <c r="AA1611" s="30" t="s">
        <v>2517</v>
      </c>
    </row>
    <row r="1612" spans="1:27" s="32" customFormat="1" ht="104.25" customHeight="1" x14ac:dyDescent="0.35">
      <c r="A1612" s="30" t="s">
        <v>1619</v>
      </c>
      <c r="B1612" s="30" t="s">
        <v>16</v>
      </c>
      <c r="C1612" s="30" t="s">
        <v>10872</v>
      </c>
      <c r="D1612" s="30" t="s">
        <v>10919</v>
      </c>
      <c r="E1612" s="30" t="s">
        <v>17</v>
      </c>
      <c r="F1612" s="30" t="s">
        <v>437</v>
      </c>
      <c r="G1612" s="29" t="s">
        <v>3876</v>
      </c>
      <c r="H1612" s="46" t="s">
        <v>3878</v>
      </c>
      <c r="I1612" s="25" t="s">
        <v>3879</v>
      </c>
      <c r="J1612" s="37"/>
      <c r="K1612" s="30" t="s">
        <v>6287</v>
      </c>
      <c r="L1612" s="30" t="s">
        <v>6318</v>
      </c>
      <c r="M1612" s="30" t="s">
        <v>6317</v>
      </c>
      <c r="N1612" s="30" t="s">
        <v>2085</v>
      </c>
      <c r="O1612" s="37"/>
      <c r="P1612" s="37" t="str">
        <f t="shared" si="87"/>
        <v>Location On Map</v>
      </c>
      <c r="Q1612" s="30">
        <v>30.065072000000001</v>
      </c>
      <c r="R1612" s="30">
        <v>31.247309000000001</v>
      </c>
      <c r="S1612" s="30" t="s">
        <v>3879</v>
      </c>
      <c r="T1612" s="46" t="s">
        <v>3878</v>
      </c>
      <c r="U1612" s="31" t="s">
        <v>3877</v>
      </c>
      <c r="V1612" s="30" t="s">
        <v>2192</v>
      </c>
      <c r="W1612" s="30" t="s">
        <v>2032</v>
      </c>
      <c r="X1612" s="30" t="s">
        <v>10918</v>
      </c>
      <c r="Y1612" s="30" t="s">
        <v>10873</v>
      </c>
      <c r="Z1612" s="30" t="s">
        <v>4211</v>
      </c>
      <c r="AA1612" s="30" t="s">
        <v>3304</v>
      </c>
    </row>
    <row r="1613" spans="1:27" s="32" customFormat="1" ht="104.25" customHeight="1" x14ac:dyDescent="0.35">
      <c r="A1613" s="30" t="s">
        <v>7102</v>
      </c>
      <c r="B1613" s="30" t="s">
        <v>16</v>
      </c>
      <c r="C1613" s="30" t="s">
        <v>10872</v>
      </c>
      <c r="D1613" s="30" t="s">
        <v>10919</v>
      </c>
      <c r="E1613" s="30" t="s">
        <v>17</v>
      </c>
      <c r="F1613" s="30" t="s">
        <v>437</v>
      </c>
      <c r="G1613" s="29" t="s">
        <v>7103</v>
      </c>
      <c r="H1613" s="46" t="s">
        <v>7099</v>
      </c>
      <c r="I1613" s="25" t="s">
        <v>7100</v>
      </c>
      <c r="J1613" s="37"/>
      <c r="K1613" s="30" t="s">
        <v>6287</v>
      </c>
      <c r="L1613" s="30" t="s">
        <v>6318</v>
      </c>
      <c r="M1613" s="30" t="s">
        <v>6317</v>
      </c>
      <c r="N1613" s="30" t="s">
        <v>2085</v>
      </c>
      <c r="O1613" s="37"/>
      <c r="P1613" s="37" t="str">
        <f t="shared" si="87"/>
        <v>Location On Map</v>
      </c>
      <c r="Q1613" s="30">
        <v>30.076817999999999</v>
      </c>
      <c r="R1613" s="30">
        <v>31.245542</v>
      </c>
      <c r="S1613" s="30" t="s">
        <v>7100</v>
      </c>
      <c r="T1613" s="46" t="s">
        <v>7099</v>
      </c>
      <c r="U1613" s="31" t="s">
        <v>7098</v>
      </c>
      <c r="V1613" s="30" t="s">
        <v>2192</v>
      </c>
      <c r="W1613" s="30" t="s">
        <v>2032</v>
      </c>
      <c r="X1613" s="30" t="s">
        <v>10918</v>
      </c>
      <c r="Y1613" s="30" t="s">
        <v>10873</v>
      </c>
      <c r="Z1613" s="30" t="s">
        <v>4211</v>
      </c>
      <c r="AA1613" s="30" t="s">
        <v>7101</v>
      </c>
    </row>
    <row r="1614" spans="1:27" s="32" customFormat="1" ht="104.25" customHeight="1" x14ac:dyDescent="0.35">
      <c r="A1614" s="30" t="s">
        <v>2514</v>
      </c>
      <c r="B1614" s="30" t="s">
        <v>16</v>
      </c>
      <c r="C1614" s="30" t="s">
        <v>10872</v>
      </c>
      <c r="D1614" s="30" t="s">
        <v>10919</v>
      </c>
      <c r="E1614" s="30" t="s">
        <v>17</v>
      </c>
      <c r="F1614" s="30" t="s">
        <v>437</v>
      </c>
      <c r="G1614" s="29" t="s">
        <v>2516</v>
      </c>
      <c r="H1614" s="46" t="s">
        <v>3765</v>
      </c>
      <c r="I1614" s="25" t="s">
        <v>3763</v>
      </c>
      <c r="J1614" s="37" t="s">
        <v>5916</v>
      </c>
      <c r="K1614" s="30" t="s">
        <v>6287</v>
      </c>
      <c r="L1614" s="30" t="s">
        <v>6318</v>
      </c>
      <c r="M1614" s="30" t="s">
        <v>6317</v>
      </c>
      <c r="N1614" s="30" t="s">
        <v>2085</v>
      </c>
      <c r="O1614" s="37" t="s">
        <v>4825</v>
      </c>
      <c r="P1614" s="37" t="str">
        <f t="shared" si="87"/>
        <v>Location On Map</v>
      </c>
      <c r="Q1614" s="30">
        <v>30.092755</v>
      </c>
      <c r="R1614" s="30">
        <v>31.245835</v>
      </c>
      <c r="S1614" s="30" t="s">
        <v>3763</v>
      </c>
      <c r="T1614" s="46" t="s">
        <v>3765</v>
      </c>
      <c r="U1614" s="31" t="s">
        <v>2518</v>
      </c>
      <c r="V1614" s="30" t="s">
        <v>2192</v>
      </c>
      <c r="W1614" s="30" t="s">
        <v>2032</v>
      </c>
      <c r="X1614" s="30" t="s">
        <v>10918</v>
      </c>
      <c r="Y1614" s="30" t="s">
        <v>10873</v>
      </c>
      <c r="Z1614" s="30" t="s">
        <v>4211</v>
      </c>
      <c r="AA1614" s="30" t="s">
        <v>2517</v>
      </c>
    </row>
    <row r="1615" spans="1:27" s="32" customFormat="1" ht="104.25" customHeight="1" x14ac:dyDescent="0.35">
      <c r="A1615" s="30" t="s">
        <v>9828</v>
      </c>
      <c r="B1615" s="30" t="s">
        <v>16</v>
      </c>
      <c r="C1615" s="30" t="s">
        <v>10872</v>
      </c>
      <c r="D1615" s="30" t="s">
        <v>10919</v>
      </c>
      <c r="E1615" s="30" t="s">
        <v>17</v>
      </c>
      <c r="F1615" s="30" t="s">
        <v>437</v>
      </c>
      <c r="G1615" s="29" t="s">
        <v>9831</v>
      </c>
      <c r="H1615" s="46" t="s">
        <v>9830</v>
      </c>
      <c r="I1615" s="25"/>
      <c r="J1615" s="37"/>
      <c r="K1615" s="30" t="s">
        <v>6287</v>
      </c>
      <c r="L1615" s="30" t="s">
        <v>6318</v>
      </c>
      <c r="M1615" s="30" t="s">
        <v>6317</v>
      </c>
      <c r="N1615" s="30" t="s">
        <v>2085</v>
      </c>
      <c r="O1615" s="37"/>
      <c r="P1615" s="37" t="str">
        <f t="shared" si="87"/>
        <v>Location On Map</v>
      </c>
      <c r="Q1615" s="30">
        <v>30.100639999999999</v>
      </c>
      <c r="R1615" s="30">
        <v>31.241495</v>
      </c>
      <c r="S1615" s="30"/>
      <c r="T1615" s="46" t="s">
        <v>9830</v>
      </c>
      <c r="U1615" s="31" t="s">
        <v>9829</v>
      </c>
      <c r="V1615" s="30" t="s">
        <v>2192</v>
      </c>
      <c r="W1615" s="30" t="s">
        <v>2032</v>
      </c>
      <c r="X1615" s="30" t="s">
        <v>10918</v>
      </c>
      <c r="Y1615" s="30" t="s">
        <v>10873</v>
      </c>
      <c r="Z1615" s="30" t="s">
        <v>4211</v>
      </c>
      <c r="AA1615" s="30" t="s">
        <v>9827</v>
      </c>
    </row>
    <row r="1616" spans="1:27" s="32" customFormat="1" ht="104.25" customHeight="1" x14ac:dyDescent="0.35">
      <c r="A1616" s="30" t="s">
        <v>9532</v>
      </c>
      <c r="B1616" s="30" t="s">
        <v>16</v>
      </c>
      <c r="C1616" s="30" t="s">
        <v>10872</v>
      </c>
      <c r="D1616" s="30" t="s">
        <v>10919</v>
      </c>
      <c r="E1616" s="30" t="s">
        <v>17</v>
      </c>
      <c r="F1616" s="30" t="s">
        <v>437</v>
      </c>
      <c r="G1616" s="29" t="s">
        <v>4292</v>
      </c>
      <c r="H1616" s="46" t="s">
        <v>4293</v>
      </c>
      <c r="I1616" s="25"/>
      <c r="J1616" s="37" t="s">
        <v>4291</v>
      </c>
      <c r="K1616" s="30" t="s">
        <v>6287</v>
      </c>
      <c r="L1616" s="30" t="s">
        <v>2093</v>
      </c>
      <c r="M1616" s="30" t="s">
        <v>2092</v>
      </c>
      <c r="N1616" s="30" t="s">
        <v>2085</v>
      </c>
      <c r="O1616" s="37"/>
      <c r="P1616" s="37" t="str">
        <f t="shared" si="87"/>
        <v>Location On Map</v>
      </c>
      <c r="Q1616" s="30">
        <v>30.101725999999999</v>
      </c>
      <c r="R1616" s="30">
        <v>31.245197999999998</v>
      </c>
      <c r="S1616" s="30"/>
      <c r="T1616" s="46" t="s">
        <v>4293</v>
      </c>
      <c r="U1616" s="31" t="s">
        <v>4289</v>
      </c>
      <c r="V1616" s="30" t="s">
        <v>2192</v>
      </c>
      <c r="W1616" s="30" t="s">
        <v>2032</v>
      </c>
      <c r="X1616" s="30" t="s">
        <v>10918</v>
      </c>
      <c r="Y1616" s="30" t="s">
        <v>10873</v>
      </c>
      <c r="Z1616" s="30" t="s">
        <v>4211</v>
      </c>
      <c r="AA1616" s="30" t="s">
        <v>9530</v>
      </c>
    </row>
    <row r="1617" spans="1:27" s="32" customFormat="1" ht="104.25" customHeight="1" x14ac:dyDescent="0.35">
      <c r="A1617" s="30" t="s">
        <v>758</v>
      </c>
      <c r="B1617" s="30" t="s">
        <v>597</v>
      </c>
      <c r="C1617" s="30" t="s">
        <v>10872</v>
      </c>
      <c r="D1617" s="30" t="s">
        <v>10919</v>
      </c>
      <c r="E1617" s="30" t="s">
        <v>17</v>
      </c>
      <c r="F1617" s="30" t="s">
        <v>437</v>
      </c>
      <c r="G1617" s="30" t="s">
        <v>11421</v>
      </c>
      <c r="H1617" s="48" t="s">
        <v>11422</v>
      </c>
      <c r="I1617" s="25"/>
      <c r="J1617" s="37" t="s">
        <v>11423</v>
      </c>
      <c r="K1617" s="30" t="s">
        <v>6276</v>
      </c>
      <c r="L1617" s="30" t="s">
        <v>597</v>
      </c>
      <c r="M1617" s="30" t="s">
        <v>6298</v>
      </c>
      <c r="N1617" s="30" t="s">
        <v>6277</v>
      </c>
      <c r="O1617" s="30"/>
      <c r="P1617" s="37" t="str">
        <f t="shared" si="87"/>
        <v>Location On Map</v>
      </c>
      <c r="Q1617" s="30">
        <v>30.070889999999999</v>
      </c>
      <c r="R1617" s="30">
        <v>31.24513</v>
      </c>
      <c r="S1617" s="30"/>
      <c r="T1617" s="48" t="s">
        <v>11422</v>
      </c>
      <c r="U1617" s="31" t="s">
        <v>11424</v>
      </c>
      <c r="V1617" s="31" t="s">
        <v>2192</v>
      </c>
      <c r="W1617" s="30" t="s">
        <v>2032</v>
      </c>
      <c r="X1617" s="30" t="s">
        <v>10918</v>
      </c>
      <c r="Y1617" s="30" t="s">
        <v>10873</v>
      </c>
      <c r="Z1617" s="30" t="s">
        <v>4212</v>
      </c>
      <c r="AA1617" s="30" t="s">
        <v>1886</v>
      </c>
    </row>
    <row r="1618" spans="1:27" s="32" customFormat="1" ht="104.25" customHeight="1" x14ac:dyDescent="0.35">
      <c r="A1618" s="30" t="s">
        <v>758</v>
      </c>
      <c r="B1618" s="30" t="s">
        <v>597</v>
      </c>
      <c r="C1618" s="30" t="s">
        <v>10872</v>
      </c>
      <c r="D1618" s="30" t="s">
        <v>10919</v>
      </c>
      <c r="E1618" s="30" t="s">
        <v>17</v>
      </c>
      <c r="F1618" s="30" t="s">
        <v>437</v>
      </c>
      <c r="G1618" s="29" t="s">
        <v>11477</v>
      </c>
      <c r="H1618" s="46" t="s">
        <v>11478</v>
      </c>
      <c r="I1618" s="25"/>
      <c r="J1618" s="37" t="s">
        <v>11479</v>
      </c>
      <c r="K1618" s="30" t="s">
        <v>6276</v>
      </c>
      <c r="L1618" s="30" t="s">
        <v>597</v>
      </c>
      <c r="M1618" s="30" t="s">
        <v>6298</v>
      </c>
      <c r="N1618" s="30" t="s">
        <v>6277</v>
      </c>
      <c r="O1618" s="37"/>
      <c r="P1618" s="37" t="str">
        <f t="shared" si="87"/>
        <v>Location On Map</v>
      </c>
      <c r="Q1618" s="30">
        <v>30.101189999999999</v>
      </c>
      <c r="R1618" s="30">
        <v>31.242010000000001</v>
      </c>
      <c r="S1618" s="30"/>
      <c r="T1618" s="46" t="s">
        <v>11478</v>
      </c>
      <c r="U1618" s="31" t="s">
        <v>11480</v>
      </c>
      <c r="V1618" s="31" t="s">
        <v>2192</v>
      </c>
      <c r="W1618" s="30" t="s">
        <v>2032</v>
      </c>
      <c r="X1618" s="30" t="s">
        <v>10918</v>
      </c>
      <c r="Y1618" s="30" t="s">
        <v>10873</v>
      </c>
      <c r="Z1618" s="30" t="s">
        <v>4212</v>
      </c>
      <c r="AA1618" s="30" t="s">
        <v>1886</v>
      </c>
    </row>
    <row r="1619" spans="1:27" s="32" customFormat="1" ht="104.25" customHeight="1" x14ac:dyDescent="0.35">
      <c r="A1619" s="30" t="s">
        <v>758</v>
      </c>
      <c r="B1619" s="30" t="s">
        <v>597</v>
      </c>
      <c r="C1619" s="30" t="s">
        <v>10872</v>
      </c>
      <c r="D1619" s="30" t="s">
        <v>10919</v>
      </c>
      <c r="E1619" s="30" t="s">
        <v>17</v>
      </c>
      <c r="F1619" s="30" t="s">
        <v>437</v>
      </c>
      <c r="G1619" s="29" t="s">
        <v>11641</v>
      </c>
      <c r="H1619" s="46" t="s">
        <v>11642</v>
      </c>
      <c r="I1619" s="25"/>
      <c r="J1619" s="30" t="s">
        <v>11643</v>
      </c>
      <c r="K1619" s="30" t="s">
        <v>6276</v>
      </c>
      <c r="L1619" s="30" t="s">
        <v>597</v>
      </c>
      <c r="M1619" s="30" t="s">
        <v>6298</v>
      </c>
      <c r="N1619" s="30" t="s">
        <v>6277</v>
      </c>
      <c r="O1619" s="37"/>
      <c r="P1619" s="37" t="str">
        <f t="shared" si="87"/>
        <v>Location On Map</v>
      </c>
      <c r="Q1619" s="30">
        <v>30.122118</v>
      </c>
      <c r="R1619" s="30">
        <v>31.250402000000001</v>
      </c>
      <c r="S1619" s="30"/>
      <c r="T1619" s="46" t="s">
        <v>11642</v>
      </c>
      <c r="U1619" s="31" t="s">
        <v>11644</v>
      </c>
      <c r="V1619" s="31" t="s">
        <v>2192</v>
      </c>
      <c r="W1619" s="30" t="s">
        <v>2032</v>
      </c>
      <c r="X1619" s="30" t="s">
        <v>10918</v>
      </c>
      <c r="Y1619" s="30" t="s">
        <v>10873</v>
      </c>
      <c r="Z1619" s="30" t="s">
        <v>4212</v>
      </c>
      <c r="AA1619" s="30" t="s">
        <v>1886</v>
      </c>
    </row>
    <row r="1620" spans="1:27" s="32" customFormat="1" ht="104.25" customHeight="1" x14ac:dyDescent="0.35">
      <c r="A1620" s="30" t="s">
        <v>758</v>
      </c>
      <c r="B1620" s="30" t="s">
        <v>597</v>
      </c>
      <c r="C1620" s="30" t="s">
        <v>10872</v>
      </c>
      <c r="D1620" s="30" t="s">
        <v>10919</v>
      </c>
      <c r="E1620" s="30" t="s">
        <v>17</v>
      </c>
      <c r="F1620" s="30" t="s">
        <v>437</v>
      </c>
      <c r="G1620" s="29" t="s">
        <v>11685</v>
      </c>
      <c r="H1620" s="46" t="s">
        <v>11686</v>
      </c>
      <c r="I1620" s="25"/>
      <c r="J1620" s="37" t="s">
        <v>11687</v>
      </c>
      <c r="K1620" s="30" t="s">
        <v>6276</v>
      </c>
      <c r="L1620" s="30" t="s">
        <v>597</v>
      </c>
      <c r="M1620" s="30" t="s">
        <v>6298</v>
      </c>
      <c r="N1620" s="30" t="s">
        <v>6277</v>
      </c>
      <c r="O1620" s="37"/>
      <c r="P1620" s="37" t="str">
        <f t="shared" si="87"/>
        <v>Location On Map</v>
      </c>
      <c r="Q1620" s="30">
        <v>30.09779</v>
      </c>
      <c r="R1620" s="30">
        <v>31.245049999999999</v>
      </c>
      <c r="S1620" s="30"/>
      <c r="T1620" s="46" t="s">
        <v>11686</v>
      </c>
      <c r="U1620" s="31" t="s">
        <v>11688</v>
      </c>
      <c r="V1620" s="31" t="s">
        <v>2192</v>
      </c>
      <c r="W1620" s="30" t="s">
        <v>2032</v>
      </c>
      <c r="X1620" s="30" t="s">
        <v>10918</v>
      </c>
      <c r="Y1620" s="30" t="s">
        <v>10873</v>
      </c>
      <c r="Z1620" s="30" t="s">
        <v>4212</v>
      </c>
      <c r="AA1620" s="30" t="s">
        <v>1886</v>
      </c>
    </row>
    <row r="1621" spans="1:27" s="32" customFormat="1" ht="104.25" customHeight="1" x14ac:dyDescent="0.35">
      <c r="A1621" s="30" t="s">
        <v>758</v>
      </c>
      <c r="B1621" s="30" t="s">
        <v>597</v>
      </c>
      <c r="C1621" s="30" t="s">
        <v>10872</v>
      </c>
      <c r="D1621" s="30" t="s">
        <v>10919</v>
      </c>
      <c r="E1621" s="30" t="s">
        <v>17</v>
      </c>
      <c r="F1621" s="30" t="s">
        <v>437</v>
      </c>
      <c r="G1621" s="29" t="s">
        <v>11910</v>
      </c>
      <c r="H1621" s="46" t="s">
        <v>11911</v>
      </c>
      <c r="I1621" s="25"/>
      <c r="J1621" s="37" t="s">
        <v>11912</v>
      </c>
      <c r="K1621" s="30" t="s">
        <v>6276</v>
      </c>
      <c r="L1621" s="30" t="s">
        <v>597</v>
      </c>
      <c r="M1621" s="30" t="s">
        <v>6298</v>
      </c>
      <c r="N1621" s="30" t="s">
        <v>6277</v>
      </c>
      <c r="O1621" s="37"/>
      <c r="P1621" s="37" t="str">
        <f t="shared" si="87"/>
        <v>Location On Map</v>
      </c>
      <c r="Q1621" s="30">
        <v>30.089120000000001</v>
      </c>
      <c r="R1621" s="30">
        <v>31.254079999999998</v>
      </c>
      <c r="S1621" s="30"/>
      <c r="T1621" s="46" t="s">
        <v>11911</v>
      </c>
      <c r="U1621" s="31" t="s">
        <v>11913</v>
      </c>
      <c r="V1621" s="31" t="s">
        <v>2192</v>
      </c>
      <c r="W1621" s="30" t="s">
        <v>2032</v>
      </c>
      <c r="X1621" s="30" t="s">
        <v>10918</v>
      </c>
      <c r="Y1621" s="30" t="s">
        <v>10873</v>
      </c>
      <c r="Z1621" s="30" t="s">
        <v>4212</v>
      </c>
      <c r="AA1621" s="30" t="s">
        <v>1886</v>
      </c>
    </row>
    <row r="1622" spans="1:27" s="32" customFormat="1" ht="104.25" customHeight="1" x14ac:dyDescent="0.35">
      <c r="A1622" s="30" t="s">
        <v>758</v>
      </c>
      <c r="B1622" s="30" t="s">
        <v>597</v>
      </c>
      <c r="C1622" s="30" t="s">
        <v>10872</v>
      </c>
      <c r="D1622" s="30" t="s">
        <v>10919</v>
      </c>
      <c r="E1622" s="30" t="s">
        <v>17</v>
      </c>
      <c r="F1622" s="30" t="s">
        <v>437</v>
      </c>
      <c r="G1622" s="29" t="s">
        <v>12015</v>
      </c>
      <c r="H1622" s="46" t="s">
        <v>12016</v>
      </c>
      <c r="I1622" s="25"/>
      <c r="J1622" s="37" t="s">
        <v>12017</v>
      </c>
      <c r="K1622" s="30" t="s">
        <v>6276</v>
      </c>
      <c r="L1622" s="30" t="s">
        <v>597</v>
      </c>
      <c r="M1622" s="30" t="s">
        <v>6298</v>
      </c>
      <c r="N1622" s="30" t="s">
        <v>6277</v>
      </c>
      <c r="O1622" s="37"/>
      <c r="P1622" s="37" t="str">
        <f t="shared" si="87"/>
        <v>Location On Map</v>
      </c>
      <c r="Q1622" s="30">
        <v>30.080628999999998</v>
      </c>
      <c r="R1622" s="30">
        <v>31.245065</v>
      </c>
      <c r="S1622" s="30"/>
      <c r="T1622" s="46" t="s">
        <v>12016</v>
      </c>
      <c r="U1622" s="31" t="s">
        <v>12018</v>
      </c>
      <c r="V1622" s="31" t="s">
        <v>2192</v>
      </c>
      <c r="W1622" s="30" t="s">
        <v>2032</v>
      </c>
      <c r="X1622" s="30" t="s">
        <v>10918</v>
      </c>
      <c r="Y1622" s="30" t="s">
        <v>10873</v>
      </c>
      <c r="Z1622" s="30" t="s">
        <v>4212</v>
      </c>
      <c r="AA1622" s="30" t="s">
        <v>1886</v>
      </c>
    </row>
    <row r="1623" spans="1:27" s="32" customFormat="1" ht="104.25" customHeight="1" x14ac:dyDescent="0.35">
      <c r="A1623" s="30" t="s">
        <v>883</v>
      </c>
      <c r="B1623" s="30" t="s">
        <v>597</v>
      </c>
      <c r="C1623" s="30" t="s">
        <v>10872</v>
      </c>
      <c r="D1623" s="30" t="s">
        <v>10919</v>
      </c>
      <c r="E1623" s="30" t="s">
        <v>17</v>
      </c>
      <c r="F1623" s="30" t="s">
        <v>437</v>
      </c>
      <c r="G1623" s="29" t="s">
        <v>5655</v>
      </c>
      <c r="H1623" s="46" t="s">
        <v>3143</v>
      </c>
      <c r="I1623" s="25"/>
      <c r="J1623" s="37"/>
      <c r="K1623" s="30" t="s">
        <v>6276</v>
      </c>
      <c r="L1623" s="30" t="s">
        <v>597</v>
      </c>
      <c r="M1623" s="30" t="s">
        <v>6298</v>
      </c>
      <c r="N1623" s="30" t="s">
        <v>6277</v>
      </c>
      <c r="O1623" s="37" t="s">
        <v>4523</v>
      </c>
      <c r="P1623" s="37" t="str">
        <f t="shared" si="87"/>
        <v>Location On Map</v>
      </c>
      <c r="Q1623" s="30">
        <v>30.071766</v>
      </c>
      <c r="R1623" s="30">
        <v>31.244841000000001</v>
      </c>
      <c r="S1623" s="30"/>
      <c r="T1623" s="46" t="s">
        <v>3143</v>
      </c>
      <c r="U1623" s="31" t="s">
        <v>5654</v>
      </c>
      <c r="V1623" s="30" t="s">
        <v>2192</v>
      </c>
      <c r="W1623" s="30" t="s">
        <v>2032</v>
      </c>
      <c r="X1623" s="30" t="s">
        <v>10918</v>
      </c>
      <c r="Y1623" s="30" t="s">
        <v>10873</v>
      </c>
      <c r="Z1623" s="30" t="s">
        <v>4212</v>
      </c>
      <c r="AA1623" s="30" t="s">
        <v>1895</v>
      </c>
    </row>
    <row r="1624" spans="1:27" s="32" customFormat="1" ht="104.25" customHeight="1" x14ac:dyDescent="0.35">
      <c r="A1624" s="30" t="s">
        <v>2787</v>
      </c>
      <c r="B1624" s="30" t="s">
        <v>597</v>
      </c>
      <c r="C1624" s="30" t="s">
        <v>10872</v>
      </c>
      <c r="D1624" s="30" t="s">
        <v>10919</v>
      </c>
      <c r="E1624" s="30" t="s">
        <v>17</v>
      </c>
      <c r="F1624" s="30" t="s">
        <v>437</v>
      </c>
      <c r="G1624" s="29" t="s">
        <v>3400</v>
      </c>
      <c r="H1624" s="46" t="s">
        <v>6455</v>
      </c>
      <c r="I1624" s="25"/>
      <c r="J1624" s="37"/>
      <c r="K1624" s="30" t="s">
        <v>6276</v>
      </c>
      <c r="L1624" s="30" t="s">
        <v>597</v>
      </c>
      <c r="M1624" s="30" t="s">
        <v>6298</v>
      </c>
      <c r="N1624" s="30" t="s">
        <v>6277</v>
      </c>
      <c r="O1624" s="37" t="s">
        <v>4878</v>
      </c>
      <c r="P1624" s="37" t="str">
        <f t="shared" si="87"/>
        <v>Location On Map</v>
      </c>
      <c r="Q1624" s="30">
        <v>30.065072000000001</v>
      </c>
      <c r="R1624" s="30">
        <v>31.247309000000001</v>
      </c>
      <c r="S1624" s="30"/>
      <c r="T1624" s="46" t="s">
        <v>6455</v>
      </c>
      <c r="U1624" s="31" t="s">
        <v>2796</v>
      </c>
      <c r="V1624" s="30" t="s">
        <v>2192</v>
      </c>
      <c r="W1624" s="30" t="s">
        <v>2032</v>
      </c>
      <c r="X1624" s="30" t="s">
        <v>10918</v>
      </c>
      <c r="Y1624" s="30" t="s">
        <v>10873</v>
      </c>
      <c r="Z1624" s="30" t="s">
        <v>4212</v>
      </c>
      <c r="AA1624" s="30" t="s">
        <v>2791</v>
      </c>
    </row>
    <row r="1625" spans="1:27" s="32" customFormat="1" ht="104.25" customHeight="1" x14ac:dyDescent="0.35">
      <c r="A1625" s="30" t="s">
        <v>9859</v>
      </c>
      <c r="B1625" s="30" t="s">
        <v>597</v>
      </c>
      <c r="C1625" s="30" t="s">
        <v>10872</v>
      </c>
      <c r="D1625" s="30" t="s">
        <v>10919</v>
      </c>
      <c r="E1625" s="30" t="s">
        <v>17</v>
      </c>
      <c r="F1625" s="30" t="s">
        <v>437</v>
      </c>
      <c r="G1625" s="29" t="s">
        <v>9880</v>
      </c>
      <c r="H1625" s="45">
        <v>19868</v>
      </c>
      <c r="I1625" s="30"/>
      <c r="J1625" s="37"/>
      <c r="K1625" s="30" t="s">
        <v>6276</v>
      </c>
      <c r="L1625" s="30" t="s">
        <v>597</v>
      </c>
      <c r="M1625" s="30" t="s">
        <v>6298</v>
      </c>
      <c r="N1625" s="30" t="s">
        <v>6277</v>
      </c>
      <c r="O1625" s="40"/>
      <c r="P1625" s="37" t="str">
        <f t="shared" si="87"/>
        <v>Location On Map</v>
      </c>
      <c r="Q1625" s="30">
        <v>30.090599999999998</v>
      </c>
      <c r="R1625" s="30">
        <v>31.244910000000001</v>
      </c>
      <c r="S1625" s="30"/>
      <c r="T1625" s="48">
        <v>19868</v>
      </c>
      <c r="U1625" s="31" t="s">
        <v>9881</v>
      </c>
      <c r="V1625" s="30" t="s">
        <v>2192</v>
      </c>
      <c r="W1625" s="30" t="s">
        <v>2032</v>
      </c>
      <c r="X1625" s="30" t="s">
        <v>10918</v>
      </c>
      <c r="Y1625" s="30" t="s">
        <v>10873</v>
      </c>
      <c r="Z1625" s="30" t="s">
        <v>4212</v>
      </c>
      <c r="AA1625" s="30" t="s">
        <v>9862</v>
      </c>
    </row>
    <row r="1626" spans="1:27" s="32" customFormat="1" ht="104.25" customHeight="1" x14ac:dyDescent="0.35">
      <c r="A1626" s="30" t="s">
        <v>9585</v>
      </c>
      <c r="B1626" s="30" t="s">
        <v>597</v>
      </c>
      <c r="C1626" s="30" t="s">
        <v>10872</v>
      </c>
      <c r="D1626" s="30" t="s">
        <v>10919</v>
      </c>
      <c r="E1626" s="30" t="s">
        <v>17</v>
      </c>
      <c r="F1626" s="30" t="s">
        <v>437</v>
      </c>
      <c r="G1626" s="29" t="s">
        <v>9613</v>
      </c>
      <c r="H1626" s="48" t="s">
        <v>9975</v>
      </c>
      <c r="I1626" s="25"/>
      <c r="J1626" s="37" t="s">
        <v>12561</v>
      </c>
      <c r="K1626" s="30" t="s">
        <v>6276</v>
      </c>
      <c r="L1626" s="30" t="s">
        <v>597</v>
      </c>
      <c r="M1626" s="30" t="s">
        <v>6298</v>
      </c>
      <c r="N1626" s="30" t="s">
        <v>6277</v>
      </c>
      <c r="O1626" s="37"/>
      <c r="P1626" s="37" t="str">
        <f t="shared" si="87"/>
        <v>Location On Map</v>
      </c>
      <c r="Q1626" s="30">
        <v>30.100960000000001</v>
      </c>
      <c r="R1626" s="30">
        <v>31.244969999999999</v>
      </c>
      <c r="S1626" s="30"/>
      <c r="T1626" s="48" t="s">
        <v>9975</v>
      </c>
      <c r="U1626" s="31" t="s">
        <v>9586</v>
      </c>
      <c r="V1626" s="31" t="s">
        <v>2192</v>
      </c>
      <c r="W1626" s="30" t="s">
        <v>2032</v>
      </c>
      <c r="X1626" s="30" t="s">
        <v>10918</v>
      </c>
      <c r="Y1626" s="30" t="s">
        <v>10873</v>
      </c>
      <c r="Z1626" s="30" t="s">
        <v>4212</v>
      </c>
      <c r="AA1626" s="30" t="s">
        <v>9584</v>
      </c>
    </row>
    <row r="1627" spans="1:27" s="32" customFormat="1" ht="104.25" customHeight="1" x14ac:dyDescent="0.35">
      <c r="A1627" s="30" t="s">
        <v>9916</v>
      </c>
      <c r="B1627" s="30" t="s">
        <v>597</v>
      </c>
      <c r="C1627" s="30" t="s">
        <v>10872</v>
      </c>
      <c r="D1627" s="30" t="s">
        <v>10919</v>
      </c>
      <c r="E1627" s="30" t="s">
        <v>17</v>
      </c>
      <c r="F1627" s="30" t="s">
        <v>437</v>
      </c>
      <c r="G1627" s="30" t="s">
        <v>9937</v>
      </c>
      <c r="H1627" s="48" t="s">
        <v>12303</v>
      </c>
      <c r="I1627" s="30"/>
      <c r="J1627" s="37"/>
      <c r="K1627" s="30" t="s">
        <v>6276</v>
      </c>
      <c r="L1627" s="30" t="s">
        <v>597</v>
      </c>
      <c r="M1627" s="30" t="s">
        <v>6298</v>
      </c>
      <c r="N1627" s="30" t="s">
        <v>6277</v>
      </c>
      <c r="O1627" s="37"/>
      <c r="P1627" s="37" t="str">
        <f t="shared" si="87"/>
        <v>Location On Map</v>
      </c>
      <c r="Q1627" s="30">
        <v>30.078842999999999</v>
      </c>
      <c r="R1627" s="30">
        <v>31.245031999999998</v>
      </c>
      <c r="S1627" s="30"/>
      <c r="T1627" s="48" t="s">
        <v>12303</v>
      </c>
      <c r="U1627" s="31" t="s">
        <v>9926</v>
      </c>
      <c r="V1627" s="30" t="s">
        <v>2192</v>
      </c>
      <c r="W1627" s="30" t="s">
        <v>2032</v>
      </c>
      <c r="X1627" s="30" t="s">
        <v>10918</v>
      </c>
      <c r="Y1627" s="30" t="s">
        <v>10873</v>
      </c>
      <c r="Z1627" s="30" t="s">
        <v>4212</v>
      </c>
      <c r="AA1627" s="30" t="s">
        <v>9915</v>
      </c>
    </row>
    <row r="1628" spans="1:27" s="32" customFormat="1" ht="104.25" customHeight="1" x14ac:dyDescent="0.35">
      <c r="A1628" s="30" t="s">
        <v>2364</v>
      </c>
      <c r="B1628" s="30" t="s">
        <v>597</v>
      </c>
      <c r="C1628" s="30" t="s">
        <v>10872</v>
      </c>
      <c r="D1628" s="30" t="s">
        <v>10919</v>
      </c>
      <c r="E1628" s="30" t="s">
        <v>17</v>
      </c>
      <c r="F1628" s="30" t="s">
        <v>437</v>
      </c>
      <c r="G1628" s="29" t="s">
        <v>909</v>
      </c>
      <c r="H1628" s="46" t="s">
        <v>3140</v>
      </c>
      <c r="I1628" s="25"/>
      <c r="J1628" s="37"/>
      <c r="K1628" s="30" t="s">
        <v>6276</v>
      </c>
      <c r="L1628" s="30" t="s">
        <v>597</v>
      </c>
      <c r="M1628" s="30" t="s">
        <v>6298</v>
      </c>
      <c r="N1628" s="30" t="s">
        <v>6277</v>
      </c>
      <c r="O1628" s="37" t="s">
        <v>4564</v>
      </c>
      <c r="P1628" s="37" t="str">
        <f t="shared" si="87"/>
        <v>Location On Map</v>
      </c>
      <c r="Q1628" s="30">
        <v>30.070921999999999</v>
      </c>
      <c r="R1628" s="30">
        <v>31.245099</v>
      </c>
      <c r="S1628" s="30"/>
      <c r="T1628" s="46" t="s">
        <v>3140</v>
      </c>
      <c r="U1628" s="31" t="s">
        <v>2403</v>
      </c>
      <c r="V1628" s="30" t="s">
        <v>2192</v>
      </c>
      <c r="W1628" s="30" t="s">
        <v>2032</v>
      </c>
      <c r="X1628" s="30" t="s">
        <v>10918</v>
      </c>
      <c r="Y1628" s="30" t="s">
        <v>10873</v>
      </c>
      <c r="Z1628" s="30" t="s">
        <v>4212</v>
      </c>
      <c r="AA1628" s="30" t="s">
        <v>2367</v>
      </c>
    </row>
    <row r="1629" spans="1:27" s="32" customFormat="1" ht="104.25" customHeight="1" x14ac:dyDescent="0.35">
      <c r="A1629" s="30" t="s">
        <v>5839</v>
      </c>
      <c r="B1629" s="30" t="s">
        <v>597</v>
      </c>
      <c r="C1629" s="30" t="s">
        <v>10872</v>
      </c>
      <c r="D1629" s="30" t="s">
        <v>10919</v>
      </c>
      <c r="E1629" s="30" t="s">
        <v>17</v>
      </c>
      <c r="F1629" s="30" t="s">
        <v>437</v>
      </c>
      <c r="G1629" s="29" t="s">
        <v>6483</v>
      </c>
      <c r="H1629" s="46">
        <v>19358</v>
      </c>
      <c r="I1629" s="25"/>
      <c r="J1629" s="37"/>
      <c r="K1629" s="30" t="s">
        <v>6276</v>
      </c>
      <c r="L1629" s="30" t="s">
        <v>597</v>
      </c>
      <c r="M1629" s="30" t="s">
        <v>6298</v>
      </c>
      <c r="N1629" s="30" t="s">
        <v>6277</v>
      </c>
      <c r="O1629" s="37" t="s">
        <v>6076</v>
      </c>
      <c r="P1629" s="37" t="str">
        <f t="shared" si="87"/>
        <v>Location On Map</v>
      </c>
      <c r="Q1629" s="30">
        <v>30.098683000000001</v>
      </c>
      <c r="R1629" s="30">
        <v>31.243713</v>
      </c>
      <c r="S1629" s="30"/>
      <c r="T1629" s="46">
        <v>19358</v>
      </c>
      <c r="U1629" s="31" t="s">
        <v>6484</v>
      </c>
      <c r="V1629" s="30" t="s">
        <v>2192</v>
      </c>
      <c r="W1629" s="30" t="s">
        <v>2032</v>
      </c>
      <c r="X1629" s="30" t="s">
        <v>10918</v>
      </c>
      <c r="Y1629" s="30" t="s">
        <v>10873</v>
      </c>
      <c r="Z1629" s="30" t="s">
        <v>4212</v>
      </c>
      <c r="AA1629" s="30" t="s">
        <v>5838</v>
      </c>
    </row>
    <row r="1630" spans="1:27" s="32" customFormat="1" ht="104.25" customHeight="1" x14ac:dyDescent="0.35">
      <c r="A1630" s="30" t="s">
        <v>4980</v>
      </c>
      <c r="B1630" s="30" t="s">
        <v>597</v>
      </c>
      <c r="C1630" s="30" t="s">
        <v>10872</v>
      </c>
      <c r="D1630" s="30" t="s">
        <v>10919</v>
      </c>
      <c r="E1630" s="30" t="s">
        <v>17</v>
      </c>
      <c r="F1630" s="30" t="s">
        <v>437</v>
      </c>
      <c r="G1630" s="29" t="s">
        <v>4966</v>
      </c>
      <c r="H1630" s="46" t="s">
        <v>4926</v>
      </c>
      <c r="I1630" s="25"/>
      <c r="J1630" s="37" t="s">
        <v>4952</v>
      </c>
      <c r="K1630" s="30" t="s">
        <v>6276</v>
      </c>
      <c r="L1630" s="30" t="s">
        <v>597</v>
      </c>
      <c r="M1630" s="30" t="s">
        <v>6298</v>
      </c>
      <c r="N1630" s="30" t="s">
        <v>6277</v>
      </c>
      <c r="O1630" s="37" t="s">
        <v>4951</v>
      </c>
      <c r="P1630" s="37" t="str">
        <f t="shared" si="87"/>
        <v>Location On Map</v>
      </c>
      <c r="Q1630" s="30">
        <v>30.087944</v>
      </c>
      <c r="R1630" s="30">
        <v>31.245429999999999</v>
      </c>
      <c r="S1630" s="30"/>
      <c r="T1630" s="46" t="s">
        <v>4926</v>
      </c>
      <c r="U1630" s="31" t="s">
        <v>4905</v>
      </c>
      <c r="V1630" s="30" t="s">
        <v>2192</v>
      </c>
      <c r="W1630" s="30" t="s">
        <v>2032</v>
      </c>
      <c r="X1630" s="30" t="s">
        <v>10918</v>
      </c>
      <c r="Y1630" s="30" t="s">
        <v>10873</v>
      </c>
      <c r="Z1630" s="30" t="s">
        <v>4212</v>
      </c>
      <c r="AA1630" s="30" t="s">
        <v>4895</v>
      </c>
    </row>
    <row r="1631" spans="1:27" s="32" customFormat="1" ht="104.25" customHeight="1" x14ac:dyDescent="0.35">
      <c r="A1631" s="30" t="s">
        <v>566</v>
      </c>
      <c r="B1631" s="30" t="s">
        <v>597</v>
      </c>
      <c r="C1631" s="30" t="s">
        <v>10872</v>
      </c>
      <c r="D1631" s="30" t="s">
        <v>10919</v>
      </c>
      <c r="E1631" s="30" t="s">
        <v>17</v>
      </c>
      <c r="F1631" s="30" t="s">
        <v>437</v>
      </c>
      <c r="G1631" s="29" t="s">
        <v>3458</v>
      </c>
      <c r="H1631" s="46">
        <v>19144</v>
      </c>
      <c r="I1631" s="25"/>
      <c r="J1631" s="37"/>
      <c r="K1631" s="30" t="s">
        <v>6276</v>
      </c>
      <c r="L1631" s="30" t="s">
        <v>597</v>
      </c>
      <c r="M1631" s="30" t="s">
        <v>6298</v>
      </c>
      <c r="N1631" s="30" t="s">
        <v>6277</v>
      </c>
      <c r="O1631" s="37"/>
      <c r="P1631" s="37" t="str">
        <f>HYPERLINK(Update!U$2&amp;Q1631&amp;","&amp;R1631,"Location On Map")</f>
        <v>Location On Map</v>
      </c>
      <c r="Q1631" s="30">
        <v>30.069376999999999</v>
      </c>
      <c r="R1631" s="30">
        <v>31.244959999999999</v>
      </c>
      <c r="S1631" s="30"/>
      <c r="T1631" s="46">
        <v>19144</v>
      </c>
      <c r="U1631" s="31" t="s">
        <v>11298</v>
      </c>
      <c r="V1631" s="30" t="s">
        <v>2192</v>
      </c>
      <c r="W1631" s="30" t="s">
        <v>2032</v>
      </c>
      <c r="X1631" s="30" t="s">
        <v>10918</v>
      </c>
      <c r="Y1631" s="30" t="s">
        <v>10873</v>
      </c>
      <c r="Z1631" s="30" t="s">
        <v>4212</v>
      </c>
      <c r="AA1631" s="30" t="s">
        <v>11293</v>
      </c>
    </row>
    <row r="1632" spans="1:27" s="32" customFormat="1" ht="104.25" customHeight="1" x14ac:dyDescent="0.35">
      <c r="A1632" s="30" t="s">
        <v>566</v>
      </c>
      <c r="B1632" s="30" t="s">
        <v>597</v>
      </c>
      <c r="C1632" s="30" t="s">
        <v>10872</v>
      </c>
      <c r="D1632" s="30" t="s">
        <v>10919</v>
      </c>
      <c r="E1632" s="30" t="s">
        <v>17</v>
      </c>
      <c r="F1632" s="30" t="s">
        <v>437</v>
      </c>
      <c r="G1632" s="29" t="s">
        <v>1749</v>
      </c>
      <c r="H1632" s="46">
        <v>19144</v>
      </c>
      <c r="I1632" s="25"/>
      <c r="J1632" s="37"/>
      <c r="K1632" s="30" t="s">
        <v>6276</v>
      </c>
      <c r="L1632" s="30" t="s">
        <v>597</v>
      </c>
      <c r="M1632" s="30" t="s">
        <v>6298</v>
      </c>
      <c r="N1632" s="30" t="s">
        <v>6277</v>
      </c>
      <c r="O1632" s="37"/>
      <c r="P1632" s="37" t="str">
        <f>HYPERLINK(Update!U$2&amp;Q1632&amp;","&amp;R1632,"Location On Map")</f>
        <v>Location On Map</v>
      </c>
      <c r="Q1632" s="30">
        <v>30.075569999999999</v>
      </c>
      <c r="R1632" s="30">
        <v>31.244948999999998</v>
      </c>
      <c r="S1632" s="30"/>
      <c r="T1632" s="46">
        <v>19144</v>
      </c>
      <c r="U1632" s="31" t="s">
        <v>11299</v>
      </c>
      <c r="V1632" s="30" t="s">
        <v>2192</v>
      </c>
      <c r="W1632" s="30" t="s">
        <v>2032</v>
      </c>
      <c r="X1632" s="30" t="s">
        <v>10918</v>
      </c>
      <c r="Y1632" s="30" t="s">
        <v>10873</v>
      </c>
      <c r="Z1632" s="30" t="s">
        <v>4212</v>
      </c>
      <c r="AA1632" s="30" t="s">
        <v>11293</v>
      </c>
    </row>
    <row r="1633" spans="1:27" s="32" customFormat="1" ht="104.25" customHeight="1" x14ac:dyDescent="0.35">
      <c r="A1633" s="30" t="s">
        <v>595</v>
      </c>
      <c r="B1633" s="30" t="s">
        <v>597</v>
      </c>
      <c r="C1633" s="30" t="s">
        <v>10872</v>
      </c>
      <c r="D1633" s="30" t="s">
        <v>10919</v>
      </c>
      <c r="E1633" s="30" t="s">
        <v>17</v>
      </c>
      <c r="F1633" s="30" t="s">
        <v>437</v>
      </c>
      <c r="G1633" s="29" t="s">
        <v>1694</v>
      </c>
      <c r="H1633" s="46">
        <v>19911</v>
      </c>
      <c r="I1633" s="25"/>
      <c r="J1633" s="37"/>
      <c r="K1633" s="30" t="s">
        <v>6276</v>
      </c>
      <c r="L1633" s="30" t="s">
        <v>597</v>
      </c>
      <c r="M1633" s="30" t="s">
        <v>6298</v>
      </c>
      <c r="N1633" s="30" t="s">
        <v>6277</v>
      </c>
      <c r="O1633" s="37" t="s">
        <v>4655</v>
      </c>
      <c r="P1633" s="37" t="str">
        <f>HYPERLINK(U$2&amp;Q1633&amp;","&amp;R1633,"Location On Map")</f>
        <v>Location On Map</v>
      </c>
      <c r="Q1633" s="30">
        <v>30.067951000000001</v>
      </c>
      <c r="R1633" s="30">
        <v>31.244917000000001</v>
      </c>
      <c r="S1633" s="30"/>
      <c r="T1633" s="46">
        <v>19911</v>
      </c>
      <c r="U1633" s="31" t="s">
        <v>1976</v>
      </c>
      <c r="V1633" s="30" t="s">
        <v>2192</v>
      </c>
      <c r="W1633" s="30" t="s">
        <v>2032</v>
      </c>
      <c r="X1633" s="30" t="s">
        <v>10918</v>
      </c>
      <c r="Y1633" s="30" t="s">
        <v>10873</v>
      </c>
      <c r="Z1633" s="30" t="s">
        <v>4212</v>
      </c>
      <c r="AA1633" s="30" t="s">
        <v>1888</v>
      </c>
    </row>
    <row r="1634" spans="1:27" s="32" customFormat="1" ht="104.25" customHeight="1" x14ac:dyDescent="0.35">
      <c r="A1634" s="30" t="s">
        <v>595</v>
      </c>
      <c r="B1634" s="30" t="s">
        <v>597</v>
      </c>
      <c r="C1634" s="30" t="s">
        <v>10872</v>
      </c>
      <c r="D1634" s="30" t="s">
        <v>10919</v>
      </c>
      <c r="E1634" s="30" t="s">
        <v>17</v>
      </c>
      <c r="F1634" s="30" t="s">
        <v>437</v>
      </c>
      <c r="G1634" s="29" t="s">
        <v>1695</v>
      </c>
      <c r="H1634" s="46">
        <v>19911</v>
      </c>
      <c r="I1634" s="25"/>
      <c r="J1634" s="37"/>
      <c r="K1634" s="30" t="s">
        <v>6276</v>
      </c>
      <c r="L1634" s="30" t="s">
        <v>597</v>
      </c>
      <c r="M1634" s="30" t="s">
        <v>6298</v>
      </c>
      <c r="N1634" s="30" t="s">
        <v>6277</v>
      </c>
      <c r="O1634" s="37" t="s">
        <v>4655</v>
      </c>
      <c r="P1634" s="37" t="str">
        <f>HYPERLINK(U$2&amp;Q1634&amp;","&amp;R1634,"Location On Map")</f>
        <v>Location On Map</v>
      </c>
      <c r="Q1634" s="30">
        <v>30.097076000000001</v>
      </c>
      <c r="R1634" s="30">
        <v>31.246375</v>
      </c>
      <c r="S1634" s="30"/>
      <c r="T1634" s="46">
        <v>19911</v>
      </c>
      <c r="U1634" s="31" t="s">
        <v>2877</v>
      </c>
      <c r="V1634" s="30" t="s">
        <v>2192</v>
      </c>
      <c r="W1634" s="30" t="s">
        <v>2032</v>
      </c>
      <c r="X1634" s="30" t="s">
        <v>10918</v>
      </c>
      <c r="Y1634" s="30" t="s">
        <v>10873</v>
      </c>
      <c r="Z1634" s="30" t="s">
        <v>4212</v>
      </c>
      <c r="AA1634" s="30" t="s">
        <v>1888</v>
      </c>
    </row>
    <row r="1635" spans="1:27" s="32" customFormat="1" ht="104.25" customHeight="1" x14ac:dyDescent="0.35">
      <c r="A1635" s="30" t="s">
        <v>4208</v>
      </c>
      <c r="B1635" s="30" t="s">
        <v>597</v>
      </c>
      <c r="C1635" s="30" t="s">
        <v>10872</v>
      </c>
      <c r="D1635" s="30" t="s">
        <v>10919</v>
      </c>
      <c r="E1635" s="30" t="s">
        <v>17</v>
      </c>
      <c r="F1635" s="30" t="s">
        <v>437</v>
      </c>
      <c r="G1635" s="29" t="s">
        <v>13483</v>
      </c>
      <c r="H1635" s="46" t="s">
        <v>13485</v>
      </c>
      <c r="I1635" s="25"/>
      <c r="J1635" s="37" t="s">
        <v>13484</v>
      </c>
      <c r="K1635" s="30" t="s">
        <v>6276</v>
      </c>
      <c r="L1635" s="30" t="s">
        <v>597</v>
      </c>
      <c r="M1635" s="30" t="s">
        <v>6298</v>
      </c>
      <c r="N1635" s="30" t="s">
        <v>6277</v>
      </c>
      <c r="O1635" s="37"/>
      <c r="P1635" s="37" t="str">
        <f>HYPERLINK([1]Update!U$2&amp;Q1635&amp;","&amp;R1635,"Location On Map")</f>
        <v>Location On Map</v>
      </c>
      <c r="Q1635" s="30">
        <v>30.079077399999999</v>
      </c>
      <c r="R1635" s="30">
        <v>31.245269700000001</v>
      </c>
      <c r="S1635" s="30"/>
      <c r="T1635" s="46" t="s">
        <v>13485</v>
      </c>
      <c r="U1635" s="31" t="s">
        <v>13486</v>
      </c>
      <c r="V1635" s="31" t="s">
        <v>2192</v>
      </c>
      <c r="W1635" s="30" t="s">
        <v>2032</v>
      </c>
      <c r="X1635" s="30" t="s">
        <v>10918</v>
      </c>
      <c r="Y1635" s="30" t="s">
        <v>10873</v>
      </c>
      <c r="Z1635" s="30" t="s">
        <v>4212</v>
      </c>
      <c r="AA1635" s="30" t="s">
        <v>2235</v>
      </c>
    </row>
    <row r="1636" spans="1:27" s="32" customFormat="1" ht="104.25" customHeight="1" x14ac:dyDescent="0.35">
      <c r="A1636" s="30" t="s">
        <v>4208</v>
      </c>
      <c r="B1636" s="30" t="s">
        <v>597</v>
      </c>
      <c r="C1636" s="30" t="s">
        <v>10872</v>
      </c>
      <c r="D1636" s="30" t="s">
        <v>10919</v>
      </c>
      <c r="E1636" s="30" t="s">
        <v>17</v>
      </c>
      <c r="F1636" s="30" t="s">
        <v>437</v>
      </c>
      <c r="G1636" s="29" t="s">
        <v>13665</v>
      </c>
      <c r="H1636" s="46" t="s">
        <v>13667</v>
      </c>
      <c r="I1636" s="25"/>
      <c r="J1636" s="37" t="s">
        <v>13666</v>
      </c>
      <c r="K1636" s="30" t="s">
        <v>6276</v>
      </c>
      <c r="L1636" s="30" t="s">
        <v>597</v>
      </c>
      <c r="M1636" s="30" t="s">
        <v>6298</v>
      </c>
      <c r="N1636" s="30" t="s">
        <v>6277</v>
      </c>
      <c r="O1636" s="37"/>
      <c r="P1636" s="37" t="str">
        <f>HYPERLINK([1]Update!U$2&amp;Q1636&amp;","&amp;R1636,"Location On Map")</f>
        <v>Location On Map</v>
      </c>
      <c r="Q1636" s="30">
        <v>30.095556729999998</v>
      </c>
      <c r="R1636" s="30">
        <v>31.24526848</v>
      </c>
      <c r="S1636" s="30"/>
      <c r="T1636" s="46" t="s">
        <v>13667</v>
      </c>
      <c r="U1636" s="31" t="s">
        <v>13668</v>
      </c>
      <c r="V1636" s="31" t="s">
        <v>2192</v>
      </c>
      <c r="W1636" s="30" t="s">
        <v>2032</v>
      </c>
      <c r="X1636" s="30" t="s">
        <v>10918</v>
      </c>
      <c r="Y1636" s="30" t="s">
        <v>10873</v>
      </c>
      <c r="Z1636" s="30" t="s">
        <v>4212</v>
      </c>
      <c r="AA1636" s="30" t="s">
        <v>2235</v>
      </c>
    </row>
    <row r="1637" spans="1:27" s="32" customFormat="1" ht="104.25" customHeight="1" x14ac:dyDescent="0.35">
      <c r="A1637" s="30" t="s">
        <v>4208</v>
      </c>
      <c r="B1637" s="30" t="s">
        <v>597</v>
      </c>
      <c r="C1637" s="30" t="s">
        <v>10872</v>
      </c>
      <c r="D1637" s="30" t="s">
        <v>10919</v>
      </c>
      <c r="E1637" s="30" t="s">
        <v>17</v>
      </c>
      <c r="F1637" s="30" t="s">
        <v>437</v>
      </c>
      <c r="G1637" s="29" t="s">
        <v>13696</v>
      </c>
      <c r="H1637" s="45" t="s">
        <v>13698</v>
      </c>
      <c r="I1637" s="25"/>
      <c r="J1637" s="37" t="s">
        <v>13697</v>
      </c>
      <c r="K1637" s="30" t="s">
        <v>6276</v>
      </c>
      <c r="L1637" s="30" t="s">
        <v>597</v>
      </c>
      <c r="M1637" s="30" t="s">
        <v>6298</v>
      </c>
      <c r="N1637" s="30" t="s">
        <v>6277</v>
      </c>
      <c r="O1637" s="37"/>
      <c r="P1637" s="37" t="str">
        <f>HYPERLINK([1]Update!U$2&amp;Q1637&amp;","&amp;R1637,"Location On Map")</f>
        <v>Location On Map</v>
      </c>
      <c r="Q1637" s="30">
        <v>30.07384674909002</v>
      </c>
      <c r="R1637" s="30">
        <v>31.245461143925791</v>
      </c>
      <c r="S1637" s="30"/>
      <c r="T1637" s="45" t="s">
        <v>13698</v>
      </c>
      <c r="U1637" s="31" t="s">
        <v>13699</v>
      </c>
      <c r="V1637" s="30" t="s">
        <v>2192</v>
      </c>
      <c r="W1637" s="30" t="s">
        <v>2032</v>
      </c>
      <c r="X1637" s="30" t="s">
        <v>10918</v>
      </c>
      <c r="Y1637" s="30" t="s">
        <v>10873</v>
      </c>
      <c r="Z1637" s="30" t="s">
        <v>4212</v>
      </c>
      <c r="AA1637" s="30" t="s">
        <v>2235</v>
      </c>
    </row>
    <row r="1638" spans="1:27" s="32" customFormat="1" ht="104.25" customHeight="1" x14ac:dyDescent="0.35">
      <c r="A1638" s="30" t="s">
        <v>922</v>
      </c>
      <c r="B1638" s="30" t="s">
        <v>597</v>
      </c>
      <c r="C1638" s="30" t="s">
        <v>10872</v>
      </c>
      <c r="D1638" s="30" t="s">
        <v>10919</v>
      </c>
      <c r="E1638" s="30" t="s">
        <v>17</v>
      </c>
      <c r="F1638" s="30" t="s">
        <v>437</v>
      </c>
      <c r="G1638" s="29" t="s">
        <v>3173</v>
      </c>
      <c r="H1638" s="46" t="s">
        <v>809</v>
      </c>
      <c r="I1638" s="25"/>
      <c r="J1638" s="37"/>
      <c r="K1638" s="30" t="s">
        <v>6276</v>
      </c>
      <c r="L1638" s="30" t="s">
        <v>597</v>
      </c>
      <c r="M1638" s="30" t="s">
        <v>6298</v>
      </c>
      <c r="N1638" s="30" t="s">
        <v>6277</v>
      </c>
      <c r="O1638" s="37" t="s">
        <v>4537</v>
      </c>
      <c r="P1638" s="37" t="str">
        <f>HYPERLINK(U$2&amp;Q1638&amp;","&amp;R1638,"Location On Map")</f>
        <v>Location On Map</v>
      </c>
      <c r="Q1638" s="30">
        <v>30.099263000000001</v>
      </c>
      <c r="R1638" s="30">
        <v>31.245011000000002</v>
      </c>
      <c r="S1638" s="30"/>
      <c r="T1638" s="46" t="s">
        <v>809</v>
      </c>
      <c r="U1638" s="31" t="s">
        <v>3172</v>
      </c>
      <c r="V1638" s="30" t="s">
        <v>2192</v>
      </c>
      <c r="W1638" s="30" t="s">
        <v>2032</v>
      </c>
      <c r="X1638" s="30" t="s">
        <v>10918</v>
      </c>
      <c r="Y1638" s="30" t="s">
        <v>10873</v>
      </c>
      <c r="Z1638" s="30" t="s">
        <v>4212</v>
      </c>
      <c r="AA1638" s="30" t="s">
        <v>1887</v>
      </c>
    </row>
    <row r="1639" spans="1:27" s="32" customFormat="1" ht="104.25" customHeight="1" x14ac:dyDescent="0.35">
      <c r="A1639" s="30" t="s">
        <v>5224</v>
      </c>
      <c r="B1639" s="30" t="s">
        <v>2411</v>
      </c>
      <c r="C1639" s="30" t="s">
        <v>10872</v>
      </c>
      <c r="D1639" s="30" t="s">
        <v>10919</v>
      </c>
      <c r="E1639" s="30" t="s">
        <v>17</v>
      </c>
      <c r="F1639" s="30" t="s">
        <v>437</v>
      </c>
      <c r="G1639" s="29" t="s">
        <v>5241</v>
      </c>
      <c r="H1639" s="46" t="s">
        <v>5210</v>
      </c>
      <c r="I1639" s="25"/>
      <c r="J1639" s="37" t="s">
        <v>5184</v>
      </c>
      <c r="K1639" s="30" t="s">
        <v>6276</v>
      </c>
      <c r="L1639" s="30" t="s">
        <v>6321</v>
      </c>
      <c r="M1639" s="30" t="s">
        <v>6297</v>
      </c>
      <c r="N1639" s="30" t="s">
        <v>6277</v>
      </c>
      <c r="O1639" s="37" t="s">
        <v>5262</v>
      </c>
      <c r="P1639" s="37" t="str">
        <f>HYPERLINK(U$2&amp;Q1639&amp;","&amp;R1639,"Location On Map")</f>
        <v>Location On Map</v>
      </c>
      <c r="Q1639" s="30">
        <v>30.098998000000002</v>
      </c>
      <c r="R1639" s="30">
        <v>31.245214000000001</v>
      </c>
      <c r="S1639" s="30"/>
      <c r="T1639" s="48" t="s">
        <v>5210</v>
      </c>
      <c r="U1639" s="31" t="s">
        <v>5242</v>
      </c>
      <c r="V1639" s="30" t="s">
        <v>2192</v>
      </c>
      <c r="W1639" s="30" t="s">
        <v>2032</v>
      </c>
      <c r="X1639" s="30" t="s">
        <v>10918</v>
      </c>
      <c r="Y1639" s="30" t="s">
        <v>10873</v>
      </c>
      <c r="Z1639" s="30" t="s">
        <v>2413</v>
      </c>
      <c r="AA1639" s="30" t="s">
        <v>5229</v>
      </c>
    </row>
    <row r="1640" spans="1:27" s="32" customFormat="1" ht="104.25" customHeight="1" x14ac:dyDescent="0.35">
      <c r="A1640" s="30" t="s">
        <v>12695</v>
      </c>
      <c r="B1640" s="30" t="s">
        <v>476</v>
      </c>
      <c r="C1640" s="30" t="s">
        <v>10872</v>
      </c>
      <c r="D1640" s="30" t="s">
        <v>10919</v>
      </c>
      <c r="E1640" s="30" t="s">
        <v>17</v>
      </c>
      <c r="F1640" s="30" t="s">
        <v>437</v>
      </c>
      <c r="G1640" s="29" t="s">
        <v>12573</v>
      </c>
      <c r="H1640" s="45" t="s">
        <v>12603</v>
      </c>
      <c r="I1640" s="30"/>
      <c r="J1640" s="37" t="s">
        <v>12641</v>
      </c>
      <c r="K1640" s="30" t="s">
        <v>6276</v>
      </c>
      <c r="L1640" s="30" t="s">
        <v>476</v>
      </c>
      <c r="M1640" s="30" t="s">
        <v>6307</v>
      </c>
      <c r="N1640" s="30" t="s">
        <v>6277</v>
      </c>
      <c r="O1640" s="37"/>
      <c r="P1640" s="37" t="str">
        <f>HYPERLINK(U$2&amp;Q1640&amp;","&amp;R1640,"Location On Map")</f>
        <v>Location On Map</v>
      </c>
      <c r="Q1640" s="30">
        <v>30.073193</v>
      </c>
      <c r="R1640" s="30">
        <v>31.244955999999998</v>
      </c>
      <c r="S1640" s="30"/>
      <c r="T1640" s="45" t="s">
        <v>12603</v>
      </c>
      <c r="U1640" s="31" t="s">
        <v>12588</v>
      </c>
      <c r="V1640" s="30" t="s">
        <v>2192</v>
      </c>
      <c r="W1640" s="30" t="s">
        <v>2032</v>
      </c>
      <c r="X1640" s="30" t="s">
        <v>10918</v>
      </c>
      <c r="Y1640" s="30" t="s">
        <v>10873</v>
      </c>
      <c r="Z1640" s="30" t="s">
        <v>4210</v>
      </c>
      <c r="AA1640" s="30" t="s">
        <v>12622</v>
      </c>
    </row>
    <row r="1641" spans="1:27" s="32" customFormat="1" ht="104.25" customHeight="1" x14ac:dyDescent="0.35">
      <c r="A1641" s="30" t="s">
        <v>10334</v>
      </c>
      <c r="B1641" s="30" t="s">
        <v>476</v>
      </c>
      <c r="C1641" s="30" t="s">
        <v>10872</v>
      </c>
      <c r="D1641" s="30" t="s">
        <v>10919</v>
      </c>
      <c r="E1641" s="30" t="s">
        <v>17</v>
      </c>
      <c r="F1641" s="30" t="s">
        <v>437</v>
      </c>
      <c r="G1641" s="29" t="s">
        <v>10413</v>
      </c>
      <c r="H1641" s="46" t="s">
        <v>10414</v>
      </c>
      <c r="I1641" s="25"/>
      <c r="J1641" s="37"/>
      <c r="K1641" s="30" t="s">
        <v>6276</v>
      </c>
      <c r="L1641" s="30" t="s">
        <v>476</v>
      </c>
      <c r="M1641" s="30" t="s">
        <v>6307</v>
      </c>
      <c r="N1641" s="30" t="s">
        <v>6277</v>
      </c>
      <c r="O1641" s="37"/>
      <c r="P1641" s="37" t="str">
        <f>HYPERLINK(U$2&amp;Q1641&amp;","&amp;R1641,"Location On Map")</f>
        <v>Location On Map</v>
      </c>
      <c r="Q1641" s="30">
        <v>30.075841</v>
      </c>
      <c r="R1641" s="30">
        <v>31.242716000000001</v>
      </c>
      <c r="S1641" s="30"/>
      <c r="T1641" s="46" t="s">
        <v>10414</v>
      </c>
      <c r="U1641" s="31" t="s">
        <v>10415</v>
      </c>
      <c r="V1641" s="30" t="s">
        <v>2192</v>
      </c>
      <c r="W1641" s="30" t="s">
        <v>2032</v>
      </c>
      <c r="X1641" s="30" t="s">
        <v>10918</v>
      </c>
      <c r="Y1641" s="30" t="s">
        <v>10873</v>
      </c>
      <c r="Z1641" s="30" t="s">
        <v>4210</v>
      </c>
      <c r="AA1641" s="30" t="s">
        <v>10338</v>
      </c>
    </row>
    <row r="1642" spans="1:27" s="32" customFormat="1" ht="104.25" customHeight="1" x14ac:dyDescent="0.35">
      <c r="A1642" s="30" t="s">
        <v>9945</v>
      </c>
      <c r="B1642" s="30" t="s">
        <v>476</v>
      </c>
      <c r="C1642" s="30" t="s">
        <v>10872</v>
      </c>
      <c r="D1642" s="30" t="s">
        <v>10919</v>
      </c>
      <c r="E1642" s="30" t="s">
        <v>17</v>
      </c>
      <c r="F1642" s="30" t="s">
        <v>437</v>
      </c>
      <c r="G1642" s="30" t="s">
        <v>12418</v>
      </c>
      <c r="H1642" s="47">
        <v>16310</v>
      </c>
      <c r="I1642" s="30"/>
      <c r="J1642" s="37"/>
      <c r="K1642" s="30" t="s">
        <v>6276</v>
      </c>
      <c r="L1642" s="30" t="s">
        <v>476</v>
      </c>
      <c r="M1642" s="30" t="s">
        <v>6307</v>
      </c>
      <c r="N1642" s="30" t="s">
        <v>6277</v>
      </c>
      <c r="O1642" s="37"/>
      <c r="P1642" s="37" t="str">
        <f>HYPERLINK(U$2&amp;Q1642&amp;","&amp;R1642,"Location On Map")</f>
        <v>Location On Map</v>
      </c>
      <c r="Q1642" s="30">
        <v>30.089390000000002</v>
      </c>
      <c r="R1642" s="30">
        <v>31.245090000000001</v>
      </c>
      <c r="S1642" s="30"/>
      <c r="T1642" s="47">
        <v>16310</v>
      </c>
      <c r="U1642" s="31" t="s">
        <v>12408</v>
      </c>
      <c r="V1642" s="30" t="s">
        <v>2192</v>
      </c>
      <c r="W1642" s="30" t="s">
        <v>2032</v>
      </c>
      <c r="X1642" s="30" t="s">
        <v>10918</v>
      </c>
      <c r="Y1642" s="30" t="s">
        <v>10873</v>
      </c>
      <c r="Z1642" s="30" t="s">
        <v>4210</v>
      </c>
      <c r="AA1642" s="30" t="s">
        <v>9944</v>
      </c>
    </row>
    <row r="1643" spans="1:27" s="32" customFormat="1" ht="104.25" customHeight="1" x14ac:dyDescent="0.35">
      <c r="A1643" s="30" t="s">
        <v>7323</v>
      </c>
      <c r="B1643" s="30" t="s">
        <v>476</v>
      </c>
      <c r="C1643" s="30" t="s">
        <v>10872</v>
      </c>
      <c r="D1643" s="30" t="s">
        <v>10919</v>
      </c>
      <c r="E1643" s="30" t="s">
        <v>17</v>
      </c>
      <c r="F1643" s="30" t="s">
        <v>437</v>
      </c>
      <c r="G1643" s="29" t="s">
        <v>7356</v>
      </c>
      <c r="H1643" s="46" t="s">
        <v>7219</v>
      </c>
      <c r="I1643" s="25"/>
      <c r="J1643" s="37" t="s">
        <v>7305</v>
      </c>
      <c r="K1643" s="30" t="s">
        <v>6276</v>
      </c>
      <c r="L1643" s="30" t="s">
        <v>476</v>
      </c>
      <c r="M1643" s="30" t="s">
        <v>6307</v>
      </c>
      <c r="N1643" s="30" t="s">
        <v>6277</v>
      </c>
      <c r="O1643" s="37"/>
      <c r="P1643" s="37" t="str">
        <f>HYPERLINK(Update!U$2&amp;Q1643&amp;","&amp;R1643,"Location On Map")</f>
        <v>Location On Map</v>
      </c>
      <c r="Q1643" s="30">
        <v>30.071335000000001</v>
      </c>
      <c r="R1643" s="30">
        <v>31.245044</v>
      </c>
      <c r="S1643" s="30"/>
      <c r="T1643" s="48" t="s">
        <v>7219</v>
      </c>
      <c r="U1643" s="31" t="s">
        <v>7263</v>
      </c>
      <c r="V1643" s="30" t="s">
        <v>2192</v>
      </c>
      <c r="W1643" s="30" t="s">
        <v>2032</v>
      </c>
      <c r="X1643" s="30" t="s">
        <v>10918</v>
      </c>
      <c r="Y1643" s="30" t="s">
        <v>10873</v>
      </c>
      <c r="Z1643" s="30" t="s">
        <v>4210</v>
      </c>
      <c r="AA1643" s="30" t="s">
        <v>7190</v>
      </c>
    </row>
    <row r="1644" spans="1:27" s="32" customFormat="1" ht="104.25" customHeight="1" x14ac:dyDescent="0.35">
      <c r="A1644" s="30" t="s">
        <v>7323</v>
      </c>
      <c r="B1644" s="30" t="s">
        <v>476</v>
      </c>
      <c r="C1644" s="30" t="s">
        <v>10872</v>
      </c>
      <c r="D1644" s="30" t="s">
        <v>10919</v>
      </c>
      <c r="E1644" s="30" t="s">
        <v>17</v>
      </c>
      <c r="F1644" s="30" t="s">
        <v>437</v>
      </c>
      <c r="G1644" s="29" t="s">
        <v>7357</v>
      </c>
      <c r="H1644" s="46" t="s">
        <v>7221</v>
      </c>
      <c r="I1644" s="25"/>
      <c r="J1644" s="37" t="s">
        <v>7306</v>
      </c>
      <c r="K1644" s="30" t="s">
        <v>6276</v>
      </c>
      <c r="L1644" s="30" t="s">
        <v>476</v>
      </c>
      <c r="M1644" s="30" t="s">
        <v>6307</v>
      </c>
      <c r="N1644" s="30" t="s">
        <v>6277</v>
      </c>
      <c r="O1644" s="37"/>
      <c r="P1644" s="37" t="str">
        <f>HYPERLINK(Update!U$2&amp;Q1644&amp;","&amp;R1644,"Location On Map")</f>
        <v>Location On Map</v>
      </c>
      <c r="Q1644" s="30">
        <v>30.093633000000001</v>
      </c>
      <c r="R1644" s="30">
        <v>31.245056000000002</v>
      </c>
      <c r="S1644" s="30"/>
      <c r="T1644" s="48" t="s">
        <v>7221</v>
      </c>
      <c r="U1644" s="31" t="s">
        <v>7264</v>
      </c>
      <c r="V1644" s="30" t="s">
        <v>2192</v>
      </c>
      <c r="W1644" s="30" t="s">
        <v>2032</v>
      </c>
      <c r="X1644" s="30" t="s">
        <v>10918</v>
      </c>
      <c r="Y1644" s="30" t="s">
        <v>10873</v>
      </c>
      <c r="Z1644" s="30" t="s">
        <v>4210</v>
      </c>
      <c r="AA1644" s="30" t="s">
        <v>7190</v>
      </c>
    </row>
    <row r="1645" spans="1:27" s="32" customFormat="1" ht="104.25" customHeight="1" x14ac:dyDescent="0.35">
      <c r="A1645" s="30" t="s">
        <v>973</v>
      </c>
      <c r="B1645" s="30" t="s">
        <v>476</v>
      </c>
      <c r="C1645" s="30" t="s">
        <v>10872</v>
      </c>
      <c r="D1645" s="30" t="s">
        <v>10919</v>
      </c>
      <c r="E1645" s="30" t="s">
        <v>17</v>
      </c>
      <c r="F1645" s="30" t="s">
        <v>437</v>
      </c>
      <c r="G1645" s="29" t="s">
        <v>1733</v>
      </c>
      <c r="H1645" s="46" t="s">
        <v>4486</v>
      </c>
      <c r="I1645" s="25" t="s">
        <v>3284</v>
      </c>
      <c r="J1645" s="37"/>
      <c r="K1645" s="30" t="s">
        <v>6276</v>
      </c>
      <c r="L1645" s="30" t="s">
        <v>476</v>
      </c>
      <c r="M1645" s="30" t="s">
        <v>6307</v>
      </c>
      <c r="N1645" s="30" t="s">
        <v>6277</v>
      </c>
      <c r="O1645" s="37" t="s">
        <v>4499</v>
      </c>
      <c r="P1645" s="37" t="str">
        <f t="shared" ref="P1645:P1653" si="88">HYPERLINK(U$2&amp;Q1645&amp;","&amp;R1645,"Location On Map")</f>
        <v>Location On Map</v>
      </c>
      <c r="Q1645" s="30">
        <v>30.089893</v>
      </c>
      <c r="R1645" s="30">
        <v>31.245111000000001</v>
      </c>
      <c r="S1645" s="30" t="s">
        <v>3284</v>
      </c>
      <c r="T1645" s="48" t="s">
        <v>4486</v>
      </c>
      <c r="U1645" s="31" t="s">
        <v>4241</v>
      </c>
      <c r="V1645" s="30" t="s">
        <v>2192</v>
      </c>
      <c r="W1645" s="30" t="s">
        <v>2032</v>
      </c>
      <c r="X1645" s="30" t="s">
        <v>10918</v>
      </c>
      <c r="Y1645" s="30" t="s">
        <v>10873</v>
      </c>
      <c r="Z1645" s="30" t="s">
        <v>4210</v>
      </c>
      <c r="AA1645" s="30" t="s">
        <v>1889</v>
      </c>
    </row>
    <row r="1646" spans="1:27" s="32" customFormat="1" ht="104.25" customHeight="1" x14ac:dyDescent="0.35">
      <c r="A1646" s="30" t="s">
        <v>973</v>
      </c>
      <c r="B1646" s="30" t="s">
        <v>476</v>
      </c>
      <c r="C1646" s="30" t="s">
        <v>10872</v>
      </c>
      <c r="D1646" s="30" t="s">
        <v>10919</v>
      </c>
      <c r="E1646" s="30" t="s">
        <v>17</v>
      </c>
      <c r="F1646" s="30" t="s">
        <v>437</v>
      </c>
      <c r="G1646" s="29" t="s">
        <v>6776</v>
      </c>
      <c r="H1646" s="46" t="s">
        <v>6783</v>
      </c>
      <c r="I1646" s="25"/>
      <c r="J1646" s="37"/>
      <c r="K1646" s="30" t="s">
        <v>6276</v>
      </c>
      <c r="L1646" s="30" t="s">
        <v>476</v>
      </c>
      <c r="M1646" s="30" t="s">
        <v>6307</v>
      </c>
      <c r="N1646" s="30" t="s">
        <v>6277</v>
      </c>
      <c r="O1646" s="37" t="s">
        <v>4499</v>
      </c>
      <c r="P1646" s="37" t="str">
        <f t="shared" si="88"/>
        <v>Location On Map</v>
      </c>
      <c r="Q1646" s="30">
        <v>30.075619</v>
      </c>
      <c r="R1646" s="30">
        <v>31.245170000000002</v>
      </c>
      <c r="S1646" s="30"/>
      <c r="T1646" s="48" t="s">
        <v>6783</v>
      </c>
      <c r="U1646" s="31" t="s">
        <v>6775</v>
      </c>
      <c r="V1646" s="30" t="s">
        <v>2192</v>
      </c>
      <c r="W1646" s="30" t="s">
        <v>2032</v>
      </c>
      <c r="X1646" s="30" t="s">
        <v>10918</v>
      </c>
      <c r="Y1646" s="30" t="s">
        <v>10873</v>
      </c>
      <c r="Z1646" s="30" t="s">
        <v>4210</v>
      </c>
      <c r="AA1646" s="30" t="s">
        <v>1889</v>
      </c>
    </row>
    <row r="1647" spans="1:27" s="32" customFormat="1" ht="104.25" customHeight="1" x14ac:dyDescent="0.35">
      <c r="A1647" s="30" t="s">
        <v>973</v>
      </c>
      <c r="B1647" s="30" t="s">
        <v>476</v>
      </c>
      <c r="C1647" s="30" t="s">
        <v>10872</v>
      </c>
      <c r="D1647" s="30" t="s">
        <v>10919</v>
      </c>
      <c r="E1647" s="30" t="s">
        <v>17</v>
      </c>
      <c r="F1647" s="30" t="s">
        <v>437</v>
      </c>
      <c r="G1647" s="29" t="s">
        <v>6778</v>
      </c>
      <c r="H1647" s="46" t="s">
        <v>6784</v>
      </c>
      <c r="I1647" s="25"/>
      <c r="J1647" s="37"/>
      <c r="K1647" s="30" t="s">
        <v>6276</v>
      </c>
      <c r="L1647" s="30" t="s">
        <v>476</v>
      </c>
      <c r="M1647" s="30" t="s">
        <v>6307</v>
      </c>
      <c r="N1647" s="30" t="s">
        <v>6277</v>
      </c>
      <c r="O1647" s="37" t="s">
        <v>4499</v>
      </c>
      <c r="P1647" s="37" t="str">
        <f t="shared" si="88"/>
        <v>Location On Map</v>
      </c>
      <c r="Q1647" s="30">
        <v>30.082446999999998</v>
      </c>
      <c r="R1647" s="30">
        <v>31.252191</v>
      </c>
      <c r="S1647" s="30"/>
      <c r="T1647" s="48" t="s">
        <v>6784</v>
      </c>
      <c r="U1647" s="31" t="s">
        <v>6777</v>
      </c>
      <c r="V1647" s="30" t="s">
        <v>2192</v>
      </c>
      <c r="W1647" s="30" t="s">
        <v>2032</v>
      </c>
      <c r="X1647" s="30" t="s">
        <v>10918</v>
      </c>
      <c r="Y1647" s="30" t="s">
        <v>10873</v>
      </c>
      <c r="Z1647" s="30" t="s">
        <v>4210</v>
      </c>
      <c r="AA1647" s="30" t="s">
        <v>1889</v>
      </c>
    </row>
    <row r="1648" spans="1:27" s="32" customFormat="1" ht="104.25" customHeight="1" x14ac:dyDescent="0.35">
      <c r="A1648" s="30" t="s">
        <v>4251</v>
      </c>
      <c r="B1648" s="30" t="s">
        <v>476</v>
      </c>
      <c r="C1648" s="30" t="s">
        <v>10872</v>
      </c>
      <c r="D1648" s="30" t="s">
        <v>10919</v>
      </c>
      <c r="E1648" s="30" t="s">
        <v>17</v>
      </c>
      <c r="F1648" s="30" t="s">
        <v>437</v>
      </c>
      <c r="G1648" s="29" t="s">
        <v>4249</v>
      </c>
      <c r="H1648" s="46" t="s">
        <v>4248</v>
      </c>
      <c r="I1648" s="25"/>
      <c r="J1648" s="37"/>
      <c r="K1648" s="30" t="s">
        <v>6276</v>
      </c>
      <c r="L1648" s="30" t="s">
        <v>476</v>
      </c>
      <c r="M1648" s="30" t="s">
        <v>6307</v>
      </c>
      <c r="N1648" s="30" t="s">
        <v>6277</v>
      </c>
      <c r="O1648" s="37"/>
      <c r="P1648" s="37" t="str">
        <f t="shared" si="88"/>
        <v>Location On Map</v>
      </c>
      <c r="Q1648" s="30">
        <v>30.101725999999999</v>
      </c>
      <c r="R1648" s="30">
        <v>31.245197999999998</v>
      </c>
      <c r="S1648" s="30"/>
      <c r="T1648" s="48" t="s">
        <v>4248</v>
      </c>
      <c r="U1648" s="31" t="s">
        <v>4247</v>
      </c>
      <c r="V1648" s="30" t="s">
        <v>2192</v>
      </c>
      <c r="W1648" s="30" t="s">
        <v>2032</v>
      </c>
      <c r="X1648" s="30" t="s">
        <v>10918</v>
      </c>
      <c r="Y1648" s="30" t="s">
        <v>10873</v>
      </c>
      <c r="Z1648" s="30" t="s">
        <v>4210</v>
      </c>
      <c r="AA1648" s="30" t="s">
        <v>4250</v>
      </c>
    </row>
    <row r="1649" spans="1:27" s="32" customFormat="1" ht="104.25" customHeight="1" x14ac:dyDescent="0.35">
      <c r="A1649" s="30" t="s">
        <v>4245</v>
      </c>
      <c r="B1649" s="30" t="s">
        <v>476</v>
      </c>
      <c r="C1649" s="30" t="s">
        <v>10872</v>
      </c>
      <c r="D1649" s="30" t="s">
        <v>10919</v>
      </c>
      <c r="E1649" s="30" t="s">
        <v>17</v>
      </c>
      <c r="F1649" s="30" t="s">
        <v>437</v>
      </c>
      <c r="G1649" s="29" t="s">
        <v>4246</v>
      </c>
      <c r="H1649" s="46" t="s">
        <v>4274</v>
      </c>
      <c r="I1649" s="25"/>
      <c r="J1649" s="37"/>
      <c r="K1649" s="30" t="s">
        <v>6276</v>
      </c>
      <c r="L1649" s="30" t="s">
        <v>476</v>
      </c>
      <c r="M1649" s="30" t="s">
        <v>6307</v>
      </c>
      <c r="N1649" s="30" t="s">
        <v>6277</v>
      </c>
      <c r="O1649" s="37"/>
      <c r="P1649" s="37" t="str">
        <f t="shared" si="88"/>
        <v>Location On Map</v>
      </c>
      <c r="Q1649" s="30">
        <v>30.075711999999999</v>
      </c>
      <c r="R1649" s="30">
        <v>31.247790999999999</v>
      </c>
      <c r="S1649" s="30"/>
      <c r="T1649" s="48" t="s">
        <v>4274</v>
      </c>
      <c r="U1649" s="31" t="s">
        <v>4244</v>
      </c>
      <c r="V1649" s="30" t="s">
        <v>2192</v>
      </c>
      <c r="W1649" s="30" t="s">
        <v>2032</v>
      </c>
      <c r="X1649" s="30" t="s">
        <v>10918</v>
      </c>
      <c r="Y1649" s="30" t="s">
        <v>10873</v>
      </c>
      <c r="Z1649" s="30" t="s">
        <v>4210</v>
      </c>
      <c r="AA1649" s="30" t="s">
        <v>4243</v>
      </c>
    </row>
    <row r="1650" spans="1:27" s="32" customFormat="1" ht="104.25" customHeight="1" x14ac:dyDescent="0.35">
      <c r="A1650" s="30" t="s">
        <v>10268</v>
      </c>
      <c r="B1650" s="30" t="s">
        <v>476</v>
      </c>
      <c r="C1650" s="30" t="s">
        <v>10872</v>
      </c>
      <c r="D1650" s="30" t="s">
        <v>10919</v>
      </c>
      <c r="E1650" s="30" t="s">
        <v>17</v>
      </c>
      <c r="F1650" s="30" t="s">
        <v>437</v>
      </c>
      <c r="G1650" s="29" t="s">
        <v>10263</v>
      </c>
      <c r="H1650" s="48" t="s">
        <v>10255</v>
      </c>
      <c r="I1650" s="25"/>
      <c r="J1650" s="37"/>
      <c r="K1650" s="30" t="s">
        <v>6276</v>
      </c>
      <c r="L1650" s="30" t="s">
        <v>476</v>
      </c>
      <c r="M1650" s="30" t="s">
        <v>6307</v>
      </c>
      <c r="N1650" s="30" t="s">
        <v>6277</v>
      </c>
      <c r="O1650" s="37"/>
      <c r="P1650" s="37" t="str">
        <f t="shared" si="88"/>
        <v>Location On Map</v>
      </c>
      <c r="Q1650" s="30">
        <v>30.092755</v>
      </c>
      <c r="R1650" s="30">
        <v>31.245835</v>
      </c>
      <c r="S1650" s="30"/>
      <c r="T1650" s="48" t="s">
        <v>10255</v>
      </c>
      <c r="U1650" s="31" t="s">
        <v>10252</v>
      </c>
      <c r="V1650" s="30" t="s">
        <v>2192</v>
      </c>
      <c r="W1650" s="30" t="s">
        <v>2032</v>
      </c>
      <c r="X1650" s="30" t="s">
        <v>10918</v>
      </c>
      <c r="Y1650" s="30" t="s">
        <v>10873</v>
      </c>
      <c r="Z1650" s="30" t="s">
        <v>4210</v>
      </c>
      <c r="AA1650" s="30" t="s">
        <v>10258</v>
      </c>
    </row>
    <row r="1651" spans="1:27" s="32" customFormat="1" ht="104.25" customHeight="1" x14ac:dyDescent="0.35">
      <c r="A1651" s="30" t="s">
        <v>14959</v>
      </c>
      <c r="B1651" s="30" t="s">
        <v>476</v>
      </c>
      <c r="C1651" s="30" t="s">
        <v>10872</v>
      </c>
      <c r="D1651" s="30" t="s">
        <v>10919</v>
      </c>
      <c r="E1651" s="30" t="s">
        <v>17</v>
      </c>
      <c r="F1651" s="30" t="s">
        <v>437</v>
      </c>
      <c r="G1651" s="29" t="s">
        <v>15042</v>
      </c>
      <c r="H1651" s="46" t="s">
        <v>14960</v>
      </c>
      <c r="I1651" s="25"/>
      <c r="J1651" s="37" t="s">
        <v>14961</v>
      </c>
      <c r="K1651" s="30" t="s">
        <v>6276</v>
      </c>
      <c r="L1651" s="30" t="s">
        <v>476</v>
      </c>
      <c r="M1651" s="30" t="s">
        <v>6307</v>
      </c>
      <c r="N1651" s="30" t="s">
        <v>6277</v>
      </c>
      <c r="O1651" s="37"/>
      <c r="P1651" s="37" t="str">
        <f t="shared" si="88"/>
        <v>Location On Map</v>
      </c>
      <c r="Q1651" s="30">
        <v>30.087745418414102</v>
      </c>
      <c r="R1651" s="30">
        <v>31.242642849683701</v>
      </c>
      <c r="S1651" s="30"/>
      <c r="T1651" s="46" t="s">
        <v>14960</v>
      </c>
      <c r="U1651" s="31" t="s">
        <v>15043</v>
      </c>
      <c r="V1651" s="31" t="s">
        <v>2192</v>
      </c>
      <c r="W1651" s="30" t="s">
        <v>2032</v>
      </c>
      <c r="X1651" s="30" t="s">
        <v>10918</v>
      </c>
      <c r="Y1651" s="30" t="s">
        <v>10873</v>
      </c>
      <c r="Z1651" s="30" t="s">
        <v>4210</v>
      </c>
      <c r="AA1651" s="30" t="s">
        <v>14962</v>
      </c>
    </row>
    <row r="1652" spans="1:27" s="32" customFormat="1" ht="104.25" customHeight="1" x14ac:dyDescent="0.35">
      <c r="A1652" s="30" t="s">
        <v>6764</v>
      </c>
      <c r="B1652" s="30" t="s">
        <v>1871</v>
      </c>
      <c r="C1652" s="30" t="s">
        <v>10872</v>
      </c>
      <c r="D1652" s="30" t="s">
        <v>10919</v>
      </c>
      <c r="E1652" s="30" t="s">
        <v>17</v>
      </c>
      <c r="F1652" s="30" t="s">
        <v>437</v>
      </c>
      <c r="G1652" s="29" t="s">
        <v>11102</v>
      </c>
      <c r="H1652" s="45" t="s">
        <v>11100</v>
      </c>
      <c r="I1652" s="25"/>
      <c r="J1652" s="37"/>
      <c r="K1652" s="30" t="s">
        <v>6276</v>
      </c>
      <c r="L1652" s="30" t="s">
        <v>6768</v>
      </c>
      <c r="M1652" s="30" t="s">
        <v>6769</v>
      </c>
      <c r="N1652" s="30" t="s">
        <v>6289</v>
      </c>
      <c r="O1652" s="37"/>
      <c r="P1652" s="37" t="str">
        <f t="shared" si="88"/>
        <v>Location On Map</v>
      </c>
      <c r="Q1652" s="30">
        <v>30.085671000000001</v>
      </c>
      <c r="R1652" s="30">
        <v>31.245414</v>
      </c>
      <c r="S1652" s="30"/>
      <c r="T1652" s="45" t="s">
        <v>11100</v>
      </c>
      <c r="U1652" s="31" t="s">
        <v>11101</v>
      </c>
      <c r="V1652" s="30" t="s">
        <v>2192</v>
      </c>
      <c r="W1652" s="30" t="s">
        <v>2032</v>
      </c>
      <c r="X1652" s="30" t="s">
        <v>10918</v>
      </c>
      <c r="Y1652" s="30" t="s">
        <v>10873</v>
      </c>
      <c r="Z1652" s="30" t="s">
        <v>2070</v>
      </c>
      <c r="AA1652" s="30" t="s">
        <v>6763</v>
      </c>
    </row>
    <row r="1653" spans="1:27" s="32" customFormat="1" ht="104.25" customHeight="1" x14ac:dyDescent="0.35">
      <c r="A1653" s="30" t="s">
        <v>6764</v>
      </c>
      <c r="B1653" s="30" t="s">
        <v>1871</v>
      </c>
      <c r="C1653" s="30" t="s">
        <v>10872</v>
      </c>
      <c r="D1653" s="30" t="s">
        <v>10919</v>
      </c>
      <c r="E1653" s="30" t="s">
        <v>17</v>
      </c>
      <c r="F1653" s="30" t="s">
        <v>437</v>
      </c>
      <c r="G1653" s="29" t="s">
        <v>6767</v>
      </c>
      <c r="H1653" s="46" t="s">
        <v>6766</v>
      </c>
      <c r="I1653" s="25"/>
      <c r="J1653" s="37"/>
      <c r="K1653" s="30" t="s">
        <v>6276</v>
      </c>
      <c r="L1653" s="30" t="s">
        <v>6768</v>
      </c>
      <c r="M1653" s="30" t="s">
        <v>6769</v>
      </c>
      <c r="N1653" s="30" t="s">
        <v>6289</v>
      </c>
      <c r="O1653" s="37"/>
      <c r="P1653" s="37" t="str">
        <f t="shared" si="88"/>
        <v>Location On Map</v>
      </c>
      <c r="Q1653" s="30">
        <v>30.071552000000001</v>
      </c>
      <c r="R1653" s="30">
        <v>31.244954</v>
      </c>
      <c r="S1653" s="30"/>
      <c r="T1653" s="48" t="s">
        <v>6766</v>
      </c>
      <c r="U1653" s="31" t="s">
        <v>6765</v>
      </c>
      <c r="V1653" s="30" t="s">
        <v>2192</v>
      </c>
      <c r="W1653" s="30" t="s">
        <v>2032</v>
      </c>
      <c r="X1653" s="30" t="s">
        <v>10918</v>
      </c>
      <c r="Y1653" s="30" t="s">
        <v>10873</v>
      </c>
      <c r="Z1653" s="30" t="s">
        <v>2070</v>
      </c>
      <c r="AA1653" s="30" t="s">
        <v>6763</v>
      </c>
    </row>
    <row r="1654" spans="1:27" s="32" customFormat="1" ht="104.25" customHeight="1" x14ac:dyDescent="0.35">
      <c r="A1654" s="30" t="s">
        <v>7711</v>
      </c>
      <c r="B1654" s="30" t="s">
        <v>1871</v>
      </c>
      <c r="C1654" s="30" t="s">
        <v>10872</v>
      </c>
      <c r="D1654" s="30" t="s">
        <v>10919</v>
      </c>
      <c r="E1654" s="30" t="s">
        <v>17</v>
      </c>
      <c r="F1654" s="30" t="s">
        <v>437</v>
      </c>
      <c r="G1654" s="29" t="s">
        <v>7716</v>
      </c>
      <c r="H1654" s="46" t="s">
        <v>7717</v>
      </c>
      <c r="I1654" s="25"/>
      <c r="J1654" s="37"/>
      <c r="K1654" s="30" t="s">
        <v>6276</v>
      </c>
      <c r="L1654" s="30" t="s">
        <v>6301</v>
      </c>
      <c r="M1654" s="30" t="s">
        <v>6300</v>
      </c>
      <c r="N1654" s="30" t="s">
        <v>6289</v>
      </c>
      <c r="O1654" s="37"/>
      <c r="P1654" s="37" t="str">
        <f>HYPERLINK(Update!U$2&amp;Q1654&amp;","&amp;R1654,"Location On Map")</f>
        <v>Location On Map</v>
      </c>
      <c r="Q1654" s="30">
        <v>30.097784999999998</v>
      </c>
      <c r="R1654" s="30">
        <v>31.245224</v>
      </c>
      <c r="S1654" s="30"/>
      <c r="T1654" s="48" t="s">
        <v>7717</v>
      </c>
      <c r="U1654" s="31" t="s">
        <v>7718</v>
      </c>
      <c r="V1654" s="30" t="s">
        <v>2192</v>
      </c>
      <c r="W1654" s="30" t="s">
        <v>2032</v>
      </c>
      <c r="X1654" s="30" t="s">
        <v>10918</v>
      </c>
      <c r="Y1654" s="30" t="s">
        <v>10873</v>
      </c>
      <c r="Z1654" s="30" t="s">
        <v>2070</v>
      </c>
      <c r="AA1654" s="30" t="s">
        <v>7708</v>
      </c>
    </row>
    <row r="1655" spans="1:27" s="32" customFormat="1" ht="104.25" customHeight="1" x14ac:dyDescent="0.35">
      <c r="A1655" s="30" t="s">
        <v>12959</v>
      </c>
      <c r="B1655" s="30" t="s">
        <v>1871</v>
      </c>
      <c r="C1655" s="30" t="s">
        <v>10872</v>
      </c>
      <c r="D1655" s="30" t="s">
        <v>10919</v>
      </c>
      <c r="E1655" s="30" t="s">
        <v>17</v>
      </c>
      <c r="F1655" s="30" t="s">
        <v>437</v>
      </c>
      <c r="G1655" s="29" t="s">
        <v>12981</v>
      </c>
      <c r="H1655" s="48" t="s">
        <v>12962</v>
      </c>
      <c r="I1655" s="25"/>
      <c r="J1655" s="37"/>
      <c r="K1655" s="30" t="s">
        <v>6276</v>
      </c>
      <c r="L1655" s="30" t="s">
        <v>6301</v>
      </c>
      <c r="M1655" s="30" t="s">
        <v>6300</v>
      </c>
      <c r="N1655" s="30" t="s">
        <v>6289</v>
      </c>
      <c r="O1655" s="37"/>
      <c r="P1655" s="37" t="str">
        <f>HYPERLINK(Update!U$2&amp;Q1655&amp;","&amp;R1655,"Location On Map")</f>
        <v>Location On Map</v>
      </c>
      <c r="Q1655" s="30">
        <v>30.091189</v>
      </c>
      <c r="R1655" s="30">
        <v>31.245412000000002</v>
      </c>
      <c r="S1655" s="30"/>
      <c r="T1655" s="48" t="s">
        <v>12962</v>
      </c>
      <c r="U1655" s="31" t="s">
        <v>12961</v>
      </c>
      <c r="V1655" s="30" t="s">
        <v>2192</v>
      </c>
      <c r="W1655" s="30" t="s">
        <v>2032</v>
      </c>
      <c r="X1655" s="30" t="s">
        <v>10918</v>
      </c>
      <c r="Y1655" s="30" t="s">
        <v>10873</v>
      </c>
      <c r="Z1655" s="30" t="s">
        <v>2070</v>
      </c>
      <c r="AA1655" s="30" t="s">
        <v>12960</v>
      </c>
    </row>
    <row r="1656" spans="1:27" s="32" customFormat="1" ht="104.25" customHeight="1" x14ac:dyDescent="0.35">
      <c r="A1656" s="30" t="s">
        <v>4263</v>
      </c>
      <c r="B1656" s="30" t="s">
        <v>4266</v>
      </c>
      <c r="C1656" s="30" t="s">
        <v>10872</v>
      </c>
      <c r="D1656" s="30" t="s">
        <v>10919</v>
      </c>
      <c r="E1656" s="30" t="s">
        <v>17</v>
      </c>
      <c r="F1656" s="30" t="s">
        <v>437</v>
      </c>
      <c r="G1656" s="29" t="s">
        <v>6827</v>
      </c>
      <c r="H1656" s="46" t="s">
        <v>4264</v>
      </c>
      <c r="I1656" s="25"/>
      <c r="J1656" s="37"/>
      <c r="K1656" s="30" t="s">
        <v>6276</v>
      </c>
      <c r="L1656" s="30" t="s">
        <v>6315</v>
      </c>
      <c r="M1656" s="30" t="s">
        <v>6314</v>
      </c>
      <c r="N1656" s="30" t="s">
        <v>6277</v>
      </c>
      <c r="O1656" s="37"/>
      <c r="P1656" s="37" t="str">
        <f>HYPERLINK(U$2&amp;Q1656&amp;","&amp;R1656,"Location On Map")</f>
        <v>Location On Map</v>
      </c>
      <c r="Q1656" s="30">
        <v>30.067395999999999</v>
      </c>
      <c r="R1656" s="30">
        <v>31.244906</v>
      </c>
      <c r="S1656" s="30"/>
      <c r="T1656" s="48" t="s">
        <v>4264</v>
      </c>
      <c r="U1656" s="31" t="s">
        <v>6836</v>
      </c>
      <c r="V1656" s="30" t="s">
        <v>2192</v>
      </c>
      <c r="W1656" s="30" t="s">
        <v>2032</v>
      </c>
      <c r="X1656" s="30" t="s">
        <v>10918</v>
      </c>
      <c r="Y1656" s="30" t="s">
        <v>10873</v>
      </c>
      <c r="Z1656" s="30" t="s">
        <v>2067</v>
      </c>
      <c r="AA1656" s="30" t="s">
        <v>4265</v>
      </c>
    </row>
    <row r="1657" spans="1:27" s="32" customFormat="1" ht="104.25" customHeight="1" x14ac:dyDescent="0.35">
      <c r="A1657" s="30" t="s">
        <v>13384</v>
      </c>
      <c r="B1657" s="30" t="s">
        <v>1614</v>
      </c>
      <c r="C1657" s="30" t="s">
        <v>10872</v>
      </c>
      <c r="D1657" s="30" t="s">
        <v>10919</v>
      </c>
      <c r="E1657" s="30" t="s">
        <v>17</v>
      </c>
      <c r="F1657" s="30" t="s">
        <v>437</v>
      </c>
      <c r="G1657" s="29" t="s">
        <v>13401</v>
      </c>
      <c r="H1657" s="48" t="s">
        <v>13402</v>
      </c>
      <c r="I1657" s="25"/>
      <c r="J1657" s="37"/>
      <c r="K1657" s="30" t="s">
        <v>6276</v>
      </c>
      <c r="L1657" s="30" t="s">
        <v>6318</v>
      </c>
      <c r="M1657" s="30" t="s">
        <v>6317</v>
      </c>
      <c r="N1657" s="30" t="s">
        <v>6289</v>
      </c>
      <c r="O1657" s="37"/>
      <c r="P1657" s="37" t="e">
        <f>HYPERLINK(#REF!&amp;Q1657&amp;","&amp;R1657,"Location On Map")</f>
        <v>#REF!</v>
      </c>
      <c r="Q1657" s="30">
        <v>30.087743</v>
      </c>
      <c r="R1657" s="30">
        <v>31.245221999999998</v>
      </c>
      <c r="S1657" s="30"/>
      <c r="T1657" s="48" t="s">
        <v>13402</v>
      </c>
      <c r="U1657" s="31" t="s">
        <v>13403</v>
      </c>
      <c r="V1657" s="30" t="s">
        <v>2192</v>
      </c>
      <c r="W1657" s="30" t="s">
        <v>2032</v>
      </c>
      <c r="X1657" s="30" t="s">
        <v>10918</v>
      </c>
      <c r="Y1657" s="30" t="s">
        <v>10873</v>
      </c>
      <c r="Z1657" s="30" t="s">
        <v>6404</v>
      </c>
      <c r="AA1657" s="30" t="s">
        <v>13388</v>
      </c>
    </row>
    <row r="1658" spans="1:27" s="32" customFormat="1" ht="104.25" customHeight="1" x14ac:dyDescent="0.35">
      <c r="A1658" s="30" t="s">
        <v>479</v>
      </c>
      <c r="B1658" s="30" t="s">
        <v>493</v>
      </c>
      <c r="C1658" s="30" t="s">
        <v>10872</v>
      </c>
      <c r="D1658" s="30" t="s">
        <v>10919</v>
      </c>
      <c r="E1658" s="30" t="s">
        <v>17</v>
      </c>
      <c r="F1658" s="30" t="s">
        <v>437</v>
      </c>
      <c r="G1658" s="29" t="s">
        <v>3924</v>
      </c>
      <c r="H1658" s="46" t="s">
        <v>3916</v>
      </c>
      <c r="I1658" s="25"/>
      <c r="J1658" s="37"/>
      <c r="K1658" s="30" t="s">
        <v>6276</v>
      </c>
      <c r="L1658" s="30" t="s">
        <v>6275</v>
      </c>
      <c r="M1658" s="30" t="s">
        <v>6274</v>
      </c>
      <c r="N1658" s="30" t="s">
        <v>6277</v>
      </c>
      <c r="O1658" s="37" t="s">
        <v>4498</v>
      </c>
      <c r="P1658" s="37" t="str">
        <f>HYPERLINK(U$2&amp;Q1658&amp;","&amp;R1658,"Location On Map")</f>
        <v>Location On Map</v>
      </c>
      <c r="Q1658" s="30">
        <v>30.095514999999999</v>
      </c>
      <c r="R1658" s="30">
        <v>31.245111999999999</v>
      </c>
      <c r="S1658" s="30"/>
      <c r="T1658" s="48" t="s">
        <v>3916</v>
      </c>
      <c r="U1658" s="31" t="s">
        <v>3915</v>
      </c>
      <c r="V1658" s="30" t="s">
        <v>2192</v>
      </c>
      <c r="W1658" s="30" t="s">
        <v>2032</v>
      </c>
      <c r="X1658" s="30" t="s">
        <v>10918</v>
      </c>
      <c r="Y1658" s="30" t="s">
        <v>10873</v>
      </c>
      <c r="Z1658" s="30" t="s">
        <v>2068</v>
      </c>
      <c r="AA1658" s="30" t="s">
        <v>1890</v>
      </c>
    </row>
    <row r="1659" spans="1:27" s="32" customFormat="1" ht="104.25" customHeight="1" x14ac:dyDescent="0.35">
      <c r="A1659" s="30" t="s">
        <v>12670</v>
      </c>
      <c r="B1659" s="30" t="s">
        <v>493</v>
      </c>
      <c r="C1659" s="30" t="s">
        <v>10872</v>
      </c>
      <c r="D1659" s="30" t="s">
        <v>10919</v>
      </c>
      <c r="E1659" s="30" t="s">
        <v>17</v>
      </c>
      <c r="F1659" s="30" t="s">
        <v>437</v>
      </c>
      <c r="G1659" s="29" t="s">
        <v>13455</v>
      </c>
      <c r="H1659" s="48" t="s">
        <v>13379</v>
      </c>
      <c r="I1659" s="25"/>
      <c r="J1659" s="37"/>
      <c r="K1659" s="30" t="s">
        <v>6276</v>
      </c>
      <c r="L1659" s="30" t="s">
        <v>6275</v>
      </c>
      <c r="M1659" s="30" t="s">
        <v>6274</v>
      </c>
      <c r="N1659" s="30" t="s">
        <v>6277</v>
      </c>
      <c r="O1659" s="37"/>
      <c r="P1659" s="37" t="str">
        <f>HYPERLINK(U$2&amp;Q1659&amp;","&amp;R1659,"Location On Map")</f>
        <v>Location On Map</v>
      </c>
      <c r="Q1659" s="30">
        <v>30.068003999999998</v>
      </c>
      <c r="R1659" s="30">
        <v>31.244767</v>
      </c>
      <c r="S1659" s="30"/>
      <c r="T1659" s="48" t="s">
        <v>13379</v>
      </c>
      <c r="U1659" s="31" t="s">
        <v>13383</v>
      </c>
      <c r="V1659" s="30" t="s">
        <v>2192</v>
      </c>
      <c r="W1659" s="30" t="s">
        <v>2032</v>
      </c>
      <c r="X1659" s="30" t="s">
        <v>10918</v>
      </c>
      <c r="Y1659" s="30" t="s">
        <v>10873</v>
      </c>
      <c r="Z1659" s="30" t="s">
        <v>2068</v>
      </c>
      <c r="AA1659" s="30" t="s">
        <v>12669</v>
      </c>
    </row>
    <row r="1660" spans="1:27" s="32" customFormat="1" ht="104.25" customHeight="1" x14ac:dyDescent="0.35">
      <c r="A1660" s="30" t="s">
        <v>566</v>
      </c>
      <c r="B1660" s="30" t="s">
        <v>493</v>
      </c>
      <c r="C1660" s="30" t="s">
        <v>10874</v>
      </c>
      <c r="D1660" s="30" t="s">
        <v>10921</v>
      </c>
      <c r="E1660" s="30" t="s">
        <v>17</v>
      </c>
      <c r="F1660" s="30" t="s">
        <v>437</v>
      </c>
      <c r="G1660" s="29" t="s">
        <v>3458</v>
      </c>
      <c r="H1660" s="46" t="s">
        <v>3459</v>
      </c>
      <c r="I1660" s="25"/>
      <c r="J1660" s="37"/>
      <c r="K1660" s="30" t="s">
        <v>6276</v>
      </c>
      <c r="L1660" s="30" t="s">
        <v>6275</v>
      </c>
      <c r="M1660" s="30" t="s">
        <v>6274</v>
      </c>
      <c r="N1660" s="30" t="s">
        <v>6277</v>
      </c>
      <c r="O1660" s="37" t="s">
        <v>4502</v>
      </c>
      <c r="P1660" s="37" t="str">
        <f>HYPERLINK(U$2&amp;Q1660&amp;","&amp;R1660,"Location On Map")</f>
        <v>Location On Map</v>
      </c>
      <c r="Q1660" s="30">
        <v>30.069376999999999</v>
      </c>
      <c r="R1660" s="30">
        <v>31.244959999999999</v>
      </c>
      <c r="S1660" s="30"/>
      <c r="T1660" s="48" t="s">
        <v>3459</v>
      </c>
      <c r="U1660" s="31" t="s">
        <v>3457</v>
      </c>
      <c r="V1660" s="30" t="s">
        <v>2192</v>
      </c>
      <c r="W1660" s="30" t="s">
        <v>2032</v>
      </c>
      <c r="X1660" s="30" t="s">
        <v>10920</v>
      </c>
      <c r="Y1660" s="30" t="s">
        <v>10875</v>
      </c>
      <c r="Z1660" s="30" t="s">
        <v>2068</v>
      </c>
      <c r="AA1660" s="30" t="s">
        <v>1923</v>
      </c>
    </row>
    <row r="1661" spans="1:27" s="32" customFormat="1" ht="104.25" customHeight="1" x14ac:dyDescent="0.35">
      <c r="A1661" s="30" t="s">
        <v>566</v>
      </c>
      <c r="B1661" s="30" t="s">
        <v>493</v>
      </c>
      <c r="C1661" s="30" t="s">
        <v>10874</v>
      </c>
      <c r="D1661" s="30" t="s">
        <v>10921</v>
      </c>
      <c r="E1661" s="30" t="s">
        <v>17</v>
      </c>
      <c r="F1661" s="30" t="s">
        <v>437</v>
      </c>
      <c r="G1661" s="29" t="s">
        <v>1749</v>
      </c>
      <c r="H1661" s="46" t="s">
        <v>3461</v>
      </c>
      <c r="I1661" s="25"/>
      <c r="J1661" s="37"/>
      <c r="K1661" s="30" t="s">
        <v>6276</v>
      </c>
      <c r="L1661" s="30" t="s">
        <v>6275</v>
      </c>
      <c r="M1661" s="30" t="s">
        <v>6274</v>
      </c>
      <c r="N1661" s="30" t="s">
        <v>6277</v>
      </c>
      <c r="O1661" s="37" t="s">
        <v>4502</v>
      </c>
      <c r="P1661" s="37" t="str">
        <f>HYPERLINK(U$2&amp;Q1661&amp;","&amp;R1661,"Location On Map")</f>
        <v>Location On Map</v>
      </c>
      <c r="Q1661" s="30">
        <v>30.075569999999999</v>
      </c>
      <c r="R1661" s="30">
        <v>31.244948999999998</v>
      </c>
      <c r="S1661" s="30"/>
      <c r="T1661" s="48" t="s">
        <v>3461</v>
      </c>
      <c r="U1661" s="31" t="s">
        <v>3460</v>
      </c>
      <c r="V1661" s="30" t="s">
        <v>2192</v>
      </c>
      <c r="W1661" s="30" t="s">
        <v>2032</v>
      </c>
      <c r="X1661" s="30" t="s">
        <v>10920</v>
      </c>
      <c r="Y1661" s="30" t="s">
        <v>10875</v>
      </c>
      <c r="Z1661" s="30" t="s">
        <v>2068</v>
      </c>
      <c r="AA1661" s="30" t="s">
        <v>1923</v>
      </c>
    </row>
    <row r="1662" spans="1:27" s="32" customFormat="1" ht="104.25" customHeight="1" x14ac:dyDescent="0.35">
      <c r="A1662" s="30" t="s">
        <v>7505</v>
      </c>
      <c r="B1662" s="30" t="s">
        <v>493</v>
      </c>
      <c r="C1662" s="30" t="s">
        <v>10872</v>
      </c>
      <c r="D1662" s="30" t="s">
        <v>10919</v>
      </c>
      <c r="E1662" s="30" t="s">
        <v>17</v>
      </c>
      <c r="F1662" s="30" t="s">
        <v>437</v>
      </c>
      <c r="G1662" s="29" t="s">
        <v>10096</v>
      </c>
      <c r="H1662" s="87" t="s">
        <v>10066</v>
      </c>
      <c r="I1662" s="25"/>
      <c r="J1662" s="37" t="s">
        <v>10068</v>
      </c>
      <c r="K1662" s="30" t="s">
        <v>6276</v>
      </c>
      <c r="L1662" s="30" t="s">
        <v>6275</v>
      </c>
      <c r="M1662" s="30" t="s">
        <v>6274</v>
      </c>
      <c r="N1662" s="30" t="s">
        <v>6277</v>
      </c>
      <c r="O1662" s="37" t="s">
        <v>7507</v>
      </c>
      <c r="P1662" s="37" t="str">
        <f>HYPERLINK(Update!U$2&amp;Q1662&amp;","&amp;R1662,"Location On Map")</f>
        <v>Location On Map</v>
      </c>
      <c r="Q1662" s="30">
        <v>30.068470000000001</v>
      </c>
      <c r="R1662" s="30">
        <v>31.245339000000001</v>
      </c>
      <c r="S1662" s="30"/>
      <c r="T1662" s="48" t="s">
        <v>10066</v>
      </c>
      <c r="U1662" s="31" t="s">
        <v>10063</v>
      </c>
      <c r="V1662" s="30" t="s">
        <v>2192</v>
      </c>
      <c r="W1662" s="30" t="s">
        <v>2032</v>
      </c>
      <c r="X1662" s="30" t="s">
        <v>10918</v>
      </c>
      <c r="Y1662" s="30" t="s">
        <v>10873</v>
      </c>
      <c r="Z1662" s="30" t="s">
        <v>2068</v>
      </c>
      <c r="AA1662" s="30" t="s">
        <v>7506</v>
      </c>
    </row>
    <row r="1663" spans="1:27" s="32" customFormat="1" ht="104.25" customHeight="1" x14ac:dyDescent="0.35">
      <c r="A1663" s="30" t="s">
        <v>5600</v>
      </c>
      <c r="B1663" s="30" t="s">
        <v>4402</v>
      </c>
      <c r="C1663" s="30" t="s">
        <v>10872</v>
      </c>
      <c r="D1663" s="30" t="s">
        <v>10919</v>
      </c>
      <c r="E1663" s="30" t="s">
        <v>17</v>
      </c>
      <c r="F1663" s="30" t="s">
        <v>437</v>
      </c>
      <c r="G1663" s="29" t="s">
        <v>6198</v>
      </c>
      <c r="H1663" s="46" t="s">
        <v>6197</v>
      </c>
      <c r="I1663" s="25"/>
      <c r="J1663" s="37" t="s">
        <v>6200</v>
      </c>
      <c r="K1663" s="30" t="s">
        <v>6283</v>
      </c>
      <c r="L1663" s="30" t="s">
        <v>2093</v>
      </c>
      <c r="M1663" s="30" t="s">
        <v>2092</v>
      </c>
      <c r="N1663" s="30" t="s">
        <v>2086</v>
      </c>
      <c r="O1663" s="37" t="s">
        <v>6199</v>
      </c>
      <c r="P1663" s="37" t="str">
        <f>HYPERLINK(U$2&amp;Q1663&amp;","&amp;R1663,"Location On Map")</f>
        <v>Location On Map</v>
      </c>
      <c r="Q1663" s="30">
        <v>30.073160999999999</v>
      </c>
      <c r="R1663" s="30">
        <v>31.244979000000001</v>
      </c>
      <c r="S1663" s="30"/>
      <c r="T1663" s="48" t="s">
        <v>6197</v>
      </c>
      <c r="U1663" s="31" t="s">
        <v>6196</v>
      </c>
      <c r="V1663" s="30" t="s">
        <v>2192</v>
      </c>
      <c r="W1663" s="30" t="s">
        <v>2032</v>
      </c>
      <c r="X1663" s="30" t="s">
        <v>10918</v>
      </c>
      <c r="Y1663" s="30" t="s">
        <v>10873</v>
      </c>
      <c r="Z1663" s="30" t="s">
        <v>5294</v>
      </c>
      <c r="AA1663" s="30" t="s">
        <v>5601</v>
      </c>
    </row>
    <row r="1664" spans="1:27" s="32" customFormat="1" ht="104.25" customHeight="1" x14ac:dyDescent="0.35">
      <c r="A1664" s="30" t="s">
        <v>4208</v>
      </c>
      <c r="B1664" s="30" t="s">
        <v>597</v>
      </c>
      <c r="C1664" s="30" t="s">
        <v>10872</v>
      </c>
      <c r="D1664" s="30" t="s">
        <v>10919</v>
      </c>
      <c r="E1664" s="30" t="s">
        <v>17</v>
      </c>
      <c r="F1664" s="30" t="s">
        <v>13814</v>
      </c>
      <c r="G1664" s="29" t="s">
        <v>13815</v>
      </c>
      <c r="H1664" s="46" t="s">
        <v>13817</v>
      </c>
      <c r="I1664" s="25"/>
      <c r="J1664" s="37" t="s">
        <v>13816</v>
      </c>
      <c r="K1664" s="30" t="s">
        <v>6276</v>
      </c>
      <c r="L1664" s="30" t="s">
        <v>597</v>
      </c>
      <c r="M1664" s="30" t="s">
        <v>6298</v>
      </c>
      <c r="N1664" s="30" t="s">
        <v>6277</v>
      </c>
      <c r="O1664" s="37"/>
      <c r="P1664" s="37" t="str">
        <f>HYPERLINK([1]Update!U$2&amp;Q1664&amp;","&amp;R1664,"Location On Map")</f>
        <v>Location On Map</v>
      </c>
      <c r="Q1664" s="30">
        <v>30.05735561587786</v>
      </c>
      <c r="R1664" s="30">
        <v>31.05353944720715</v>
      </c>
      <c r="S1664" s="30"/>
      <c r="T1664" s="46" t="s">
        <v>13817</v>
      </c>
      <c r="U1664" s="31" t="s">
        <v>13818</v>
      </c>
      <c r="V1664" s="31" t="s">
        <v>13819</v>
      </c>
      <c r="W1664" s="30" t="s">
        <v>2032</v>
      </c>
      <c r="X1664" s="30" t="s">
        <v>10918</v>
      </c>
      <c r="Y1664" s="30" t="s">
        <v>10873</v>
      </c>
      <c r="Z1664" s="30" t="s">
        <v>4212</v>
      </c>
      <c r="AA1664" s="30" t="s">
        <v>2235</v>
      </c>
    </row>
    <row r="1665" spans="1:27" s="32" customFormat="1" ht="104.25" customHeight="1" x14ac:dyDescent="0.35">
      <c r="A1665" s="30" t="s">
        <v>1627</v>
      </c>
      <c r="B1665" s="30" t="s">
        <v>16</v>
      </c>
      <c r="C1665" s="30" t="s">
        <v>10874</v>
      </c>
      <c r="D1665" s="30" t="s">
        <v>10921</v>
      </c>
      <c r="E1665" s="30" t="s">
        <v>17</v>
      </c>
      <c r="F1665" s="30" t="s">
        <v>2610</v>
      </c>
      <c r="G1665" s="29" t="s">
        <v>10671</v>
      </c>
      <c r="H1665" s="45">
        <v>19505</v>
      </c>
      <c r="I1665" s="25"/>
      <c r="J1665" s="37"/>
      <c r="K1665" s="30" t="s">
        <v>6283</v>
      </c>
      <c r="L1665" s="30" t="s">
        <v>2093</v>
      </c>
      <c r="M1665" s="30" t="s">
        <v>2092</v>
      </c>
      <c r="N1665" s="30" t="s">
        <v>2086</v>
      </c>
      <c r="O1665" s="37"/>
      <c r="P1665" s="37" t="str">
        <f>HYPERLINK(Update!U$2&amp;Q1665&amp;","&amp;R1665,"Location On Map")</f>
        <v>Location On Map</v>
      </c>
      <c r="Q1665" s="30">
        <v>29.960903999999999</v>
      </c>
      <c r="R1665" s="30">
        <v>31.290199999999999</v>
      </c>
      <c r="S1665" s="30"/>
      <c r="T1665" s="45">
        <v>19505</v>
      </c>
      <c r="U1665" s="31" t="s">
        <v>10668</v>
      </c>
      <c r="V1665" s="30" t="s">
        <v>2611</v>
      </c>
      <c r="W1665" s="30" t="s">
        <v>2032</v>
      </c>
      <c r="X1665" s="30" t="s">
        <v>10920</v>
      </c>
      <c r="Y1665" s="30" t="s">
        <v>10875</v>
      </c>
      <c r="Z1665" s="30" t="s">
        <v>4211</v>
      </c>
      <c r="AA1665" s="30" t="s">
        <v>1913</v>
      </c>
    </row>
    <row r="1666" spans="1:27" s="32" customFormat="1" ht="104.25" customHeight="1" x14ac:dyDescent="0.35">
      <c r="A1666" s="30" t="s">
        <v>758</v>
      </c>
      <c r="B1666" s="30" t="s">
        <v>597</v>
      </c>
      <c r="C1666" s="30" t="s">
        <v>10872</v>
      </c>
      <c r="D1666" s="30" t="s">
        <v>10919</v>
      </c>
      <c r="E1666" s="30" t="s">
        <v>17</v>
      </c>
      <c r="F1666" s="30" t="s">
        <v>2610</v>
      </c>
      <c r="G1666" s="29" t="s">
        <v>11645</v>
      </c>
      <c r="H1666" s="46" t="s">
        <v>11646</v>
      </c>
      <c r="I1666" s="25"/>
      <c r="J1666" s="37" t="s">
        <v>11647</v>
      </c>
      <c r="K1666" s="30" t="s">
        <v>6276</v>
      </c>
      <c r="L1666" s="30" t="s">
        <v>597</v>
      </c>
      <c r="M1666" s="30" t="s">
        <v>6298</v>
      </c>
      <c r="N1666" s="30" t="s">
        <v>6277</v>
      </c>
      <c r="O1666" s="37"/>
      <c r="P1666" s="37" t="str">
        <f>HYPERLINK(U$2&amp;Q1666&amp;","&amp;R1666,"Location On Map")</f>
        <v>Location On Map</v>
      </c>
      <c r="Q1666" s="30">
        <v>29.973109999999998</v>
      </c>
      <c r="R1666" s="30">
        <v>31.31521</v>
      </c>
      <c r="S1666" s="30"/>
      <c r="T1666" s="46" t="s">
        <v>11646</v>
      </c>
      <c r="U1666" s="31" t="s">
        <v>11648</v>
      </c>
      <c r="V1666" s="31" t="s">
        <v>2611</v>
      </c>
      <c r="W1666" s="30" t="s">
        <v>2032</v>
      </c>
      <c r="X1666" s="30" t="s">
        <v>10918</v>
      </c>
      <c r="Y1666" s="30" t="s">
        <v>10873</v>
      </c>
      <c r="Z1666" s="30" t="s">
        <v>4212</v>
      </c>
      <c r="AA1666" s="30" t="s">
        <v>1886</v>
      </c>
    </row>
    <row r="1667" spans="1:27" s="32" customFormat="1" ht="104.25" customHeight="1" x14ac:dyDescent="0.35">
      <c r="A1667" s="30" t="s">
        <v>4208</v>
      </c>
      <c r="B1667" s="30" t="s">
        <v>597</v>
      </c>
      <c r="C1667" s="30" t="s">
        <v>10872</v>
      </c>
      <c r="D1667" s="30" t="s">
        <v>10919</v>
      </c>
      <c r="E1667" s="30" t="s">
        <v>17</v>
      </c>
      <c r="F1667" s="30" t="s">
        <v>2610</v>
      </c>
      <c r="G1667" s="29" t="s">
        <v>13479</v>
      </c>
      <c r="H1667" s="46" t="s">
        <v>13481</v>
      </c>
      <c r="I1667" s="25"/>
      <c r="J1667" s="37" t="s">
        <v>13480</v>
      </c>
      <c r="K1667" s="30" t="s">
        <v>6276</v>
      </c>
      <c r="L1667" s="30" t="s">
        <v>597</v>
      </c>
      <c r="M1667" s="30" t="s">
        <v>6298</v>
      </c>
      <c r="N1667" s="30" t="s">
        <v>6277</v>
      </c>
      <c r="O1667" s="37"/>
      <c r="P1667" s="37" t="str">
        <f>HYPERLINK([1]Update!U$2&amp;Q1667&amp;","&amp;R1667,"Location On Map")</f>
        <v>Location On Map</v>
      </c>
      <c r="Q1667" s="30">
        <v>29.968046300000001</v>
      </c>
      <c r="R1667" s="30">
        <v>31.315682899999999</v>
      </c>
      <c r="S1667" s="30"/>
      <c r="T1667" s="46" t="s">
        <v>13481</v>
      </c>
      <c r="U1667" s="31" t="s">
        <v>13482</v>
      </c>
      <c r="V1667" s="31" t="s">
        <v>2611</v>
      </c>
      <c r="W1667" s="30" t="s">
        <v>2032</v>
      </c>
      <c r="X1667" s="30" t="s">
        <v>10918</v>
      </c>
      <c r="Y1667" s="30" t="s">
        <v>10873</v>
      </c>
      <c r="Z1667" s="30" t="s">
        <v>4212</v>
      </c>
      <c r="AA1667" s="30" t="s">
        <v>2235</v>
      </c>
    </row>
    <row r="1668" spans="1:27" s="32" customFormat="1" ht="104.25" customHeight="1" x14ac:dyDescent="0.35">
      <c r="A1668" s="30" t="s">
        <v>4208</v>
      </c>
      <c r="B1668" s="30" t="s">
        <v>597</v>
      </c>
      <c r="C1668" s="30" t="s">
        <v>10872</v>
      </c>
      <c r="D1668" s="30" t="s">
        <v>10919</v>
      </c>
      <c r="E1668" s="30" t="s">
        <v>17</v>
      </c>
      <c r="F1668" s="30" t="s">
        <v>2610</v>
      </c>
      <c r="G1668" s="29" t="s">
        <v>13561</v>
      </c>
      <c r="H1668" s="46" t="s">
        <v>13563</v>
      </c>
      <c r="I1668" s="25"/>
      <c r="J1668" s="37" t="s">
        <v>13562</v>
      </c>
      <c r="K1668" s="30" t="s">
        <v>6276</v>
      </c>
      <c r="L1668" s="30" t="s">
        <v>597</v>
      </c>
      <c r="M1668" s="30" t="s">
        <v>6298</v>
      </c>
      <c r="N1668" s="30" t="s">
        <v>6277</v>
      </c>
      <c r="O1668" s="37"/>
      <c r="P1668" s="37" t="str">
        <f>HYPERLINK([1]Update!U$2&amp;Q1668&amp;","&amp;R1668,"Location On Map")</f>
        <v>Location On Map</v>
      </c>
      <c r="Q1668" s="30">
        <v>29.96147839577846</v>
      </c>
      <c r="R1668" s="30">
        <v>31.297216745442721</v>
      </c>
      <c r="S1668" s="30"/>
      <c r="T1668" s="46" t="s">
        <v>13563</v>
      </c>
      <c r="U1668" s="31" t="s">
        <v>13564</v>
      </c>
      <c r="V1668" s="31" t="s">
        <v>2611</v>
      </c>
      <c r="W1668" s="30" t="s">
        <v>2032</v>
      </c>
      <c r="X1668" s="30" t="s">
        <v>10918</v>
      </c>
      <c r="Y1668" s="30" t="s">
        <v>10873</v>
      </c>
      <c r="Z1668" s="30" t="s">
        <v>4212</v>
      </c>
      <c r="AA1668" s="30" t="s">
        <v>2235</v>
      </c>
    </row>
    <row r="1669" spans="1:27" s="32" customFormat="1" ht="104.25" customHeight="1" x14ac:dyDescent="0.35">
      <c r="A1669" s="30" t="s">
        <v>4208</v>
      </c>
      <c r="B1669" s="30" t="s">
        <v>597</v>
      </c>
      <c r="C1669" s="30" t="s">
        <v>10872</v>
      </c>
      <c r="D1669" s="30" t="s">
        <v>10919</v>
      </c>
      <c r="E1669" s="30" t="s">
        <v>17</v>
      </c>
      <c r="F1669" s="30" t="s">
        <v>2610</v>
      </c>
      <c r="G1669" s="29" t="s">
        <v>13806</v>
      </c>
      <c r="H1669" s="46" t="s">
        <v>13808</v>
      </c>
      <c r="I1669" s="29"/>
      <c r="J1669" s="37" t="s">
        <v>13807</v>
      </c>
      <c r="K1669" s="30" t="s">
        <v>6276</v>
      </c>
      <c r="L1669" s="30" t="s">
        <v>597</v>
      </c>
      <c r="M1669" s="30" t="s">
        <v>6298</v>
      </c>
      <c r="N1669" s="30" t="s">
        <v>6277</v>
      </c>
      <c r="O1669" s="37"/>
      <c r="P1669" s="37" t="str">
        <f>HYPERLINK([1]Update!U$2&amp;Q1669&amp;","&amp;R1669,"Location On Map")</f>
        <v>Location On Map</v>
      </c>
      <c r="Q1669" s="30">
        <v>29.974565550194612</v>
      </c>
      <c r="R1669" s="30">
        <v>31.311206025537121</v>
      </c>
      <c r="S1669" s="46"/>
      <c r="T1669" s="46" t="s">
        <v>13808</v>
      </c>
      <c r="U1669" s="31" t="s">
        <v>13809</v>
      </c>
      <c r="V1669" s="31" t="s">
        <v>2611</v>
      </c>
      <c r="W1669" s="30" t="s">
        <v>2032</v>
      </c>
      <c r="X1669" s="30" t="s">
        <v>10918</v>
      </c>
      <c r="Y1669" s="30" t="s">
        <v>10873</v>
      </c>
      <c r="Z1669" s="30" t="s">
        <v>4212</v>
      </c>
      <c r="AA1669" s="30" t="s">
        <v>2235</v>
      </c>
    </row>
    <row r="1670" spans="1:27" s="32" customFormat="1" ht="104.25" customHeight="1" x14ac:dyDescent="0.35">
      <c r="A1670" s="30" t="s">
        <v>4208</v>
      </c>
      <c r="B1670" s="30" t="s">
        <v>597</v>
      </c>
      <c r="C1670" s="30" t="s">
        <v>10872</v>
      </c>
      <c r="D1670" s="30" t="s">
        <v>10919</v>
      </c>
      <c r="E1670" s="30" t="s">
        <v>17</v>
      </c>
      <c r="F1670" s="30" t="s">
        <v>2610</v>
      </c>
      <c r="G1670" s="29" t="s">
        <v>13976</v>
      </c>
      <c r="H1670" s="46" t="s">
        <v>13978</v>
      </c>
      <c r="I1670" s="25"/>
      <c r="J1670" s="30" t="s">
        <v>13977</v>
      </c>
      <c r="K1670" s="30" t="s">
        <v>6276</v>
      </c>
      <c r="L1670" s="30" t="s">
        <v>597</v>
      </c>
      <c r="M1670" s="30" t="s">
        <v>6298</v>
      </c>
      <c r="N1670" s="30" t="s">
        <v>6277</v>
      </c>
      <c r="O1670" s="37"/>
      <c r="P1670" s="37" t="str">
        <f>HYPERLINK([1]Update!U$2&amp;Q1670&amp;","&amp;R1670,"Location On Map")</f>
        <v>Location On Map</v>
      </c>
      <c r="Q1670" s="30">
        <v>29.974862449057639</v>
      </c>
      <c r="R1670" s="30">
        <v>31.35704419564178</v>
      </c>
      <c r="S1670" s="30"/>
      <c r="T1670" s="46" t="s">
        <v>13978</v>
      </c>
      <c r="U1670" s="31" t="s">
        <v>13979</v>
      </c>
      <c r="V1670" s="31" t="s">
        <v>2611</v>
      </c>
      <c r="W1670" s="30" t="s">
        <v>2032</v>
      </c>
      <c r="X1670" s="30" t="s">
        <v>10918</v>
      </c>
      <c r="Y1670" s="30" t="s">
        <v>10873</v>
      </c>
      <c r="Z1670" s="30" t="s">
        <v>4212</v>
      </c>
      <c r="AA1670" s="30" t="s">
        <v>2235</v>
      </c>
    </row>
    <row r="1671" spans="1:27" s="32" customFormat="1" ht="104.25" customHeight="1" x14ac:dyDescent="0.35">
      <c r="A1671" s="30" t="s">
        <v>10143</v>
      </c>
      <c r="B1671" s="30" t="s">
        <v>2411</v>
      </c>
      <c r="C1671" s="30" t="s">
        <v>10872</v>
      </c>
      <c r="D1671" s="30" t="s">
        <v>10919</v>
      </c>
      <c r="E1671" s="30" t="s">
        <v>17</v>
      </c>
      <c r="F1671" s="30" t="s">
        <v>2610</v>
      </c>
      <c r="G1671" s="29" t="s">
        <v>10147</v>
      </c>
      <c r="H1671" s="46" t="s">
        <v>10136</v>
      </c>
      <c r="I1671" s="25"/>
      <c r="J1671" s="37"/>
      <c r="K1671" s="30" t="s">
        <v>6276</v>
      </c>
      <c r="L1671" s="30" t="s">
        <v>6321</v>
      </c>
      <c r="M1671" s="30" t="s">
        <v>6297</v>
      </c>
      <c r="N1671" s="30" t="s">
        <v>6277</v>
      </c>
      <c r="O1671" s="37"/>
      <c r="P1671" s="37" t="str">
        <f>HYPERLINK(U$2&amp;Q1671&amp;","&amp;R1671,"Location On Map")</f>
        <v>Location On Map</v>
      </c>
      <c r="Q1671" s="30">
        <v>29.982759999999999</v>
      </c>
      <c r="R1671" s="30">
        <v>31.316227999999999</v>
      </c>
      <c r="S1671" s="30"/>
      <c r="T1671" s="46" t="s">
        <v>10136</v>
      </c>
      <c r="U1671" s="31" t="s">
        <v>10126</v>
      </c>
      <c r="V1671" s="30" t="s">
        <v>2611</v>
      </c>
      <c r="W1671" s="30" t="s">
        <v>2032</v>
      </c>
      <c r="X1671" s="30" t="s">
        <v>10918</v>
      </c>
      <c r="Y1671" s="30" t="s">
        <v>10873</v>
      </c>
      <c r="Z1671" s="30" t="s">
        <v>2413</v>
      </c>
      <c r="AA1671" s="30" t="s">
        <v>10117</v>
      </c>
    </row>
    <row r="1672" spans="1:27" s="32" customFormat="1" ht="104.25" customHeight="1" x14ac:dyDescent="0.35">
      <c r="A1672" s="30" t="s">
        <v>10815</v>
      </c>
      <c r="B1672" s="30" t="s">
        <v>476</v>
      </c>
      <c r="C1672" s="30" t="s">
        <v>10872</v>
      </c>
      <c r="D1672" s="30" t="s">
        <v>10919</v>
      </c>
      <c r="E1672" s="30" t="s">
        <v>17</v>
      </c>
      <c r="F1672" s="30" t="s">
        <v>2610</v>
      </c>
      <c r="G1672" s="29" t="s">
        <v>10860</v>
      </c>
      <c r="H1672" s="46" t="s">
        <v>10818</v>
      </c>
      <c r="I1672" s="25"/>
      <c r="J1672" s="37"/>
      <c r="K1672" s="30" t="s">
        <v>6276</v>
      </c>
      <c r="L1672" s="30" t="s">
        <v>476</v>
      </c>
      <c r="M1672" s="30" t="s">
        <v>6307</v>
      </c>
      <c r="N1672" s="30" t="s">
        <v>6277</v>
      </c>
      <c r="O1672" s="38"/>
      <c r="P1672" s="37" t="str">
        <f>HYPERLINK(U$2&amp;Q1672&amp;","&amp;R1672,"Location On Map")</f>
        <v>Location On Map</v>
      </c>
      <c r="Q1672" s="30">
        <v>29.964191</v>
      </c>
      <c r="R1672" s="30">
        <v>31.305996</v>
      </c>
      <c r="S1672" s="30"/>
      <c r="T1672" s="46" t="s">
        <v>10818</v>
      </c>
      <c r="U1672" s="31" t="s">
        <v>10817</v>
      </c>
      <c r="V1672" s="30" t="s">
        <v>2611</v>
      </c>
      <c r="W1672" s="30" t="s">
        <v>2032</v>
      </c>
      <c r="X1672" s="30" t="s">
        <v>10918</v>
      </c>
      <c r="Y1672" s="30" t="s">
        <v>10873</v>
      </c>
      <c r="Z1672" s="30" t="s">
        <v>4210</v>
      </c>
      <c r="AA1672" s="30" t="s">
        <v>10816</v>
      </c>
    </row>
    <row r="1673" spans="1:27" s="32" customFormat="1" ht="104.25" customHeight="1" x14ac:dyDescent="0.35">
      <c r="A1673" s="30" t="s">
        <v>10815</v>
      </c>
      <c r="B1673" s="30" t="s">
        <v>476</v>
      </c>
      <c r="C1673" s="30" t="s">
        <v>10872</v>
      </c>
      <c r="D1673" s="30" t="s">
        <v>10919</v>
      </c>
      <c r="E1673" s="30" t="s">
        <v>17</v>
      </c>
      <c r="F1673" s="30" t="s">
        <v>2610</v>
      </c>
      <c r="G1673" s="29" t="s">
        <v>10861</v>
      </c>
      <c r="H1673" s="46" t="s">
        <v>10819</v>
      </c>
      <c r="I1673" s="25"/>
      <c r="J1673" s="37"/>
      <c r="K1673" s="30" t="s">
        <v>6276</v>
      </c>
      <c r="L1673" s="30" t="s">
        <v>476</v>
      </c>
      <c r="M1673" s="30" t="s">
        <v>6307</v>
      </c>
      <c r="N1673" s="30" t="s">
        <v>6277</v>
      </c>
      <c r="O1673" s="38"/>
      <c r="P1673" s="37" t="str">
        <f>HYPERLINK(U$2&amp;Q1673&amp;","&amp;R1673,"Location On Map")</f>
        <v>Location On Map</v>
      </c>
      <c r="Q1673" s="30">
        <v>29.961431999999999</v>
      </c>
      <c r="R1673" s="30">
        <v>31.303882999999999</v>
      </c>
      <c r="S1673" s="30"/>
      <c r="T1673" s="46" t="s">
        <v>10819</v>
      </c>
      <c r="U1673" s="31" t="s">
        <v>10824</v>
      </c>
      <c r="V1673" s="30" t="s">
        <v>2611</v>
      </c>
      <c r="W1673" s="30" t="s">
        <v>2032</v>
      </c>
      <c r="X1673" s="30" t="s">
        <v>10918</v>
      </c>
      <c r="Y1673" s="30" t="s">
        <v>10873</v>
      </c>
      <c r="Z1673" s="30" t="s">
        <v>4210</v>
      </c>
      <c r="AA1673" s="30" t="s">
        <v>10816</v>
      </c>
    </row>
    <row r="1674" spans="1:27" s="32" customFormat="1" ht="104.25" customHeight="1" x14ac:dyDescent="0.35">
      <c r="A1674" s="30" t="s">
        <v>10334</v>
      </c>
      <c r="B1674" s="30" t="s">
        <v>476</v>
      </c>
      <c r="C1674" s="30" t="s">
        <v>10872</v>
      </c>
      <c r="D1674" s="30" t="s">
        <v>10919</v>
      </c>
      <c r="E1674" s="30" t="s">
        <v>17</v>
      </c>
      <c r="F1674" s="30" t="s">
        <v>2610</v>
      </c>
      <c r="G1674" s="29" t="s">
        <v>10390</v>
      </c>
      <c r="H1674" s="46" t="s">
        <v>10391</v>
      </c>
      <c r="I1674" s="25"/>
      <c r="J1674" s="37"/>
      <c r="K1674" s="30" t="s">
        <v>6276</v>
      </c>
      <c r="L1674" s="30" t="s">
        <v>476</v>
      </c>
      <c r="M1674" s="30" t="s">
        <v>6307</v>
      </c>
      <c r="N1674" s="30" t="s">
        <v>6277</v>
      </c>
      <c r="O1674" s="37"/>
      <c r="P1674" s="37" t="str">
        <f>HYPERLINK([3]Update!T$2&amp;Q1674&amp;","&amp;R1674,"Location On Map")</f>
        <v>Location On Map</v>
      </c>
      <c r="Q1674" s="30">
        <v>29.974872999999999</v>
      </c>
      <c r="R1674" s="30">
        <v>31.309989000000002</v>
      </c>
      <c r="S1674" s="31"/>
      <c r="T1674" s="46" t="s">
        <v>10391</v>
      </c>
      <c r="U1674" s="30" t="s">
        <v>10392</v>
      </c>
      <c r="V1674" s="30" t="s">
        <v>2611</v>
      </c>
      <c r="W1674" s="30" t="s">
        <v>2032</v>
      </c>
      <c r="X1674" s="30" t="s">
        <v>10918</v>
      </c>
      <c r="Y1674" s="30" t="s">
        <v>10873</v>
      </c>
      <c r="Z1674" s="30" t="s">
        <v>4210</v>
      </c>
      <c r="AA1674" s="30" t="s">
        <v>10338</v>
      </c>
    </row>
    <row r="1675" spans="1:27" s="32" customFormat="1" ht="104.25" customHeight="1" x14ac:dyDescent="0.35">
      <c r="A1675" s="30" t="s">
        <v>10334</v>
      </c>
      <c r="B1675" s="30" t="s">
        <v>476</v>
      </c>
      <c r="C1675" s="30" t="s">
        <v>10872</v>
      </c>
      <c r="D1675" s="30" t="s">
        <v>10919</v>
      </c>
      <c r="E1675" s="30" t="s">
        <v>17</v>
      </c>
      <c r="F1675" s="30" t="s">
        <v>2610</v>
      </c>
      <c r="G1675" s="29" t="s">
        <v>10396</v>
      </c>
      <c r="H1675" s="46" t="s">
        <v>10397</v>
      </c>
      <c r="I1675" s="25"/>
      <c r="J1675" s="37"/>
      <c r="K1675" s="30" t="s">
        <v>6276</v>
      </c>
      <c r="L1675" s="30" t="s">
        <v>476</v>
      </c>
      <c r="M1675" s="30" t="s">
        <v>6307</v>
      </c>
      <c r="N1675" s="30" t="s">
        <v>6277</v>
      </c>
      <c r="O1675" s="37"/>
      <c r="P1675" s="37" t="str">
        <f>HYPERLINK([3]Update!T$2&amp;Q1675&amp;","&amp;R1675,"Location On Map")</f>
        <v>Location On Map</v>
      </c>
      <c r="Q1675" s="30">
        <v>29.981715999999999</v>
      </c>
      <c r="R1675" s="30">
        <v>31.327044999999998</v>
      </c>
      <c r="S1675" s="31"/>
      <c r="T1675" s="46" t="s">
        <v>10397</v>
      </c>
      <c r="U1675" s="30" t="s">
        <v>10398</v>
      </c>
      <c r="V1675" s="30" t="s">
        <v>2611</v>
      </c>
      <c r="W1675" s="30" t="s">
        <v>2032</v>
      </c>
      <c r="X1675" s="30" t="s">
        <v>10918</v>
      </c>
      <c r="Y1675" s="30" t="s">
        <v>10873</v>
      </c>
      <c r="Z1675" s="30" t="s">
        <v>4210</v>
      </c>
      <c r="AA1675" s="30" t="s">
        <v>10338</v>
      </c>
    </row>
    <row r="1676" spans="1:27" s="32" customFormat="1" ht="104.25" customHeight="1" x14ac:dyDescent="0.35">
      <c r="A1676" s="30" t="s">
        <v>10334</v>
      </c>
      <c r="B1676" s="30" t="s">
        <v>476</v>
      </c>
      <c r="C1676" s="30" t="s">
        <v>10872</v>
      </c>
      <c r="D1676" s="30" t="s">
        <v>10919</v>
      </c>
      <c r="E1676" s="30" t="s">
        <v>17</v>
      </c>
      <c r="F1676" s="30" t="s">
        <v>2610</v>
      </c>
      <c r="G1676" s="29" t="s">
        <v>10399</v>
      </c>
      <c r="H1676" s="46" t="s">
        <v>10400</v>
      </c>
      <c r="I1676" s="25"/>
      <c r="J1676" s="37"/>
      <c r="K1676" s="30" t="s">
        <v>6276</v>
      </c>
      <c r="L1676" s="30" t="s">
        <v>476</v>
      </c>
      <c r="M1676" s="30" t="s">
        <v>6307</v>
      </c>
      <c r="N1676" s="30" t="s">
        <v>6277</v>
      </c>
      <c r="O1676" s="37"/>
      <c r="P1676" s="37" t="str">
        <f>HYPERLINK([3]Update!T$2&amp;Q1676&amp;","&amp;R1676,"Location On Map")</f>
        <v>Location On Map</v>
      </c>
      <c r="Q1676" s="30">
        <v>29.972104999999999</v>
      </c>
      <c r="R1676" s="30">
        <v>31.329954000000001</v>
      </c>
      <c r="S1676" s="30"/>
      <c r="T1676" s="46" t="s">
        <v>10400</v>
      </c>
      <c r="U1676" s="30" t="s">
        <v>10401</v>
      </c>
      <c r="V1676" s="30" t="s">
        <v>2611</v>
      </c>
      <c r="W1676" s="30" t="s">
        <v>2032</v>
      </c>
      <c r="X1676" s="30" t="s">
        <v>10918</v>
      </c>
      <c r="Y1676" s="30" t="s">
        <v>10873</v>
      </c>
      <c r="Z1676" s="30" t="s">
        <v>4210</v>
      </c>
      <c r="AA1676" s="30" t="s">
        <v>10338</v>
      </c>
    </row>
    <row r="1677" spans="1:27" s="32" customFormat="1" ht="104.25" customHeight="1" x14ac:dyDescent="0.35">
      <c r="A1677" s="30" t="s">
        <v>9945</v>
      </c>
      <c r="B1677" s="30" t="s">
        <v>476</v>
      </c>
      <c r="C1677" s="30" t="s">
        <v>10872</v>
      </c>
      <c r="D1677" s="30" t="s">
        <v>10919</v>
      </c>
      <c r="E1677" s="30" t="s">
        <v>17</v>
      </c>
      <c r="F1677" s="30" t="s">
        <v>2610</v>
      </c>
      <c r="G1677" s="30" t="s">
        <v>13350</v>
      </c>
      <c r="H1677" s="47">
        <v>16310</v>
      </c>
      <c r="I1677" s="30"/>
      <c r="J1677" s="37"/>
      <c r="K1677" s="30" t="s">
        <v>6276</v>
      </c>
      <c r="L1677" s="30" t="s">
        <v>476</v>
      </c>
      <c r="M1677" s="30" t="s">
        <v>6307</v>
      </c>
      <c r="N1677" s="30" t="s">
        <v>6277</v>
      </c>
      <c r="O1677" s="37"/>
      <c r="P1677" s="37" t="str">
        <f>HYPERLINK(U$2&amp;Q1677&amp;","&amp;R1677,"Location On Map")</f>
        <v>Location On Map</v>
      </c>
      <c r="Q1677" s="30">
        <v>29.968242</v>
      </c>
      <c r="R1677" s="30">
        <v>31.315677000000001</v>
      </c>
      <c r="S1677" s="30"/>
      <c r="T1677" s="47">
        <v>16310</v>
      </c>
      <c r="U1677" s="31" t="s">
        <v>13345</v>
      </c>
      <c r="V1677" s="30" t="s">
        <v>2611</v>
      </c>
      <c r="W1677" s="30" t="s">
        <v>2032</v>
      </c>
      <c r="X1677" s="30" t="s">
        <v>10918</v>
      </c>
      <c r="Y1677" s="30" t="s">
        <v>10873</v>
      </c>
      <c r="Z1677" s="30" t="s">
        <v>4210</v>
      </c>
      <c r="AA1677" s="30" t="s">
        <v>9944</v>
      </c>
    </row>
    <row r="1678" spans="1:27" s="32" customFormat="1" ht="104.25" customHeight="1" x14ac:dyDescent="0.35">
      <c r="A1678" s="30" t="s">
        <v>7323</v>
      </c>
      <c r="B1678" s="30" t="s">
        <v>476</v>
      </c>
      <c r="C1678" s="30" t="s">
        <v>10872</v>
      </c>
      <c r="D1678" s="30" t="s">
        <v>10919</v>
      </c>
      <c r="E1678" s="30" t="s">
        <v>17</v>
      </c>
      <c r="F1678" s="30" t="s">
        <v>2610</v>
      </c>
      <c r="G1678" s="29" t="s">
        <v>7340</v>
      </c>
      <c r="H1678" s="46" t="s">
        <v>7202</v>
      </c>
      <c r="I1678" s="25"/>
      <c r="J1678" s="37" t="s">
        <v>7287</v>
      </c>
      <c r="K1678" s="30" t="s">
        <v>6276</v>
      </c>
      <c r="L1678" s="30" t="s">
        <v>476</v>
      </c>
      <c r="M1678" s="30" t="s">
        <v>6307</v>
      </c>
      <c r="N1678" s="30" t="s">
        <v>6277</v>
      </c>
      <c r="O1678" s="37"/>
      <c r="P1678" s="37" t="str">
        <f>HYPERLINK(Update!U$2&amp;Q1678&amp;","&amp;R1678,"Location On Map")</f>
        <v>Location On Map</v>
      </c>
      <c r="Q1678" s="30">
        <v>29.960991</v>
      </c>
      <c r="R1678" s="30">
        <v>31.290206999999999</v>
      </c>
      <c r="S1678" s="30"/>
      <c r="T1678" s="48" t="s">
        <v>7202</v>
      </c>
      <c r="U1678" s="31" t="s">
        <v>7248</v>
      </c>
      <c r="V1678" s="30" t="s">
        <v>2611</v>
      </c>
      <c r="W1678" s="30" t="s">
        <v>2032</v>
      </c>
      <c r="X1678" s="30" t="s">
        <v>10918</v>
      </c>
      <c r="Y1678" s="30" t="s">
        <v>10873</v>
      </c>
      <c r="Z1678" s="30" t="s">
        <v>4210</v>
      </c>
      <c r="AA1678" s="30" t="s">
        <v>7190</v>
      </c>
    </row>
    <row r="1679" spans="1:27" s="32" customFormat="1" ht="104.25" customHeight="1" x14ac:dyDescent="0.35">
      <c r="A1679" s="30" t="s">
        <v>5129</v>
      </c>
      <c r="B1679" s="30" t="s">
        <v>476</v>
      </c>
      <c r="C1679" s="30" t="s">
        <v>10872</v>
      </c>
      <c r="D1679" s="30" t="s">
        <v>10919</v>
      </c>
      <c r="E1679" s="30" t="s">
        <v>17</v>
      </c>
      <c r="F1679" s="30" t="s">
        <v>2610</v>
      </c>
      <c r="G1679" s="29" t="s">
        <v>5125</v>
      </c>
      <c r="H1679" s="46" t="s">
        <v>5114</v>
      </c>
      <c r="I1679" s="25"/>
      <c r="J1679" s="37"/>
      <c r="K1679" s="30" t="s">
        <v>6276</v>
      </c>
      <c r="L1679" s="30" t="s">
        <v>476</v>
      </c>
      <c r="M1679" s="30" t="s">
        <v>6307</v>
      </c>
      <c r="N1679" s="30" t="s">
        <v>6277</v>
      </c>
      <c r="O1679" s="37"/>
      <c r="P1679" s="37" t="str">
        <f>HYPERLINK(U$2&amp;Q1679&amp;","&amp;R1679,"Location On Map")</f>
        <v>Location On Map</v>
      </c>
      <c r="Q1679" s="30">
        <v>29.983008000000002</v>
      </c>
      <c r="R1679" s="30">
        <v>31.316713</v>
      </c>
      <c r="S1679" s="30"/>
      <c r="T1679" s="48" t="s">
        <v>5114</v>
      </c>
      <c r="U1679" s="31" t="s">
        <v>5118</v>
      </c>
      <c r="V1679" s="30" t="s">
        <v>2611</v>
      </c>
      <c r="W1679" s="30" t="s">
        <v>2032</v>
      </c>
      <c r="X1679" s="30" t="s">
        <v>10918</v>
      </c>
      <c r="Y1679" s="30" t="s">
        <v>10873</v>
      </c>
      <c r="Z1679" s="30" t="s">
        <v>4210</v>
      </c>
      <c r="AA1679" s="30" t="s">
        <v>5111</v>
      </c>
    </row>
    <row r="1680" spans="1:27" s="32" customFormat="1" ht="104.25" customHeight="1" x14ac:dyDescent="0.35">
      <c r="A1680" s="30" t="s">
        <v>14892</v>
      </c>
      <c r="B1680" s="30" t="s">
        <v>476</v>
      </c>
      <c r="C1680" s="30" t="s">
        <v>10872</v>
      </c>
      <c r="D1680" s="30" t="s">
        <v>10919</v>
      </c>
      <c r="E1680" s="30" t="s">
        <v>17</v>
      </c>
      <c r="F1680" s="30" t="s">
        <v>2610</v>
      </c>
      <c r="G1680" s="29" t="s">
        <v>15014</v>
      </c>
      <c r="H1680" s="29" t="s">
        <v>14893</v>
      </c>
      <c r="I1680" s="30"/>
      <c r="J1680" s="39" t="s">
        <v>14894</v>
      </c>
      <c r="K1680" s="49" t="s">
        <v>6276</v>
      </c>
      <c r="L1680" s="30" t="s">
        <v>476</v>
      </c>
      <c r="M1680" s="30" t="s">
        <v>6307</v>
      </c>
      <c r="N1680" s="30" t="s">
        <v>6277</v>
      </c>
      <c r="O1680" s="40"/>
      <c r="P1680" s="37" t="str">
        <f>HYPERLINK(U$2&amp;Q1680&amp;","&amp;R1680,"Location On Map")</f>
        <v>Location On Map</v>
      </c>
      <c r="Q1680" s="30">
        <v>29.973225275098201</v>
      </c>
      <c r="R1680" s="30">
        <v>31.332254447042899</v>
      </c>
      <c r="S1680" s="30"/>
      <c r="T1680" s="47" t="s">
        <v>14893</v>
      </c>
      <c r="U1680" s="31" t="s">
        <v>15015</v>
      </c>
      <c r="V1680" s="30" t="s">
        <v>2611</v>
      </c>
      <c r="W1680" s="30" t="s">
        <v>2032</v>
      </c>
      <c r="X1680" s="30" t="s">
        <v>10918</v>
      </c>
      <c r="Y1680" s="30" t="s">
        <v>10873</v>
      </c>
      <c r="Z1680" s="30" t="s">
        <v>4210</v>
      </c>
      <c r="AA1680" s="30" t="s">
        <v>14895</v>
      </c>
    </row>
    <row r="1681" spans="1:27" s="32" customFormat="1" ht="104.25" customHeight="1" x14ac:dyDescent="0.35">
      <c r="A1681" s="30" t="s">
        <v>14967</v>
      </c>
      <c r="B1681" s="30" t="s">
        <v>476</v>
      </c>
      <c r="C1681" s="30" t="s">
        <v>10872</v>
      </c>
      <c r="D1681" s="30" t="s">
        <v>10919</v>
      </c>
      <c r="E1681" s="30" t="s">
        <v>17</v>
      </c>
      <c r="F1681" s="30" t="s">
        <v>2610</v>
      </c>
      <c r="G1681" s="29" t="s">
        <v>15046</v>
      </c>
      <c r="H1681" s="46" t="s">
        <v>14968</v>
      </c>
      <c r="I1681" s="25"/>
      <c r="J1681" s="37" t="s">
        <v>14969</v>
      </c>
      <c r="K1681" s="30" t="s">
        <v>6276</v>
      </c>
      <c r="L1681" s="30" t="s">
        <v>476</v>
      </c>
      <c r="M1681" s="30" t="s">
        <v>6307</v>
      </c>
      <c r="N1681" s="30" t="s">
        <v>6277</v>
      </c>
      <c r="O1681" s="37"/>
      <c r="P1681" s="37" t="str">
        <f>HYPERLINK(U$2&amp;Q1681&amp;","&amp;R1681,"Location On Map")</f>
        <v>Location On Map</v>
      </c>
      <c r="Q1681" s="30">
        <v>29.983919400000001</v>
      </c>
      <c r="R1681" s="30">
        <v>31.305762999999999</v>
      </c>
      <c r="S1681" s="30"/>
      <c r="T1681" s="46" t="s">
        <v>14968</v>
      </c>
      <c r="U1681" s="31" t="s">
        <v>15047</v>
      </c>
      <c r="V1681" s="31" t="s">
        <v>2611</v>
      </c>
      <c r="W1681" s="30" t="s">
        <v>2032</v>
      </c>
      <c r="X1681" s="30" t="s">
        <v>10918</v>
      </c>
      <c r="Y1681" s="30" t="s">
        <v>10873</v>
      </c>
      <c r="Z1681" s="30" t="s">
        <v>4210</v>
      </c>
      <c r="AA1681" s="30" t="s">
        <v>14970</v>
      </c>
    </row>
    <row r="1682" spans="1:27" s="32" customFormat="1" ht="104.25" customHeight="1" x14ac:dyDescent="0.35">
      <c r="A1682" s="30" t="s">
        <v>10645</v>
      </c>
      <c r="B1682" s="30" t="s">
        <v>1871</v>
      </c>
      <c r="C1682" s="30" t="s">
        <v>10872</v>
      </c>
      <c r="D1682" s="30" t="s">
        <v>10919</v>
      </c>
      <c r="E1682" s="30" t="s">
        <v>17</v>
      </c>
      <c r="F1682" s="30" t="s">
        <v>2610</v>
      </c>
      <c r="G1682" s="29" t="s">
        <v>10644</v>
      </c>
      <c r="H1682" s="58" t="s">
        <v>10642</v>
      </c>
      <c r="I1682" s="25"/>
      <c r="J1682" s="37"/>
      <c r="K1682" s="30" t="s">
        <v>6276</v>
      </c>
      <c r="L1682" s="30" t="s">
        <v>10651</v>
      </c>
      <c r="M1682" s="30" t="s">
        <v>10650</v>
      </c>
      <c r="N1682" s="30" t="s">
        <v>6289</v>
      </c>
      <c r="O1682" s="37"/>
      <c r="P1682" s="37" t="str">
        <f>HYPERLINK(U$2&amp;Q1682&amp;","&amp;R1682,"Location On Map")</f>
        <v>Location On Map</v>
      </c>
      <c r="Q1682" s="30">
        <v>29.969124999999998</v>
      </c>
      <c r="R1682" s="30">
        <v>31.314584</v>
      </c>
      <c r="S1682" s="30"/>
      <c r="T1682" s="58" t="s">
        <v>10642</v>
      </c>
      <c r="U1682" s="31" t="s">
        <v>10643</v>
      </c>
      <c r="V1682" s="30" t="s">
        <v>2611</v>
      </c>
      <c r="W1682" s="30" t="s">
        <v>2032</v>
      </c>
      <c r="X1682" s="30" t="s">
        <v>10918</v>
      </c>
      <c r="Y1682" s="30" t="s">
        <v>10873</v>
      </c>
      <c r="Z1682" s="30" t="s">
        <v>2070</v>
      </c>
      <c r="AA1682" s="30" t="s">
        <v>10641</v>
      </c>
    </row>
    <row r="1683" spans="1:27" s="32" customFormat="1" ht="104.25" customHeight="1" x14ac:dyDescent="0.35">
      <c r="A1683" s="30" t="s">
        <v>4618</v>
      </c>
      <c r="B1683" s="30" t="s">
        <v>1871</v>
      </c>
      <c r="C1683" s="30" t="s">
        <v>10872</v>
      </c>
      <c r="D1683" s="30" t="s">
        <v>10919</v>
      </c>
      <c r="E1683" s="30" t="s">
        <v>17</v>
      </c>
      <c r="F1683" s="30" t="s">
        <v>2610</v>
      </c>
      <c r="G1683" s="29" t="s">
        <v>4623</v>
      </c>
      <c r="H1683" s="46" t="s">
        <v>4581</v>
      </c>
      <c r="I1683" s="25"/>
      <c r="J1683" s="37"/>
      <c r="K1683" s="30" t="s">
        <v>6276</v>
      </c>
      <c r="L1683" s="30" t="s">
        <v>6320</v>
      </c>
      <c r="M1683" s="30" t="s">
        <v>6319</v>
      </c>
      <c r="N1683" s="30" t="s">
        <v>6289</v>
      </c>
      <c r="O1683" s="37"/>
      <c r="P1683" s="37" t="str">
        <f>HYPERLINK(U$2&amp;Q1683&amp;","&amp;R1683,"Location On Map")</f>
        <v>Location On Map</v>
      </c>
      <c r="Q1683" s="30">
        <v>29.960843000000001</v>
      </c>
      <c r="R1683" s="30">
        <v>31.306463999999998</v>
      </c>
      <c r="S1683" s="30"/>
      <c r="T1683" s="48" t="s">
        <v>4581</v>
      </c>
      <c r="U1683" s="31" t="s">
        <v>4594</v>
      </c>
      <c r="V1683" s="30" t="s">
        <v>2611</v>
      </c>
      <c r="W1683" s="30" t="s">
        <v>2032</v>
      </c>
      <c r="X1683" s="30" t="s">
        <v>10918</v>
      </c>
      <c r="Y1683" s="30" t="s">
        <v>10873</v>
      </c>
      <c r="Z1683" s="30" t="s">
        <v>2070</v>
      </c>
      <c r="AA1683" s="30" t="s">
        <v>6338</v>
      </c>
    </row>
    <row r="1684" spans="1:27" s="32" customFormat="1" ht="104.25" customHeight="1" x14ac:dyDescent="0.35">
      <c r="A1684" s="30" t="s">
        <v>9185</v>
      </c>
      <c r="B1684" s="30" t="s">
        <v>4266</v>
      </c>
      <c r="C1684" s="30" t="s">
        <v>10872</v>
      </c>
      <c r="D1684" s="30" t="s">
        <v>10919</v>
      </c>
      <c r="E1684" s="30" t="s">
        <v>17</v>
      </c>
      <c r="F1684" s="30" t="s">
        <v>2610</v>
      </c>
      <c r="G1684" s="29" t="s">
        <v>9173</v>
      </c>
      <c r="H1684" s="46" t="s">
        <v>9150</v>
      </c>
      <c r="I1684" s="25"/>
      <c r="J1684" s="37"/>
      <c r="K1684" s="30" t="s">
        <v>6276</v>
      </c>
      <c r="L1684" s="30" t="s">
        <v>6315</v>
      </c>
      <c r="M1684" s="30" t="s">
        <v>6314</v>
      </c>
      <c r="N1684" s="30" t="s">
        <v>6277</v>
      </c>
      <c r="O1684" s="37"/>
      <c r="P1684" s="37" t="str">
        <f>HYPERLINK(Update!U$2&amp;Q1684&amp;","&amp;R1684,"Location On Map")</f>
        <v>Location On Map</v>
      </c>
      <c r="Q1684" s="30">
        <v>29.981850000000001</v>
      </c>
      <c r="R1684" s="30">
        <v>31.320971</v>
      </c>
      <c r="S1684" s="30"/>
      <c r="T1684" s="48" t="s">
        <v>9150</v>
      </c>
      <c r="U1684" s="31" t="s">
        <v>9149</v>
      </c>
      <c r="V1684" s="30" t="s">
        <v>2611</v>
      </c>
      <c r="W1684" s="30" t="s">
        <v>2032</v>
      </c>
      <c r="X1684" s="30" t="s">
        <v>10918</v>
      </c>
      <c r="Y1684" s="30" t="s">
        <v>10873</v>
      </c>
      <c r="Z1684" s="30" t="s">
        <v>2067</v>
      </c>
      <c r="AA1684" s="30" t="s">
        <v>9136</v>
      </c>
    </row>
    <row r="1685" spans="1:27" s="32" customFormat="1" ht="104.25" customHeight="1" x14ac:dyDescent="0.35">
      <c r="A1685" s="30" t="s">
        <v>9265</v>
      </c>
      <c r="B1685" s="30" t="s">
        <v>4266</v>
      </c>
      <c r="C1685" s="30" t="s">
        <v>10872</v>
      </c>
      <c r="D1685" s="30" t="s">
        <v>10919</v>
      </c>
      <c r="E1685" s="30" t="s">
        <v>17</v>
      </c>
      <c r="F1685" s="30" t="s">
        <v>2610</v>
      </c>
      <c r="G1685" s="29" t="s">
        <v>9270</v>
      </c>
      <c r="H1685" s="46" t="s">
        <v>9264</v>
      </c>
      <c r="I1685" s="25"/>
      <c r="J1685" s="37"/>
      <c r="K1685" s="30" t="s">
        <v>6276</v>
      </c>
      <c r="L1685" s="30" t="s">
        <v>6315</v>
      </c>
      <c r="M1685" s="30" t="s">
        <v>6314</v>
      </c>
      <c r="N1685" s="30" t="s">
        <v>6277</v>
      </c>
      <c r="O1685" s="37"/>
      <c r="P1685" s="37" t="str">
        <f>HYPERLINK(Update!U$2&amp;Q1685&amp;","&amp;R1685,"Location On Map")</f>
        <v>Location On Map</v>
      </c>
      <c r="Q1685" s="30">
        <v>29.970106999999999</v>
      </c>
      <c r="R1685" s="30">
        <v>31.332514</v>
      </c>
      <c r="S1685" s="30"/>
      <c r="T1685" s="48" t="s">
        <v>9264</v>
      </c>
      <c r="U1685" s="31" t="s">
        <v>9261</v>
      </c>
      <c r="V1685" s="30" t="s">
        <v>2611</v>
      </c>
      <c r="W1685" s="30" t="s">
        <v>2032</v>
      </c>
      <c r="X1685" s="30" t="s">
        <v>10918</v>
      </c>
      <c r="Y1685" s="30" t="s">
        <v>10873</v>
      </c>
      <c r="Z1685" s="30" t="s">
        <v>2067</v>
      </c>
      <c r="AA1685" s="30" t="s">
        <v>9259</v>
      </c>
    </row>
    <row r="1686" spans="1:27" s="32" customFormat="1" ht="104.25" customHeight="1" x14ac:dyDescent="0.35">
      <c r="A1686" s="30" t="s">
        <v>7611</v>
      </c>
      <c r="B1686" s="30" t="s">
        <v>1614</v>
      </c>
      <c r="C1686" s="30" t="s">
        <v>10872</v>
      </c>
      <c r="D1686" s="30" t="s">
        <v>10919</v>
      </c>
      <c r="E1686" s="30" t="s">
        <v>17</v>
      </c>
      <c r="F1686" s="30" t="s">
        <v>2610</v>
      </c>
      <c r="G1686" s="29" t="s">
        <v>7614</v>
      </c>
      <c r="H1686" s="46" t="s">
        <v>7613</v>
      </c>
      <c r="I1686" s="25"/>
      <c r="J1686" s="37" t="s">
        <v>7615</v>
      </c>
      <c r="K1686" s="30" t="s">
        <v>6276</v>
      </c>
      <c r="L1686" s="30" t="s">
        <v>6318</v>
      </c>
      <c r="M1686" s="30" t="s">
        <v>6317</v>
      </c>
      <c r="N1686" s="30" t="s">
        <v>6289</v>
      </c>
      <c r="O1686" s="37" t="s">
        <v>7616</v>
      </c>
      <c r="P1686" s="37" t="str">
        <f>HYPERLINK(Update!U$2&amp;Q1686&amp;","&amp;R1686,"Location On Map")</f>
        <v>Location On Map</v>
      </c>
      <c r="Q1686" s="30">
        <v>29.964945</v>
      </c>
      <c r="R1686" s="30">
        <v>31.323834999999999</v>
      </c>
      <c r="S1686" s="30"/>
      <c r="T1686" s="48" t="s">
        <v>7613</v>
      </c>
      <c r="U1686" s="31" t="s">
        <v>7610</v>
      </c>
      <c r="V1686" s="30" t="s">
        <v>2611</v>
      </c>
      <c r="W1686" s="30" t="s">
        <v>2032</v>
      </c>
      <c r="X1686" s="30" t="s">
        <v>10918</v>
      </c>
      <c r="Y1686" s="30" t="s">
        <v>10873</v>
      </c>
      <c r="Z1686" s="30" t="s">
        <v>6404</v>
      </c>
      <c r="AA1686" s="30" t="s">
        <v>7612</v>
      </c>
    </row>
    <row r="1687" spans="1:27" s="32" customFormat="1" ht="104.25" customHeight="1" x14ac:dyDescent="0.35">
      <c r="A1687" s="30" t="s">
        <v>479</v>
      </c>
      <c r="B1687" s="30" t="s">
        <v>493</v>
      </c>
      <c r="C1687" s="30" t="s">
        <v>10872</v>
      </c>
      <c r="D1687" s="30" t="s">
        <v>10919</v>
      </c>
      <c r="E1687" s="30" t="s">
        <v>17</v>
      </c>
      <c r="F1687" s="30" t="s">
        <v>2610</v>
      </c>
      <c r="G1687" s="29" t="s">
        <v>13094</v>
      </c>
      <c r="H1687" s="46" t="s">
        <v>546</v>
      </c>
      <c r="I1687" s="25"/>
      <c r="J1687" s="37"/>
      <c r="K1687" s="30" t="s">
        <v>6276</v>
      </c>
      <c r="L1687" s="30" t="s">
        <v>6275</v>
      </c>
      <c r="M1687" s="30" t="s">
        <v>6274</v>
      </c>
      <c r="N1687" s="30" t="s">
        <v>6277</v>
      </c>
      <c r="O1687" s="37" t="s">
        <v>4498</v>
      </c>
      <c r="P1687" s="37" t="str">
        <f>HYPERLINK(U$2&amp;Q1687&amp;","&amp;R1687,"Location On Map")</f>
        <v>Location On Map</v>
      </c>
      <c r="Q1687" s="30">
        <v>29.983322000000001</v>
      </c>
      <c r="R1687" s="30">
        <v>31.319274</v>
      </c>
      <c r="S1687" s="30"/>
      <c r="T1687" s="46" t="s">
        <v>546</v>
      </c>
      <c r="U1687" s="31" t="s">
        <v>13075</v>
      </c>
      <c r="V1687" s="31" t="s">
        <v>2611</v>
      </c>
      <c r="W1687" s="30" t="s">
        <v>2032</v>
      </c>
      <c r="X1687" s="30" t="s">
        <v>10918</v>
      </c>
      <c r="Y1687" s="30" t="s">
        <v>10873</v>
      </c>
      <c r="Z1687" s="30" t="s">
        <v>2068</v>
      </c>
      <c r="AA1687" s="30" t="s">
        <v>1890</v>
      </c>
    </row>
    <row r="1688" spans="1:27" s="32" customFormat="1" ht="104.25" customHeight="1" x14ac:dyDescent="0.35">
      <c r="A1688" s="30" t="s">
        <v>4842</v>
      </c>
      <c r="B1688" s="30" t="s">
        <v>4402</v>
      </c>
      <c r="C1688" s="30" t="s">
        <v>10872</v>
      </c>
      <c r="D1688" s="30" t="s">
        <v>10919</v>
      </c>
      <c r="E1688" s="30" t="s">
        <v>17</v>
      </c>
      <c r="F1688" s="30" t="s">
        <v>2610</v>
      </c>
      <c r="G1688" s="29" t="s">
        <v>4840</v>
      </c>
      <c r="H1688" s="46" t="s">
        <v>4839</v>
      </c>
      <c r="I1688" s="25"/>
      <c r="J1688" s="37"/>
      <c r="K1688" s="30" t="s">
        <v>6287</v>
      </c>
      <c r="L1688" s="30" t="s">
        <v>6286</v>
      </c>
      <c r="M1688" s="30" t="s">
        <v>6285</v>
      </c>
      <c r="N1688" s="30" t="s">
        <v>2085</v>
      </c>
      <c r="O1688" s="37" t="s">
        <v>4843</v>
      </c>
      <c r="P1688" s="37" t="str">
        <f>HYPERLINK(U$2&amp;Q1688&amp;","&amp;R1688,"Location On Map")</f>
        <v>Location On Map</v>
      </c>
      <c r="Q1688" s="30">
        <v>29.962222000000001</v>
      </c>
      <c r="R1688" s="30">
        <v>31.316334999999999</v>
      </c>
      <c r="S1688" s="30"/>
      <c r="T1688" s="48" t="s">
        <v>4839</v>
      </c>
      <c r="U1688" s="31" t="s">
        <v>4838</v>
      </c>
      <c r="V1688" s="30" t="s">
        <v>2611</v>
      </c>
      <c r="W1688" s="30" t="s">
        <v>2032</v>
      </c>
      <c r="X1688" s="30" t="s">
        <v>10918</v>
      </c>
      <c r="Y1688" s="30" t="s">
        <v>10873</v>
      </c>
      <c r="Z1688" s="30" t="s">
        <v>5294</v>
      </c>
      <c r="AA1688" s="30" t="s">
        <v>4841</v>
      </c>
    </row>
    <row r="1689" spans="1:27" s="32" customFormat="1" ht="104.25" customHeight="1" x14ac:dyDescent="0.35">
      <c r="A1689" s="30" t="s">
        <v>1618</v>
      </c>
      <c r="B1689" s="30" t="s">
        <v>4402</v>
      </c>
      <c r="C1689" s="30" t="s">
        <v>10872</v>
      </c>
      <c r="D1689" s="30" t="s">
        <v>10919</v>
      </c>
      <c r="E1689" s="30" t="s">
        <v>17</v>
      </c>
      <c r="F1689" s="30" t="s">
        <v>2610</v>
      </c>
      <c r="G1689" s="29" t="s">
        <v>10770</v>
      </c>
      <c r="H1689" s="46" t="s">
        <v>10769</v>
      </c>
      <c r="I1689" s="25"/>
      <c r="J1689" s="37"/>
      <c r="K1689" s="30" t="s">
        <v>6287</v>
      </c>
      <c r="L1689" s="30" t="s">
        <v>6286</v>
      </c>
      <c r="M1689" s="30" t="s">
        <v>6285</v>
      </c>
      <c r="N1689" s="30" t="s">
        <v>2085</v>
      </c>
      <c r="O1689" s="37"/>
      <c r="P1689" s="37" t="str">
        <f>HYPERLINK(U$2&amp;Q1689&amp;","&amp;R1689,"Location On Map")</f>
        <v>Location On Map</v>
      </c>
      <c r="Q1689" s="30">
        <v>29.961573999999999</v>
      </c>
      <c r="R1689" s="30">
        <v>31.296568000000001</v>
      </c>
      <c r="S1689" s="30"/>
      <c r="T1689" s="46" t="s">
        <v>10769</v>
      </c>
      <c r="U1689" s="31" t="s">
        <v>10768</v>
      </c>
      <c r="V1689" s="30" t="s">
        <v>2611</v>
      </c>
      <c r="W1689" s="30" t="s">
        <v>2032</v>
      </c>
      <c r="X1689" s="30" t="s">
        <v>10918</v>
      </c>
      <c r="Y1689" s="30" t="s">
        <v>10873</v>
      </c>
      <c r="Z1689" s="30" t="s">
        <v>5294</v>
      </c>
      <c r="AA1689" s="30" t="s">
        <v>3985</v>
      </c>
    </row>
    <row r="1690" spans="1:27" s="32" customFormat="1" ht="104.25" customHeight="1" x14ac:dyDescent="0.35">
      <c r="A1690" s="30" t="s">
        <v>5501</v>
      </c>
      <c r="B1690" s="30" t="s">
        <v>1617</v>
      </c>
      <c r="C1690" s="30" t="s">
        <v>10872</v>
      </c>
      <c r="D1690" s="30" t="s">
        <v>10919</v>
      </c>
      <c r="E1690" s="30" t="s">
        <v>17</v>
      </c>
      <c r="F1690" s="30" t="s">
        <v>5505</v>
      </c>
      <c r="G1690" s="29" t="s">
        <v>5507</v>
      </c>
      <c r="H1690" s="46" t="s">
        <v>6414</v>
      </c>
      <c r="I1690" s="25"/>
      <c r="J1690" s="37"/>
      <c r="K1690" s="30" t="s">
        <v>6276</v>
      </c>
      <c r="L1690" s="30" t="s">
        <v>6311</v>
      </c>
      <c r="M1690" s="30" t="s">
        <v>6310</v>
      </c>
      <c r="N1690" s="30" t="s">
        <v>6289</v>
      </c>
      <c r="O1690" s="37"/>
      <c r="P1690" s="37" t="str">
        <f>HYPERLINK(U$2&amp;Q1690&amp;","&amp;R1690,"Location On Map")</f>
        <v>Location On Map</v>
      </c>
      <c r="Q1690" s="30">
        <v>29.996055999999999</v>
      </c>
      <c r="R1690" s="30">
        <v>31.232887000000002</v>
      </c>
      <c r="S1690" s="30"/>
      <c r="T1690" s="48" t="s">
        <v>6414</v>
      </c>
      <c r="U1690" s="31" t="s">
        <v>5508</v>
      </c>
      <c r="V1690" s="30" t="s">
        <v>5504</v>
      </c>
      <c r="W1690" s="30" t="s">
        <v>2032</v>
      </c>
      <c r="X1690" s="30" t="s">
        <v>10918</v>
      </c>
      <c r="Y1690" s="30" t="s">
        <v>10873</v>
      </c>
      <c r="Z1690" s="30" t="s">
        <v>4209</v>
      </c>
      <c r="AA1690" s="30" t="s">
        <v>5498</v>
      </c>
    </row>
    <row r="1691" spans="1:27" s="32" customFormat="1" ht="104.25" customHeight="1" x14ac:dyDescent="0.35">
      <c r="A1691" s="30" t="s">
        <v>1625</v>
      </c>
      <c r="B1691" s="30" t="s">
        <v>1617</v>
      </c>
      <c r="C1691" s="30" t="s">
        <v>10872</v>
      </c>
      <c r="D1691" s="30" t="s">
        <v>10919</v>
      </c>
      <c r="E1691" s="30" t="s">
        <v>17</v>
      </c>
      <c r="F1691" s="30" t="s">
        <v>603</v>
      </c>
      <c r="G1691" s="29" t="s">
        <v>11322</v>
      </c>
      <c r="H1691" s="48" t="s">
        <v>11292</v>
      </c>
      <c r="I1691" s="25"/>
      <c r="J1691" s="37"/>
      <c r="K1691" s="30" t="s">
        <v>6276</v>
      </c>
      <c r="L1691" s="30" t="s">
        <v>6311</v>
      </c>
      <c r="M1691" s="30" t="s">
        <v>6310</v>
      </c>
      <c r="N1691" s="30" t="s">
        <v>6289</v>
      </c>
      <c r="O1691" s="37"/>
      <c r="P1691" s="37" t="str">
        <f>HYPERLINK(Update!U$2&amp;Q1691&amp;","&amp;R1691,"Location On Map")</f>
        <v>Location On Map</v>
      </c>
      <c r="Q1691" s="30">
        <v>30.069904000000001</v>
      </c>
      <c r="R1691" s="30">
        <v>31.221972999999998</v>
      </c>
      <c r="S1691" s="30"/>
      <c r="T1691" s="48" t="s">
        <v>11292</v>
      </c>
      <c r="U1691" s="31" t="s">
        <v>11291</v>
      </c>
      <c r="V1691" s="30" t="s">
        <v>2186</v>
      </c>
      <c r="W1691" s="30" t="s">
        <v>2032</v>
      </c>
      <c r="X1691" s="30" t="s">
        <v>10918</v>
      </c>
      <c r="Y1691" s="30" t="s">
        <v>10873</v>
      </c>
      <c r="Z1691" s="30" t="s">
        <v>4209</v>
      </c>
      <c r="AA1691" s="30" t="s">
        <v>10101</v>
      </c>
    </row>
    <row r="1692" spans="1:27" s="32" customFormat="1" ht="104.25" customHeight="1" x14ac:dyDescent="0.35">
      <c r="A1692" s="30" t="s">
        <v>758</v>
      </c>
      <c r="B1692" s="30" t="s">
        <v>597</v>
      </c>
      <c r="C1692" s="30" t="s">
        <v>10872</v>
      </c>
      <c r="D1692" s="30" t="s">
        <v>10919</v>
      </c>
      <c r="E1692" s="30" t="s">
        <v>17</v>
      </c>
      <c r="F1692" s="30" t="s">
        <v>603</v>
      </c>
      <c r="G1692" s="29" t="s">
        <v>12067</v>
      </c>
      <c r="H1692" s="46">
        <v>16191</v>
      </c>
      <c r="I1692" s="25"/>
      <c r="J1692" s="37" t="s">
        <v>12068</v>
      </c>
      <c r="K1692" s="30" t="s">
        <v>6276</v>
      </c>
      <c r="L1692" s="30" t="s">
        <v>597</v>
      </c>
      <c r="M1692" s="30" t="s">
        <v>6298</v>
      </c>
      <c r="N1692" s="30" t="s">
        <v>6277</v>
      </c>
      <c r="O1692" s="37"/>
      <c r="P1692" s="37" t="str">
        <f>HYPERLINK(U$2&amp;Q1692&amp;","&amp;R1692,"Location On Map")</f>
        <v>Location On Map</v>
      </c>
      <c r="Q1692" s="30">
        <v>30.065695000000002</v>
      </c>
      <c r="R1692" s="30">
        <v>31.220869</v>
      </c>
      <c r="S1692" s="30"/>
      <c r="T1692" s="46">
        <v>16191</v>
      </c>
      <c r="U1692" s="31" t="s">
        <v>12069</v>
      </c>
      <c r="V1692" s="31" t="s">
        <v>2186</v>
      </c>
      <c r="W1692" s="30" t="s">
        <v>2032</v>
      </c>
      <c r="X1692" s="30" t="s">
        <v>10918</v>
      </c>
      <c r="Y1692" s="30" t="s">
        <v>10873</v>
      </c>
      <c r="Z1692" s="30" t="s">
        <v>4212</v>
      </c>
      <c r="AA1692" s="30" t="s">
        <v>1886</v>
      </c>
    </row>
    <row r="1693" spans="1:27" s="32" customFormat="1" ht="104.25" customHeight="1" x14ac:dyDescent="0.35">
      <c r="A1693" s="30" t="s">
        <v>9859</v>
      </c>
      <c r="B1693" s="30" t="s">
        <v>597</v>
      </c>
      <c r="C1693" s="30" t="s">
        <v>10872</v>
      </c>
      <c r="D1693" s="30" t="s">
        <v>10919</v>
      </c>
      <c r="E1693" s="30" t="s">
        <v>17</v>
      </c>
      <c r="F1693" s="30" t="s">
        <v>603</v>
      </c>
      <c r="G1693" s="29" t="s">
        <v>9872</v>
      </c>
      <c r="H1693" s="45">
        <v>19868</v>
      </c>
      <c r="I1693" s="30"/>
      <c r="J1693" s="37"/>
      <c r="K1693" s="30" t="s">
        <v>6276</v>
      </c>
      <c r="L1693" s="30" t="s">
        <v>597</v>
      </c>
      <c r="M1693" s="30" t="s">
        <v>6298</v>
      </c>
      <c r="N1693" s="30" t="s">
        <v>6277</v>
      </c>
      <c r="O1693" s="40"/>
      <c r="P1693" s="37" t="str">
        <f>HYPERLINK(U$2&amp;Q1693&amp;","&amp;R1693,"Location On Map")</f>
        <v>Location On Map</v>
      </c>
      <c r="Q1693" s="30">
        <v>30.064599999999999</v>
      </c>
      <c r="R1693" s="30">
        <v>31.21651</v>
      </c>
      <c r="S1693" s="30"/>
      <c r="T1693" s="48">
        <v>19868</v>
      </c>
      <c r="U1693" s="31" t="s">
        <v>9873</v>
      </c>
      <c r="V1693" s="30" t="s">
        <v>2186</v>
      </c>
      <c r="W1693" s="30" t="s">
        <v>2032</v>
      </c>
      <c r="X1693" s="30" t="s">
        <v>10918</v>
      </c>
      <c r="Y1693" s="30" t="s">
        <v>10873</v>
      </c>
      <c r="Z1693" s="30" t="s">
        <v>4212</v>
      </c>
      <c r="AA1693" s="30" t="s">
        <v>9862</v>
      </c>
    </row>
    <row r="1694" spans="1:27" s="32" customFormat="1" ht="104.25" customHeight="1" x14ac:dyDescent="0.35">
      <c r="A1694" s="30" t="s">
        <v>6607</v>
      </c>
      <c r="B1694" s="30" t="s">
        <v>597</v>
      </c>
      <c r="C1694" s="30" t="s">
        <v>10872</v>
      </c>
      <c r="D1694" s="30" t="s">
        <v>10919</v>
      </c>
      <c r="E1694" s="30" t="s">
        <v>17</v>
      </c>
      <c r="F1694" s="30" t="s">
        <v>603</v>
      </c>
      <c r="G1694" s="29" t="s">
        <v>6600</v>
      </c>
      <c r="H1694" s="46">
        <v>19314</v>
      </c>
      <c r="I1694" s="25"/>
      <c r="J1694" s="37" t="s">
        <v>6601</v>
      </c>
      <c r="K1694" s="30" t="s">
        <v>6276</v>
      </c>
      <c r="L1694" s="30" t="s">
        <v>597</v>
      </c>
      <c r="M1694" s="30" t="s">
        <v>6298</v>
      </c>
      <c r="N1694" s="30" t="s">
        <v>6277</v>
      </c>
      <c r="O1694" s="37" t="s">
        <v>6602</v>
      </c>
      <c r="P1694" s="37" t="str">
        <f>HYPERLINK(Update!U$2&amp;Q1694&amp;","&amp;R1694,"Location On Map")</f>
        <v>Location On Map</v>
      </c>
      <c r="Q1694" s="30">
        <v>30.060735000000001</v>
      </c>
      <c r="R1694" s="30">
        <v>31.219197000000001</v>
      </c>
      <c r="S1694" s="30"/>
      <c r="T1694" s="48">
        <v>19314</v>
      </c>
      <c r="U1694" s="31" t="s">
        <v>6603</v>
      </c>
      <c r="V1694" s="30" t="s">
        <v>2186</v>
      </c>
      <c r="W1694" s="30" t="s">
        <v>2032</v>
      </c>
      <c r="X1694" s="30" t="s">
        <v>10918</v>
      </c>
      <c r="Y1694" s="30" t="s">
        <v>10873</v>
      </c>
      <c r="Z1694" s="30" t="s">
        <v>4212</v>
      </c>
      <c r="AA1694" s="30" t="s">
        <v>6604</v>
      </c>
    </row>
    <row r="1695" spans="1:27" s="32" customFormat="1" ht="104.25" customHeight="1" x14ac:dyDescent="0.35">
      <c r="A1695" s="30" t="s">
        <v>595</v>
      </c>
      <c r="B1695" s="30" t="s">
        <v>597</v>
      </c>
      <c r="C1695" s="30" t="s">
        <v>10872</v>
      </c>
      <c r="D1695" s="30" t="s">
        <v>10919</v>
      </c>
      <c r="E1695" s="30" t="s">
        <v>17</v>
      </c>
      <c r="F1695" s="30" t="s">
        <v>603</v>
      </c>
      <c r="G1695" s="29" t="s">
        <v>1745</v>
      </c>
      <c r="H1695" s="46">
        <v>19911</v>
      </c>
      <c r="I1695" s="25"/>
      <c r="J1695" s="37"/>
      <c r="K1695" s="30" t="s">
        <v>6276</v>
      </c>
      <c r="L1695" s="30" t="s">
        <v>597</v>
      </c>
      <c r="M1695" s="30" t="s">
        <v>6298</v>
      </c>
      <c r="N1695" s="30" t="s">
        <v>6277</v>
      </c>
      <c r="O1695" s="37" t="s">
        <v>4655</v>
      </c>
      <c r="P1695" s="37" t="str">
        <f>HYPERLINK(U$2&amp;Q1695&amp;","&amp;R1695,"Location On Map")</f>
        <v>Location On Map</v>
      </c>
      <c r="Q1695" s="30">
        <v>30.065246999999999</v>
      </c>
      <c r="R1695" s="30">
        <v>31.221761000000001</v>
      </c>
      <c r="S1695" s="30"/>
      <c r="T1695" s="48">
        <v>19911</v>
      </c>
      <c r="U1695" s="31" t="s">
        <v>10881</v>
      </c>
      <c r="V1695" s="30" t="s">
        <v>2186</v>
      </c>
      <c r="W1695" s="30" t="s">
        <v>2032</v>
      </c>
      <c r="X1695" s="30" t="s">
        <v>10918</v>
      </c>
      <c r="Y1695" s="30" t="s">
        <v>10873</v>
      </c>
      <c r="Z1695" s="30" t="s">
        <v>4212</v>
      </c>
      <c r="AA1695" s="30" t="s">
        <v>1888</v>
      </c>
    </row>
    <row r="1696" spans="1:27" s="32" customFormat="1" ht="104.25" customHeight="1" x14ac:dyDescent="0.35">
      <c r="A1696" s="30" t="s">
        <v>4208</v>
      </c>
      <c r="B1696" s="30" t="s">
        <v>597</v>
      </c>
      <c r="C1696" s="30" t="s">
        <v>10872</v>
      </c>
      <c r="D1696" s="30" t="s">
        <v>10919</v>
      </c>
      <c r="E1696" s="30" t="s">
        <v>17</v>
      </c>
      <c r="F1696" s="30" t="s">
        <v>603</v>
      </c>
      <c r="G1696" s="29" t="s">
        <v>13619</v>
      </c>
      <c r="H1696" s="46" t="s">
        <v>13621</v>
      </c>
      <c r="I1696" s="25"/>
      <c r="J1696" s="37" t="s">
        <v>13620</v>
      </c>
      <c r="K1696" s="30" t="s">
        <v>6276</v>
      </c>
      <c r="L1696" s="30" t="s">
        <v>597</v>
      </c>
      <c r="M1696" s="30" t="s">
        <v>6298</v>
      </c>
      <c r="N1696" s="30" t="s">
        <v>6277</v>
      </c>
      <c r="O1696" s="37"/>
      <c r="P1696" s="37" t="str">
        <f>HYPERLINK([1]Update!U$2&amp;Q1696&amp;","&amp;R1696,"Location On Map")</f>
        <v>Location On Map</v>
      </c>
      <c r="Q1696" s="30">
        <v>30.058024154801348</v>
      </c>
      <c r="R1696" s="30">
        <v>31.221428557753061</v>
      </c>
      <c r="S1696" s="30"/>
      <c r="T1696" s="46" t="s">
        <v>13621</v>
      </c>
      <c r="U1696" s="31" t="s">
        <v>13622</v>
      </c>
      <c r="V1696" s="31" t="s">
        <v>2186</v>
      </c>
      <c r="W1696" s="30" t="s">
        <v>2032</v>
      </c>
      <c r="X1696" s="30" t="s">
        <v>10918</v>
      </c>
      <c r="Y1696" s="30" t="s">
        <v>10873</v>
      </c>
      <c r="Z1696" s="30" t="s">
        <v>4212</v>
      </c>
      <c r="AA1696" s="30" t="s">
        <v>2235</v>
      </c>
    </row>
    <row r="1697" spans="1:27" s="32" customFormat="1" ht="104.25" customHeight="1" x14ac:dyDescent="0.35">
      <c r="A1697" s="30" t="s">
        <v>5874</v>
      </c>
      <c r="B1697" s="30" t="s">
        <v>2411</v>
      </c>
      <c r="C1697" s="30" t="s">
        <v>10872</v>
      </c>
      <c r="D1697" s="30" t="s">
        <v>10919</v>
      </c>
      <c r="E1697" s="30" t="s">
        <v>17</v>
      </c>
      <c r="F1697" s="30" t="s">
        <v>603</v>
      </c>
      <c r="G1697" s="29" t="s">
        <v>5886</v>
      </c>
      <c r="H1697" s="46" t="s">
        <v>5868</v>
      </c>
      <c r="I1697" s="25"/>
      <c r="J1697" s="37"/>
      <c r="K1697" s="30" t="s">
        <v>6276</v>
      </c>
      <c r="L1697" s="30" t="s">
        <v>6321</v>
      </c>
      <c r="M1697" s="30" t="s">
        <v>6297</v>
      </c>
      <c r="N1697" s="30" t="s">
        <v>6277</v>
      </c>
      <c r="O1697" s="37" t="s">
        <v>6012</v>
      </c>
      <c r="P1697" s="37" t="str">
        <f t="shared" ref="P1697:P1702" si="89">HYPERLINK(U$2&amp;Q1697&amp;","&amp;R1697,"Location On Map")</f>
        <v>Location On Map</v>
      </c>
      <c r="Q1697" s="30">
        <v>30.059063999999999</v>
      </c>
      <c r="R1697" s="30">
        <v>31.224301000000001</v>
      </c>
      <c r="S1697" s="30"/>
      <c r="T1697" s="48" t="s">
        <v>5868</v>
      </c>
      <c r="U1697" s="31" t="s">
        <v>5867</v>
      </c>
      <c r="V1697" s="30" t="s">
        <v>2186</v>
      </c>
      <c r="W1697" s="30" t="s">
        <v>2032</v>
      </c>
      <c r="X1697" s="30" t="s">
        <v>10918</v>
      </c>
      <c r="Y1697" s="30" t="s">
        <v>10873</v>
      </c>
      <c r="Z1697" s="30" t="s">
        <v>2413</v>
      </c>
      <c r="AA1697" s="30" t="s">
        <v>5875</v>
      </c>
    </row>
    <row r="1698" spans="1:27" s="32" customFormat="1" ht="104.25" customHeight="1" x14ac:dyDescent="0.35">
      <c r="A1698" s="30" t="s">
        <v>11396</v>
      </c>
      <c r="B1698" s="30" t="s">
        <v>2411</v>
      </c>
      <c r="C1698" s="30" t="s">
        <v>10872</v>
      </c>
      <c r="D1698" s="30" t="s">
        <v>10919</v>
      </c>
      <c r="E1698" s="30" t="s">
        <v>17</v>
      </c>
      <c r="F1698" s="30" t="s">
        <v>603</v>
      </c>
      <c r="G1698" s="29" t="s">
        <v>11401</v>
      </c>
      <c r="H1698" s="45" t="s">
        <v>11404</v>
      </c>
      <c r="I1698" s="30"/>
      <c r="J1698" s="39"/>
      <c r="K1698" s="30" t="s">
        <v>6276</v>
      </c>
      <c r="L1698" s="30" t="s">
        <v>6321</v>
      </c>
      <c r="M1698" s="30" t="s">
        <v>6297</v>
      </c>
      <c r="N1698" s="30" t="s">
        <v>6277</v>
      </c>
      <c r="O1698" s="40"/>
      <c r="P1698" s="37" t="str">
        <f t="shared" si="89"/>
        <v>Location On Map</v>
      </c>
      <c r="Q1698" s="30">
        <v>30.061375000000002</v>
      </c>
      <c r="R1698" s="30">
        <v>31.222683</v>
      </c>
      <c r="S1698" s="30"/>
      <c r="T1698" s="45" t="s">
        <v>11404</v>
      </c>
      <c r="U1698" s="31" t="s">
        <v>11407</v>
      </c>
      <c r="V1698" s="30" t="s">
        <v>2186</v>
      </c>
      <c r="W1698" s="30" t="s">
        <v>2032</v>
      </c>
      <c r="X1698" s="30" t="s">
        <v>10918</v>
      </c>
      <c r="Y1698" s="30" t="s">
        <v>10873</v>
      </c>
      <c r="Z1698" s="30" t="s">
        <v>2413</v>
      </c>
      <c r="AA1698" s="30" t="s">
        <v>11395</v>
      </c>
    </row>
    <row r="1699" spans="1:27" s="32" customFormat="1" ht="104.25" customHeight="1" x14ac:dyDescent="0.35">
      <c r="A1699" s="30" t="s">
        <v>2442</v>
      </c>
      <c r="B1699" s="30" t="s">
        <v>2411</v>
      </c>
      <c r="C1699" s="30" t="s">
        <v>10872</v>
      </c>
      <c r="D1699" s="30" t="s">
        <v>10919</v>
      </c>
      <c r="E1699" s="30" t="s">
        <v>17</v>
      </c>
      <c r="F1699" s="30" t="s">
        <v>603</v>
      </c>
      <c r="G1699" s="29" t="s">
        <v>2451</v>
      </c>
      <c r="H1699" s="46" t="s">
        <v>4062</v>
      </c>
      <c r="I1699" s="25"/>
      <c r="J1699" s="37" t="s">
        <v>4063</v>
      </c>
      <c r="K1699" s="30" t="s">
        <v>6276</v>
      </c>
      <c r="L1699" s="30" t="s">
        <v>6321</v>
      </c>
      <c r="M1699" s="30" t="s">
        <v>6297</v>
      </c>
      <c r="N1699" s="30" t="s">
        <v>6277</v>
      </c>
      <c r="O1699" s="37" t="s">
        <v>4659</v>
      </c>
      <c r="P1699" s="37" t="str">
        <f t="shared" si="89"/>
        <v>Location On Map</v>
      </c>
      <c r="Q1699" s="30">
        <v>30.023292000000001</v>
      </c>
      <c r="R1699" s="30">
        <v>30.988894999999999</v>
      </c>
      <c r="S1699" s="30"/>
      <c r="T1699" s="48" t="s">
        <v>4062</v>
      </c>
      <c r="U1699" s="31" t="s">
        <v>2452</v>
      </c>
      <c r="V1699" s="30" t="s">
        <v>2186</v>
      </c>
      <c r="W1699" s="30" t="s">
        <v>2032</v>
      </c>
      <c r="X1699" s="30" t="s">
        <v>10918</v>
      </c>
      <c r="Y1699" s="30" t="s">
        <v>10873</v>
      </c>
      <c r="Z1699" s="30" t="s">
        <v>2413</v>
      </c>
      <c r="AA1699" s="30" t="s">
        <v>2445</v>
      </c>
    </row>
    <row r="1700" spans="1:27" s="32" customFormat="1" ht="104.25" customHeight="1" x14ac:dyDescent="0.35">
      <c r="A1700" s="30" t="s">
        <v>2442</v>
      </c>
      <c r="B1700" s="30" t="s">
        <v>2411</v>
      </c>
      <c r="C1700" s="30" t="s">
        <v>10872</v>
      </c>
      <c r="D1700" s="30" t="s">
        <v>10919</v>
      </c>
      <c r="E1700" s="30" t="s">
        <v>17</v>
      </c>
      <c r="F1700" s="30" t="s">
        <v>603</v>
      </c>
      <c r="G1700" s="29" t="s">
        <v>4042</v>
      </c>
      <c r="H1700" s="46" t="s">
        <v>3431</v>
      </c>
      <c r="I1700" s="25"/>
      <c r="J1700" s="37" t="s">
        <v>4043</v>
      </c>
      <c r="K1700" s="30" t="s">
        <v>6276</v>
      </c>
      <c r="L1700" s="30" t="s">
        <v>6321</v>
      </c>
      <c r="M1700" s="30" t="s">
        <v>6297</v>
      </c>
      <c r="N1700" s="30" t="s">
        <v>6277</v>
      </c>
      <c r="O1700" s="37" t="s">
        <v>4659</v>
      </c>
      <c r="P1700" s="37" t="str">
        <f t="shared" si="89"/>
        <v>Location On Map</v>
      </c>
      <c r="Q1700" s="30">
        <v>30.060597999999999</v>
      </c>
      <c r="R1700" s="30">
        <v>31.221177999999998</v>
      </c>
      <c r="S1700" s="30"/>
      <c r="T1700" s="48" t="s">
        <v>3431</v>
      </c>
      <c r="U1700" s="31" t="s">
        <v>2453</v>
      </c>
      <c r="V1700" s="30" t="s">
        <v>2186</v>
      </c>
      <c r="W1700" s="30" t="s">
        <v>2032</v>
      </c>
      <c r="X1700" s="30" t="s">
        <v>10918</v>
      </c>
      <c r="Y1700" s="30" t="s">
        <v>10873</v>
      </c>
      <c r="Z1700" s="30" t="s">
        <v>2413</v>
      </c>
      <c r="AA1700" s="30" t="s">
        <v>2445</v>
      </c>
    </row>
    <row r="1701" spans="1:27" s="32" customFormat="1" ht="104.25" customHeight="1" x14ac:dyDescent="0.35">
      <c r="A1701" s="30" t="s">
        <v>5529</v>
      </c>
      <c r="B1701" s="30" t="s">
        <v>2411</v>
      </c>
      <c r="C1701" s="30" t="s">
        <v>10872</v>
      </c>
      <c r="D1701" s="30" t="s">
        <v>10919</v>
      </c>
      <c r="E1701" s="30" t="s">
        <v>17</v>
      </c>
      <c r="F1701" s="30" t="s">
        <v>603</v>
      </c>
      <c r="G1701" s="29" t="s">
        <v>5546</v>
      </c>
      <c r="H1701" s="46" t="s">
        <v>5536</v>
      </c>
      <c r="I1701" s="25"/>
      <c r="J1701" s="37"/>
      <c r="K1701" s="30" t="s">
        <v>6276</v>
      </c>
      <c r="L1701" s="30" t="s">
        <v>6321</v>
      </c>
      <c r="M1701" s="30" t="s">
        <v>6297</v>
      </c>
      <c r="N1701" s="30" t="s">
        <v>6277</v>
      </c>
      <c r="O1701" s="37"/>
      <c r="P1701" s="37" t="str">
        <f t="shared" si="89"/>
        <v>Location On Map</v>
      </c>
      <c r="Q1701" s="30">
        <v>30.061361000000002</v>
      </c>
      <c r="R1701" s="30">
        <v>31.217669000000001</v>
      </c>
      <c r="S1701" s="30"/>
      <c r="T1701" s="48" t="s">
        <v>5536</v>
      </c>
      <c r="U1701" s="31" t="s">
        <v>5533</v>
      </c>
      <c r="V1701" s="30" t="s">
        <v>2186</v>
      </c>
      <c r="W1701" s="30" t="s">
        <v>2032</v>
      </c>
      <c r="X1701" s="30" t="s">
        <v>10918</v>
      </c>
      <c r="Y1701" s="30" t="s">
        <v>10873</v>
      </c>
      <c r="Z1701" s="30" t="s">
        <v>2413</v>
      </c>
      <c r="AA1701" s="30" t="s">
        <v>5535</v>
      </c>
    </row>
    <row r="1702" spans="1:27" s="32" customFormat="1" ht="104.25" customHeight="1" x14ac:dyDescent="0.35">
      <c r="A1702" s="30" t="s">
        <v>12694</v>
      </c>
      <c r="B1702" s="30" t="s">
        <v>476</v>
      </c>
      <c r="C1702" s="30" t="s">
        <v>10872</v>
      </c>
      <c r="D1702" s="30" t="s">
        <v>10919</v>
      </c>
      <c r="E1702" s="30" t="s">
        <v>17</v>
      </c>
      <c r="F1702" s="30" t="s">
        <v>603</v>
      </c>
      <c r="G1702" s="29" t="s">
        <v>12572</v>
      </c>
      <c r="H1702" s="45" t="s">
        <v>12602</v>
      </c>
      <c r="I1702" s="30"/>
      <c r="J1702" s="37" t="s">
        <v>12640</v>
      </c>
      <c r="K1702" s="30" t="s">
        <v>6276</v>
      </c>
      <c r="L1702" s="30" t="s">
        <v>476</v>
      </c>
      <c r="M1702" s="30" t="s">
        <v>6307</v>
      </c>
      <c r="N1702" s="30" t="s">
        <v>6277</v>
      </c>
      <c r="O1702" s="37"/>
      <c r="P1702" s="37" t="str">
        <f t="shared" si="89"/>
        <v>Location On Map</v>
      </c>
      <c r="Q1702" s="30">
        <v>30.061644000000001</v>
      </c>
      <c r="R1702" s="30">
        <v>31.222037</v>
      </c>
      <c r="S1702" s="30"/>
      <c r="T1702" s="45" t="s">
        <v>12602</v>
      </c>
      <c r="U1702" s="31" t="s">
        <v>12584</v>
      </c>
      <c r="V1702" s="30" t="s">
        <v>2186</v>
      </c>
      <c r="W1702" s="30" t="s">
        <v>2032</v>
      </c>
      <c r="X1702" s="30" t="s">
        <v>10918</v>
      </c>
      <c r="Y1702" s="30" t="s">
        <v>10873</v>
      </c>
      <c r="Z1702" s="30" t="s">
        <v>4210</v>
      </c>
      <c r="AA1702" s="30" t="s">
        <v>12621</v>
      </c>
    </row>
    <row r="1703" spans="1:27" s="32" customFormat="1" ht="104.25" customHeight="1" x14ac:dyDescent="0.35">
      <c r="A1703" s="30" t="s">
        <v>7323</v>
      </c>
      <c r="B1703" s="30" t="s">
        <v>476</v>
      </c>
      <c r="C1703" s="30" t="s">
        <v>10872</v>
      </c>
      <c r="D1703" s="30" t="s">
        <v>10919</v>
      </c>
      <c r="E1703" s="30" t="s">
        <v>17</v>
      </c>
      <c r="F1703" s="30" t="s">
        <v>603</v>
      </c>
      <c r="G1703" s="29" t="s">
        <v>7350</v>
      </c>
      <c r="H1703" s="46" t="s">
        <v>7214</v>
      </c>
      <c r="I1703" s="25"/>
      <c r="J1703" s="37" t="s">
        <v>7299</v>
      </c>
      <c r="K1703" s="30" t="s">
        <v>6276</v>
      </c>
      <c r="L1703" s="30" t="s">
        <v>476</v>
      </c>
      <c r="M1703" s="30" t="s">
        <v>6307</v>
      </c>
      <c r="N1703" s="30" t="s">
        <v>6277</v>
      </c>
      <c r="O1703" s="37"/>
      <c r="P1703" s="37" t="str">
        <f>HYPERLINK(Update!U$2&amp;Q1703&amp;","&amp;R1703,"Location On Map")</f>
        <v>Location On Map</v>
      </c>
      <c r="Q1703" s="30">
        <v>30.058115999999998</v>
      </c>
      <c r="R1703" s="30">
        <v>31.220924</v>
      </c>
      <c r="S1703" s="30"/>
      <c r="T1703" s="48" t="s">
        <v>7214</v>
      </c>
      <c r="U1703" s="31" t="s">
        <v>7258</v>
      </c>
      <c r="V1703" s="30" t="s">
        <v>2186</v>
      </c>
      <c r="W1703" s="30" t="s">
        <v>2032</v>
      </c>
      <c r="X1703" s="30" t="s">
        <v>10918</v>
      </c>
      <c r="Y1703" s="30" t="s">
        <v>10873</v>
      </c>
      <c r="Z1703" s="30" t="s">
        <v>4210</v>
      </c>
      <c r="AA1703" s="30" t="s">
        <v>7190</v>
      </c>
    </row>
    <row r="1704" spans="1:27" s="32" customFormat="1" ht="104.25" customHeight="1" x14ac:dyDescent="0.35">
      <c r="A1704" s="30" t="s">
        <v>973</v>
      </c>
      <c r="B1704" s="30" t="s">
        <v>476</v>
      </c>
      <c r="C1704" s="30" t="s">
        <v>10872</v>
      </c>
      <c r="D1704" s="30" t="s">
        <v>10919</v>
      </c>
      <c r="E1704" s="30" t="s">
        <v>17</v>
      </c>
      <c r="F1704" s="30" t="s">
        <v>603</v>
      </c>
      <c r="G1704" s="29" t="s">
        <v>1734</v>
      </c>
      <c r="H1704" s="46" t="s">
        <v>4465</v>
      </c>
      <c r="I1704" s="25" t="s">
        <v>3359</v>
      </c>
      <c r="J1704" s="37"/>
      <c r="K1704" s="30" t="s">
        <v>6276</v>
      </c>
      <c r="L1704" s="30" t="s">
        <v>476</v>
      </c>
      <c r="M1704" s="30" t="s">
        <v>6307</v>
      </c>
      <c r="N1704" s="30" t="s">
        <v>6277</v>
      </c>
      <c r="O1704" s="37" t="s">
        <v>4499</v>
      </c>
      <c r="P1704" s="37" t="str">
        <f t="shared" ref="P1704:P1709" si="90">HYPERLINK(U$2&amp;Q1704&amp;","&amp;R1704,"Location On Map")</f>
        <v>Location On Map</v>
      </c>
      <c r="Q1704" s="30">
        <v>30.070363</v>
      </c>
      <c r="R1704" s="30">
        <v>31.220832999999999</v>
      </c>
      <c r="S1704" s="30" t="s">
        <v>3359</v>
      </c>
      <c r="T1704" s="48" t="s">
        <v>4465</v>
      </c>
      <c r="U1704" s="31" t="s">
        <v>1964</v>
      </c>
      <c r="V1704" s="30" t="s">
        <v>2186</v>
      </c>
      <c r="W1704" s="30" t="s">
        <v>2032</v>
      </c>
      <c r="X1704" s="30" t="s">
        <v>10918</v>
      </c>
      <c r="Y1704" s="30" t="s">
        <v>10873</v>
      </c>
      <c r="Z1704" s="30" t="s">
        <v>4210</v>
      </c>
      <c r="AA1704" s="30" t="s">
        <v>1889</v>
      </c>
    </row>
    <row r="1705" spans="1:27" s="32" customFormat="1" ht="104.25" customHeight="1" x14ac:dyDescent="0.35">
      <c r="A1705" s="30" t="s">
        <v>973</v>
      </c>
      <c r="B1705" s="30" t="s">
        <v>476</v>
      </c>
      <c r="C1705" s="30" t="s">
        <v>10872</v>
      </c>
      <c r="D1705" s="30" t="s">
        <v>10919</v>
      </c>
      <c r="E1705" s="30" t="s">
        <v>17</v>
      </c>
      <c r="F1705" s="30" t="s">
        <v>603</v>
      </c>
      <c r="G1705" s="29" t="s">
        <v>6781</v>
      </c>
      <c r="H1705" s="46" t="s">
        <v>6786</v>
      </c>
      <c r="I1705" s="25"/>
      <c r="J1705" s="37"/>
      <c r="K1705" s="30" t="s">
        <v>6276</v>
      </c>
      <c r="L1705" s="30" t="s">
        <v>476</v>
      </c>
      <c r="M1705" s="30" t="s">
        <v>6307</v>
      </c>
      <c r="N1705" s="30" t="s">
        <v>6277</v>
      </c>
      <c r="O1705" s="37" t="s">
        <v>4499</v>
      </c>
      <c r="P1705" s="37" t="str">
        <f t="shared" si="90"/>
        <v>Location On Map</v>
      </c>
      <c r="Q1705" s="30">
        <v>30.063828000000001</v>
      </c>
      <c r="R1705" s="30">
        <v>31.216750999999999</v>
      </c>
      <c r="S1705" s="30"/>
      <c r="T1705" s="48" t="s">
        <v>6786</v>
      </c>
      <c r="U1705" s="31" t="s">
        <v>6782</v>
      </c>
      <c r="V1705" s="30" t="s">
        <v>2186</v>
      </c>
      <c r="W1705" s="30" t="s">
        <v>2032</v>
      </c>
      <c r="X1705" s="30" t="s">
        <v>10918</v>
      </c>
      <c r="Y1705" s="30" t="s">
        <v>10873</v>
      </c>
      <c r="Z1705" s="30" t="s">
        <v>4210</v>
      </c>
      <c r="AA1705" s="30" t="s">
        <v>1889</v>
      </c>
    </row>
    <row r="1706" spans="1:27" s="32" customFormat="1" ht="104.25" customHeight="1" x14ac:dyDescent="0.35">
      <c r="A1706" s="30" t="s">
        <v>4890</v>
      </c>
      <c r="B1706" s="30" t="s">
        <v>476</v>
      </c>
      <c r="C1706" s="30" t="s">
        <v>10872</v>
      </c>
      <c r="D1706" s="30" t="s">
        <v>10919</v>
      </c>
      <c r="E1706" s="30" t="s">
        <v>17</v>
      </c>
      <c r="F1706" s="30" t="s">
        <v>603</v>
      </c>
      <c r="G1706" s="29" t="s">
        <v>4893</v>
      </c>
      <c r="H1706" s="46" t="s">
        <v>6621</v>
      </c>
      <c r="I1706" s="25" t="s">
        <v>6615</v>
      </c>
      <c r="J1706" s="37" t="s">
        <v>6622</v>
      </c>
      <c r="K1706" s="30" t="s">
        <v>6276</v>
      </c>
      <c r="L1706" s="30" t="s">
        <v>476</v>
      </c>
      <c r="M1706" s="30" t="s">
        <v>6307</v>
      </c>
      <c r="N1706" s="30" t="s">
        <v>6277</v>
      </c>
      <c r="O1706" s="37" t="s">
        <v>6627</v>
      </c>
      <c r="P1706" s="37" t="str">
        <f t="shared" si="90"/>
        <v>Location On Map</v>
      </c>
      <c r="Q1706" s="30">
        <v>30.067301</v>
      </c>
      <c r="R1706" s="30">
        <v>31.222062000000001</v>
      </c>
      <c r="S1706" s="30" t="s">
        <v>6615</v>
      </c>
      <c r="T1706" s="48" t="s">
        <v>6621</v>
      </c>
      <c r="U1706" s="31" t="s">
        <v>4950</v>
      </c>
      <c r="V1706" s="30" t="s">
        <v>2186</v>
      </c>
      <c r="W1706" s="30" t="s">
        <v>2032</v>
      </c>
      <c r="X1706" s="30" t="s">
        <v>10918</v>
      </c>
      <c r="Y1706" s="30" t="s">
        <v>10873</v>
      </c>
      <c r="Z1706" s="30" t="s">
        <v>4210</v>
      </c>
      <c r="AA1706" s="30" t="s">
        <v>4887</v>
      </c>
    </row>
    <row r="1707" spans="1:27" s="32" customFormat="1" ht="104.25" customHeight="1" x14ac:dyDescent="0.35">
      <c r="A1707" s="30" t="s">
        <v>5649</v>
      </c>
      <c r="B1707" s="30" t="s">
        <v>476</v>
      </c>
      <c r="C1707" s="30" t="s">
        <v>10872</v>
      </c>
      <c r="D1707" s="30" t="s">
        <v>10919</v>
      </c>
      <c r="E1707" s="30" t="s">
        <v>17</v>
      </c>
      <c r="F1707" s="30" t="s">
        <v>603</v>
      </c>
      <c r="G1707" s="29" t="s">
        <v>5648</v>
      </c>
      <c r="H1707" s="46" t="s">
        <v>5647</v>
      </c>
      <c r="I1707" s="25"/>
      <c r="J1707" s="37"/>
      <c r="K1707" s="30" t="s">
        <v>6276</v>
      </c>
      <c r="L1707" s="30" t="s">
        <v>476</v>
      </c>
      <c r="M1707" s="30" t="s">
        <v>6307</v>
      </c>
      <c r="N1707" s="30" t="s">
        <v>6277</v>
      </c>
      <c r="O1707" s="37"/>
      <c r="P1707" s="37" t="str">
        <f t="shared" si="90"/>
        <v>Location On Map</v>
      </c>
      <c r="Q1707" s="30">
        <v>30.061074999999999</v>
      </c>
      <c r="R1707" s="30">
        <v>31.222549999999998</v>
      </c>
      <c r="S1707" s="30"/>
      <c r="T1707" s="48" t="s">
        <v>5647</v>
      </c>
      <c r="U1707" s="31" t="s">
        <v>5646</v>
      </c>
      <c r="V1707" s="30" t="s">
        <v>2186</v>
      </c>
      <c r="W1707" s="30" t="s">
        <v>2032</v>
      </c>
      <c r="X1707" s="30" t="s">
        <v>10918</v>
      </c>
      <c r="Y1707" s="30" t="s">
        <v>10873</v>
      </c>
      <c r="Z1707" s="30" t="s">
        <v>4210</v>
      </c>
      <c r="AA1707" s="30" t="s">
        <v>5645</v>
      </c>
    </row>
    <row r="1708" spans="1:27" s="32" customFormat="1" ht="104.25" customHeight="1" x14ac:dyDescent="0.35">
      <c r="A1708" s="30" t="s">
        <v>5825</v>
      </c>
      <c r="B1708" s="30" t="s">
        <v>4266</v>
      </c>
      <c r="C1708" s="30" t="s">
        <v>10872</v>
      </c>
      <c r="D1708" s="30" t="s">
        <v>10919</v>
      </c>
      <c r="E1708" s="30" t="s">
        <v>17</v>
      </c>
      <c r="F1708" s="30" t="s">
        <v>603</v>
      </c>
      <c r="G1708" s="29" t="s">
        <v>5820</v>
      </c>
      <c r="H1708" s="46" t="s">
        <v>5819</v>
      </c>
      <c r="I1708" s="25"/>
      <c r="J1708" s="37"/>
      <c r="K1708" s="30" t="s">
        <v>6276</v>
      </c>
      <c r="L1708" s="30" t="s">
        <v>6315</v>
      </c>
      <c r="M1708" s="30" t="s">
        <v>6314</v>
      </c>
      <c r="N1708" s="30" t="s">
        <v>6277</v>
      </c>
      <c r="O1708" s="37"/>
      <c r="P1708" s="37" t="str">
        <f t="shared" si="90"/>
        <v>Location On Map</v>
      </c>
      <c r="Q1708" s="30">
        <v>30.063503000000001</v>
      </c>
      <c r="R1708" s="30">
        <v>31.217525999999999</v>
      </c>
      <c r="S1708" s="30"/>
      <c r="T1708" s="48" t="s">
        <v>5819</v>
      </c>
      <c r="U1708" s="31" t="s">
        <v>5818</v>
      </c>
      <c r="V1708" s="30" t="s">
        <v>2186</v>
      </c>
      <c r="W1708" s="30" t="s">
        <v>2032</v>
      </c>
      <c r="X1708" s="30" t="s">
        <v>10918</v>
      </c>
      <c r="Y1708" s="30" t="s">
        <v>10873</v>
      </c>
      <c r="Z1708" s="30" t="s">
        <v>2067</v>
      </c>
      <c r="AA1708" s="30" t="s">
        <v>5823</v>
      </c>
    </row>
    <row r="1709" spans="1:27" s="32" customFormat="1" ht="104.25" customHeight="1" x14ac:dyDescent="0.35">
      <c r="A1709" s="30" t="s">
        <v>7527</v>
      </c>
      <c r="B1709" s="30" t="s">
        <v>16</v>
      </c>
      <c r="C1709" s="30" t="s">
        <v>10872</v>
      </c>
      <c r="D1709" s="30" t="s">
        <v>10919</v>
      </c>
      <c r="E1709" s="30" t="s">
        <v>509</v>
      </c>
      <c r="F1709" s="30" t="s">
        <v>509</v>
      </c>
      <c r="G1709" s="29" t="s">
        <v>2320</v>
      </c>
      <c r="H1709" s="46" t="s">
        <v>3810</v>
      </c>
      <c r="I1709" s="25"/>
      <c r="J1709" s="37"/>
      <c r="K1709" s="30" t="s">
        <v>7735</v>
      </c>
      <c r="L1709" s="30" t="s">
        <v>6318</v>
      </c>
      <c r="M1709" s="30" t="s">
        <v>6317</v>
      </c>
      <c r="N1709" s="30" t="s">
        <v>7736</v>
      </c>
      <c r="O1709" s="37"/>
      <c r="P1709" s="37" t="str">
        <f t="shared" si="90"/>
        <v>Location On Map</v>
      </c>
      <c r="Q1709" s="30">
        <v>31.413696999999999</v>
      </c>
      <c r="R1709" s="30">
        <v>31.805083</v>
      </c>
      <c r="S1709" s="30"/>
      <c r="T1709" s="48" t="s">
        <v>3810</v>
      </c>
      <c r="U1709" s="31" t="s">
        <v>2322</v>
      </c>
      <c r="V1709" s="30" t="s">
        <v>2037</v>
      </c>
      <c r="W1709" s="30" t="s">
        <v>2037</v>
      </c>
      <c r="X1709" s="30" t="s">
        <v>10918</v>
      </c>
      <c r="Y1709" s="30" t="s">
        <v>10873</v>
      </c>
      <c r="Z1709" s="30" t="s">
        <v>4211</v>
      </c>
      <c r="AA1709" s="30" t="s">
        <v>7520</v>
      </c>
    </row>
    <row r="1710" spans="1:27" s="32" customFormat="1" ht="104.25" customHeight="1" x14ac:dyDescent="0.35">
      <c r="A1710" s="30" t="s">
        <v>5839</v>
      </c>
      <c r="B1710" s="30" t="s">
        <v>597</v>
      </c>
      <c r="C1710" s="30" t="s">
        <v>10872</v>
      </c>
      <c r="D1710" s="30" t="s">
        <v>10919</v>
      </c>
      <c r="E1710" s="30" t="s">
        <v>509</v>
      </c>
      <c r="F1710" s="30" t="s">
        <v>509</v>
      </c>
      <c r="G1710" s="30" t="s">
        <v>8350</v>
      </c>
      <c r="H1710" s="46" t="s">
        <v>8315</v>
      </c>
      <c r="I1710" s="30"/>
      <c r="J1710" s="37"/>
      <c r="K1710" s="30" t="s">
        <v>6276</v>
      </c>
      <c r="L1710" s="30" t="s">
        <v>597</v>
      </c>
      <c r="M1710" s="30" t="s">
        <v>6298</v>
      </c>
      <c r="N1710" s="30" t="s">
        <v>6277</v>
      </c>
      <c r="O1710" s="37" t="s">
        <v>6076</v>
      </c>
      <c r="P1710" s="37" t="str">
        <f>HYPERLINK(Update!U$2&amp;Q1710&amp;","&amp;R1710,"Location On Map")</f>
        <v>Location On Map</v>
      </c>
      <c r="Q1710" s="30">
        <v>31.418046</v>
      </c>
      <c r="R1710" s="30">
        <v>31.814661999999998</v>
      </c>
      <c r="S1710" s="30"/>
      <c r="T1710" s="48" t="s">
        <v>8315</v>
      </c>
      <c r="U1710" s="31" t="s">
        <v>8331</v>
      </c>
      <c r="V1710" s="30" t="s">
        <v>2037</v>
      </c>
      <c r="W1710" s="30" t="s">
        <v>2037</v>
      </c>
      <c r="X1710" s="30" t="s">
        <v>10918</v>
      </c>
      <c r="Y1710" s="30" t="s">
        <v>10873</v>
      </c>
      <c r="Z1710" s="30" t="s">
        <v>4212</v>
      </c>
      <c r="AA1710" s="30" t="s">
        <v>5838</v>
      </c>
    </row>
    <row r="1711" spans="1:27" s="32" customFormat="1" ht="104.25" customHeight="1" x14ac:dyDescent="0.35">
      <c r="A1711" s="30" t="s">
        <v>5839</v>
      </c>
      <c r="B1711" s="30" t="s">
        <v>597</v>
      </c>
      <c r="C1711" s="30" t="s">
        <v>10872</v>
      </c>
      <c r="D1711" s="30" t="s">
        <v>10919</v>
      </c>
      <c r="E1711" s="30" t="s">
        <v>509</v>
      </c>
      <c r="F1711" s="30" t="s">
        <v>509</v>
      </c>
      <c r="G1711" s="30" t="s">
        <v>8351</v>
      </c>
      <c r="H1711" s="46" t="s">
        <v>5564</v>
      </c>
      <c r="I1711" s="30"/>
      <c r="J1711" s="37"/>
      <c r="K1711" s="30" t="s">
        <v>6276</v>
      </c>
      <c r="L1711" s="30" t="s">
        <v>597</v>
      </c>
      <c r="M1711" s="30" t="s">
        <v>6298</v>
      </c>
      <c r="N1711" s="30" t="s">
        <v>6277</v>
      </c>
      <c r="O1711" s="37" t="s">
        <v>6076</v>
      </c>
      <c r="P1711" s="37" t="str">
        <f>HYPERLINK(Update!U$2&amp;Q1711&amp;","&amp;R1711,"Location On Map")</f>
        <v>Location On Map</v>
      </c>
      <c r="Q1711" s="30">
        <v>31.438081</v>
      </c>
      <c r="R1711" s="30">
        <v>31.803784</v>
      </c>
      <c r="S1711" s="30"/>
      <c r="T1711" s="48" t="s">
        <v>5564</v>
      </c>
      <c r="U1711" s="31" t="s">
        <v>8332</v>
      </c>
      <c r="V1711" s="30" t="s">
        <v>2037</v>
      </c>
      <c r="W1711" s="30" t="s">
        <v>2037</v>
      </c>
      <c r="X1711" s="30" t="s">
        <v>10918</v>
      </c>
      <c r="Y1711" s="30" t="s">
        <v>10873</v>
      </c>
      <c r="Z1711" s="30" t="s">
        <v>4212</v>
      </c>
      <c r="AA1711" s="30" t="s">
        <v>5838</v>
      </c>
    </row>
    <row r="1712" spans="1:27" s="32" customFormat="1" ht="104.25" customHeight="1" x14ac:dyDescent="0.35">
      <c r="A1712" s="30" t="s">
        <v>5839</v>
      </c>
      <c r="B1712" s="30" t="s">
        <v>597</v>
      </c>
      <c r="C1712" s="30" t="s">
        <v>10872</v>
      </c>
      <c r="D1712" s="30" t="s">
        <v>10919</v>
      </c>
      <c r="E1712" s="30" t="s">
        <v>509</v>
      </c>
      <c r="F1712" s="30" t="s">
        <v>509</v>
      </c>
      <c r="G1712" s="30" t="s">
        <v>8352</v>
      </c>
      <c r="H1712" s="46" t="s">
        <v>5565</v>
      </c>
      <c r="I1712" s="30"/>
      <c r="J1712" s="37"/>
      <c r="K1712" s="30" t="s">
        <v>6276</v>
      </c>
      <c r="L1712" s="30" t="s">
        <v>597</v>
      </c>
      <c r="M1712" s="30" t="s">
        <v>6298</v>
      </c>
      <c r="N1712" s="30" t="s">
        <v>6277</v>
      </c>
      <c r="O1712" s="37" t="s">
        <v>6076</v>
      </c>
      <c r="P1712" s="37" t="str">
        <f>HYPERLINK(Update!U$2&amp;Q1712&amp;","&amp;R1712,"Location On Map")</f>
        <v>Location On Map</v>
      </c>
      <c r="Q1712" s="30">
        <v>31.507449999999999</v>
      </c>
      <c r="R1712" s="30">
        <v>31.837741999999999</v>
      </c>
      <c r="S1712" s="30"/>
      <c r="T1712" s="48" t="s">
        <v>5565</v>
      </c>
      <c r="U1712" s="31" t="s">
        <v>8333</v>
      </c>
      <c r="V1712" s="30" t="s">
        <v>2037</v>
      </c>
      <c r="W1712" s="30" t="s">
        <v>2037</v>
      </c>
      <c r="X1712" s="30" t="s">
        <v>10918</v>
      </c>
      <c r="Y1712" s="30" t="s">
        <v>10873</v>
      </c>
      <c r="Z1712" s="30" t="s">
        <v>4212</v>
      </c>
      <c r="AA1712" s="30" t="s">
        <v>5838</v>
      </c>
    </row>
    <row r="1713" spans="1:27" s="32" customFormat="1" ht="104.25" customHeight="1" x14ac:dyDescent="0.35">
      <c r="A1713" s="30" t="s">
        <v>9554</v>
      </c>
      <c r="B1713" s="30" t="s">
        <v>597</v>
      </c>
      <c r="C1713" s="30" t="s">
        <v>10872</v>
      </c>
      <c r="D1713" s="30" t="s">
        <v>10919</v>
      </c>
      <c r="E1713" s="30" t="s">
        <v>509</v>
      </c>
      <c r="F1713" s="30" t="s">
        <v>509</v>
      </c>
      <c r="G1713" s="29" t="s">
        <v>9560</v>
      </c>
      <c r="H1713" s="45" t="s">
        <v>9618</v>
      </c>
      <c r="I1713" s="25"/>
      <c r="J1713" s="37"/>
      <c r="K1713" s="30" t="s">
        <v>6276</v>
      </c>
      <c r="L1713" s="30" t="s">
        <v>597</v>
      </c>
      <c r="M1713" s="30" t="s">
        <v>6298</v>
      </c>
      <c r="N1713" s="30" t="s">
        <v>6277</v>
      </c>
      <c r="O1713" s="37"/>
      <c r="P1713" s="37" t="str">
        <f t="shared" ref="P1713:P1722" si="91">HYPERLINK(U$2&amp;Q1713&amp;","&amp;R1713,"Location On Map")</f>
        <v>Location On Map</v>
      </c>
      <c r="Q1713" s="30">
        <v>31.414684000000001</v>
      </c>
      <c r="R1713" s="30">
        <v>31.810638999999998</v>
      </c>
      <c r="S1713" s="30"/>
      <c r="T1713" s="48" t="s">
        <v>9618</v>
      </c>
      <c r="U1713" s="31" t="s">
        <v>9561</v>
      </c>
      <c r="V1713" s="31" t="s">
        <v>2037</v>
      </c>
      <c r="W1713" s="30" t="s">
        <v>2037</v>
      </c>
      <c r="X1713" s="30" t="s">
        <v>10918</v>
      </c>
      <c r="Y1713" s="30" t="s">
        <v>10873</v>
      </c>
      <c r="Z1713" s="30" t="s">
        <v>4212</v>
      </c>
      <c r="AA1713" s="30" t="s">
        <v>9557</v>
      </c>
    </row>
    <row r="1714" spans="1:27" s="32" customFormat="1" ht="104.25" customHeight="1" x14ac:dyDescent="0.35">
      <c r="A1714" s="30" t="s">
        <v>12084</v>
      </c>
      <c r="B1714" s="30" t="s">
        <v>597</v>
      </c>
      <c r="C1714" s="30" t="s">
        <v>10872</v>
      </c>
      <c r="D1714" s="30" t="s">
        <v>10919</v>
      </c>
      <c r="E1714" s="30" t="s">
        <v>509</v>
      </c>
      <c r="F1714" s="30" t="s">
        <v>509</v>
      </c>
      <c r="G1714" s="29" t="s">
        <v>12085</v>
      </c>
      <c r="H1714" s="48" t="s">
        <v>12154</v>
      </c>
      <c r="I1714" s="25"/>
      <c r="J1714" s="37"/>
      <c r="K1714" s="30" t="s">
        <v>6276</v>
      </c>
      <c r="L1714" s="30" t="s">
        <v>597</v>
      </c>
      <c r="M1714" s="30" t="s">
        <v>6298</v>
      </c>
      <c r="N1714" s="30" t="s">
        <v>6277</v>
      </c>
      <c r="O1714" s="37"/>
      <c r="P1714" s="37" t="str">
        <f t="shared" si="91"/>
        <v>Location On Map</v>
      </c>
      <c r="Q1714" s="30">
        <v>31.427776999999999</v>
      </c>
      <c r="R1714" s="30">
        <v>31.811907999999999</v>
      </c>
      <c r="S1714" s="30"/>
      <c r="T1714" s="48" t="s">
        <v>12154</v>
      </c>
      <c r="U1714" s="31" t="s">
        <v>12086</v>
      </c>
      <c r="V1714" s="30" t="s">
        <v>2037</v>
      </c>
      <c r="W1714" s="30" t="s">
        <v>2037</v>
      </c>
      <c r="X1714" s="30" t="s">
        <v>10918</v>
      </c>
      <c r="Y1714" s="30" t="s">
        <v>10873</v>
      </c>
      <c r="Z1714" s="30" t="s">
        <v>4212</v>
      </c>
      <c r="AA1714" s="30" t="s">
        <v>12087</v>
      </c>
    </row>
    <row r="1715" spans="1:27" s="32" customFormat="1" ht="104.25" customHeight="1" x14ac:dyDescent="0.35">
      <c r="A1715" s="30" t="s">
        <v>12084</v>
      </c>
      <c r="B1715" s="30" t="s">
        <v>597</v>
      </c>
      <c r="C1715" s="30" t="s">
        <v>10872</v>
      </c>
      <c r="D1715" s="30" t="s">
        <v>10919</v>
      </c>
      <c r="E1715" s="30" t="s">
        <v>509</v>
      </c>
      <c r="F1715" s="30" t="s">
        <v>509</v>
      </c>
      <c r="G1715" s="29" t="s">
        <v>12088</v>
      </c>
      <c r="H1715" s="48" t="s">
        <v>12153</v>
      </c>
      <c r="I1715" s="25"/>
      <c r="J1715" s="37"/>
      <c r="K1715" s="30" t="s">
        <v>6276</v>
      </c>
      <c r="L1715" s="30" t="s">
        <v>597</v>
      </c>
      <c r="M1715" s="30" t="s">
        <v>6298</v>
      </c>
      <c r="N1715" s="30" t="s">
        <v>6277</v>
      </c>
      <c r="O1715" s="37"/>
      <c r="P1715" s="37" t="str">
        <f t="shared" si="91"/>
        <v>Location On Map</v>
      </c>
      <c r="Q1715" s="30">
        <v>31.412084</v>
      </c>
      <c r="R1715" s="30">
        <v>31.811820999999998</v>
      </c>
      <c r="S1715" s="30"/>
      <c r="T1715" s="48" t="s">
        <v>12153</v>
      </c>
      <c r="U1715" s="31" t="s">
        <v>12089</v>
      </c>
      <c r="V1715" s="30" t="s">
        <v>2037</v>
      </c>
      <c r="W1715" s="30" t="s">
        <v>2037</v>
      </c>
      <c r="X1715" s="30" t="s">
        <v>10918</v>
      </c>
      <c r="Y1715" s="30" t="s">
        <v>10873</v>
      </c>
      <c r="Z1715" s="30" t="s">
        <v>4212</v>
      </c>
      <c r="AA1715" s="30" t="s">
        <v>12087</v>
      </c>
    </row>
    <row r="1716" spans="1:27" s="32" customFormat="1" ht="104.25" customHeight="1" x14ac:dyDescent="0.35">
      <c r="A1716" s="30" t="s">
        <v>12084</v>
      </c>
      <c r="B1716" s="30" t="s">
        <v>597</v>
      </c>
      <c r="C1716" s="30" t="s">
        <v>10872</v>
      </c>
      <c r="D1716" s="30" t="s">
        <v>10919</v>
      </c>
      <c r="E1716" s="30" t="s">
        <v>509</v>
      </c>
      <c r="F1716" s="30" t="s">
        <v>509</v>
      </c>
      <c r="G1716" s="29" t="s">
        <v>12090</v>
      </c>
      <c r="H1716" s="48" t="s">
        <v>12152</v>
      </c>
      <c r="I1716" s="25"/>
      <c r="J1716" s="37"/>
      <c r="K1716" s="30" t="s">
        <v>6276</v>
      </c>
      <c r="L1716" s="30" t="s">
        <v>597</v>
      </c>
      <c r="M1716" s="30" t="s">
        <v>6298</v>
      </c>
      <c r="N1716" s="30" t="s">
        <v>6277</v>
      </c>
      <c r="O1716" s="37"/>
      <c r="P1716" s="37" t="str">
        <f t="shared" si="91"/>
        <v>Location On Map</v>
      </c>
      <c r="Q1716" s="30">
        <v>31.507242000000002</v>
      </c>
      <c r="R1716" s="30">
        <v>31.836469000000001</v>
      </c>
      <c r="S1716" s="30"/>
      <c r="T1716" s="48" t="s">
        <v>12152</v>
      </c>
      <c r="U1716" s="31" t="s">
        <v>12091</v>
      </c>
      <c r="V1716" s="30" t="s">
        <v>2037</v>
      </c>
      <c r="W1716" s="30" t="s">
        <v>2037</v>
      </c>
      <c r="X1716" s="30" t="s">
        <v>10918</v>
      </c>
      <c r="Y1716" s="30" t="s">
        <v>10873</v>
      </c>
      <c r="Z1716" s="30" t="s">
        <v>4212</v>
      </c>
      <c r="AA1716" s="30" t="s">
        <v>12087</v>
      </c>
    </row>
    <row r="1717" spans="1:27" s="32" customFormat="1" ht="104.25" customHeight="1" x14ac:dyDescent="0.35">
      <c r="A1717" s="30" t="s">
        <v>12084</v>
      </c>
      <c r="B1717" s="30" t="s">
        <v>597</v>
      </c>
      <c r="C1717" s="30" t="s">
        <v>10872</v>
      </c>
      <c r="D1717" s="30" t="s">
        <v>10919</v>
      </c>
      <c r="E1717" s="30" t="s">
        <v>509</v>
      </c>
      <c r="F1717" s="30" t="s">
        <v>509</v>
      </c>
      <c r="G1717" s="29" t="s">
        <v>12092</v>
      </c>
      <c r="H1717" s="48" t="s">
        <v>12151</v>
      </c>
      <c r="I1717" s="25"/>
      <c r="J1717" s="37"/>
      <c r="K1717" s="30" t="s">
        <v>6276</v>
      </c>
      <c r="L1717" s="30" t="s">
        <v>597</v>
      </c>
      <c r="M1717" s="30" t="s">
        <v>6298</v>
      </c>
      <c r="N1717" s="30" t="s">
        <v>6277</v>
      </c>
      <c r="O1717" s="37"/>
      <c r="P1717" s="37" t="str">
        <f t="shared" si="91"/>
        <v>Location On Map</v>
      </c>
      <c r="Q1717" s="30">
        <v>31.427326000000001</v>
      </c>
      <c r="R1717" s="30">
        <v>31.800512000000001</v>
      </c>
      <c r="S1717" s="30"/>
      <c r="T1717" s="48" t="s">
        <v>12151</v>
      </c>
      <c r="U1717" s="31" t="s">
        <v>12093</v>
      </c>
      <c r="V1717" s="30" t="s">
        <v>2037</v>
      </c>
      <c r="W1717" s="30" t="s">
        <v>2037</v>
      </c>
      <c r="X1717" s="30" t="s">
        <v>10918</v>
      </c>
      <c r="Y1717" s="30" t="s">
        <v>10873</v>
      </c>
      <c r="Z1717" s="30" t="s">
        <v>4212</v>
      </c>
      <c r="AA1717" s="30" t="s">
        <v>12087</v>
      </c>
    </row>
    <row r="1718" spans="1:27" s="32" customFormat="1" ht="104.25" customHeight="1" x14ac:dyDescent="0.35">
      <c r="A1718" s="30" t="s">
        <v>595</v>
      </c>
      <c r="B1718" s="30" t="s">
        <v>597</v>
      </c>
      <c r="C1718" s="30" t="s">
        <v>10872</v>
      </c>
      <c r="D1718" s="30" t="s">
        <v>10919</v>
      </c>
      <c r="E1718" s="30" t="s">
        <v>509</v>
      </c>
      <c r="F1718" s="30" t="s">
        <v>509</v>
      </c>
      <c r="G1718" s="29" t="s">
        <v>1832</v>
      </c>
      <c r="H1718" s="46" t="s">
        <v>2950</v>
      </c>
      <c r="I1718" s="25"/>
      <c r="J1718" s="37"/>
      <c r="K1718" s="30" t="s">
        <v>6276</v>
      </c>
      <c r="L1718" s="30" t="s">
        <v>597</v>
      </c>
      <c r="M1718" s="30" t="s">
        <v>6298</v>
      </c>
      <c r="N1718" s="30" t="s">
        <v>6277</v>
      </c>
      <c r="O1718" s="37" t="s">
        <v>4655</v>
      </c>
      <c r="P1718" s="37" t="str">
        <f t="shared" si="91"/>
        <v>Location On Map</v>
      </c>
      <c r="Q1718" s="30">
        <v>31.414795000000002</v>
      </c>
      <c r="R1718" s="30">
        <v>31.802353</v>
      </c>
      <c r="S1718" s="30"/>
      <c r="T1718" s="48" t="s">
        <v>2950</v>
      </c>
      <c r="U1718" s="31" t="s">
        <v>2949</v>
      </c>
      <c r="V1718" s="30" t="s">
        <v>2037</v>
      </c>
      <c r="W1718" s="30" t="s">
        <v>2037</v>
      </c>
      <c r="X1718" s="30" t="s">
        <v>10918</v>
      </c>
      <c r="Y1718" s="30" t="s">
        <v>10873</v>
      </c>
      <c r="Z1718" s="30" t="s">
        <v>4212</v>
      </c>
      <c r="AA1718" s="30" t="s">
        <v>1888</v>
      </c>
    </row>
    <row r="1719" spans="1:27" s="32" customFormat="1" ht="104.25" customHeight="1" x14ac:dyDescent="0.35">
      <c r="A1719" s="30" t="s">
        <v>12703</v>
      </c>
      <c r="B1719" s="30" t="s">
        <v>476</v>
      </c>
      <c r="C1719" s="30" t="s">
        <v>10872</v>
      </c>
      <c r="D1719" s="30" t="s">
        <v>10919</v>
      </c>
      <c r="E1719" s="30" t="s">
        <v>509</v>
      </c>
      <c r="F1719" s="30" t="s">
        <v>509</v>
      </c>
      <c r="G1719" s="29" t="s">
        <v>12583</v>
      </c>
      <c r="H1719" s="45" t="s">
        <v>12618</v>
      </c>
      <c r="I1719" s="30"/>
      <c r="J1719" s="37" t="s">
        <v>12656</v>
      </c>
      <c r="K1719" s="30" t="s">
        <v>6276</v>
      </c>
      <c r="L1719" s="30" t="s">
        <v>476</v>
      </c>
      <c r="M1719" s="30" t="s">
        <v>6307</v>
      </c>
      <c r="N1719" s="30" t="s">
        <v>6277</v>
      </c>
      <c r="O1719" s="37"/>
      <c r="P1719" s="37" t="str">
        <f t="shared" si="91"/>
        <v>Location On Map</v>
      </c>
      <c r="Q1719" s="30">
        <v>31.412718000000002</v>
      </c>
      <c r="R1719" s="30">
        <v>31.806621</v>
      </c>
      <c r="S1719" s="30"/>
      <c r="T1719" s="45" t="s">
        <v>12618</v>
      </c>
      <c r="U1719" s="31" t="s">
        <v>12599</v>
      </c>
      <c r="V1719" s="30" t="s">
        <v>2037</v>
      </c>
      <c r="W1719" s="30" t="s">
        <v>2037</v>
      </c>
      <c r="X1719" s="30" t="s">
        <v>10918</v>
      </c>
      <c r="Y1719" s="30" t="s">
        <v>10873</v>
      </c>
      <c r="Z1719" s="30" t="s">
        <v>4210</v>
      </c>
      <c r="AA1719" s="30" t="s">
        <v>12637</v>
      </c>
    </row>
    <row r="1720" spans="1:27" s="32" customFormat="1" ht="104.25" customHeight="1" x14ac:dyDescent="0.35">
      <c r="A1720" s="30" t="s">
        <v>11127</v>
      </c>
      <c r="B1720" s="30" t="s">
        <v>476</v>
      </c>
      <c r="C1720" s="30" t="s">
        <v>10872</v>
      </c>
      <c r="D1720" s="30" t="s">
        <v>10919</v>
      </c>
      <c r="E1720" s="30" t="s">
        <v>509</v>
      </c>
      <c r="F1720" s="30" t="s">
        <v>509</v>
      </c>
      <c r="G1720" s="29" t="s">
        <v>11217</v>
      </c>
      <c r="H1720" s="74" t="s">
        <v>11142</v>
      </c>
      <c r="I1720" s="29"/>
      <c r="J1720" s="37"/>
      <c r="K1720" s="30" t="s">
        <v>6276</v>
      </c>
      <c r="L1720" s="30" t="s">
        <v>476</v>
      </c>
      <c r="M1720" s="30" t="s">
        <v>6307</v>
      </c>
      <c r="N1720" s="30" t="s">
        <v>6277</v>
      </c>
      <c r="O1720" s="30"/>
      <c r="P1720" s="37" t="str">
        <f t="shared" si="91"/>
        <v>Location On Map</v>
      </c>
      <c r="Q1720" s="30">
        <v>31.411577000000001</v>
      </c>
      <c r="R1720" s="30">
        <v>31.805609</v>
      </c>
      <c r="S1720" s="30"/>
      <c r="T1720" s="74" t="s">
        <v>11142</v>
      </c>
      <c r="U1720" s="31" t="s">
        <v>11158</v>
      </c>
      <c r="V1720" s="30" t="s">
        <v>2037</v>
      </c>
      <c r="W1720" s="30" t="s">
        <v>2037</v>
      </c>
      <c r="X1720" s="30" t="s">
        <v>10918</v>
      </c>
      <c r="Y1720" s="30" t="s">
        <v>10873</v>
      </c>
      <c r="Z1720" s="30" t="s">
        <v>4210</v>
      </c>
      <c r="AA1720" s="30" t="s">
        <v>11126</v>
      </c>
    </row>
    <row r="1721" spans="1:27" s="32" customFormat="1" ht="104.25" customHeight="1" x14ac:dyDescent="0.35">
      <c r="A1721" s="30" t="s">
        <v>10157</v>
      </c>
      <c r="B1721" s="30" t="s">
        <v>476</v>
      </c>
      <c r="C1721" s="30" t="s">
        <v>10872</v>
      </c>
      <c r="D1721" s="30" t="s">
        <v>10919</v>
      </c>
      <c r="E1721" s="30" t="s">
        <v>509</v>
      </c>
      <c r="F1721" s="30" t="s">
        <v>509</v>
      </c>
      <c r="G1721" s="30" t="s">
        <v>10153</v>
      </c>
      <c r="H1721" s="46" t="s">
        <v>10137</v>
      </c>
      <c r="I1721" s="30"/>
      <c r="J1721" s="37"/>
      <c r="K1721" s="30" t="s">
        <v>6276</v>
      </c>
      <c r="L1721" s="30" t="s">
        <v>476</v>
      </c>
      <c r="M1721" s="30" t="s">
        <v>6307</v>
      </c>
      <c r="N1721" s="30" t="s">
        <v>6277</v>
      </c>
      <c r="O1721" s="37"/>
      <c r="P1721" s="37" t="str">
        <f t="shared" si="91"/>
        <v>Location On Map</v>
      </c>
      <c r="Q1721" s="30">
        <v>31.408995999999998</v>
      </c>
      <c r="R1721" s="30">
        <v>31.743395</v>
      </c>
      <c r="S1721" s="30"/>
      <c r="T1721" s="46" t="s">
        <v>10137</v>
      </c>
      <c r="U1721" s="31" t="s">
        <v>10127</v>
      </c>
      <c r="V1721" s="30" t="s">
        <v>2037</v>
      </c>
      <c r="W1721" s="30" t="s">
        <v>2037</v>
      </c>
      <c r="X1721" s="30" t="s">
        <v>10918</v>
      </c>
      <c r="Y1721" s="30" t="s">
        <v>10873</v>
      </c>
      <c r="Z1721" s="30" t="s">
        <v>4210</v>
      </c>
      <c r="AA1721" s="30" t="s">
        <v>10118</v>
      </c>
    </row>
    <row r="1722" spans="1:27" s="32" customFormat="1" ht="104.25" customHeight="1" x14ac:dyDescent="0.35">
      <c r="A1722" s="30" t="s">
        <v>7001</v>
      </c>
      <c r="B1722" s="30" t="s">
        <v>1871</v>
      </c>
      <c r="C1722" s="30" t="s">
        <v>10872</v>
      </c>
      <c r="D1722" s="30" t="s">
        <v>10919</v>
      </c>
      <c r="E1722" s="30" t="s">
        <v>509</v>
      </c>
      <c r="F1722" s="30" t="s">
        <v>509</v>
      </c>
      <c r="G1722" s="29" t="s">
        <v>6994</v>
      </c>
      <c r="H1722" s="46" t="s">
        <v>6987</v>
      </c>
      <c r="I1722" s="25"/>
      <c r="J1722" s="37"/>
      <c r="K1722" s="30" t="s">
        <v>6276</v>
      </c>
      <c r="L1722" s="30" t="s">
        <v>4217</v>
      </c>
      <c r="M1722" s="30" t="s">
        <v>6316</v>
      </c>
      <c r="N1722" s="30" t="s">
        <v>6289</v>
      </c>
      <c r="O1722" s="37"/>
      <c r="P1722" s="37" t="str">
        <f t="shared" si="91"/>
        <v>Location On Map</v>
      </c>
      <c r="Q1722" s="30">
        <v>31.417193000000001</v>
      </c>
      <c r="R1722" s="30">
        <v>31.813286999999999</v>
      </c>
      <c r="S1722" s="30"/>
      <c r="T1722" s="48" t="s">
        <v>6987</v>
      </c>
      <c r="U1722" s="31" t="s">
        <v>6988</v>
      </c>
      <c r="V1722" s="30" t="s">
        <v>2037</v>
      </c>
      <c r="W1722" s="30" t="s">
        <v>2037</v>
      </c>
      <c r="X1722" s="30" t="s">
        <v>10918</v>
      </c>
      <c r="Y1722" s="30" t="s">
        <v>10873</v>
      </c>
      <c r="Z1722" s="30" t="s">
        <v>2070</v>
      </c>
      <c r="AA1722" s="30" t="s">
        <v>6982</v>
      </c>
    </row>
    <row r="1723" spans="1:27" s="32" customFormat="1" ht="104.25" customHeight="1" x14ac:dyDescent="0.35">
      <c r="A1723" s="30" t="s">
        <v>12896</v>
      </c>
      <c r="B1723" s="30" t="s">
        <v>1614</v>
      </c>
      <c r="C1723" s="30" t="s">
        <v>10872</v>
      </c>
      <c r="D1723" s="30" t="s">
        <v>10919</v>
      </c>
      <c r="E1723" s="30" t="s">
        <v>509</v>
      </c>
      <c r="F1723" s="30" t="s">
        <v>509</v>
      </c>
      <c r="G1723" s="29" t="s">
        <v>12907</v>
      </c>
      <c r="H1723" s="48" t="s">
        <v>12899</v>
      </c>
      <c r="I1723" s="25"/>
      <c r="J1723" s="37"/>
      <c r="K1723" s="30" t="s">
        <v>6276</v>
      </c>
      <c r="L1723" s="30" t="s">
        <v>6318</v>
      </c>
      <c r="M1723" s="30" t="s">
        <v>6317</v>
      </c>
      <c r="N1723" s="30" t="s">
        <v>6289</v>
      </c>
      <c r="O1723" s="37"/>
      <c r="P1723" s="37" t="s">
        <v>10038</v>
      </c>
      <c r="Q1723" s="30">
        <v>31.418312</v>
      </c>
      <c r="R1723" s="30">
        <v>31.818881999999999</v>
      </c>
      <c r="S1723" s="30"/>
      <c r="T1723" s="48" t="s">
        <v>12899</v>
      </c>
      <c r="U1723" s="31" t="s">
        <v>12898</v>
      </c>
      <c r="V1723" s="31" t="s">
        <v>2037</v>
      </c>
      <c r="W1723" s="30" t="s">
        <v>2037</v>
      </c>
      <c r="X1723" s="30" t="s">
        <v>10918</v>
      </c>
      <c r="Y1723" s="30" t="s">
        <v>10873</v>
      </c>
      <c r="Z1723" s="30" t="s">
        <v>6404</v>
      </c>
      <c r="AA1723" s="30" t="s">
        <v>12897</v>
      </c>
    </row>
    <row r="1724" spans="1:27" s="32" customFormat="1" ht="104.25" customHeight="1" x14ac:dyDescent="0.35">
      <c r="A1724" s="30" t="s">
        <v>13384</v>
      </c>
      <c r="B1724" s="30" t="s">
        <v>1614</v>
      </c>
      <c r="C1724" s="30" t="s">
        <v>10872</v>
      </c>
      <c r="D1724" s="30" t="s">
        <v>10919</v>
      </c>
      <c r="E1724" s="30" t="s">
        <v>509</v>
      </c>
      <c r="F1724" s="30" t="s">
        <v>509</v>
      </c>
      <c r="G1724" s="29" t="s">
        <v>13473</v>
      </c>
      <c r="H1724" s="48" t="s">
        <v>13433</v>
      </c>
      <c r="I1724" s="25"/>
      <c r="J1724" s="37"/>
      <c r="K1724" s="30" t="s">
        <v>6276</v>
      </c>
      <c r="L1724" s="30" t="s">
        <v>6318</v>
      </c>
      <c r="M1724" s="30" t="s">
        <v>6317</v>
      </c>
      <c r="N1724" s="30" t="s">
        <v>6289</v>
      </c>
      <c r="O1724" s="37"/>
      <c r="P1724" s="37" t="e">
        <f>HYPERLINK(#REF!&amp;Q1724&amp;","&amp;R1724,"Location On Map")</f>
        <v>#REF!</v>
      </c>
      <c r="Q1724" s="30">
        <v>31.408366399999998</v>
      </c>
      <c r="R1724" s="30">
        <v>31.814264999999999</v>
      </c>
      <c r="S1724" s="30"/>
      <c r="T1724" s="48" t="s">
        <v>13433</v>
      </c>
      <c r="U1724" s="31" t="s">
        <v>13429</v>
      </c>
      <c r="V1724" s="30" t="s">
        <v>2037</v>
      </c>
      <c r="W1724" s="30" t="s">
        <v>2037</v>
      </c>
      <c r="X1724" s="30" t="s">
        <v>10918</v>
      </c>
      <c r="Y1724" s="30" t="s">
        <v>10873</v>
      </c>
      <c r="Z1724" s="30" t="s">
        <v>6404</v>
      </c>
      <c r="AA1724" s="30" t="s">
        <v>13388</v>
      </c>
    </row>
    <row r="1725" spans="1:27" s="32" customFormat="1" ht="104.25" customHeight="1" x14ac:dyDescent="0.35">
      <c r="A1725" s="30" t="s">
        <v>2343</v>
      </c>
      <c r="B1725" s="30" t="s">
        <v>493</v>
      </c>
      <c r="C1725" s="30" t="s">
        <v>10872</v>
      </c>
      <c r="D1725" s="30" t="s">
        <v>10919</v>
      </c>
      <c r="E1725" s="30" t="s">
        <v>509</v>
      </c>
      <c r="F1725" s="30" t="s">
        <v>509</v>
      </c>
      <c r="G1725" s="29" t="s">
        <v>3546</v>
      </c>
      <c r="H1725" s="46" t="s">
        <v>8127</v>
      </c>
      <c r="I1725" s="25"/>
      <c r="J1725" s="37" t="s">
        <v>8137</v>
      </c>
      <c r="K1725" s="30" t="s">
        <v>6276</v>
      </c>
      <c r="L1725" s="30" t="s">
        <v>6275</v>
      </c>
      <c r="M1725" s="30" t="s">
        <v>6274</v>
      </c>
      <c r="N1725" s="30" t="s">
        <v>6277</v>
      </c>
      <c r="O1725" s="37" t="s">
        <v>4717</v>
      </c>
      <c r="P1725" s="37" t="str">
        <f>HYPERLINK(U$2&amp;Q1725&amp;","&amp;R1725,"Location On Map")</f>
        <v>Location On Map</v>
      </c>
      <c r="Q1725" s="30">
        <v>31.408998</v>
      </c>
      <c r="R1725" s="30">
        <v>31.810894999999999</v>
      </c>
      <c r="S1725" s="30"/>
      <c r="T1725" s="48" t="s">
        <v>8127</v>
      </c>
      <c r="U1725" s="31" t="s">
        <v>3545</v>
      </c>
      <c r="V1725" s="30" t="s">
        <v>2037</v>
      </c>
      <c r="W1725" s="30" t="s">
        <v>2037</v>
      </c>
      <c r="X1725" s="30" t="s">
        <v>10918</v>
      </c>
      <c r="Y1725" s="30" t="s">
        <v>10873</v>
      </c>
      <c r="Z1725" s="30" t="s">
        <v>2068</v>
      </c>
      <c r="AA1725" s="30" t="s">
        <v>2344</v>
      </c>
    </row>
    <row r="1726" spans="1:27" s="32" customFormat="1" ht="104.25" customHeight="1" x14ac:dyDescent="0.35">
      <c r="A1726" s="30" t="s">
        <v>2343</v>
      </c>
      <c r="B1726" s="30" t="s">
        <v>493</v>
      </c>
      <c r="C1726" s="30" t="s">
        <v>10872</v>
      </c>
      <c r="D1726" s="30" t="s">
        <v>10919</v>
      </c>
      <c r="E1726" s="30" t="s">
        <v>509</v>
      </c>
      <c r="F1726" s="30" t="s">
        <v>509</v>
      </c>
      <c r="G1726" s="29" t="s">
        <v>5170</v>
      </c>
      <c r="H1726" s="46" t="s">
        <v>3547</v>
      </c>
      <c r="I1726" s="25" t="s">
        <v>3547</v>
      </c>
      <c r="J1726" s="37" t="s">
        <v>8137</v>
      </c>
      <c r="K1726" s="30" t="s">
        <v>6276</v>
      </c>
      <c r="L1726" s="30" t="s">
        <v>6275</v>
      </c>
      <c r="M1726" s="30" t="s">
        <v>6274</v>
      </c>
      <c r="N1726" s="30" t="s">
        <v>6277</v>
      </c>
      <c r="O1726" s="37" t="s">
        <v>4717</v>
      </c>
      <c r="P1726" s="37" t="str">
        <f>HYPERLINK(U$2&amp;Q1726&amp;","&amp;R1726,"Location On Map")</f>
        <v>Location On Map</v>
      </c>
      <c r="Q1726" s="30">
        <v>31.417611999999998</v>
      </c>
      <c r="R1726" s="30">
        <v>31.814464999999998</v>
      </c>
      <c r="S1726" s="30" t="s">
        <v>3547</v>
      </c>
      <c r="T1726" s="48" t="s">
        <v>3547</v>
      </c>
      <c r="U1726" s="31" t="s">
        <v>5169</v>
      </c>
      <c r="V1726" s="30" t="s">
        <v>2037</v>
      </c>
      <c r="W1726" s="30" t="s">
        <v>2037</v>
      </c>
      <c r="X1726" s="30" t="s">
        <v>10918</v>
      </c>
      <c r="Y1726" s="30" t="s">
        <v>10873</v>
      </c>
      <c r="Z1726" s="30" t="s">
        <v>2068</v>
      </c>
      <c r="AA1726" s="30" t="s">
        <v>2344</v>
      </c>
    </row>
    <row r="1727" spans="1:27" s="32" customFormat="1" ht="104.25" customHeight="1" x14ac:dyDescent="0.35">
      <c r="A1727" s="30" t="s">
        <v>5839</v>
      </c>
      <c r="B1727" s="30" t="s">
        <v>597</v>
      </c>
      <c r="C1727" s="30" t="s">
        <v>10872</v>
      </c>
      <c r="D1727" s="30" t="s">
        <v>10919</v>
      </c>
      <c r="E1727" s="30" t="s">
        <v>509</v>
      </c>
      <c r="F1727" s="30" t="s">
        <v>3109</v>
      </c>
      <c r="G1727" s="30" t="s">
        <v>8353</v>
      </c>
      <c r="H1727" s="46" t="s">
        <v>5566</v>
      </c>
      <c r="I1727" s="30"/>
      <c r="J1727" s="37"/>
      <c r="K1727" s="30" t="s">
        <v>6276</v>
      </c>
      <c r="L1727" s="30" t="s">
        <v>597</v>
      </c>
      <c r="M1727" s="30" t="s">
        <v>6298</v>
      </c>
      <c r="N1727" s="30" t="s">
        <v>6277</v>
      </c>
      <c r="O1727" s="37" t="s">
        <v>6076</v>
      </c>
      <c r="P1727" s="37" t="str">
        <f>HYPERLINK(Update!U$2&amp;Q1727&amp;","&amp;R1727,"Location On Map")</f>
        <v>Location On Map</v>
      </c>
      <c r="Q1727" s="30">
        <v>31.329708</v>
      </c>
      <c r="R1727" s="30">
        <v>31.717528000000001</v>
      </c>
      <c r="S1727" s="30"/>
      <c r="T1727" s="48" t="s">
        <v>5566</v>
      </c>
      <c r="U1727" s="31" t="s">
        <v>8334</v>
      </c>
      <c r="V1727" s="30" t="s">
        <v>3110</v>
      </c>
      <c r="W1727" s="30" t="s">
        <v>2037</v>
      </c>
      <c r="X1727" s="30" t="s">
        <v>10918</v>
      </c>
      <c r="Y1727" s="30" t="s">
        <v>10873</v>
      </c>
      <c r="Z1727" s="30" t="s">
        <v>4212</v>
      </c>
      <c r="AA1727" s="30" t="s">
        <v>5838</v>
      </c>
    </row>
    <row r="1728" spans="1:27" s="32" customFormat="1" ht="104.25" customHeight="1" x14ac:dyDescent="0.35">
      <c r="A1728" s="30" t="s">
        <v>9554</v>
      </c>
      <c r="B1728" s="30" t="s">
        <v>597</v>
      </c>
      <c r="C1728" s="30" t="s">
        <v>10872</v>
      </c>
      <c r="D1728" s="30" t="s">
        <v>10919</v>
      </c>
      <c r="E1728" s="30" t="s">
        <v>509</v>
      </c>
      <c r="F1728" s="30" t="s">
        <v>3109</v>
      </c>
      <c r="G1728" s="29" t="s">
        <v>10582</v>
      </c>
      <c r="H1728" s="48" t="s">
        <v>10568</v>
      </c>
      <c r="I1728" s="25"/>
      <c r="J1728" s="37"/>
      <c r="K1728" s="30" t="s">
        <v>6276</v>
      </c>
      <c r="L1728" s="30" t="s">
        <v>597</v>
      </c>
      <c r="M1728" s="30" t="s">
        <v>6298</v>
      </c>
      <c r="N1728" s="30" t="s">
        <v>6277</v>
      </c>
      <c r="O1728" s="37"/>
      <c r="P1728" s="37" t="str">
        <f>HYPERLINK(U$2&amp;Q1728&amp;","&amp;R1728,"Location On Map")</f>
        <v>Location On Map</v>
      </c>
      <c r="Q1728" s="30">
        <v>31.328875</v>
      </c>
      <c r="R1728" s="30">
        <v>31.71705</v>
      </c>
      <c r="S1728" s="30"/>
      <c r="T1728" s="48" t="s">
        <v>10568</v>
      </c>
      <c r="U1728" s="31" t="s">
        <v>10570</v>
      </c>
      <c r="V1728" s="30" t="s">
        <v>3110</v>
      </c>
      <c r="W1728" s="30" t="s">
        <v>2037</v>
      </c>
      <c r="X1728" s="30" t="s">
        <v>10918</v>
      </c>
      <c r="Y1728" s="30" t="s">
        <v>10873</v>
      </c>
      <c r="Z1728" s="30" t="s">
        <v>4212</v>
      </c>
      <c r="AA1728" s="30" t="s">
        <v>9557</v>
      </c>
    </row>
    <row r="1729" spans="1:27" s="32" customFormat="1" ht="104.25" customHeight="1" x14ac:dyDescent="0.35">
      <c r="A1729" s="30" t="s">
        <v>4208</v>
      </c>
      <c r="B1729" s="30" t="s">
        <v>597</v>
      </c>
      <c r="C1729" s="30" t="s">
        <v>10872</v>
      </c>
      <c r="D1729" s="30" t="s">
        <v>10919</v>
      </c>
      <c r="E1729" s="30" t="s">
        <v>509</v>
      </c>
      <c r="F1729" s="30" t="s">
        <v>3109</v>
      </c>
      <c r="G1729" s="29" t="s">
        <v>14097</v>
      </c>
      <c r="H1729" s="46" t="s">
        <v>14099</v>
      </c>
      <c r="I1729" s="25"/>
      <c r="J1729" s="37" t="s">
        <v>14098</v>
      </c>
      <c r="K1729" s="30" t="s">
        <v>6276</v>
      </c>
      <c r="L1729" s="30" t="s">
        <v>597</v>
      </c>
      <c r="M1729" s="30" t="s">
        <v>6298</v>
      </c>
      <c r="N1729" s="30" t="s">
        <v>6277</v>
      </c>
      <c r="O1729" s="37"/>
      <c r="P1729" s="37" t="str">
        <f>HYPERLINK([1]Update!U$2&amp;Q1729&amp;","&amp;R1729,"Location On Map")</f>
        <v>Location On Map</v>
      </c>
      <c r="Q1729" s="30">
        <v>31.210348</v>
      </c>
      <c r="R1729" s="30">
        <v>31.6304883</v>
      </c>
      <c r="S1729" s="30"/>
      <c r="T1729" s="46" t="s">
        <v>14099</v>
      </c>
      <c r="U1729" s="31" t="s">
        <v>14100</v>
      </c>
      <c r="V1729" s="31" t="s">
        <v>3110</v>
      </c>
      <c r="W1729" s="30" t="s">
        <v>2037</v>
      </c>
      <c r="X1729" s="30" t="s">
        <v>10918</v>
      </c>
      <c r="Y1729" s="30" t="s">
        <v>10873</v>
      </c>
      <c r="Z1729" s="30" t="s">
        <v>4212</v>
      </c>
      <c r="AA1729" s="30" t="s">
        <v>2235</v>
      </c>
    </row>
    <row r="1730" spans="1:27" s="32" customFormat="1" ht="104.25" customHeight="1" x14ac:dyDescent="0.35">
      <c r="A1730" s="30" t="s">
        <v>4208</v>
      </c>
      <c r="B1730" s="30" t="s">
        <v>597</v>
      </c>
      <c r="C1730" s="30" t="s">
        <v>10872</v>
      </c>
      <c r="D1730" s="30" t="s">
        <v>10919</v>
      </c>
      <c r="E1730" s="30" t="s">
        <v>509</v>
      </c>
      <c r="F1730" s="30" t="s">
        <v>3109</v>
      </c>
      <c r="G1730" s="29" t="s">
        <v>14120</v>
      </c>
      <c r="H1730" s="46" t="s">
        <v>14122</v>
      </c>
      <c r="I1730" s="25"/>
      <c r="J1730" s="37" t="s">
        <v>14121</v>
      </c>
      <c r="K1730" s="30" t="s">
        <v>6276</v>
      </c>
      <c r="L1730" s="30" t="s">
        <v>597</v>
      </c>
      <c r="M1730" s="30" t="s">
        <v>6298</v>
      </c>
      <c r="N1730" s="30" t="s">
        <v>6277</v>
      </c>
      <c r="O1730" s="37"/>
      <c r="P1730" s="37" t="str">
        <f>HYPERLINK([1]Update!U$2&amp;Q1730&amp;","&amp;R1730,"Location On Map")</f>
        <v>Location On Map</v>
      </c>
      <c r="Q1730" s="30">
        <v>31.3287221</v>
      </c>
      <c r="R1730" s="30">
        <v>31.717473200000001</v>
      </c>
      <c r="S1730" s="30"/>
      <c r="T1730" s="46" t="s">
        <v>14122</v>
      </c>
      <c r="U1730" s="31" t="s">
        <v>14123</v>
      </c>
      <c r="V1730" s="31" t="s">
        <v>3110</v>
      </c>
      <c r="W1730" s="30" t="s">
        <v>2037</v>
      </c>
      <c r="X1730" s="30" t="s">
        <v>10918</v>
      </c>
      <c r="Y1730" s="30" t="s">
        <v>10873</v>
      </c>
      <c r="Z1730" s="30" t="s">
        <v>4212</v>
      </c>
      <c r="AA1730" s="30" t="s">
        <v>2235</v>
      </c>
    </row>
    <row r="1731" spans="1:27" s="32" customFormat="1" ht="104.25" customHeight="1" x14ac:dyDescent="0.35">
      <c r="A1731" s="30" t="s">
        <v>12926</v>
      </c>
      <c r="B1731" s="30" t="s">
        <v>4266</v>
      </c>
      <c r="C1731" s="30" t="s">
        <v>10872</v>
      </c>
      <c r="D1731" s="30" t="s">
        <v>10919</v>
      </c>
      <c r="E1731" s="30" t="s">
        <v>509</v>
      </c>
      <c r="F1731" s="30" t="s">
        <v>3109</v>
      </c>
      <c r="G1731" s="29" t="s">
        <v>12945</v>
      </c>
      <c r="H1731" s="48" t="s">
        <v>12928</v>
      </c>
      <c r="I1731" s="25"/>
      <c r="J1731" s="37"/>
      <c r="K1731" s="30" t="s">
        <v>6276</v>
      </c>
      <c r="L1731" s="30" t="s">
        <v>6315</v>
      </c>
      <c r="M1731" s="30" t="s">
        <v>6314</v>
      </c>
      <c r="N1731" s="30" t="s">
        <v>6277</v>
      </c>
      <c r="O1731" s="37"/>
      <c r="P1731" s="37" t="str">
        <f t="shared" ref="P1731:P1743" si="92">HYPERLINK(U$2&amp;Q1731&amp;","&amp;R1731,"Location On Map")</f>
        <v>Location On Map</v>
      </c>
      <c r="Q1731" s="30">
        <v>31.329018999999999</v>
      </c>
      <c r="R1731" s="30">
        <v>31.717483000000001</v>
      </c>
      <c r="S1731" s="30"/>
      <c r="T1731" s="48" t="s">
        <v>12928</v>
      </c>
      <c r="U1731" s="31" t="s">
        <v>12929</v>
      </c>
      <c r="V1731" s="30" t="s">
        <v>3110</v>
      </c>
      <c r="W1731" s="30" t="s">
        <v>2037</v>
      </c>
      <c r="X1731" s="30" t="s">
        <v>10918</v>
      </c>
      <c r="Y1731" s="30" t="s">
        <v>10873</v>
      </c>
      <c r="Z1731" s="30" t="s">
        <v>2067</v>
      </c>
      <c r="AA1731" s="30" t="s">
        <v>12925</v>
      </c>
    </row>
    <row r="1732" spans="1:27" s="32" customFormat="1" ht="104.25" customHeight="1" x14ac:dyDescent="0.35">
      <c r="A1732" s="30" t="s">
        <v>12935</v>
      </c>
      <c r="B1732" s="30" t="s">
        <v>1617</v>
      </c>
      <c r="C1732" s="30" t="s">
        <v>10872</v>
      </c>
      <c r="D1732" s="30" t="s">
        <v>10919</v>
      </c>
      <c r="E1732" s="30" t="s">
        <v>509</v>
      </c>
      <c r="F1732" s="30" t="s">
        <v>2233</v>
      </c>
      <c r="G1732" s="29" t="s">
        <v>12942</v>
      </c>
      <c r="H1732" s="48" t="s">
        <v>12937</v>
      </c>
      <c r="I1732" s="25"/>
      <c r="J1732" s="37"/>
      <c r="K1732" s="30" t="s">
        <v>6276</v>
      </c>
      <c r="L1732" s="30" t="s">
        <v>6311</v>
      </c>
      <c r="M1732" s="30" t="s">
        <v>6310</v>
      </c>
      <c r="N1732" s="30" t="s">
        <v>6289</v>
      </c>
      <c r="O1732" s="37"/>
      <c r="P1732" s="37" t="str">
        <f t="shared" si="92"/>
        <v>Location On Map</v>
      </c>
      <c r="Q1732" s="30">
        <v>31.354113999999999</v>
      </c>
      <c r="R1732" s="30">
        <v>31.684214999999998</v>
      </c>
      <c r="S1732" s="30"/>
      <c r="T1732" s="48" t="s">
        <v>12937</v>
      </c>
      <c r="U1732" s="31" t="s">
        <v>12936</v>
      </c>
      <c r="V1732" s="30" t="s">
        <v>2234</v>
      </c>
      <c r="W1732" s="30" t="s">
        <v>2037</v>
      </c>
      <c r="X1732" s="30" t="s">
        <v>10918</v>
      </c>
      <c r="Y1732" s="30" t="s">
        <v>10873</v>
      </c>
      <c r="Z1732" s="30" t="s">
        <v>4209</v>
      </c>
      <c r="AA1732" s="30" t="s">
        <v>12934</v>
      </c>
    </row>
    <row r="1733" spans="1:27" s="32" customFormat="1" ht="104.25" customHeight="1" x14ac:dyDescent="0.35">
      <c r="A1733" s="30" t="s">
        <v>4748</v>
      </c>
      <c r="B1733" s="30" t="s">
        <v>1617</v>
      </c>
      <c r="C1733" s="30" t="s">
        <v>10872</v>
      </c>
      <c r="D1733" s="30" t="s">
        <v>10919</v>
      </c>
      <c r="E1733" s="30" t="s">
        <v>509</v>
      </c>
      <c r="F1733" s="30" t="s">
        <v>2233</v>
      </c>
      <c r="G1733" s="29" t="s">
        <v>10635</v>
      </c>
      <c r="H1733" s="48" t="s">
        <v>10636</v>
      </c>
      <c r="I1733" s="25"/>
      <c r="J1733" s="37"/>
      <c r="K1733" s="30" t="s">
        <v>6276</v>
      </c>
      <c r="L1733" s="30" t="s">
        <v>6311</v>
      </c>
      <c r="M1733" s="30" t="s">
        <v>6310</v>
      </c>
      <c r="N1733" s="30" t="s">
        <v>6289</v>
      </c>
      <c r="O1733" s="37"/>
      <c r="P1733" s="37" t="str">
        <f t="shared" si="92"/>
        <v>Location On Map</v>
      </c>
      <c r="Q1733" s="30">
        <v>31.439136000000001</v>
      </c>
      <c r="R1733" s="30">
        <v>31.681713999999999</v>
      </c>
      <c r="S1733" s="30"/>
      <c r="T1733" s="48" t="s">
        <v>10636</v>
      </c>
      <c r="U1733" s="31" t="s">
        <v>10634</v>
      </c>
      <c r="V1733" s="30" t="s">
        <v>2234</v>
      </c>
      <c r="W1733" s="30" t="s">
        <v>2037</v>
      </c>
      <c r="X1733" s="30" t="s">
        <v>10918</v>
      </c>
      <c r="Y1733" s="30" t="s">
        <v>10873</v>
      </c>
      <c r="Z1733" s="30" t="s">
        <v>4209</v>
      </c>
      <c r="AA1733" s="30" t="s">
        <v>4747</v>
      </c>
    </row>
    <row r="1734" spans="1:27" s="32" customFormat="1" ht="104.25" customHeight="1" x14ac:dyDescent="0.35">
      <c r="A1734" s="30" t="s">
        <v>12939</v>
      </c>
      <c r="B1734" s="30" t="s">
        <v>16</v>
      </c>
      <c r="C1734" s="30" t="s">
        <v>10872</v>
      </c>
      <c r="D1734" s="30" t="s">
        <v>10919</v>
      </c>
      <c r="E1734" s="30" t="s">
        <v>509</v>
      </c>
      <c r="F1734" s="30" t="s">
        <v>2233</v>
      </c>
      <c r="G1734" s="29" t="s">
        <v>12944</v>
      </c>
      <c r="H1734" s="48" t="s">
        <v>12941</v>
      </c>
      <c r="I1734" s="25"/>
      <c r="J1734" s="37"/>
      <c r="K1734" s="30" t="s">
        <v>6287</v>
      </c>
      <c r="L1734" s="30" t="s">
        <v>6318</v>
      </c>
      <c r="M1734" s="30" t="s">
        <v>6317</v>
      </c>
      <c r="N1734" s="30" t="s">
        <v>2085</v>
      </c>
      <c r="O1734" s="37"/>
      <c r="P1734" s="37" t="str">
        <f t="shared" si="92"/>
        <v>Location On Map</v>
      </c>
      <c r="Q1734" s="30">
        <v>31.430359299999999</v>
      </c>
      <c r="R1734" s="30">
        <v>31.645745000000002</v>
      </c>
      <c r="S1734" s="30"/>
      <c r="T1734" s="48" t="s">
        <v>12941</v>
      </c>
      <c r="U1734" s="31" t="s">
        <v>12940</v>
      </c>
      <c r="V1734" s="30" t="s">
        <v>2234</v>
      </c>
      <c r="W1734" s="30" t="s">
        <v>2037</v>
      </c>
      <c r="X1734" s="30" t="s">
        <v>10918</v>
      </c>
      <c r="Y1734" s="30" t="s">
        <v>10873</v>
      </c>
      <c r="Z1734" s="30" t="s">
        <v>4211</v>
      </c>
      <c r="AA1734" s="30" t="s">
        <v>12938</v>
      </c>
    </row>
    <row r="1735" spans="1:27" s="32" customFormat="1" ht="104.25" customHeight="1" x14ac:dyDescent="0.35">
      <c r="A1735" s="30" t="s">
        <v>4121</v>
      </c>
      <c r="B1735" s="30" t="s">
        <v>16</v>
      </c>
      <c r="C1735" s="30" t="s">
        <v>10872</v>
      </c>
      <c r="D1735" s="30" t="s">
        <v>10919</v>
      </c>
      <c r="E1735" s="30" t="s">
        <v>509</v>
      </c>
      <c r="F1735" s="30" t="s">
        <v>2233</v>
      </c>
      <c r="G1735" s="29" t="s">
        <v>4118</v>
      </c>
      <c r="H1735" s="46" t="s">
        <v>4119</v>
      </c>
      <c r="I1735" s="25" t="s">
        <v>4120</v>
      </c>
      <c r="J1735" s="37"/>
      <c r="K1735" s="30" t="s">
        <v>6287</v>
      </c>
      <c r="L1735" s="30" t="s">
        <v>6318</v>
      </c>
      <c r="M1735" s="30" t="s">
        <v>6317</v>
      </c>
      <c r="N1735" s="30" t="s">
        <v>2085</v>
      </c>
      <c r="O1735" s="37"/>
      <c r="P1735" s="37" t="str">
        <f t="shared" si="92"/>
        <v>Location On Map</v>
      </c>
      <c r="Q1735" s="30">
        <v>31.447835000000001</v>
      </c>
      <c r="R1735" s="30">
        <v>31.691188</v>
      </c>
      <c r="S1735" s="30" t="s">
        <v>4120</v>
      </c>
      <c r="T1735" s="48" t="s">
        <v>4119</v>
      </c>
      <c r="U1735" s="31" t="s">
        <v>4117</v>
      </c>
      <c r="V1735" s="30" t="s">
        <v>2234</v>
      </c>
      <c r="W1735" s="30" t="s">
        <v>2037</v>
      </c>
      <c r="X1735" s="30" t="s">
        <v>10918</v>
      </c>
      <c r="Y1735" s="30" t="s">
        <v>10873</v>
      </c>
      <c r="Z1735" s="30" t="s">
        <v>4211</v>
      </c>
      <c r="AA1735" s="30" t="s">
        <v>4116</v>
      </c>
    </row>
    <row r="1736" spans="1:27" s="32" customFormat="1" ht="104.25" customHeight="1" x14ac:dyDescent="0.35">
      <c r="A1736" s="30" t="s">
        <v>8243</v>
      </c>
      <c r="B1736" s="30" t="s">
        <v>16</v>
      </c>
      <c r="C1736" s="30" t="s">
        <v>10872</v>
      </c>
      <c r="D1736" s="30" t="s">
        <v>10919</v>
      </c>
      <c r="E1736" s="30" t="s">
        <v>509</v>
      </c>
      <c r="F1736" s="30" t="s">
        <v>2233</v>
      </c>
      <c r="G1736" s="29" t="s">
        <v>8215</v>
      </c>
      <c r="H1736" s="46" t="s">
        <v>8216</v>
      </c>
      <c r="I1736" s="25"/>
      <c r="J1736" s="37"/>
      <c r="K1736" s="30" t="s">
        <v>6283</v>
      </c>
      <c r="L1736" s="30" t="s">
        <v>2093</v>
      </c>
      <c r="M1736" s="30" t="s">
        <v>2092</v>
      </c>
      <c r="N1736" s="30" t="s">
        <v>2086</v>
      </c>
      <c r="O1736" s="37"/>
      <c r="P1736" s="37" t="str">
        <f t="shared" si="92"/>
        <v>Location On Map</v>
      </c>
      <c r="Q1736" s="30">
        <v>31.437287000000001</v>
      </c>
      <c r="R1736" s="30">
        <v>31.681507</v>
      </c>
      <c r="S1736" s="30"/>
      <c r="T1736" s="48" t="s">
        <v>8216</v>
      </c>
      <c r="U1736" s="31" t="s">
        <v>8217</v>
      </c>
      <c r="V1736" s="30" t="s">
        <v>2234</v>
      </c>
      <c r="W1736" s="30" t="s">
        <v>2037</v>
      </c>
      <c r="X1736" s="30" t="s">
        <v>10918</v>
      </c>
      <c r="Y1736" s="30" t="s">
        <v>10873</v>
      </c>
      <c r="Z1736" s="30" t="s">
        <v>4211</v>
      </c>
      <c r="AA1736" s="30" t="s">
        <v>8242</v>
      </c>
    </row>
    <row r="1737" spans="1:27" s="32" customFormat="1" ht="104.25" customHeight="1" x14ac:dyDescent="0.35">
      <c r="A1737" s="30" t="s">
        <v>9554</v>
      </c>
      <c r="B1737" s="30" t="s">
        <v>597</v>
      </c>
      <c r="C1737" s="30" t="s">
        <v>10872</v>
      </c>
      <c r="D1737" s="30" t="s">
        <v>10919</v>
      </c>
      <c r="E1737" s="30" t="s">
        <v>509</v>
      </c>
      <c r="F1737" s="30" t="s">
        <v>2233</v>
      </c>
      <c r="G1737" s="29" t="s">
        <v>9562</v>
      </c>
      <c r="H1737" s="45" t="s">
        <v>9619</v>
      </c>
      <c r="I1737" s="25"/>
      <c r="J1737" s="37"/>
      <c r="K1737" s="30" t="s">
        <v>6276</v>
      </c>
      <c r="L1737" s="30" t="s">
        <v>597</v>
      </c>
      <c r="M1737" s="30" t="s">
        <v>6298</v>
      </c>
      <c r="N1737" s="30" t="s">
        <v>6277</v>
      </c>
      <c r="O1737" s="37"/>
      <c r="P1737" s="37" t="str">
        <f t="shared" si="92"/>
        <v>Location On Map</v>
      </c>
      <c r="Q1737" s="30">
        <v>31.443835</v>
      </c>
      <c r="R1737" s="30">
        <v>31.68317</v>
      </c>
      <c r="S1737" s="30"/>
      <c r="T1737" s="48" t="s">
        <v>9619</v>
      </c>
      <c r="U1737" s="31" t="s">
        <v>9563</v>
      </c>
      <c r="V1737" s="31" t="s">
        <v>2234</v>
      </c>
      <c r="W1737" s="30" t="s">
        <v>2037</v>
      </c>
      <c r="X1737" s="30" t="s">
        <v>10918</v>
      </c>
      <c r="Y1737" s="30" t="s">
        <v>10873</v>
      </c>
      <c r="Z1737" s="30" t="s">
        <v>4212</v>
      </c>
      <c r="AA1737" s="30" t="s">
        <v>9557</v>
      </c>
    </row>
    <row r="1738" spans="1:27" s="32" customFormat="1" ht="104.25" customHeight="1" x14ac:dyDescent="0.35">
      <c r="A1738" s="30" t="s">
        <v>595</v>
      </c>
      <c r="B1738" s="30" t="s">
        <v>597</v>
      </c>
      <c r="C1738" s="30" t="s">
        <v>10872</v>
      </c>
      <c r="D1738" s="30" t="s">
        <v>10919</v>
      </c>
      <c r="E1738" s="30" t="s">
        <v>509</v>
      </c>
      <c r="F1738" s="30" t="s">
        <v>2233</v>
      </c>
      <c r="G1738" s="29" t="s">
        <v>3024</v>
      </c>
      <c r="H1738" s="46" t="s">
        <v>3023</v>
      </c>
      <c r="I1738" s="25"/>
      <c r="J1738" s="37"/>
      <c r="K1738" s="30" t="s">
        <v>6276</v>
      </c>
      <c r="L1738" s="30" t="s">
        <v>597</v>
      </c>
      <c r="M1738" s="30" t="s">
        <v>6298</v>
      </c>
      <c r="N1738" s="30" t="s">
        <v>6277</v>
      </c>
      <c r="O1738" s="37" t="s">
        <v>4655</v>
      </c>
      <c r="P1738" s="37" t="str">
        <f t="shared" si="92"/>
        <v>Location On Map</v>
      </c>
      <c r="Q1738" s="30">
        <v>31.444541999999998</v>
      </c>
      <c r="R1738" s="30">
        <v>31.682407000000001</v>
      </c>
      <c r="S1738" s="30"/>
      <c r="T1738" s="48" t="s">
        <v>3023</v>
      </c>
      <c r="U1738" s="31" t="s">
        <v>3022</v>
      </c>
      <c r="V1738" s="30" t="s">
        <v>2234</v>
      </c>
      <c r="W1738" s="30" t="s">
        <v>2037</v>
      </c>
      <c r="X1738" s="30" t="s">
        <v>10918</v>
      </c>
      <c r="Y1738" s="30" t="s">
        <v>10873</v>
      </c>
      <c r="Z1738" s="30" t="s">
        <v>4212</v>
      </c>
      <c r="AA1738" s="30" t="s">
        <v>1888</v>
      </c>
    </row>
    <row r="1739" spans="1:27" s="32" customFormat="1" ht="104.25" customHeight="1" x14ac:dyDescent="0.35">
      <c r="A1739" s="30" t="s">
        <v>11127</v>
      </c>
      <c r="B1739" s="30" t="s">
        <v>476</v>
      </c>
      <c r="C1739" s="30" t="s">
        <v>10872</v>
      </c>
      <c r="D1739" s="30" t="s">
        <v>10919</v>
      </c>
      <c r="E1739" s="30" t="s">
        <v>509</v>
      </c>
      <c r="F1739" s="30" t="s">
        <v>2233</v>
      </c>
      <c r="G1739" s="29" t="s">
        <v>13201</v>
      </c>
      <c r="H1739" s="74" t="s">
        <v>13157</v>
      </c>
      <c r="I1739" s="25"/>
      <c r="J1739" s="37"/>
      <c r="K1739" s="30" t="s">
        <v>6276</v>
      </c>
      <c r="L1739" s="30" t="s">
        <v>476</v>
      </c>
      <c r="M1739" s="30" t="s">
        <v>6307</v>
      </c>
      <c r="N1739" s="30" t="s">
        <v>6277</v>
      </c>
      <c r="O1739" s="30"/>
      <c r="P1739" s="37" t="str">
        <f t="shared" si="92"/>
        <v>Location On Map</v>
      </c>
      <c r="Q1739" s="30">
        <v>31.436194</v>
      </c>
      <c r="R1739" s="30">
        <v>31.677527999999999</v>
      </c>
      <c r="S1739" s="30"/>
      <c r="T1739" s="74" t="s">
        <v>13157</v>
      </c>
      <c r="U1739" s="31" t="s">
        <v>13156</v>
      </c>
      <c r="V1739" s="30" t="s">
        <v>2234</v>
      </c>
      <c r="W1739" s="30" t="s">
        <v>2037</v>
      </c>
      <c r="X1739" s="30" t="s">
        <v>10918</v>
      </c>
      <c r="Y1739" s="30" t="s">
        <v>10873</v>
      </c>
      <c r="Z1739" s="30" t="s">
        <v>4210</v>
      </c>
      <c r="AA1739" s="30" t="s">
        <v>11126</v>
      </c>
    </row>
    <row r="1740" spans="1:27" s="32" customFormat="1" ht="104.25" customHeight="1" x14ac:dyDescent="0.35">
      <c r="A1740" s="30" t="s">
        <v>6965</v>
      </c>
      <c r="B1740" s="30" t="s">
        <v>476</v>
      </c>
      <c r="C1740" s="30" t="s">
        <v>10872</v>
      </c>
      <c r="D1740" s="30" t="s">
        <v>10919</v>
      </c>
      <c r="E1740" s="30" t="s">
        <v>509</v>
      </c>
      <c r="F1740" s="30" t="s">
        <v>2233</v>
      </c>
      <c r="G1740" s="29" t="s">
        <v>6966</v>
      </c>
      <c r="H1740" s="46" t="s">
        <v>6964</v>
      </c>
      <c r="I1740" s="25"/>
      <c r="J1740" s="37"/>
      <c r="K1740" s="30" t="s">
        <v>6276</v>
      </c>
      <c r="L1740" s="30" t="s">
        <v>476</v>
      </c>
      <c r="M1740" s="30" t="s">
        <v>6307</v>
      </c>
      <c r="N1740" s="30" t="s">
        <v>6277</v>
      </c>
      <c r="O1740" s="37"/>
      <c r="P1740" s="37" t="str">
        <f t="shared" si="92"/>
        <v>Location On Map</v>
      </c>
      <c r="Q1740" s="30">
        <v>31.433418</v>
      </c>
      <c r="R1740" s="30">
        <v>31.683039999999998</v>
      </c>
      <c r="S1740" s="30"/>
      <c r="T1740" s="48" t="s">
        <v>6964</v>
      </c>
      <c r="U1740" s="31" t="s">
        <v>6963</v>
      </c>
      <c r="V1740" s="30" t="s">
        <v>2234</v>
      </c>
      <c r="W1740" s="30" t="s">
        <v>2037</v>
      </c>
      <c r="X1740" s="30" t="s">
        <v>10918</v>
      </c>
      <c r="Y1740" s="30" t="s">
        <v>10873</v>
      </c>
      <c r="Z1740" s="30" t="s">
        <v>4210</v>
      </c>
      <c r="AA1740" s="30" t="s">
        <v>6962</v>
      </c>
    </row>
    <row r="1741" spans="1:27" s="32" customFormat="1" ht="104.25" customHeight="1" x14ac:dyDescent="0.35">
      <c r="A1741" s="30" t="s">
        <v>2319</v>
      </c>
      <c r="B1741" s="30" t="s">
        <v>476</v>
      </c>
      <c r="C1741" s="30" t="s">
        <v>10872</v>
      </c>
      <c r="D1741" s="30" t="s">
        <v>10919</v>
      </c>
      <c r="E1741" s="30" t="s">
        <v>509</v>
      </c>
      <c r="F1741" s="30" t="s">
        <v>2233</v>
      </c>
      <c r="G1741" s="29" t="s">
        <v>4324</v>
      </c>
      <c r="H1741" s="46" t="s">
        <v>5019</v>
      </c>
      <c r="I1741" s="25"/>
      <c r="J1741" s="37"/>
      <c r="K1741" s="30" t="s">
        <v>6276</v>
      </c>
      <c r="L1741" s="30" t="s">
        <v>476</v>
      </c>
      <c r="M1741" s="30" t="s">
        <v>6307</v>
      </c>
      <c r="N1741" s="30" t="s">
        <v>6277</v>
      </c>
      <c r="O1741" s="37"/>
      <c r="P1741" s="37" t="str">
        <f t="shared" si="92"/>
        <v>Location On Map</v>
      </c>
      <c r="Q1741" s="30">
        <v>31.447361000000001</v>
      </c>
      <c r="R1741" s="30">
        <v>31.685110999999999</v>
      </c>
      <c r="S1741" s="30"/>
      <c r="T1741" s="48" t="s">
        <v>5019</v>
      </c>
      <c r="U1741" s="31" t="s">
        <v>4323</v>
      </c>
      <c r="V1741" s="30" t="s">
        <v>2234</v>
      </c>
      <c r="W1741" s="30" t="s">
        <v>2037</v>
      </c>
      <c r="X1741" s="30" t="s">
        <v>10918</v>
      </c>
      <c r="Y1741" s="30" t="s">
        <v>10873</v>
      </c>
      <c r="Z1741" s="30" t="s">
        <v>4210</v>
      </c>
      <c r="AA1741" s="30" t="s">
        <v>2321</v>
      </c>
    </row>
    <row r="1742" spans="1:27" s="32" customFormat="1" ht="104.25" customHeight="1" x14ac:dyDescent="0.35">
      <c r="A1742" s="30" t="s">
        <v>4748</v>
      </c>
      <c r="B1742" s="30" t="s">
        <v>4266</v>
      </c>
      <c r="C1742" s="30" t="s">
        <v>10872</v>
      </c>
      <c r="D1742" s="30" t="s">
        <v>10919</v>
      </c>
      <c r="E1742" s="30" t="s">
        <v>509</v>
      </c>
      <c r="F1742" s="30" t="s">
        <v>2233</v>
      </c>
      <c r="G1742" s="29" t="s">
        <v>10635</v>
      </c>
      <c r="H1742" s="48" t="s">
        <v>10636</v>
      </c>
      <c r="I1742" s="25"/>
      <c r="J1742" s="37"/>
      <c r="K1742" s="30" t="s">
        <v>6276</v>
      </c>
      <c r="L1742" s="30" t="s">
        <v>6315</v>
      </c>
      <c r="M1742" s="30" t="s">
        <v>6314</v>
      </c>
      <c r="N1742" s="30" t="s">
        <v>6277</v>
      </c>
      <c r="O1742" s="37"/>
      <c r="P1742" s="37" t="str">
        <f t="shared" si="92"/>
        <v>Location On Map</v>
      </c>
      <c r="Q1742" s="30">
        <v>31.439136000000001</v>
      </c>
      <c r="R1742" s="30">
        <v>31.681713999999999</v>
      </c>
      <c r="S1742" s="30"/>
      <c r="T1742" s="48" t="s">
        <v>10636</v>
      </c>
      <c r="U1742" s="31" t="s">
        <v>10634</v>
      </c>
      <c r="V1742" s="30" t="s">
        <v>2234</v>
      </c>
      <c r="W1742" s="30" t="s">
        <v>2037</v>
      </c>
      <c r="X1742" s="30" t="s">
        <v>10918</v>
      </c>
      <c r="Y1742" s="30" t="s">
        <v>10873</v>
      </c>
      <c r="Z1742" s="30" t="s">
        <v>2067</v>
      </c>
      <c r="AA1742" s="30" t="s">
        <v>4747</v>
      </c>
    </row>
    <row r="1743" spans="1:27" s="32" customFormat="1" ht="104.25" customHeight="1" x14ac:dyDescent="0.35">
      <c r="A1743" s="30" t="s">
        <v>12926</v>
      </c>
      <c r="B1743" s="30" t="s">
        <v>4266</v>
      </c>
      <c r="C1743" s="30" t="s">
        <v>10872</v>
      </c>
      <c r="D1743" s="30" t="s">
        <v>10919</v>
      </c>
      <c r="E1743" s="30" t="s">
        <v>509</v>
      </c>
      <c r="F1743" s="30" t="s">
        <v>2233</v>
      </c>
      <c r="G1743" s="29" t="s">
        <v>12943</v>
      </c>
      <c r="H1743" s="48" t="s">
        <v>12928</v>
      </c>
      <c r="I1743" s="25"/>
      <c r="J1743" s="37"/>
      <c r="K1743" s="30" t="s">
        <v>6276</v>
      </c>
      <c r="L1743" s="30" t="s">
        <v>6315</v>
      </c>
      <c r="M1743" s="30" t="s">
        <v>6314</v>
      </c>
      <c r="N1743" s="30" t="s">
        <v>6277</v>
      </c>
      <c r="O1743" s="37"/>
      <c r="P1743" s="37" t="str">
        <f t="shared" si="92"/>
        <v>Location On Map</v>
      </c>
      <c r="Q1743" s="30">
        <v>31.436997000000002</v>
      </c>
      <c r="R1743" s="30">
        <v>31.677733</v>
      </c>
      <c r="S1743" s="30"/>
      <c r="T1743" s="48" t="s">
        <v>12928</v>
      </c>
      <c r="U1743" s="31" t="s">
        <v>12927</v>
      </c>
      <c r="V1743" s="30" t="s">
        <v>2234</v>
      </c>
      <c r="W1743" s="30" t="s">
        <v>2037</v>
      </c>
      <c r="X1743" s="30" t="s">
        <v>10918</v>
      </c>
      <c r="Y1743" s="30" t="s">
        <v>10873</v>
      </c>
      <c r="Z1743" s="30" t="s">
        <v>2067</v>
      </c>
      <c r="AA1743" s="30" t="s">
        <v>12925</v>
      </c>
    </row>
    <row r="1744" spans="1:27" s="32" customFormat="1" ht="104.25" customHeight="1" x14ac:dyDescent="0.35">
      <c r="A1744" s="30" t="s">
        <v>12896</v>
      </c>
      <c r="B1744" s="30" t="s">
        <v>1614</v>
      </c>
      <c r="C1744" s="30" t="s">
        <v>10872</v>
      </c>
      <c r="D1744" s="30" t="s">
        <v>10919</v>
      </c>
      <c r="E1744" s="30" t="s">
        <v>509</v>
      </c>
      <c r="F1744" s="30" t="s">
        <v>2233</v>
      </c>
      <c r="G1744" s="29" t="s">
        <v>12908</v>
      </c>
      <c r="H1744" s="48" t="s">
        <v>12900</v>
      </c>
      <c r="I1744" s="25"/>
      <c r="J1744" s="37"/>
      <c r="K1744" s="30" t="s">
        <v>6276</v>
      </c>
      <c r="L1744" s="30" t="s">
        <v>6318</v>
      </c>
      <c r="M1744" s="30" t="s">
        <v>6317</v>
      </c>
      <c r="N1744" s="30" t="s">
        <v>6289</v>
      </c>
      <c r="O1744" s="37"/>
      <c r="P1744" s="37" t="s">
        <v>10038</v>
      </c>
      <c r="Q1744" s="30">
        <v>31.438181</v>
      </c>
      <c r="R1744" s="30">
        <v>31.668254000000001</v>
      </c>
      <c r="S1744" s="30"/>
      <c r="T1744" s="48" t="s">
        <v>12900</v>
      </c>
      <c r="U1744" s="31" t="s">
        <v>12903</v>
      </c>
      <c r="V1744" s="31" t="s">
        <v>2234</v>
      </c>
      <c r="W1744" s="30" t="s">
        <v>2037</v>
      </c>
      <c r="X1744" s="30" t="s">
        <v>10918</v>
      </c>
      <c r="Y1744" s="30" t="s">
        <v>10873</v>
      </c>
      <c r="Z1744" s="30" t="s">
        <v>6404</v>
      </c>
      <c r="AA1744" s="30" t="s">
        <v>12897</v>
      </c>
    </row>
    <row r="1745" spans="1:27" s="32" customFormat="1" ht="104.25" customHeight="1" x14ac:dyDescent="0.35">
      <c r="A1745" s="30" t="s">
        <v>12930</v>
      </c>
      <c r="B1745" s="30" t="s">
        <v>493</v>
      </c>
      <c r="C1745" s="30" t="s">
        <v>10872</v>
      </c>
      <c r="D1745" s="30" t="s">
        <v>10919</v>
      </c>
      <c r="E1745" s="30" t="s">
        <v>509</v>
      </c>
      <c r="F1745" s="30" t="s">
        <v>2233</v>
      </c>
      <c r="G1745" s="29" t="s">
        <v>12946</v>
      </c>
      <c r="H1745" s="41" t="s">
        <v>12933</v>
      </c>
      <c r="I1745" s="25"/>
      <c r="J1745" s="37"/>
      <c r="K1745" s="30" t="s">
        <v>6276</v>
      </c>
      <c r="L1745" s="30" t="s">
        <v>6275</v>
      </c>
      <c r="M1745" s="30" t="s">
        <v>6274</v>
      </c>
      <c r="N1745" s="30" t="s">
        <v>6277</v>
      </c>
      <c r="O1745" s="37"/>
      <c r="P1745" s="37" t="str">
        <f>HYPERLINK(U$2&amp;Q1745&amp;","&amp;R1745,"Location On Map")</f>
        <v>Location On Map</v>
      </c>
      <c r="Q1745" s="30">
        <v>31.446563000000001</v>
      </c>
      <c r="R1745" s="30">
        <v>31.680579000000002</v>
      </c>
      <c r="S1745" s="30"/>
      <c r="T1745" s="41" t="s">
        <v>12933</v>
      </c>
      <c r="U1745" s="31" t="s">
        <v>12932</v>
      </c>
      <c r="V1745" s="30" t="s">
        <v>2234</v>
      </c>
      <c r="W1745" s="30" t="s">
        <v>2037</v>
      </c>
      <c r="X1745" s="30" t="s">
        <v>10918</v>
      </c>
      <c r="Y1745" s="30" t="s">
        <v>10873</v>
      </c>
      <c r="Z1745" s="30" t="s">
        <v>2068</v>
      </c>
      <c r="AA1745" s="30" t="s">
        <v>12931</v>
      </c>
    </row>
    <row r="1746" spans="1:27" s="32" customFormat="1" ht="104.25" customHeight="1" x14ac:dyDescent="0.35">
      <c r="A1746" s="30" t="s">
        <v>595</v>
      </c>
      <c r="B1746" s="30" t="s">
        <v>597</v>
      </c>
      <c r="C1746" s="30" t="s">
        <v>10872</v>
      </c>
      <c r="D1746" s="30" t="s">
        <v>10919</v>
      </c>
      <c r="E1746" s="30" t="s">
        <v>1615</v>
      </c>
      <c r="F1746" s="30" t="s">
        <v>3043</v>
      </c>
      <c r="G1746" s="29" t="s">
        <v>3047</v>
      </c>
      <c r="H1746" s="46" t="s">
        <v>3046</v>
      </c>
      <c r="I1746" s="25"/>
      <c r="J1746" s="37"/>
      <c r="K1746" s="30" t="s">
        <v>6276</v>
      </c>
      <c r="L1746" s="30" t="s">
        <v>597</v>
      </c>
      <c r="M1746" s="30" t="s">
        <v>6298</v>
      </c>
      <c r="N1746" s="30" t="s">
        <v>6277</v>
      </c>
      <c r="O1746" s="37" t="s">
        <v>4655</v>
      </c>
      <c r="P1746" s="37" t="str">
        <f>HYPERLINK(U$2&amp;Q1746&amp;","&amp;R1746,"Location On Map")</f>
        <v>Location On Map</v>
      </c>
      <c r="Q1746" s="30">
        <v>30.943256999999999</v>
      </c>
      <c r="R1746" s="30">
        <v>31.293714000000001</v>
      </c>
      <c r="S1746" s="30"/>
      <c r="T1746" s="48" t="s">
        <v>3046</v>
      </c>
      <c r="U1746" s="31" t="s">
        <v>3044</v>
      </c>
      <c r="V1746" s="30" t="s">
        <v>3045</v>
      </c>
      <c r="W1746" s="30" t="s">
        <v>2038</v>
      </c>
      <c r="X1746" s="30" t="s">
        <v>10918</v>
      </c>
      <c r="Y1746" s="30" t="s">
        <v>10873</v>
      </c>
      <c r="Z1746" s="30" t="s">
        <v>4212</v>
      </c>
      <c r="AA1746" s="30" t="s">
        <v>1888</v>
      </c>
    </row>
    <row r="1747" spans="1:27" s="32" customFormat="1" ht="104.25" customHeight="1" x14ac:dyDescent="0.35">
      <c r="A1747" s="30" t="s">
        <v>11127</v>
      </c>
      <c r="B1747" s="30" t="s">
        <v>476</v>
      </c>
      <c r="C1747" s="30" t="s">
        <v>10872</v>
      </c>
      <c r="D1747" s="30" t="s">
        <v>10919</v>
      </c>
      <c r="E1747" s="30" t="s">
        <v>1615</v>
      </c>
      <c r="F1747" s="30" t="s">
        <v>3043</v>
      </c>
      <c r="G1747" s="29" t="s">
        <v>11236</v>
      </c>
      <c r="H1747" s="74" t="s">
        <v>11135</v>
      </c>
      <c r="I1747" s="25"/>
      <c r="J1747" s="37"/>
      <c r="K1747" s="30" t="s">
        <v>6276</v>
      </c>
      <c r="L1747" s="30" t="s">
        <v>476</v>
      </c>
      <c r="M1747" s="30" t="s">
        <v>6307</v>
      </c>
      <c r="N1747" s="30" t="s">
        <v>6277</v>
      </c>
      <c r="O1747" s="30"/>
      <c r="P1747" s="37" t="str">
        <f>HYPERLINK(U$2&amp;Q1747&amp;","&amp;R1747,"Location On Map")</f>
        <v>Location On Map</v>
      </c>
      <c r="Q1747" s="30">
        <v>30.944110999999999</v>
      </c>
      <c r="R1747" s="30">
        <v>31.287006000000002</v>
      </c>
      <c r="S1747" s="30"/>
      <c r="T1747" s="74" t="s">
        <v>11135</v>
      </c>
      <c r="U1747" s="31" t="s">
        <v>11152</v>
      </c>
      <c r="V1747" s="31" t="s">
        <v>3045</v>
      </c>
      <c r="W1747" s="30" t="s">
        <v>2038</v>
      </c>
      <c r="X1747" s="30" t="s">
        <v>10918</v>
      </c>
      <c r="Y1747" s="30" t="s">
        <v>10873</v>
      </c>
      <c r="Z1747" s="30" t="s">
        <v>4210</v>
      </c>
      <c r="AA1747" s="30" t="s">
        <v>11126</v>
      </c>
    </row>
    <row r="1748" spans="1:27" s="32" customFormat="1" ht="104.25" customHeight="1" x14ac:dyDescent="0.35">
      <c r="A1748" s="30" t="s">
        <v>7465</v>
      </c>
      <c r="B1748" s="30" t="s">
        <v>476</v>
      </c>
      <c r="C1748" s="30" t="s">
        <v>10872</v>
      </c>
      <c r="D1748" s="30" t="s">
        <v>10919</v>
      </c>
      <c r="E1748" s="30" t="s">
        <v>1615</v>
      </c>
      <c r="F1748" s="30" t="s">
        <v>3043</v>
      </c>
      <c r="G1748" s="29" t="s">
        <v>7468</v>
      </c>
      <c r="H1748" s="46" t="s">
        <v>7467</v>
      </c>
      <c r="I1748" s="25"/>
      <c r="J1748" s="37"/>
      <c r="K1748" s="30" t="s">
        <v>6276</v>
      </c>
      <c r="L1748" s="30" t="s">
        <v>476</v>
      </c>
      <c r="M1748" s="30" t="s">
        <v>6307</v>
      </c>
      <c r="N1748" s="30" t="s">
        <v>6277</v>
      </c>
      <c r="O1748" s="37"/>
      <c r="P1748" s="37" t="str">
        <f>HYPERLINK(Update!U$2&amp;Q1748&amp;","&amp;R1748,"Location On Map")</f>
        <v>Location On Map</v>
      </c>
      <c r="Q1748" s="30">
        <v>30.943726000000002</v>
      </c>
      <c r="R1748" s="30">
        <v>31.288519999999998</v>
      </c>
      <c r="S1748" s="30"/>
      <c r="T1748" s="48" t="s">
        <v>7467</v>
      </c>
      <c r="U1748" s="31" t="s">
        <v>7466</v>
      </c>
      <c r="V1748" s="30" t="s">
        <v>3045</v>
      </c>
      <c r="W1748" s="30" t="s">
        <v>2038</v>
      </c>
      <c r="X1748" s="30" t="s">
        <v>10918</v>
      </c>
      <c r="Y1748" s="30" t="s">
        <v>10873</v>
      </c>
      <c r="Z1748" s="30" t="s">
        <v>4210</v>
      </c>
      <c r="AA1748" s="30" t="s">
        <v>7464</v>
      </c>
    </row>
    <row r="1749" spans="1:27" s="32" customFormat="1" ht="104.25" customHeight="1" x14ac:dyDescent="0.35">
      <c r="A1749" s="30" t="s">
        <v>595</v>
      </c>
      <c r="B1749" s="30" t="s">
        <v>597</v>
      </c>
      <c r="C1749" s="30" t="s">
        <v>10872</v>
      </c>
      <c r="D1749" s="30" t="s">
        <v>10919</v>
      </c>
      <c r="E1749" s="30" t="s">
        <v>1615</v>
      </c>
      <c r="F1749" s="30" t="s">
        <v>3052</v>
      </c>
      <c r="G1749" s="29" t="s">
        <v>3051</v>
      </c>
      <c r="H1749" s="46" t="s">
        <v>3050</v>
      </c>
      <c r="I1749" s="25"/>
      <c r="J1749" s="37"/>
      <c r="K1749" s="30" t="s">
        <v>6276</v>
      </c>
      <c r="L1749" s="30" t="s">
        <v>597</v>
      </c>
      <c r="M1749" s="30" t="s">
        <v>6298</v>
      </c>
      <c r="N1749" s="30" t="s">
        <v>6277</v>
      </c>
      <c r="O1749" s="37" t="s">
        <v>4655</v>
      </c>
      <c r="P1749" s="37" t="str">
        <f>HYPERLINK(U$2&amp;Q1749&amp;","&amp;R1749,"Location On Map")</f>
        <v>Location On Map</v>
      </c>
      <c r="Q1749" s="30">
        <v>31.216235000000001</v>
      </c>
      <c r="R1749" s="30">
        <v>31.350337</v>
      </c>
      <c r="S1749" s="30"/>
      <c r="T1749" s="48" t="s">
        <v>3050</v>
      </c>
      <c r="U1749" s="31" t="s">
        <v>3048</v>
      </c>
      <c r="V1749" s="30" t="s">
        <v>3049</v>
      </c>
      <c r="W1749" s="30" t="s">
        <v>2038</v>
      </c>
      <c r="X1749" s="30" t="s">
        <v>10918</v>
      </c>
      <c r="Y1749" s="30" t="s">
        <v>10873</v>
      </c>
      <c r="Z1749" s="30" t="s">
        <v>4212</v>
      </c>
      <c r="AA1749" s="30" t="s">
        <v>1888</v>
      </c>
    </row>
    <row r="1750" spans="1:27" s="32" customFormat="1" ht="104.25" customHeight="1" x14ac:dyDescent="0.35">
      <c r="A1750" s="30" t="s">
        <v>4208</v>
      </c>
      <c r="B1750" s="30" t="s">
        <v>597</v>
      </c>
      <c r="C1750" s="30" t="s">
        <v>10872</v>
      </c>
      <c r="D1750" s="30" t="s">
        <v>10919</v>
      </c>
      <c r="E1750" s="30" t="s">
        <v>1615</v>
      </c>
      <c r="F1750" s="30" t="s">
        <v>3052</v>
      </c>
      <c r="G1750" s="29" t="s">
        <v>14128</v>
      </c>
      <c r="H1750" s="45" t="s">
        <v>14130</v>
      </c>
      <c r="I1750" s="25"/>
      <c r="J1750" s="37" t="s">
        <v>14129</v>
      </c>
      <c r="K1750" s="30" t="s">
        <v>6276</v>
      </c>
      <c r="L1750" s="30" t="s">
        <v>597</v>
      </c>
      <c r="M1750" s="30" t="s">
        <v>6298</v>
      </c>
      <c r="N1750" s="30" t="s">
        <v>6277</v>
      </c>
      <c r="O1750" s="37"/>
      <c r="P1750" s="37" t="str">
        <f>HYPERLINK([1]Update!U$2&amp;Q1750&amp;","&amp;R1750,"Location On Map")</f>
        <v>Location On Map</v>
      </c>
      <c r="Q1750" s="30">
        <v>31.211590945896191</v>
      </c>
      <c r="R1750" s="30">
        <v>31.35759807372234</v>
      </c>
      <c r="S1750" s="30"/>
      <c r="T1750" s="45" t="s">
        <v>14130</v>
      </c>
      <c r="U1750" s="31" t="s">
        <v>14131</v>
      </c>
      <c r="V1750" s="30" t="s">
        <v>3049</v>
      </c>
      <c r="W1750" s="30" t="s">
        <v>2038</v>
      </c>
      <c r="X1750" s="30" t="s">
        <v>10918</v>
      </c>
      <c r="Y1750" s="30" t="s">
        <v>10873</v>
      </c>
      <c r="Z1750" s="30" t="s">
        <v>4212</v>
      </c>
      <c r="AA1750" s="30" t="s">
        <v>2235</v>
      </c>
    </row>
    <row r="1751" spans="1:27" s="32" customFormat="1" ht="104.25" customHeight="1" x14ac:dyDescent="0.35">
      <c r="A1751" s="30" t="s">
        <v>11127</v>
      </c>
      <c r="B1751" s="30" t="s">
        <v>476</v>
      </c>
      <c r="C1751" s="30" t="s">
        <v>10872</v>
      </c>
      <c r="D1751" s="30" t="s">
        <v>10919</v>
      </c>
      <c r="E1751" s="30" t="s">
        <v>1615</v>
      </c>
      <c r="F1751" s="30" t="s">
        <v>3052</v>
      </c>
      <c r="G1751" s="29" t="s">
        <v>11214</v>
      </c>
      <c r="H1751" s="74" t="s">
        <v>11139</v>
      </c>
      <c r="I1751" s="25"/>
      <c r="J1751" s="37"/>
      <c r="K1751" s="30" t="s">
        <v>6276</v>
      </c>
      <c r="L1751" s="30" t="s">
        <v>476</v>
      </c>
      <c r="M1751" s="30" t="s">
        <v>6307</v>
      </c>
      <c r="N1751" s="30" t="s">
        <v>6277</v>
      </c>
      <c r="O1751" s="30"/>
      <c r="P1751" s="37" t="str">
        <f>HYPERLINK(U$2&amp;Q1751&amp;","&amp;R1751,"Location On Map")</f>
        <v>Location On Map</v>
      </c>
      <c r="Q1751" s="30">
        <v>31.214949000000001</v>
      </c>
      <c r="R1751" s="30">
        <v>31.353783</v>
      </c>
      <c r="S1751" s="30"/>
      <c r="T1751" s="74" t="s">
        <v>11139</v>
      </c>
      <c r="U1751" s="31" t="s">
        <v>11155</v>
      </c>
      <c r="V1751" s="30" t="s">
        <v>3049</v>
      </c>
      <c r="W1751" s="30" t="s">
        <v>2038</v>
      </c>
      <c r="X1751" s="30" t="s">
        <v>10918</v>
      </c>
      <c r="Y1751" s="30" t="s">
        <v>10873</v>
      </c>
      <c r="Z1751" s="30" t="s">
        <v>4210</v>
      </c>
      <c r="AA1751" s="30" t="s">
        <v>11126</v>
      </c>
    </row>
    <row r="1752" spans="1:27" s="32" customFormat="1" ht="104.25" customHeight="1" x14ac:dyDescent="0.35">
      <c r="A1752" s="30" t="s">
        <v>11127</v>
      </c>
      <c r="B1752" s="30" t="s">
        <v>476</v>
      </c>
      <c r="C1752" s="30" t="s">
        <v>10872</v>
      </c>
      <c r="D1752" s="30" t="s">
        <v>10919</v>
      </c>
      <c r="E1752" s="30" t="s">
        <v>1615</v>
      </c>
      <c r="F1752" s="30" t="s">
        <v>3052</v>
      </c>
      <c r="G1752" s="29" t="s">
        <v>13204</v>
      </c>
      <c r="H1752" s="74" t="s">
        <v>13167</v>
      </c>
      <c r="I1752" s="25"/>
      <c r="J1752" s="37"/>
      <c r="K1752" s="30" t="s">
        <v>6276</v>
      </c>
      <c r="L1752" s="30" t="s">
        <v>476</v>
      </c>
      <c r="M1752" s="30" t="s">
        <v>6307</v>
      </c>
      <c r="N1752" s="30" t="s">
        <v>6277</v>
      </c>
      <c r="O1752" s="30"/>
      <c r="P1752" s="37" t="str">
        <f>HYPERLINK(U$2&amp;Q1752&amp;","&amp;R1752,"Location On Map")</f>
        <v>Location On Map</v>
      </c>
      <c r="Q1752" s="30">
        <v>31.215487</v>
      </c>
      <c r="R1752" s="30">
        <v>31.362047</v>
      </c>
      <c r="S1752" s="30"/>
      <c r="T1752" s="74" t="s">
        <v>13167</v>
      </c>
      <c r="U1752" s="31" t="s">
        <v>13166</v>
      </c>
      <c r="V1752" s="30" t="s">
        <v>3049</v>
      </c>
      <c r="W1752" s="30" t="s">
        <v>2038</v>
      </c>
      <c r="X1752" s="30" t="s">
        <v>10918</v>
      </c>
      <c r="Y1752" s="30" t="s">
        <v>10873</v>
      </c>
      <c r="Z1752" s="30" t="s">
        <v>4210</v>
      </c>
      <c r="AA1752" s="30" t="s">
        <v>11126</v>
      </c>
    </row>
    <row r="1753" spans="1:27" s="32" customFormat="1" ht="104.25" customHeight="1" x14ac:dyDescent="0.35">
      <c r="A1753" s="30" t="s">
        <v>11127</v>
      </c>
      <c r="B1753" s="30" t="s">
        <v>476</v>
      </c>
      <c r="C1753" s="30" t="s">
        <v>10872</v>
      </c>
      <c r="D1753" s="30" t="s">
        <v>10919</v>
      </c>
      <c r="E1753" s="30" t="s">
        <v>1615</v>
      </c>
      <c r="F1753" s="30" t="s">
        <v>3052</v>
      </c>
      <c r="G1753" s="29" t="s">
        <v>13205</v>
      </c>
      <c r="H1753" s="74" t="s">
        <v>13169</v>
      </c>
      <c r="I1753" s="25"/>
      <c r="J1753" s="37"/>
      <c r="K1753" s="30" t="s">
        <v>6276</v>
      </c>
      <c r="L1753" s="30" t="s">
        <v>476</v>
      </c>
      <c r="M1753" s="30" t="s">
        <v>6307</v>
      </c>
      <c r="N1753" s="30" t="s">
        <v>6277</v>
      </c>
      <c r="O1753" s="30"/>
      <c r="P1753" s="37" t="str">
        <f>HYPERLINK(U$2&amp;Q1753&amp;","&amp;R1753,"Location On Map")</f>
        <v>Location On Map</v>
      </c>
      <c r="Q1753" s="30">
        <v>31.21003</v>
      </c>
      <c r="R1753" s="30">
        <v>31.354631000000001</v>
      </c>
      <c r="S1753" s="30"/>
      <c r="T1753" s="74" t="s">
        <v>13169</v>
      </c>
      <c r="U1753" s="31" t="s">
        <v>13168</v>
      </c>
      <c r="V1753" s="30" t="s">
        <v>3049</v>
      </c>
      <c r="W1753" s="30" t="s">
        <v>2038</v>
      </c>
      <c r="X1753" s="30" t="s">
        <v>10918</v>
      </c>
      <c r="Y1753" s="30" t="s">
        <v>10873</v>
      </c>
      <c r="Z1753" s="30" t="s">
        <v>4210</v>
      </c>
      <c r="AA1753" s="30" t="s">
        <v>11126</v>
      </c>
    </row>
    <row r="1754" spans="1:27" s="32" customFormat="1" ht="104.25" customHeight="1" x14ac:dyDescent="0.35">
      <c r="A1754" s="30" t="s">
        <v>11127</v>
      </c>
      <c r="B1754" s="30" t="s">
        <v>476</v>
      </c>
      <c r="C1754" s="30" t="s">
        <v>10872</v>
      </c>
      <c r="D1754" s="30" t="s">
        <v>10919</v>
      </c>
      <c r="E1754" s="30" t="s">
        <v>1615</v>
      </c>
      <c r="F1754" s="30" t="s">
        <v>3052</v>
      </c>
      <c r="G1754" s="29" t="s">
        <v>13206</v>
      </c>
      <c r="H1754" s="74" t="s">
        <v>13171</v>
      </c>
      <c r="I1754" s="25"/>
      <c r="J1754" s="37"/>
      <c r="K1754" s="30" t="s">
        <v>6276</v>
      </c>
      <c r="L1754" s="30" t="s">
        <v>476</v>
      </c>
      <c r="M1754" s="30" t="s">
        <v>6307</v>
      </c>
      <c r="N1754" s="30" t="s">
        <v>6277</v>
      </c>
      <c r="O1754" s="30"/>
      <c r="P1754" s="37" t="str">
        <f>HYPERLINK(U$2&amp;Q1754&amp;","&amp;R1754,"Location On Map")</f>
        <v>Location On Map</v>
      </c>
      <c r="Q1754" s="30">
        <v>31.215669999999999</v>
      </c>
      <c r="R1754" s="30">
        <v>31.362535999999999</v>
      </c>
      <c r="S1754" s="30"/>
      <c r="T1754" s="74" t="s">
        <v>13171</v>
      </c>
      <c r="U1754" s="31" t="s">
        <v>13170</v>
      </c>
      <c r="V1754" s="30" t="s">
        <v>3049</v>
      </c>
      <c r="W1754" s="30" t="s">
        <v>2038</v>
      </c>
      <c r="X1754" s="30" t="s">
        <v>10918</v>
      </c>
      <c r="Y1754" s="30" t="s">
        <v>10873</v>
      </c>
      <c r="Z1754" s="30" t="s">
        <v>4210</v>
      </c>
      <c r="AA1754" s="30" t="s">
        <v>11126</v>
      </c>
    </row>
    <row r="1755" spans="1:27" s="32" customFormat="1" ht="104.25" customHeight="1" x14ac:dyDescent="0.35">
      <c r="A1755" s="30" t="s">
        <v>595</v>
      </c>
      <c r="B1755" s="30" t="s">
        <v>597</v>
      </c>
      <c r="C1755" s="30" t="s">
        <v>10872</v>
      </c>
      <c r="D1755" s="30" t="s">
        <v>10919</v>
      </c>
      <c r="E1755" s="30" t="s">
        <v>1615</v>
      </c>
      <c r="F1755" s="30" t="s">
        <v>622</v>
      </c>
      <c r="G1755" s="29" t="s">
        <v>1820</v>
      </c>
      <c r="H1755" s="46">
        <v>19911</v>
      </c>
      <c r="I1755" s="25"/>
      <c r="J1755" s="37"/>
      <c r="K1755" s="30" t="s">
        <v>6276</v>
      </c>
      <c r="L1755" s="30" t="s">
        <v>597</v>
      </c>
      <c r="M1755" s="30" t="s">
        <v>6298</v>
      </c>
      <c r="N1755" s="30" t="s">
        <v>6277</v>
      </c>
      <c r="O1755" s="37" t="s">
        <v>4655</v>
      </c>
      <c r="P1755" s="37" t="str">
        <f>HYPERLINK(U$2&amp;Q1755&amp;","&amp;R1755,"Location On Map")</f>
        <v>Location On Map</v>
      </c>
      <c r="Q1755" s="30">
        <v>31.083487999999999</v>
      </c>
      <c r="R1755" s="30">
        <v>31.598735000000001</v>
      </c>
      <c r="S1755" s="30"/>
      <c r="T1755" s="48">
        <v>19911</v>
      </c>
      <c r="U1755" s="31" t="s">
        <v>2940</v>
      </c>
      <c r="V1755" s="30" t="s">
        <v>2237</v>
      </c>
      <c r="W1755" s="30" t="s">
        <v>2038</v>
      </c>
      <c r="X1755" s="30" t="s">
        <v>10918</v>
      </c>
      <c r="Y1755" s="30" t="s">
        <v>10873</v>
      </c>
      <c r="Z1755" s="30" t="s">
        <v>4212</v>
      </c>
      <c r="AA1755" s="30" t="s">
        <v>1888</v>
      </c>
    </row>
    <row r="1756" spans="1:27" s="32" customFormat="1" ht="104.25" customHeight="1" x14ac:dyDescent="0.35">
      <c r="A1756" s="30" t="s">
        <v>4208</v>
      </c>
      <c r="B1756" s="30" t="s">
        <v>597</v>
      </c>
      <c r="C1756" s="30" t="s">
        <v>10872</v>
      </c>
      <c r="D1756" s="30" t="s">
        <v>10919</v>
      </c>
      <c r="E1756" s="30" t="s">
        <v>1615</v>
      </c>
      <c r="F1756" s="30" t="s">
        <v>622</v>
      </c>
      <c r="G1756" s="29" t="s">
        <v>14108</v>
      </c>
      <c r="H1756" s="46" t="s">
        <v>14110</v>
      </c>
      <c r="I1756" s="25"/>
      <c r="J1756" s="37" t="s">
        <v>14109</v>
      </c>
      <c r="K1756" s="30" t="s">
        <v>6276</v>
      </c>
      <c r="L1756" s="30" t="s">
        <v>597</v>
      </c>
      <c r="M1756" s="30" t="s">
        <v>6298</v>
      </c>
      <c r="N1756" s="30" t="s">
        <v>6277</v>
      </c>
      <c r="O1756" s="37"/>
      <c r="P1756" s="37" t="str">
        <f>HYPERLINK([1]Update!U$2&amp;Q1756&amp;","&amp;R1756,"Location On Map")</f>
        <v>Location On Map</v>
      </c>
      <c r="Q1756" s="30">
        <v>31.086639000000002</v>
      </c>
      <c r="R1756" s="30">
        <v>31.600339000000002</v>
      </c>
      <c r="S1756" s="30"/>
      <c r="T1756" s="46" t="s">
        <v>14110</v>
      </c>
      <c r="U1756" s="31" t="s">
        <v>14111</v>
      </c>
      <c r="V1756" s="31" t="s">
        <v>2237</v>
      </c>
      <c r="W1756" s="30" t="s">
        <v>2038</v>
      </c>
      <c r="X1756" s="30" t="s">
        <v>10918</v>
      </c>
      <c r="Y1756" s="30" t="s">
        <v>10873</v>
      </c>
      <c r="Z1756" s="30" t="s">
        <v>4212</v>
      </c>
      <c r="AA1756" s="30" t="s">
        <v>2235</v>
      </c>
    </row>
    <row r="1757" spans="1:27" s="32" customFormat="1" ht="104.25" customHeight="1" x14ac:dyDescent="0.35">
      <c r="A1757" s="30" t="s">
        <v>11127</v>
      </c>
      <c r="B1757" s="30" t="s">
        <v>476</v>
      </c>
      <c r="C1757" s="30" t="s">
        <v>10872</v>
      </c>
      <c r="D1757" s="30" t="s">
        <v>10919</v>
      </c>
      <c r="E1757" s="30" t="s">
        <v>1615</v>
      </c>
      <c r="F1757" s="30" t="s">
        <v>622</v>
      </c>
      <c r="G1757" s="29" t="s">
        <v>11213</v>
      </c>
      <c r="H1757" s="74" t="s">
        <v>11138</v>
      </c>
      <c r="I1757" s="25"/>
      <c r="J1757" s="37"/>
      <c r="K1757" s="30" t="s">
        <v>6276</v>
      </c>
      <c r="L1757" s="30" t="s">
        <v>476</v>
      </c>
      <c r="M1757" s="30" t="s">
        <v>6307</v>
      </c>
      <c r="N1757" s="30" t="s">
        <v>6277</v>
      </c>
      <c r="O1757" s="30"/>
      <c r="P1757" s="37" t="str">
        <f>HYPERLINK(U$2&amp;Q1757&amp;","&amp;R1757,"Location On Map")</f>
        <v>Location On Map</v>
      </c>
      <c r="Q1757" s="30">
        <v>31.090204</v>
      </c>
      <c r="R1757" s="30">
        <v>31.599128</v>
      </c>
      <c r="S1757" s="30"/>
      <c r="T1757" s="74" t="s">
        <v>11138</v>
      </c>
      <c r="U1757" s="31" t="s">
        <v>11154</v>
      </c>
      <c r="V1757" s="31" t="s">
        <v>2237</v>
      </c>
      <c r="W1757" s="30" t="s">
        <v>2038</v>
      </c>
      <c r="X1757" s="30" t="s">
        <v>10918</v>
      </c>
      <c r="Y1757" s="30" t="s">
        <v>10873</v>
      </c>
      <c r="Z1757" s="30" t="s">
        <v>4210</v>
      </c>
      <c r="AA1757" s="30" t="s">
        <v>11126</v>
      </c>
    </row>
    <row r="1758" spans="1:27" s="32" customFormat="1" ht="104.25" customHeight="1" x14ac:dyDescent="0.35">
      <c r="A1758" s="30" t="s">
        <v>10334</v>
      </c>
      <c r="B1758" s="30" t="s">
        <v>476</v>
      </c>
      <c r="C1758" s="30" t="s">
        <v>10872</v>
      </c>
      <c r="D1758" s="30" t="s">
        <v>10919</v>
      </c>
      <c r="E1758" s="30" t="s">
        <v>1615</v>
      </c>
      <c r="F1758" s="30" t="s">
        <v>622</v>
      </c>
      <c r="G1758" s="29" t="s">
        <v>10500</v>
      </c>
      <c r="H1758" s="46" t="s">
        <v>10501</v>
      </c>
      <c r="I1758" s="25"/>
      <c r="J1758" s="37"/>
      <c r="K1758" s="30" t="s">
        <v>6276</v>
      </c>
      <c r="L1758" s="30" t="s">
        <v>476</v>
      </c>
      <c r="M1758" s="30" t="s">
        <v>6307</v>
      </c>
      <c r="N1758" s="30" t="s">
        <v>6277</v>
      </c>
      <c r="O1758" s="37"/>
      <c r="P1758" s="37" t="str">
        <f>HYPERLINK([3]Update!T$2&amp;Q1758&amp;","&amp;R1758,"Location On Map")</f>
        <v>Location On Map</v>
      </c>
      <c r="Q1758" s="30">
        <v>31.085287999999998</v>
      </c>
      <c r="R1758" s="30">
        <v>31.598331000000002</v>
      </c>
      <c r="S1758" s="31"/>
      <c r="T1758" s="46" t="s">
        <v>10501</v>
      </c>
      <c r="U1758" s="30" t="s">
        <v>10502</v>
      </c>
      <c r="V1758" s="30" t="s">
        <v>2237</v>
      </c>
      <c r="W1758" s="30" t="s">
        <v>2038</v>
      </c>
      <c r="X1758" s="30" t="s">
        <v>10918</v>
      </c>
      <c r="Y1758" s="30" t="s">
        <v>10873</v>
      </c>
      <c r="Z1758" s="30" t="s">
        <v>4210</v>
      </c>
      <c r="AA1758" s="30" t="s">
        <v>10338</v>
      </c>
    </row>
    <row r="1759" spans="1:27" s="32" customFormat="1" ht="104.25" customHeight="1" x14ac:dyDescent="0.35">
      <c r="A1759" s="30" t="s">
        <v>10334</v>
      </c>
      <c r="B1759" s="30" t="s">
        <v>476</v>
      </c>
      <c r="C1759" s="30" t="s">
        <v>10872</v>
      </c>
      <c r="D1759" s="30" t="s">
        <v>10919</v>
      </c>
      <c r="E1759" s="30" t="s">
        <v>1615</v>
      </c>
      <c r="F1759" s="30" t="s">
        <v>622</v>
      </c>
      <c r="G1759" s="29" t="s">
        <v>10503</v>
      </c>
      <c r="H1759" s="46" t="s">
        <v>10501</v>
      </c>
      <c r="I1759" s="29"/>
      <c r="J1759" s="37"/>
      <c r="K1759" s="30" t="s">
        <v>6276</v>
      </c>
      <c r="L1759" s="30" t="s">
        <v>476</v>
      </c>
      <c r="M1759" s="30" t="s">
        <v>6307</v>
      </c>
      <c r="N1759" s="30" t="s">
        <v>6277</v>
      </c>
      <c r="O1759" s="37"/>
      <c r="P1759" s="37" t="str">
        <f>HYPERLINK([3]Update!T$2&amp;Q1759&amp;","&amp;R1759,"Location On Map")</f>
        <v>Location On Map</v>
      </c>
      <c r="Q1759" s="30">
        <v>31.091381999999999</v>
      </c>
      <c r="R1759" s="30">
        <v>31.592628000000001</v>
      </c>
      <c r="S1759" s="46"/>
      <c r="T1759" s="46" t="s">
        <v>10501</v>
      </c>
      <c r="U1759" s="30" t="s">
        <v>10504</v>
      </c>
      <c r="V1759" s="30" t="s">
        <v>2237</v>
      </c>
      <c r="W1759" s="30" t="s">
        <v>2038</v>
      </c>
      <c r="X1759" s="30" t="s">
        <v>10918</v>
      </c>
      <c r="Y1759" s="30" t="s">
        <v>10873</v>
      </c>
      <c r="Z1759" s="30" t="s">
        <v>4210</v>
      </c>
      <c r="AA1759" s="30" t="s">
        <v>10338</v>
      </c>
    </row>
    <row r="1760" spans="1:27" s="32" customFormat="1" ht="104.25" customHeight="1" x14ac:dyDescent="0.35">
      <c r="A1760" s="30" t="s">
        <v>8984</v>
      </c>
      <c r="B1760" s="30" t="s">
        <v>476</v>
      </c>
      <c r="C1760" s="30" t="s">
        <v>10872</v>
      </c>
      <c r="D1760" s="30" t="s">
        <v>10919</v>
      </c>
      <c r="E1760" s="30" t="s">
        <v>1615</v>
      </c>
      <c r="F1760" s="30" t="s">
        <v>622</v>
      </c>
      <c r="G1760" s="29" t="s">
        <v>8995</v>
      </c>
      <c r="H1760" s="46" t="s">
        <v>8985</v>
      </c>
      <c r="I1760" s="25"/>
      <c r="J1760" s="37"/>
      <c r="K1760" s="30" t="s">
        <v>6276</v>
      </c>
      <c r="L1760" s="30" t="s">
        <v>476</v>
      </c>
      <c r="M1760" s="30" t="s">
        <v>6307</v>
      </c>
      <c r="N1760" s="30" t="s">
        <v>6277</v>
      </c>
      <c r="O1760" s="37"/>
      <c r="P1760" s="37" t="str">
        <f>HYPERLINK(Update!U$2&amp;Q1760&amp;","&amp;R1760,"Location On Map")</f>
        <v>Location On Map</v>
      </c>
      <c r="Q1760" s="30">
        <v>31.093762999999999</v>
      </c>
      <c r="R1760" s="30">
        <v>31.589407000000001</v>
      </c>
      <c r="S1760" s="31"/>
      <c r="T1760" s="48" t="s">
        <v>8985</v>
      </c>
      <c r="U1760" s="31" t="s">
        <v>8986</v>
      </c>
      <c r="V1760" s="30" t="s">
        <v>2237</v>
      </c>
      <c r="W1760" s="30" t="s">
        <v>2038</v>
      </c>
      <c r="X1760" s="30" t="s">
        <v>10918</v>
      </c>
      <c r="Y1760" s="30" t="s">
        <v>10873</v>
      </c>
      <c r="Z1760" s="30" t="s">
        <v>4210</v>
      </c>
      <c r="AA1760" s="30" t="s">
        <v>8983</v>
      </c>
    </row>
    <row r="1761" spans="1:27" s="32" customFormat="1" ht="104.25" customHeight="1" x14ac:dyDescent="0.35">
      <c r="A1761" s="30" t="s">
        <v>12347</v>
      </c>
      <c r="B1761" s="30" t="s">
        <v>1617</v>
      </c>
      <c r="C1761" s="30" t="s">
        <v>10872</v>
      </c>
      <c r="D1761" s="30" t="s">
        <v>10919</v>
      </c>
      <c r="E1761" s="30" t="s">
        <v>1615</v>
      </c>
      <c r="F1761" s="30" t="s">
        <v>499</v>
      </c>
      <c r="G1761" s="29" t="s">
        <v>12350</v>
      </c>
      <c r="H1761" s="45" t="s">
        <v>12349</v>
      </c>
      <c r="I1761" s="25"/>
      <c r="J1761" s="37"/>
      <c r="K1761" s="30" t="s">
        <v>6276</v>
      </c>
      <c r="L1761" s="30" t="s">
        <v>6311</v>
      </c>
      <c r="M1761" s="30" t="s">
        <v>6310</v>
      </c>
      <c r="N1761" s="30" t="s">
        <v>6289</v>
      </c>
      <c r="O1761" s="37"/>
      <c r="P1761" s="37" t="str">
        <f>HYPERLINK(U$2&amp;Q1761&amp;","&amp;R1761,"Location On Map")</f>
        <v>Location On Map</v>
      </c>
      <c r="Q1761" s="30">
        <v>31.045207999999999</v>
      </c>
      <c r="R1761" s="30">
        <v>31.394628999999998</v>
      </c>
      <c r="S1761" s="30"/>
      <c r="T1761" s="45" t="s">
        <v>12349</v>
      </c>
      <c r="U1761" s="31" t="s">
        <v>12348</v>
      </c>
      <c r="V1761" s="30" t="s">
        <v>2236</v>
      </c>
      <c r="W1761" s="30" t="s">
        <v>2038</v>
      </c>
      <c r="X1761" s="30" t="s">
        <v>10918</v>
      </c>
      <c r="Y1761" s="30" t="s">
        <v>10873</v>
      </c>
      <c r="Z1761" s="30" t="s">
        <v>4209</v>
      </c>
      <c r="AA1761" s="30" t="s">
        <v>12346</v>
      </c>
    </row>
    <row r="1762" spans="1:27" s="32" customFormat="1" ht="104.25" customHeight="1" x14ac:dyDescent="0.35">
      <c r="A1762" s="30" t="s">
        <v>9132</v>
      </c>
      <c r="B1762" s="30" t="s">
        <v>1617</v>
      </c>
      <c r="C1762" s="30" t="s">
        <v>10872</v>
      </c>
      <c r="D1762" s="30" t="s">
        <v>10919</v>
      </c>
      <c r="E1762" s="30" t="s">
        <v>1615</v>
      </c>
      <c r="F1762" s="30" t="s">
        <v>499</v>
      </c>
      <c r="G1762" s="29" t="s">
        <v>13448</v>
      </c>
      <c r="H1762" s="46" t="s">
        <v>9476</v>
      </c>
      <c r="I1762" s="25"/>
      <c r="J1762" s="37"/>
      <c r="K1762" s="30" t="s">
        <v>6276</v>
      </c>
      <c r="L1762" s="30" t="s">
        <v>6311</v>
      </c>
      <c r="M1762" s="30" t="s">
        <v>6310</v>
      </c>
      <c r="N1762" s="30" t="s">
        <v>6289</v>
      </c>
      <c r="O1762" s="37"/>
      <c r="P1762" s="37" t="str">
        <f>HYPERLINK(Update!U$2&amp;Q1762&amp;","&amp;R1762,"Location On Map")</f>
        <v>Location On Map</v>
      </c>
      <c r="Q1762" s="30">
        <v>31.044908</v>
      </c>
      <c r="R1762" s="30">
        <v>31.365499</v>
      </c>
      <c r="S1762" s="30"/>
      <c r="T1762" s="46" t="s">
        <v>9476</v>
      </c>
      <c r="U1762" s="31" t="s">
        <v>13445</v>
      </c>
      <c r="V1762" s="30" t="s">
        <v>2236</v>
      </c>
      <c r="W1762" s="30" t="s">
        <v>2038</v>
      </c>
      <c r="X1762" s="30" t="s">
        <v>10918</v>
      </c>
      <c r="Y1762" s="30" t="s">
        <v>10873</v>
      </c>
      <c r="Z1762" s="30" t="s">
        <v>4209</v>
      </c>
      <c r="AA1762" s="30" t="s">
        <v>9134</v>
      </c>
    </row>
    <row r="1763" spans="1:27" s="32" customFormat="1" ht="104.25" customHeight="1" x14ac:dyDescent="0.35">
      <c r="A1763" s="30" t="s">
        <v>10160</v>
      </c>
      <c r="B1763" s="30" t="s">
        <v>1617</v>
      </c>
      <c r="C1763" s="30" t="s">
        <v>10872</v>
      </c>
      <c r="D1763" s="30" t="s">
        <v>10919</v>
      </c>
      <c r="E1763" s="30" t="s">
        <v>1615</v>
      </c>
      <c r="F1763" s="30" t="s">
        <v>499</v>
      </c>
      <c r="G1763" s="29" t="s">
        <v>10151</v>
      </c>
      <c r="H1763" s="46" t="s">
        <v>10142</v>
      </c>
      <c r="I1763" s="25"/>
      <c r="J1763" s="37"/>
      <c r="K1763" s="30" t="s">
        <v>6276</v>
      </c>
      <c r="L1763" s="30" t="s">
        <v>6311</v>
      </c>
      <c r="M1763" s="30" t="s">
        <v>6310</v>
      </c>
      <c r="N1763" s="30" t="s">
        <v>6289</v>
      </c>
      <c r="O1763" s="37"/>
      <c r="P1763" s="37" t="str">
        <f>HYPERLINK(U$2&amp;Q1763&amp;","&amp;R1763,"Location On Map")</f>
        <v>Location On Map</v>
      </c>
      <c r="Q1763" s="30">
        <v>31.034832000000002</v>
      </c>
      <c r="R1763" s="30">
        <v>31.359566000000001</v>
      </c>
      <c r="S1763" s="30"/>
      <c r="T1763" s="46" t="s">
        <v>10142</v>
      </c>
      <c r="U1763" s="31" t="s">
        <v>10131</v>
      </c>
      <c r="V1763" s="30" t="s">
        <v>2236</v>
      </c>
      <c r="W1763" s="30" t="s">
        <v>2038</v>
      </c>
      <c r="X1763" s="30" t="s">
        <v>10918</v>
      </c>
      <c r="Y1763" s="30" t="s">
        <v>10873</v>
      </c>
      <c r="Z1763" s="30" t="s">
        <v>4209</v>
      </c>
      <c r="AA1763" s="30" t="s">
        <v>10121</v>
      </c>
    </row>
    <row r="1764" spans="1:27" s="32" customFormat="1" ht="104.25" customHeight="1" x14ac:dyDescent="0.35">
      <c r="A1764" s="30" t="s">
        <v>7513</v>
      </c>
      <c r="B1764" s="30" t="s">
        <v>16</v>
      </c>
      <c r="C1764" s="30" t="s">
        <v>10872</v>
      </c>
      <c r="D1764" s="30" t="s">
        <v>10919</v>
      </c>
      <c r="E1764" s="30" t="s">
        <v>1615</v>
      </c>
      <c r="F1764" s="30" t="s">
        <v>499</v>
      </c>
      <c r="G1764" s="29" t="s">
        <v>3731</v>
      </c>
      <c r="H1764" s="46" t="s">
        <v>8773</v>
      </c>
      <c r="I1764" s="25"/>
      <c r="J1764" s="37"/>
      <c r="K1764" s="30" t="s">
        <v>6287</v>
      </c>
      <c r="L1764" s="30" t="s">
        <v>6318</v>
      </c>
      <c r="M1764" s="30" t="s">
        <v>6317</v>
      </c>
      <c r="N1764" s="30" t="s">
        <v>2085</v>
      </c>
      <c r="O1764" s="37"/>
      <c r="P1764" s="37" t="str">
        <f>HYPERLINK(U$2&amp;Q1764&amp;","&amp;R1764,"Location On Map")</f>
        <v>Location On Map</v>
      </c>
      <c r="Q1764" s="30">
        <v>31.047658999999999</v>
      </c>
      <c r="R1764" s="30">
        <v>31.388504000000001</v>
      </c>
      <c r="S1764" s="30"/>
      <c r="T1764" s="48" t="s">
        <v>8773</v>
      </c>
      <c r="U1764" s="31" t="s">
        <v>3730</v>
      </c>
      <c r="V1764" s="30" t="s">
        <v>2236</v>
      </c>
      <c r="W1764" s="30" t="s">
        <v>2038</v>
      </c>
      <c r="X1764" s="30" t="s">
        <v>10918</v>
      </c>
      <c r="Y1764" s="30" t="s">
        <v>10873</v>
      </c>
      <c r="Z1764" s="30" t="s">
        <v>4211</v>
      </c>
      <c r="AA1764" s="30" t="s">
        <v>7512</v>
      </c>
    </row>
    <row r="1765" spans="1:27" s="32" customFormat="1" ht="104.25" customHeight="1" x14ac:dyDescent="0.35">
      <c r="A1765" s="30" t="s">
        <v>9034</v>
      </c>
      <c r="B1765" s="30" t="s">
        <v>16</v>
      </c>
      <c r="C1765" s="30" t="s">
        <v>10872</v>
      </c>
      <c r="D1765" s="30" t="s">
        <v>10919</v>
      </c>
      <c r="E1765" s="30" t="s">
        <v>1615</v>
      </c>
      <c r="F1765" s="30" t="s">
        <v>499</v>
      </c>
      <c r="G1765" s="29" t="s">
        <v>9011</v>
      </c>
      <c r="H1765" s="46" t="s">
        <v>9012</v>
      </c>
      <c r="I1765" s="25"/>
      <c r="J1765" s="37"/>
      <c r="K1765" s="30" t="s">
        <v>6287</v>
      </c>
      <c r="L1765" s="30" t="s">
        <v>6318</v>
      </c>
      <c r="M1765" s="30" t="s">
        <v>6317</v>
      </c>
      <c r="N1765" s="30" t="s">
        <v>2085</v>
      </c>
      <c r="O1765" s="37"/>
      <c r="P1765" s="37" t="str">
        <f>HYPERLINK(Update!U$2&amp;Q1765&amp;","&amp;R1765,"Location On Map")</f>
        <v>Location On Map</v>
      </c>
      <c r="Q1765" s="30">
        <v>31.05199</v>
      </c>
      <c r="R1765" s="30">
        <v>31.406987999999998</v>
      </c>
      <c r="S1765" s="31"/>
      <c r="T1765" s="48" t="s">
        <v>9012</v>
      </c>
      <c r="U1765" s="31" t="s">
        <v>9010</v>
      </c>
      <c r="V1765" s="30" t="s">
        <v>2236</v>
      </c>
      <c r="W1765" s="30" t="s">
        <v>2038</v>
      </c>
      <c r="X1765" s="30" t="s">
        <v>10918</v>
      </c>
      <c r="Y1765" s="30" t="s">
        <v>10873</v>
      </c>
      <c r="Z1765" s="30" t="s">
        <v>4211</v>
      </c>
      <c r="AA1765" s="30" t="s">
        <v>9009</v>
      </c>
    </row>
    <row r="1766" spans="1:27" s="32" customFormat="1" ht="104.25" customHeight="1" x14ac:dyDescent="0.35">
      <c r="A1766" s="30" t="s">
        <v>2556</v>
      </c>
      <c r="B1766" s="30" t="s">
        <v>16</v>
      </c>
      <c r="C1766" s="30" t="s">
        <v>10872</v>
      </c>
      <c r="D1766" s="30" t="s">
        <v>10919</v>
      </c>
      <c r="E1766" s="30" t="s">
        <v>1615</v>
      </c>
      <c r="F1766" s="30" t="s">
        <v>499</v>
      </c>
      <c r="G1766" s="29" t="s">
        <v>2331</v>
      </c>
      <c r="H1766" s="46" t="s">
        <v>8774</v>
      </c>
      <c r="I1766" s="30" t="s">
        <v>8777</v>
      </c>
      <c r="J1766" s="37" t="s">
        <v>3837</v>
      </c>
      <c r="K1766" s="30" t="s">
        <v>6287</v>
      </c>
      <c r="L1766" s="30" t="s">
        <v>6318</v>
      </c>
      <c r="M1766" s="30" t="s">
        <v>6317</v>
      </c>
      <c r="N1766" s="30" t="s">
        <v>2085</v>
      </c>
      <c r="O1766" s="37" t="s">
        <v>4806</v>
      </c>
      <c r="P1766" s="37" t="str">
        <f t="shared" ref="P1766:P1774" si="93">HYPERLINK(U$2&amp;Q1766&amp;","&amp;R1766,"Location On Map")</f>
        <v>Location On Map</v>
      </c>
      <c r="Q1766" s="30">
        <v>31.045414000000001</v>
      </c>
      <c r="R1766" s="30">
        <v>31.365335999999999</v>
      </c>
      <c r="S1766" s="30" t="s">
        <v>8777</v>
      </c>
      <c r="T1766" s="48" t="s">
        <v>8774</v>
      </c>
      <c r="U1766" s="31" t="s">
        <v>3836</v>
      </c>
      <c r="V1766" s="30" t="s">
        <v>2236</v>
      </c>
      <c r="W1766" s="30" t="s">
        <v>2038</v>
      </c>
      <c r="X1766" s="30" t="s">
        <v>10918</v>
      </c>
      <c r="Y1766" s="30" t="s">
        <v>10873</v>
      </c>
      <c r="Z1766" s="30" t="s">
        <v>4211</v>
      </c>
      <c r="AA1766" s="30" t="s">
        <v>2332</v>
      </c>
    </row>
    <row r="1767" spans="1:27" s="32" customFormat="1" ht="104.25" customHeight="1" x14ac:dyDescent="0.35">
      <c r="A1767" s="30" t="s">
        <v>1673</v>
      </c>
      <c r="B1767" s="30" t="s">
        <v>16</v>
      </c>
      <c r="C1767" s="30" t="s">
        <v>10872</v>
      </c>
      <c r="D1767" s="30" t="s">
        <v>10919</v>
      </c>
      <c r="E1767" s="30" t="s">
        <v>1615</v>
      </c>
      <c r="F1767" s="30" t="s">
        <v>499</v>
      </c>
      <c r="G1767" s="29" t="s">
        <v>1819</v>
      </c>
      <c r="H1767" s="46" t="s">
        <v>3602</v>
      </c>
      <c r="I1767" s="25"/>
      <c r="J1767" s="37"/>
      <c r="K1767" s="30" t="s">
        <v>6287</v>
      </c>
      <c r="L1767" s="30" t="s">
        <v>2095</v>
      </c>
      <c r="M1767" s="30" t="s">
        <v>6278</v>
      </c>
      <c r="N1767" s="30" t="s">
        <v>2085</v>
      </c>
      <c r="O1767" s="37" t="s">
        <v>4527</v>
      </c>
      <c r="P1767" s="37" t="str">
        <f t="shared" si="93"/>
        <v>Location On Map</v>
      </c>
      <c r="Q1767" s="30">
        <v>31.045707</v>
      </c>
      <c r="R1767" s="30">
        <v>31.394798000000002</v>
      </c>
      <c r="S1767" s="30"/>
      <c r="T1767" s="48" t="s">
        <v>3602</v>
      </c>
      <c r="U1767" s="31" t="s">
        <v>1987</v>
      </c>
      <c r="V1767" s="30" t="s">
        <v>2236</v>
      </c>
      <c r="W1767" s="30" t="s">
        <v>2038</v>
      </c>
      <c r="X1767" s="30" t="s">
        <v>10918</v>
      </c>
      <c r="Y1767" s="30" t="s">
        <v>10873</v>
      </c>
      <c r="Z1767" s="30" t="s">
        <v>4211</v>
      </c>
      <c r="AA1767" s="30" t="s">
        <v>1893</v>
      </c>
    </row>
    <row r="1768" spans="1:27" s="32" customFormat="1" ht="104.25" customHeight="1" x14ac:dyDescent="0.35">
      <c r="A1768" s="30" t="s">
        <v>758</v>
      </c>
      <c r="B1768" s="30" t="s">
        <v>597</v>
      </c>
      <c r="C1768" s="30" t="s">
        <v>10872</v>
      </c>
      <c r="D1768" s="30" t="s">
        <v>10919</v>
      </c>
      <c r="E1768" s="30" t="s">
        <v>1615</v>
      </c>
      <c r="F1768" s="30" t="s">
        <v>499</v>
      </c>
      <c r="G1768" s="29" t="s">
        <v>11776</v>
      </c>
      <c r="H1768" s="46" t="s">
        <v>11777</v>
      </c>
      <c r="I1768" s="25"/>
      <c r="J1768" s="37" t="s">
        <v>11778</v>
      </c>
      <c r="K1768" s="30" t="s">
        <v>6276</v>
      </c>
      <c r="L1768" s="30" t="s">
        <v>597</v>
      </c>
      <c r="M1768" s="30" t="s">
        <v>6298</v>
      </c>
      <c r="N1768" s="30" t="s">
        <v>6277</v>
      </c>
      <c r="O1768" s="37"/>
      <c r="P1768" s="37" t="str">
        <f t="shared" si="93"/>
        <v>Location On Map</v>
      </c>
      <c r="Q1768" s="30">
        <v>31.04552</v>
      </c>
      <c r="R1768" s="30">
        <v>31.365459999999999</v>
      </c>
      <c r="S1768" s="30"/>
      <c r="T1768" s="46" t="s">
        <v>11777</v>
      </c>
      <c r="U1768" s="31" t="s">
        <v>11779</v>
      </c>
      <c r="V1768" s="31" t="s">
        <v>2236</v>
      </c>
      <c r="W1768" s="30" t="s">
        <v>2038</v>
      </c>
      <c r="X1768" s="30" t="s">
        <v>10918</v>
      </c>
      <c r="Y1768" s="30" t="s">
        <v>10873</v>
      </c>
      <c r="Z1768" s="30" t="s">
        <v>4212</v>
      </c>
      <c r="AA1768" s="30" t="s">
        <v>1886</v>
      </c>
    </row>
    <row r="1769" spans="1:27" s="32" customFormat="1" ht="104.25" customHeight="1" x14ac:dyDescent="0.35">
      <c r="A1769" s="30" t="s">
        <v>883</v>
      </c>
      <c r="B1769" s="30" t="s">
        <v>597</v>
      </c>
      <c r="C1769" s="30" t="s">
        <v>10872</v>
      </c>
      <c r="D1769" s="30" t="s">
        <v>10919</v>
      </c>
      <c r="E1769" s="30" t="s">
        <v>1615</v>
      </c>
      <c r="F1769" s="30" t="s">
        <v>499</v>
      </c>
      <c r="G1769" s="29" t="s">
        <v>8865</v>
      </c>
      <c r="H1769" s="46">
        <v>16064</v>
      </c>
      <c r="I1769" s="25"/>
      <c r="J1769" s="37"/>
      <c r="K1769" s="30" t="s">
        <v>6276</v>
      </c>
      <c r="L1769" s="30" t="s">
        <v>597</v>
      </c>
      <c r="M1769" s="30" t="s">
        <v>6298</v>
      </c>
      <c r="N1769" s="30" t="s">
        <v>6277</v>
      </c>
      <c r="O1769" s="37" t="s">
        <v>4523</v>
      </c>
      <c r="P1769" s="37" t="str">
        <f t="shared" si="93"/>
        <v>Location On Map</v>
      </c>
      <c r="Q1769" s="30">
        <v>31.045328999999999</v>
      </c>
      <c r="R1769" s="30">
        <v>31.385290000000001</v>
      </c>
      <c r="S1769" s="30"/>
      <c r="T1769" s="48">
        <v>16064</v>
      </c>
      <c r="U1769" s="31" t="s">
        <v>8864</v>
      </c>
      <c r="V1769" s="30" t="s">
        <v>2236</v>
      </c>
      <c r="W1769" s="30" t="s">
        <v>2038</v>
      </c>
      <c r="X1769" s="30" t="s">
        <v>10918</v>
      </c>
      <c r="Y1769" s="30" t="s">
        <v>10873</v>
      </c>
      <c r="Z1769" s="30" t="s">
        <v>4212</v>
      </c>
      <c r="AA1769" s="30" t="s">
        <v>1895</v>
      </c>
    </row>
    <row r="1770" spans="1:27" s="32" customFormat="1" ht="104.25" customHeight="1" x14ac:dyDescent="0.35">
      <c r="A1770" s="30" t="s">
        <v>2364</v>
      </c>
      <c r="B1770" s="30" t="s">
        <v>597</v>
      </c>
      <c r="C1770" s="30" t="s">
        <v>10872</v>
      </c>
      <c r="D1770" s="30" t="s">
        <v>10919</v>
      </c>
      <c r="E1770" s="30" t="s">
        <v>1615</v>
      </c>
      <c r="F1770" s="30" t="s">
        <v>499</v>
      </c>
      <c r="G1770" s="29" t="s">
        <v>2387</v>
      </c>
      <c r="H1770" s="46">
        <v>16987</v>
      </c>
      <c r="I1770" s="25"/>
      <c r="J1770" s="37"/>
      <c r="K1770" s="30" t="s">
        <v>6276</v>
      </c>
      <c r="L1770" s="30" t="s">
        <v>597</v>
      </c>
      <c r="M1770" s="30" t="s">
        <v>6298</v>
      </c>
      <c r="N1770" s="30" t="s">
        <v>6277</v>
      </c>
      <c r="O1770" s="37" t="s">
        <v>4564</v>
      </c>
      <c r="P1770" s="37" t="str">
        <f t="shared" si="93"/>
        <v>Location On Map</v>
      </c>
      <c r="Q1770" s="30">
        <v>31.043405</v>
      </c>
      <c r="R1770" s="30">
        <v>31.365114999999999</v>
      </c>
      <c r="S1770" s="30"/>
      <c r="T1770" s="48">
        <v>16987</v>
      </c>
      <c r="U1770" s="31" t="s">
        <v>2388</v>
      </c>
      <c r="V1770" s="30" t="s">
        <v>2236</v>
      </c>
      <c r="W1770" s="30" t="s">
        <v>2038</v>
      </c>
      <c r="X1770" s="30" t="s">
        <v>10918</v>
      </c>
      <c r="Y1770" s="30" t="s">
        <v>10873</v>
      </c>
      <c r="Z1770" s="30" t="s">
        <v>4212</v>
      </c>
      <c r="AA1770" s="30" t="s">
        <v>2367</v>
      </c>
    </row>
    <row r="1771" spans="1:27" s="32" customFormat="1" ht="104.25" customHeight="1" x14ac:dyDescent="0.35">
      <c r="A1771" s="30" t="s">
        <v>9554</v>
      </c>
      <c r="B1771" s="30" t="s">
        <v>597</v>
      </c>
      <c r="C1771" s="30" t="s">
        <v>10872</v>
      </c>
      <c r="D1771" s="30" t="s">
        <v>10919</v>
      </c>
      <c r="E1771" s="30" t="s">
        <v>1615</v>
      </c>
      <c r="F1771" s="30" t="s">
        <v>499</v>
      </c>
      <c r="G1771" s="29" t="s">
        <v>9564</v>
      </c>
      <c r="H1771" s="45" t="s">
        <v>9620</v>
      </c>
      <c r="I1771" s="25"/>
      <c r="J1771" s="37"/>
      <c r="K1771" s="30" t="s">
        <v>6276</v>
      </c>
      <c r="L1771" s="30" t="s">
        <v>597</v>
      </c>
      <c r="M1771" s="30" t="s">
        <v>6298</v>
      </c>
      <c r="N1771" s="30" t="s">
        <v>6277</v>
      </c>
      <c r="O1771" s="37"/>
      <c r="P1771" s="37" t="str">
        <f t="shared" si="93"/>
        <v>Location On Map</v>
      </c>
      <c r="Q1771" s="30">
        <v>31.045660000000002</v>
      </c>
      <c r="R1771" s="30">
        <v>31.358153000000001</v>
      </c>
      <c r="S1771" s="30"/>
      <c r="T1771" s="48" t="s">
        <v>9620</v>
      </c>
      <c r="U1771" s="31" t="s">
        <v>9565</v>
      </c>
      <c r="V1771" s="31" t="s">
        <v>2236</v>
      </c>
      <c r="W1771" s="30" t="s">
        <v>2038</v>
      </c>
      <c r="X1771" s="30" t="s">
        <v>10918</v>
      </c>
      <c r="Y1771" s="30" t="s">
        <v>10873</v>
      </c>
      <c r="Z1771" s="30" t="s">
        <v>4212</v>
      </c>
      <c r="AA1771" s="30" t="s">
        <v>9557</v>
      </c>
    </row>
    <row r="1772" spans="1:27" s="32" customFormat="1" ht="104.25" customHeight="1" x14ac:dyDescent="0.35">
      <c r="A1772" s="30" t="s">
        <v>9554</v>
      </c>
      <c r="B1772" s="30" t="s">
        <v>597</v>
      </c>
      <c r="C1772" s="30" t="s">
        <v>10872</v>
      </c>
      <c r="D1772" s="30" t="s">
        <v>10919</v>
      </c>
      <c r="E1772" s="30" t="s">
        <v>1615</v>
      </c>
      <c r="F1772" s="30" t="s">
        <v>499</v>
      </c>
      <c r="G1772" s="29" t="s">
        <v>10586</v>
      </c>
      <c r="H1772" s="48" t="s">
        <v>10567</v>
      </c>
      <c r="I1772" s="25"/>
      <c r="J1772" s="37"/>
      <c r="K1772" s="30" t="s">
        <v>6276</v>
      </c>
      <c r="L1772" s="30" t="s">
        <v>597</v>
      </c>
      <c r="M1772" s="30" t="s">
        <v>6298</v>
      </c>
      <c r="N1772" s="30" t="s">
        <v>6277</v>
      </c>
      <c r="O1772" s="37"/>
      <c r="P1772" s="37" t="str">
        <f t="shared" si="93"/>
        <v>Location On Map</v>
      </c>
      <c r="Q1772" s="30">
        <v>31.045968999999999</v>
      </c>
      <c r="R1772" s="30">
        <v>31.385138000000001</v>
      </c>
      <c r="S1772" s="30"/>
      <c r="T1772" s="48" t="s">
        <v>10567</v>
      </c>
      <c r="U1772" s="31" t="s">
        <v>10566</v>
      </c>
      <c r="V1772" s="31" t="s">
        <v>2236</v>
      </c>
      <c r="W1772" s="30" t="s">
        <v>2038</v>
      </c>
      <c r="X1772" s="30" t="s">
        <v>10918</v>
      </c>
      <c r="Y1772" s="30" t="s">
        <v>10873</v>
      </c>
      <c r="Z1772" s="30" t="s">
        <v>4212</v>
      </c>
      <c r="AA1772" s="30" t="s">
        <v>9557</v>
      </c>
    </row>
    <row r="1773" spans="1:27" s="32" customFormat="1" ht="104.25" customHeight="1" x14ac:dyDescent="0.35">
      <c r="A1773" s="30" t="s">
        <v>595</v>
      </c>
      <c r="B1773" s="30" t="s">
        <v>597</v>
      </c>
      <c r="C1773" s="30" t="s">
        <v>10872</v>
      </c>
      <c r="D1773" s="30" t="s">
        <v>10919</v>
      </c>
      <c r="E1773" s="30" t="s">
        <v>1615</v>
      </c>
      <c r="F1773" s="30" t="s">
        <v>499</v>
      </c>
      <c r="G1773" s="29" t="s">
        <v>1821</v>
      </c>
      <c r="H1773" s="46" t="s">
        <v>7328</v>
      </c>
      <c r="I1773" s="25"/>
      <c r="J1773" s="37"/>
      <c r="K1773" s="30" t="s">
        <v>6276</v>
      </c>
      <c r="L1773" s="30" t="s">
        <v>597</v>
      </c>
      <c r="M1773" s="30" t="s">
        <v>6298</v>
      </c>
      <c r="N1773" s="30" t="s">
        <v>6277</v>
      </c>
      <c r="O1773" s="37" t="s">
        <v>4655</v>
      </c>
      <c r="P1773" s="37" t="str">
        <f t="shared" si="93"/>
        <v>Location On Map</v>
      </c>
      <c r="Q1773" s="30">
        <v>31.040790000000001</v>
      </c>
      <c r="R1773" s="30">
        <v>31.364319999999999</v>
      </c>
      <c r="S1773" s="30"/>
      <c r="T1773" s="48" t="s">
        <v>7328</v>
      </c>
      <c r="U1773" s="31" t="s">
        <v>2936</v>
      </c>
      <c r="V1773" s="30" t="s">
        <v>2236</v>
      </c>
      <c r="W1773" s="30" t="s">
        <v>2038</v>
      </c>
      <c r="X1773" s="30" t="s">
        <v>10918</v>
      </c>
      <c r="Y1773" s="30" t="s">
        <v>10873</v>
      </c>
      <c r="Z1773" s="30" t="s">
        <v>4212</v>
      </c>
      <c r="AA1773" s="30" t="s">
        <v>1888</v>
      </c>
    </row>
    <row r="1774" spans="1:27" s="32" customFormat="1" ht="104.25" customHeight="1" x14ac:dyDescent="0.35">
      <c r="A1774" s="30" t="s">
        <v>595</v>
      </c>
      <c r="B1774" s="30" t="s">
        <v>597</v>
      </c>
      <c r="C1774" s="30" t="s">
        <v>10872</v>
      </c>
      <c r="D1774" s="30" t="s">
        <v>10919</v>
      </c>
      <c r="E1774" s="30" t="s">
        <v>1615</v>
      </c>
      <c r="F1774" s="30" t="s">
        <v>499</v>
      </c>
      <c r="G1774" s="29" t="s">
        <v>1822</v>
      </c>
      <c r="H1774" s="46" t="s">
        <v>2939</v>
      </c>
      <c r="I1774" s="25"/>
      <c r="J1774" s="37"/>
      <c r="K1774" s="30" t="s">
        <v>6276</v>
      </c>
      <c r="L1774" s="30" t="s">
        <v>597</v>
      </c>
      <c r="M1774" s="30" t="s">
        <v>6298</v>
      </c>
      <c r="N1774" s="30" t="s">
        <v>6277</v>
      </c>
      <c r="O1774" s="37" t="s">
        <v>4655</v>
      </c>
      <c r="P1774" s="37" t="str">
        <f t="shared" si="93"/>
        <v>Location On Map</v>
      </c>
      <c r="Q1774" s="30">
        <v>31.045345000000001</v>
      </c>
      <c r="R1774" s="30">
        <v>31.38795</v>
      </c>
      <c r="S1774" s="30"/>
      <c r="T1774" s="48" t="s">
        <v>2939</v>
      </c>
      <c r="U1774" s="31" t="s">
        <v>1983</v>
      </c>
      <c r="V1774" s="30" t="s">
        <v>2236</v>
      </c>
      <c r="W1774" s="30" t="s">
        <v>2038</v>
      </c>
      <c r="X1774" s="30" t="s">
        <v>10918</v>
      </c>
      <c r="Y1774" s="30" t="s">
        <v>10873</v>
      </c>
      <c r="Z1774" s="30" t="s">
        <v>4212</v>
      </c>
      <c r="AA1774" s="30" t="s">
        <v>1888</v>
      </c>
    </row>
    <row r="1775" spans="1:27" s="32" customFormat="1" ht="104.25" customHeight="1" x14ac:dyDescent="0.35">
      <c r="A1775" s="30" t="s">
        <v>4208</v>
      </c>
      <c r="B1775" s="30" t="s">
        <v>597</v>
      </c>
      <c r="C1775" s="30" t="s">
        <v>10872</v>
      </c>
      <c r="D1775" s="30" t="s">
        <v>10919</v>
      </c>
      <c r="E1775" s="30" t="s">
        <v>1615</v>
      </c>
      <c r="F1775" s="30" t="s">
        <v>499</v>
      </c>
      <c r="G1775" s="30" t="s">
        <v>14101</v>
      </c>
      <c r="H1775" s="47">
        <v>19014</v>
      </c>
      <c r="I1775" s="30"/>
      <c r="J1775" s="37" t="s">
        <v>14102</v>
      </c>
      <c r="K1775" s="30" t="s">
        <v>6276</v>
      </c>
      <c r="L1775" s="30" t="s">
        <v>597</v>
      </c>
      <c r="M1775" s="30" t="s">
        <v>6298</v>
      </c>
      <c r="N1775" s="30" t="s">
        <v>6277</v>
      </c>
      <c r="O1775" s="37"/>
      <c r="P1775" s="37" t="str">
        <f>HYPERLINK([1]Update!U$2&amp;Q1775&amp;","&amp;R1775,"Location On Map")</f>
        <v>Location On Map</v>
      </c>
      <c r="Q1775" s="30">
        <v>31.0380802</v>
      </c>
      <c r="R1775" s="30">
        <v>31.359048900000001</v>
      </c>
      <c r="S1775" s="30"/>
      <c r="T1775" s="47">
        <v>19014</v>
      </c>
      <c r="U1775" s="31" t="s">
        <v>14103</v>
      </c>
      <c r="V1775" s="31" t="s">
        <v>2236</v>
      </c>
      <c r="W1775" s="30" t="s">
        <v>2038</v>
      </c>
      <c r="X1775" s="30" t="s">
        <v>10918</v>
      </c>
      <c r="Y1775" s="30" t="s">
        <v>10873</v>
      </c>
      <c r="Z1775" s="30" t="s">
        <v>4212</v>
      </c>
      <c r="AA1775" s="30" t="s">
        <v>2235</v>
      </c>
    </row>
    <row r="1776" spans="1:27" s="32" customFormat="1" ht="104.25" customHeight="1" x14ac:dyDescent="0.35">
      <c r="A1776" s="30" t="s">
        <v>4208</v>
      </c>
      <c r="B1776" s="30" t="s">
        <v>597</v>
      </c>
      <c r="C1776" s="30" t="s">
        <v>10872</v>
      </c>
      <c r="D1776" s="30" t="s">
        <v>10919</v>
      </c>
      <c r="E1776" s="30" t="s">
        <v>1615</v>
      </c>
      <c r="F1776" s="30" t="s">
        <v>499</v>
      </c>
      <c r="G1776" s="29" t="s">
        <v>14104</v>
      </c>
      <c r="H1776" s="46" t="s">
        <v>14106</v>
      </c>
      <c r="I1776" s="25"/>
      <c r="J1776" s="37" t="s">
        <v>14105</v>
      </c>
      <c r="K1776" s="30" t="s">
        <v>6276</v>
      </c>
      <c r="L1776" s="30" t="s">
        <v>597</v>
      </c>
      <c r="M1776" s="30" t="s">
        <v>6298</v>
      </c>
      <c r="N1776" s="30" t="s">
        <v>6277</v>
      </c>
      <c r="O1776" s="37"/>
      <c r="P1776" s="37" t="str">
        <f>HYPERLINK([1]Update!U$2&amp;Q1776&amp;","&amp;R1776,"Location On Map")</f>
        <v>Location On Map</v>
      </c>
      <c r="Q1776" s="30">
        <v>31.044978</v>
      </c>
      <c r="R1776" s="30">
        <v>31.365507000000001</v>
      </c>
      <c r="S1776" s="30"/>
      <c r="T1776" s="46" t="s">
        <v>14106</v>
      </c>
      <c r="U1776" s="31" t="s">
        <v>14107</v>
      </c>
      <c r="V1776" s="31" t="s">
        <v>2236</v>
      </c>
      <c r="W1776" s="30" t="s">
        <v>2038</v>
      </c>
      <c r="X1776" s="30" t="s">
        <v>10918</v>
      </c>
      <c r="Y1776" s="30" t="s">
        <v>10873</v>
      </c>
      <c r="Z1776" s="30" t="s">
        <v>4212</v>
      </c>
      <c r="AA1776" s="30" t="s">
        <v>2235</v>
      </c>
    </row>
    <row r="1777" spans="1:27" s="32" customFormat="1" ht="104.25" customHeight="1" x14ac:dyDescent="0.35">
      <c r="A1777" s="30" t="s">
        <v>4208</v>
      </c>
      <c r="B1777" s="30" t="s">
        <v>597</v>
      </c>
      <c r="C1777" s="30" t="s">
        <v>10872</v>
      </c>
      <c r="D1777" s="30" t="s">
        <v>10919</v>
      </c>
      <c r="E1777" s="30" t="s">
        <v>1615</v>
      </c>
      <c r="F1777" s="30" t="s">
        <v>499</v>
      </c>
      <c r="G1777" s="29" t="s">
        <v>14116</v>
      </c>
      <c r="H1777" s="46" t="s">
        <v>14118</v>
      </c>
      <c r="I1777" s="25"/>
      <c r="J1777" s="37" t="s">
        <v>14117</v>
      </c>
      <c r="K1777" s="30" t="s">
        <v>6276</v>
      </c>
      <c r="L1777" s="30" t="s">
        <v>597</v>
      </c>
      <c r="M1777" s="30" t="s">
        <v>6298</v>
      </c>
      <c r="N1777" s="30" t="s">
        <v>6277</v>
      </c>
      <c r="O1777" s="37"/>
      <c r="P1777" s="37" t="str">
        <f>HYPERLINK([1]Update!U$2&amp;Q1777&amp;","&amp;R1777,"Location On Map")</f>
        <v>Location On Map</v>
      </c>
      <c r="Q1777" s="30">
        <v>31.047363000000001</v>
      </c>
      <c r="R1777" s="30">
        <v>31.383427000000001</v>
      </c>
      <c r="S1777" s="30"/>
      <c r="T1777" s="46" t="s">
        <v>14118</v>
      </c>
      <c r="U1777" s="31" t="s">
        <v>14119</v>
      </c>
      <c r="V1777" s="31" t="s">
        <v>2236</v>
      </c>
      <c r="W1777" s="30" t="s">
        <v>2038</v>
      </c>
      <c r="X1777" s="30" t="s">
        <v>10918</v>
      </c>
      <c r="Y1777" s="30" t="s">
        <v>10873</v>
      </c>
      <c r="Z1777" s="30" t="s">
        <v>4212</v>
      </c>
      <c r="AA1777" s="30" t="s">
        <v>2235</v>
      </c>
    </row>
    <row r="1778" spans="1:27" s="32" customFormat="1" ht="104.25" customHeight="1" x14ac:dyDescent="0.35">
      <c r="A1778" s="30" t="s">
        <v>12335</v>
      </c>
      <c r="B1778" s="30" t="s">
        <v>2411</v>
      </c>
      <c r="C1778" s="30" t="s">
        <v>10872</v>
      </c>
      <c r="D1778" s="30" t="s">
        <v>10919</v>
      </c>
      <c r="E1778" s="30" t="s">
        <v>1615</v>
      </c>
      <c r="F1778" s="30" t="s">
        <v>499</v>
      </c>
      <c r="G1778" s="29" t="s">
        <v>12336</v>
      </c>
      <c r="H1778" s="45" t="s">
        <v>12334</v>
      </c>
      <c r="I1778" s="25"/>
      <c r="J1778" s="37"/>
      <c r="K1778" s="30" t="s">
        <v>6276</v>
      </c>
      <c r="L1778" s="30" t="s">
        <v>6321</v>
      </c>
      <c r="M1778" s="30" t="s">
        <v>6297</v>
      </c>
      <c r="N1778" s="30" t="s">
        <v>6277</v>
      </c>
      <c r="O1778" s="37"/>
      <c r="P1778" s="37" t="str">
        <f>HYPERLINK(Update!U$2&amp;Q1778&amp;","&amp;R1778,"Location On Map")</f>
        <v>Location On Map</v>
      </c>
      <c r="Q1778" s="30">
        <v>31.038226000000002</v>
      </c>
      <c r="R1778" s="30">
        <v>31.361684</v>
      </c>
      <c r="S1778" s="30"/>
      <c r="T1778" s="45" t="s">
        <v>12334</v>
      </c>
      <c r="U1778" s="31" t="s">
        <v>12370</v>
      </c>
      <c r="V1778" s="31" t="s">
        <v>2236</v>
      </c>
      <c r="W1778" s="30" t="s">
        <v>2038</v>
      </c>
      <c r="X1778" s="30" t="s">
        <v>10918</v>
      </c>
      <c r="Y1778" s="30" t="s">
        <v>10873</v>
      </c>
      <c r="Z1778" s="30" t="s">
        <v>2413</v>
      </c>
      <c r="AA1778" s="30" t="s">
        <v>12333</v>
      </c>
    </row>
    <row r="1779" spans="1:27" s="32" customFormat="1" ht="104.25" customHeight="1" x14ac:dyDescent="0.35">
      <c r="A1779" s="30" t="s">
        <v>5224</v>
      </c>
      <c r="B1779" s="30" t="s">
        <v>2411</v>
      </c>
      <c r="C1779" s="30" t="s">
        <v>10872</v>
      </c>
      <c r="D1779" s="30" t="s">
        <v>10919</v>
      </c>
      <c r="E1779" s="30" t="s">
        <v>1615</v>
      </c>
      <c r="F1779" s="30" t="s">
        <v>499</v>
      </c>
      <c r="G1779" s="29" t="s">
        <v>5257</v>
      </c>
      <c r="H1779" s="46" t="s">
        <v>5219</v>
      </c>
      <c r="I1779" s="25"/>
      <c r="J1779" s="37" t="s">
        <v>5198</v>
      </c>
      <c r="K1779" s="30" t="s">
        <v>6276</v>
      </c>
      <c r="L1779" s="30" t="s">
        <v>6321</v>
      </c>
      <c r="M1779" s="30" t="s">
        <v>6297</v>
      </c>
      <c r="N1779" s="30" t="s">
        <v>6277</v>
      </c>
      <c r="O1779" s="37" t="s">
        <v>5262</v>
      </c>
      <c r="P1779" s="37" t="str">
        <f t="shared" ref="P1779:P1795" si="94">HYPERLINK(U$2&amp;Q1779&amp;","&amp;R1779,"Location On Map")</f>
        <v>Location On Map</v>
      </c>
      <c r="Q1779" s="30">
        <v>31.045679</v>
      </c>
      <c r="R1779" s="30">
        <v>31.355671000000001</v>
      </c>
      <c r="S1779" s="30"/>
      <c r="T1779" s="48" t="s">
        <v>5219</v>
      </c>
      <c r="U1779" s="31" t="s">
        <v>5258</v>
      </c>
      <c r="V1779" s="30" t="s">
        <v>2236</v>
      </c>
      <c r="W1779" s="30" t="s">
        <v>2038</v>
      </c>
      <c r="X1779" s="30" t="s">
        <v>10918</v>
      </c>
      <c r="Y1779" s="30" t="s">
        <v>10873</v>
      </c>
      <c r="Z1779" s="30" t="s">
        <v>2413</v>
      </c>
      <c r="AA1779" s="30" t="s">
        <v>5229</v>
      </c>
    </row>
    <row r="1780" spans="1:27" s="32" customFormat="1" ht="104.25" customHeight="1" x14ac:dyDescent="0.35">
      <c r="A1780" s="30" t="s">
        <v>5224</v>
      </c>
      <c r="B1780" s="30" t="s">
        <v>2411</v>
      </c>
      <c r="C1780" s="30" t="s">
        <v>10872</v>
      </c>
      <c r="D1780" s="30" t="s">
        <v>10919</v>
      </c>
      <c r="E1780" s="30" t="s">
        <v>1615</v>
      </c>
      <c r="F1780" s="30" t="s">
        <v>499</v>
      </c>
      <c r="G1780" s="29" t="s">
        <v>10219</v>
      </c>
      <c r="H1780" s="48" t="s">
        <v>10186</v>
      </c>
      <c r="I1780" s="25"/>
      <c r="J1780" s="37"/>
      <c r="K1780" s="30" t="s">
        <v>6276</v>
      </c>
      <c r="L1780" s="30" t="s">
        <v>6321</v>
      </c>
      <c r="M1780" s="30" t="s">
        <v>6297</v>
      </c>
      <c r="N1780" s="30" t="s">
        <v>6277</v>
      </c>
      <c r="O1780" s="37" t="s">
        <v>5262</v>
      </c>
      <c r="P1780" s="37" t="str">
        <f t="shared" si="94"/>
        <v>Location On Map</v>
      </c>
      <c r="Q1780" s="30">
        <v>31.037420000000001</v>
      </c>
      <c r="R1780" s="30">
        <v>31.361091999999999</v>
      </c>
      <c r="S1780" s="30"/>
      <c r="T1780" s="48" t="s">
        <v>10186</v>
      </c>
      <c r="U1780" s="31" t="s">
        <v>10185</v>
      </c>
      <c r="V1780" s="30" t="s">
        <v>2236</v>
      </c>
      <c r="W1780" s="30" t="s">
        <v>2038</v>
      </c>
      <c r="X1780" s="30" t="s">
        <v>10918</v>
      </c>
      <c r="Y1780" s="30" t="s">
        <v>10873</v>
      </c>
      <c r="Z1780" s="30" t="s">
        <v>2413</v>
      </c>
      <c r="AA1780" s="30" t="s">
        <v>5229</v>
      </c>
    </row>
    <row r="1781" spans="1:27" s="32" customFormat="1" ht="104.25" customHeight="1" x14ac:dyDescent="0.35">
      <c r="A1781" s="30" t="s">
        <v>12704</v>
      </c>
      <c r="B1781" s="30" t="s">
        <v>476</v>
      </c>
      <c r="C1781" s="30" t="s">
        <v>10872</v>
      </c>
      <c r="D1781" s="30" t="s">
        <v>10919</v>
      </c>
      <c r="E1781" s="30" t="s">
        <v>1615</v>
      </c>
      <c r="F1781" s="30" t="s">
        <v>499</v>
      </c>
      <c r="G1781" s="29" t="s">
        <v>12705</v>
      </c>
      <c r="H1781" s="45" t="s">
        <v>12616</v>
      </c>
      <c r="I1781" s="30"/>
      <c r="J1781" s="37" t="s">
        <v>12654</v>
      </c>
      <c r="K1781" s="30" t="s">
        <v>6276</v>
      </c>
      <c r="L1781" s="30" t="s">
        <v>476</v>
      </c>
      <c r="M1781" s="30" t="s">
        <v>6307</v>
      </c>
      <c r="N1781" s="30" t="s">
        <v>6277</v>
      </c>
      <c r="O1781" s="37"/>
      <c r="P1781" s="37" t="str">
        <f t="shared" si="94"/>
        <v>Location On Map</v>
      </c>
      <c r="Q1781" s="30">
        <v>31.036078</v>
      </c>
      <c r="R1781" s="30">
        <v>31.396837000000001</v>
      </c>
      <c r="S1781" s="30"/>
      <c r="T1781" s="45" t="s">
        <v>12616</v>
      </c>
      <c r="U1781" s="31" t="s">
        <v>12597</v>
      </c>
      <c r="V1781" s="30" t="s">
        <v>2236</v>
      </c>
      <c r="W1781" s="30" t="s">
        <v>2038</v>
      </c>
      <c r="X1781" s="30" t="s">
        <v>10918</v>
      </c>
      <c r="Y1781" s="30" t="s">
        <v>10873</v>
      </c>
      <c r="Z1781" s="30" t="s">
        <v>4210</v>
      </c>
      <c r="AA1781" s="30" t="s">
        <v>12635</v>
      </c>
    </row>
    <row r="1782" spans="1:27" s="32" customFormat="1" ht="104.25" customHeight="1" x14ac:dyDescent="0.35">
      <c r="A1782" s="30" t="s">
        <v>11127</v>
      </c>
      <c r="B1782" s="30" t="s">
        <v>476</v>
      </c>
      <c r="C1782" s="30" t="s">
        <v>10872</v>
      </c>
      <c r="D1782" s="30" t="s">
        <v>10919</v>
      </c>
      <c r="E1782" s="30" t="s">
        <v>1615</v>
      </c>
      <c r="F1782" s="30" t="s">
        <v>499</v>
      </c>
      <c r="G1782" s="29" t="s">
        <v>11231</v>
      </c>
      <c r="H1782" s="47" t="s">
        <v>11128</v>
      </c>
      <c r="I1782" s="25"/>
      <c r="J1782" s="37"/>
      <c r="K1782" s="30" t="s">
        <v>6276</v>
      </c>
      <c r="L1782" s="30" t="s">
        <v>476</v>
      </c>
      <c r="M1782" s="30" t="s">
        <v>6307</v>
      </c>
      <c r="N1782" s="30" t="s">
        <v>6277</v>
      </c>
      <c r="O1782" s="30"/>
      <c r="P1782" s="37" t="str">
        <f t="shared" si="94"/>
        <v>Location On Map</v>
      </c>
      <c r="Q1782" s="30">
        <v>31.046409000000001</v>
      </c>
      <c r="R1782" s="30">
        <v>31.394815000000001</v>
      </c>
      <c r="S1782" s="30"/>
      <c r="T1782" s="47" t="s">
        <v>11128</v>
      </c>
      <c r="U1782" s="31" t="s">
        <v>11146</v>
      </c>
      <c r="V1782" s="30" t="s">
        <v>2236</v>
      </c>
      <c r="W1782" s="30" t="s">
        <v>2038</v>
      </c>
      <c r="X1782" s="30" t="s">
        <v>10918</v>
      </c>
      <c r="Y1782" s="30" t="s">
        <v>10873</v>
      </c>
      <c r="Z1782" s="30" t="s">
        <v>4210</v>
      </c>
      <c r="AA1782" s="30" t="s">
        <v>11126</v>
      </c>
    </row>
    <row r="1783" spans="1:27" s="32" customFormat="1" ht="104.25" customHeight="1" x14ac:dyDescent="0.35">
      <c r="A1783" s="30" t="s">
        <v>11127</v>
      </c>
      <c r="B1783" s="30" t="s">
        <v>476</v>
      </c>
      <c r="C1783" s="30" t="s">
        <v>10872</v>
      </c>
      <c r="D1783" s="30" t="s">
        <v>10919</v>
      </c>
      <c r="E1783" s="30" t="s">
        <v>1615</v>
      </c>
      <c r="F1783" s="30" t="s">
        <v>499</v>
      </c>
      <c r="G1783" s="29" t="s">
        <v>11208</v>
      </c>
      <c r="H1783" s="74" t="s">
        <v>11129</v>
      </c>
      <c r="I1783" s="25"/>
      <c r="J1783" s="37"/>
      <c r="K1783" s="30" t="s">
        <v>6276</v>
      </c>
      <c r="L1783" s="30" t="s">
        <v>476</v>
      </c>
      <c r="M1783" s="30" t="s">
        <v>6307</v>
      </c>
      <c r="N1783" s="30" t="s">
        <v>6277</v>
      </c>
      <c r="O1783" s="30"/>
      <c r="P1783" s="37" t="str">
        <f t="shared" si="94"/>
        <v>Location On Map</v>
      </c>
      <c r="Q1783" s="30">
        <v>31.044886999999999</v>
      </c>
      <c r="R1783" s="30">
        <v>31.364391999999999</v>
      </c>
      <c r="S1783" s="30"/>
      <c r="T1783" s="74" t="s">
        <v>11129</v>
      </c>
      <c r="U1783" s="31" t="s">
        <v>11147</v>
      </c>
      <c r="V1783" s="30" t="s">
        <v>2236</v>
      </c>
      <c r="W1783" s="30" t="s">
        <v>2038</v>
      </c>
      <c r="X1783" s="30" t="s">
        <v>10918</v>
      </c>
      <c r="Y1783" s="30" t="s">
        <v>10873</v>
      </c>
      <c r="Z1783" s="30" t="s">
        <v>4210</v>
      </c>
      <c r="AA1783" s="30" t="s">
        <v>11126</v>
      </c>
    </row>
    <row r="1784" spans="1:27" s="32" customFormat="1" ht="104.25" customHeight="1" x14ac:dyDescent="0.35">
      <c r="A1784" s="30" t="s">
        <v>11127</v>
      </c>
      <c r="B1784" s="30" t="s">
        <v>476</v>
      </c>
      <c r="C1784" s="30" t="s">
        <v>10872</v>
      </c>
      <c r="D1784" s="30" t="s">
        <v>10919</v>
      </c>
      <c r="E1784" s="30" t="s">
        <v>1615</v>
      </c>
      <c r="F1784" s="30" t="s">
        <v>499</v>
      </c>
      <c r="G1784" s="29" t="s">
        <v>11209</v>
      </c>
      <c r="H1784" s="74" t="s">
        <v>11132</v>
      </c>
      <c r="I1784" s="25"/>
      <c r="J1784" s="37"/>
      <c r="K1784" s="30" t="s">
        <v>6276</v>
      </c>
      <c r="L1784" s="30" t="s">
        <v>476</v>
      </c>
      <c r="M1784" s="30" t="s">
        <v>6307</v>
      </c>
      <c r="N1784" s="30" t="s">
        <v>6277</v>
      </c>
      <c r="O1784" s="30"/>
      <c r="P1784" s="37" t="str">
        <f t="shared" si="94"/>
        <v>Location On Map</v>
      </c>
      <c r="Q1784" s="30">
        <v>31.059536000000001</v>
      </c>
      <c r="R1784" s="30">
        <v>31.400818999999998</v>
      </c>
      <c r="S1784" s="30"/>
      <c r="T1784" s="74" t="s">
        <v>11132</v>
      </c>
      <c r="U1784" s="31" t="s">
        <v>11148</v>
      </c>
      <c r="V1784" s="30" t="s">
        <v>2236</v>
      </c>
      <c r="W1784" s="30" t="s">
        <v>2038</v>
      </c>
      <c r="X1784" s="30" t="s">
        <v>10918</v>
      </c>
      <c r="Y1784" s="30" t="s">
        <v>10873</v>
      </c>
      <c r="Z1784" s="30" t="s">
        <v>4210</v>
      </c>
      <c r="AA1784" s="30" t="s">
        <v>11126</v>
      </c>
    </row>
    <row r="1785" spans="1:27" s="32" customFormat="1" ht="104.25" customHeight="1" x14ac:dyDescent="0.35">
      <c r="A1785" s="30" t="s">
        <v>11127</v>
      </c>
      <c r="B1785" s="30" t="s">
        <v>476</v>
      </c>
      <c r="C1785" s="30" t="s">
        <v>10872</v>
      </c>
      <c r="D1785" s="30" t="s">
        <v>10919</v>
      </c>
      <c r="E1785" s="30" t="s">
        <v>1615</v>
      </c>
      <c r="F1785" s="30" t="s">
        <v>499</v>
      </c>
      <c r="G1785" s="29" t="s">
        <v>11232</v>
      </c>
      <c r="H1785" s="75" t="s">
        <v>11130</v>
      </c>
      <c r="I1785" s="25"/>
      <c r="J1785" s="37"/>
      <c r="K1785" s="30" t="s">
        <v>6276</v>
      </c>
      <c r="L1785" s="30" t="s">
        <v>476</v>
      </c>
      <c r="M1785" s="30" t="s">
        <v>6307</v>
      </c>
      <c r="N1785" s="30" t="s">
        <v>6277</v>
      </c>
      <c r="O1785" s="30"/>
      <c r="P1785" s="37" t="str">
        <f t="shared" si="94"/>
        <v>Location On Map</v>
      </c>
      <c r="Q1785" s="30">
        <v>31.031254000000001</v>
      </c>
      <c r="R1785" s="30">
        <v>31.366522</v>
      </c>
      <c r="S1785" s="30"/>
      <c r="T1785" s="75" t="s">
        <v>11130</v>
      </c>
      <c r="U1785" s="31" t="s">
        <v>11149</v>
      </c>
      <c r="V1785" s="30" t="s">
        <v>2236</v>
      </c>
      <c r="W1785" s="30" t="s">
        <v>2038</v>
      </c>
      <c r="X1785" s="30" t="s">
        <v>10918</v>
      </c>
      <c r="Y1785" s="30" t="s">
        <v>10873</v>
      </c>
      <c r="Z1785" s="30" t="s">
        <v>4210</v>
      </c>
      <c r="AA1785" s="30" t="s">
        <v>11126</v>
      </c>
    </row>
    <row r="1786" spans="1:27" s="32" customFormat="1" ht="104.25" customHeight="1" x14ac:dyDescent="0.35">
      <c r="A1786" s="30" t="s">
        <v>11127</v>
      </c>
      <c r="B1786" s="30" t="s">
        <v>476</v>
      </c>
      <c r="C1786" s="30" t="s">
        <v>10872</v>
      </c>
      <c r="D1786" s="30" t="s">
        <v>10919</v>
      </c>
      <c r="E1786" s="30" t="s">
        <v>1615</v>
      </c>
      <c r="F1786" s="30" t="s">
        <v>499</v>
      </c>
      <c r="G1786" s="29" t="s">
        <v>13217</v>
      </c>
      <c r="H1786" s="74" t="s">
        <v>13173</v>
      </c>
      <c r="I1786" s="25"/>
      <c r="J1786" s="37"/>
      <c r="K1786" s="30" t="s">
        <v>6276</v>
      </c>
      <c r="L1786" s="30" t="s">
        <v>476</v>
      </c>
      <c r="M1786" s="30" t="s">
        <v>6307</v>
      </c>
      <c r="N1786" s="30" t="s">
        <v>6277</v>
      </c>
      <c r="O1786" s="30"/>
      <c r="P1786" s="37" t="str">
        <f t="shared" si="94"/>
        <v>Location On Map</v>
      </c>
      <c r="Q1786" s="30">
        <v>31.046008</v>
      </c>
      <c r="R1786" s="30">
        <v>31.384992</v>
      </c>
      <c r="S1786" s="30"/>
      <c r="T1786" s="74" t="s">
        <v>13173</v>
      </c>
      <c r="U1786" s="31" t="s">
        <v>13181</v>
      </c>
      <c r="V1786" s="30" t="s">
        <v>2236</v>
      </c>
      <c r="W1786" s="30" t="s">
        <v>2038</v>
      </c>
      <c r="X1786" s="30" t="s">
        <v>10918</v>
      </c>
      <c r="Y1786" s="30" t="s">
        <v>10873</v>
      </c>
      <c r="Z1786" s="30" t="s">
        <v>4210</v>
      </c>
      <c r="AA1786" s="30" t="s">
        <v>11126</v>
      </c>
    </row>
    <row r="1787" spans="1:27" s="32" customFormat="1" ht="104.25" customHeight="1" x14ac:dyDescent="0.35">
      <c r="A1787" s="30" t="s">
        <v>11127</v>
      </c>
      <c r="B1787" s="30" t="s">
        <v>476</v>
      </c>
      <c r="C1787" s="30" t="s">
        <v>10872</v>
      </c>
      <c r="D1787" s="30" t="s">
        <v>10919</v>
      </c>
      <c r="E1787" s="30" t="s">
        <v>1615</v>
      </c>
      <c r="F1787" s="30" t="s">
        <v>499</v>
      </c>
      <c r="G1787" s="29" t="s">
        <v>13207</v>
      </c>
      <c r="H1787" s="74" t="s">
        <v>13174</v>
      </c>
      <c r="I1787" s="25"/>
      <c r="J1787" s="37"/>
      <c r="K1787" s="30" t="s">
        <v>6276</v>
      </c>
      <c r="L1787" s="30" t="s">
        <v>476</v>
      </c>
      <c r="M1787" s="30" t="s">
        <v>6307</v>
      </c>
      <c r="N1787" s="30" t="s">
        <v>6277</v>
      </c>
      <c r="O1787" s="30"/>
      <c r="P1787" s="37" t="str">
        <f t="shared" si="94"/>
        <v>Location On Map</v>
      </c>
      <c r="Q1787" s="30">
        <v>31.039891000000001</v>
      </c>
      <c r="R1787" s="30">
        <v>31.385748</v>
      </c>
      <c r="S1787" s="30"/>
      <c r="T1787" s="74" t="s">
        <v>13174</v>
      </c>
      <c r="U1787" s="31" t="s">
        <v>13182</v>
      </c>
      <c r="V1787" s="30" t="s">
        <v>2236</v>
      </c>
      <c r="W1787" s="30" t="s">
        <v>2038</v>
      </c>
      <c r="X1787" s="30" t="s">
        <v>10918</v>
      </c>
      <c r="Y1787" s="30" t="s">
        <v>10873</v>
      </c>
      <c r="Z1787" s="30" t="s">
        <v>4210</v>
      </c>
      <c r="AA1787" s="30" t="s">
        <v>11126</v>
      </c>
    </row>
    <row r="1788" spans="1:27" s="32" customFormat="1" ht="104.25" customHeight="1" x14ac:dyDescent="0.35">
      <c r="A1788" s="30" t="s">
        <v>11127</v>
      </c>
      <c r="B1788" s="30" t="s">
        <v>476</v>
      </c>
      <c r="C1788" s="30" t="s">
        <v>10872</v>
      </c>
      <c r="D1788" s="30" t="s">
        <v>10919</v>
      </c>
      <c r="E1788" s="30" t="s">
        <v>1615</v>
      </c>
      <c r="F1788" s="30" t="s">
        <v>499</v>
      </c>
      <c r="G1788" s="29" t="s">
        <v>13208</v>
      </c>
      <c r="H1788" s="74" t="s">
        <v>13175</v>
      </c>
      <c r="I1788" s="25"/>
      <c r="J1788" s="37"/>
      <c r="K1788" s="30" t="s">
        <v>6276</v>
      </c>
      <c r="L1788" s="30" t="s">
        <v>476</v>
      </c>
      <c r="M1788" s="30" t="s">
        <v>6307</v>
      </c>
      <c r="N1788" s="30" t="s">
        <v>6277</v>
      </c>
      <c r="O1788" s="30"/>
      <c r="P1788" s="37" t="str">
        <f t="shared" si="94"/>
        <v>Location On Map</v>
      </c>
      <c r="Q1788" s="30">
        <v>31.041373</v>
      </c>
      <c r="R1788" s="30">
        <v>31.395143000000001</v>
      </c>
      <c r="S1788" s="30"/>
      <c r="T1788" s="74" t="s">
        <v>13175</v>
      </c>
      <c r="U1788" s="31" t="s">
        <v>13183</v>
      </c>
      <c r="V1788" s="30" t="s">
        <v>2236</v>
      </c>
      <c r="W1788" s="30" t="s">
        <v>2038</v>
      </c>
      <c r="X1788" s="30" t="s">
        <v>10918</v>
      </c>
      <c r="Y1788" s="30" t="s">
        <v>10873</v>
      </c>
      <c r="Z1788" s="30" t="s">
        <v>4210</v>
      </c>
      <c r="AA1788" s="30" t="s">
        <v>11126</v>
      </c>
    </row>
    <row r="1789" spans="1:27" s="32" customFormat="1" ht="104.25" customHeight="1" x14ac:dyDescent="0.35">
      <c r="A1789" s="30" t="s">
        <v>11127</v>
      </c>
      <c r="B1789" s="30" t="s">
        <v>476</v>
      </c>
      <c r="C1789" s="30" t="s">
        <v>10872</v>
      </c>
      <c r="D1789" s="30" t="s">
        <v>10919</v>
      </c>
      <c r="E1789" s="30" t="s">
        <v>1615</v>
      </c>
      <c r="F1789" s="30" t="s">
        <v>499</v>
      </c>
      <c r="G1789" s="29" t="s">
        <v>13218</v>
      </c>
      <c r="H1789" s="74" t="s">
        <v>13176</v>
      </c>
      <c r="I1789" s="25"/>
      <c r="J1789" s="37"/>
      <c r="K1789" s="30" t="s">
        <v>6276</v>
      </c>
      <c r="L1789" s="30" t="s">
        <v>476</v>
      </c>
      <c r="M1789" s="30" t="s">
        <v>6307</v>
      </c>
      <c r="N1789" s="30" t="s">
        <v>6277</v>
      </c>
      <c r="O1789" s="30"/>
      <c r="P1789" s="37" t="str">
        <f t="shared" si="94"/>
        <v>Location On Map</v>
      </c>
      <c r="Q1789" s="30">
        <v>31.045014999999999</v>
      </c>
      <c r="R1789" s="30">
        <v>31.387297</v>
      </c>
      <c r="S1789" s="30"/>
      <c r="T1789" s="74" t="s">
        <v>13176</v>
      </c>
      <c r="U1789" s="31" t="s">
        <v>13184</v>
      </c>
      <c r="V1789" s="30" t="s">
        <v>2236</v>
      </c>
      <c r="W1789" s="30" t="s">
        <v>2038</v>
      </c>
      <c r="X1789" s="30" t="s">
        <v>10918</v>
      </c>
      <c r="Y1789" s="30" t="s">
        <v>10873</v>
      </c>
      <c r="Z1789" s="30" t="s">
        <v>4210</v>
      </c>
      <c r="AA1789" s="30" t="s">
        <v>11126</v>
      </c>
    </row>
    <row r="1790" spans="1:27" s="32" customFormat="1" ht="104.25" customHeight="1" x14ac:dyDescent="0.35">
      <c r="A1790" s="30" t="s">
        <v>11127</v>
      </c>
      <c r="B1790" s="30" t="s">
        <v>476</v>
      </c>
      <c r="C1790" s="30" t="s">
        <v>10872</v>
      </c>
      <c r="D1790" s="30" t="s">
        <v>10919</v>
      </c>
      <c r="E1790" s="30" t="s">
        <v>1615</v>
      </c>
      <c r="F1790" s="30" t="s">
        <v>499</v>
      </c>
      <c r="G1790" s="29" t="s">
        <v>13209</v>
      </c>
      <c r="H1790" s="74" t="s">
        <v>13172</v>
      </c>
      <c r="I1790" s="25"/>
      <c r="J1790" s="37"/>
      <c r="K1790" s="30" t="s">
        <v>6276</v>
      </c>
      <c r="L1790" s="30" t="s">
        <v>476</v>
      </c>
      <c r="M1790" s="30" t="s">
        <v>6307</v>
      </c>
      <c r="N1790" s="30" t="s">
        <v>6277</v>
      </c>
      <c r="O1790" s="30"/>
      <c r="P1790" s="37" t="str">
        <f t="shared" si="94"/>
        <v>Location On Map</v>
      </c>
      <c r="Q1790" s="30">
        <v>31.035166</v>
      </c>
      <c r="R1790" s="30" t="s">
        <v>13192</v>
      </c>
      <c r="S1790" s="30"/>
      <c r="T1790" s="74" t="s">
        <v>13172</v>
      </c>
      <c r="U1790" s="31" t="s">
        <v>13185</v>
      </c>
      <c r="V1790" s="30" t="s">
        <v>2236</v>
      </c>
      <c r="W1790" s="30" t="s">
        <v>2038</v>
      </c>
      <c r="X1790" s="30" t="s">
        <v>10918</v>
      </c>
      <c r="Y1790" s="30" t="s">
        <v>10873</v>
      </c>
      <c r="Z1790" s="30" t="s">
        <v>4210</v>
      </c>
      <c r="AA1790" s="30" t="s">
        <v>11126</v>
      </c>
    </row>
    <row r="1791" spans="1:27" s="32" customFormat="1" ht="104.25" customHeight="1" x14ac:dyDescent="0.35">
      <c r="A1791" s="30" t="s">
        <v>11127</v>
      </c>
      <c r="B1791" s="30" t="s">
        <v>476</v>
      </c>
      <c r="C1791" s="30" t="s">
        <v>10872</v>
      </c>
      <c r="D1791" s="30" t="s">
        <v>10919</v>
      </c>
      <c r="E1791" s="30" t="s">
        <v>1615</v>
      </c>
      <c r="F1791" s="30" t="s">
        <v>499</v>
      </c>
      <c r="G1791" s="29" t="s">
        <v>13210</v>
      </c>
      <c r="H1791" s="74" t="s">
        <v>13177</v>
      </c>
      <c r="I1791" s="25"/>
      <c r="J1791" s="37"/>
      <c r="K1791" s="30" t="s">
        <v>6276</v>
      </c>
      <c r="L1791" s="30" t="s">
        <v>476</v>
      </c>
      <c r="M1791" s="30" t="s">
        <v>6307</v>
      </c>
      <c r="N1791" s="30" t="s">
        <v>6277</v>
      </c>
      <c r="O1791" s="30"/>
      <c r="P1791" s="37" t="str">
        <f t="shared" si="94"/>
        <v>Location On Map</v>
      </c>
      <c r="Q1791" s="30">
        <v>31.037471</v>
      </c>
      <c r="R1791" s="30">
        <v>31.379404999999998</v>
      </c>
      <c r="S1791" s="30"/>
      <c r="T1791" s="74" t="s">
        <v>13177</v>
      </c>
      <c r="U1791" s="31" t="s">
        <v>13186</v>
      </c>
      <c r="V1791" s="30" t="s">
        <v>2236</v>
      </c>
      <c r="W1791" s="30" t="s">
        <v>2038</v>
      </c>
      <c r="X1791" s="30" t="s">
        <v>10918</v>
      </c>
      <c r="Y1791" s="30" t="s">
        <v>10873</v>
      </c>
      <c r="Z1791" s="30" t="s">
        <v>4210</v>
      </c>
      <c r="AA1791" s="30" t="s">
        <v>11126</v>
      </c>
    </row>
    <row r="1792" spans="1:27" s="32" customFormat="1" ht="104.25" customHeight="1" x14ac:dyDescent="0.35">
      <c r="A1792" s="30" t="s">
        <v>11127</v>
      </c>
      <c r="B1792" s="30" t="s">
        <v>476</v>
      </c>
      <c r="C1792" s="30" t="s">
        <v>10872</v>
      </c>
      <c r="D1792" s="30" t="s">
        <v>10919</v>
      </c>
      <c r="E1792" s="30" t="s">
        <v>1615</v>
      </c>
      <c r="F1792" s="30" t="s">
        <v>499</v>
      </c>
      <c r="G1792" s="29" t="s">
        <v>13211</v>
      </c>
      <c r="H1792" s="74" t="s">
        <v>13178</v>
      </c>
      <c r="I1792" s="25"/>
      <c r="J1792" s="37"/>
      <c r="K1792" s="30" t="s">
        <v>6276</v>
      </c>
      <c r="L1792" s="30" t="s">
        <v>476</v>
      </c>
      <c r="M1792" s="30" t="s">
        <v>6307</v>
      </c>
      <c r="N1792" s="30" t="s">
        <v>6277</v>
      </c>
      <c r="O1792" s="30"/>
      <c r="P1792" s="37" t="str">
        <f t="shared" si="94"/>
        <v>Location On Map</v>
      </c>
      <c r="Q1792" s="30">
        <v>31.028732999999999</v>
      </c>
      <c r="R1792" s="30">
        <v>31.37227</v>
      </c>
      <c r="S1792" s="30"/>
      <c r="T1792" s="74" t="s">
        <v>13178</v>
      </c>
      <c r="U1792" s="31" t="s">
        <v>13187</v>
      </c>
      <c r="V1792" s="30" t="s">
        <v>2236</v>
      </c>
      <c r="W1792" s="30" t="s">
        <v>2038</v>
      </c>
      <c r="X1792" s="30" t="s">
        <v>10918</v>
      </c>
      <c r="Y1792" s="30" t="s">
        <v>10873</v>
      </c>
      <c r="Z1792" s="30" t="s">
        <v>4210</v>
      </c>
      <c r="AA1792" s="30" t="s">
        <v>11126</v>
      </c>
    </row>
    <row r="1793" spans="1:27" s="32" customFormat="1" ht="104.25" customHeight="1" x14ac:dyDescent="0.35">
      <c r="A1793" s="30" t="s">
        <v>11127</v>
      </c>
      <c r="B1793" s="30" t="s">
        <v>476</v>
      </c>
      <c r="C1793" s="30" t="s">
        <v>10872</v>
      </c>
      <c r="D1793" s="30" t="s">
        <v>10919</v>
      </c>
      <c r="E1793" s="30" t="s">
        <v>1615</v>
      </c>
      <c r="F1793" s="30" t="s">
        <v>499</v>
      </c>
      <c r="G1793" s="29" t="s">
        <v>13219</v>
      </c>
      <c r="H1793" s="74" t="s">
        <v>13179</v>
      </c>
      <c r="I1793" s="25"/>
      <c r="J1793" s="37"/>
      <c r="K1793" s="30" t="s">
        <v>6276</v>
      </c>
      <c r="L1793" s="30" t="s">
        <v>476</v>
      </c>
      <c r="M1793" s="30" t="s">
        <v>6307</v>
      </c>
      <c r="N1793" s="30" t="s">
        <v>6277</v>
      </c>
      <c r="O1793" s="30"/>
      <c r="P1793" s="37" t="str">
        <f t="shared" si="94"/>
        <v>Location On Map</v>
      </c>
      <c r="Q1793" s="30">
        <v>31.035250999999999</v>
      </c>
      <c r="R1793" s="30">
        <v>31.358411</v>
      </c>
      <c r="S1793" s="30"/>
      <c r="T1793" s="74" t="s">
        <v>13179</v>
      </c>
      <c r="U1793" s="31" t="s">
        <v>13188</v>
      </c>
      <c r="V1793" s="30" t="s">
        <v>2236</v>
      </c>
      <c r="W1793" s="30" t="s">
        <v>2038</v>
      </c>
      <c r="X1793" s="30" t="s">
        <v>10918</v>
      </c>
      <c r="Y1793" s="30" t="s">
        <v>10873</v>
      </c>
      <c r="Z1793" s="30" t="s">
        <v>4210</v>
      </c>
      <c r="AA1793" s="30" t="s">
        <v>11126</v>
      </c>
    </row>
    <row r="1794" spans="1:27" s="32" customFormat="1" ht="104.25" customHeight="1" x14ac:dyDescent="0.35">
      <c r="A1794" s="30" t="s">
        <v>11127</v>
      </c>
      <c r="B1794" s="30" t="s">
        <v>476</v>
      </c>
      <c r="C1794" s="30" t="s">
        <v>10872</v>
      </c>
      <c r="D1794" s="30" t="s">
        <v>10919</v>
      </c>
      <c r="E1794" s="30" t="s">
        <v>1615</v>
      </c>
      <c r="F1794" s="30" t="s">
        <v>499</v>
      </c>
      <c r="G1794" s="29" t="s">
        <v>13212</v>
      </c>
      <c r="H1794" s="74" t="s">
        <v>13180</v>
      </c>
      <c r="I1794" s="25"/>
      <c r="J1794" s="37"/>
      <c r="K1794" s="30" t="s">
        <v>6276</v>
      </c>
      <c r="L1794" s="30" t="s">
        <v>476</v>
      </c>
      <c r="M1794" s="30" t="s">
        <v>6307</v>
      </c>
      <c r="N1794" s="30" t="s">
        <v>6277</v>
      </c>
      <c r="O1794" s="30"/>
      <c r="P1794" s="37" t="str">
        <f t="shared" si="94"/>
        <v>Location On Map</v>
      </c>
      <c r="Q1794" s="30">
        <v>31.046008</v>
      </c>
      <c r="R1794" s="30">
        <v>31.377241999999999</v>
      </c>
      <c r="S1794" s="30"/>
      <c r="T1794" s="74" t="s">
        <v>13180</v>
      </c>
      <c r="U1794" s="31" t="s">
        <v>13189</v>
      </c>
      <c r="V1794" s="30" t="s">
        <v>2236</v>
      </c>
      <c r="W1794" s="30" t="s">
        <v>2038</v>
      </c>
      <c r="X1794" s="30" t="s">
        <v>10918</v>
      </c>
      <c r="Y1794" s="30" t="s">
        <v>10873</v>
      </c>
      <c r="Z1794" s="30" t="s">
        <v>4210</v>
      </c>
      <c r="AA1794" s="30" t="s">
        <v>11126</v>
      </c>
    </row>
    <row r="1795" spans="1:27" s="32" customFormat="1" ht="104.25" customHeight="1" x14ac:dyDescent="0.35">
      <c r="A1795" s="30" t="s">
        <v>11127</v>
      </c>
      <c r="B1795" s="30" t="s">
        <v>476</v>
      </c>
      <c r="C1795" s="30" t="s">
        <v>10872</v>
      </c>
      <c r="D1795" s="30" t="s">
        <v>10919</v>
      </c>
      <c r="E1795" s="30" t="s">
        <v>1615</v>
      </c>
      <c r="F1795" s="30" t="s">
        <v>499</v>
      </c>
      <c r="G1795" s="29" t="s">
        <v>13220</v>
      </c>
      <c r="H1795" s="74" t="s">
        <v>13191</v>
      </c>
      <c r="I1795" s="25"/>
      <c r="J1795" s="37"/>
      <c r="K1795" s="30" t="s">
        <v>6276</v>
      </c>
      <c r="L1795" s="30" t="s">
        <v>476</v>
      </c>
      <c r="M1795" s="30" t="s">
        <v>6307</v>
      </c>
      <c r="N1795" s="30" t="s">
        <v>6277</v>
      </c>
      <c r="O1795" s="30"/>
      <c r="P1795" s="37" t="str">
        <f t="shared" si="94"/>
        <v>Location On Map</v>
      </c>
      <c r="Q1795" s="30">
        <v>31.021851000000002</v>
      </c>
      <c r="R1795" s="30">
        <v>31.388524</v>
      </c>
      <c r="S1795" s="30"/>
      <c r="T1795" s="74" t="s">
        <v>13191</v>
      </c>
      <c r="U1795" s="31" t="s">
        <v>13190</v>
      </c>
      <c r="V1795" s="30" t="s">
        <v>2236</v>
      </c>
      <c r="W1795" s="30" t="s">
        <v>2038</v>
      </c>
      <c r="X1795" s="30" t="s">
        <v>10918</v>
      </c>
      <c r="Y1795" s="30" t="s">
        <v>10873</v>
      </c>
      <c r="Z1795" s="30" t="s">
        <v>4210</v>
      </c>
      <c r="AA1795" s="30" t="s">
        <v>11126</v>
      </c>
    </row>
    <row r="1796" spans="1:27" s="32" customFormat="1" ht="104.25" customHeight="1" x14ac:dyDescent="0.35">
      <c r="A1796" s="30" t="s">
        <v>7323</v>
      </c>
      <c r="B1796" s="30" t="s">
        <v>476</v>
      </c>
      <c r="C1796" s="30" t="s">
        <v>10872</v>
      </c>
      <c r="D1796" s="30" t="s">
        <v>10919</v>
      </c>
      <c r="E1796" s="30" t="s">
        <v>1615</v>
      </c>
      <c r="F1796" s="30" t="s">
        <v>499</v>
      </c>
      <c r="G1796" s="29" t="s">
        <v>7329</v>
      </c>
      <c r="H1796" s="46" t="s">
        <v>7192</v>
      </c>
      <c r="I1796" s="25"/>
      <c r="J1796" s="37" t="s">
        <v>7277</v>
      </c>
      <c r="K1796" s="30" t="s">
        <v>6276</v>
      </c>
      <c r="L1796" s="30" t="s">
        <v>476</v>
      </c>
      <c r="M1796" s="30" t="s">
        <v>6307</v>
      </c>
      <c r="N1796" s="30" t="s">
        <v>6277</v>
      </c>
      <c r="O1796" s="37"/>
      <c r="P1796" s="37" t="str">
        <f>HYPERLINK(Update!U$2&amp;Q1796&amp;","&amp;R1796,"Location On Map")</f>
        <v>Location On Map</v>
      </c>
      <c r="Q1796" s="30">
        <v>31.035768000000001</v>
      </c>
      <c r="R1796" s="30">
        <v>31.394570000000002</v>
      </c>
      <c r="S1796" s="30"/>
      <c r="T1796" s="48" t="s">
        <v>7192</v>
      </c>
      <c r="U1796" s="31" t="s">
        <v>7239</v>
      </c>
      <c r="V1796" s="30" t="s">
        <v>2236</v>
      </c>
      <c r="W1796" s="30" t="s">
        <v>2038</v>
      </c>
      <c r="X1796" s="30" t="s">
        <v>10918</v>
      </c>
      <c r="Y1796" s="30" t="s">
        <v>10873</v>
      </c>
      <c r="Z1796" s="30" t="s">
        <v>4210</v>
      </c>
      <c r="AA1796" s="30" t="s">
        <v>7190</v>
      </c>
    </row>
    <row r="1797" spans="1:27" s="32" customFormat="1" ht="104.25" customHeight="1" x14ac:dyDescent="0.35">
      <c r="A1797" s="30" t="s">
        <v>973</v>
      </c>
      <c r="B1797" s="30" t="s">
        <v>476</v>
      </c>
      <c r="C1797" s="30" t="s">
        <v>10872</v>
      </c>
      <c r="D1797" s="30" t="s">
        <v>10919</v>
      </c>
      <c r="E1797" s="30" t="s">
        <v>1615</v>
      </c>
      <c r="F1797" s="30" t="s">
        <v>499</v>
      </c>
      <c r="G1797" s="29" t="s">
        <v>1824</v>
      </c>
      <c r="H1797" s="46" t="s">
        <v>4451</v>
      </c>
      <c r="I1797" s="25" t="s">
        <v>3323</v>
      </c>
      <c r="J1797" s="37"/>
      <c r="K1797" s="30" t="s">
        <v>6276</v>
      </c>
      <c r="L1797" s="30" t="s">
        <v>476</v>
      </c>
      <c r="M1797" s="30" t="s">
        <v>6307</v>
      </c>
      <c r="N1797" s="30" t="s">
        <v>6277</v>
      </c>
      <c r="O1797" s="37" t="s">
        <v>4499</v>
      </c>
      <c r="P1797" s="37" t="str">
        <f t="shared" ref="P1797:P1803" si="95">HYPERLINK(U$2&amp;Q1797&amp;","&amp;R1797,"Location On Map")</f>
        <v>Location On Map</v>
      </c>
      <c r="Q1797" s="30">
        <v>31.049886000000001</v>
      </c>
      <c r="R1797" s="30">
        <v>31.397637</v>
      </c>
      <c r="S1797" s="30" t="s">
        <v>3323</v>
      </c>
      <c r="T1797" s="48" t="s">
        <v>4451</v>
      </c>
      <c r="U1797" s="31" t="s">
        <v>1984</v>
      </c>
      <c r="V1797" s="30" t="s">
        <v>2236</v>
      </c>
      <c r="W1797" s="30" t="s">
        <v>2038</v>
      </c>
      <c r="X1797" s="30" t="s">
        <v>10918</v>
      </c>
      <c r="Y1797" s="30" t="s">
        <v>10873</v>
      </c>
      <c r="Z1797" s="30" t="s">
        <v>4210</v>
      </c>
      <c r="AA1797" s="30" t="s">
        <v>1889</v>
      </c>
    </row>
    <row r="1798" spans="1:27" s="32" customFormat="1" ht="104.25" customHeight="1" x14ac:dyDescent="0.35">
      <c r="A1798" s="30" t="s">
        <v>973</v>
      </c>
      <c r="B1798" s="30" t="s">
        <v>476</v>
      </c>
      <c r="C1798" s="30" t="s">
        <v>10872</v>
      </c>
      <c r="D1798" s="30" t="s">
        <v>10919</v>
      </c>
      <c r="E1798" s="30" t="s">
        <v>1615</v>
      </c>
      <c r="F1798" s="30" t="s">
        <v>499</v>
      </c>
      <c r="G1798" s="29" t="s">
        <v>1825</v>
      </c>
      <c r="H1798" s="46" t="s">
        <v>3324</v>
      </c>
      <c r="I1798" s="25" t="s">
        <v>3325</v>
      </c>
      <c r="J1798" s="37"/>
      <c r="K1798" s="30" t="s">
        <v>6276</v>
      </c>
      <c r="L1798" s="30" t="s">
        <v>476</v>
      </c>
      <c r="M1798" s="30" t="s">
        <v>6307</v>
      </c>
      <c r="N1798" s="30" t="s">
        <v>6277</v>
      </c>
      <c r="O1798" s="37" t="s">
        <v>4499</v>
      </c>
      <c r="P1798" s="37" t="str">
        <f t="shared" si="95"/>
        <v>Location On Map</v>
      </c>
      <c r="Q1798" s="30">
        <v>31.046078000000001</v>
      </c>
      <c r="R1798" s="30">
        <v>31.364217</v>
      </c>
      <c r="S1798" s="30" t="s">
        <v>3325</v>
      </c>
      <c r="T1798" s="48" t="s">
        <v>3324</v>
      </c>
      <c r="U1798" s="31" t="s">
        <v>1985</v>
      </c>
      <c r="V1798" s="30" t="s">
        <v>2236</v>
      </c>
      <c r="W1798" s="30" t="s">
        <v>2038</v>
      </c>
      <c r="X1798" s="30" t="s">
        <v>10918</v>
      </c>
      <c r="Y1798" s="30" t="s">
        <v>10873</v>
      </c>
      <c r="Z1798" s="30" t="s">
        <v>4210</v>
      </c>
      <c r="AA1798" s="30" t="s">
        <v>1889</v>
      </c>
    </row>
    <row r="1799" spans="1:27" s="32" customFormat="1" ht="104.25" customHeight="1" x14ac:dyDescent="0.35">
      <c r="A1799" s="30" t="s">
        <v>973</v>
      </c>
      <c r="B1799" s="30" t="s">
        <v>476</v>
      </c>
      <c r="C1799" s="30" t="s">
        <v>10872</v>
      </c>
      <c r="D1799" s="30" t="s">
        <v>10919</v>
      </c>
      <c r="E1799" s="30" t="s">
        <v>1615</v>
      </c>
      <c r="F1799" s="30" t="s">
        <v>499</v>
      </c>
      <c r="G1799" s="29" t="s">
        <v>1826</v>
      </c>
      <c r="H1799" s="46" t="s">
        <v>4452</v>
      </c>
      <c r="I1799" s="25" t="s">
        <v>3322</v>
      </c>
      <c r="J1799" s="37"/>
      <c r="K1799" s="30" t="s">
        <v>6276</v>
      </c>
      <c r="L1799" s="30" t="s">
        <v>476</v>
      </c>
      <c r="M1799" s="30" t="s">
        <v>6307</v>
      </c>
      <c r="N1799" s="30" t="s">
        <v>6277</v>
      </c>
      <c r="O1799" s="37" t="s">
        <v>4499</v>
      </c>
      <c r="P1799" s="37" t="str">
        <f t="shared" si="95"/>
        <v>Location On Map</v>
      </c>
      <c r="Q1799" s="30">
        <v>31.046702</v>
      </c>
      <c r="R1799" s="30">
        <v>31.380385</v>
      </c>
      <c r="S1799" s="30" t="s">
        <v>3322</v>
      </c>
      <c r="T1799" s="48" t="s">
        <v>4452</v>
      </c>
      <c r="U1799" s="31" t="s">
        <v>1986</v>
      </c>
      <c r="V1799" s="30" t="s">
        <v>2236</v>
      </c>
      <c r="W1799" s="30" t="s">
        <v>2038</v>
      </c>
      <c r="X1799" s="30" t="s">
        <v>10918</v>
      </c>
      <c r="Y1799" s="30" t="s">
        <v>10873</v>
      </c>
      <c r="Z1799" s="30" t="s">
        <v>4210</v>
      </c>
      <c r="AA1799" s="30" t="s">
        <v>1889</v>
      </c>
    </row>
    <row r="1800" spans="1:27" s="32" customFormat="1" ht="104.25" customHeight="1" x14ac:dyDescent="0.35">
      <c r="A1800" s="30" t="s">
        <v>2666</v>
      </c>
      <c r="B1800" s="30" t="s">
        <v>476</v>
      </c>
      <c r="C1800" s="30" t="s">
        <v>10872</v>
      </c>
      <c r="D1800" s="30" t="s">
        <v>10919</v>
      </c>
      <c r="E1800" s="30" t="s">
        <v>1615</v>
      </c>
      <c r="F1800" s="30" t="s">
        <v>499</v>
      </c>
      <c r="G1800" s="29" t="s">
        <v>3719</v>
      </c>
      <c r="H1800" s="46" t="s">
        <v>3717</v>
      </c>
      <c r="I1800" s="25"/>
      <c r="J1800" s="37"/>
      <c r="K1800" s="30" t="s">
        <v>6276</v>
      </c>
      <c r="L1800" s="30" t="s">
        <v>476</v>
      </c>
      <c r="M1800" s="30" t="s">
        <v>6307</v>
      </c>
      <c r="N1800" s="30" t="s">
        <v>6277</v>
      </c>
      <c r="O1800" s="37"/>
      <c r="P1800" s="37" t="str">
        <f t="shared" si="95"/>
        <v>Location On Map</v>
      </c>
      <c r="Q1800" s="30">
        <v>31.046644000000001</v>
      </c>
      <c r="R1800" s="30">
        <v>31.379985000000001</v>
      </c>
      <c r="S1800" s="30"/>
      <c r="T1800" s="48" t="s">
        <v>3717</v>
      </c>
      <c r="U1800" s="31" t="s">
        <v>3718</v>
      </c>
      <c r="V1800" s="30" t="s">
        <v>2236</v>
      </c>
      <c r="W1800" s="30" t="s">
        <v>2038</v>
      </c>
      <c r="X1800" s="30" t="s">
        <v>10918</v>
      </c>
      <c r="Y1800" s="30" t="s">
        <v>10873</v>
      </c>
      <c r="Z1800" s="30" t="s">
        <v>4210</v>
      </c>
      <c r="AA1800" s="30" t="s">
        <v>2667</v>
      </c>
    </row>
    <row r="1801" spans="1:27" s="32" customFormat="1" ht="104.25" customHeight="1" x14ac:dyDescent="0.35">
      <c r="A1801" s="30" t="s">
        <v>4615</v>
      </c>
      <c r="B1801" s="30" t="s">
        <v>1871</v>
      </c>
      <c r="C1801" s="30" t="s">
        <v>10872</v>
      </c>
      <c r="D1801" s="30" t="s">
        <v>10919</v>
      </c>
      <c r="E1801" s="30" t="s">
        <v>1615</v>
      </c>
      <c r="F1801" s="30" t="s">
        <v>499</v>
      </c>
      <c r="G1801" s="29" t="s">
        <v>4607</v>
      </c>
      <c r="H1801" s="46" t="s">
        <v>4578</v>
      </c>
      <c r="I1801" s="25"/>
      <c r="J1801" s="37"/>
      <c r="K1801" s="30" t="s">
        <v>6276</v>
      </c>
      <c r="L1801" s="30" t="s">
        <v>6320</v>
      </c>
      <c r="M1801" s="30" t="s">
        <v>6319</v>
      </c>
      <c r="N1801" s="30" t="s">
        <v>6289</v>
      </c>
      <c r="O1801" s="37"/>
      <c r="P1801" s="37" t="str">
        <f t="shared" si="95"/>
        <v>Location On Map</v>
      </c>
      <c r="Q1801" s="30">
        <v>31.047277000000001</v>
      </c>
      <c r="R1801" s="30">
        <v>31.382567000000002</v>
      </c>
      <c r="S1801" s="30"/>
      <c r="T1801" s="48" t="s">
        <v>4578</v>
      </c>
      <c r="U1801" s="31" t="s">
        <v>4608</v>
      </c>
      <c r="V1801" s="30" t="s">
        <v>2236</v>
      </c>
      <c r="W1801" s="30" t="s">
        <v>2038</v>
      </c>
      <c r="X1801" s="30" t="s">
        <v>10918</v>
      </c>
      <c r="Y1801" s="30" t="s">
        <v>10873</v>
      </c>
      <c r="Z1801" s="30" t="s">
        <v>2070</v>
      </c>
      <c r="AA1801" s="30" t="s">
        <v>6426</v>
      </c>
    </row>
    <row r="1802" spans="1:27" s="32" customFormat="1" ht="104.25" customHeight="1" x14ac:dyDescent="0.35">
      <c r="A1802" s="30" t="s">
        <v>6514</v>
      </c>
      <c r="B1802" s="30" t="s">
        <v>4266</v>
      </c>
      <c r="C1802" s="30" t="s">
        <v>10872</v>
      </c>
      <c r="D1802" s="30" t="s">
        <v>10919</v>
      </c>
      <c r="E1802" s="30" t="s">
        <v>1615</v>
      </c>
      <c r="F1802" s="30" t="s">
        <v>499</v>
      </c>
      <c r="G1802" s="29" t="s">
        <v>6533</v>
      </c>
      <c r="H1802" s="46" t="s">
        <v>6524</v>
      </c>
      <c r="I1802" s="25"/>
      <c r="J1802" s="37"/>
      <c r="K1802" s="30" t="s">
        <v>6276</v>
      </c>
      <c r="L1802" s="30" t="s">
        <v>6315</v>
      </c>
      <c r="M1802" s="30" t="s">
        <v>6314</v>
      </c>
      <c r="N1802" s="30" t="s">
        <v>6277</v>
      </c>
      <c r="O1802" s="37"/>
      <c r="P1802" s="37" t="str">
        <f t="shared" si="95"/>
        <v>Location On Map</v>
      </c>
      <c r="Q1802" s="30">
        <v>31.045711000000001</v>
      </c>
      <c r="R1802" s="30">
        <v>31.371081</v>
      </c>
      <c r="S1802" s="30"/>
      <c r="T1802" s="48" t="s">
        <v>6524</v>
      </c>
      <c r="U1802" s="31" t="s">
        <v>6525</v>
      </c>
      <c r="V1802" s="30" t="s">
        <v>2236</v>
      </c>
      <c r="W1802" s="30" t="s">
        <v>2038</v>
      </c>
      <c r="X1802" s="30" t="s">
        <v>10918</v>
      </c>
      <c r="Y1802" s="30" t="s">
        <v>10873</v>
      </c>
      <c r="Z1802" s="30" t="s">
        <v>2067</v>
      </c>
      <c r="AA1802" s="30" t="s">
        <v>6511</v>
      </c>
    </row>
    <row r="1803" spans="1:27" s="32" customFormat="1" ht="104.25" customHeight="1" x14ac:dyDescent="0.35">
      <c r="A1803" s="30" t="s">
        <v>12375</v>
      </c>
      <c r="B1803" s="30" t="s">
        <v>4266</v>
      </c>
      <c r="C1803" s="30" t="s">
        <v>10872</v>
      </c>
      <c r="D1803" s="30" t="s">
        <v>10919</v>
      </c>
      <c r="E1803" s="30" t="s">
        <v>1615</v>
      </c>
      <c r="F1803" s="30" t="s">
        <v>499</v>
      </c>
      <c r="G1803" s="29" t="s">
        <v>12379</v>
      </c>
      <c r="H1803" s="48" t="s">
        <v>12378</v>
      </c>
      <c r="I1803" s="25"/>
      <c r="J1803" s="37"/>
      <c r="K1803" s="30" t="s">
        <v>6276</v>
      </c>
      <c r="L1803" s="30" t="s">
        <v>6315</v>
      </c>
      <c r="M1803" s="30" t="s">
        <v>6314</v>
      </c>
      <c r="N1803" s="30" t="s">
        <v>6277</v>
      </c>
      <c r="O1803" s="37"/>
      <c r="P1803" s="37" t="str">
        <f t="shared" si="95"/>
        <v>Location On Map</v>
      </c>
      <c r="Q1803" s="30">
        <v>31.033899999999999</v>
      </c>
      <c r="R1803" s="30">
        <v>31.390491999999998</v>
      </c>
      <c r="S1803" s="30"/>
      <c r="T1803" s="48" t="s">
        <v>12378</v>
      </c>
      <c r="U1803" s="31" t="s">
        <v>12377</v>
      </c>
      <c r="V1803" s="30" t="s">
        <v>2236</v>
      </c>
      <c r="W1803" s="30" t="s">
        <v>2038</v>
      </c>
      <c r="X1803" s="30" t="s">
        <v>10918</v>
      </c>
      <c r="Y1803" s="30" t="s">
        <v>10873</v>
      </c>
      <c r="Z1803" s="30" t="s">
        <v>2067</v>
      </c>
      <c r="AA1803" s="30" t="s">
        <v>12376</v>
      </c>
    </row>
    <row r="1804" spans="1:27" s="32" customFormat="1" ht="104.25" customHeight="1" x14ac:dyDescent="0.35">
      <c r="A1804" s="30" t="s">
        <v>13384</v>
      </c>
      <c r="B1804" s="30" t="s">
        <v>1614</v>
      </c>
      <c r="C1804" s="30" t="s">
        <v>10872</v>
      </c>
      <c r="D1804" s="30" t="s">
        <v>10919</v>
      </c>
      <c r="E1804" s="30" t="s">
        <v>1615</v>
      </c>
      <c r="F1804" s="30" t="s">
        <v>499</v>
      </c>
      <c r="G1804" s="29" t="s">
        <v>13404</v>
      </c>
      <c r="H1804" s="48" t="s">
        <v>13405</v>
      </c>
      <c r="I1804" s="25"/>
      <c r="J1804" s="37"/>
      <c r="K1804" s="30" t="s">
        <v>6276</v>
      </c>
      <c r="L1804" s="30" t="s">
        <v>6318</v>
      </c>
      <c r="M1804" s="30" t="s">
        <v>6317</v>
      </c>
      <c r="N1804" s="30" t="s">
        <v>6289</v>
      </c>
      <c r="O1804" s="37"/>
      <c r="P1804" s="37" t="e">
        <f>HYPERLINK(#REF!&amp;Q1804&amp;","&amp;R1804,"Location On Map")</f>
        <v>#REF!</v>
      </c>
      <c r="Q1804" s="30">
        <v>31.046040000000001</v>
      </c>
      <c r="R1804" s="30">
        <v>31.362921</v>
      </c>
      <c r="S1804" s="30"/>
      <c r="T1804" s="48" t="s">
        <v>13405</v>
      </c>
      <c r="U1804" s="31" t="s">
        <v>13406</v>
      </c>
      <c r="V1804" s="30" t="s">
        <v>2236</v>
      </c>
      <c r="W1804" s="30" t="s">
        <v>2038</v>
      </c>
      <c r="X1804" s="30" t="s">
        <v>10918</v>
      </c>
      <c r="Y1804" s="30" t="s">
        <v>10873</v>
      </c>
      <c r="Z1804" s="30" t="s">
        <v>6404</v>
      </c>
      <c r="AA1804" s="30" t="s">
        <v>13388</v>
      </c>
    </row>
    <row r="1805" spans="1:27" s="32" customFormat="1" ht="104.25" customHeight="1" x14ac:dyDescent="0.35">
      <c r="A1805" s="30" t="s">
        <v>479</v>
      </c>
      <c r="B1805" s="30" t="s">
        <v>493</v>
      </c>
      <c r="C1805" s="30" t="s">
        <v>10872</v>
      </c>
      <c r="D1805" s="30" t="s">
        <v>10919</v>
      </c>
      <c r="E1805" s="30" t="s">
        <v>1615</v>
      </c>
      <c r="F1805" s="30" t="s">
        <v>499</v>
      </c>
      <c r="G1805" s="29" t="s">
        <v>3925</v>
      </c>
      <c r="H1805" s="46" t="s">
        <v>3919</v>
      </c>
      <c r="I1805" s="25"/>
      <c r="J1805" s="37"/>
      <c r="K1805" s="30" t="s">
        <v>6276</v>
      </c>
      <c r="L1805" s="30" t="s">
        <v>6275</v>
      </c>
      <c r="M1805" s="30" t="s">
        <v>6274</v>
      </c>
      <c r="N1805" s="30" t="s">
        <v>6277</v>
      </c>
      <c r="O1805" s="37" t="s">
        <v>4498</v>
      </c>
      <c r="P1805" s="37" t="str">
        <f>HYPERLINK(U$2&amp;Q1805&amp;","&amp;R1805,"Location On Map")</f>
        <v>Location On Map</v>
      </c>
      <c r="Q1805" s="30">
        <v>31.047826000000001</v>
      </c>
      <c r="R1805" s="30">
        <v>31.388797</v>
      </c>
      <c r="S1805" s="30"/>
      <c r="T1805" s="48" t="s">
        <v>3919</v>
      </c>
      <c r="U1805" s="31" t="s">
        <v>4809</v>
      </c>
      <c r="V1805" s="30" t="s">
        <v>2236</v>
      </c>
      <c r="W1805" s="30" t="s">
        <v>2038</v>
      </c>
      <c r="X1805" s="30" t="s">
        <v>10918</v>
      </c>
      <c r="Y1805" s="30" t="s">
        <v>10873</v>
      </c>
      <c r="Z1805" s="30" t="s">
        <v>2068</v>
      </c>
      <c r="AA1805" s="30" t="s">
        <v>1890</v>
      </c>
    </row>
    <row r="1806" spans="1:27" s="32" customFormat="1" ht="104.25" customHeight="1" x14ac:dyDescent="0.35">
      <c r="A1806" s="30" t="s">
        <v>2343</v>
      </c>
      <c r="B1806" s="30" t="s">
        <v>493</v>
      </c>
      <c r="C1806" s="30" t="s">
        <v>10872</v>
      </c>
      <c r="D1806" s="30" t="s">
        <v>10919</v>
      </c>
      <c r="E1806" s="30" t="s">
        <v>1615</v>
      </c>
      <c r="F1806" s="30" t="s">
        <v>499</v>
      </c>
      <c r="G1806" s="29" t="s">
        <v>8129</v>
      </c>
      <c r="H1806" s="46" t="s">
        <v>8130</v>
      </c>
      <c r="I1806" s="25"/>
      <c r="J1806" s="37" t="s">
        <v>8137</v>
      </c>
      <c r="K1806" s="30" t="s">
        <v>6276</v>
      </c>
      <c r="L1806" s="30" t="s">
        <v>6275</v>
      </c>
      <c r="M1806" s="30" t="s">
        <v>6274</v>
      </c>
      <c r="N1806" s="30" t="s">
        <v>6277</v>
      </c>
      <c r="O1806" s="37" t="s">
        <v>4717</v>
      </c>
      <c r="P1806" s="37" t="str">
        <f>HYPERLINK(U$2&amp;Q1806&amp;","&amp;R1806,"Location On Map")</f>
        <v>Location On Map</v>
      </c>
      <c r="Q1806" s="30">
        <v>31.047658999999999</v>
      </c>
      <c r="R1806" s="30">
        <v>31.388504000000001</v>
      </c>
      <c r="S1806" s="30"/>
      <c r="T1806" s="48" t="s">
        <v>8130</v>
      </c>
      <c r="U1806" s="31" t="s">
        <v>8128</v>
      </c>
      <c r="V1806" s="30" t="s">
        <v>2236</v>
      </c>
      <c r="W1806" s="30" t="s">
        <v>2038</v>
      </c>
      <c r="X1806" s="30" t="s">
        <v>10918</v>
      </c>
      <c r="Y1806" s="30" t="s">
        <v>10873</v>
      </c>
      <c r="Z1806" s="30" t="s">
        <v>2068</v>
      </c>
      <c r="AA1806" s="30" t="s">
        <v>2344</v>
      </c>
    </row>
    <row r="1807" spans="1:27" s="32" customFormat="1" ht="104.25" customHeight="1" x14ac:dyDescent="0.35">
      <c r="A1807" s="30" t="s">
        <v>7070</v>
      </c>
      <c r="B1807" s="30" t="s">
        <v>4402</v>
      </c>
      <c r="C1807" s="30" t="s">
        <v>10872</v>
      </c>
      <c r="D1807" s="30" t="s">
        <v>10919</v>
      </c>
      <c r="E1807" s="30" t="s">
        <v>1615</v>
      </c>
      <c r="F1807" s="30" t="s">
        <v>499</v>
      </c>
      <c r="G1807" s="29" t="s">
        <v>7084</v>
      </c>
      <c r="H1807" s="46" t="s">
        <v>7904</v>
      </c>
      <c r="I1807" s="25"/>
      <c r="J1807" s="37"/>
      <c r="K1807" s="30" t="s">
        <v>6287</v>
      </c>
      <c r="L1807" s="30" t="s">
        <v>6305</v>
      </c>
      <c r="M1807" s="30" t="s">
        <v>6304</v>
      </c>
      <c r="N1807" s="30" t="s">
        <v>2085</v>
      </c>
      <c r="O1807" s="37"/>
      <c r="P1807" s="37" t="str">
        <f>HYPERLINK(U$2&amp;Q1807&amp;","&amp;R1807,"Location On Map")</f>
        <v>Location On Map</v>
      </c>
      <c r="Q1807" s="30">
        <v>31.045459999999999</v>
      </c>
      <c r="R1807" s="30">
        <v>31.387774</v>
      </c>
      <c r="S1807" s="30"/>
      <c r="T1807" s="48" t="s">
        <v>7904</v>
      </c>
      <c r="U1807" s="31" t="s">
        <v>7072</v>
      </c>
      <c r="V1807" s="30" t="s">
        <v>2236</v>
      </c>
      <c r="W1807" s="30" t="s">
        <v>2038</v>
      </c>
      <c r="X1807" s="30" t="s">
        <v>10918</v>
      </c>
      <c r="Y1807" s="30" t="s">
        <v>10873</v>
      </c>
      <c r="Z1807" s="30" t="s">
        <v>5294</v>
      </c>
      <c r="AA1807" s="30" t="s">
        <v>7074</v>
      </c>
    </row>
    <row r="1808" spans="1:27" s="32" customFormat="1" ht="104.25" customHeight="1" x14ac:dyDescent="0.35">
      <c r="A1808" s="30" t="s">
        <v>12219</v>
      </c>
      <c r="B1808" s="30" t="s">
        <v>4402</v>
      </c>
      <c r="C1808" s="30" t="s">
        <v>10872</v>
      </c>
      <c r="D1808" s="30" t="s">
        <v>10919</v>
      </c>
      <c r="E1808" s="30" t="s">
        <v>1615</v>
      </c>
      <c r="F1808" s="30" t="s">
        <v>499</v>
      </c>
      <c r="G1808" s="29" t="s">
        <v>12270</v>
      </c>
      <c r="H1808" s="45" t="s">
        <v>12276</v>
      </c>
      <c r="I1808" s="25"/>
      <c r="J1808" s="37"/>
      <c r="K1808" s="30" t="s">
        <v>6283</v>
      </c>
      <c r="L1808" s="30" t="s">
        <v>2093</v>
      </c>
      <c r="M1808" s="30" t="s">
        <v>2092</v>
      </c>
      <c r="N1808" s="30" t="s">
        <v>2086</v>
      </c>
      <c r="O1808" s="37"/>
      <c r="P1808" s="37" t="str">
        <f>HYPERLINK(Update!U$2&amp;Q1808&amp;","&amp;R1808,"Location On Map")</f>
        <v>Location On Map</v>
      </c>
      <c r="Q1808" s="30">
        <v>31.038226000000002</v>
      </c>
      <c r="R1808" s="30">
        <v>31.361684</v>
      </c>
      <c r="S1808" s="30"/>
      <c r="T1808" s="45" t="s">
        <v>12276</v>
      </c>
      <c r="U1808" s="31" t="s">
        <v>12241</v>
      </c>
      <c r="V1808" s="31" t="s">
        <v>2236</v>
      </c>
      <c r="W1808" s="30" t="s">
        <v>2038</v>
      </c>
      <c r="X1808" s="30" t="s">
        <v>10918</v>
      </c>
      <c r="Y1808" s="30" t="s">
        <v>10873</v>
      </c>
      <c r="Z1808" s="30" t="s">
        <v>5294</v>
      </c>
      <c r="AA1808" s="30" t="s">
        <v>12232</v>
      </c>
    </row>
    <row r="1809" spans="1:27" s="32" customFormat="1" ht="104.25" customHeight="1" x14ac:dyDescent="0.35">
      <c r="A1809" s="30" t="s">
        <v>595</v>
      </c>
      <c r="B1809" s="30" t="s">
        <v>597</v>
      </c>
      <c r="C1809" s="30" t="s">
        <v>10872</v>
      </c>
      <c r="D1809" s="30" t="s">
        <v>10919</v>
      </c>
      <c r="E1809" s="30" t="s">
        <v>1615</v>
      </c>
      <c r="F1809" s="30" t="s">
        <v>3055</v>
      </c>
      <c r="G1809" s="29" t="s">
        <v>3054</v>
      </c>
      <c r="H1809" s="46">
        <v>19911</v>
      </c>
      <c r="I1809" s="25"/>
      <c r="J1809" s="37"/>
      <c r="K1809" s="30" t="s">
        <v>6276</v>
      </c>
      <c r="L1809" s="30" t="s">
        <v>597</v>
      </c>
      <c r="M1809" s="30" t="s">
        <v>6298</v>
      </c>
      <c r="N1809" s="30" t="s">
        <v>6277</v>
      </c>
      <c r="O1809" s="37" t="s">
        <v>4655</v>
      </c>
      <c r="P1809" s="37" t="str">
        <f>HYPERLINK(U$2&amp;Q1809&amp;","&amp;R1809,"Location On Map")</f>
        <v>Location On Map</v>
      </c>
      <c r="Q1809" s="30">
        <v>31.162610000000001</v>
      </c>
      <c r="R1809" s="30">
        <v>31.934235999999999</v>
      </c>
      <c r="S1809" s="30"/>
      <c r="T1809" s="48">
        <v>19911</v>
      </c>
      <c r="U1809" s="31" t="s">
        <v>4790</v>
      </c>
      <c r="V1809" s="30" t="s">
        <v>3053</v>
      </c>
      <c r="W1809" s="30" t="s">
        <v>2038</v>
      </c>
      <c r="X1809" s="30" t="s">
        <v>10918</v>
      </c>
      <c r="Y1809" s="30" t="s">
        <v>10873</v>
      </c>
      <c r="Z1809" s="30" t="s">
        <v>4212</v>
      </c>
      <c r="AA1809" s="30" t="s">
        <v>1888</v>
      </c>
    </row>
    <row r="1810" spans="1:27" s="32" customFormat="1" ht="104.25" customHeight="1" x14ac:dyDescent="0.35">
      <c r="A1810" s="30" t="s">
        <v>4208</v>
      </c>
      <c r="B1810" s="30" t="s">
        <v>597</v>
      </c>
      <c r="C1810" s="30" t="s">
        <v>10872</v>
      </c>
      <c r="D1810" s="30" t="s">
        <v>10919</v>
      </c>
      <c r="E1810" s="30" t="s">
        <v>1615</v>
      </c>
      <c r="F1810" s="30" t="s">
        <v>3055</v>
      </c>
      <c r="G1810" s="29" t="s">
        <v>14112</v>
      </c>
      <c r="H1810" s="46" t="s">
        <v>14114</v>
      </c>
      <c r="I1810" s="25"/>
      <c r="J1810" s="37" t="s">
        <v>14113</v>
      </c>
      <c r="K1810" s="30" t="s">
        <v>6276</v>
      </c>
      <c r="L1810" s="30" t="s">
        <v>597</v>
      </c>
      <c r="M1810" s="30" t="s">
        <v>6298</v>
      </c>
      <c r="N1810" s="30" t="s">
        <v>6277</v>
      </c>
      <c r="O1810" s="38"/>
      <c r="P1810" s="37" t="str">
        <f>HYPERLINK([1]Update!U$2&amp;Q1810&amp;","&amp;R1810,"Location On Map")</f>
        <v>Location On Map</v>
      </c>
      <c r="Q1810" s="30">
        <v>31.14935184164688</v>
      </c>
      <c r="R1810" s="30">
        <v>31.931075416132821</v>
      </c>
      <c r="S1810" s="30"/>
      <c r="T1810" s="46" t="s">
        <v>14114</v>
      </c>
      <c r="U1810" s="31" t="s">
        <v>14115</v>
      </c>
      <c r="V1810" s="31" t="s">
        <v>3053</v>
      </c>
      <c r="W1810" s="30" t="s">
        <v>2038</v>
      </c>
      <c r="X1810" s="30" t="s">
        <v>10918</v>
      </c>
      <c r="Y1810" s="30" t="s">
        <v>10873</v>
      </c>
      <c r="Z1810" s="30" t="s">
        <v>4212</v>
      </c>
      <c r="AA1810" s="30" t="s">
        <v>2235</v>
      </c>
    </row>
    <row r="1811" spans="1:27" s="32" customFormat="1" ht="104.25" customHeight="1" x14ac:dyDescent="0.35">
      <c r="A1811" s="30" t="s">
        <v>2343</v>
      </c>
      <c r="B1811" s="30" t="s">
        <v>493</v>
      </c>
      <c r="C1811" s="30" t="s">
        <v>10872</v>
      </c>
      <c r="D1811" s="30" t="s">
        <v>10919</v>
      </c>
      <c r="E1811" s="30" t="s">
        <v>1615</v>
      </c>
      <c r="F1811" s="30" t="s">
        <v>3055</v>
      </c>
      <c r="G1811" s="29" t="s">
        <v>5172</v>
      </c>
      <c r="H1811" s="46" t="s">
        <v>8131</v>
      </c>
      <c r="I1811" s="25"/>
      <c r="J1811" s="37" t="s">
        <v>8137</v>
      </c>
      <c r="K1811" s="30" t="s">
        <v>6276</v>
      </c>
      <c r="L1811" s="30" t="s">
        <v>6275</v>
      </c>
      <c r="M1811" s="30" t="s">
        <v>6274</v>
      </c>
      <c r="N1811" s="30" t="s">
        <v>6277</v>
      </c>
      <c r="O1811" s="37" t="s">
        <v>4717</v>
      </c>
      <c r="P1811" s="37" t="str">
        <f>HYPERLINK(U$2&amp;Q1811&amp;","&amp;R1811,"Location On Map")</f>
        <v>Location On Map</v>
      </c>
      <c r="Q1811" s="30">
        <v>31.162462999999999</v>
      </c>
      <c r="R1811" s="30">
        <v>31.932303000000001</v>
      </c>
      <c r="S1811" s="30"/>
      <c r="T1811" s="48" t="s">
        <v>8131</v>
      </c>
      <c r="U1811" s="31" t="s">
        <v>5171</v>
      </c>
      <c r="V1811" s="30" t="s">
        <v>3053</v>
      </c>
      <c r="W1811" s="30" t="s">
        <v>2038</v>
      </c>
      <c r="X1811" s="30" t="s">
        <v>10918</v>
      </c>
      <c r="Y1811" s="30" t="s">
        <v>10873</v>
      </c>
      <c r="Z1811" s="30" t="s">
        <v>2068</v>
      </c>
      <c r="AA1811" s="30" t="s">
        <v>2344</v>
      </c>
    </row>
    <row r="1812" spans="1:27" s="32" customFormat="1" ht="104.25" customHeight="1" x14ac:dyDescent="0.35">
      <c r="A1812" s="30" t="s">
        <v>11081</v>
      </c>
      <c r="B1812" s="30" t="s">
        <v>1617</v>
      </c>
      <c r="C1812" s="30" t="s">
        <v>10872</v>
      </c>
      <c r="D1812" s="30" t="s">
        <v>10919</v>
      </c>
      <c r="E1812" s="30" t="s">
        <v>1615</v>
      </c>
      <c r="F1812" s="30" t="s">
        <v>153</v>
      </c>
      <c r="G1812" s="29" t="s">
        <v>12125</v>
      </c>
      <c r="H1812" s="45" t="s">
        <v>12123</v>
      </c>
      <c r="I1812" s="25"/>
      <c r="J1812" s="37"/>
      <c r="K1812" s="30" t="s">
        <v>6276</v>
      </c>
      <c r="L1812" s="30" t="s">
        <v>6311</v>
      </c>
      <c r="M1812" s="30" t="s">
        <v>6310</v>
      </c>
      <c r="N1812" s="30" t="s">
        <v>6289</v>
      </c>
      <c r="O1812" s="37"/>
      <c r="P1812" s="37" t="str">
        <f>HYPERLINK(U$2&amp;Q1812&amp;","&amp;R1812,"Location On Map")</f>
        <v>Location On Map</v>
      </c>
      <c r="Q1812" s="30">
        <v>30.670233</v>
      </c>
      <c r="R1812" s="30">
        <v>31.590053999999999</v>
      </c>
      <c r="S1812" s="30"/>
      <c r="T1812" s="45" t="s">
        <v>12123</v>
      </c>
      <c r="U1812" s="31" t="s">
        <v>12124</v>
      </c>
      <c r="V1812" s="30" t="s">
        <v>2238</v>
      </c>
      <c r="W1812" s="30" t="s">
        <v>2038</v>
      </c>
      <c r="X1812" s="30" t="s">
        <v>10918</v>
      </c>
      <c r="Y1812" s="30" t="s">
        <v>10873</v>
      </c>
      <c r="Z1812" s="30" t="s">
        <v>4209</v>
      </c>
      <c r="AA1812" s="30" t="s">
        <v>11080</v>
      </c>
    </row>
    <row r="1813" spans="1:27" s="32" customFormat="1" ht="104.25" customHeight="1" x14ac:dyDescent="0.35">
      <c r="A1813" s="30" t="s">
        <v>12271</v>
      </c>
      <c r="B1813" s="30" t="s">
        <v>16</v>
      </c>
      <c r="C1813" s="30" t="s">
        <v>10872</v>
      </c>
      <c r="D1813" s="30" t="s">
        <v>10919</v>
      </c>
      <c r="E1813" s="30" t="s">
        <v>1615</v>
      </c>
      <c r="F1813" s="30" t="s">
        <v>153</v>
      </c>
      <c r="G1813" s="29" t="s">
        <v>12257</v>
      </c>
      <c r="H1813" s="45" t="s">
        <v>12253</v>
      </c>
      <c r="I1813" s="25"/>
      <c r="J1813" s="37"/>
      <c r="K1813" s="30" t="s">
        <v>6287</v>
      </c>
      <c r="L1813" s="30" t="s">
        <v>6318</v>
      </c>
      <c r="M1813" s="30" t="s">
        <v>6317</v>
      </c>
      <c r="N1813" s="30" t="s">
        <v>2085</v>
      </c>
      <c r="O1813" s="37"/>
      <c r="P1813" s="37" t="str">
        <f>HYPERLINK(Update!U$2&amp;Q1813&amp;","&amp;R1813,"Location On Map")</f>
        <v>Location On Map</v>
      </c>
      <c r="Q1813" s="30">
        <v>30.707419999999999</v>
      </c>
      <c r="R1813" s="30">
        <v>31.263342000000002</v>
      </c>
      <c r="S1813" s="30"/>
      <c r="T1813" s="45" t="s">
        <v>12253</v>
      </c>
      <c r="U1813" s="31" t="s">
        <v>12240</v>
      </c>
      <c r="V1813" s="31" t="s">
        <v>2238</v>
      </c>
      <c r="W1813" s="30" t="s">
        <v>2038</v>
      </c>
      <c r="X1813" s="30" t="s">
        <v>10918</v>
      </c>
      <c r="Y1813" s="30" t="s">
        <v>10873</v>
      </c>
      <c r="Z1813" s="30" t="s">
        <v>4211</v>
      </c>
      <c r="AA1813" s="30" t="s">
        <v>12231</v>
      </c>
    </row>
    <row r="1814" spans="1:27" s="32" customFormat="1" ht="104.25" customHeight="1" x14ac:dyDescent="0.35">
      <c r="A1814" s="30" t="s">
        <v>595</v>
      </c>
      <c r="B1814" s="30" t="s">
        <v>597</v>
      </c>
      <c r="C1814" s="30" t="s">
        <v>10872</v>
      </c>
      <c r="D1814" s="30" t="s">
        <v>10919</v>
      </c>
      <c r="E1814" s="30" t="s">
        <v>1615</v>
      </c>
      <c r="F1814" s="30" t="s">
        <v>153</v>
      </c>
      <c r="G1814" s="29" t="s">
        <v>2241</v>
      </c>
      <c r="H1814" s="46">
        <v>19911</v>
      </c>
      <c r="I1814" s="25"/>
      <c r="J1814" s="37"/>
      <c r="K1814" s="30" t="s">
        <v>6276</v>
      </c>
      <c r="L1814" s="30" t="s">
        <v>597</v>
      </c>
      <c r="M1814" s="30" t="s">
        <v>6298</v>
      </c>
      <c r="N1814" s="30" t="s">
        <v>6277</v>
      </c>
      <c r="O1814" s="37" t="s">
        <v>4655</v>
      </c>
      <c r="P1814" s="37" t="str">
        <f>HYPERLINK(U$2&amp;Q1814&amp;","&amp;R1814,"Location On Map")</f>
        <v>Location On Map</v>
      </c>
      <c r="Q1814" s="30">
        <v>30.720300999999999</v>
      </c>
      <c r="R1814" s="30">
        <v>31.254878000000001</v>
      </c>
      <c r="S1814" s="30"/>
      <c r="T1814" s="48">
        <v>19911</v>
      </c>
      <c r="U1814" s="31" t="s">
        <v>2242</v>
      </c>
      <c r="V1814" s="30" t="s">
        <v>2238</v>
      </c>
      <c r="W1814" s="30" t="s">
        <v>2038</v>
      </c>
      <c r="X1814" s="30" t="s">
        <v>10918</v>
      </c>
      <c r="Y1814" s="30" t="s">
        <v>10873</v>
      </c>
      <c r="Z1814" s="30" t="s">
        <v>4212</v>
      </c>
      <c r="AA1814" s="30" t="s">
        <v>1888</v>
      </c>
    </row>
    <row r="1815" spans="1:27" s="32" customFormat="1" ht="104.25" customHeight="1" x14ac:dyDescent="0.35">
      <c r="A1815" s="30" t="s">
        <v>4208</v>
      </c>
      <c r="B1815" s="30" t="s">
        <v>597</v>
      </c>
      <c r="C1815" s="30" t="s">
        <v>10872</v>
      </c>
      <c r="D1815" s="30" t="s">
        <v>10919</v>
      </c>
      <c r="E1815" s="30" t="s">
        <v>1615</v>
      </c>
      <c r="F1815" s="30" t="s">
        <v>153</v>
      </c>
      <c r="G1815" s="29" t="s">
        <v>14148</v>
      </c>
      <c r="H1815" s="46" t="s">
        <v>14150</v>
      </c>
      <c r="I1815" s="25"/>
      <c r="J1815" s="37" t="s">
        <v>14149</v>
      </c>
      <c r="K1815" s="30" t="s">
        <v>6276</v>
      </c>
      <c r="L1815" s="30" t="s">
        <v>597</v>
      </c>
      <c r="M1815" s="30" t="s">
        <v>6298</v>
      </c>
      <c r="N1815" s="30" t="s">
        <v>6277</v>
      </c>
      <c r="O1815" s="37"/>
      <c r="P1815" s="37" t="str">
        <f>HYPERLINK([1]Update!U$2&amp;Q1815&amp;","&amp;R1815,"Location On Map")</f>
        <v>Location On Map</v>
      </c>
      <c r="Q1815" s="30">
        <v>30.720006999999999</v>
      </c>
      <c r="R1815" s="30">
        <v>31.255655999999998</v>
      </c>
      <c r="S1815" s="30"/>
      <c r="T1815" s="46" t="s">
        <v>14150</v>
      </c>
      <c r="U1815" s="31" t="s">
        <v>4756</v>
      </c>
      <c r="V1815" s="31" t="s">
        <v>2238</v>
      </c>
      <c r="W1815" s="30" t="s">
        <v>2038</v>
      </c>
      <c r="X1815" s="30" t="s">
        <v>10918</v>
      </c>
      <c r="Y1815" s="30" t="s">
        <v>10873</v>
      </c>
      <c r="Z1815" s="30" t="s">
        <v>4212</v>
      </c>
      <c r="AA1815" s="30" t="s">
        <v>2235</v>
      </c>
    </row>
    <row r="1816" spans="1:27" s="32" customFormat="1" ht="104.25" customHeight="1" x14ac:dyDescent="0.35">
      <c r="A1816" s="30" t="s">
        <v>11127</v>
      </c>
      <c r="B1816" s="30" t="s">
        <v>476</v>
      </c>
      <c r="C1816" s="30" t="s">
        <v>10872</v>
      </c>
      <c r="D1816" s="30" t="s">
        <v>10919</v>
      </c>
      <c r="E1816" s="30" t="s">
        <v>1615</v>
      </c>
      <c r="F1816" s="30" t="s">
        <v>153</v>
      </c>
      <c r="G1816" s="29" t="s">
        <v>11212</v>
      </c>
      <c r="H1816" s="74" t="s">
        <v>11137</v>
      </c>
      <c r="I1816" s="25"/>
      <c r="J1816" s="37"/>
      <c r="K1816" s="30" t="s">
        <v>6276</v>
      </c>
      <c r="L1816" s="30" t="s">
        <v>476</v>
      </c>
      <c r="M1816" s="30" t="s">
        <v>6307</v>
      </c>
      <c r="N1816" s="30" t="s">
        <v>6277</v>
      </c>
      <c r="O1816" s="30"/>
      <c r="P1816" s="37" t="str">
        <f t="shared" ref="P1816:P1823" si="96">HYPERLINK(U$2&amp;Q1816&amp;","&amp;R1816,"Location On Map")</f>
        <v>Location On Map</v>
      </c>
      <c r="Q1816" s="30">
        <v>30.706910000000001</v>
      </c>
      <c r="R1816" s="30">
        <v>31.267686000000001</v>
      </c>
      <c r="S1816" s="30"/>
      <c r="T1816" s="74" t="s">
        <v>11137</v>
      </c>
      <c r="U1816" s="31" t="s">
        <v>11153</v>
      </c>
      <c r="V1816" s="30" t="s">
        <v>2238</v>
      </c>
      <c r="W1816" s="30" t="s">
        <v>2038</v>
      </c>
      <c r="X1816" s="30" t="s">
        <v>10918</v>
      </c>
      <c r="Y1816" s="30" t="s">
        <v>10873</v>
      </c>
      <c r="Z1816" s="30" t="s">
        <v>4210</v>
      </c>
      <c r="AA1816" s="30" t="s">
        <v>11126</v>
      </c>
    </row>
    <row r="1817" spans="1:27" s="32" customFormat="1" ht="104.25" customHeight="1" x14ac:dyDescent="0.35">
      <c r="A1817" s="30" t="s">
        <v>11127</v>
      </c>
      <c r="B1817" s="30" t="s">
        <v>476</v>
      </c>
      <c r="C1817" s="30" t="s">
        <v>10872</v>
      </c>
      <c r="D1817" s="30" t="s">
        <v>10919</v>
      </c>
      <c r="E1817" s="30" t="s">
        <v>1615</v>
      </c>
      <c r="F1817" s="30" t="s">
        <v>153</v>
      </c>
      <c r="G1817" s="29" t="s">
        <v>13215</v>
      </c>
      <c r="H1817" s="74" t="s">
        <v>13159</v>
      </c>
      <c r="I1817" s="25"/>
      <c r="J1817" s="37"/>
      <c r="K1817" s="30" t="s">
        <v>6276</v>
      </c>
      <c r="L1817" s="30" t="s">
        <v>476</v>
      </c>
      <c r="M1817" s="30" t="s">
        <v>6307</v>
      </c>
      <c r="N1817" s="30" t="s">
        <v>6277</v>
      </c>
      <c r="O1817" s="30"/>
      <c r="P1817" s="37" t="str">
        <f t="shared" si="96"/>
        <v>Location On Map</v>
      </c>
      <c r="Q1817" s="30">
        <v>30.714603</v>
      </c>
      <c r="R1817" s="30">
        <v>31.260266000000001</v>
      </c>
      <c r="S1817" s="30"/>
      <c r="T1817" s="74" t="s">
        <v>13159</v>
      </c>
      <c r="U1817" s="31" t="s">
        <v>13158</v>
      </c>
      <c r="V1817" s="30" t="s">
        <v>2238</v>
      </c>
      <c r="W1817" s="30" t="s">
        <v>2038</v>
      </c>
      <c r="X1817" s="30" t="s">
        <v>10918</v>
      </c>
      <c r="Y1817" s="30" t="s">
        <v>10873</v>
      </c>
      <c r="Z1817" s="30" t="s">
        <v>4210</v>
      </c>
      <c r="AA1817" s="30" t="s">
        <v>11126</v>
      </c>
    </row>
    <row r="1818" spans="1:27" s="32" customFormat="1" ht="104.25" customHeight="1" x14ac:dyDescent="0.35">
      <c r="A1818" s="30" t="s">
        <v>973</v>
      </c>
      <c r="B1818" s="30" t="s">
        <v>476</v>
      </c>
      <c r="C1818" s="30" t="s">
        <v>10872</v>
      </c>
      <c r="D1818" s="30" t="s">
        <v>10919</v>
      </c>
      <c r="E1818" s="30" t="s">
        <v>1615</v>
      </c>
      <c r="F1818" s="30" t="s">
        <v>153</v>
      </c>
      <c r="G1818" s="29" t="s">
        <v>6795</v>
      </c>
      <c r="H1818" s="46" t="s">
        <v>6794</v>
      </c>
      <c r="I1818" s="25"/>
      <c r="J1818" s="37"/>
      <c r="K1818" s="30" t="s">
        <v>6276</v>
      </c>
      <c r="L1818" s="30" t="s">
        <v>476</v>
      </c>
      <c r="M1818" s="30" t="s">
        <v>6307</v>
      </c>
      <c r="N1818" s="30" t="s">
        <v>6277</v>
      </c>
      <c r="O1818" s="37" t="s">
        <v>4499</v>
      </c>
      <c r="P1818" s="37" t="str">
        <f t="shared" si="96"/>
        <v>Location On Map</v>
      </c>
      <c r="Q1818" s="30">
        <v>30.721540999999998</v>
      </c>
      <c r="R1818" s="30">
        <v>31.253430999999999</v>
      </c>
      <c r="S1818" s="30"/>
      <c r="T1818" s="48" t="s">
        <v>6794</v>
      </c>
      <c r="U1818" s="31" t="s">
        <v>6792</v>
      </c>
      <c r="V1818" s="30" t="s">
        <v>2238</v>
      </c>
      <c r="W1818" s="30" t="s">
        <v>2038</v>
      </c>
      <c r="X1818" s="30" t="s">
        <v>10918</v>
      </c>
      <c r="Y1818" s="30" t="s">
        <v>10873</v>
      </c>
      <c r="Z1818" s="30" t="s">
        <v>4210</v>
      </c>
      <c r="AA1818" s="30" t="s">
        <v>1889</v>
      </c>
    </row>
    <row r="1819" spans="1:27" s="32" customFormat="1" ht="104.25" customHeight="1" x14ac:dyDescent="0.35">
      <c r="A1819" s="30" t="s">
        <v>2557</v>
      </c>
      <c r="B1819" s="30" t="s">
        <v>4266</v>
      </c>
      <c r="C1819" s="30" t="s">
        <v>10872</v>
      </c>
      <c r="D1819" s="30" t="s">
        <v>10919</v>
      </c>
      <c r="E1819" s="30" t="s">
        <v>1615</v>
      </c>
      <c r="F1819" s="30" t="s">
        <v>153</v>
      </c>
      <c r="G1819" s="29" t="s">
        <v>11262</v>
      </c>
      <c r="H1819" s="48" t="s">
        <v>11261</v>
      </c>
      <c r="I1819" s="25"/>
      <c r="J1819" s="37"/>
      <c r="K1819" s="30" t="s">
        <v>6276</v>
      </c>
      <c r="L1819" s="30" t="s">
        <v>6315</v>
      </c>
      <c r="M1819" s="30" t="s">
        <v>6314</v>
      </c>
      <c r="N1819" s="30" t="s">
        <v>6277</v>
      </c>
      <c r="O1819" s="37"/>
      <c r="P1819" s="37" t="str">
        <f t="shared" si="96"/>
        <v>Location On Map</v>
      </c>
      <c r="Q1819" s="30">
        <v>30.720565000000001</v>
      </c>
      <c r="R1819" s="30">
        <v>31.259957</v>
      </c>
      <c r="S1819" s="30"/>
      <c r="T1819" s="48" t="s">
        <v>11261</v>
      </c>
      <c r="U1819" s="31" t="s">
        <v>11263</v>
      </c>
      <c r="V1819" s="30" t="s">
        <v>2238</v>
      </c>
      <c r="W1819" s="30" t="s">
        <v>2038</v>
      </c>
      <c r="X1819" s="30" t="s">
        <v>10918</v>
      </c>
      <c r="Y1819" s="30" t="s">
        <v>10873</v>
      </c>
      <c r="Z1819" s="30" t="s">
        <v>2067</v>
      </c>
      <c r="AA1819" s="30" t="s">
        <v>2558</v>
      </c>
    </row>
    <row r="1820" spans="1:27" s="32" customFormat="1" ht="104.25" customHeight="1" x14ac:dyDescent="0.35">
      <c r="A1820" s="30" t="s">
        <v>13340</v>
      </c>
      <c r="B1820" s="30" t="s">
        <v>1614</v>
      </c>
      <c r="C1820" s="30" t="s">
        <v>10872</v>
      </c>
      <c r="D1820" s="30" t="s">
        <v>10919</v>
      </c>
      <c r="E1820" s="30" t="s">
        <v>1615</v>
      </c>
      <c r="F1820" s="30" t="s">
        <v>153</v>
      </c>
      <c r="G1820" s="29" t="s">
        <v>13341</v>
      </c>
      <c r="H1820" s="46" t="s">
        <v>13344</v>
      </c>
      <c r="I1820" s="25"/>
      <c r="J1820" s="37"/>
      <c r="K1820" s="30" t="s">
        <v>6276</v>
      </c>
      <c r="L1820" s="30" t="s">
        <v>6318</v>
      </c>
      <c r="M1820" s="30" t="s">
        <v>6317</v>
      </c>
      <c r="N1820" s="30" t="s">
        <v>6289</v>
      </c>
      <c r="O1820" s="37"/>
      <c r="P1820" s="37" t="str">
        <f t="shared" si="96"/>
        <v>Location On Map</v>
      </c>
      <c r="Q1820" s="30">
        <v>30.717694000000002</v>
      </c>
      <c r="R1820" s="30">
        <v>31.263144</v>
      </c>
      <c r="S1820" s="31"/>
      <c r="T1820" s="46" t="s">
        <v>13344</v>
      </c>
      <c r="U1820" s="31" t="s">
        <v>13342</v>
      </c>
      <c r="V1820" s="30" t="s">
        <v>2238</v>
      </c>
      <c r="W1820" s="30" t="s">
        <v>2038</v>
      </c>
      <c r="X1820" s="30" t="s">
        <v>10918</v>
      </c>
      <c r="Y1820" s="30" t="s">
        <v>10873</v>
      </c>
      <c r="Z1820" s="30" t="s">
        <v>6404</v>
      </c>
      <c r="AA1820" s="30" t="s">
        <v>13343</v>
      </c>
    </row>
    <row r="1821" spans="1:27" s="32" customFormat="1" ht="104.25" customHeight="1" x14ac:dyDescent="0.35">
      <c r="A1821" s="30" t="s">
        <v>595</v>
      </c>
      <c r="B1821" s="30" t="s">
        <v>597</v>
      </c>
      <c r="C1821" s="30" t="s">
        <v>10872</v>
      </c>
      <c r="D1821" s="30" t="s">
        <v>10919</v>
      </c>
      <c r="E1821" s="30" t="s">
        <v>1615</v>
      </c>
      <c r="F1821" s="30" t="s">
        <v>621</v>
      </c>
      <c r="G1821" s="29" t="s">
        <v>2938</v>
      </c>
      <c r="H1821" s="46">
        <v>19911</v>
      </c>
      <c r="I1821" s="25"/>
      <c r="J1821" s="37"/>
      <c r="K1821" s="30" t="s">
        <v>6276</v>
      </c>
      <c r="L1821" s="30" t="s">
        <v>597</v>
      </c>
      <c r="M1821" s="30" t="s">
        <v>6298</v>
      </c>
      <c r="N1821" s="30" t="s">
        <v>6277</v>
      </c>
      <c r="O1821" s="37" t="s">
        <v>4655</v>
      </c>
      <c r="P1821" s="37" t="str">
        <f t="shared" si="96"/>
        <v>Location On Map</v>
      </c>
      <c r="Q1821" s="30">
        <v>30.882767999999999</v>
      </c>
      <c r="R1821" s="30">
        <v>31.459652999999999</v>
      </c>
      <c r="S1821" s="30"/>
      <c r="T1821" s="48">
        <v>19911</v>
      </c>
      <c r="U1821" s="31" t="s">
        <v>2937</v>
      </c>
      <c r="V1821" s="30" t="s">
        <v>2239</v>
      </c>
      <c r="W1821" s="30" t="s">
        <v>2038</v>
      </c>
      <c r="X1821" s="30" t="s">
        <v>10918</v>
      </c>
      <c r="Y1821" s="30" t="s">
        <v>10873</v>
      </c>
      <c r="Z1821" s="30" t="s">
        <v>4212</v>
      </c>
      <c r="AA1821" s="30" t="s">
        <v>1888</v>
      </c>
    </row>
    <row r="1822" spans="1:27" s="32" customFormat="1" ht="104.25" customHeight="1" x14ac:dyDescent="0.35">
      <c r="A1822" s="30" t="s">
        <v>11127</v>
      </c>
      <c r="B1822" s="30" t="s">
        <v>476</v>
      </c>
      <c r="C1822" s="30" t="s">
        <v>10872</v>
      </c>
      <c r="D1822" s="30" t="s">
        <v>10919</v>
      </c>
      <c r="E1822" s="30" t="s">
        <v>1615</v>
      </c>
      <c r="F1822" s="30" t="s">
        <v>621</v>
      </c>
      <c r="G1822" s="29" t="s">
        <v>11210</v>
      </c>
      <c r="H1822" s="74" t="s">
        <v>11134</v>
      </c>
      <c r="I1822" s="25"/>
      <c r="J1822" s="37"/>
      <c r="K1822" s="30" t="s">
        <v>6276</v>
      </c>
      <c r="L1822" s="30" t="s">
        <v>476</v>
      </c>
      <c r="M1822" s="30" t="s">
        <v>6307</v>
      </c>
      <c r="N1822" s="30" t="s">
        <v>6277</v>
      </c>
      <c r="O1822" s="30"/>
      <c r="P1822" s="37" t="str">
        <f t="shared" si="96"/>
        <v>Location On Map</v>
      </c>
      <c r="Q1822" s="30">
        <v>30.881729</v>
      </c>
      <c r="R1822" s="30">
        <v>31.459675000000001</v>
      </c>
      <c r="S1822" s="30"/>
      <c r="T1822" s="74" t="s">
        <v>11134</v>
      </c>
      <c r="U1822" s="31" t="s">
        <v>11151</v>
      </c>
      <c r="V1822" s="30" t="s">
        <v>2239</v>
      </c>
      <c r="W1822" s="30" t="s">
        <v>2038</v>
      </c>
      <c r="X1822" s="30" t="s">
        <v>10918</v>
      </c>
      <c r="Y1822" s="30" t="s">
        <v>10873</v>
      </c>
      <c r="Z1822" s="30" t="s">
        <v>4210</v>
      </c>
      <c r="AA1822" s="30" t="s">
        <v>11126</v>
      </c>
    </row>
    <row r="1823" spans="1:27" s="32" customFormat="1" ht="104.25" customHeight="1" x14ac:dyDescent="0.35">
      <c r="A1823" s="30" t="s">
        <v>11127</v>
      </c>
      <c r="B1823" s="30" t="s">
        <v>476</v>
      </c>
      <c r="C1823" s="30" t="s">
        <v>10872</v>
      </c>
      <c r="D1823" s="30" t="s">
        <v>10919</v>
      </c>
      <c r="E1823" s="30" t="s">
        <v>1615</v>
      </c>
      <c r="F1823" s="30" t="s">
        <v>621</v>
      </c>
      <c r="G1823" s="29" t="s">
        <v>11235</v>
      </c>
      <c r="H1823" s="75" t="s">
        <v>11131</v>
      </c>
      <c r="I1823" s="25"/>
      <c r="J1823" s="37"/>
      <c r="K1823" s="30" t="s">
        <v>6276</v>
      </c>
      <c r="L1823" s="30" t="s">
        <v>476</v>
      </c>
      <c r="M1823" s="30" t="s">
        <v>6307</v>
      </c>
      <c r="N1823" s="30" t="s">
        <v>6277</v>
      </c>
      <c r="O1823" s="30"/>
      <c r="P1823" s="37" t="str">
        <f t="shared" si="96"/>
        <v>Location On Map</v>
      </c>
      <c r="Q1823" s="30">
        <v>30.879059999999999</v>
      </c>
      <c r="R1823" s="30">
        <v>31.454032999999999</v>
      </c>
      <c r="S1823" s="30"/>
      <c r="T1823" s="75" t="s">
        <v>11131</v>
      </c>
      <c r="U1823" s="31" t="s">
        <v>11234</v>
      </c>
      <c r="V1823" s="30" t="s">
        <v>2239</v>
      </c>
      <c r="W1823" s="30" t="s">
        <v>2038</v>
      </c>
      <c r="X1823" s="30" t="s">
        <v>10918</v>
      </c>
      <c r="Y1823" s="30" t="s">
        <v>10873</v>
      </c>
      <c r="Z1823" s="30" t="s">
        <v>4210</v>
      </c>
      <c r="AA1823" s="30" t="s">
        <v>11126</v>
      </c>
    </row>
    <row r="1824" spans="1:27" s="32" customFormat="1" ht="104.25" customHeight="1" x14ac:dyDescent="0.35">
      <c r="A1824" s="30" t="s">
        <v>8988</v>
      </c>
      <c r="B1824" s="30" t="s">
        <v>476</v>
      </c>
      <c r="C1824" s="30" t="s">
        <v>10872</v>
      </c>
      <c r="D1824" s="30" t="s">
        <v>10919</v>
      </c>
      <c r="E1824" s="30" t="s">
        <v>1615</v>
      </c>
      <c r="F1824" s="30" t="s">
        <v>621</v>
      </c>
      <c r="G1824" s="29" t="s">
        <v>8996</v>
      </c>
      <c r="H1824" s="46" t="s">
        <v>8990</v>
      </c>
      <c r="I1824" s="25"/>
      <c r="J1824" s="37"/>
      <c r="K1824" s="30" t="s">
        <v>6276</v>
      </c>
      <c r="L1824" s="30" t="s">
        <v>476</v>
      </c>
      <c r="M1824" s="30" t="s">
        <v>6307</v>
      </c>
      <c r="N1824" s="30" t="s">
        <v>6277</v>
      </c>
      <c r="O1824" s="37"/>
      <c r="P1824" s="37" t="str">
        <f>HYPERLINK(Update!U$2&amp;Q1824&amp;","&amp;R1824,"Location On Map")</f>
        <v>Location On Map</v>
      </c>
      <c r="Q1824" s="30">
        <v>30.884058</v>
      </c>
      <c r="R1824" s="30">
        <v>31.461476999999999</v>
      </c>
      <c r="S1824" s="31"/>
      <c r="T1824" s="48" t="s">
        <v>8990</v>
      </c>
      <c r="U1824" s="31" t="s">
        <v>8989</v>
      </c>
      <c r="V1824" s="30" t="s">
        <v>2239</v>
      </c>
      <c r="W1824" s="30" t="s">
        <v>2038</v>
      </c>
      <c r="X1824" s="30" t="s">
        <v>10918</v>
      </c>
      <c r="Y1824" s="30" t="s">
        <v>10873</v>
      </c>
      <c r="Z1824" s="30" t="s">
        <v>4210</v>
      </c>
      <c r="AA1824" s="30" t="s">
        <v>8987</v>
      </c>
    </row>
    <row r="1825" spans="1:27" s="32" customFormat="1" ht="104.25" customHeight="1" x14ac:dyDescent="0.35">
      <c r="A1825" s="30" t="s">
        <v>7070</v>
      </c>
      <c r="B1825" s="30" t="s">
        <v>4402</v>
      </c>
      <c r="C1825" s="30" t="s">
        <v>10872</v>
      </c>
      <c r="D1825" s="30" t="s">
        <v>10919</v>
      </c>
      <c r="E1825" s="30" t="s">
        <v>1615</v>
      </c>
      <c r="F1825" s="30" t="s">
        <v>621</v>
      </c>
      <c r="G1825" s="29" t="s">
        <v>7083</v>
      </c>
      <c r="H1825" s="46" t="s">
        <v>7904</v>
      </c>
      <c r="I1825" s="25"/>
      <c r="J1825" s="37"/>
      <c r="K1825" s="30" t="s">
        <v>6287</v>
      </c>
      <c r="L1825" s="30" t="s">
        <v>6305</v>
      </c>
      <c r="M1825" s="30" t="s">
        <v>6304</v>
      </c>
      <c r="N1825" s="30" t="s">
        <v>2085</v>
      </c>
      <c r="O1825" s="37"/>
      <c r="P1825" s="37" t="str">
        <f>HYPERLINK(U$2&amp;Q1825&amp;","&amp;R1825,"Location On Map")</f>
        <v>Location On Map</v>
      </c>
      <c r="Q1825" s="30">
        <v>30.881981</v>
      </c>
      <c r="R1825" s="30">
        <v>31.459434000000002</v>
      </c>
      <c r="S1825" s="30"/>
      <c r="T1825" s="48" t="s">
        <v>7904</v>
      </c>
      <c r="U1825" s="31" t="s">
        <v>7071</v>
      </c>
      <c r="V1825" s="30" t="s">
        <v>2239</v>
      </c>
      <c r="W1825" s="30" t="s">
        <v>2038</v>
      </c>
      <c r="X1825" s="30" t="s">
        <v>10918</v>
      </c>
      <c r="Y1825" s="30" t="s">
        <v>10873</v>
      </c>
      <c r="Z1825" s="30" t="s">
        <v>5294</v>
      </c>
      <c r="AA1825" s="30" t="s">
        <v>7074</v>
      </c>
    </row>
    <row r="1826" spans="1:27" s="32" customFormat="1" ht="104.25" customHeight="1" x14ac:dyDescent="0.35">
      <c r="A1826" s="30" t="s">
        <v>595</v>
      </c>
      <c r="B1826" s="30" t="s">
        <v>597</v>
      </c>
      <c r="C1826" s="30" t="s">
        <v>10872</v>
      </c>
      <c r="D1826" s="30" t="s">
        <v>10919</v>
      </c>
      <c r="E1826" s="30" t="s">
        <v>1615</v>
      </c>
      <c r="F1826" s="30" t="s">
        <v>2243</v>
      </c>
      <c r="G1826" s="29" t="s">
        <v>1823</v>
      </c>
      <c r="H1826" s="46" t="s">
        <v>2941</v>
      </c>
      <c r="I1826" s="25"/>
      <c r="J1826" s="37"/>
      <c r="K1826" s="30" t="s">
        <v>6276</v>
      </c>
      <c r="L1826" s="30" t="s">
        <v>597</v>
      </c>
      <c r="M1826" s="30" t="s">
        <v>6298</v>
      </c>
      <c r="N1826" s="30" t="s">
        <v>6277</v>
      </c>
      <c r="O1826" s="37" t="s">
        <v>4655</v>
      </c>
      <c r="P1826" s="37" t="str">
        <f>HYPERLINK(U$2&amp;Q1826&amp;","&amp;R1826,"Location On Map")</f>
        <v>Location On Map</v>
      </c>
      <c r="Q1826" s="30">
        <v>31.194541999999998</v>
      </c>
      <c r="R1826" s="30">
        <v>31.520783999999999</v>
      </c>
      <c r="S1826" s="30"/>
      <c r="T1826" s="48" t="s">
        <v>2941</v>
      </c>
      <c r="U1826" s="31" t="s">
        <v>10882</v>
      </c>
      <c r="V1826" s="30" t="s">
        <v>2240</v>
      </c>
      <c r="W1826" s="30" t="s">
        <v>2038</v>
      </c>
      <c r="X1826" s="30" t="s">
        <v>10918</v>
      </c>
      <c r="Y1826" s="30" t="s">
        <v>10873</v>
      </c>
      <c r="Z1826" s="30" t="s">
        <v>4212</v>
      </c>
      <c r="AA1826" s="30" t="s">
        <v>1888</v>
      </c>
    </row>
    <row r="1827" spans="1:27" s="32" customFormat="1" ht="104.25" customHeight="1" x14ac:dyDescent="0.35">
      <c r="A1827" s="30" t="s">
        <v>4208</v>
      </c>
      <c r="B1827" s="30" t="s">
        <v>597</v>
      </c>
      <c r="C1827" s="30" t="s">
        <v>10872</v>
      </c>
      <c r="D1827" s="30" t="s">
        <v>10919</v>
      </c>
      <c r="E1827" s="30" t="s">
        <v>1615</v>
      </c>
      <c r="F1827" s="30" t="s">
        <v>2243</v>
      </c>
      <c r="G1827" s="29" t="s">
        <v>14124</v>
      </c>
      <c r="H1827" s="46" t="s">
        <v>14126</v>
      </c>
      <c r="I1827" s="25"/>
      <c r="J1827" s="37" t="s">
        <v>14125</v>
      </c>
      <c r="K1827" s="30" t="s">
        <v>6276</v>
      </c>
      <c r="L1827" s="30" t="s">
        <v>597</v>
      </c>
      <c r="M1827" s="30" t="s">
        <v>6298</v>
      </c>
      <c r="N1827" s="30" t="s">
        <v>6277</v>
      </c>
      <c r="O1827" s="37"/>
      <c r="P1827" s="37" t="str">
        <f>HYPERLINK([1]Update!U$2&amp;Q1827&amp;","&amp;R1827,"Location On Map")</f>
        <v>Location On Map</v>
      </c>
      <c r="Q1827" s="30">
        <v>31.196791000000001</v>
      </c>
      <c r="R1827" s="30">
        <v>31.521616000000002</v>
      </c>
      <c r="S1827" s="30"/>
      <c r="T1827" s="46" t="s">
        <v>14126</v>
      </c>
      <c r="U1827" s="31" t="s">
        <v>14127</v>
      </c>
      <c r="V1827" s="31" t="s">
        <v>2240</v>
      </c>
      <c r="W1827" s="30" t="s">
        <v>2038</v>
      </c>
      <c r="X1827" s="30" t="s">
        <v>10918</v>
      </c>
      <c r="Y1827" s="30" t="s">
        <v>10873</v>
      </c>
      <c r="Z1827" s="30" t="s">
        <v>4212</v>
      </c>
      <c r="AA1827" s="30" t="s">
        <v>2235</v>
      </c>
    </row>
    <row r="1828" spans="1:27" s="32" customFormat="1" ht="104.25" customHeight="1" x14ac:dyDescent="0.35">
      <c r="A1828" s="30" t="s">
        <v>11127</v>
      </c>
      <c r="B1828" s="30" t="s">
        <v>476</v>
      </c>
      <c r="C1828" s="30" t="s">
        <v>10872</v>
      </c>
      <c r="D1828" s="30" t="s">
        <v>10919</v>
      </c>
      <c r="E1828" s="30" t="s">
        <v>1615</v>
      </c>
      <c r="F1828" s="31" t="s">
        <v>2243</v>
      </c>
      <c r="G1828" s="29" t="s">
        <v>11211</v>
      </c>
      <c r="H1828" s="74" t="s">
        <v>11136</v>
      </c>
      <c r="I1828" s="25"/>
      <c r="J1828" s="37"/>
      <c r="K1828" s="30" t="s">
        <v>6276</v>
      </c>
      <c r="L1828" s="30" t="s">
        <v>476</v>
      </c>
      <c r="M1828" s="30" t="s">
        <v>6307</v>
      </c>
      <c r="N1828" s="30" t="s">
        <v>6277</v>
      </c>
      <c r="O1828" s="30"/>
      <c r="P1828" s="37" t="str">
        <f t="shared" ref="P1828:P1836" si="97">HYPERLINK(U$2&amp;Q1828&amp;","&amp;R1828,"Location On Map")</f>
        <v>Location On Map</v>
      </c>
      <c r="Q1828" s="30">
        <v>31.193801000000001</v>
      </c>
      <c r="R1828" s="30">
        <v>31.522017000000002</v>
      </c>
      <c r="S1828" s="30"/>
      <c r="T1828" s="74" t="s">
        <v>11136</v>
      </c>
      <c r="U1828" s="31" t="s">
        <v>11161</v>
      </c>
      <c r="V1828" s="31" t="s">
        <v>2240</v>
      </c>
      <c r="W1828" s="30" t="s">
        <v>2038</v>
      </c>
      <c r="X1828" s="30" t="s">
        <v>10918</v>
      </c>
      <c r="Y1828" s="30" t="s">
        <v>10873</v>
      </c>
      <c r="Z1828" s="30" t="s">
        <v>4210</v>
      </c>
      <c r="AA1828" s="30" t="s">
        <v>11126</v>
      </c>
    </row>
    <row r="1829" spans="1:27" s="32" customFormat="1" ht="104.25" customHeight="1" x14ac:dyDescent="0.35">
      <c r="A1829" s="30" t="s">
        <v>11127</v>
      </c>
      <c r="B1829" s="30" t="s">
        <v>476</v>
      </c>
      <c r="C1829" s="30" t="s">
        <v>10872</v>
      </c>
      <c r="D1829" s="30" t="s">
        <v>10919</v>
      </c>
      <c r="E1829" s="30" t="s">
        <v>1615</v>
      </c>
      <c r="F1829" s="30" t="s">
        <v>2243</v>
      </c>
      <c r="G1829" s="29" t="s">
        <v>13203</v>
      </c>
      <c r="H1829" s="74" t="s">
        <v>13163</v>
      </c>
      <c r="I1829" s="25"/>
      <c r="J1829" s="37"/>
      <c r="K1829" s="30" t="s">
        <v>6276</v>
      </c>
      <c r="L1829" s="30" t="s">
        <v>476</v>
      </c>
      <c r="M1829" s="30" t="s">
        <v>6307</v>
      </c>
      <c r="N1829" s="30" t="s">
        <v>6277</v>
      </c>
      <c r="O1829" s="30"/>
      <c r="P1829" s="37" t="str">
        <f t="shared" si="97"/>
        <v>Location On Map</v>
      </c>
      <c r="Q1829" s="30">
        <v>31.194908999999999</v>
      </c>
      <c r="R1829" s="30">
        <v>31.521326999999999</v>
      </c>
      <c r="S1829" s="30"/>
      <c r="T1829" s="74" t="s">
        <v>13163</v>
      </c>
      <c r="U1829" s="31" t="s">
        <v>13162</v>
      </c>
      <c r="V1829" s="30" t="s">
        <v>2240</v>
      </c>
      <c r="W1829" s="30" t="s">
        <v>2038</v>
      </c>
      <c r="X1829" s="30" t="s">
        <v>10918</v>
      </c>
      <c r="Y1829" s="30" t="s">
        <v>10873</v>
      </c>
      <c r="Z1829" s="30" t="s">
        <v>4210</v>
      </c>
      <c r="AA1829" s="30" t="s">
        <v>11126</v>
      </c>
    </row>
    <row r="1830" spans="1:27" s="32" customFormat="1" ht="104.25" customHeight="1" x14ac:dyDescent="0.35">
      <c r="A1830" s="30" t="s">
        <v>11127</v>
      </c>
      <c r="B1830" s="30" t="s">
        <v>476</v>
      </c>
      <c r="C1830" s="30" t="s">
        <v>10872</v>
      </c>
      <c r="D1830" s="30" t="s">
        <v>10919</v>
      </c>
      <c r="E1830" s="30" t="s">
        <v>1615</v>
      </c>
      <c r="F1830" s="30" t="s">
        <v>2243</v>
      </c>
      <c r="G1830" s="29" t="s">
        <v>13216</v>
      </c>
      <c r="H1830" s="74" t="s">
        <v>13165</v>
      </c>
      <c r="I1830" s="25"/>
      <c r="J1830" s="37"/>
      <c r="K1830" s="30" t="s">
        <v>6276</v>
      </c>
      <c r="L1830" s="30" t="s">
        <v>476</v>
      </c>
      <c r="M1830" s="30" t="s">
        <v>6307</v>
      </c>
      <c r="N1830" s="30" t="s">
        <v>6277</v>
      </c>
      <c r="O1830" s="30"/>
      <c r="P1830" s="37" t="str">
        <f t="shared" si="97"/>
        <v>Location On Map</v>
      </c>
      <c r="Q1830" s="30">
        <v>31.194115</v>
      </c>
      <c r="R1830" s="30">
        <v>31.520392000000001</v>
      </c>
      <c r="S1830" s="30"/>
      <c r="T1830" s="74" t="s">
        <v>13165</v>
      </c>
      <c r="U1830" s="31" t="s">
        <v>13164</v>
      </c>
      <c r="V1830" s="30" t="s">
        <v>2240</v>
      </c>
      <c r="W1830" s="30" t="s">
        <v>2038</v>
      </c>
      <c r="X1830" s="30" t="s">
        <v>10918</v>
      </c>
      <c r="Y1830" s="30" t="s">
        <v>10873</v>
      </c>
      <c r="Z1830" s="30" t="s">
        <v>4210</v>
      </c>
      <c r="AA1830" s="30" t="s">
        <v>11126</v>
      </c>
    </row>
    <row r="1831" spans="1:27" s="32" customFormat="1" ht="104.25" customHeight="1" x14ac:dyDescent="0.35">
      <c r="A1831" s="30" t="s">
        <v>10334</v>
      </c>
      <c r="B1831" s="30" t="s">
        <v>476</v>
      </c>
      <c r="C1831" s="30" t="s">
        <v>10872</v>
      </c>
      <c r="D1831" s="30" t="s">
        <v>10919</v>
      </c>
      <c r="E1831" s="30" t="s">
        <v>1615</v>
      </c>
      <c r="F1831" s="30" t="s">
        <v>2243</v>
      </c>
      <c r="G1831" s="29" t="s">
        <v>10505</v>
      </c>
      <c r="H1831" s="45" t="s">
        <v>10506</v>
      </c>
      <c r="I1831" s="25"/>
      <c r="J1831" s="37"/>
      <c r="K1831" s="30" t="s">
        <v>6276</v>
      </c>
      <c r="L1831" s="30" t="s">
        <v>476</v>
      </c>
      <c r="M1831" s="30" t="s">
        <v>6307</v>
      </c>
      <c r="N1831" s="30" t="s">
        <v>6277</v>
      </c>
      <c r="O1831" s="37"/>
      <c r="P1831" s="37" t="str">
        <f t="shared" si="97"/>
        <v>Location On Map</v>
      </c>
      <c r="Q1831" s="30">
        <v>31.181280999999998</v>
      </c>
      <c r="R1831" s="30">
        <v>31.525458</v>
      </c>
      <c r="S1831" s="30"/>
      <c r="T1831" s="45" t="s">
        <v>10506</v>
      </c>
      <c r="U1831" s="30" t="s">
        <v>10507</v>
      </c>
      <c r="V1831" s="30" t="s">
        <v>2240</v>
      </c>
      <c r="W1831" s="30" t="s">
        <v>2038</v>
      </c>
      <c r="X1831" s="30" t="s">
        <v>10918</v>
      </c>
      <c r="Y1831" s="30" t="s">
        <v>10873</v>
      </c>
      <c r="Z1831" s="30" t="s">
        <v>4210</v>
      </c>
      <c r="AA1831" s="30" t="s">
        <v>10338</v>
      </c>
    </row>
    <row r="1832" spans="1:27" s="32" customFormat="1" ht="104.25" customHeight="1" x14ac:dyDescent="0.35">
      <c r="A1832" s="30" t="s">
        <v>10334</v>
      </c>
      <c r="B1832" s="30" t="s">
        <v>476</v>
      </c>
      <c r="C1832" s="30" t="s">
        <v>10872</v>
      </c>
      <c r="D1832" s="30" t="s">
        <v>10919</v>
      </c>
      <c r="E1832" s="30" t="s">
        <v>1615</v>
      </c>
      <c r="F1832" s="30" t="s">
        <v>2243</v>
      </c>
      <c r="G1832" s="29" t="s">
        <v>10508</v>
      </c>
      <c r="H1832" s="45" t="s">
        <v>10509</v>
      </c>
      <c r="I1832" s="25"/>
      <c r="J1832" s="37"/>
      <c r="K1832" s="30" t="s">
        <v>6276</v>
      </c>
      <c r="L1832" s="30" t="s">
        <v>476</v>
      </c>
      <c r="M1832" s="30" t="s">
        <v>6307</v>
      </c>
      <c r="N1832" s="30" t="s">
        <v>6277</v>
      </c>
      <c r="O1832" s="37"/>
      <c r="P1832" s="37" t="str">
        <f t="shared" si="97"/>
        <v>Location On Map</v>
      </c>
      <c r="Q1832" s="30">
        <v>31.203123000000001</v>
      </c>
      <c r="R1832" s="30">
        <v>31.521553999999998</v>
      </c>
      <c r="S1832" s="30"/>
      <c r="T1832" s="45" t="s">
        <v>10509</v>
      </c>
      <c r="U1832" s="30" t="s">
        <v>10510</v>
      </c>
      <c r="V1832" s="30" t="s">
        <v>2240</v>
      </c>
      <c r="W1832" s="30" t="s">
        <v>2038</v>
      </c>
      <c r="X1832" s="30" t="s">
        <v>10918</v>
      </c>
      <c r="Y1832" s="30" t="s">
        <v>10873</v>
      </c>
      <c r="Z1832" s="30" t="s">
        <v>4210</v>
      </c>
      <c r="AA1832" s="30" t="s">
        <v>10338</v>
      </c>
    </row>
    <row r="1833" spans="1:27" s="32" customFormat="1" ht="104.25" customHeight="1" x14ac:dyDescent="0.35">
      <c r="A1833" s="30" t="s">
        <v>10334</v>
      </c>
      <c r="B1833" s="30" t="s">
        <v>476</v>
      </c>
      <c r="C1833" s="30" t="s">
        <v>10872</v>
      </c>
      <c r="D1833" s="30" t="s">
        <v>10919</v>
      </c>
      <c r="E1833" s="30" t="s">
        <v>1615</v>
      </c>
      <c r="F1833" s="30" t="s">
        <v>2243</v>
      </c>
      <c r="G1833" s="29" t="s">
        <v>10511</v>
      </c>
      <c r="H1833" s="45" t="s">
        <v>10512</v>
      </c>
      <c r="I1833" s="25"/>
      <c r="J1833" s="37"/>
      <c r="K1833" s="30" t="s">
        <v>6276</v>
      </c>
      <c r="L1833" s="30" t="s">
        <v>476</v>
      </c>
      <c r="M1833" s="30" t="s">
        <v>6307</v>
      </c>
      <c r="N1833" s="30" t="s">
        <v>6277</v>
      </c>
      <c r="O1833" s="37"/>
      <c r="P1833" s="37" t="str">
        <f t="shared" si="97"/>
        <v>Location On Map</v>
      </c>
      <c r="Q1833" s="30">
        <v>31.182431000000001</v>
      </c>
      <c r="R1833" s="30">
        <v>31.526107</v>
      </c>
      <c r="S1833" s="30"/>
      <c r="T1833" s="45" t="s">
        <v>10512</v>
      </c>
      <c r="U1833" s="30" t="s">
        <v>10513</v>
      </c>
      <c r="V1833" s="30" t="s">
        <v>2240</v>
      </c>
      <c r="W1833" s="30" t="s">
        <v>2038</v>
      </c>
      <c r="X1833" s="30" t="s">
        <v>10918</v>
      </c>
      <c r="Y1833" s="30" t="s">
        <v>10873</v>
      </c>
      <c r="Z1833" s="30" t="s">
        <v>4210</v>
      </c>
      <c r="AA1833" s="30" t="s">
        <v>10338</v>
      </c>
    </row>
    <row r="1834" spans="1:27" s="32" customFormat="1" ht="104.25" customHeight="1" x14ac:dyDescent="0.35">
      <c r="A1834" s="30" t="s">
        <v>10334</v>
      </c>
      <c r="B1834" s="30" t="s">
        <v>476</v>
      </c>
      <c r="C1834" s="30" t="s">
        <v>10872</v>
      </c>
      <c r="D1834" s="30" t="s">
        <v>10919</v>
      </c>
      <c r="E1834" s="30" t="s">
        <v>1615</v>
      </c>
      <c r="F1834" s="30" t="s">
        <v>2243</v>
      </c>
      <c r="G1834" s="29" t="s">
        <v>10514</v>
      </c>
      <c r="H1834" s="45" t="s">
        <v>10515</v>
      </c>
      <c r="I1834" s="25"/>
      <c r="J1834" s="37"/>
      <c r="K1834" s="30" t="s">
        <v>6276</v>
      </c>
      <c r="L1834" s="30" t="s">
        <v>476</v>
      </c>
      <c r="M1834" s="30" t="s">
        <v>6307</v>
      </c>
      <c r="N1834" s="30" t="s">
        <v>6277</v>
      </c>
      <c r="O1834" s="37"/>
      <c r="P1834" s="37" t="str">
        <f t="shared" si="97"/>
        <v>Location On Map</v>
      </c>
      <c r="Q1834" s="30">
        <v>31.179949000000001</v>
      </c>
      <c r="R1834" s="30">
        <v>31.525590999999999</v>
      </c>
      <c r="S1834" s="30"/>
      <c r="T1834" s="45" t="s">
        <v>10515</v>
      </c>
      <c r="U1834" s="30" t="s">
        <v>10516</v>
      </c>
      <c r="V1834" s="30" t="s">
        <v>2240</v>
      </c>
      <c r="W1834" s="30" t="s">
        <v>2038</v>
      </c>
      <c r="X1834" s="30" t="s">
        <v>10918</v>
      </c>
      <c r="Y1834" s="30" t="s">
        <v>10873</v>
      </c>
      <c r="Z1834" s="30" t="s">
        <v>4210</v>
      </c>
      <c r="AA1834" s="30" t="s">
        <v>10338</v>
      </c>
    </row>
    <row r="1835" spans="1:27" s="32" customFormat="1" ht="104.25" customHeight="1" x14ac:dyDescent="0.35">
      <c r="A1835" s="30" t="s">
        <v>10334</v>
      </c>
      <c r="B1835" s="30" t="s">
        <v>476</v>
      </c>
      <c r="C1835" s="30" t="s">
        <v>10872</v>
      </c>
      <c r="D1835" s="30" t="s">
        <v>10919</v>
      </c>
      <c r="E1835" s="30" t="s">
        <v>1615</v>
      </c>
      <c r="F1835" s="30" t="s">
        <v>2243</v>
      </c>
      <c r="G1835" s="29" t="s">
        <v>10517</v>
      </c>
      <c r="H1835" s="45" t="s">
        <v>10518</v>
      </c>
      <c r="I1835" s="25"/>
      <c r="J1835" s="37"/>
      <c r="K1835" s="30" t="s">
        <v>6276</v>
      </c>
      <c r="L1835" s="30" t="s">
        <v>476</v>
      </c>
      <c r="M1835" s="30" t="s">
        <v>6307</v>
      </c>
      <c r="N1835" s="30" t="s">
        <v>6277</v>
      </c>
      <c r="O1835" s="37"/>
      <c r="P1835" s="37" t="str">
        <f t="shared" si="97"/>
        <v>Location On Map</v>
      </c>
      <c r="Q1835" s="30">
        <v>31.192952999999999</v>
      </c>
      <c r="R1835" s="30">
        <v>31.527747000000002</v>
      </c>
      <c r="S1835" s="30"/>
      <c r="T1835" s="45" t="s">
        <v>10518</v>
      </c>
      <c r="U1835" s="30" t="s">
        <v>10519</v>
      </c>
      <c r="V1835" s="30" t="s">
        <v>2240</v>
      </c>
      <c r="W1835" s="30" t="s">
        <v>2038</v>
      </c>
      <c r="X1835" s="30" t="s">
        <v>10918</v>
      </c>
      <c r="Y1835" s="30" t="s">
        <v>10873</v>
      </c>
      <c r="Z1835" s="30" t="s">
        <v>4210</v>
      </c>
      <c r="AA1835" s="30" t="s">
        <v>10338</v>
      </c>
    </row>
    <row r="1836" spans="1:27" s="32" customFormat="1" ht="104.25" customHeight="1" x14ac:dyDescent="0.35">
      <c r="A1836" s="30" t="s">
        <v>10334</v>
      </c>
      <c r="B1836" s="30" t="s">
        <v>476</v>
      </c>
      <c r="C1836" s="30" t="s">
        <v>10872</v>
      </c>
      <c r="D1836" s="30" t="s">
        <v>10919</v>
      </c>
      <c r="E1836" s="30" t="s">
        <v>1615</v>
      </c>
      <c r="F1836" s="30" t="s">
        <v>2243</v>
      </c>
      <c r="G1836" s="29" t="s">
        <v>10520</v>
      </c>
      <c r="H1836" s="45" t="s">
        <v>10521</v>
      </c>
      <c r="I1836" s="25"/>
      <c r="J1836" s="37"/>
      <c r="K1836" s="30" t="s">
        <v>6276</v>
      </c>
      <c r="L1836" s="30" t="s">
        <v>476</v>
      </c>
      <c r="M1836" s="30" t="s">
        <v>6307</v>
      </c>
      <c r="N1836" s="30" t="s">
        <v>6277</v>
      </c>
      <c r="O1836" s="37"/>
      <c r="P1836" s="37" t="str">
        <f t="shared" si="97"/>
        <v>Location On Map</v>
      </c>
      <c r="Q1836" s="30">
        <v>31.197247999999998</v>
      </c>
      <c r="R1836" s="30">
        <v>31.521802999999998</v>
      </c>
      <c r="S1836" s="30"/>
      <c r="T1836" s="45" t="s">
        <v>10521</v>
      </c>
      <c r="U1836" s="30" t="s">
        <v>10522</v>
      </c>
      <c r="V1836" s="30" t="s">
        <v>2240</v>
      </c>
      <c r="W1836" s="30" t="s">
        <v>2038</v>
      </c>
      <c r="X1836" s="30" t="s">
        <v>10918</v>
      </c>
      <c r="Y1836" s="30" t="s">
        <v>10873</v>
      </c>
      <c r="Z1836" s="30" t="s">
        <v>4210</v>
      </c>
      <c r="AA1836" s="30" t="s">
        <v>10338</v>
      </c>
    </row>
    <row r="1837" spans="1:27" s="32" customFormat="1" ht="104.25" customHeight="1" x14ac:dyDescent="0.35">
      <c r="A1837" s="30" t="s">
        <v>10334</v>
      </c>
      <c r="B1837" s="30" t="s">
        <v>476</v>
      </c>
      <c r="C1837" s="30" t="s">
        <v>10872</v>
      </c>
      <c r="D1837" s="30" t="s">
        <v>10919</v>
      </c>
      <c r="E1837" s="30" t="s">
        <v>1615</v>
      </c>
      <c r="F1837" s="30" t="s">
        <v>2243</v>
      </c>
      <c r="G1837" s="29" t="s">
        <v>10523</v>
      </c>
      <c r="H1837" s="45" t="s">
        <v>10524</v>
      </c>
      <c r="I1837" s="25"/>
      <c r="J1837" s="37"/>
      <c r="K1837" s="30" t="s">
        <v>6276</v>
      </c>
      <c r="L1837" s="30" t="s">
        <v>476</v>
      </c>
      <c r="M1837" s="30" t="s">
        <v>6307</v>
      </c>
      <c r="N1837" s="30" t="s">
        <v>6277</v>
      </c>
      <c r="O1837" s="37"/>
      <c r="P1837" s="37" t="str">
        <f>HYPERLINK([3]Update!T$2&amp;Q1837&amp;","&amp;R1837,"Location On Map")</f>
        <v>Location On Map</v>
      </c>
      <c r="Q1837" s="30">
        <v>31.193054</v>
      </c>
      <c r="R1837" s="30">
        <v>31.527875999999999</v>
      </c>
      <c r="S1837" s="31"/>
      <c r="T1837" s="45" t="s">
        <v>10524</v>
      </c>
      <c r="U1837" s="30" t="s">
        <v>10525</v>
      </c>
      <c r="V1837" s="30" t="s">
        <v>2240</v>
      </c>
      <c r="W1837" s="30" t="s">
        <v>2038</v>
      </c>
      <c r="X1837" s="30" t="s">
        <v>10918</v>
      </c>
      <c r="Y1837" s="30" t="s">
        <v>10873</v>
      </c>
      <c r="Z1837" s="30" t="s">
        <v>4210</v>
      </c>
      <c r="AA1837" s="30" t="s">
        <v>10338</v>
      </c>
    </row>
    <row r="1838" spans="1:27" s="32" customFormat="1" ht="104.25" customHeight="1" x14ac:dyDescent="0.35">
      <c r="A1838" s="30" t="s">
        <v>10334</v>
      </c>
      <c r="B1838" s="30" t="s">
        <v>476</v>
      </c>
      <c r="C1838" s="30" t="s">
        <v>10872</v>
      </c>
      <c r="D1838" s="30" t="s">
        <v>10919</v>
      </c>
      <c r="E1838" s="30" t="s">
        <v>1615</v>
      </c>
      <c r="F1838" s="30" t="s">
        <v>2243</v>
      </c>
      <c r="G1838" s="29" t="s">
        <v>10526</v>
      </c>
      <c r="H1838" s="45" t="s">
        <v>10527</v>
      </c>
      <c r="I1838" s="29"/>
      <c r="J1838" s="37"/>
      <c r="K1838" s="30" t="s">
        <v>6276</v>
      </c>
      <c r="L1838" s="30" t="s">
        <v>476</v>
      </c>
      <c r="M1838" s="30" t="s">
        <v>6307</v>
      </c>
      <c r="N1838" s="30" t="s">
        <v>6277</v>
      </c>
      <c r="O1838" s="37"/>
      <c r="P1838" s="37" t="str">
        <f>HYPERLINK([3]Update!T$2&amp;Q1838&amp;","&amp;R1838,"Location On Map")</f>
        <v>Location On Map</v>
      </c>
      <c r="Q1838" s="30">
        <v>31.195678999999998</v>
      </c>
      <c r="R1838" s="30">
        <v>31.521277000000001</v>
      </c>
      <c r="S1838" s="46"/>
      <c r="T1838" s="45" t="s">
        <v>10527</v>
      </c>
      <c r="U1838" s="30" t="s">
        <v>10528</v>
      </c>
      <c r="V1838" s="30" t="s">
        <v>2240</v>
      </c>
      <c r="W1838" s="30" t="s">
        <v>2038</v>
      </c>
      <c r="X1838" s="30" t="s">
        <v>10918</v>
      </c>
      <c r="Y1838" s="30" t="s">
        <v>10873</v>
      </c>
      <c r="Z1838" s="30" t="s">
        <v>4210</v>
      </c>
      <c r="AA1838" s="30" t="s">
        <v>10338</v>
      </c>
    </row>
    <row r="1839" spans="1:27" s="32" customFormat="1" ht="104.25" customHeight="1" x14ac:dyDescent="0.35">
      <c r="A1839" s="30" t="s">
        <v>12344</v>
      </c>
      <c r="B1839" s="30" t="s">
        <v>16</v>
      </c>
      <c r="C1839" s="30" t="s">
        <v>10872</v>
      </c>
      <c r="D1839" s="30" t="s">
        <v>10919</v>
      </c>
      <c r="E1839" s="30" t="s">
        <v>1615</v>
      </c>
      <c r="F1839" s="30" t="s">
        <v>9529</v>
      </c>
      <c r="G1839" s="29" t="s">
        <v>12351</v>
      </c>
      <c r="H1839" s="60" t="s">
        <v>12345</v>
      </c>
      <c r="I1839" s="25"/>
      <c r="J1839" s="37"/>
      <c r="K1839" s="30" t="s">
        <v>6287</v>
      </c>
      <c r="L1839" s="30" t="s">
        <v>6318</v>
      </c>
      <c r="M1839" s="30" t="s">
        <v>6317</v>
      </c>
      <c r="N1839" s="30" t="s">
        <v>2085</v>
      </c>
      <c r="O1839" s="30"/>
      <c r="P1839" s="37" t="str">
        <f>HYPERLINK(U$2&amp;Q1839&amp;","&amp;R1839,"Location On Map")</f>
        <v>Location On Map</v>
      </c>
      <c r="Q1839" s="30">
        <v>31.068092</v>
      </c>
      <c r="R1839" s="30">
        <v>31.396031000000001</v>
      </c>
      <c r="S1839" s="30"/>
      <c r="T1839" s="60" t="s">
        <v>12345</v>
      </c>
      <c r="U1839" s="31" t="s">
        <v>12343</v>
      </c>
      <c r="V1839" s="30" t="s">
        <v>9528</v>
      </c>
      <c r="W1839" s="30" t="s">
        <v>2038</v>
      </c>
      <c r="X1839" s="30" t="s">
        <v>10918</v>
      </c>
      <c r="Y1839" s="30" t="s">
        <v>10873</v>
      </c>
      <c r="Z1839" s="30" t="s">
        <v>4211</v>
      </c>
      <c r="AA1839" s="30" t="s">
        <v>12342</v>
      </c>
    </row>
    <row r="1840" spans="1:27" s="32" customFormat="1" ht="104.25" customHeight="1" x14ac:dyDescent="0.35">
      <c r="A1840" s="30" t="s">
        <v>4208</v>
      </c>
      <c r="B1840" s="30" t="s">
        <v>597</v>
      </c>
      <c r="C1840" s="30" t="s">
        <v>10872</v>
      </c>
      <c r="D1840" s="30" t="s">
        <v>10919</v>
      </c>
      <c r="E1840" s="30" t="s">
        <v>1615</v>
      </c>
      <c r="F1840" s="30" t="s">
        <v>9529</v>
      </c>
      <c r="G1840" s="29" t="s">
        <v>14132</v>
      </c>
      <c r="H1840" s="48" t="s">
        <v>14134</v>
      </c>
      <c r="I1840" s="25"/>
      <c r="J1840" s="37" t="s">
        <v>14133</v>
      </c>
      <c r="K1840" s="30" t="s">
        <v>6276</v>
      </c>
      <c r="L1840" s="30" t="s">
        <v>597</v>
      </c>
      <c r="M1840" s="30" t="s">
        <v>6298</v>
      </c>
      <c r="N1840" s="30" t="s">
        <v>6277</v>
      </c>
      <c r="O1840" s="37"/>
      <c r="P1840" s="37" t="str">
        <f>HYPERLINK([1]Update!U$2&amp;Q1840&amp;","&amp;R1840,"Location On Map")</f>
        <v>Location On Map</v>
      </c>
      <c r="Q1840" s="30">
        <v>31.052254999999999</v>
      </c>
      <c r="R1840" s="30">
        <v>31.380497999999999</v>
      </c>
      <c r="S1840" s="30"/>
      <c r="T1840" s="48" t="s">
        <v>14134</v>
      </c>
      <c r="U1840" s="31" t="s">
        <v>14135</v>
      </c>
      <c r="V1840" s="31" t="s">
        <v>9528</v>
      </c>
      <c r="W1840" s="30" t="s">
        <v>2038</v>
      </c>
      <c r="X1840" s="30" t="s">
        <v>10918</v>
      </c>
      <c r="Y1840" s="30" t="s">
        <v>10873</v>
      </c>
      <c r="Z1840" s="30" t="s">
        <v>4212</v>
      </c>
      <c r="AA1840" s="30" t="s">
        <v>2235</v>
      </c>
    </row>
    <row r="1841" spans="1:27" s="32" customFormat="1" ht="104.25" customHeight="1" x14ac:dyDescent="0.35">
      <c r="A1841" s="30" t="s">
        <v>11127</v>
      </c>
      <c r="B1841" s="30" t="s">
        <v>476</v>
      </c>
      <c r="C1841" s="30" t="s">
        <v>10872</v>
      </c>
      <c r="D1841" s="30" t="s">
        <v>10919</v>
      </c>
      <c r="E1841" s="30" t="s">
        <v>1615</v>
      </c>
      <c r="F1841" s="30" t="s">
        <v>9529</v>
      </c>
      <c r="G1841" s="29" t="s">
        <v>11233</v>
      </c>
      <c r="H1841" s="74" t="s">
        <v>11133</v>
      </c>
      <c r="I1841" s="25"/>
      <c r="J1841" s="37"/>
      <c r="K1841" s="30" t="s">
        <v>6276</v>
      </c>
      <c r="L1841" s="30" t="s">
        <v>476</v>
      </c>
      <c r="M1841" s="30" t="s">
        <v>6307</v>
      </c>
      <c r="N1841" s="30" t="s">
        <v>6277</v>
      </c>
      <c r="O1841" s="30"/>
      <c r="P1841" s="37" t="str">
        <f t="shared" ref="P1841:P1849" si="98">HYPERLINK(U$2&amp;Q1841&amp;","&amp;R1841,"Location On Map")</f>
        <v>Location On Map</v>
      </c>
      <c r="Q1841" s="30">
        <v>31.054860999999999</v>
      </c>
      <c r="R1841" s="30">
        <v>31.377818000000001</v>
      </c>
      <c r="S1841" s="30"/>
      <c r="T1841" s="74" t="s">
        <v>11133</v>
      </c>
      <c r="U1841" s="31" t="s">
        <v>11150</v>
      </c>
      <c r="V1841" s="30" t="s">
        <v>9528</v>
      </c>
      <c r="W1841" s="30" t="s">
        <v>2038</v>
      </c>
      <c r="X1841" s="30" t="s">
        <v>10918</v>
      </c>
      <c r="Y1841" s="30" t="s">
        <v>10873</v>
      </c>
      <c r="Z1841" s="30" t="s">
        <v>4210</v>
      </c>
      <c r="AA1841" s="30" t="s">
        <v>11126</v>
      </c>
    </row>
    <row r="1842" spans="1:27" s="32" customFormat="1" ht="104.25" customHeight="1" x14ac:dyDescent="0.35">
      <c r="A1842" s="30" t="s">
        <v>11127</v>
      </c>
      <c r="B1842" s="30" t="s">
        <v>476</v>
      </c>
      <c r="C1842" s="30" t="s">
        <v>10872</v>
      </c>
      <c r="D1842" s="30" t="s">
        <v>10919</v>
      </c>
      <c r="E1842" s="30" t="s">
        <v>1615</v>
      </c>
      <c r="F1842" s="30" t="s">
        <v>9529</v>
      </c>
      <c r="G1842" s="29" t="s">
        <v>13202</v>
      </c>
      <c r="H1842" s="74" t="s">
        <v>13161</v>
      </c>
      <c r="I1842" s="25"/>
      <c r="J1842" s="37"/>
      <c r="K1842" s="30" t="s">
        <v>6276</v>
      </c>
      <c r="L1842" s="30" t="s">
        <v>476</v>
      </c>
      <c r="M1842" s="30" t="s">
        <v>6307</v>
      </c>
      <c r="N1842" s="30" t="s">
        <v>6277</v>
      </c>
      <c r="O1842" s="30"/>
      <c r="P1842" s="37" t="str">
        <f t="shared" si="98"/>
        <v>Location On Map</v>
      </c>
      <c r="Q1842" s="30">
        <v>31.052012999999999</v>
      </c>
      <c r="R1842" s="30">
        <v>31.380497999999999</v>
      </c>
      <c r="S1842" s="30"/>
      <c r="T1842" s="74" t="s">
        <v>13161</v>
      </c>
      <c r="U1842" s="31" t="s">
        <v>13160</v>
      </c>
      <c r="V1842" s="30" t="s">
        <v>9528</v>
      </c>
      <c r="W1842" s="30" t="s">
        <v>2038</v>
      </c>
      <c r="X1842" s="30" t="s">
        <v>10918</v>
      </c>
      <c r="Y1842" s="30" t="s">
        <v>10873</v>
      </c>
      <c r="Z1842" s="30" t="s">
        <v>4210</v>
      </c>
      <c r="AA1842" s="30" t="s">
        <v>11126</v>
      </c>
    </row>
    <row r="1843" spans="1:27" s="32" customFormat="1" ht="104.25" customHeight="1" x14ac:dyDescent="0.35">
      <c r="A1843" s="30" t="s">
        <v>4615</v>
      </c>
      <c r="B1843" s="30" t="s">
        <v>1871</v>
      </c>
      <c r="C1843" s="30" t="s">
        <v>10872</v>
      </c>
      <c r="D1843" s="30" t="s">
        <v>10919</v>
      </c>
      <c r="E1843" s="30" t="s">
        <v>1615</v>
      </c>
      <c r="F1843" s="30" t="s">
        <v>9529</v>
      </c>
      <c r="G1843" s="29" t="s">
        <v>4604</v>
      </c>
      <c r="H1843" s="46" t="s">
        <v>4578</v>
      </c>
      <c r="I1843" s="25"/>
      <c r="J1843" s="37"/>
      <c r="K1843" s="30" t="s">
        <v>6276</v>
      </c>
      <c r="L1843" s="30" t="s">
        <v>6320</v>
      </c>
      <c r="M1843" s="30" t="s">
        <v>6319</v>
      </c>
      <c r="N1843" s="30" t="s">
        <v>6289</v>
      </c>
      <c r="O1843" s="37"/>
      <c r="P1843" s="37" t="str">
        <f t="shared" si="98"/>
        <v>Location On Map</v>
      </c>
      <c r="Q1843" s="30">
        <v>31.038954</v>
      </c>
      <c r="R1843" s="30">
        <v>31.372557</v>
      </c>
      <c r="S1843" s="30"/>
      <c r="T1843" s="48" t="s">
        <v>4578</v>
      </c>
      <c r="U1843" s="31" t="s">
        <v>4592</v>
      </c>
      <c r="V1843" s="30" t="s">
        <v>9528</v>
      </c>
      <c r="W1843" s="30" t="s">
        <v>2038</v>
      </c>
      <c r="X1843" s="30" t="s">
        <v>10918</v>
      </c>
      <c r="Y1843" s="30" t="s">
        <v>10873</v>
      </c>
      <c r="Z1843" s="30" t="s">
        <v>2070</v>
      </c>
      <c r="AA1843" s="30" t="s">
        <v>6426</v>
      </c>
    </row>
    <row r="1844" spans="1:27" s="32" customFormat="1" ht="104.25" customHeight="1" x14ac:dyDescent="0.35">
      <c r="A1844" s="30" t="s">
        <v>6514</v>
      </c>
      <c r="B1844" s="30" t="s">
        <v>4266</v>
      </c>
      <c r="C1844" s="30" t="s">
        <v>10872</v>
      </c>
      <c r="D1844" s="30" t="s">
        <v>10919</v>
      </c>
      <c r="E1844" s="30" t="s">
        <v>1615</v>
      </c>
      <c r="F1844" s="30" t="s">
        <v>9529</v>
      </c>
      <c r="G1844" s="29" t="s">
        <v>9660</v>
      </c>
      <c r="H1844" s="45" t="s">
        <v>9657</v>
      </c>
      <c r="I1844" s="25"/>
      <c r="J1844" s="37"/>
      <c r="K1844" s="30" t="s">
        <v>6276</v>
      </c>
      <c r="L1844" s="30" t="s">
        <v>6315</v>
      </c>
      <c r="M1844" s="30" t="s">
        <v>6314</v>
      </c>
      <c r="N1844" s="30" t="s">
        <v>6277</v>
      </c>
      <c r="O1844" s="37"/>
      <c r="P1844" s="37" t="str">
        <f t="shared" si="98"/>
        <v>Location On Map</v>
      </c>
      <c r="Q1844" s="30">
        <v>31.052091999999998</v>
      </c>
      <c r="R1844" s="30">
        <v>31.381322999999998</v>
      </c>
      <c r="S1844" s="30"/>
      <c r="T1844" s="48" t="s">
        <v>9657</v>
      </c>
      <c r="U1844" s="31" t="s">
        <v>9656</v>
      </c>
      <c r="V1844" s="31" t="s">
        <v>9528</v>
      </c>
      <c r="W1844" s="30" t="s">
        <v>2038</v>
      </c>
      <c r="X1844" s="30" t="s">
        <v>10918</v>
      </c>
      <c r="Y1844" s="30" t="s">
        <v>10873</v>
      </c>
      <c r="Z1844" s="30" t="s">
        <v>2067</v>
      </c>
      <c r="AA1844" s="30" t="s">
        <v>6511</v>
      </c>
    </row>
    <row r="1845" spans="1:27" s="32" customFormat="1" ht="104.25" customHeight="1" x14ac:dyDescent="0.35">
      <c r="A1845" s="30" t="s">
        <v>10027</v>
      </c>
      <c r="B1845" s="30" t="s">
        <v>493</v>
      </c>
      <c r="C1845" s="30" t="s">
        <v>10872</v>
      </c>
      <c r="D1845" s="30" t="s">
        <v>10919</v>
      </c>
      <c r="E1845" s="30" t="s">
        <v>630</v>
      </c>
      <c r="F1845" s="30" t="s">
        <v>9527</v>
      </c>
      <c r="G1845" s="30" t="s">
        <v>10014</v>
      </c>
      <c r="H1845" s="47" t="s">
        <v>9981</v>
      </c>
      <c r="I1845" s="30"/>
      <c r="J1845" s="37"/>
      <c r="K1845" s="30" t="s">
        <v>6276</v>
      </c>
      <c r="L1845" s="30" t="s">
        <v>6275</v>
      </c>
      <c r="M1845" s="30" t="s">
        <v>6274</v>
      </c>
      <c r="N1845" s="30" t="s">
        <v>6277</v>
      </c>
      <c r="O1845" s="37"/>
      <c r="P1845" s="37" t="str">
        <f t="shared" si="98"/>
        <v>Location On Map</v>
      </c>
      <c r="Q1845" s="30">
        <v>29.132386</v>
      </c>
      <c r="R1845" s="30">
        <v>30.695865999999999</v>
      </c>
      <c r="S1845" s="30"/>
      <c r="T1845" s="47" t="s">
        <v>9981</v>
      </c>
      <c r="U1845" s="31" t="s">
        <v>9980</v>
      </c>
      <c r="V1845" s="30" t="s">
        <v>9526</v>
      </c>
      <c r="W1845" s="30" t="s">
        <v>2039</v>
      </c>
      <c r="X1845" s="30" t="s">
        <v>10918</v>
      </c>
      <c r="Y1845" s="30" t="s">
        <v>10873</v>
      </c>
      <c r="Z1845" s="30" t="s">
        <v>2068</v>
      </c>
      <c r="AA1845" s="30" t="s">
        <v>7172</v>
      </c>
    </row>
    <row r="1846" spans="1:27" s="32" customFormat="1" ht="104.25" customHeight="1" x14ac:dyDescent="0.35">
      <c r="A1846" s="30" t="s">
        <v>120</v>
      </c>
      <c r="B1846" s="30" t="s">
        <v>16</v>
      </c>
      <c r="C1846" s="30" t="s">
        <v>10874</v>
      </c>
      <c r="D1846" s="30" t="s">
        <v>10921</v>
      </c>
      <c r="E1846" s="30" t="s">
        <v>630</v>
      </c>
      <c r="F1846" s="30" t="s">
        <v>3097</v>
      </c>
      <c r="G1846" s="29" t="s">
        <v>6885</v>
      </c>
      <c r="H1846" s="46" t="s">
        <v>6887</v>
      </c>
      <c r="I1846" s="25"/>
      <c r="J1846" s="37" t="s">
        <v>3866</v>
      </c>
      <c r="K1846" s="30" t="s">
        <v>6276</v>
      </c>
      <c r="L1846" s="30" t="s">
        <v>2093</v>
      </c>
      <c r="M1846" s="30" t="s">
        <v>2092</v>
      </c>
      <c r="N1846" s="30" t="s">
        <v>7842</v>
      </c>
      <c r="O1846" s="37" t="s">
        <v>4815</v>
      </c>
      <c r="P1846" s="37" t="str">
        <f t="shared" si="98"/>
        <v>Location On Map</v>
      </c>
      <c r="Q1846" s="30">
        <v>29.360109999999999</v>
      </c>
      <c r="R1846" s="30">
        <v>30.6829</v>
      </c>
      <c r="S1846" s="30"/>
      <c r="T1846" s="48" t="s">
        <v>6887</v>
      </c>
      <c r="U1846" s="31" t="s">
        <v>6886</v>
      </c>
      <c r="V1846" s="30" t="s">
        <v>3003</v>
      </c>
      <c r="W1846" s="30" t="s">
        <v>2039</v>
      </c>
      <c r="X1846" s="30" t="s">
        <v>10920</v>
      </c>
      <c r="Y1846" s="30" t="s">
        <v>10875</v>
      </c>
      <c r="Z1846" s="30" t="s">
        <v>4211</v>
      </c>
      <c r="AA1846" s="30" t="s">
        <v>2062</v>
      </c>
    </row>
    <row r="1847" spans="1:27" s="32" customFormat="1" ht="104.25" customHeight="1" x14ac:dyDescent="0.35">
      <c r="A1847" s="30" t="s">
        <v>595</v>
      </c>
      <c r="B1847" s="30" t="s">
        <v>597</v>
      </c>
      <c r="C1847" s="30" t="s">
        <v>10872</v>
      </c>
      <c r="D1847" s="30" t="s">
        <v>10919</v>
      </c>
      <c r="E1847" s="30" t="s">
        <v>630</v>
      </c>
      <c r="F1847" s="30" t="s">
        <v>3097</v>
      </c>
      <c r="G1847" s="29" t="s">
        <v>3005</v>
      </c>
      <c r="H1847" s="46" t="s">
        <v>3004</v>
      </c>
      <c r="I1847" s="25"/>
      <c r="J1847" s="37"/>
      <c r="K1847" s="30" t="s">
        <v>6276</v>
      </c>
      <c r="L1847" s="30" t="s">
        <v>597</v>
      </c>
      <c r="M1847" s="30" t="s">
        <v>6298</v>
      </c>
      <c r="N1847" s="30" t="s">
        <v>6277</v>
      </c>
      <c r="O1847" s="37" t="s">
        <v>4655</v>
      </c>
      <c r="P1847" s="37" t="str">
        <f t="shared" si="98"/>
        <v>Location On Map</v>
      </c>
      <c r="Q1847" s="30">
        <v>29.362280999999999</v>
      </c>
      <c r="R1847" s="30">
        <v>30.684179</v>
      </c>
      <c r="S1847" s="30"/>
      <c r="T1847" s="48" t="s">
        <v>3004</v>
      </c>
      <c r="U1847" s="31" t="s">
        <v>3002</v>
      </c>
      <c r="V1847" s="30" t="s">
        <v>3003</v>
      </c>
      <c r="W1847" s="30" t="s">
        <v>2039</v>
      </c>
      <c r="X1847" s="30" t="s">
        <v>10918</v>
      </c>
      <c r="Y1847" s="30" t="s">
        <v>10873</v>
      </c>
      <c r="Z1847" s="30" t="s">
        <v>4212</v>
      </c>
      <c r="AA1847" s="30" t="s">
        <v>1888</v>
      </c>
    </row>
    <row r="1848" spans="1:27" s="32" customFormat="1" ht="104.25" customHeight="1" x14ac:dyDescent="0.35">
      <c r="A1848" s="30" t="s">
        <v>1625</v>
      </c>
      <c r="B1848" s="30" t="s">
        <v>1617</v>
      </c>
      <c r="C1848" s="30" t="s">
        <v>10872</v>
      </c>
      <c r="D1848" s="30" t="s">
        <v>10919</v>
      </c>
      <c r="E1848" s="30" t="s">
        <v>630</v>
      </c>
      <c r="F1848" s="30" t="s">
        <v>630</v>
      </c>
      <c r="G1848" s="29" t="s">
        <v>13316</v>
      </c>
      <c r="H1848" s="46" t="s">
        <v>13298</v>
      </c>
      <c r="I1848" s="25"/>
      <c r="J1848" s="37"/>
      <c r="K1848" s="30" t="s">
        <v>6276</v>
      </c>
      <c r="L1848" s="30" t="s">
        <v>6311</v>
      </c>
      <c r="M1848" s="30" t="s">
        <v>6310</v>
      </c>
      <c r="N1848" s="30" t="s">
        <v>6289</v>
      </c>
      <c r="O1848" s="37"/>
      <c r="P1848" s="37" t="str">
        <f t="shared" si="98"/>
        <v>Location On Map</v>
      </c>
      <c r="Q1848" s="30">
        <v>29.405481000000002</v>
      </c>
      <c r="R1848" s="30">
        <v>30.869543</v>
      </c>
      <c r="S1848" s="30"/>
      <c r="T1848" s="48" t="s">
        <v>13298</v>
      </c>
      <c r="U1848" s="31" t="s">
        <v>13297</v>
      </c>
      <c r="V1848" s="30" t="s">
        <v>2039</v>
      </c>
      <c r="W1848" s="30" t="s">
        <v>2039</v>
      </c>
      <c r="X1848" s="30" t="s">
        <v>10918</v>
      </c>
      <c r="Y1848" s="30" t="s">
        <v>10873</v>
      </c>
      <c r="Z1848" s="30" t="s">
        <v>4209</v>
      </c>
      <c r="AA1848" s="30" t="s">
        <v>10101</v>
      </c>
    </row>
    <row r="1849" spans="1:27" s="32" customFormat="1" ht="104.25" customHeight="1" x14ac:dyDescent="0.35">
      <c r="A1849" s="30" t="s">
        <v>5501</v>
      </c>
      <c r="B1849" s="30" t="s">
        <v>1617</v>
      </c>
      <c r="C1849" s="30" t="s">
        <v>10872</v>
      </c>
      <c r="D1849" s="30" t="s">
        <v>10919</v>
      </c>
      <c r="E1849" s="30" t="s">
        <v>630</v>
      </c>
      <c r="F1849" s="30" t="s">
        <v>630</v>
      </c>
      <c r="G1849" s="29" t="s">
        <v>7934</v>
      </c>
      <c r="H1849" s="46" t="s">
        <v>5506</v>
      </c>
      <c r="I1849" s="25"/>
      <c r="J1849" s="37"/>
      <c r="K1849" s="30" t="s">
        <v>6276</v>
      </c>
      <c r="L1849" s="30" t="s">
        <v>6311</v>
      </c>
      <c r="M1849" s="30" t="s">
        <v>6310</v>
      </c>
      <c r="N1849" s="30" t="s">
        <v>6289</v>
      </c>
      <c r="O1849" s="37"/>
      <c r="P1849" s="37" t="str">
        <f t="shared" si="98"/>
        <v>Location On Map</v>
      </c>
      <c r="Q1849" s="30">
        <v>29.315038000000001</v>
      </c>
      <c r="R1849" s="30">
        <v>30.852678999999998</v>
      </c>
      <c r="S1849" s="30"/>
      <c r="T1849" s="48" t="s">
        <v>5506</v>
      </c>
      <c r="U1849" s="31" t="s">
        <v>7933</v>
      </c>
      <c r="V1849" s="30" t="s">
        <v>2039</v>
      </c>
      <c r="W1849" s="30" t="s">
        <v>2039</v>
      </c>
      <c r="X1849" s="30" t="s">
        <v>10918</v>
      </c>
      <c r="Y1849" s="30" t="s">
        <v>10873</v>
      </c>
      <c r="Z1849" s="30" t="s">
        <v>4209</v>
      </c>
      <c r="AA1849" s="30" t="s">
        <v>5498</v>
      </c>
    </row>
    <row r="1850" spans="1:27" s="32" customFormat="1" ht="104.25" customHeight="1" x14ac:dyDescent="0.35">
      <c r="A1850" s="30" t="s">
        <v>9426</v>
      </c>
      <c r="B1850" s="30" t="s">
        <v>16</v>
      </c>
      <c r="C1850" s="30" t="s">
        <v>10872</v>
      </c>
      <c r="D1850" s="30" t="s">
        <v>10919</v>
      </c>
      <c r="E1850" s="30" t="s">
        <v>630</v>
      </c>
      <c r="F1850" s="30" t="s">
        <v>630</v>
      </c>
      <c r="G1850" s="29" t="s">
        <v>9418</v>
      </c>
      <c r="H1850" s="46" t="s">
        <v>9414</v>
      </c>
      <c r="I1850" s="25"/>
      <c r="J1850" s="37"/>
      <c r="K1850" s="30" t="s">
        <v>6287</v>
      </c>
      <c r="L1850" s="30" t="s">
        <v>6318</v>
      </c>
      <c r="M1850" s="30" t="s">
        <v>6317</v>
      </c>
      <c r="N1850" s="30" t="s">
        <v>2085</v>
      </c>
      <c r="O1850" s="37"/>
      <c r="P1850" s="37" t="str">
        <f>HYPERLINK(Update!U$2&amp;Q1850&amp;","&amp;R1850,"Location On Map")</f>
        <v>Location On Map</v>
      </c>
      <c r="Q1850" s="30">
        <v>29.32347</v>
      </c>
      <c r="R1850" s="30">
        <v>30.857493999999999</v>
      </c>
      <c r="S1850" s="30"/>
      <c r="T1850" s="48" t="s">
        <v>9414</v>
      </c>
      <c r="U1850" s="31" t="s">
        <v>9413</v>
      </c>
      <c r="V1850" s="30" t="s">
        <v>2039</v>
      </c>
      <c r="W1850" s="30" t="s">
        <v>2039</v>
      </c>
      <c r="X1850" s="30" t="s">
        <v>10918</v>
      </c>
      <c r="Y1850" s="30" t="s">
        <v>10873</v>
      </c>
      <c r="Z1850" s="30" t="s">
        <v>4211</v>
      </c>
      <c r="AA1850" s="30" t="s">
        <v>9388</v>
      </c>
    </row>
    <row r="1851" spans="1:27" s="32" customFormat="1" ht="104.25" customHeight="1" x14ac:dyDescent="0.35">
      <c r="A1851" s="30" t="s">
        <v>8437</v>
      </c>
      <c r="B1851" s="30" t="s">
        <v>16</v>
      </c>
      <c r="C1851" s="30" t="s">
        <v>10872</v>
      </c>
      <c r="D1851" s="30" t="s">
        <v>10919</v>
      </c>
      <c r="E1851" s="30" t="s">
        <v>630</v>
      </c>
      <c r="F1851" s="30" t="s">
        <v>630</v>
      </c>
      <c r="G1851" s="30" t="s">
        <v>8438</v>
      </c>
      <c r="H1851" s="46" t="s">
        <v>8439</v>
      </c>
      <c r="I1851" s="30"/>
      <c r="J1851" s="37"/>
      <c r="K1851" s="30" t="s">
        <v>6287</v>
      </c>
      <c r="L1851" s="30" t="s">
        <v>6318</v>
      </c>
      <c r="M1851" s="30" t="s">
        <v>6317</v>
      </c>
      <c r="N1851" s="30" t="s">
        <v>2085</v>
      </c>
      <c r="O1851" s="37"/>
      <c r="P1851" s="37" t="str">
        <f>HYPERLINK(U$2&amp;Q1851&amp;","&amp;R1851,"Location On Map")</f>
        <v>Location On Map</v>
      </c>
      <c r="Q1851" s="30">
        <v>29.304615999999999</v>
      </c>
      <c r="R1851" s="30">
        <v>30.851077</v>
      </c>
      <c r="S1851" s="30"/>
      <c r="T1851" s="48" t="s">
        <v>8439</v>
      </c>
      <c r="U1851" s="31" t="s">
        <v>8436</v>
      </c>
      <c r="V1851" s="30" t="s">
        <v>2039</v>
      </c>
      <c r="W1851" s="30" t="s">
        <v>2039</v>
      </c>
      <c r="X1851" s="30" t="s">
        <v>10918</v>
      </c>
      <c r="Y1851" s="30" t="s">
        <v>10873</v>
      </c>
      <c r="Z1851" s="30" t="s">
        <v>4211</v>
      </c>
      <c r="AA1851" s="30" t="s">
        <v>8435</v>
      </c>
    </row>
    <row r="1852" spans="1:27" s="32" customFormat="1" ht="104.25" customHeight="1" x14ac:dyDescent="0.35">
      <c r="A1852" s="30" t="s">
        <v>1657</v>
      </c>
      <c r="B1852" s="30" t="s">
        <v>16</v>
      </c>
      <c r="C1852" s="30" t="s">
        <v>10872</v>
      </c>
      <c r="D1852" s="30" t="s">
        <v>10919</v>
      </c>
      <c r="E1852" s="30" t="s">
        <v>630</v>
      </c>
      <c r="F1852" s="30" t="s">
        <v>630</v>
      </c>
      <c r="G1852" s="29" t="s">
        <v>1659</v>
      </c>
      <c r="H1852" s="46" t="s">
        <v>3848</v>
      </c>
      <c r="I1852" s="25" t="s">
        <v>3849</v>
      </c>
      <c r="J1852" s="37"/>
      <c r="K1852" s="30" t="s">
        <v>6287</v>
      </c>
      <c r="L1852" s="30" t="s">
        <v>6318</v>
      </c>
      <c r="M1852" s="30" t="s">
        <v>6317</v>
      </c>
      <c r="N1852" s="30" t="s">
        <v>2085</v>
      </c>
      <c r="O1852" s="37"/>
      <c r="P1852" s="37" t="str">
        <f>HYPERLINK(U$2&amp;Q1852&amp;","&amp;R1852,"Location On Map")</f>
        <v>Location On Map</v>
      </c>
      <c r="Q1852" s="30">
        <v>29.312187999999999</v>
      </c>
      <c r="R1852" s="30">
        <v>30.856055999999999</v>
      </c>
      <c r="S1852" s="30" t="s">
        <v>3849</v>
      </c>
      <c r="T1852" s="48" t="s">
        <v>3848</v>
      </c>
      <c r="U1852" s="31" t="s">
        <v>1988</v>
      </c>
      <c r="V1852" s="30" t="s">
        <v>2039</v>
      </c>
      <c r="W1852" s="30" t="s">
        <v>2039</v>
      </c>
      <c r="X1852" s="30" t="s">
        <v>10918</v>
      </c>
      <c r="Y1852" s="30" t="s">
        <v>10873</v>
      </c>
      <c r="Z1852" s="30" t="s">
        <v>4211</v>
      </c>
      <c r="AA1852" s="30" t="s">
        <v>1917</v>
      </c>
    </row>
    <row r="1853" spans="1:27" s="32" customFormat="1" ht="104.25" customHeight="1" x14ac:dyDescent="0.35">
      <c r="A1853" s="30" t="s">
        <v>12799</v>
      </c>
      <c r="B1853" s="30" t="s">
        <v>16</v>
      </c>
      <c r="C1853" s="30" t="s">
        <v>10872</v>
      </c>
      <c r="D1853" s="30" t="s">
        <v>10919</v>
      </c>
      <c r="E1853" s="30" t="s">
        <v>630</v>
      </c>
      <c r="F1853" s="30" t="s">
        <v>630</v>
      </c>
      <c r="G1853" s="29" t="s">
        <v>12806</v>
      </c>
      <c r="H1853" s="48" t="s">
        <v>12802</v>
      </c>
      <c r="I1853" s="25"/>
      <c r="J1853" s="37"/>
      <c r="K1853" s="30" t="s">
        <v>6287</v>
      </c>
      <c r="L1853" s="30" t="s">
        <v>6318</v>
      </c>
      <c r="M1853" s="30" t="s">
        <v>6317</v>
      </c>
      <c r="N1853" s="30" t="s">
        <v>2085</v>
      </c>
      <c r="O1853" s="37"/>
      <c r="P1853" s="37" t="str">
        <f>HYPERLINK(Update!U$2&amp;Q1853&amp;","&amp;R1853,"Location On Map")</f>
        <v>Location On Map</v>
      </c>
      <c r="Q1853" s="30">
        <v>29.317135</v>
      </c>
      <c r="R1853" s="30">
        <v>30.850605000000002</v>
      </c>
      <c r="S1853" s="30"/>
      <c r="T1853" s="48" t="s">
        <v>12802</v>
      </c>
      <c r="U1853" s="31" t="s">
        <v>12801</v>
      </c>
      <c r="V1853" s="30" t="s">
        <v>2039</v>
      </c>
      <c r="W1853" s="30" t="s">
        <v>2039</v>
      </c>
      <c r="X1853" s="30" t="s">
        <v>10918</v>
      </c>
      <c r="Y1853" s="30" t="s">
        <v>10873</v>
      </c>
      <c r="Z1853" s="30" t="s">
        <v>4211</v>
      </c>
      <c r="AA1853" s="30" t="s">
        <v>12800</v>
      </c>
    </row>
    <row r="1854" spans="1:27" s="32" customFormat="1" ht="104.25" customHeight="1" x14ac:dyDescent="0.35">
      <c r="A1854" s="30" t="s">
        <v>7000</v>
      </c>
      <c r="B1854" s="30" t="s">
        <v>16</v>
      </c>
      <c r="C1854" s="30" t="s">
        <v>10872</v>
      </c>
      <c r="D1854" s="30" t="s">
        <v>10919</v>
      </c>
      <c r="E1854" s="30" t="s">
        <v>630</v>
      </c>
      <c r="F1854" s="30" t="s">
        <v>630</v>
      </c>
      <c r="G1854" s="29" t="s">
        <v>6993</v>
      </c>
      <c r="H1854" s="46" t="s">
        <v>6986</v>
      </c>
      <c r="I1854" s="25"/>
      <c r="J1854" s="37"/>
      <c r="K1854" s="30" t="s">
        <v>7735</v>
      </c>
      <c r="L1854" s="30" t="s">
        <v>6318</v>
      </c>
      <c r="M1854" s="30" t="s">
        <v>6317</v>
      </c>
      <c r="N1854" s="30" t="s">
        <v>7736</v>
      </c>
      <c r="O1854" s="37"/>
      <c r="P1854" s="37" t="str">
        <f t="shared" ref="P1854:P1864" si="99">HYPERLINK(U$2&amp;Q1854&amp;","&amp;R1854,"Location On Map")</f>
        <v>Location On Map</v>
      </c>
      <c r="Q1854" s="30">
        <v>29.308771</v>
      </c>
      <c r="R1854" s="30">
        <v>30.842904000000001</v>
      </c>
      <c r="S1854" s="30"/>
      <c r="T1854" s="48" t="s">
        <v>6986</v>
      </c>
      <c r="U1854" s="31" t="s">
        <v>6992</v>
      </c>
      <c r="V1854" s="30" t="s">
        <v>2039</v>
      </c>
      <c r="W1854" s="30" t="s">
        <v>2039</v>
      </c>
      <c r="X1854" s="30" t="s">
        <v>10918</v>
      </c>
      <c r="Y1854" s="30" t="s">
        <v>10873</v>
      </c>
      <c r="Z1854" s="30" t="s">
        <v>4211</v>
      </c>
      <c r="AA1854" s="30" t="s">
        <v>6980</v>
      </c>
    </row>
    <row r="1855" spans="1:27" s="32" customFormat="1" ht="104.25" customHeight="1" x14ac:dyDescent="0.35">
      <c r="A1855" s="30" t="s">
        <v>6416</v>
      </c>
      <c r="B1855" s="30" t="s">
        <v>16</v>
      </c>
      <c r="C1855" s="30" t="s">
        <v>10872</v>
      </c>
      <c r="D1855" s="30" t="s">
        <v>10919</v>
      </c>
      <c r="E1855" s="30" t="s">
        <v>630</v>
      </c>
      <c r="F1855" s="30" t="s">
        <v>630</v>
      </c>
      <c r="G1855" s="29" t="s">
        <v>1660</v>
      </c>
      <c r="H1855" s="46" t="s">
        <v>3889</v>
      </c>
      <c r="I1855" s="25" t="s">
        <v>3890</v>
      </c>
      <c r="J1855" s="37"/>
      <c r="K1855" s="30" t="s">
        <v>6287</v>
      </c>
      <c r="L1855" s="30" t="s">
        <v>6318</v>
      </c>
      <c r="M1855" s="30" t="s">
        <v>6317</v>
      </c>
      <c r="N1855" s="30" t="s">
        <v>2085</v>
      </c>
      <c r="O1855" s="37"/>
      <c r="P1855" s="37" t="str">
        <f t="shared" si="99"/>
        <v>Location On Map</v>
      </c>
      <c r="Q1855" s="30">
        <v>29.272559999999999</v>
      </c>
      <c r="R1855" s="30">
        <v>30.840288999999999</v>
      </c>
      <c r="S1855" s="30" t="s">
        <v>3890</v>
      </c>
      <c r="T1855" s="48" t="s">
        <v>3889</v>
      </c>
      <c r="U1855" s="31" t="s">
        <v>1989</v>
      </c>
      <c r="V1855" s="30" t="s">
        <v>2039</v>
      </c>
      <c r="W1855" s="30" t="s">
        <v>2039</v>
      </c>
      <c r="X1855" s="30" t="s">
        <v>10918</v>
      </c>
      <c r="Y1855" s="30" t="s">
        <v>10873</v>
      </c>
      <c r="Z1855" s="30" t="s">
        <v>4211</v>
      </c>
      <c r="AA1855" s="30" t="s">
        <v>6415</v>
      </c>
    </row>
    <row r="1856" spans="1:27" s="32" customFormat="1" ht="104.25" customHeight="1" x14ac:dyDescent="0.35">
      <c r="A1856" s="30" t="s">
        <v>120</v>
      </c>
      <c r="B1856" s="30" t="s">
        <v>16</v>
      </c>
      <c r="C1856" s="30" t="s">
        <v>10874</v>
      </c>
      <c r="D1856" s="30" t="s">
        <v>10921</v>
      </c>
      <c r="E1856" s="30" t="s">
        <v>630</v>
      </c>
      <c r="F1856" s="30" t="s">
        <v>630</v>
      </c>
      <c r="G1856" s="29" t="s">
        <v>3868</v>
      </c>
      <c r="H1856" s="46" t="s">
        <v>3863</v>
      </c>
      <c r="I1856" s="25" t="s">
        <v>4395</v>
      </c>
      <c r="J1856" s="37" t="s">
        <v>3866</v>
      </c>
      <c r="K1856" s="30" t="s">
        <v>6283</v>
      </c>
      <c r="L1856" s="30" t="s">
        <v>2093</v>
      </c>
      <c r="M1856" s="30" t="s">
        <v>2092</v>
      </c>
      <c r="N1856" s="30" t="s">
        <v>2086</v>
      </c>
      <c r="O1856" s="37" t="s">
        <v>4815</v>
      </c>
      <c r="P1856" s="37" t="str">
        <f t="shared" si="99"/>
        <v>Location On Map</v>
      </c>
      <c r="Q1856" s="30">
        <v>29.308140000000002</v>
      </c>
      <c r="R1856" s="30">
        <v>30.842129</v>
      </c>
      <c r="S1856" s="30" t="s">
        <v>4395</v>
      </c>
      <c r="T1856" s="48" t="s">
        <v>3863</v>
      </c>
      <c r="U1856" s="31" t="s">
        <v>4394</v>
      </c>
      <c r="V1856" s="30" t="s">
        <v>2039</v>
      </c>
      <c r="W1856" s="30" t="s">
        <v>2039</v>
      </c>
      <c r="X1856" s="30" t="s">
        <v>10920</v>
      </c>
      <c r="Y1856" s="30" t="s">
        <v>10875</v>
      </c>
      <c r="Z1856" s="30" t="s">
        <v>4211</v>
      </c>
      <c r="AA1856" s="30" t="s">
        <v>2062</v>
      </c>
    </row>
    <row r="1857" spans="1:27" s="32" customFormat="1" ht="104.25" customHeight="1" x14ac:dyDescent="0.35">
      <c r="A1857" s="30" t="s">
        <v>2555</v>
      </c>
      <c r="B1857" s="30" t="s">
        <v>16</v>
      </c>
      <c r="C1857" s="30" t="s">
        <v>10872</v>
      </c>
      <c r="D1857" s="30" t="s">
        <v>10919</v>
      </c>
      <c r="E1857" s="30" t="s">
        <v>630</v>
      </c>
      <c r="F1857" s="30" t="s">
        <v>630</v>
      </c>
      <c r="G1857" s="29" t="s">
        <v>3499</v>
      </c>
      <c r="H1857" s="46" t="s">
        <v>3805</v>
      </c>
      <c r="I1857" s="25"/>
      <c r="J1857" s="37"/>
      <c r="K1857" s="30" t="s">
        <v>6283</v>
      </c>
      <c r="L1857" s="30" t="s">
        <v>2093</v>
      </c>
      <c r="M1857" s="30" t="s">
        <v>2092</v>
      </c>
      <c r="N1857" s="30" t="s">
        <v>2086</v>
      </c>
      <c r="O1857" s="37" t="s">
        <v>6563</v>
      </c>
      <c r="P1857" s="37" t="str">
        <f t="shared" si="99"/>
        <v>Location On Map</v>
      </c>
      <c r="Q1857" s="30">
        <v>29.311934999999998</v>
      </c>
      <c r="R1857" s="30">
        <v>30.856280999999999</v>
      </c>
      <c r="S1857" s="30"/>
      <c r="T1857" s="48" t="s">
        <v>3805</v>
      </c>
      <c r="U1857" s="31" t="s">
        <v>3497</v>
      </c>
      <c r="V1857" s="30" t="s">
        <v>2039</v>
      </c>
      <c r="W1857" s="30" t="s">
        <v>2039</v>
      </c>
      <c r="X1857" s="30" t="s">
        <v>10918</v>
      </c>
      <c r="Y1857" s="30" t="s">
        <v>10873</v>
      </c>
      <c r="Z1857" s="30" t="s">
        <v>4211</v>
      </c>
      <c r="AA1857" s="30" t="s">
        <v>2314</v>
      </c>
    </row>
    <row r="1858" spans="1:27" s="32" customFormat="1" ht="104.25" customHeight="1" x14ac:dyDescent="0.35">
      <c r="A1858" s="30" t="s">
        <v>758</v>
      </c>
      <c r="B1858" s="30" t="s">
        <v>597</v>
      </c>
      <c r="C1858" s="30" t="s">
        <v>10872</v>
      </c>
      <c r="D1858" s="30" t="s">
        <v>10919</v>
      </c>
      <c r="E1858" s="30" t="s">
        <v>630</v>
      </c>
      <c r="F1858" s="30" t="s">
        <v>630</v>
      </c>
      <c r="G1858" s="29" t="s">
        <v>11581</v>
      </c>
      <c r="H1858" s="46" t="s">
        <v>11582</v>
      </c>
      <c r="I1858" s="25"/>
      <c r="J1858" s="37" t="s">
        <v>11583</v>
      </c>
      <c r="K1858" s="30" t="s">
        <v>6276</v>
      </c>
      <c r="L1858" s="30" t="s">
        <v>597</v>
      </c>
      <c r="M1858" s="30" t="s">
        <v>6298</v>
      </c>
      <c r="N1858" s="30" t="s">
        <v>6277</v>
      </c>
      <c r="O1858" s="37"/>
      <c r="P1858" s="37" t="str">
        <f t="shared" si="99"/>
        <v>Location On Map</v>
      </c>
      <c r="Q1858" s="30">
        <v>29.314820000000001</v>
      </c>
      <c r="R1858" s="30">
        <v>30.852930000000001</v>
      </c>
      <c r="S1858" s="30"/>
      <c r="T1858" s="46" t="s">
        <v>11582</v>
      </c>
      <c r="U1858" s="31" t="s">
        <v>11584</v>
      </c>
      <c r="V1858" s="31" t="s">
        <v>2039</v>
      </c>
      <c r="W1858" s="30" t="s">
        <v>2039</v>
      </c>
      <c r="X1858" s="30" t="s">
        <v>10918</v>
      </c>
      <c r="Y1858" s="30" t="s">
        <v>10873</v>
      </c>
      <c r="Z1858" s="30" t="s">
        <v>4212</v>
      </c>
      <c r="AA1858" s="30" t="s">
        <v>1886</v>
      </c>
    </row>
    <row r="1859" spans="1:27" s="32" customFormat="1" ht="104.25" customHeight="1" x14ac:dyDescent="0.35">
      <c r="A1859" s="30" t="s">
        <v>758</v>
      </c>
      <c r="B1859" s="30" t="s">
        <v>597</v>
      </c>
      <c r="C1859" s="30" t="s">
        <v>10872</v>
      </c>
      <c r="D1859" s="30" t="s">
        <v>10919</v>
      </c>
      <c r="E1859" s="30" t="s">
        <v>630</v>
      </c>
      <c r="F1859" s="30" t="s">
        <v>630</v>
      </c>
      <c r="G1859" s="29" t="s">
        <v>11713</v>
      </c>
      <c r="H1859" s="46" t="s">
        <v>11714</v>
      </c>
      <c r="I1859" s="25"/>
      <c r="J1859" s="37" t="s">
        <v>11715</v>
      </c>
      <c r="K1859" s="30" t="s">
        <v>6276</v>
      </c>
      <c r="L1859" s="30" t="s">
        <v>597</v>
      </c>
      <c r="M1859" s="30" t="s">
        <v>6298</v>
      </c>
      <c r="N1859" s="30" t="s">
        <v>6277</v>
      </c>
      <c r="O1859" s="37"/>
      <c r="P1859" s="37" t="str">
        <f t="shared" si="99"/>
        <v>Location On Map</v>
      </c>
      <c r="Q1859" s="30">
        <v>29.30818</v>
      </c>
      <c r="R1859" s="30">
        <v>30.84207</v>
      </c>
      <c r="S1859" s="30"/>
      <c r="T1859" s="46" t="s">
        <v>11714</v>
      </c>
      <c r="U1859" s="31" t="s">
        <v>11716</v>
      </c>
      <c r="V1859" s="31" t="s">
        <v>2039</v>
      </c>
      <c r="W1859" s="30" t="s">
        <v>2039</v>
      </c>
      <c r="X1859" s="30" t="s">
        <v>10918</v>
      </c>
      <c r="Y1859" s="30" t="s">
        <v>10873</v>
      </c>
      <c r="Z1859" s="30" t="s">
        <v>4212</v>
      </c>
      <c r="AA1859" s="30" t="s">
        <v>1886</v>
      </c>
    </row>
    <row r="1860" spans="1:27" s="32" customFormat="1" ht="104.25" customHeight="1" x14ac:dyDescent="0.35">
      <c r="A1860" s="30" t="s">
        <v>883</v>
      </c>
      <c r="B1860" s="30" t="s">
        <v>597</v>
      </c>
      <c r="C1860" s="30" t="s">
        <v>10872</v>
      </c>
      <c r="D1860" s="30" t="s">
        <v>10919</v>
      </c>
      <c r="E1860" s="30" t="s">
        <v>630</v>
      </c>
      <c r="F1860" s="30" t="s">
        <v>630</v>
      </c>
      <c r="G1860" s="29" t="s">
        <v>5523</v>
      </c>
      <c r="H1860" s="46">
        <v>16064</v>
      </c>
      <c r="I1860" s="25"/>
      <c r="J1860" s="37"/>
      <c r="K1860" s="30" t="s">
        <v>6276</v>
      </c>
      <c r="L1860" s="30" t="s">
        <v>597</v>
      </c>
      <c r="M1860" s="30" t="s">
        <v>6298</v>
      </c>
      <c r="N1860" s="30" t="s">
        <v>6277</v>
      </c>
      <c r="O1860" s="37" t="s">
        <v>4523</v>
      </c>
      <c r="P1860" s="37" t="str">
        <f t="shared" si="99"/>
        <v>Location On Map</v>
      </c>
      <c r="Q1860" s="30">
        <v>29.314789000000001</v>
      </c>
      <c r="R1860" s="30">
        <v>30.852663</v>
      </c>
      <c r="S1860" s="30"/>
      <c r="T1860" s="48">
        <v>16064</v>
      </c>
      <c r="U1860" s="31" t="s">
        <v>5519</v>
      </c>
      <c r="V1860" s="30" t="s">
        <v>2039</v>
      </c>
      <c r="W1860" s="30" t="s">
        <v>2039</v>
      </c>
      <c r="X1860" s="30" t="s">
        <v>10918</v>
      </c>
      <c r="Y1860" s="30" t="s">
        <v>10873</v>
      </c>
      <c r="Z1860" s="30" t="s">
        <v>4212</v>
      </c>
      <c r="AA1860" s="30" t="s">
        <v>1895</v>
      </c>
    </row>
    <row r="1861" spans="1:27" s="32" customFormat="1" ht="104.25" customHeight="1" x14ac:dyDescent="0.35">
      <c r="A1861" s="30" t="s">
        <v>9916</v>
      </c>
      <c r="B1861" s="30" t="s">
        <v>597</v>
      </c>
      <c r="C1861" s="30" t="s">
        <v>10872</v>
      </c>
      <c r="D1861" s="30" t="s">
        <v>10919</v>
      </c>
      <c r="E1861" s="30" t="s">
        <v>630</v>
      </c>
      <c r="F1861" s="30" t="s">
        <v>630</v>
      </c>
      <c r="G1861" s="30" t="s">
        <v>9938</v>
      </c>
      <c r="H1861" s="48" t="s">
        <v>12304</v>
      </c>
      <c r="I1861" s="30"/>
      <c r="J1861" s="37"/>
      <c r="K1861" s="30" t="s">
        <v>6276</v>
      </c>
      <c r="L1861" s="30" t="s">
        <v>597</v>
      </c>
      <c r="M1861" s="30" t="s">
        <v>6298</v>
      </c>
      <c r="N1861" s="30" t="s">
        <v>6277</v>
      </c>
      <c r="O1861" s="37"/>
      <c r="P1861" s="37" t="str">
        <f t="shared" si="99"/>
        <v>Location On Map</v>
      </c>
      <c r="Q1861" s="30">
        <v>29.315308000000002</v>
      </c>
      <c r="R1861" s="30">
        <v>30.853176000000001</v>
      </c>
      <c r="S1861" s="30"/>
      <c r="T1861" s="48" t="s">
        <v>12304</v>
      </c>
      <c r="U1861" s="31" t="s">
        <v>9927</v>
      </c>
      <c r="V1861" s="30" t="s">
        <v>2039</v>
      </c>
      <c r="W1861" s="30" t="s">
        <v>2039</v>
      </c>
      <c r="X1861" s="30" t="s">
        <v>10918</v>
      </c>
      <c r="Y1861" s="30" t="s">
        <v>10873</v>
      </c>
      <c r="Z1861" s="30" t="s">
        <v>4212</v>
      </c>
      <c r="AA1861" s="30" t="s">
        <v>9915</v>
      </c>
    </row>
    <row r="1862" spans="1:27" s="32" customFormat="1" ht="104.25" customHeight="1" x14ac:dyDescent="0.35">
      <c r="A1862" s="30" t="s">
        <v>4980</v>
      </c>
      <c r="B1862" s="30" t="s">
        <v>597</v>
      </c>
      <c r="C1862" s="30" t="s">
        <v>10872</v>
      </c>
      <c r="D1862" s="30" t="s">
        <v>10919</v>
      </c>
      <c r="E1862" s="30" t="s">
        <v>630</v>
      </c>
      <c r="F1862" s="30" t="s">
        <v>630</v>
      </c>
      <c r="G1862" s="29" t="s">
        <v>4972</v>
      </c>
      <c r="H1862" s="46" t="s">
        <v>4931</v>
      </c>
      <c r="I1862" s="25"/>
      <c r="J1862" s="37" t="s">
        <v>4952</v>
      </c>
      <c r="K1862" s="30" t="s">
        <v>6276</v>
      </c>
      <c r="L1862" s="30" t="s">
        <v>597</v>
      </c>
      <c r="M1862" s="30" t="s">
        <v>6298</v>
      </c>
      <c r="N1862" s="30" t="s">
        <v>6277</v>
      </c>
      <c r="O1862" s="37" t="s">
        <v>4951</v>
      </c>
      <c r="P1862" s="37" t="str">
        <f t="shared" si="99"/>
        <v>Location On Map</v>
      </c>
      <c r="Q1862" s="30">
        <v>29.315225000000002</v>
      </c>
      <c r="R1862" s="30">
        <v>30.852650000000001</v>
      </c>
      <c r="S1862" s="30"/>
      <c r="T1862" s="48" t="s">
        <v>4931</v>
      </c>
      <c r="U1862" s="31" t="s">
        <v>4942</v>
      </c>
      <c r="V1862" s="30" t="s">
        <v>2039</v>
      </c>
      <c r="W1862" s="30" t="s">
        <v>2039</v>
      </c>
      <c r="X1862" s="30" t="s">
        <v>10918</v>
      </c>
      <c r="Y1862" s="30" t="s">
        <v>10873</v>
      </c>
      <c r="Z1862" s="30" t="s">
        <v>4212</v>
      </c>
      <c r="AA1862" s="30" t="s">
        <v>4895</v>
      </c>
    </row>
    <row r="1863" spans="1:27" s="32" customFormat="1" ht="104.25" customHeight="1" x14ac:dyDescent="0.35">
      <c r="A1863" s="30" t="s">
        <v>595</v>
      </c>
      <c r="B1863" s="30" t="s">
        <v>597</v>
      </c>
      <c r="C1863" s="30" t="s">
        <v>10872</v>
      </c>
      <c r="D1863" s="30" t="s">
        <v>10919</v>
      </c>
      <c r="E1863" s="30" t="s">
        <v>630</v>
      </c>
      <c r="F1863" s="30" t="s">
        <v>630</v>
      </c>
      <c r="G1863" s="29" t="s">
        <v>2717</v>
      </c>
      <c r="H1863" s="46" t="s">
        <v>2961</v>
      </c>
      <c r="I1863" s="25"/>
      <c r="J1863" s="37"/>
      <c r="K1863" s="30" t="s">
        <v>6276</v>
      </c>
      <c r="L1863" s="30" t="s">
        <v>597</v>
      </c>
      <c r="M1863" s="30" t="s">
        <v>6298</v>
      </c>
      <c r="N1863" s="30" t="s">
        <v>6277</v>
      </c>
      <c r="O1863" s="37" t="s">
        <v>4655</v>
      </c>
      <c r="P1863" s="37" t="str">
        <f t="shared" si="99"/>
        <v>Location On Map</v>
      </c>
      <c r="Q1863" s="30">
        <v>29.308748000000001</v>
      </c>
      <c r="R1863" s="30">
        <v>30.842804999999998</v>
      </c>
      <c r="S1863" s="30"/>
      <c r="T1863" s="48" t="s">
        <v>2961</v>
      </c>
      <c r="U1863" s="31" t="s">
        <v>10883</v>
      </c>
      <c r="V1863" s="30" t="s">
        <v>2039</v>
      </c>
      <c r="W1863" s="30" t="s">
        <v>2039</v>
      </c>
      <c r="X1863" s="30" t="s">
        <v>10918</v>
      </c>
      <c r="Y1863" s="30" t="s">
        <v>10873</v>
      </c>
      <c r="Z1863" s="30" t="s">
        <v>4212</v>
      </c>
      <c r="AA1863" s="30" t="s">
        <v>1888</v>
      </c>
    </row>
    <row r="1864" spans="1:27" s="32" customFormat="1" ht="104.25" customHeight="1" x14ac:dyDescent="0.35">
      <c r="A1864" s="30" t="s">
        <v>595</v>
      </c>
      <c r="B1864" s="30" t="s">
        <v>597</v>
      </c>
      <c r="C1864" s="30" t="s">
        <v>10872</v>
      </c>
      <c r="D1864" s="30" t="s">
        <v>10919</v>
      </c>
      <c r="E1864" s="30" t="s">
        <v>630</v>
      </c>
      <c r="F1864" s="30" t="s">
        <v>630</v>
      </c>
      <c r="G1864" s="29" t="s">
        <v>6184</v>
      </c>
      <c r="H1864" s="46" t="s">
        <v>6171</v>
      </c>
      <c r="I1864" s="25"/>
      <c r="J1864" s="37"/>
      <c r="K1864" s="30" t="s">
        <v>6276</v>
      </c>
      <c r="L1864" s="30" t="s">
        <v>597</v>
      </c>
      <c r="M1864" s="30" t="s">
        <v>6298</v>
      </c>
      <c r="N1864" s="30" t="s">
        <v>6277</v>
      </c>
      <c r="O1864" s="37" t="s">
        <v>4655</v>
      </c>
      <c r="P1864" s="37" t="str">
        <f t="shared" si="99"/>
        <v>Location On Map</v>
      </c>
      <c r="Q1864" s="30">
        <v>29.314789000000001</v>
      </c>
      <c r="R1864" s="30">
        <v>30.852663</v>
      </c>
      <c r="S1864" s="30"/>
      <c r="T1864" s="48" t="s">
        <v>6171</v>
      </c>
      <c r="U1864" s="31" t="s">
        <v>6181</v>
      </c>
      <c r="V1864" s="30" t="s">
        <v>2039</v>
      </c>
      <c r="W1864" s="30" t="s">
        <v>2039</v>
      </c>
      <c r="X1864" s="30" t="s">
        <v>10918</v>
      </c>
      <c r="Y1864" s="30" t="s">
        <v>10873</v>
      </c>
      <c r="Z1864" s="30" t="s">
        <v>4212</v>
      </c>
      <c r="AA1864" s="30" t="s">
        <v>1888</v>
      </c>
    </row>
    <row r="1865" spans="1:27" s="32" customFormat="1" ht="104.25" customHeight="1" x14ac:dyDescent="0.35">
      <c r="A1865" s="30" t="s">
        <v>4208</v>
      </c>
      <c r="B1865" s="30" t="s">
        <v>597</v>
      </c>
      <c r="C1865" s="30" t="s">
        <v>10872</v>
      </c>
      <c r="D1865" s="30" t="s">
        <v>10919</v>
      </c>
      <c r="E1865" s="30" t="s">
        <v>630</v>
      </c>
      <c r="F1865" s="30" t="s">
        <v>630</v>
      </c>
      <c r="G1865" s="29" t="s">
        <v>14239</v>
      </c>
      <c r="H1865" s="46" t="s">
        <v>14241</v>
      </c>
      <c r="I1865" s="25"/>
      <c r="J1865" s="37" t="s">
        <v>14240</v>
      </c>
      <c r="K1865" s="30" t="s">
        <v>6276</v>
      </c>
      <c r="L1865" s="30" t="s">
        <v>597</v>
      </c>
      <c r="M1865" s="30" t="s">
        <v>6298</v>
      </c>
      <c r="N1865" s="30" t="s">
        <v>6277</v>
      </c>
      <c r="O1865" s="37"/>
      <c r="P1865" s="37" t="str">
        <f>HYPERLINK([1]Update!U$2&amp;Q1865&amp;","&amp;R1865,"Location On Map")</f>
        <v>Location On Map</v>
      </c>
      <c r="Q1865" s="30">
        <v>29.314305515830799</v>
      </c>
      <c r="R1865" s="30">
        <v>30.852201139999998</v>
      </c>
      <c r="S1865" s="30"/>
      <c r="T1865" s="46" t="s">
        <v>14241</v>
      </c>
      <c r="U1865" s="31" t="s">
        <v>14242</v>
      </c>
      <c r="V1865" s="31" t="s">
        <v>2039</v>
      </c>
      <c r="W1865" s="30" t="s">
        <v>2039</v>
      </c>
      <c r="X1865" s="30" t="s">
        <v>10918</v>
      </c>
      <c r="Y1865" s="30" t="s">
        <v>10873</v>
      </c>
      <c r="Z1865" s="30" t="s">
        <v>4212</v>
      </c>
      <c r="AA1865" s="30" t="s">
        <v>2235</v>
      </c>
    </row>
    <row r="1866" spans="1:27" s="32" customFormat="1" ht="104.25" customHeight="1" x14ac:dyDescent="0.35">
      <c r="A1866" s="30" t="s">
        <v>922</v>
      </c>
      <c r="B1866" s="30" t="s">
        <v>597</v>
      </c>
      <c r="C1866" s="30" t="s">
        <v>10872</v>
      </c>
      <c r="D1866" s="30" t="s">
        <v>10919</v>
      </c>
      <c r="E1866" s="30" t="s">
        <v>630</v>
      </c>
      <c r="F1866" s="30" t="s">
        <v>630</v>
      </c>
      <c r="G1866" s="29" t="s">
        <v>14394</v>
      </c>
      <c r="H1866" s="48" t="s">
        <v>809</v>
      </c>
      <c r="I1866" s="25"/>
      <c r="J1866" s="37"/>
      <c r="K1866" s="30" t="s">
        <v>6276</v>
      </c>
      <c r="L1866" s="30" t="s">
        <v>597</v>
      </c>
      <c r="M1866" s="30" t="s">
        <v>6298</v>
      </c>
      <c r="N1866" s="30" t="s">
        <v>6277</v>
      </c>
      <c r="O1866" s="37" t="s">
        <v>4537</v>
      </c>
      <c r="P1866" s="37" t="str">
        <f>HYPERLINK(U$2&amp;Q1866&amp;","&amp;R1866,"Location On Map")</f>
        <v>Location On Map</v>
      </c>
      <c r="Q1866" s="30">
        <v>29.311</v>
      </c>
      <c r="R1866" s="30">
        <v>30.8519167</v>
      </c>
      <c r="S1866" s="30"/>
      <c r="T1866" s="48" t="s">
        <v>809</v>
      </c>
      <c r="U1866" s="31" t="s">
        <v>14395</v>
      </c>
      <c r="V1866" s="31" t="s">
        <v>2039</v>
      </c>
      <c r="W1866" s="30" t="s">
        <v>2039</v>
      </c>
      <c r="X1866" s="30" t="s">
        <v>10918</v>
      </c>
      <c r="Y1866" s="30" t="s">
        <v>10873</v>
      </c>
      <c r="Z1866" s="30" t="s">
        <v>4212</v>
      </c>
      <c r="AA1866" s="30" t="s">
        <v>1887</v>
      </c>
    </row>
    <row r="1867" spans="1:27" s="32" customFormat="1" ht="104.25" customHeight="1" x14ac:dyDescent="0.35">
      <c r="A1867" s="30" t="s">
        <v>10334</v>
      </c>
      <c r="B1867" s="30" t="s">
        <v>476</v>
      </c>
      <c r="C1867" s="30" t="s">
        <v>10872</v>
      </c>
      <c r="D1867" s="30" t="s">
        <v>10919</v>
      </c>
      <c r="E1867" s="30" t="s">
        <v>630</v>
      </c>
      <c r="F1867" s="30" t="s">
        <v>630</v>
      </c>
      <c r="G1867" s="29" t="s">
        <v>10446</v>
      </c>
      <c r="H1867" s="46" t="s">
        <v>10447</v>
      </c>
      <c r="I1867" s="29"/>
      <c r="J1867" s="37"/>
      <c r="K1867" s="30" t="s">
        <v>6276</v>
      </c>
      <c r="L1867" s="30" t="s">
        <v>476</v>
      </c>
      <c r="M1867" s="30" t="s">
        <v>6307</v>
      </c>
      <c r="N1867" s="30" t="s">
        <v>6277</v>
      </c>
      <c r="O1867" s="37"/>
      <c r="P1867" s="37" t="str">
        <f>HYPERLINK([3]Update!T$2&amp;Q1867&amp;","&amp;R1867,"Location On Map")</f>
        <v>Location On Map</v>
      </c>
      <c r="Q1867" s="30">
        <v>29.298297999999999</v>
      </c>
      <c r="R1867" s="30">
        <v>30.838664999999999</v>
      </c>
      <c r="S1867" s="46"/>
      <c r="T1867" s="46" t="s">
        <v>10447</v>
      </c>
      <c r="U1867" s="30" t="s">
        <v>10448</v>
      </c>
      <c r="V1867" s="30" t="s">
        <v>2039</v>
      </c>
      <c r="W1867" s="30" t="s">
        <v>2039</v>
      </c>
      <c r="X1867" s="30" t="s">
        <v>10918</v>
      </c>
      <c r="Y1867" s="30" t="s">
        <v>10873</v>
      </c>
      <c r="Z1867" s="30" t="s">
        <v>4210</v>
      </c>
      <c r="AA1867" s="30" t="s">
        <v>10338</v>
      </c>
    </row>
    <row r="1868" spans="1:27" s="32" customFormat="1" ht="104.25" customHeight="1" x14ac:dyDescent="0.35">
      <c r="A1868" s="30" t="s">
        <v>1658</v>
      </c>
      <c r="B1868" s="30" t="s">
        <v>476</v>
      </c>
      <c r="C1868" s="30" t="s">
        <v>10872</v>
      </c>
      <c r="D1868" s="30" t="s">
        <v>10919</v>
      </c>
      <c r="E1868" s="30" t="s">
        <v>630</v>
      </c>
      <c r="F1868" s="30" t="s">
        <v>630</v>
      </c>
      <c r="G1868" s="29" t="s">
        <v>1661</v>
      </c>
      <c r="H1868" s="46" t="s">
        <v>3426</v>
      </c>
      <c r="I1868" s="25"/>
      <c r="J1868" s="37"/>
      <c r="K1868" s="30" t="s">
        <v>6276</v>
      </c>
      <c r="L1868" s="30" t="s">
        <v>476</v>
      </c>
      <c r="M1868" s="30" t="s">
        <v>6307</v>
      </c>
      <c r="N1868" s="30" t="s">
        <v>6277</v>
      </c>
      <c r="O1868" s="37"/>
      <c r="P1868" s="37" t="str">
        <f>HYPERLINK(U$2&amp;Q1868&amp;","&amp;R1868,"Location On Map")</f>
        <v>Location On Map</v>
      </c>
      <c r="Q1868" s="30">
        <v>29.304155999999999</v>
      </c>
      <c r="R1868" s="30">
        <v>30.83653</v>
      </c>
      <c r="S1868" s="30"/>
      <c r="T1868" s="48" t="s">
        <v>3426</v>
      </c>
      <c r="U1868" s="31" t="s">
        <v>1990</v>
      </c>
      <c r="V1868" s="30" t="s">
        <v>2039</v>
      </c>
      <c r="W1868" s="30" t="s">
        <v>2039</v>
      </c>
      <c r="X1868" s="30" t="s">
        <v>10918</v>
      </c>
      <c r="Y1868" s="30" t="s">
        <v>10873</v>
      </c>
      <c r="Z1868" s="30" t="s">
        <v>4210</v>
      </c>
      <c r="AA1868" s="30" t="s">
        <v>1926</v>
      </c>
    </row>
    <row r="1869" spans="1:27" s="32" customFormat="1" ht="104.25" customHeight="1" x14ac:dyDescent="0.35">
      <c r="A1869" s="30" t="s">
        <v>973</v>
      </c>
      <c r="B1869" s="30" t="s">
        <v>476</v>
      </c>
      <c r="C1869" s="30" t="s">
        <v>10872</v>
      </c>
      <c r="D1869" s="30" t="s">
        <v>10919</v>
      </c>
      <c r="E1869" s="30" t="s">
        <v>630</v>
      </c>
      <c r="F1869" s="30" t="s">
        <v>630</v>
      </c>
      <c r="G1869" s="29" t="s">
        <v>7453</v>
      </c>
      <c r="H1869" s="46" t="s">
        <v>7431</v>
      </c>
      <c r="I1869" s="25"/>
      <c r="J1869" s="37"/>
      <c r="K1869" s="30" t="s">
        <v>6276</v>
      </c>
      <c r="L1869" s="30" t="s">
        <v>476</v>
      </c>
      <c r="M1869" s="30" t="s">
        <v>6307</v>
      </c>
      <c r="N1869" s="30" t="s">
        <v>6277</v>
      </c>
      <c r="O1869" s="37" t="s">
        <v>4499</v>
      </c>
      <c r="P1869" s="37" t="str">
        <f>HYPERLINK(U$2&amp;Q1869&amp;","&amp;R1869,"Location On Map")</f>
        <v>Location On Map</v>
      </c>
      <c r="Q1869" s="30">
        <v>29.322870000000002</v>
      </c>
      <c r="R1869" s="30">
        <v>30.839535999999999</v>
      </c>
      <c r="S1869" s="30"/>
      <c r="T1869" s="48" t="s">
        <v>7431</v>
      </c>
      <c r="U1869" s="31" t="s">
        <v>7448</v>
      </c>
      <c r="V1869" s="30" t="s">
        <v>2039</v>
      </c>
      <c r="W1869" s="30" t="s">
        <v>2039</v>
      </c>
      <c r="X1869" s="30" t="s">
        <v>10918</v>
      </c>
      <c r="Y1869" s="30" t="s">
        <v>10873</v>
      </c>
      <c r="Z1869" s="30" t="s">
        <v>4210</v>
      </c>
      <c r="AA1869" s="30" t="s">
        <v>1889</v>
      </c>
    </row>
    <row r="1870" spans="1:27" s="32" customFormat="1" ht="104.25" customHeight="1" x14ac:dyDescent="0.35">
      <c r="A1870" s="30" t="s">
        <v>973</v>
      </c>
      <c r="B1870" s="30" t="s">
        <v>476</v>
      </c>
      <c r="C1870" s="30" t="s">
        <v>10872</v>
      </c>
      <c r="D1870" s="30" t="s">
        <v>10919</v>
      </c>
      <c r="E1870" s="30" t="s">
        <v>630</v>
      </c>
      <c r="F1870" s="30" t="s">
        <v>630</v>
      </c>
      <c r="G1870" s="29" t="s">
        <v>7838</v>
      </c>
      <c r="H1870" s="46" t="s">
        <v>7836</v>
      </c>
      <c r="I1870" s="25"/>
      <c r="J1870" s="37"/>
      <c r="K1870" s="30" t="s">
        <v>6276</v>
      </c>
      <c r="L1870" s="30" t="s">
        <v>476</v>
      </c>
      <c r="M1870" s="30" t="s">
        <v>6307</v>
      </c>
      <c r="N1870" s="30" t="s">
        <v>6277</v>
      </c>
      <c r="O1870" s="37" t="s">
        <v>4499</v>
      </c>
      <c r="P1870" s="37" t="str">
        <f>HYPERLINK(U$2&amp;Q1870&amp;","&amp;R1870,"Location On Map")</f>
        <v>Location On Map</v>
      </c>
      <c r="Q1870" s="30">
        <v>29.313312</v>
      </c>
      <c r="R1870" s="30">
        <v>30.850760000000001</v>
      </c>
      <c r="S1870" s="30"/>
      <c r="T1870" s="48" t="s">
        <v>7836</v>
      </c>
      <c r="U1870" s="31" t="s">
        <v>7837</v>
      </c>
      <c r="V1870" s="30" t="s">
        <v>2039</v>
      </c>
      <c r="W1870" s="30" t="s">
        <v>2039</v>
      </c>
      <c r="X1870" s="30" t="s">
        <v>10918</v>
      </c>
      <c r="Y1870" s="30" t="s">
        <v>10873</v>
      </c>
      <c r="Z1870" s="30" t="s">
        <v>4210</v>
      </c>
      <c r="AA1870" s="30" t="s">
        <v>1889</v>
      </c>
    </row>
    <row r="1871" spans="1:27" s="32" customFormat="1" ht="104.25" customHeight="1" x14ac:dyDescent="0.35">
      <c r="A1871" s="30" t="s">
        <v>12325</v>
      </c>
      <c r="B1871" s="30" t="s">
        <v>476</v>
      </c>
      <c r="C1871" s="30" t="s">
        <v>10872</v>
      </c>
      <c r="D1871" s="30" t="s">
        <v>10919</v>
      </c>
      <c r="E1871" s="30" t="s">
        <v>630</v>
      </c>
      <c r="F1871" s="30" t="s">
        <v>630</v>
      </c>
      <c r="G1871" s="29" t="s">
        <v>12329</v>
      </c>
      <c r="H1871" s="46" t="s">
        <v>12328</v>
      </c>
      <c r="I1871" s="25"/>
      <c r="J1871" s="37"/>
      <c r="K1871" s="30" t="s">
        <v>6276</v>
      </c>
      <c r="L1871" s="30" t="s">
        <v>476</v>
      </c>
      <c r="M1871" s="30" t="s">
        <v>6307</v>
      </c>
      <c r="N1871" s="30" t="s">
        <v>6277</v>
      </c>
      <c r="O1871" s="37"/>
      <c r="P1871" s="37" t="str">
        <f>HYPERLINK(Update!U$2&amp;Q1871&amp;","&amp;R1871,"Location On Map")</f>
        <v>Location On Map</v>
      </c>
      <c r="Q1871" s="30"/>
      <c r="R1871" s="30"/>
      <c r="S1871" s="30"/>
      <c r="T1871" s="48" t="s">
        <v>12328</v>
      </c>
      <c r="U1871" s="31" t="s">
        <v>12327</v>
      </c>
      <c r="V1871" s="30" t="s">
        <v>2039</v>
      </c>
      <c r="W1871" s="30" t="s">
        <v>2039</v>
      </c>
      <c r="X1871" s="30" t="s">
        <v>10918</v>
      </c>
      <c r="Y1871" s="30" t="s">
        <v>10873</v>
      </c>
      <c r="Z1871" s="30" t="s">
        <v>4210</v>
      </c>
      <c r="AA1871" s="30" t="s">
        <v>12326</v>
      </c>
    </row>
    <row r="1872" spans="1:27" s="32" customFormat="1" ht="104.25" customHeight="1" x14ac:dyDescent="0.35">
      <c r="A1872" s="30" t="s">
        <v>8820</v>
      </c>
      <c r="B1872" s="30" t="s">
        <v>4266</v>
      </c>
      <c r="C1872" s="30" t="s">
        <v>10872</v>
      </c>
      <c r="D1872" s="30" t="s">
        <v>10919</v>
      </c>
      <c r="E1872" s="30" t="s">
        <v>630</v>
      </c>
      <c r="F1872" s="30" t="s">
        <v>630</v>
      </c>
      <c r="G1872" s="29" t="s">
        <v>8821</v>
      </c>
      <c r="H1872" s="46" t="s">
        <v>8805</v>
      </c>
      <c r="I1872" s="25"/>
      <c r="J1872" s="37"/>
      <c r="K1872" s="30" t="s">
        <v>6276</v>
      </c>
      <c r="L1872" s="30" t="s">
        <v>6315</v>
      </c>
      <c r="M1872" s="30" t="s">
        <v>6314</v>
      </c>
      <c r="N1872" s="30" t="s">
        <v>6277</v>
      </c>
      <c r="O1872" s="37"/>
      <c r="P1872" s="37" t="str">
        <f>HYPERLINK(U$2&amp;Q1872&amp;","&amp;R1872,"Location On Map")</f>
        <v>Location On Map</v>
      </c>
      <c r="Q1872" s="30">
        <v>29.315723999999999</v>
      </c>
      <c r="R1872" s="30">
        <v>30.841411999999998</v>
      </c>
      <c r="S1872" s="30"/>
      <c r="T1872" s="48" t="s">
        <v>8805</v>
      </c>
      <c r="U1872" s="31" t="s">
        <v>8804</v>
      </c>
      <c r="V1872" s="30" t="s">
        <v>2039</v>
      </c>
      <c r="W1872" s="30" t="s">
        <v>2039</v>
      </c>
      <c r="X1872" s="30" t="s">
        <v>10918</v>
      </c>
      <c r="Y1872" s="30" t="s">
        <v>10873</v>
      </c>
      <c r="Z1872" s="30" t="s">
        <v>2067</v>
      </c>
      <c r="AA1872" s="30" t="s">
        <v>8859</v>
      </c>
    </row>
    <row r="1873" spans="1:27" s="32" customFormat="1" ht="104.25" customHeight="1" x14ac:dyDescent="0.35">
      <c r="A1873" s="30" t="s">
        <v>2482</v>
      </c>
      <c r="B1873" s="30" t="s">
        <v>493</v>
      </c>
      <c r="C1873" s="30" t="s">
        <v>10872</v>
      </c>
      <c r="D1873" s="30" t="s">
        <v>10919</v>
      </c>
      <c r="E1873" s="30" t="s">
        <v>630</v>
      </c>
      <c r="F1873" s="30" t="s">
        <v>630</v>
      </c>
      <c r="G1873" s="29" t="s">
        <v>2483</v>
      </c>
      <c r="H1873" s="46" t="s">
        <v>3997</v>
      </c>
      <c r="I1873" s="25" t="s">
        <v>3998</v>
      </c>
      <c r="J1873" s="37" t="s">
        <v>6109</v>
      </c>
      <c r="K1873" s="30" t="s">
        <v>6276</v>
      </c>
      <c r="L1873" s="30" t="s">
        <v>6275</v>
      </c>
      <c r="M1873" s="30" t="s">
        <v>6274</v>
      </c>
      <c r="N1873" s="30" t="s">
        <v>6277</v>
      </c>
      <c r="O1873" s="37"/>
      <c r="P1873" s="37" t="str">
        <f>HYPERLINK(U$2&amp;Q1873&amp;","&amp;R1873,"Location On Map")</f>
        <v>Location On Map</v>
      </c>
      <c r="Q1873" s="30">
        <v>29.312187999999999</v>
      </c>
      <c r="R1873" s="30">
        <v>30.856055999999999</v>
      </c>
      <c r="S1873" s="30" t="s">
        <v>3998</v>
      </c>
      <c r="T1873" s="48" t="s">
        <v>3997</v>
      </c>
      <c r="U1873" s="31" t="s">
        <v>2484</v>
      </c>
      <c r="V1873" s="30" t="s">
        <v>2039</v>
      </c>
      <c r="W1873" s="30" t="s">
        <v>2039</v>
      </c>
      <c r="X1873" s="30" t="s">
        <v>10918</v>
      </c>
      <c r="Y1873" s="30" t="s">
        <v>10873</v>
      </c>
      <c r="Z1873" s="30" t="s">
        <v>2068</v>
      </c>
      <c r="AA1873" s="30" t="s">
        <v>2485</v>
      </c>
    </row>
    <row r="1874" spans="1:27" s="32" customFormat="1" ht="104.25" customHeight="1" x14ac:dyDescent="0.35">
      <c r="A1874" s="30" t="s">
        <v>12369</v>
      </c>
      <c r="B1874" s="30" t="s">
        <v>493</v>
      </c>
      <c r="C1874" s="30" t="s">
        <v>10872</v>
      </c>
      <c r="D1874" s="30" t="s">
        <v>10919</v>
      </c>
      <c r="E1874" s="30" t="s">
        <v>630</v>
      </c>
      <c r="F1874" s="30" t="s">
        <v>630</v>
      </c>
      <c r="G1874" s="29" t="s">
        <v>12368</v>
      </c>
      <c r="H1874" s="48" t="s">
        <v>12367</v>
      </c>
      <c r="I1874" s="25"/>
      <c r="J1874" s="37"/>
      <c r="K1874" s="30" t="s">
        <v>6276</v>
      </c>
      <c r="L1874" s="30" t="s">
        <v>6275</v>
      </c>
      <c r="M1874" s="30" t="s">
        <v>6274</v>
      </c>
      <c r="N1874" s="30" t="s">
        <v>6277</v>
      </c>
      <c r="O1874" s="37"/>
      <c r="P1874" s="37" t="str">
        <f>HYPERLINK(U$2&amp;Q1874&amp;","&amp;R1874,"Location On Map")</f>
        <v>Location On Map</v>
      </c>
      <c r="Q1874" s="30">
        <v>29.316645000000001</v>
      </c>
      <c r="R1874" s="30">
        <v>30.85333</v>
      </c>
      <c r="S1874" s="30"/>
      <c r="T1874" s="48" t="s">
        <v>12367</v>
      </c>
      <c r="U1874" s="31" t="s">
        <v>12366</v>
      </c>
      <c r="V1874" s="30" t="s">
        <v>2039</v>
      </c>
      <c r="W1874" s="30" t="s">
        <v>2039</v>
      </c>
      <c r="X1874" s="30" t="s">
        <v>10918</v>
      </c>
      <c r="Y1874" s="30" t="s">
        <v>10873</v>
      </c>
      <c r="Z1874" s="30" t="s">
        <v>2068</v>
      </c>
      <c r="AA1874" s="30" t="s">
        <v>12365</v>
      </c>
    </row>
    <row r="1875" spans="1:27" s="32" customFormat="1" ht="104.25" customHeight="1" x14ac:dyDescent="0.35">
      <c r="A1875" s="30" t="s">
        <v>4208</v>
      </c>
      <c r="B1875" s="30" t="s">
        <v>597</v>
      </c>
      <c r="C1875" s="30" t="s">
        <v>10872</v>
      </c>
      <c r="D1875" s="30" t="s">
        <v>10919</v>
      </c>
      <c r="E1875" s="30" t="s">
        <v>630</v>
      </c>
      <c r="F1875" s="30" t="s">
        <v>14247</v>
      </c>
      <c r="G1875" s="29" t="s">
        <v>14248</v>
      </c>
      <c r="H1875" s="46" t="s">
        <v>14250</v>
      </c>
      <c r="I1875" s="30"/>
      <c r="J1875" s="39" t="s">
        <v>14249</v>
      </c>
      <c r="K1875" s="30" t="s">
        <v>6276</v>
      </c>
      <c r="L1875" s="30" t="s">
        <v>597</v>
      </c>
      <c r="M1875" s="30" t="s">
        <v>6298</v>
      </c>
      <c r="N1875" s="30" t="s">
        <v>6277</v>
      </c>
      <c r="O1875" s="37"/>
      <c r="P1875" s="37" t="str">
        <f>HYPERLINK([1]Update!U$2&amp;Q1875&amp;","&amp;R1875,"Location On Map")</f>
        <v>Location On Map</v>
      </c>
      <c r="Q1875" s="30">
        <v>29.409014490000001</v>
      </c>
      <c r="R1875" s="30">
        <v>30.866449859999999</v>
      </c>
      <c r="S1875" s="47"/>
      <c r="T1875" s="46" t="s">
        <v>14250</v>
      </c>
      <c r="U1875" s="31" t="s">
        <v>14251</v>
      </c>
      <c r="V1875" s="31" t="s">
        <v>14252</v>
      </c>
      <c r="W1875" s="30" t="s">
        <v>2039</v>
      </c>
      <c r="X1875" s="30" t="s">
        <v>10918</v>
      </c>
      <c r="Y1875" s="30" t="s">
        <v>10873</v>
      </c>
      <c r="Z1875" s="30" t="s">
        <v>4212</v>
      </c>
      <c r="AA1875" s="30" t="s">
        <v>2235</v>
      </c>
    </row>
    <row r="1876" spans="1:27" s="32" customFormat="1" ht="104.25" customHeight="1" x14ac:dyDescent="0.35">
      <c r="A1876" s="30" t="s">
        <v>5384</v>
      </c>
      <c r="B1876" s="30" t="s">
        <v>16</v>
      </c>
      <c r="C1876" s="30" t="s">
        <v>10872</v>
      </c>
      <c r="D1876" s="30" t="s">
        <v>10919</v>
      </c>
      <c r="E1876" s="30" t="s">
        <v>652</v>
      </c>
      <c r="F1876" s="30" t="s">
        <v>2244</v>
      </c>
      <c r="G1876" s="29" t="s">
        <v>5383</v>
      </c>
      <c r="H1876" s="46" t="s">
        <v>5382</v>
      </c>
      <c r="I1876" s="25"/>
      <c r="J1876" s="37"/>
      <c r="K1876" s="30" t="s">
        <v>6287</v>
      </c>
      <c r="L1876" s="30" t="s">
        <v>6318</v>
      </c>
      <c r="M1876" s="30" t="s">
        <v>6317</v>
      </c>
      <c r="N1876" s="30" t="s">
        <v>2085</v>
      </c>
      <c r="O1876" s="37"/>
      <c r="P1876" s="37" t="str">
        <f t="shared" ref="P1876:P1881" si="100">HYPERLINK(U$2&amp;Q1876&amp;","&amp;R1876,"Location On Map")</f>
        <v>Location On Map</v>
      </c>
      <c r="Q1876" s="30">
        <v>30.977347000000002</v>
      </c>
      <c r="R1876" s="30">
        <v>31.176742999999998</v>
      </c>
      <c r="S1876" s="30"/>
      <c r="T1876" s="48" t="s">
        <v>5382</v>
      </c>
      <c r="U1876" s="31" t="s">
        <v>5381</v>
      </c>
      <c r="V1876" s="30" t="s">
        <v>5279</v>
      </c>
      <c r="W1876" s="30" t="s">
        <v>2040</v>
      </c>
      <c r="X1876" s="30" t="s">
        <v>10918</v>
      </c>
      <c r="Y1876" s="30" t="s">
        <v>10873</v>
      </c>
      <c r="Z1876" s="30" t="s">
        <v>4211</v>
      </c>
      <c r="AA1876" s="30" t="s">
        <v>5380</v>
      </c>
    </row>
    <row r="1877" spans="1:27" s="32" customFormat="1" ht="104.25" customHeight="1" x14ac:dyDescent="0.35">
      <c r="A1877" s="30" t="s">
        <v>13299</v>
      </c>
      <c r="B1877" s="30" t="s">
        <v>16</v>
      </c>
      <c r="C1877" s="30" t="s">
        <v>10872</v>
      </c>
      <c r="D1877" s="30" t="s">
        <v>10919</v>
      </c>
      <c r="E1877" s="30" t="s">
        <v>652</v>
      </c>
      <c r="F1877" s="30" t="s">
        <v>2244</v>
      </c>
      <c r="G1877" s="29" t="s">
        <v>13319</v>
      </c>
      <c r="H1877" s="46" t="s">
        <v>13302</v>
      </c>
      <c r="I1877" s="25"/>
      <c r="J1877" s="37"/>
      <c r="K1877" s="30" t="s">
        <v>6287</v>
      </c>
      <c r="L1877" s="30" t="s">
        <v>6318</v>
      </c>
      <c r="M1877" s="30" t="s">
        <v>6317</v>
      </c>
      <c r="N1877" s="30" t="s">
        <v>2085</v>
      </c>
      <c r="O1877" s="37"/>
      <c r="P1877" s="37" t="str">
        <f t="shared" si="100"/>
        <v>Location On Map</v>
      </c>
      <c r="Q1877" s="30">
        <v>30.946912999999999</v>
      </c>
      <c r="R1877" s="30">
        <v>31.148246</v>
      </c>
      <c r="S1877" s="30"/>
      <c r="T1877" s="48" t="s">
        <v>13302</v>
      </c>
      <c r="U1877" s="31" t="s">
        <v>13301</v>
      </c>
      <c r="V1877" s="30" t="s">
        <v>5279</v>
      </c>
      <c r="W1877" s="30" t="s">
        <v>2040</v>
      </c>
      <c r="X1877" s="30" t="s">
        <v>10918</v>
      </c>
      <c r="Y1877" s="30" t="s">
        <v>10873</v>
      </c>
      <c r="Z1877" s="30" t="s">
        <v>4211</v>
      </c>
      <c r="AA1877" s="30" t="s">
        <v>13300</v>
      </c>
    </row>
    <row r="1878" spans="1:27" s="32" customFormat="1" ht="104.25" customHeight="1" x14ac:dyDescent="0.35">
      <c r="A1878" s="30" t="s">
        <v>758</v>
      </c>
      <c r="B1878" s="30" t="s">
        <v>597</v>
      </c>
      <c r="C1878" s="30" t="s">
        <v>10872</v>
      </c>
      <c r="D1878" s="30" t="s">
        <v>10919</v>
      </c>
      <c r="E1878" s="30" t="s">
        <v>652</v>
      </c>
      <c r="F1878" s="30" t="s">
        <v>2244</v>
      </c>
      <c r="G1878" s="29" t="s">
        <v>11922</v>
      </c>
      <c r="H1878" s="46" t="s">
        <v>11923</v>
      </c>
      <c r="I1878" s="25"/>
      <c r="J1878" s="37" t="s">
        <v>11924</v>
      </c>
      <c r="K1878" s="30" t="s">
        <v>6276</v>
      </c>
      <c r="L1878" s="30" t="s">
        <v>597</v>
      </c>
      <c r="M1878" s="30" t="s">
        <v>6298</v>
      </c>
      <c r="N1878" s="30" t="s">
        <v>6277</v>
      </c>
      <c r="O1878" s="37"/>
      <c r="P1878" s="37" t="str">
        <f t="shared" si="100"/>
        <v>Location On Map</v>
      </c>
      <c r="Q1878" s="30">
        <v>30.96471</v>
      </c>
      <c r="R1878" s="30">
        <v>31.16283</v>
      </c>
      <c r="S1878" s="30"/>
      <c r="T1878" s="46" t="s">
        <v>11923</v>
      </c>
      <c r="U1878" s="31" t="s">
        <v>11925</v>
      </c>
      <c r="V1878" s="31" t="s">
        <v>5279</v>
      </c>
      <c r="W1878" s="30" t="s">
        <v>2040</v>
      </c>
      <c r="X1878" s="30" t="s">
        <v>10918</v>
      </c>
      <c r="Y1878" s="30" t="s">
        <v>10873</v>
      </c>
      <c r="Z1878" s="30" t="s">
        <v>4212</v>
      </c>
      <c r="AA1878" s="30" t="s">
        <v>1886</v>
      </c>
    </row>
    <row r="1879" spans="1:27" s="32" customFormat="1" ht="104.25" customHeight="1" x14ac:dyDescent="0.35">
      <c r="A1879" s="30" t="s">
        <v>2364</v>
      </c>
      <c r="B1879" s="30" t="s">
        <v>597</v>
      </c>
      <c r="C1879" s="30" t="s">
        <v>10872</v>
      </c>
      <c r="D1879" s="30" t="s">
        <v>10919</v>
      </c>
      <c r="E1879" s="30" t="s">
        <v>652</v>
      </c>
      <c r="F1879" s="30" t="s">
        <v>2244</v>
      </c>
      <c r="G1879" s="29" t="s">
        <v>3142</v>
      </c>
      <c r="H1879" s="46">
        <v>16987</v>
      </c>
      <c r="I1879" s="25"/>
      <c r="J1879" s="37"/>
      <c r="K1879" s="30" t="s">
        <v>6276</v>
      </c>
      <c r="L1879" s="30" t="s">
        <v>597</v>
      </c>
      <c r="M1879" s="30" t="s">
        <v>6298</v>
      </c>
      <c r="N1879" s="30" t="s">
        <v>6277</v>
      </c>
      <c r="O1879" s="37" t="s">
        <v>4564</v>
      </c>
      <c r="P1879" s="37" t="str">
        <f t="shared" si="100"/>
        <v>Location On Map</v>
      </c>
      <c r="Q1879" s="30">
        <v>30.974654000000001</v>
      </c>
      <c r="R1879" s="30">
        <v>31.16836</v>
      </c>
      <c r="S1879" s="30"/>
      <c r="T1879" s="48">
        <v>16987</v>
      </c>
      <c r="U1879" s="31" t="s">
        <v>3141</v>
      </c>
      <c r="V1879" s="30" t="s">
        <v>5279</v>
      </c>
      <c r="W1879" s="30" t="s">
        <v>2040</v>
      </c>
      <c r="X1879" s="30" t="s">
        <v>10918</v>
      </c>
      <c r="Y1879" s="30" t="s">
        <v>10873</v>
      </c>
      <c r="Z1879" s="30" t="s">
        <v>4212</v>
      </c>
      <c r="AA1879" s="30" t="s">
        <v>2367</v>
      </c>
    </row>
    <row r="1880" spans="1:27" s="32" customFormat="1" ht="104.25" customHeight="1" x14ac:dyDescent="0.35">
      <c r="A1880" s="30" t="s">
        <v>4980</v>
      </c>
      <c r="B1880" s="30" t="s">
        <v>597</v>
      </c>
      <c r="C1880" s="30" t="s">
        <v>10872</v>
      </c>
      <c r="D1880" s="30" t="s">
        <v>10919</v>
      </c>
      <c r="E1880" s="30" t="s">
        <v>652</v>
      </c>
      <c r="F1880" s="30" t="s">
        <v>2244</v>
      </c>
      <c r="G1880" s="29" t="s">
        <v>4970</v>
      </c>
      <c r="H1880" s="46" t="s">
        <v>4929</v>
      </c>
      <c r="I1880" s="25"/>
      <c r="J1880" s="37" t="s">
        <v>4952</v>
      </c>
      <c r="K1880" s="30" t="s">
        <v>6276</v>
      </c>
      <c r="L1880" s="30" t="s">
        <v>597</v>
      </c>
      <c r="M1880" s="30" t="s">
        <v>6298</v>
      </c>
      <c r="N1880" s="30" t="s">
        <v>6277</v>
      </c>
      <c r="O1880" s="37" t="s">
        <v>4951</v>
      </c>
      <c r="P1880" s="37" t="str">
        <f t="shared" si="100"/>
        <v>Location On Map</v>
      </c>
      <c r="Q1880" s="30">
        <v>30.964912999999999</v>
      </c>
      <c r="R1880" s="30">
        <v>31.162679000000001</v>
      </c>
      <c r="S1880" s="30"/>
      <c r="T1880" s="48" t="s">
        <v>4929</v>
      </c>
      <c r="U1880" s="31" t="s">
        <v>4944</v>
      </c>
      <c r="V1880" s="30" t="s">
        <v>5279</v>
      </c>
      <c r="W1880" s="30" t="s">
        <v>2040</v>
      </c>
      <c r="X1880" s="30" t="s">
        <v>10918</v>
      </c>
      <c r="Y1880" s="30" t="s">
        <v>10873</v>
      </c>
      <c r="Z1880" s="30" t="s">
        <v>4212</v>
      </c>
      <c r="AA1880" s="30" t="s">
        <v>4895</v>
      </c>
    </row>
    <row r="1881" spans="1:27" s="32" customFormat="1" ht="104.25" customHeight="1" x14ac:dyDescent="0.35">
      <c r="A1881" s="30" t="s">
        <v>595</v>
      </c>
      <c r="B1881" s="30" t="s">
        <v>597</v>
      </c>
      <c r="C1881" s="30" t="s">
        <v>10872</v>
      </c>
      <c r="D1881" s="30" t="s">
        <v>10919</v>
      </c>
      <c r="E1881" s="30" t="s">
        <v>652</v>
      </c>
      <c r="F1881" s="30" t="s">
        <v>2244</v>
      </c>
      <c r="G1881" s="29" t="s">
        <v>4796</v>
      </c>
      <c r="H1881" s="46" t="s">
        <v>4795</v>
      </c>
      <c r="I1881" s="25"/>
      <c r="J1881" s="37"/>
      <c r="K1881" s="30" t="s">
        <v>6276</v>
      </c>
      <c r="L1881" s="30" t="s">
        <v>597</v>
      </c>
      <c r="M1881" s="30" t="s">
        <v>6298</v>
      </c>
      <c r="N1881" s="30" t="s">
        <v>6277</v>
      </c>
      <c r="O1881" s="37" t="s">
        <v>4655</v>
      </c>
      <c r="P1881" s="37" t="str">
        <f t="shared" si="100"/>
        <v>Location On Map</v>
      </c>
      <c r="Q1881" s="30">
        <v>30.965040999999999</v>
      </c>
      <c r="R1881" s="30">
        <v>31.167840000000002</v>
      </c>
      <c r="S1881" s="30"/>
      <c r="T1881" s="48" t="s">
        <v>4795</v>
      </c>
      <c r="U1881" s="31" t="s">
        <v>4794</v>
      </c>
      <c r="V1881" s="30" t="s">
        <v>5279</v>
      </c>
      <c r="W1881" s="30" t="s">
        <v>2040</v>
      </c>
      <c r="X1881" s="30" t="s">
        <v>10918</v>
      </c>
      <c r="Y1881" s="30" t="s">
        <v>10873</v>
      </c>
      <c r="Z1881" s="30" t="s">
        <v>4212</v>
      </c>
      <c r="AA1881" s="30" t="s">
        <v>1888</v>
      </c>
    </row>
    <row r="1882" spans="1:27" s="32" customFormat="1" ht="104.25" customHeight="1" x14ac:dyDescent="0.35">
      <c r="A1882" s="30" t="s">
        <v>4208</v>
      </c>
      <c r="B1882" s="30" t="s">
        <v>597</v>
      </c>
      <c r="C1882" s="30" t="s">
        <v>10872</v>
      </c>
      <c r="D1882" s="30" t="s">
        <v>10919</v>
      </c>
      <c r="E1882" s="30" t="s">
        <v>652</v>
      </c>
      <c r="F1882" s="30" t="s">
        <v>2244</v>
      </c>
      <c r="G1882" s="29" t="s">
        <v>14273</v>
      </c>
      <c r="H1882" s="46" t="s">
        <v>11379</v>
      </c>
      <c r="I1882" s="30"/>
      <c r="J1882" s="39" t="s">
        <v>14274</v>
      </c>
      <c r="K1882" s="30" t="s">
        <v>6276</v>
      </c>
      <c r="L1882" s="30" t="s">
        <v>597</v>
      </c>
      <c r="M1882" s="30" t="s">
        <v>6298</v>
      </c>
      <c r="N1882" s="30" t="s">
        <v>6277</v>
      </c>
      <c r="O1882" s="37"/>
      <c r="P1882" s="37" t="str">
        <f>HYPERLINK([1]Update!U$2&amp;Q1882&amp;","&amp;R1882,"Location On Map")</f>
        <v>Location On Map</v>
      </c>
      <c r="Q1882" s="30">
        <v>30.966745400000001</v>
      </c>
      <c r="R1882" s="30">
        <v>31.1664496</v>
      </c>
      <c r="S1882" s="47"/>
      <c r="T1882" s="46" t="s">
        <v>11379</v>
      </c>
      <c r="U1882" s="31" t="s">
        <v>14275</v>
      </c>
      <c r="V1882" s="31" t="s">
        <v>5279</v>
      </c>
      <c r="W1882" s="30" t="s">
        <v>2040</v>
      </c>
      <c r="X1882" s="30" t="s">
        <v>10918</v>
      </c>
      <c r="Y1882" s="30" t="s">
        <v>10873</v>
      </c>
      <c r="Z1882" s="30" t="s">
        <v>4212</v>
      </c>
      <c r="AA1882" s="30" t="s">
        <v>2235</v>
      </c>
    </row>
    <row r="1883" spans="1:27" s="32" customFormat="1" ht="104.25" customHeight="1" x14ac:dyDescent="0.35">
      <c r="A1883" s="30" t="s">
        <v>4208</v>
      </c>
      <c r="B1883" s="30" t="s">
        <v>597</v>
      </c>
      <c r="C1883" s="30" t="s">
        <v>10872</v>
      </c>
      <c r="D1883" s="30" t="s">
        <v>10919</v>
      </c>
      <c r="E1883" s="30" t="s">
        <v>652</v>
      </c>
      <c r="F1883" s="30" t="s">
        <v>2244</v>
      </c>
      <c r="G1883" s="29" t="s">
        <v>14298</v>
      </c>
      <c r="H1883" s="46" t="s">
        <v>14300</v>
      </c>
      <c r="I1883" s="30"/>
      <c r="J1883" s="39" t="s">
        <v>14299</v>
      </c>
      <c r="K1883" s="30" t="s">
        <v>6276</v>
      </c>
      <c r="L1883" s="30" t="s">
        <v>597</v>
      </c>
      <c r="M1883" s="30" t="s">
        <v>6298</v>
      </c>
      <c r="N1883" s="30" t="s">
        <v>6277</v>
      </c>
      <c r="O1883" s="37"/>
      <c r="P1883" s="37" t="str">
        <f>HYPERLINK([1]Update!U$2&amp;Q1883&amp;","&amp;R1883,"Location On Map")</f>
        <v>Location On Map</v>
      </c>
      <c r="Q1883" s="30">
        <v>30.97510583</v>
      </c>
      <c r="R1883" s="30">
        <v>31.16698676</v>
      </c>
      <c r="S1883" s="47"/>
      <c r="T1883" s="46" t="s">
        <v>14300</v>
      </c>
      <c r="U1883" s="31" t="s">
        <v>14301</v>
      </c>
      <c r="V1883" s="31" t="s">
        <v>5279</v>
      </c>
      <c r="W1883" s="30" t="s">
        <v>2040</v>
      </c>
      <c r="X1883" s="30" t="s">
        <v>10918</v>
      </c>
      <c r="Y1883" s="30" t="s">
        <v>10873</v>
      </c>
      <c r="Z1883" s="30" t="s">
        <v>4212</v>
      </c>
      <c r="AA1883" s="30" t="s">
        <v>2235</v>
      </c>
    </row>
    <row r="1884" spans="1:27" s="32" customFormat="1" ht="104.25" customHeight="1" x14ac:dyDescent="0.35">
      <c r="A1884" s="30" t="s">
        <v>922</v>
      </c>
      <c r="B1884" s="30" t="s">
        <v>597</v>
      </c>
      <c r="C1884" s="30" t="s">
        <v>10872</v>
      </c>
      <c r="D1884" s="30" t="s">
        <v>10919</v>
      </c>
      <c r="E1884" s="30" t="s">
        <v>652</v>
      </c>
      <c r="F1884" s="30" t="s">
        <v>2244</v>
      </c>
      <c r="G1884" s="29" t="s">
        <v>14382</v>
      </c>
      <c r="H1884" s="48" t="s">
        <v>809</v>
      </c>
      <c r="I1884" s="25"/>
      <c r="J1884" s="37"/>
      <c r="K1884" s="30" t="s">
        <v>6276</v>
      </c>
      <c r="L1884" s="30" t="s">
        <v>597</v>
      </c>
      <c r="M1884" s="30" t="s">
        <v>6298</v>
      </c>
      <c r="N1884" s="30" t="s">
        <v>6277</v>
      </c>
      <c r="O1884" s="37" t="s">
        <v>4537</v>
      </c>
      <c r="P1884" s="37" t="str">
        <f t="shared" ref="P1884:P1890" si="101">HYPERLINK(U$2&amp;Q1884&amp;","&amp;R1884,"Location On Map")</f>
        <v>Location On Map</v>
      </c>
      <c r="Q1884" s="30">
        <v>30.966527800000001</v>
      </c>
      <c r="R1884" s="30">
        <v>31.164611099999998</v>
      </c>
      <c r="S1884" s="30"/>
      <c r="T1884" s="48" t="s">
        <v>809</v>
      </c>
      <c r="U1884" s="31" t="s">
        <v>14383</v>
      </c>
      <c r="V1884" s="31" t="s">
        <v>5279</v>
      </c>
      <c r="W1884" s="30" t="s">
        <v>2040</v>
      </c>
      <c r="X1884" s="30" t="s">
        <v>10918</v>
      </c>
      <c r="Y1884" s="30" t="s">
        <v>10873</v>
      </c>
      <c r="Z1884" s="30" t="s">
        <v>4212</v>
      </c>
      <c r="AA1884" s="30" t="s">
        <v>1887</v>
      </c>
    </row>
    <row r="1885" spans="1:27" s="32" customFormat="1" ht="104.25" customHeight="1" x14ac:dyDescent="0.35">
      <c r="A1885" s="30" t="s">
        <v>5224</v>
      </c>
      <c r="B1885" s="30" t="s">
        <v>2411</v>
      </c>
      <c r="C1885" s="30" t="s">
        <v>10872</v>
      </c>
      <c r="D1885" s="30" t="s">
        <v>10919</v>
      </c>
      <c r="E1885" s="30" t="s">
        <v>652</v>
      </c>
      <c r="F1885" s="30" t="s">
        <v>2244</v>
      </c>
      <c r="G1885" s="29" t="s">
        <v>5194</v>
      </c>
      <c r="H1885" s="46" t="s">
        <v>5220</v>
      </c>
      <c r="I1885" s="25"/>
      <c r="J1885" s="37" t="s">
        <v>5199</v>
      </c>
      <c r="K1885" s="30" t="s">
        <v>6276</v>
      </c>
      <c r="L1885" s="30" t="s">
        <v>6321</v>
      </c>
      <c r="M1885" s="30" t="s">
        <v>6297</v>
      </c>
      <c r="N1885" s="30" t="s">
        <v>6277</v>
      </c>
      <c r="O1885" s="37" t="s">
        <v>5262</v>
      </c>
      <c r="P1885" s="37" t="str">
        <f t="shared" si="101"/>
        <v>Location On Map</v>
      </c>
      <c r="Q1885" s="30">
        <v>30.975711</v>
      </c>
      <c r="R1885" s="30">
        <v>31.170501999999999</v>
      </c>
      <c r="S1885" s="30"/>
      <c r="T1885" s="48" t="s">
        <v>5220</v>
      </c>
      <c r="U1885" s="31" t="s">
        <v>5255</v>
      </c>
      <c r="V1885" s="30" t="s">
        <v>5279</v>
      </c>
      <c r="W1885" s="30" t="s">
        <v>2040</v>
      </c>
      <c r="X1885" s="30" t="s">
        <v>10918</v>
      </c>
      <c r="Y1885" s="30" t="s">
        <v>10873</v>
      </c>
      <c r="Z1885" s="30" t="s">
        <v>2413</v>
      </c>
      <c r="AA1885" s="30" t="s">
        <v>5229</v>
      </c>
    </row>
    <row r="1886" spans="1:27" s="32" customFormat="1" ht="104.25" customHeight="1" x14ac:dyDescent="0.35">
      <c r="A1886" s="30" t="s">
        <v>5090</v>
      </c>
      <c r="B1886" s="30" t="s">
        <v>476</v>
      </c>
      <c r="C1886" s="30" t="s">
        <v>10872</v>
      </c>
      <c r="D1886" s="30" t="s">
        <v>10919</v>
      </c>
      <c r="E1886" s="30" t="s">
        <v>652</v>
      </c>
      <c r="F1886" s="30" t="s">
        <v>2244</v>
      </c>
      <c r="G1886" s="29" t="s">
        <v>5110</v>
      </c>
      <c r="H1886" s="46" t="s">
        <v>5109</v>
      </c>
      <c r="I1886" s="25"/>
      <c r="J1886" s="37"/>
      <c r="K1886" s="30" t="s">
        <v>6276</v>
      </c>
      <c r="L1886" s="30" t="s">
        <v>476</v>
      </c>
      <c r="M1886" s="30" t="s">
        <v>6307</v>
      </c>
      <c r="N1886" s="30" t="s">
        <v>6277</v>
      </c>
      <c r="O1886" s="37"/>
      <c r="P1886" s="37" t="str">
        <f t="shared" si="101"/>
        <v>Location On Map</v>
      </c>
      <c r="Q1886" s="30">
        <v>30.978755</v>
      </c>
      <c r="R1886" s="30">
        <v>31.177064000000001</v>
      </c>
      <c r="S1886" s="30"/>
      <c r="T1886" s="48" t="s">
        <v>5109</v>
      </c>
      <c r="U1886" s="31" t="s">
        <v>5108</v>
      </c>
      <c r="V1886" s="30" t="s">
        <v>5279</v>
      </c>
      <c r="W1886" s="30" t="s">
        <v>2040</v>
      </c>
      <c r="X1886" s="30" t="s">
        <v>10918</v>
      </c>
      <c r="Y1886" s="30" t="s">
        <v>10873</v>
      </c>
      <c r="Z1886" s="30" t="s">
        <v>4210</v>
      </c>
      <c r="AA1886" s="30" t="s">
        <v>5089</v>
      </c>
    </row>
    <row r="1887" spans="1:27" s="32" customFormat="1" ht="104.25" customHeight="1" x14ac:dyDescent="0.35">
      <c r="A1887" s="30" t="s">
        <v>14465</v>
      </c>
      <c r="B1887" s="30" t="s">
        <v>476</v>
      </c>
      <c r="C1887" s="30" t="s">
        <v>10872</v>
      </c>
      <c r="D1887" s="30" t="s">
        <v>10919</v>
      </c>
      <c r="E1887" s="30" t="s">
        <v>652</v>
      </c>
      <c r="F1887" s="30" t="s">
        <v>2244</v>
      </c>
      <c r="G1887" s="29" t="s">
        <v>14469</v>
      </c>
      <c r="H1887" s="46" t="s">
        <v>14467</v>
      </c>
      <c r="I1887" s="25"/>
      <c r="J1887" s="37"/>
      <c r="K1887" s="30" t="s">
        <v>6276</v>
      </c>
      <c r="L1887" s="30" t="s">
        <v>476</v>
      </c>
      <c r="M1887" s="30" t="s">
        <v>6307</v>
      </c>
      <c r="N1887" s="30" t="s">
        <v>6277</v>
      </c>
      <c r="O1887" s="37"/>
      <c r="P1887" s="37" t="str">
        <f t="shared" si="101"/>
        <v>Location On Map</v>
      </c>
      <c r="Q1887" s="30">
        <v>30.978905000000001</v>
      </c>
      <c r="R1887" s="30">
        <v>31.170693</v>
      </c>
      <c r="S1887" s="30" t="s">
        <v>588</v>
      </c>
      <c r="T1887" s="46" t="s">
        <v>14467</v>
      </c>
      <c r="U1887" s="31" t="s">
        <v>14468</v>
      </c>
      <c r="V1887" s="31" t="s">
        <v>5279</v>
      </c>
      <c r="W1887" s="30" t="s">
        <v>2040</v>
      </c>
      <c r="X1887" s="30" t="s">
        <v>10918</v>
      </c>
      <c r="Y1887" s="30" t="s">
        <v>10873</v>
      </c>
      <c r="Z1887" s="30" t="s">
        <v>4210</v>
      </c>
      <c r="AA1887" s="30" t="s">
        <v>14466</v>
      </c>
    </row>
    <row r="1888" spans="1:27" s="32" customFormat="1" ht="104.25" customHeight="1" x14ac:dyDescent="0.35">
      <c r="A1888" s="30" t="s">
        <v>14584</v>
      </c>
      <c r="B1888" s="30" t="s">
        <v>476</v>
      </c>
      <c r="C1888" s="30" t="s">
        <v>10872</v>
      </c>
      <c r="D1888" s="30" t="s">
        <v>10919</v>
      </c>
      <c r="E1888" s="30" t="s">
        <v>652</v>
      </c>
      <c r="F1888" s="30" t="s">
        <v>2244</v>
      </c>
      <c r="G1888" s="30" t="s">
        <v>14596</v>
      </c>
      <c r="H1888" s="46" t="s">
        <v>14504</v>
      </c>
      <c r="I1888" s="30"/>
      <c r="J1888" s="37"/>
      <c r="K1888" s="30" t="s">
        <v>6276</v>
      </c>
      <c r="L1888" s="30" t="s">
        <v>476</v>
      </c>
      <c r="M1888" s="30" t="s">
        <v>6307</v>
      </c>
      <c r="N1888" s="30" t="s">
        <v>6277</v>
      </c>
      <c r="O1888" s="37"/>
      <c r="P1888" s="37" t="str">
        <f t="shared" si="101"/>
        <v>Location On Map</v>
      </c>
      <c r="Q1888" s="30">
        <v>30.973045760909901</v>
      </c>
      <c r="R1888" s="30">
        <v>31.164640441391999</v>
      </c>
      <c r="S1888" s="30"/>
      <c r="T1888" s="46" t="s">
        <v>14504</v>
      </c>
      <c r="U1888" s="31" t="s">
        <v>14505</v>
      </c>
      <c r="V1888" s="31" t="s">
        <v>5279</v>
      </c>
      <c r="W1888" s="30" t="s">
        <v>2040</v>
      </c>
      <c r="X1888" s="30" t="s">
        <v>10918</v>
      </c>
      <c r="Y1888" s="30" t="s">
        <v>10873</v>
      </c>
      <c r="Z1888" s="30" t="s">
        <v>4210</v>
      </c>
      <c r="AA1888" s="30" t="s">
        <v>14466</v>
      </c>
    </row>
    <row r="1889" spans="1:27" s="32" customFormat="1" ht="104.25" customHeight="1" x14ac:dyDescent="0.35">
      <c r="A1889" s="30" t="s">
        <v>5388</v>
      </c>
      <c r="B1889" s="30" t="s">
        <v>1871</v>
      </c>
      <c r="C1889" s="30" t="s">
        <v>10872</v>
      </c>
      <c r="D1889" s="30" t="s">
        <v>10919</v>
      </c>
      <c r="E1889" s="30" t="s">
        <v>652</v>
      </c>
      <c r="F1889" s="30" t="s">
        <v>2244</v>
      </c>
      <c r="G1889" s="29" t="s">
        <v>5387</v>
      </c>
      <c r="H1889" s="46" t="s">
        <v>5386</v>
      </c>
      <c r="I1889" s="25"/>
      <c r="J1889" s="37"/>
      <c r="K1889" s="30" t="s">
        <v>6276</v>
      </c>
      <c r="L1889" s="30" t="s">
        <v>2340</v>
      </c>
      <c r="M1889" s="30" t="s">
        <v>6290</v>
      </c>
      <c r="N1889" s="30" t="s">
        <v>6289</v>
      </c>
      <c r="O1889" s="37"/>
      <c r="P1889" s="37" t="str">
        <f t="shared" si="101"/>
        <v>Location On Map</v>
      </c>
      <c r="Q1889" s="30">
        <v>30.955745</v>
      </c>
      <c r="R1889" s="30">
        <v>31.163036000000002</v>
      </c>
      <c r="S1889" s="30"/>
      <c r="T1889" s="48" t="s">
        <v>5386</v>
      </c>
      <c r="U1889" s="31" t="s">
        <v>5385</v>
      </c>
      <c r="V1889" s="30" t="s">
        <v>5279</v>
      </c>
      <c r="W1889" s="30" t="s">
        <v>2040</v>
      </c>
      <c r="X1889" s="30" t="s">
        <v>10918</v>
      </c>
      <c r="Y1889" s="30" t="s">
        <v>10873</v>
      </c>
      <c r="Z1889" s="30" t="s">
        <v>2070</v>
      </c>
      <c r="AA1889" s="30" t="s">
        <v>6339</v>
      </c>
    </row>
    <row r="1890" spans="1:27" s="32" customFormat="1" ht="104.25" customHeight="1" x14ac:dyDescent="0.35">
      <c r="A1890" s="30" t="s">
        <v>2669</v>
      </c>
      <c r="B1890" s="30" t="s">
        <v>493</v>
      </c>
      <c r="C1890" s="30" t="s">
        <v>10872</v>
      </c>
      <c r="D1890" s="30" t="s">
        <v>10919</v>
      </c>
      <c r="E1890" s="30" t="s">
        <v>652</v>
      </c>
      <c r="F1890" s="30" t="s">
        <v>2244</v>
      </c>
      <c r="G1890" s="29" t="s">
        <v>2672</v>
      </c>
      <c r="H1890" s="46" t="s">
        <v>3752</v>
      </c>
      <c r="I1890" s="25"/>
      <c r="J1890" s="37"/>
      <c r="K1890" s="30" t="s">
        <v>6276</v>
      </c>
      <c r="L1890" s="30" t="s">
        <v>6275</v>
      </c>
      <c r="M1890" s="30" t="s">
        <v>6274</v>
      </c>
      <c r="N1890" s="30" t="s">
        <v>6277</v>
      </c>
      <c r="O1890" s="37"/>
      <c r="P1890" s="37" t="str">
        <f t="shared" si="101"/>
        <v>Location On Map</v>
      </c>
      <c r="Q1890" s="30">
        <v>30.971138</v>
      </c>
      <c r="R1890" s="30">
        <v>31.167624</v>
      </c>
      <c r="S1890" s="30"/>
      <c r="T1890" s="48" t="s">
        <v>3752</v>
      </c>
      <c r="U1890" s="31" t="s">
        <v>2670</v>
      </c>
      <c r="V1890" s="30" t="s">
        <v>5279</v>
      </c>
      <c r="W1890" s="30" t="s">
        <v>2040</v>
      </c>
      <c r="X1890" s="30" t="s">
        <v>10918</v>
      </c>
      <c r="Y1890" s="30" t="s">
        <v>10873</v>
      </c>
      <c r="Z1890" s="30" t="s">
        <v>2068</v>
      </c>
      <c r="AA1890" s="30" t="s">
        <v>2671</v>
      </c>
    </row>
    <row r="1891" spans="1:27" s="32" customFormat="1" ht="104.25" customHeight="1" x14ac:dyDescent="0.35">
      <c r="A1891" s="30" t="s">
        <v>14786</v>
      </c>
      <c r="B1891" s="30" t="s">
        <v>493</v>
      </c>
      <c r="C1891" s="30" t="s">
        <v>10872</v>
      </c>
      <c r="D1891" s="30" t="s">
        <v>10919</v>
      </c>
      <c r="E1891" s="30" t="s">
        <v>652</v>
      </c>
      <c r="F1891" s="30" t="s">
        <v>2244</v>
      </c>
      <c r="G1891" s="29" t="s">
        <v>14787</v>
      </c>
      <c r="H1891" s="46" t="s">
        <v>14751</v>
      </c>
      <c r="I1891" s="25"/>
      <c r="J1891" s="37"/>
      <c r="K1891" s="30" t="s">
        <v>6276</v>
      </c>
      <c r="L1891" s="30" t="s">
        <v>6275</v>
      </c>
      <c r="M1891" s="30" t="s">
        <v>6274</v>
      </c>
      <c r="N1891" s="30" t="s">
        <v>6277</v>
      </c>
      <c r="O1891" s="37"/>
      <c r="P1891" s="37" t="str">
        <f>HYPERLINK(Update!U$2&amp;Q1891&amp;","&amp;R1891,"Location On Map")</f>
        <v>Location On Map</v>
      </c>
      <c r="Q1891" s="30">
        <v>30.976795505917401</v>
      </c>
      <c r="R1891" s="30">
        <v>31.176739841164999</v>
      </c>
      <c r="S1891" s="30"/>
      <c r="T1891" s="46" t="s">
        <v>14751</v>
      </c>
      <c r="U1891" s="31" t="s">
        <v>14752</v>
      </c>
      <c r="V1891" s="31" t="s">
        <v>5279</v>
      </c>
      <c r="W1891" s="30" t="s">
        <v>2040</v>
      </c>
      <c r="X1891" s="30" t="s">
        <v>10918</v>
      </c>
      <c r="Y1891" s="30" t="s">
        <v>10873</v>
      </c>
      <c r="Z1891" s="30" t="s">
        <v>2068</v>
      </c>
      <c r="AA1891" s="30" t="s">
        <v>14753</v>
      </c>
    </row>
    <row r="1892" spans="1:27" s="32" customFormat="1" ht="104.25" customHeight="1" x14ac:dyDescent="0.35">
      <c r="A1892" s="30" t="s">
        <v>595</v>
      </c>
      <c r="B1892" s="30" t="s">
        <v>597</v>
      </c>
      <c r="C1892" s="30" t="s">
        <v>10872</v>
      </c>
      <c r="D1892" s="30" t="s">
        <v>10919</v>
      </c>
      <c r="E1892" s="30" t="s">
        <v>652</v>
      </c>
      <c r="F1892" s="30" t="s">
        <v>2245</v>
      </c>
      <c r="G1892" s="29" t="s">
        <v>2934</v>
      </c>
      <c r="H1892" s="46">
        <v>19911</v>
      </c>
      <c r="I1892" s="25"/>
      <c r="J1892" s="37"/>
      <c r="K1892" s="30" t="s">
        <v>6276</v>
      </c>
      <c r="L1892" s="30" t="s">
        <v>597</v>
      </c>
      <c r="M1892" s="30" t="s">
        <v>6298</v>
      </c>
      <c r="N1892" s="30" t="s">
        <v>6277</v>
      </c>
      <c r="O1892" s="37" t="s">
        <v>4655</v>
      </c>
      <c r="P1892" s="37" t="str">
        <f>HYPERLINK(U$2&amp;Q1892&amp;","&amp;R1892,"Location On Map")</f>
        <v>Location On Map</v>
      </c>
      <c r="Q1892" s="30">
        <v>30.825620000000001</v>
      </c>
      <c r="R1892" s="30">
        <v>30.818178</v>
      </c>
      <c r="S1892" s="30"/>
      <c r="T1892" s="48">
        <v>19911</v>
      </c>
      <c r="U1892" s="31" t="s">
        <v>2933</v>
      </c>
      <c r="V1892" s="30" t="s">
        <v>2247</v>
      </c>
      <c r="W1892" s="30" t="s">
        <v>2040</v>
      </c>
      <c r="X1892" s="30" t="s">
        <v>10918</v>
      </c>
      <c r="Y1892" s="30" t="s">
        <v>10873</v>
      </c>
      <c r="Z1892" s="30" t="s">
        <v>4212</v>
      </c>
      <c r="AA1892" s="30" t="s">
        <v>1888</v>
      </c>
    </row>
    <row r="1893" spans="1:27" s="32" customFormat="1" ht="104.25" customHeight="1" x14ac:dyDescent="0.35">
      <c r="A1893" s="30" t="s">
        <v>5839</v>
      </c>
      <c r="B1893" s="30" t="s">
        <v>597</v>
      </c>
      <c r="C1893" s="30" t="s">
        <v>10872</v>
      </c>
      <c r="D1893" s="30" t="s">
        <v>10919</v>
      </c>
      <c r="E1893" s="30" t="s">
        <v>652</v>
      </c>
      <c r="F1893" s="30" t="s">
        <v>3060</v>
      </c>
      <c r="G1893" s="30" t="s">
        <v>8343</v>
      </c>
      <c r="H1893" s="46">
        <v>19358</v>
      </c>
      <c r="I1893" s="30"/>
      <c r="J1893" s="37"/>
      <c r="K1893" s="30" t="s">
        <v>6276</v>
      </c>
      <c r="L1893" s="30" t="s">
        <v>597</v>
      </c>
      <c r="M1893" s="30" t="s">
        <v>6298</v>
      </c>
      <c r="N1893" s="30" t="s">
        <v>6277</v>
      </c>
      <c r="O1893" s="37" t="s">
        <v>6076</v>
      </c>
      <c r="P1893" s="37" t="str">
        <f>HYPERLINK(Update!U$2&amp;Q1893&amp;","&amp;R1893,"Location On Map")</f>
        <v>Location On Map</v>
      </c>
      <c r="Q1893" s="30">
        <v>30.960190000000001</v>
      </c>
      <c r="R1893" s="30">
        <v>31.239962999999999</v>
      </c>
      <c r="S1893" s="30"/>
      <c r="T1893" s="48">
        <v>19358</v>
      </c>
      <c r="U1893" s="31" t="s">
        <v>8324</v>
      </c>
      <c r="V1893" s="30" t="s">
        <v>3057</v>
      </c>
      <c r="W1893" s="30" t="s">
        <v>2040</v>
      </c>
      <c r="X1893" s="30" t="s">
        <v>10918</v>
      </c>
      <c r="Y1893" s="30" t="s">
        <v>10873</v>
      </c>
      <c r="Z1893" s="30" t="s">
        <v>4212</v>
      </c>
      <c r="AA1893" s="30" t="s">
        <v>5838</v>
      </c>
    </row>
    <row r="1894" spans="1:27" s="32" customFormat="1" ht="104.25" customHeight="1" x14ac:dyDescent="0.35">
      <c r="A1894" s="30" t="s">
        <v>595</v>
      </c>
      <c r="B1894" s="30" t="s">
        <v>597</v>
      </c>
      <c r="C1894" s="30" t="s">
        <v>10872</v>
      </c>
      <c r="D1894" s="30" t="s">
        <v>10919</v>
      </c>
      <c r="E1894" s="30" t="s">
        <v>652</v>
      </c>
      <c r="F1894" s="30" t="s">
        <v>3060</v>
      </c>
      <c r="G1894" s="29" t="s">
        <v>3059</v>
      </c>
      <c r="H1894" s="46" t="s">
        <v>3058</v>
      </c>
      <c r="I1894" s="25"/>
      <c r="J1894" s="37"/>
      <c r="K1894" s="30" t="s">
        <v>6276</v>
      </c>
      <c r="L1894" s="30" t="s">
        <v>597</v>
      </c>
      <c r="M1894" s="30" t="s">
        <v>6298</v>
      </c>
      <c r="N1894" s="30" t="s">
        <v>6277</v>
      </c>
      <c r="O1894" s="37" t="s">
        <v>4655</v>
      </c>
      <c r="P1894" s="37" t="str">
        <f>HYPERLINK(U$2&amp;Q1894&amp;","&amp;R1894,"Location On Map")</f>
        <v>Location On Map</v>
      </c>
      <c r="Q1894" s="30">
        <v>30.965371999999999</v>
      </c>
      <c r="R1894" s="30">
        <v>31.241786999999999</v>
      </c>
      <c r="S1894" s="30"/>
      <c r="T1894" s="48" t="s">
        <v>3058</v>
      </c>
      <c r="U1894" s="31" t="s">
        <v>3056</v>
      </c>
      <c r="V1894" s="30" t="s">
        <v>3057</v>
      </c>
      <c r="W1894" s="30" t="s">
        <v>2040</v>
      </c>
      <c r="X1894" s="30" t="s">
        <v>10918</v>
      </c>
      <c r="Y1894" s="30" t="s">
        <v>10873</v>
      </c>
      <c r="Z1894" s="30" t="s">
        <v>4212</v>
      </c>
      <c r="AA1894" s="30" t="s">
        <v>1888</v>
      </c>
    </row>
    <row r="1895" spans="1:27" s="32" customFormat="1" ht="104.25" customHeight="1" x14ac:dyDescent="0.35">
      <c r="A1895" s="30" t="s">
        <v>4208</v>
      </c>
      <c r="B1895" s="30" t="s">
        <v>597</v>
      </c>
      <c r="C1895" s="30" t="s">
        <v>10872</v>
      </c>
      <c r="D1895" s="30" t="s">
        <v>10919</v>
      </c>
      <c r="E1895" s="30" t="s">
        <v>652</v>
      </c>
      <c r="F1895" s="30" t="s">
        <v>3060</v>
      </c>
      <c r="G1895" s="29" t="s">
        <v>14324</v>
      </c>
      <c r="H1895" s="46" t="s">
        <v>14326</v>
      </c>
      <c r="I1895" s="30"/>
      <c r="J1895" s="39" t="s">
        <v>14325</v>
      </c>
      <c r="K1895" s="30" t="s">
        <v>6276</v>
      </c>
      <c r="L1895" s="30" t="s">
        <v>597</v>
      </c>
      <c r="M1895" s="30" t="s">
        <v>6298</v>
      </c>
      <c r="N1895" s="30" t="s">
        <v>6277</v>
      </c>
      <c r="O1895" s="37"/>
      <c r="P1895" s="37" t="str">
        <f>HYPERLINK([1]Update!U$2&amp;Q1895&amp;","&amp;R1895,"Location On Map")</f>
        <v>Location On Map</v>
      </c>
      <c r="Q1895" s="30">
        <v>30.968272899999999</v>
      </c>
      <c r="R1895" s="30">
        <v>31.24759405</v>
      </c>
      <c r="S1895" s="47"/>
      <c r="T1895" s="46" t="s">
        <v>14326</v>
      </c>
      <c r="U1895" s="31" t="s">
        <v>14327</v>
      </c>
      <c r="V1895" s="31" t="s">
        <v>3057</v>
      </c>
      <c r="W1895" s="30" t="s">
        <v>2040</v>
      </c>
      <c r="X1895" s="30" t="s">
        <v>10918</v>
      </c>
      <c r="Y1895" s="30" t="s">
        <v>10873</v>
      </c>
      <c r="Z1895" s="30" t="s">
        <v>4212</v>
      </c>
      <c r="AA1895" s="30" t="s">
        <v>2235</v>
      </c>
    </row>
    <row r="1896" spans="1:27" s="32" customFormat="1" ht="104.25" customHeight="1" x14ac:dyDescent="0.35">
      <c r="A1896" s="30" t="s">
        <v>7881</v>
      </c>
      <c r="B1896" s="30" t="s">
        <v>1870</v>
      </c>
      <c r="C1896" s="30" t="s">
        <v>10872</v>
      </c>
      <c r="D1896" s="30" t="s">
        <v>10919</v>
      </c>
      <c r="E1896" s="30" t="s">
        <v>652</v>
      </c>
      <c r="F1896" s="30" t="s">
        <v>627</v>
      </c>
      <c r="G1896" s="29" t="s">
        <v>7081</v>
      </c>
      <c r="H1896" s="46" t="s">
        <v>7147</v>
      </c>
      <c r="I1896" s="25"/>
      <c r="J1896" s="37"/>
      <c r="K1896" s="30" t="s">
        <v>6276</v>
      </c>
      <c r="L1896" s="30" t="s">
        <v>6313</v>
      </c>
      <c r="M1896" s="30" t="s">
        <v>6312</v>
      </c>
      <c r="N1896" s="30" t="s">
        <v>6289</v>
      </c>
      <c r="O1896" s="37"/>
      <c r="P1896" s="37" t="str">
        <f>HYPERLINK(U$2&amp;Q1896&amp;","&amp;R1896,"Location On Map")</f>
        <v>Location On Map</v>
      </c>
      <c r="Q1896" s="30">
        <v>30.791851000000001</v>
      </c>
      <c r="R1896" s="30">
        <v>31.013375</v>
      </c>
      <c r="S1896" s="30"/>
      <c r="T1896" s="48" t="s">
        <v>7147</v>
      </c>
      <c r="U1896" s="31" t="s">
        <v>7068</v>
      </c>
      <c r="V1896" s="30" t="s">
        <v>2246</v>
      </c>
      <c r="W1896" s="30" t="s">
        <v>2040</v>
      </c>
      <c r="X1896" s="30" t="s">
        <v>10918</v>
      </c>
      <c r="Y1896" s="30" t="s">
        <v>10873</v>
      </c>
      <c r="Z1896" s="30" t="s">
        <v>2063</v>
      </c>
      <c r="AA1896" s="30" t="s">
        <v>7775</v>
      </c>
    </row>
    <row r="1897" spans="1:27" s="32" customFormat="1" ht="104.25" customHeight="1" x14ac:dyDescent="0.35">
      <c r="A1897" s="30" t="s">
        <v>12382</v>
      </c>
      <c r="B1897" s="30" t="s">
        <v>1617</v>
      </c>
      <c r="C1897" s="30" t="s">
        <v>10872</v>
      </c>
      <c r="D1897" s="30" t="s">
        <v>10919</v>
      </c>
      <c r="E1897" s="30" t="s">
        <v>652</v>
      </c>
      <c r="F1897" s="30" t="s">
        <v>627</v>
      </c>
      <c r="G1897" s="29" t="s">
        <v>12396</v>
      </c>
      <c r="H1897" s="48" t="s">
        <v>12386</v>
      </c>
      <c r="I1897" s="25"/>
      <c r="J1897" s="37"/>
      <c r="K1897" s="30" t="s">
        <v>6276</v>
      </c>
      <c r="L1897" s="30" t="s">
        <v>6311</v>
      </c>
      <c r="M1897" s="30" t="s">
        <v>6310</v>
      </c>
      <c r="N1897" s="30" t="s">
        <v>6289</v>
      </c>
      <c r="O1897" s="37"/>
      <c r="P1897" s="37" t="str">
        <f>HYPERLINK(U$2&amp;Q1897&amp;","&amp;R1897,"Location On Map")</f>
        <v>Location On Map</v>
      </c>
      <c r="Q1897" s="30">
        <v>30.793627000000001</v>
      </c>
      <c r="R1897" s="30">
        <v>30.986158</v>
      </c>
      <c r="S1897" s="30"/>
      <c r="T1897" s="48" t="s">
        <v>12386</v>
      </c>
      <c r="U1897" s="31" t="s">
        <v>12384</v>
      </c>
      <c r="V1897" s="30" t="s">
        <v>2246</v>
      </c>
      <c r="W1897" s="30" t="s">
        <v>2040</v>
      </c>
      <c r="X1897" s="30" t="s">
        <v>10918</v>
      </c>
      <c r="Y1897" s="30" t="s">
        <v>10873</v>
      </c>
      <c r="Z1897" s="30" t="s">
        <v>4209</v>
      </c>
      <c r="AA1897" s="30" t="s">
        <v>12387</v>
      </c>
    </row>
    <row r="1898" spans="1:27" s="32" customFormat="1" ht="104.25" customHeight="1" x14ac:dyDescent="0.35">
      <c r="A1898" s="30" t="s">
        <v>6740</v>
      </c>
      <c r="B1898" s="30" t="s">
        <v>1617</v>
      </c>
      <c r="C1898" s="30" t="s">
        <v>10872</v>
      </c>
      <c r="D1898" s="30" t="s">
        <v>10919</v>
      </c>
      <c r="E1898" s="30" t="s">
        <v>652</v>
      </c>
      <c r="F1898" s="30" t="s">
        <v>627</v>
      </c>
      <c r="G1898" s="29" t="s">
        <v>6741</v>
      </c>
      <c r="H1898" s="46" t="s">
        <v>6739</v>
      </c>
      <c r="I1898" s="25"/>
      <c r="J1898" s="37"/>
      <c r="K1898" s="30" t="s">
        <v>6276</v>
      </c>
      <c r="L1898" s="30" t="s">
        <v>6311</v>
      </c>
      <c r="M1898" s="30" t="s">
        <v>6310</v>
      </c>
      <c r="N1898" s="30" t="s">
        <v>6289</v>
      </c>
      <c r="O1898" s="37"/>
      <c r="P1898" s="37" t="str">
        <f>HYPERLINK(U$2&amp;Q1898&amp;","&amp;R1898,"Location On Map")</f>
        <v>Location On Map</v>
      </c>
      <c r="Q1898" s="30">
        <v>30.791899999999998</v>
      </c>
      <c r="R1898" s="30">
        <v>30.993928</v>
      </c>
      <c r="S1898" s="30"/>
      <c r="T1898" s="48" t="s">
        <v>6739</v>
      </c>
      <c r="U1898" s="31" t="s">
        <v>6729</v>
      </c>
      <c r="V1898" s="30" t="s">
        <v>2246</v>
      </c>
      <c r="W1898" s="30" t="s">
        <v>2040</v>
      </c>
      <c r="X1898" s="30" t="s">
        <v>10918</v>
      </c>
      <c r="Y1898" s="30" t="s">
        <v>10873</v>
      </c>
      <c r="Z1898" s="30" t="s">
        <v>4209</v>
      </c>
      <c r="AA1898" s="30" t="s">
        <v>6728</v>
      </c>
    </row>
    <row r="1899" spans="1:27" s="32" customFormat="1" ht="104.25" customHeight="1" x14ac:dyDescent="0.35">
      <c r="A1899" s="30" t="s">
        <v>12111</v>
      </c>
      <c r="B1899" s="30" t="s">
        <v>1617</v>
      </c>
      <c r="C1899" s="30" t="s">
        <v>10872</v>
      </c>
      <c r="D1899" s="30" t="s">
        <v>10919</v>
      </c>
      <c r="E1899" s="30" t="s">
        <v>652</v>
      </c>
      <c r="F1899" s="30" t="s">
        <v>627</v>
      </c>
      <c r="G1899" s="29" t="s">
        <v>12112</v>
      </c>
      <c r="H1899" s="48" t="s">
        <v>12145</v>
      </c>
      <c r="I1899" s="25"/>
      <c r="J1899" s="37"/>
      <c r="K1899" s="30" t="s">
        <v>6276</v>
      </c>
      <c r="L1899" s="30" t="s">
        <v>6311</v>
      </c>
      <c r="M1899" s="30" t="s">
        <v>6310</v>
      </c>
      <c r="N1899" s="30" t="s">
        <v>6289</v>
      </c>
      <c r="O1899" s="37"/>
      <c r="P1899" s="37" t="str">
        <f>HYPERLINK(U$2&amp;Q1899&amp;","&amp;R1899,"Location On Map")</f>
        <v>Location On Map</v>
      </c>
      <c r="Q1899" s="30">
        <v>30.785381999999998</v>
      </c>
      <c r="R1899" s="30">
        <v>30.996894999999999</v>
      </c>
      <c r="S1899" s="30"/>
      <c r="T1899" s="48" t="s">
        <v>12145</v>
      </c>
      <c r="U1899" s="31" t="s">
        <v>12113</v>
      </c>
      <c r="V1899" s="30" t="s">
        <v>2246</v>
      </c>
      <c r="W1899" s="30" t="s">
        <v>2040</v>
      </c>
      <c r="X1899" s="30" t="s">
        <v>10918</v>
      </c>
      <c r="Y1899" s="30" t="s">
        <v>10873</v>
      </c>
      <c r="Z1899" s="30" t="s">
        <v>4209</v>
      </c>
      <c r="AA1899" s="30" t="s">
        <v>12114</v>
      </c>
    </row>
    <row r="1900" spans="1:27" s="32" customFormat="1" ht="104.25" customHeight="1" x14ac:dyDescent="0.35">
      <c r="A1900" s="30" t="s">
        <v>12115</v>
      </c>
      <c r="B1900" s="30" t="s">
        <v>1617</v>
      </c>
      <c r="C1900" s="30" t="s">
        <v>10872</v>
      </c>
      <c r="D1900" s="30" t="s">
        <v>10919</v>
      </c>
      <c r="E1900" s="30" t="s">
        <v>652</v>
      </c>
      <c r="F1900" s="30" t="s">
        <v>627</v>
      </c>
      <c r="G1900" s="29" t="s">
        <v>12116</v>
      </c>
      <c r="H1900" s="48" t="s">
        <v>12144</v>
      </c>
      <c r="I1900" s="25"/>
      <c r="J1900" s="37"/>
      <c r="K1900" s="30" t="s">
        <v>6276</v>
      </c>
      <c r="L1900" s="30" t="s">
        <v>6311</v>
      </c>
      <c r="M1900" s="30" t="s">
        <v>6310</v>
      </c>
      <c r="N1900" s="30" t="s">
        <v>6289</v>
      </c>
      <c r="O1900" s="37"/>
      <c r="P1900" s="37" t="str">
        <f>HYPERLINK(U$2&amp;Q1900&amp;","&amp;R1900,"Location On Map")</f>
        <v>Location On Map</v>
      </c>
      <c r="Q1900" s="30">
        <v>30.780398000000002</v>
      </c>
      <c r="R1900" s="30">
        <v>31.009917999999999</v>
      </c>
      <c r="S1900" s="30"/>
      <c r="T1900" s="48" t="s">
        <v>12144</v>
      </c>
      <c r="U1900" s="31" t="s">
        <v>12117</v>
      </c>
      <c r="V1900" s="30" t="s">
        <v>2246</v>
      </c>
      <c r="W1900" s="30" t="s">
        <v>2040</v>
      </c>
      <c r="X1900" s="30" t="s">
        <v>10918</v>
      </c>
      <c r="Y1900" s="30" t="s">
        <v>10873</v>
      </c>
      <c r="Z1900" s="30" t="s">
        <v>4209</v>
      </c>
      <c r="AA1900" s="30" t="s">
        <v>12118</v>
      </c>
    </row>
    <row r="1901" spans="1:27" s="32" customFormat="1" ht="104.25" customHeight="1" x14ac:dyDescent="0.35">
      <c r="A1901" s="30" t="s">
        <v>9132</v>
      </c>
      <c r="B1901" s="30" t="s">
        <v>1617</v>
      </c>
      <c r="C1901" s="30" t="s">
        <v>10872</v>
      </c>
      <c r="D1901" s="30" t="s">
        <v>10919</v>
      </c>
      <c r="E1901" s="30" t="s">
        <v>652</v>
      </c>
      <c r="F1901" s="30" t="s">
        <v>627</v>
      </c>
      <c r="G1901" s="29" t="s">
        <v>13447</v>
      </c>
      <c r="H1901" s="46" t="s">
        <v>9476</v>
      </c>
      <c r="I1901" s="25"/>
      <c r="J1901" s="37"/>
      <c r="K1901" s="30" t="s">
        <v>6276</v>
      </c>
      <c r="L1901" s="30" t="s">
        <v>6311</v>
      </c>
      <c r="M1901" s="30" t="s">
        <v>6310</v>
      </c>
      <c r="N1901" s="30" t="s">
        <v>6289</v>
      </c>
      <c r="O1901" s="37"/>
      <c r="P1901" s="37" t="str">
        <f>HYPERLINK(Update!U$2&amp;Q1901&amp;","&amp;R1901,"Location On Map")</f>
        <v>Location On Map</v>
      </c>
      <c r="Q1901" s="30">
        <v>30.786158</v>
      </c>
      <c r="R1901" s="30">
        <v>30.996483999999999</v>
      </c>
      <c r="S1901" s="30"/>
      <c r="T1901" s="46" t="s">
        <v>9476</v>
      </c>
      <c r="U1901" s="31" t="s">
        <v>13444</v>
      </c>
      <c r="V1901" s="30" t="s">
        <v>2246</v>
      </c>
      <c r="W1901" s="30" t="s">
        <v>2040</v>
      </c>
      <c r="X1901" s="30" t="s">
        <v>10918</v>
      </c>
      <c r="Y1901" s="30" t="s">
        <v>10873</v>
      </c>
      <c r="Z1901" s="30" t="s">
        <v>4209</v>
      </c>
      <c r="AA1901" s="30" t="s">
        <v>9134</v>
      </c>
    </row>
    <row r="1902" spans="1:27" s="32" customFormat="1" ht="104.25" customHeight="1" x14ac:dyDescent="0.35">
      <c r="A1902" s="30" t="s">
        <v>4859</v>
      </c>
      <c r="B1902" s="30" t="s">
        <v>16</v>
      </c>
      <c r="C1902" s="30" t="s">
        <v>10872</v>
      </c>
      <c r="D1902" s="30" t="s">
        <v>10919</v>
      </c>
      <c r="E1902" s="30" t="s">
        <v>652</v>
      </c>
      <c r="F1902" s="30" t="s">
        <v>627</v>
      </c>
      <c r="G1902" s="29" t="s">
        <v>6725</v>
      </c>
      <c r="H1902" s="46" t="s">
        <v>6724</v>
      </c>
      <c r="I1902" s="25" t="s">
        <v>6749</v>
      </c>
      <c r="J1902" s="37"/>
      <c r="K1902" s="30" t="s">
        <v>6287</v>
      </c>
      <c r="L1902" s="30" t="s">
        <v>4217</v>
      </c>
      <c r="M1902" s="30" t="s">
        <v>6316</v>
      </c>
      <c r="N1902" s="30" t="s">
        <v>2085</v>
      </c>
      <c r="O1902" s="37"/>
      <c r="P1902" s="37" t="str">
        <f>HYPERLINK(U$2&amp;Q1902&amp;","&amp;R1902,"Location On Map")</f>
        <v>Location On Map</v>
      </c>
      <c r="Q1902" s="30">
        <v>30.809664000000001</v>
      </c>
      <c r="R1902" s="30">
        <v>30.994067999999999</v>
      </c>
      <c r="S1902" s="30" t="s">
        <v>6749</v>
      </c>
      <c r="T1902" s="48" t="s">
        <v>6724</v>
      </c>
      <c r="U1902" s="31" t="s">
        <v>6723</v>
      </c>
      <c r="V1902" s="30" t="s">
        <v>2246</v>
      </c>
      <c r="W1902" s="30" t="s">
        <v>2040</v>
      </c>
      <c r="X1902" s="30" t="s">
        <v>10918</v>
      </c>
      <c r="Y1902" s="30" t="s">
        <v>10873</v>
      </c>
      <c r="Z1902" s="30" t="s">
        <v>4211</v>
      </c>
      <c r="AA1902" s="30" t="s">
        <v>4569</v>
      </c>
    </row>
    <row r="1903" spans="1:27" s="32" customFormat="1" ht="104.25" customHeight="1" x14ac:dyDescent="0.35">
      <c r="A1903" s="30" t="s">
        <v>2559</v>
      </c>
      <c r="B1903" s="30" t="s">
        <v>16</v>
      </c>
      <c r="C1903" s="30" t="s">
        <v>10872</v>
      </c>
      <c r="D1903" s="30" t="s">
        <v>10919</v>
      </c>
      <c r="E1903" s="30" t="s">
        <v>652</v>
      </c>
      <c r="F1903" s="30" t="s">
        <v>627</v>
      </c>
      <c r="G1903" s="29" t="s">
        <v>3789</v>
      </c>
      <c r="H1903" s="46" t="s">
        <v>6727</v>
      </c>
      <c r="I1903" s="25" t="s">
        <v>3790</v>
      </c>
      <c r="J1903" s="37"/>
      <c r="K1903" s="30" t="s">
        <v>6287</v>
      </c>
      <c r="L1903" s="30" t="s">
        <v>6318</v>
      </c>
      <c r="M1903" s="30" t="s">
        <v>6317</v>
      </c>
      <c r="N1903" s="30" t="s">
        <v>2085</v>
      </c>
      <c r="O1903" s="37"/>
      <c r="P1903" s="37" t="str">
        <f>HYPERLINK(U$2&amp;Q1903&amp;","&amp;R1903,"Location On Map")</f>
        <v>Location On Map</v>
      </c>
      <c r="Q1903" s="30">
        <v>30.795235999999999</v>
      </c>
      <c r="R1903" s="30">
        <v>31.001196</v>
      </c>
      <c r="S1903" s="30" t="s">
        <v>3790</v>
      </c>
      <c r="T1903" s="48" t="s">
        <v>6727</v>
      </c>
      <c r="U1903" s="31" t="s">
        <v>3788</v>
      </c>
      <c r="V1903" s="30" t="s">
        <v>2246</v>
      </c>
      <c r="W1903" s="30" t="s">
        <v>2040</v>
      </c>
      <c r="X1903" s="30" t="s">
        <v>10918</v>
      </c>
      <c r="Y1903" s="30" t="s">
        <v>10873</v>
      </c>
      <c r="Z1903" s="30" t="s">
        <v>4211</v>
      </c>
      <c r="AA1903" s="30" t="s">
        <v>4339</v>
      </c>
    </row>
    <row r="1904" spans="1:27" s="32" customFormat="1" ht="104.25" customHeight="1" x14ac:dyDescent="0.35">
      <c r="A1904" s="30" t="s">
        <v>1865</v>
      </c>
      <c r="B1904" s="30" t="s">
        <v>16</v>
      </c>
      <c r="C1904" s="30" t="s">
        <v>10872</v>
      </c>
      <c r="D1904" s="30" t="s">
        <v>10919</v>
      </c>
      <c r="E1904" s="30" t="s">
        <v>652</v>
      </c>
      <c r="F1904" s="30" t="s">
        <v>627</v>
      </c>
      <c r="G1904" s="29" t="s">
        <v>6714</v>
      </c>
      <c r="H1904" s="46" t="s">
        <v>6712</v>
      </c>
      <c r="I1904" s="25"/>
      <c r="J1904" s="37"/>
      <c r="K1904" s="30" t="s">
        <v>6287</v>
      </c>
      <c r="L1904" s="30" t="s">
        <v>6318</v>
      </c>
      <c r="M1904" s="30" t="s">
        <v>6317</v>
      </c>
      <c r="N1904" s="30" t="s">
        <v>2085</v>
      </c>
      <c r="O1904" s="37"/>
      <c r="P1904" s="37" t="str">
        <f>HYPERLINK(U$2&amp;Q1904&amp;","&amp;R1904,"Location On Map")</f>
        <v>Location On Map</v>
      </c>
      <c r="Q1904" s="30">
        <v>30.815514</v>
      </c>
      <c r="R1904" s="30">
        <v>30.993293999999999</v>
      </c>
      <c r="S1904" s="30"/>
      <c r="T1904" s="48" t="s">
        <v>6712</v>
      </c>
      <c r="U1904" s="31" t="s">
        <v>6711</v>
      </c>
      <c r="V1904" s="30" t="s">
        <v>2246</v>
      </c>
      <c r="W1904" s="30" t="s">
        <v>2040</v>
      </c>
      <c r="X1904" s="30" t="s">
        <v>10918</v>
      </c>
      <c r="Y1904" s="30" t="s">
        <v>10873</v>
      </c>
      <c r="Z1904" s="30" t="s">
        <v>4211</v>
      </c>
      <c r="AA1904" s="30" t="s">
        <v>6713</v>
      </c>
    </row>
    <row r="1905" spans="1:27" s="32" customFormat="1" ht="104.25" customHeight="1" x14ac:dyDescent="0.35">
      <c r="A1905" s="30" t="s">
        <v>7704</v>
      </c>
      <c r="B1905" s="30" t="s">
        <v>16</v>
      </c>
      <c r="C1905" s="30" t="s">
        <v>10872</v>
      </c>
      <c r="D1905" s="30" t="s">
        <v>10919</v>
      </c>
      <c r="E1905" s="30" t="s">
        <v>652</v>
      </c>
      <c r="F1905" s="30" t="s">
        <v>627</v>
      </c>
      <c r="G1905" s="29" t="s">
        <v>7703</v>
      </c>
      <c r="H1905" s="46" t="s">
        <v>7702</v>
      </c>
      <c r="I1905" s="25"/>
      <c r="J1905" s="37"/>
      <c r="K1905" s="30" t="s">
        <v>6287</v>
      </c>
      <c r="L1905" s="30" t="s">
        <v>6318</v>
      </c>
      <c r="M1905" s="30" t="s">
        <v>6317</v>
      </c>
      <c r="N1905" s="30" t="s">
        <v>2085</v>
      </c>
      <c r="O1905" s="37"/>
      <c r="P1905" s="37" t="str">
        <f>HYPERLINK(Update!U$2&amp;Q1905&amp;","&amp;R1905,"Location On Map")</f>
        <v>Location On Map</v>
      </c>
      <c r="Q1905" s="30">
        <v>30.79016</v>
      </c>
      <c r="R1905" s="30">
        <v>30.994952999999999</v>
      </c>
      <c r="S1905" s="30"/>
      <c r="T1905" s="48" t="s">
        <v>7702</v>
      </c>
      <c r="U1905" s="31" t="s">
        <v>7701</v>
      </c>
      <c r="V1905" s="30" t="s">
        <v>2246</v>
      </c>
      <c r="W1905" s="30" t="s">
        <v>2040</v>
      </c>
      <c r="X1905" s="30" t="s">
        <v>10918</v>
      </c>
      <c r="Y1905" s="30" t="s">
        <v>10873</v>
      </c>
      <c r="Z1905" s="30" t="s">
        <v>4211</v>
      </c>
      <c r="AA1905" s="30" t="s">
        <v>7700</v>
      </c>
    </row>
    <row r="1906" spans="1:27" s="32" customFormat="1" ht="104.25" customHeight="1" x14ac:dyDescent="0.35">
      <c r="A1906" s="30" t="s">
        <v>13258</v>
      </c>
      <c r="B1906" s="30" t="s">
        <v>16</v>
      </c>
      <c r="C1906" s="30" t="s">
        <v>10872</v>
      </c>
      <c r="D1906" s="30" t="s">
        <v>10919</v>
      </c>
      <c r="E1906" s="30" t="s">
        <v>652</v>
      </c>
      <c r="F1906" s="30" t="s">
        <v>627</v>
      </c>
      <c r="G1906" s="29" t="s">
        <v>13275</v>
      </c>
      <c r="H1906" s="48" t="s">
        <v>13257</v>
      </c>
      <c r="I1906" s="25"/>
      <c r="J1906" s="37"/>
      <c r="K1906" s="30" t="s">
        <v>6287</v>
      </c>
      <c r="L1906" s="30" t="s">
        <v>6318</v>
      </c>
      <c r="M1906" s="30" t="s">
        <v>6317</v>
      </c>
      <c r="N1906" s="30" t="s">
        <v>2085</v>
      </c>
      <c r="O1906" s="37"/>
      <c r="P1906" s="37" t="str">
        <f>HYPERLINK(U$2&amp;Q1906&amp;","&amp;R1906,"Location On Map")</f>
        <v>Location On Map</v>
      </c>
      <c r="Q1906" s="30">
        <v>30.810580999999999</v>
      </c>
      <c r="R1906" s="30">
        <v>30.994031</v>
      </c>
      <c r="S1906" s="30"/>
      <c r="T1906" s="48" t="s">
        <v>13257</v>
      </c>
      <c r="U1906" s="31" t="s">
        <v>13256</v>
      </c>
      <c r="V1906" s="30" t="s">
        <v>2246</v>
      </c>
      <c r="W1906" s="30" t="s">
        <v>2040</v>
      </c>
      <c r="X1906" s="30" t="s">
        <v>10918</v>
      </c>
      <c r="Y1906" s="30" t="s">
        <v>10873</v>
      </c>
      <c r="Z1906" s="30" t="s">
        <v>4211</v>
      </c>
      <c r="AA1906" s="30" t="s">
        <v>13255</v>
      </c>
    </row>
    <row r="1907" spans="1:27" s="32" customFormat="1" ht="104.25" customHeight="1" x14ac:dyDescent="0.35">
      <c r="A1907" s="30" t="s">
        <v>4884</v>
      </c>
      <c r="B1907" s="30" t="s">
        <v>16</v>
      </c>
      <c r="C1907" s="30" t="s">
        <v>10872</v>
      </c>
      <c r="D1907" s="30" t="s">
        <v>10919</v>
      </c>
      <c r="E1907" s="30" t="s">
        <v>652</v>
      </c>
      <c r="F1907" s="30" t="s">
        <v>627</v>
      </c>
      <c r="G1907" s="29" t="s">
        <v>10638</v>
      </c>
      <c r="H1907" s="46" t="s">
        <v>3827</v>
      </c>
      <c r="I1907" s="25"/>
      <c r="J1907" s="37"/>
      <c r="K1907" s="30" t="s">
        <v>6287</v>
      </c>
      <c r="L1907" s="30" t="s">
        <v>6318</v>
      </c>
      <c r="M1907" s="30" t="s">
        <v>6317</v>
      </c>
      <c r="N1907" s="30" t="s">
        <v>2085</v>
      </c>
      <c r="O1907" s="37"/>
      <c r="P1907" s="37" t="str">
        <f>HYPERLINK(U$2&amp;Q1907&amp;","&amp;R1907,"Location On Map")</f>
        <v>Location On Map</v>
      </c>
      <c r="Q1907" s="30">
        <v>30.793437999999998</v>
      </c>
      <c r="R1907" s="30">
        <v>31.000135</v>
      </c>
      <c r="S1907" s="30"/>
      <c r="T1907" s="48" t="s">
        <v>3827</v>
      </c>
      <c r="U1907" s="31" t="s">
        <v>10637</v>
      </c>
      <c r="V1907" s="30" t="s">
        <v>2246</v>
      </c>
      <c r="W1907" s="30" t="s">
        <v>2040</v>
      </c>
      <c r="X1907" s="30" t="s">
        <v>10918</v>
      </c>
      <c r="Y1907" s="30" t="s">
        <v>10873</v>
      </c>
      <c r="Z1907" s="30" t="s">
        <v>4211</v>
      </c>
      <c r="AA1907" s="30" t="s">
        <v>4883</v>
      </c>
    </row>
    <row r="1908" spans="1:27" s="32" customFormat="1" ht="104.25" customHeight="1" x14ac:dyDescent="0.35">
      <c r="A1908" s="30" t="s">
        <v>7528</v>
      </c>
      <c r="B1908" s="30" t="s">
        <v>16</v>
      </c>
      <c r="C1908" s="30" t="s">
        <v>10872</v>
      </c>
      <c r="D1908" s="30" t="s">
        <v>10919</v>
      </c>
      <c r="E1908" s="30" t="s">
        <v>652</v>
      </c>
      <c r="F1908" s="30" t="s">
        <v>627</v>
      </c>
      <c r="G1908" s="29" t="s">
        <v>4134</v>
      </c>
      <c r="H1908" s="46" t="s">
        <v>4133</v>
      </c>
      <c r="I1908" s="25"/>
      <c r="J1908" s="37"/>
      <c r="K1908" s="30" t="s">
        <v>6287</v>
      </c>
      <c r="L1908" s="30" t="s">
        <v>6318</v>
      </c>
      <c r="M1908" s="30" t="s">
        <v>6317</v>
      </c>
      <c r="N1908" s="30" t="s">
        <v>2085</v>
      </c>
      <c r="O1908" s="37"/>
      <c r="P1908" s="37" t="str">
        <f>HYPERLINK(U$2&amp;Q1908&amp;","&amp;R1908,"Location On Map")</f>
        <v>Location On Map</v>
      </c>
      <c r="Q1908" s="30">
        <v>30.798735000000001</v>
      </c>
      <c r="R1908" s="30">
        <v>31.000872000000001</v>
      </c>
      <c r="S1908" s="30"/>
      <c r="T1908" s="48" t="s">
        <v>4133</v>
      </c>
      <c r="U1908" s="31" t="s">
        <v>4135</v>
      </c>
      <c r="V1908" s="30" t="s">
        <v>2246</v>
      </c>
      <c r="W1908" s="30" t="s">
        <v>2040</v>
      </c>
      <c r="X1908" s="30" t="s">
        <v>10918</v>
      </c>
      <c r="Y1908" s="30" t="s">
        <v>10873</v>
      </c>
      <c r="Z1908" s="30" t="s">
        <v>4211</v>
      </c>
      <c r="AA1908" s="30" t="s">
        <v>7521</v>
      </c>
    </row>
    <row r="1909" spans="1:27" s="32" customFormat="1" ht="104.25" customHeight="1" x14ac:dyDescent="0.35">
      <c r="A1909" s="30" t="s">
        <v>14591</v>
      </c>
      <c r="B1909" s="30" t="s">
        <v>16</v>
      </c>
      <c r="C1909" s="30" t="s">
        <v>10872</v>
      </c>
      <c r="D1909" s="30" t="s">
        <v>10919</v>
      </c>
      <c r="E1909" s="30" t="s">
        <v>652</v>
      </c>
      <c r="F1909" s="30" t="s">
        <v>627</v>
      </c>
      <c r="G1909" s="30" t="s">
        <v>14629</v>
      </c>
      <c r="H1909" s="46" t="s">
        <v>14566</v>
      </c>
      <c r="I1909" s="30"/>
      <c r="J1909" s="37"/>
      <c r="K1909" s="30" t="s">
        <v>6287</v>
      </c>
      <c r="L1909" s="30" t="s">
        <v>6318</v>
      </c>
      <c r="M1909" s="30" t="s">
        <v>6317</v>
      </c>
      <c r="N1909" s="30" t="s">
        <v>2085</v>
      </c>
      <c r="O1909" s="37"/>
      <c r="P1909" s="37" t="str">
        <f>HYPERLINK(U$2&amp;Q1909&amp;","&amp;R1909,"Location On Map")</f>
        <v>Location On Map</v>
      </c>
      <c r="Q1909" s="30">
        <v>30.788525382165801</v>
      </c>
      <c r="R1909" s="30">
        <v>31.002012603073101</v>
      </c>
      <c r="S1909" s="30"/>
      <c r="T1909" s="46" t="s">
        <v>14566</v>
      </c>
      <c r="U1909" s="31" t="s">
        <v>14567</v>
      </c>
      <c r="V1909" s="31" t="s">
        <v>2246</v>
      </c>
      <c r="W1909" s="30" t="s">
        <v>2040</v>
      </c>
      <c r="X1909" s="30" t="s">
        <v>10918</v>
      </c>
      <c r="Y1909" s="30" t="s">
        <v>10873</v>
      </c>
      <c r="Z1909" s="30" t="s">
        <v>4211</v>
      </c>
      <c r="AA1909" s="30" t="s">
        <v>14500</v>
      </c>
    </row>
    <row r="1910" spans="1:27" s="32" customFormat="1" ht="104.25" customHeight="1" x14ac:dyDescent="0.35">
      <c r="A1910" s="30" t="s">
        <v>14781</v>
      </c>
      <c r="B1910" s="30" t="s">
        <v>16</v>
      </c>
      <c r="C1910" s="30" t="s">
        <v>10872</v>
      </c>
      <c r="D1910" s="30" t="s">
        <v>10919</v>
      </c>
      <c r="E1910" s="30" t="s">
        <v>652</v>
      </c>
      <c r="F1910" s="30" t="s">
        <v>627</v>
      </c>
      <c r="G1910" s="29" t="s">
        <v>14782</v>
      </c>
      <c r="H1910" s="46" t="s">
        <v>14801</v>
      </c>
      <c r="I1910" s="25"/>
      <c r="J1910" s="37"/>
      <c r="K1910" s="30" t="s">
        <v>6287</v>
      </c>
      <c r="L1910" s="30" t="s">
        <v>6318</v>
      </c>
      <c r="M1910" s="30" t="s">
        <v>6317</v>
      </c>
      <c r="N1910" s="30" t="s">
        <v>2085</v>
      </c>
      <c r="O1910" s="37"/>
      <c r="P1910" s="37" t="str">
        <f>HYPERLINK(Update!U$2&amp;Q1910&amp;","&amp;R1910,"Location On Map")</f>
        <v>Location On Map</v>
      </c>
      <c r="Q1910" s="30">
        <v>30.791723999999999</v>
      </c>
      <c r="R1910" s="30">
        <v>31.002095000000001</v>
      </c>
      <c r="S1910" s="30"/>
      <c r="T1910" s="46" t="s">
        <v>14801</v>
      </c>
      <c r="U1910" s="31" t="s">
        <v>14744</v>
      </c>
      <c r="V1910" s="31" t="s">
        <v>2246</v>
      </c>
      <c r="W1910" s="30" t="s">
        <v>2040</v>
      </c>
      <c r="X1910" s="30" t="s">
        <v>10918</v>
      </c>
      <c r="Y1910" s="30" t="s">
        <v>10873</v>
      </c>
      <c r="Z1910" s="30" t="s">
        <v>4211</v>
      </c>
      <c r="AA1910" s="30" t="s">
        <v>14745</v>
      </c>
    </row>
    <row r="1911" spans="1:27" s="32" customFormat="1" ht="104.25" customHeight="1" x14ac:dyDescent="0.35">
      <c r="A1911" s="30" t="s">
        <v>1627</v>
      </c>
      <c r="B1911" s="30" t="s">
        <v>16</v>
      </c>
      <c r="C1911" s="30" t="s">
        <v>10874</v>
      </c>
      <c r="D1911" s="30" t="s">
        <v>10921</v>
      </c>
      <c r="E1911" s="30" t="s">
        <v>652</v>
      </c>
      <c r="F1911" s="30" t="s">
        <v>627</v>
      </c>
      <c r="G1911" s="29" t="s">
        <v>1816</v>
      </c>
      <c r="H1911" s="46" t="s">
        <v>3422</v>
      </c>
      <c r="I1911" s="25" t="s">
        <v>3482</v>
      </c>
      <c r="J1911" s="37" t="s">
        <v>3483</v>
      </c>
      <c r="K1911" s="30" t="s">
        <v>6283</v>
      </c>
      <c r="L1911" s="30" t="s">
        <v>2093</v>
      </c>
      <c r="M1911" s="30" t="s">
        <v>2092</v>
      </c>
      <c r="N1911" s="30" t="s">
        <v>2086</v>
      </c>
      <c r="O1911" s="37"/>
      <c r="P1911" s="37" t="str">
        <f t="shared" ref="P1911:P1917" si="102">HYPERLINK(U$2&amp;Q1911&amp;","&amp;R1911,"Location On Map")</f>
        <v>Location On Map</v>
      </c>
      <c r="Q1911" s="30">
        <v>30.791671999999998</v>
      </c>
      <c r="R1911" s="30">
        <v>30.998477999999999</v>
      </c>
      <c r="S1911" s="30" t="s">
        <v>3482</v>
      </c>
      <c r="T1911" s="48" t="s">
        <v>3422</v>
      </c>
      <c r="U1911" s="31" t="s">
        <v>3481</v>
      </c>
      <c r="V1911" s="30" t="s">
        <v>2246</v>
      </c>
      <c r="W1911" s="30" t="s">
        <v>2040</v>
      </c>
      <c r="X1911" s="30" t="s">
        <v>10920</v>
      </c>
      <c r="Y1911" s="30" t="s">
        <v>10875</v>
      </c>
      <c r="Z1911" s="30" t="s">
        <v>4211</v>
      </c>
      <c r="AA1911" s="30" t="s">
        <v>1913</v>
      </c>
    </row>
    <row r="1912" spans="1:27" s="32" customFormat="1" ht="104.25" customHeight="1" x14ac:dyDescent="0.35">
      <c r="A1912" s="30" t="s">
        <v>758</v>
      </c>
      <c r="B1912" s="30" t="s">
        <v>597</v>
      </c>
      <c r="C1912" s="30" t="s">
        <v>10872</v>
      </c>
      <c r="D1912" s="30" t="s">
        <v>10919</v>
      </c>
      <c r="E1912" s="30" t="s">
        <v>652</v>
      </c>
      <c r="F1912" s="30" t="s">
        <v>627</v>
      </c>
      <c r="G1912" s="29" t="s">
        <v>11605</v>
      </c>
      <c r="H1912" s="46" t="s">
        <v>11606</v>
      </c>
      <c r="I1912" s="25"/>
      <c r="J1912" s="37" t="s">
        <v>11607</v>
      </c>
      <c r="K1912" s="30" t="s">
        <v>6276</v>
      </c>
      <c r="L1912" s="30" t="s">
        <v>597</v>
      </c>
      <c r="M1912" s="30" t="s">
        <v>6298</v>
      </c>
      <c r="N1912" s="30" t="s">
        <v>6277</v>
      </c>
      <c r="O1912" s="37"/>
      <c r="P1912" s="37" t="str">
        <f t="shared" si="102"/>
        <v>Location On Map</v>
      </c>
      <c r="Q1912" s="30">
        <v>30.783460000000002</v>
      </c>
      <c r="R1912" s="30">
        <v>30.995950000000001</v>
      </c>
      <c r="S1912" s="30"/>
      <c r="T1912" s="46" t="s">
        <v>11606</v>
      </c>
      <c r="U1912" s="31" t="s">
        <v>11608</v>
      </c>
      <c r="V1912" s="31" t="s">
        <v>2246</v>
      </c>
      <c r="W1912" s="30" t="s">
        <v>2040</v>
      </c>
      <c r="X1912" s="30" t="s">
        <v>10918</v>
      </c>
      <c r="Y1912" s="30" t="s">
        <v>10873</v>
      </c>
      <c r="Z1912" s="30" t="s">
        <v>4212</v>
      </c>
      <c r="AA1912" s="30" t="s">
        <v>1886</v>
      </c>
    </row>
    <row r="1913" spans="1:27" s="32" customFormat="1" ht="104.25" customHeight="1" x14ac:dyDescent="0.35">
      <c r="A1913" s="30" t="s">
        <v>883</v>
      </c>
      <c r="B1913" s="30" t="s">
        <v>597</v>
      </c>
      <c r="C1913" s="30" t="s">
        <v>10872</v>
      </c>
      <c r="D1913" s="30" t="s">
        <v>10919</v>
      </c>
      <c r="E1913" s="30" t="s">
        <v>652</v>
      </c>
      <c r="F1913" s="30" t="s">
        <v>627</v>
      </c>
      <c r="G1913" s="29" t="s">
        <v>5522</v>
      </c>
      <c r="H1913" s="46">
        <v>16064</v>
      </c>
      <c r="I1913" s="25"/>
      <c r="J1913" s="37"/>
      <c r="K1913" s="30" t="s">
        <v>6276</v>
      </c>
      <c r="L1913" s="30" t="s">
        <v>597</v>
      </c>
      <c r="M1913" s="30" t="s">
        <v>6298</v>
      </c>
      <c r="N1913" s="30" t="s">
        <v>6277</v>
      </c>
      <c r="O1913" s="37" t="s">
        <v>4523</v>
      </c>
      <c r="P1913" s="37" t="str">
        <f t="shared" si="102"/>
        <v>Location On Map</v>
      </c>
      <c r="Q1913" s="30">
        <v>30.781355999999999</v>
      </c>
      <c r="R1913" s="30">
        <v>30.995850999999998</v>
      </c>
      <c r="S1913" s="30"/>
      <c r="T1913" s="48">
        <v>16064</v>
      </c>
      <c r="U1913" s="31" t="s">
        <v>5518</v>
      </c>
      <c r="V1913" s="30" t="s">
        <v>2246</v>
      </c>
      <c r="W1913" s="30" t="s">
        <v>2040</v>
      </c>
      <c r="X1913" s="30" t="s">
        <v>10918</v>
      </c>
      <c r="Y1913" s="30" t="s">
        <v>10873</v>
      </c>
      <c r="Z1913" s="30" t="s">
        <v>4212</v>
      </c>
      <c r="AA1913" s="30" t="s">
        <v>1895</v>
      </c>
    </row>
    <row r="1914" spans="1:27" s="32" customFormat="1" ht="104.25" customHeight="1" x14ac:dyDescent="0.35">
      <c r="A1914" s="30" t="s">
        <v>2364</v>
      </c>
      <c r="B1914" s="30" t="s">
        <v>597</v>
      </c>
      <c r="C1914" s="30" t="s">
        <v>10872</v>
      </c>
      <c r="D1914" s="30" t="s">
        <v>10919</v>
      </c>
      <c r="E1914" s="30" t="s">
        <v>652</v>
      </c>
      <c r="F1914" s="30" t="s">
        <v>627</v>
      </c>
      <c r="G1914" s="29" t="s">
        <v>2385</v>
      </c>
      <c r="H1914" s="46" t="s">
        <v>3132</v>
      </c>
      <c r="I1914" s="25"/>
      <c r="J1914" s="37"/>
      <c r="K1914" s="30" t="s">
        <v>6276</v>
      </c>
      <c r="L1914" s="30" t="s">
        <v>597</v>
      </c>
      <c r="M1914" s="30" t="s">
        <v>6298</v>
      </c>
      <c r="N1914" s="30" t="s">
        <v>6277</v>
      </c>
      <c r="O1914" s="37" t="s">
        <v>4564</v>
      </c>
      <c r="P1914" s="37" t="str">
        <f t="shared" si="102"/>
        <v>Location On Map</v>
      </c>
      <c r="Q1914" s="30">
        <v>30.782554000000001</v>
      </c>
      <c r="R1914" s="30">
        <v>30.995123</v>
      </c>
      <c r="S1914" s="30"/>
      <c r="T1914" s="48" t="s">
        <v>3132</v>
      </c>
      <c r="U1914" s="31" t="s">
        <v>2386</v>
      </c>
      <c r="V1914" s="30" t="s">
        <v>2246</v>
      </c>
      <c r="W1914" s="30" t="s">
        <v>2040</v>
      </c>
      <c r="X1914" s="30" t="s">
        <v>10918</v>
      </c>
      <c r="Y1914" s="30" t="s">
        <v>10873</v>
      </c>
      <c r="Z1914" s="30" t="s">
        <v>4212</v>
      </c>
      <c r="AA1914" s="30" t="s">
        <v>2367</v>
      </c>
    </row>
    <row r="1915" spans="1:27" s="32" customFormat="1" ht="104.25" customHeight="1" x14ac:dyDescent="0.35">
      <c r="A1915" s="30" t="s">
        <v>4980</v>
      </c>
      <c r="B1915" s="30" t="s">
        <v>597</v>
      </c>
      <c r="C1915" s="30" t="s">
        <v>10872</v>
      </c>
      <c r="D1915" s="30" t="s">
        <v>10919</v>
      </c>
      <c r="E1915" s="30" t="s">
        <v>652</v>
      </c>
      <c r="F1915" s="30" t="s">
        <v>627</v>
      </c>
      <c r="G1915" s="29" t="s">
        <v>4969</v>
      </c>
      <c r="H1915" s="46" t="s">
        <v>4928</v>
      </c>
      <c r="I1915" s="25"/>
      <c r="J1915" s="37" t="s">
        <v>4952</v>
      </c>
      <c r="K1915" s="30" t="s">
        <v>6276</v>
      </c>
      <c r="L1915" s="30" t="s">
        <v>597</v>
      </c>
      <c r="M1915" s="30" t="s">
        <v>6298</v>
      </c>
      <c r="N1915" s="30" t="s">
        <v>6277</v>
      </c>
      <c r="O1915" s="37" t="s">
        <v>4951</v>
      </c>
      <c r="P1915" s="37" t="str">
        <f t="shared" si="102"/>
        <v>Location On Map</v>
      </c>
      <c r="Q1915" s="30">
        <v>30.78229</v>
      </c>
      <c r="R1915" s="30">
        <v>30.994897999999999</v>
      </c>
      <c r="S1915" s="30"/>
      <c r="T1915" s="48" t="s">
        <v>4928</v>
      </c>
      <c r="U1915" s="31" t="s">
        <v>4945</v>
      </c>
      <c r="V1915" s="30" t="s">
        <v>2246</v>
      </c>
      <c r="W1915" s="30" t="s">
        <v>2040</v>
      </c>
      <c r="X1915" s="30" t="s">
        <v>10918</v>
      </c>
      <c r="Y1915" s="30" t="s">
        <v>10873</v>
      </c>
      <c r="Z1915" s="30" t="s">
        <v>4212</v>
      </c>
      <c r="AA1915" s="30" t="s">
        <v>4895</v>
      </c>
    </row>
    <row r="1916" spans="1:27" s="32" customFormat="1" ht="104.25" customHeight="1" x14ac:dyDescent="0.35">
      <c r="A1916" s="30" t="s">
        <v>595</v>
      </c>
      <c r="B1916" s="30" t="s">
        <v>597</v>
      </c>
      <c r="C1916" s="30" t="s">
        <v>10872</v>
      </c>
      <c r="D1916" s="30" t="s">
        <v>10919</v>
      </c>
      <c r="E1916" s="30" t="s">
        <v>652</v>
      </c>
      <c r="F1916" s="30" t="s">
        <v>627</v>
      </c>
      <c r="G1916" s="29" t="s">
        <v>1817</v>
      </c>
      <c r="H1916" s="46">
        <v>19911</v>
      </c>
      <c r="I1916" s="25"/>
      <c r="J1916" s="37"/>
      <c r="K1916" s="30" t="s">
        <v>6276</v>
      </c>
      <c r="L1916" s="30" t="s">
        <v>597</v>
      </c>
      <c r="M1916" s="30" t="s">
        <v>6298</v>
      </c>
      <c r="N1916" s="30" t="s">
        <v>6277</v>
      </c>
      <c r="O1916" s="37" t="s">
        <v>4655</v>
      </c>
      <c r="P1916" s="37" t="str">
        <f t="shared" si="102"/>
        <v>Location On Map</v>
      </c>
      <c r="Q1916" s="30">
        <v>30.786911</v>
      </c>
      <c r="R1916" s="30">
        <v>30.988495</v>
      </c>
      <c r="S1916" s="30"/>
      <c r="T1916" s="48">
        <v>19911</v>
      </c>
      <c r="U1916" s="31" t="s">
        <v>2931</v>
      </c>
      <c r="V1916" s="30" t="s">
        <v>2246</v>
      </c>
      <c r="W1916" s="30" t="s">
        <v>2040</v>
      </c>
      <c r="X1916" s="30" t="s">
        <v>10918</v>
      </c>
      <c r="Y1916" s="30" t="s">
        <v>10873</v>
      </c>
      <c r="Z1916" s="30" t="s">
        <v>4212</v>
      </c>
      <c r="AA1916" s="30" t="s">
        <v>1888</v>
      </c>
    </row>
    <row r="1917" spans="1:27" s="32" customFormat="1" ht="104.25" customHeight="1" x14ac:dyDescent="0.35">
      <c r="A1917" s="30" t="s">
        <v>595</v>
      </c>
      <c r="B1917" s="30" t="s">
        <v>597</v>
      </c>
      <c r="C1917" s="30" t="s">
        <v>10872</v>
      </c>
      <c r="D1917" s="30" t="s">
        <v>10919</v>
      </c>
      <c r="E1917" s="30" t="s">
        <v>652</v>
      </c>
      <c r="F1917" s="30" t="s">
        <v>627</v>
      </c>
      <c r="G1917" s="29" t="s">
        <v>1818</v>
      </c>
      <c r="H1917" s="46">
        <v>19911</v>
      </c>
      <c r="I1917" s="25"/>
      <c r="J1917" s="37"/>
      <c r="K1917" s="30" t="s">
        <v>6276</v>
      </c>
      <c r="L1917" s="30" t="s">
        <v>597</v>
      </c>
      <c r="M1917" s="30" t="s">
        <v>6298</v>
      </c>
      <c r="N1917" s="30" t="s">
        <v>6277</v>
      </c>
      <c r="O1917" s="37" t="s">
        <v>4655</v>
      </c>
      <c r="P1917" s="37" t="str">
        <f t="shared" si="102"/>
        <v>Location On Map</v>
      </c>
      <c r="Q1917" s="30">
        <v>30.785585999999999</v>
      </c>
      <c r="R1917" s="30">
        <v>30.996904000000001</v>
      </c>
      <c r="S1917" s="30"/>
      <c r="T1917" s="48">
        <v>19911</v>
      </c>
      <c r="U1917" s="31" t="s">
        <v>2932</v>
      </c>
      <c r="V1917" s="30" t="s">
        <v>2246</v>
      </c>
      <c r="W1917" s="30" t="s">
        <v>2040</v>
      </c>
      <c r="X1917" s="30" t="s">
        <v>10918</v>
      </c>
      <c r="Y1917" s="30" t="s">
        <v>10873</v>
      </c>
      <c r="Z1917" s="30" t="s">
        <v>4212</v>
      </c>
      <c r="AA1917" s="30" t="s">
        <v>1888</v>
      </c>
    </row>
    <row r="1918" spans="1:27" s="32" customFormat="1" ht="104.25" customHeight="1" x14ac:dyDescent="0.35">
      <c r="A1918" s="30" t="s">
        <v>4208</v>
      </c>
      <c r="B1918" s="30" t="s">
        <v>597</v>
      </c>
      <c r="C1918" s="30" t="s">
        <v>10872</v>
      </c>
      <c r="D1918" s="30" t="s">
        <v>10919</v>
      </c>
      <c r="E1918" s="30" t="s">
        <v>652</v>
      </c>
      <c r="F1918" s="30" t="s">
        <v>627</v>
      </c>
      <c r="G1918" s="29" t="s">
        <v>14284</v>
      </c>
      <c r="H1918" s="46" t="s">
        <v>14286</v>
      </c>
      <c r="I1918" s="30"/>
      <c r="J1918" s="39" t="s">
        <v>14285</v>
      </c>
      <c r="K1918" s="30" t="s">
        <v>6276</v>
      </c>
      <c r="L1918" s="30" t="s">
        <v>597</v>
      </c>
      <c r="M1918" s="30" t="s">
        <v>6298</v>
      </c>
      <c r="N1918" s="30" t="s">
        <v>6277</v>
      </c>
      <c r="O1918" s="37"/>
      <c r="P1918" s="37" t="str">
        <f>HYPERLINK([1]Update!U$2&amp;Q1918&amp;","&amp;R1918,"Location On Map")</f>
        <v>Location On Map</v>
      </c>
      <c r="Q1918" s="30">
        <v>30.78678785</v>
      </c>
      <c r="R1918" s="30">
        <v>31.004906590000001</v>
      </c>
      <c r="S1918" s="47"/>
      <c r="T1918" s="46" t="s">
        <v>14286</v>
      </c>
      <c r="U1918" s="31" t="s">
        <v>14287</v>
      </c>
      <c r="V1918" s="31" t="s">
        <v>2246</v>
      </c>
      <c r="W1918" s="30" t="s">
        <v>2040</v>
      </c>
      <c r="X1918" s="30" t="s">
        <v>10918</v>
      </c>
      <c r="Y1918" s="30" t="s">
        <v>10873</v>
      </c>
      <c r="Z1918" s="30" t="s">
        <v>4212</v>
      </c>
      <c r="AA1918" s="30" t="s">
        <v>2235</v>
      </c>
    </row>
    <row r="1919" spans="1:27" s="32" customFormat="1" ht="104.25" customHeight="1" x14ac:dyDescent="0.35">
      <c r="A1919" s="30" t="s">
        <v>4208</v>
      </c>
      <c r="B1919" s="30" t="s">
        <v>597</v>
      </c>
      <c r="C1919" s="30" t="s">
        <v>10872</v>
      </c>
      <c r="D1919" s="30" t="s">
        <v>10919</v>
      </c>
      <c r="E1919" s="30" t="s">
        <v>652</v>
      </c>
      <c r="F1919" s="30" t="s">
        <v>627</v>
      </c>
      <c r="G1919" s="29" t="s">
        <v>14302</v>
      </c>
      <c r="H1919" s="46" t="s">
        <v>14304</v>
      </c>
      <c r="I1919" s="30"/>
      <c r="J1919" s="39" t="s">
        <v>14303</v>
      </c>
      <c r="K1919" s="30" t="s">
        <v>6276</v>
      </c>
      <c r="L1919" s="30" t="s">
        <v>597</v>
      </c>
      <c r="M1919" s="30" t="s">
        <v>6298</v>
      </c>
      <c r="N1919" s="30" t="s">
        <v>6277</v>
      </c>
      <c r="O1919" s="37"/>
      <c r="P1919" s="37" t="str">
        <f>HYPERLINK([1]Update!U$2&amp;Q1919&amp;","&amp;R1919,"Location On Map")</f>
        <v>Location On Map</v>
      </c>
      <c r="Q1919" s="30">
        <v>30.801522299999998</v>
      </c>
      <c r="R1919" s="30">
        <v>30.99838956</v>
      </c>
      <c r="S1919" s="47"/>
      <c r="T1919" s="46" t="s">
        <v>14304</v>
      </c>
      <c r="U1919" s="31" t="s">
        <v>14305</v>
      </c>
      <c r="V1919" s="31" t="s">
        <v>2246</v>
      </c>
      <c r="W1919" s="30" t="s">
        <v>2040</v>
      </c>
      <c r="X1919" s="30" t="s">
        <v>10918</v>
      </c>
      <c r="Y1919" s="30" t="s">
        <v>10873</v>
      </c>
      <c r="Z1919" s="30" t="s">
        <v>4212</v>
      </c>
      <c r="AA1919" s="30" t="s">
        <v>2235</v>
      </c>
    </row>
    <row r="1920" spans="1:27" s="32" customFormat="1" ht="104.25" customHeight="1" x14ac:dyDescent="0.35">
      <c r="A1920" s="30" t="s">
        <v>922</v>
      </c>
      <c r="B1920" s="30" t="s">
        <v>597</v>
      </c>
      <c r="C1920" s="30" t="s">
        <v>10872</v>
      </c>
      <c r="D1920" s="30" t="s">
        <v>10919</v>
      </c>
      <c r="E1920" s="30" t="s">
        <v>652</v>
      </c>
      <c r="F1920" s="30" t="s">
        <v>627</v>
      </c>
      <c r="G1920" s="29" t="s">
        <v>3189</v>
      </c>
      <c r="H1920" s="48" t="s">
        <v>809</v>
      </c>
      <c r="I1920" s="25"/>
      <c r="J1920" s="37"/>
      <c r="K1920" s="30" t="s">
        <v>6276</v>
      </c>
      <c r="L1920" s="30" t="s">
        <v>597</v>
      </c>
      <c r="M1920" s="30" t="s">
        <v>6298</v>
      </c>
      <c r="N1920" s="30" t="s">
        <v>6277</v>
      </c>
      <c r="O1920" s="37" t="s">
        <v>4537</v>
      </c>
      <c r="P1920" s="37" t="str">
        <f t="shared" ref="P1920:P1926" si="103">HYPERLINK(U$2&amp;Q1920&amp;","&amp;R1920,"Location On Map")</f>
        <v>Location On Map</v>
      </c>
      <c r="Q1920" s="30">
        <v>30.782046999999999</v>
      </c>
      <c r="R1920" s="30">
        <v>30.994941000000001</v>
      </c>
      <c r="S1920" s="30"/>
      <c r="T1920" s="48" t="s">
        <v>809</v>
      </c>
      <c r="U1920" s="31" t="s">
        <v>3190</v>
      </c>
      <c r="V1920" s="30" t="s">
        <v>2246</v>
      </c>
      <c r="W1920" s="30" t="s">
        <v>2040</v>
      </c>
      <c r="X1920" s="30" t="s">
        <v>10918</v>
      </c>
      <c r="Y1920" s="30" t="s">
        <v>10873</v>
      </c>
      <c r="Z1920" s="30" t="s">
        <v>4212</v>
      </c>
      <c r="AA1920" s="30" t="s">
        <v>1887</v>
      </c>
    </row>
    <row r="1921" spans="1:27" s="32" customFormat="1" ht="104.25" customHeight="1" x14ac:dyDescent="0.35">
      <c r="A1921" s="30" t="s">
        <v>5874</v>
      </c>
      <c r="B1921" s="30" t="s">
        <v>2411</v>
      </c>
      <c r="C1921" s="30" t="s">
        <v>10872</v>
      </c>
      <c r="D1921" s="30" t="s">
        <v>10919</v>
      </c>
      <c r="E1921" s="30" t="s">
        <v>652</v>
      </c>
      <c r="F1921" s="30" t="s">
        <v>627</v>
      </c>
      <c r="G1921" s="29" t="s">
        <v>5888</v>
      </c>
      <c r="H1921" s="46" t="s">
        <v>5873</v>
      </c>
      <c r="I1921" s="25"/>
      <c r="J1921" s="37"/>
      <c r="K1921" s="30" t="s">
        <v>6276</v>
      </c>
      <c r="L1921" s="30" t="s">
        <v>6321</v>
      </c>
      <c r="M1921" s="30" t="s">
        <v>6297</v>
      </c>
      <c r="N1921" s="30" t="s">
        <v>6277</v>
      </c>
      <c r="O1921" s="37" t="s">
        <v>6012</v>
      </c>
      <c r="P1921" s="37" t="str">
        <f t="shared" si="103"/>
        <v>Location On Map</v>
      </c>
      <c r="Q1921" s="30">
        <v>30.793389999999999</v>
      </c>
      <c r="R1921" s="30">
        <v>30.998214999999998</v>
      </c>
      <c r="S1921" s="30"/>
      <c r="T1921" s="48" t="s">
        <v>5873</v>
      </c>
      <c r="U1921" s="31" t="s">
        <v>5872</v>
      </c>
      <c r="V1921" s="30" t="s">
        <v>2246</v>
      </c>
      <c r="W1921" s="30" t="s">
        <v>2040</v>
      </c>
      <c r="X1921" s="30" t="s">
        <v>10918</v>
      </c>
      <c r="Y1921" s="30" t="s">
        <v>10873</v>
      </c>
      <c r="Z1921" s="30" t="s">
        <v>2413</v>
      </c>
      <c r="AA1921" s="30" t="s">
        <v>5875</v>
      </c>
    </row>
    <row r="1922" spans="1:27" s="32" customFormat="1" ht="104.25" customHeight="1" x14ac:dyDescent="0.35">
      <c r="A1922" s="30" t="s">
        <v>5224</v>
      </c>
      <c r="B1922" s="30" t="s">
        <v>2411</v>
      </c>
      <c r="C1922" s="30" t="s">
        <v>10872</v>
      </c>
      <c r="D1922" s="30" t="s">
        <v>10919</v>
      </c>
      <c r="E1922" s="30" t="s">
        <v>652</v>
      </c>
      <c r="F1922" s="30" t="s">
        <v>627</v>
      </c>
      <c r="G1922" s="29" t="s">
        <v>5192</v>
      </c>
      <c r="H1922" s="46" t="s">
        <v>5216</v>
      </c>
      <c r="I1922" s="25"/>
      <c r="J1922" s="37" t="s">
        <v>5195</v>
      </c>
      <c r="K1922" s="30" t="s">
        <v>6276</v>
      </c>
      <c r="L1922" s="30" t="s">
        <v>6321</v>
      </c>
      <c r="M1922" s="30" t="s">
        <v>6297</v>
      </c>
      <c r="N1922" s="30" t="s">
        <v>6277</v>
      </c>
      <c r="O1922" s="37" t="s">
        <v>5262</v>
      </c>
      <c r="P1922" s="37" t="str">
        <f t="shared" si="103"/>
        <v>Location On Map</v>
      </c>
      <c r="Q1922" s="30">
        <v>30.795960000000001</v>
      </c>
      <c r="R1922" s="30">
        <v>30.991655000000002</v>
      </c>
      <c r="S1922" s="30"/>
      <c r="T1922" s="48" t="s">
        <v>5216</v>
      </c>
      <c r="U1922" s="31" t="s">
        <v>5247</v>
      </c>
      <c r="V1922" s="30" t="s">
        <v>2246</v>
      </c>
      <c r="W1922" s="30" t="s">
        <v>2040</v>
      </c>
      <c r="X1922" s="30" t="s">
        <v>10918</v>
      </c>
      <c r="Y1922" s="30" t="s">
        <v>10873</v>
      </c>
      <c r="Z1922" s="30" t="s">
        <v>2413</v>
      </c>
      <c r="AA1922" s="30" t="s">
        <v>5229</v>
      </c>
    </row>
    <row r="1923" spans="1:27" s="32" customFormat="1" ht="104.25" customHeight="1" x14ac:dyDescent="0.35">
      <c r="A1923" s="30" t="s">
        <v>5224</v>
      </c>
      <c r="B1923" s="30" t="s">
        <v>2411</v>
      </c>
      <c r="C1923" s="30" t="s">
        <v>10872</v>
      </c>
      <c r="D1923" s="30" t="s">
        <v>10919</v>
      </c>
      <c r="E1923" s="30" t="s">
        <v>652</v>
      </c>
      <c r="F1923" s="30" t="s">
        <v>627</v>
      </c>
      <c r="G1923" s="29" t="s">
        <v>5193</v>
      </c>
      <c r="H1923" s="46" t="s">
        <v>5217</v>
      </c>
      <c r="I1923" s="25"/>
      <c r="J1923" s="37" t="s">
        <v>5196</v>
      </c>
      <c r="K1923" s="30" t="s">
        <v>6276</v>
      </c>
      <c r="L1923" s="30" t="s">
        <v>6321</v>
      </c>
      <c r="M1923" s="30" t="s">
        <v>6297</v>
      </c>
      <c r="N1923" s="30" t="s">
        <v>6277</v>
      </c>
      <c r="O1923" s="37" t="s">
        <v>5262</v>
      </c>
      <c r="P1923" s="37" t="str">
        <f t="shared" si="103"/>
        <v>Location On Map</v>
      </c>
      <c r="Q1923" s="30">
        <v>30.797170999999999</v>
      </c>
      <c r="R1923" s="30">
        <v>31.003995</v>
      </c>
      <c r="S1923" s="30"/>
      <c r="T1923" s="48" t="s">
        <v>5217</v>
      </c>
      <c r="U1923" s="31" t="s">
        <v>5260</v>
      </c>
      <c r="V1923" s="30" t="s">
        <v>2246</v>
      </c>
      <c r="W1923" s="30" t="s">
        <v>2040</v>
      </c>
      <c r="X1923" s="30" t="s">
        <v>10918</v>
      </c>
      <c r="Y1923" s="30" t="s">
        <v>10873</v>
      </c>
      <c r="Z1923" s="30" t="s">
        <v>2413</v>
      </c>
      <c r="AA1923" s="30" t="s">
        <v>5229</v>
      </c>
    </row>
    <row r="1924" spans="1:27" s="32" customFormat="1" ht="104.25" customHeight="1" x14ac:dyDescent="0.35">
      <c r="A1924" s="30" t="s">
        <v>5224</v>
      </c>
      <c r="B1924" s="30" t="s">
        <v>2411</v>
      </c>
      <c r="C1924" s="30" t="s">
        <v>10872</v>
      </c>
      <c r="D1924" s="30" t="s">
        <v>10919</v>
      </c>
      <c r="E1924" s="30" t="s">
        <v>652</v>
      </c>
      <c r="F1924" s="30" t="s">
        <v>627</v>
      </c>
      <c r="G1924" s="29" t="s">
        <v>5256</v>
      </c>
      <c r="H1924" s="46" t="s">
        <v>5218</v>
      </c>
      <c r="I1924" s="25"/>
      <c r="J1924" s="37" t="s">
        <v>5197</v>
      </c>
      <c r="K1924" s="30" t="s">
        <v>6276</v>
      </c>
      <c r="L1924" s="30" t="s">
        <v>6321</v>
      </c>
      <c r="M1924" s="30" t="s">
        <v>6297</v>
      </c>
      <c r="N1924" s="30" t="s">
        <v>6277</v>
      </c>
      <c r="O1924" s="37" t="s">
        <v>5262</v>
      </c>
      <c r="P1924" s="37" t="str">
        <f t="shared" si="103"/>
        <v>Location On Map</v>
      </c>
      <c r="Q1924" s="30">
        <v>30.804566000000001</v>
      </c>
      <c r="R1924" s="30">
        <v>31.02317</v>
      </c>
      <c r="S1924" s="30"/>
      <c r="T1924" s="48" t="s">
        <v>5218</v>
      </c>
      <c r="U1924" s="31" t="s">
        <v>5259</v>
      </c>
      <c r="V1924" s="30" t="s">
        <v>2246</v>
      </c>
      <c r="W1924" s="30" t="s">
        <v>2040</v>
      </c>
      <c r="X1924" s="30" t="s">
        <v>10918</v>
      </c>
      <c r="Y1924" s="30" t="s">
        <v>10873</v>
      </c>
      <c r="Z1924" s="30" t="s">
        <v>2413</v>
      </c>
      <c r="AA1924" s="30" t="s">
        <v>5229</v>
      </c>
    </row>
    <row r="1925" spans="1:27" s="32" customFormat="1" ht="104.25" customHeight="1" x14ac:dyDescent="0.35">
      <c r="A1925" s="30" t="s">
        <v>11127</v>
      </c>
      <c r="B1925" s="30" t="s">
        <v>476</v>
      </c>
      <c r="C1925" s="30" t="s">
        <v>10872</v>
      </c>
      <c r="D1925" s="30" t="s">
        <v>10919</v>
      </c>
      <c r="E1925" s="30" t="s">
        <v>652</v>
      </c>
      <c r="F1925" s="30" t="s">
        <v>627</v>
      </c>
      <c r="G1925" s="29" t="s">
        <v>11215</v>
      </c>
      <c r="H1925" s="74" t="s">
        <v>11140</v>
      </c>
      <c r="I1925" s="25"/>
      <c r="J1925" s="37"/>
      <c r="K1925" s="30" t="s">
        <v>6276</v>
      </c>
      <c r="L1925" s="30" t="s">
        <v>476</v>
      </c>
      <c r="M1925" s="30" t="s">
        <v>6307</v>
      </c>
      <c r="N1925" s="30" t="s">
        <v>6277</v>
      </c>
      <c r="O1925" s="30"/>
      <c r="P1925" s="37" t="str">
        <f t="shared" si="103"/>
        <v>Location On Map</v>
      </c>
      <c r="Q1925" s="30">
        <v>30.818908</v>
      </c>
      <c r="R1925" s="30">
        <v>30.991882</v>
      </c>
      <c r="S1925" s="30"/>
      <c r="T1925" s="74" t="s">
        <v>11140</v>
      </c>
      <c r="U1925" s="31" t="s">
        <v>11156</v>
      </c>
      <c r="V1925" s="30" t="s">
        <v>2246</v>
      </c>
      <c r="W1925" s="30" t="s">
        <v>2040</v>
      </c>
      <c r="X1925" s="30" t="s">
        <v>10918</v>
      </c>
      <c r="Y1925" s="30" t="s">
        <v>10873</v>
      </c>
      <c r="Z1925" s="30" t="s">
        <v>4210</v>
      </c>
      <c r="AA1925" s="30" t="s">
        <v>11126</v>
      </c>
    </row>
    <row r="1926" spans="1:27" s="32" customFormat="1" ht="104.25" customHeight="1" x14ac:dyDescent="0.35">
      <c r="A1926" s="30" t="s">
        <v>3445</v>
      </c>
      <c r="B1926" s="30" t="s">
        <v>476</v>
      </c>
      <c r="C1926" s="30" t="s">
        <v>10872</v>
      </c>
      <c r="D1926" s="30" t="s">
        <v>10919</v>
      </c>
      <c r="E1926" s="30" t="s">
        <v>652</v>
      </c>
      <c r="F1926" s="30" t="s">
        <v>627</v>
      </c>
      <c r="G1926" s="29" t="s">
        <v>2325</v>
      </c>
      <c r="H1926" s="46" t="s">
        <v>3933</v>
      </c>
      <c r="I1926" s="25"/>
      <c r="J1926" s="37"/>
      <c r="K1926" s="30" t="s">
        <v>6276</v>
      </c>
      <c r="L1926" s="30" t="s">
        <v>476</v>
      </c>
      <c r="M1926" s="30" t="s">
        <v>6307</v>
      </c>
      <c r="N1926" s="30" t="s">
        <v>6277</v>
      </c>
      <c r="O1926" s="37"/>
      <c r="P1926" s="37" t="str">
        <f t="shared" si="103"/>
        <v>Location On Map</v>
      </c>
      <c r="Q1926" s="30">
        <v>30.794516999999999</v>
      </c>
      <c r="R1926" s="30">
        <v>30.996262999999999</v>
      </c>
      <c r="S1926" s="30"/>
      <c r="T1926" s="48" t="s">
        <v>3933</v>
      </c>
      <c r="U1926" s="31" t="s">
        <v>2334</v>
      </c>
      <c r="V1926" s="30" t="s">
        <v>2246</v>
      </c>
      <c r="W1926" s="30" t="s">
        <v>2040</v>
      </c>
      <c r="X1926" s="30" t="s">
        <v>10918</v>
      </c>
      <c r="Y1926" s="30" t="s">
        <v>10873</v>
      </c>
      <c r="Z1926" s="30" t="s">
        <v>4210</v>
      </c>
      <c r="AA1926" s="30" t="s">
        <v>3443</v>
      </c>
    </row>
    <row r="1927" spans="1:27" s="32" customFormat="1" ht="104.25" customHeight="1" x14ac:dyDescent="0.35">
      <c r="A1927" s="30" t="s">
        <v>9400</v>
      </c>
      <c r="B1927" s="30" t="s">
        <v>476</v>
      </c>
      <c r="C1927" s="30" t="s">
        <v>10872</v>
      </c>
      <c r="D1927" s="30" t="s">
        <v>10919</v>
      </c>
      <c r="E1927" s="30" t="s">
        <v>652</v>
      </c>
      <c r="F1927" s="30" t="s">
        <v>627</v>
      </c>
      <c r="G1927" s="29" t="s">
        <v>9422</v>
      </c>
      <c r="H1927" s="45" t="s">
        <v>9409</v>
      </c>
      <c r="I1927" s="25"/>
      <c r="J1927" s="37"/>
      <c r="K1927" s="30" t="s">
        <v>6276</v>
      </c>
      <c r="L1927" s="30" t="s">
        <v>476</v>
      </c>
      <c r="M1927" s="30" t="s">
        <v>6307</v>
      </c>
      <c r="N1927" s="30" t="s">
        <v>6277</v>
      </c>
      <c r="O1927" s="37"/>
      <c r="P1927" s="37" t="str">
        <f>HYPERLINK(Update!U$2&amp;Q1927&amp;","&amp;R1927,"Location On Map")</f>
        <v>Location On Map</v>
      </c>
      <c r="Q1927" s="30">
        <v>30.804058000000001</v>
      </c>
      <c r="R1927" s="30">
        <v>31.005023999999999</v>
      </c>
      <c r="S1927" s="30"/>
      <c r="T1927" s="48" t="s">
        <v>9409</v>
      </c>
      <c r="U1927" s="31" t="s">
        <v>9395</v>
      </c>
      <c r="V1927" s="30" t="s">
        <v>2246</v>
      </c>
      <c r="W1927" s="30" t="s">
        <v>2040</v>
      </c>
      <c r="X1927" s="30" t="s">
        <v>10918</v>
      </c>
      <c r="Y1927" s="30" t="s">
        <v>10873</v>
      </c>
      <c r="Z1927" s="30" t="s">
        <v>4210</v>
      </c>
      <c r="AA1927" s="30" t="s">
        <v>9394</v>
      </c>
    </row>
    <row r="1928" spans="1:27" s="32" customFormat="1" ht="104.25" customHeight="1" x14ac:dyDescent="0.35">
      <c r="A1928" s="30" t="s">
        <v>9400</v>
      </c>
      <c r="B1928" s="30" t="s">
        <v>476</v>
      </c>
      <c r="C1928" s="30" t="s">
        <v>10872</v>
      </c>
      <c r="D1928" s="30" t="s">
        <v>10919</v>
      </c>
      <c r="E1928" s="30" t="s">
        <v>652</v>
      </c>
      <c r="F1928" s="30" t="s">
        <v>627</v>
      </c>
      <c r="G1928" s="29" t="s">
        <v>10232</v>
      </c>
      <c r="H1928" s="48" t="s">
        <v>10224</v>
      </c>
      <c r="I1928" s="25"/>
      <c r="J1928" s="37"/>
      <c r="K1928" s="30" t="s">
        <v>6276</v>
      </c>
      <c r="L1928" s="30" t="s">
        <v>476</v>
      </c>
      <c r="M1928" s="30" t="s">
        <v>6307</v>
      </c>
      <c r="N1928" s="30" t="s">
        <v>6277</v>
      </c>
      <c r="O1928" s="37"/>
      <c r="P1928" s="37" t="str">
        <f>HYPERLINK(Update!U$2&amp;Q1928&amp;","&amp;R1928,"Location On Map")</f>
        <v>Location On Map</v>
      </c>
      <c r="Q1928" s="30">
        <v>30.796340000000001</v>
      </c>
      <c r="R1928" s="30">
        <v>31.003789999999999</v>
      </c>
      <c r="S1928" s="30"/>
      <c r="T1928" s="48" t="s">
        <v>10224</v>
      </c>
      <c r="U1928" s="31" t="s">
        <v>10231</v>
      </c>
      <c r="V1928" s="30" t="s">
        <v>2246</v>
      </c>
      <c r="W1928" s="30" t="s">
        <v>2040</v>
      </c>
      <c r="X1928" s="30" t="s">
        <v>10918</v>
      </c>
      <c r="Y1928" s="30" t="s">
        <v>10873</v>
      </c>
      <c r="Z1928" s="30" t="s">
        <v>4210</v>
      </c>
      <c r="AA1928" s="30" t="s">
        <v>9394</v>
      </c>
    </row>
    <row r="1929" spans="1:27" s="32" customFormat="1" ht="104.25" customHeight="1" x14ac:dyDescent="0.35">
      <c r="A1929" s="30" t="s">
        <v>5129</v>
      </c>
      <c r="B1929" s="30" t="s">
        <v>476</v>
      </c>
      <c r="C1929" s="30" t="s">
        <v>10872</v>
      </c>
      <c r="D1929" s="30" t="s">
        <v>10919</v>
      </c>
      <c r="E1929" s="30" t="s">
        <v>652</v>
      </c>
      <c r="F1929" s="30" t="s">
        <v>627</v>
      </c>
      <c r="G1929" s="29" t="s">
        <v>5127</v>
      </c>
      <c r="H1929" s="46" t="s">
        <v>5116</v>
      </c>
      <c r="I1929" s="25"/>
      <c r="J1929" s="37"/>
      <c r="K1929" s="30" t="s">
        <v>6276</v>
      </c>
      <c r="L1929" s="30" t="s">
        <v>476</v>
      </c>
      <c r="M1929" s="30" t="s">
        <v>6307</v>
      </c>
      <c r="N1929" s="30" t="s">
        <v>6277</v>
      </c>
      <c r="O1929" s="37"/>
      <c r="P1929" s="37" t="str">
        <f t="shared" ref="P1929:P1943" si="104">HYPERLINK(U$2&amp;Q1929&amp;","&amp;R1929,"Location On Map")</f>
        <v>Location On Map</v>
      </c>
      <c r="Q1929" s="30">
        <v>30.804556000000002</v>
      </c>
      <c r="R1929" s="30">
        <v>31.022922999999999</v>
      </c>
      <c r="S1929" s="30"/>
      <c r="T1929" s="48" t="s">
        <v>5116</v>
      </c>
      <c r="U1929" s="31" t="s">
        <v>5112</v>
      </c>
      <c r="V1929" s="30" t="s">
        <v>2246</v>
      </c>
      <c r="W1929" s="30" t="s">
        <v>2040</v>
      </c>
      <c r="X1929" s="30" t="s">
        <v>10918</v>
      </c>
      <c r="Y1929" s="30" t="s">
        <v>10873</v>
      </c>
      <c r="Z1929" s="30" t="s">
        <v>4210</v>
      </c>
      <c r="AA1929" s="30" t="s">
        <v>5111</v>
      </c>
    </row>
    <row r="1930" spans="1:27" s="32" customFormat="1" ht="104.25" customHeight="1" x14ac:dyDescent="0.35">
      <c r="A1930" s="30" t="s">
        <v>8139</v>
      </c>
      <c r="B1930" s="30" t="s">
        <v>1871</v>
      </c>
      <c r="C1930" s="30" t="s">
        <v>10872</v>
      </c>
      <c r="D1930" s="30" t="s">
        <v>10919</v>
      </c>
      <c r="E1930" s="30" t="s">
        <v>652</v>
      </c>
      <c r="F1930" s="30" t="s">
        <v>627</v>
      </c>
      <c r="G1930" s="29" t="s">
        <v>8819</v>
      </c>
      <c r="H1930" s="46" t="s">
        <v>8775</v>
      </c>
      <c r="I1930" s="25"/>
      <c r="J1930" s="37"/>
      <c r="K1930" s="30" t="s">
        <v>6276</v>
      </c>
      <c r="L1930" s="30" t="s">
        <v>4217</v>
      </c>
      <c r="M1930" s="30" t="s">
        <v>6316</v>
      </c>
      <c r="N1930" s="30" t="s">
        <v>6289</v>
      </c>
      <c r="O1930" s="37"/>
      <c r="P1930" s="37" t="str">
        <f t="shared" si="104"/>
        <v>Location On Map</v>
      </c>
      <c r="Q1930" s="30">
        <v>30.784134999999999</v>
      </c>
      <c r="R1930" s="30">
        <v>30.995111999999999</v>
      </c>
      <c r="S1930" s="30"/>
      <c r="T1930" s="48" t="s">
        <v>8775</v>
      </c>
      <c r="U1930" s="31" t="s">
        <v>8141</v>
      </c>
      <c r="V1930" s="30" t="s">
        <v>2246</v>
      </c>
      <c r="W1930" s="30" t="s">
        <v>2040</v>
      </c>
      <c r="X1930" s="30" t="s">
        <v>10918</v>
      </c>
      <c r="Y1930" s="30" t="s">
        <v>10873</v>
      </c>
      <c r="Z1930" s="30" t="s">
        <v>2070</v>
      </c>
      <c r="AA1930" s="30" t="s">
        <v>8140</v>
      </c>
    </row>
    <row r="1931" spans="1:27" s="32" customFormat="1" ht="104.25" customHeight="1" x14ac:dyDescent="0.35">
      <c r="A1931" s="30" t="s">
        <v>7818</v>
      </c>
      <c r="B1931" s="30" t="s">
        <v>1871</v>
      </c>
      <c r="C1931" s="30" t="s">
        <v>10872</v>
      </c>
      <c r="D1931" s="30" t="s">
        <v>10919</v>
      </c>
      <c r="E1931" s="30" t="s">
        <v>652</v>
      </c>
      <c r="F1931" s="30" t="s">
        <v>627</v>
      </c>
      <c r="G1931" s="29" t="s">
        <v>7819</v>
      </c>
      <c r="H1931" s="46" t="s">
        <v>7817</v>
      </c>
      <c r="I1931" s="25"/>
      <c r="J1931" s="37"/>
      <c r="K1931" s="30" t="s">
        <v>6276</v>
      </c>
      <c r="L1931" s="30" t="s">
        <v>2340</v>
      </c>
      <c r="M1931" s="30" t="s">
        <v>6290</v>
      </c>
      <c r="N1931" s="30" t="s">
        <v>6289</v>
      </c>
      <c r="O1931" s="37"/>
      <c r="P1931" s="37" t="str">
        <f t="shared" si="104"/>
        <v>Location On Map</v>
      </c>
      <c r="Q1931" s="30">
        <v>30.783563000000001</v>
      </c>
      <c r="R1931" s="30">
        <v>30.995815</v>
      </c>
      <c r="S1931" s="30"/>
      <c r="T1931" s="48" t="s">
        <v>7817</v>
      </c>
      <c r="U1931" s="31" t="s">
        <v>7816</v>
      </c>
      <c r="V1931" s="30" t="s">
        <v>2246</v>
      </c>
      <c r="W1931" s="30" t="s">
        <v>2040</v>
      </c>
      <c r="X1931" s="30" t="s">
        <v>10918</v>
      </c>
      <c r="Y1931" s="30" t="s">
        <v>10873</v>
      </c>
      <c r="Z1931" s="30" t="s">
        <v>2070</v>
      </c>
      <c r="AA1931" s="30" t="s">
        <v>7815</v>
      </c>
    </row>
    <row r="1932" spans="1:27" s="32" customFormat="1" ht="104.25" customHeight="1" x14ac:dyDescent="0.35">
      <c r="A1932" s="30" t="s">
        <v>6760</v>
      </c>
      <c r="B1932" s="30" t="s">
        <v>1871</v>
      </c>
      <c r="C1932" s="30" t="s">
        <v>10872</v>
      </c>
      <c r="D1932" s="30" t="s">
        <v>10919</v>
      </c>
      <c r="E1932" s="30" t="s">
        <v>652</v>
      </c>
      <c r="F1932" s="30" t="s">
        <v>627</v>
      </c>
      <c r="G1932" s="29" t="s">
        <v>6757</v>
      </c>
      <c r="H1932" s="46" t="s">
        <v>6755</v>
      </c>
      <c r="I1932" s="25" t="s">
        <v>6754</v>
      </c>
      <c r="J1932" s="37"/>
      <c r="K1932" s="30" t="s">
        <v>6276</v>
      </c>
      <c r="L1932" s="30" t="s">
        <v>6292</v>
      </c>
      <c r="M1932" s="30" t="s">
        <v>6291</v>
      </c>
      <c r="N1932" s="30" t="s">
        <v>6289</v>
      </c>
      <c r="O1932" s="37"/>
      <c r="P1932" s="37" t="str">
        <f t="shared" si="104"/>
        <v>Location On Map</v>
      </c>
      <c r="Q1932" s="30">
        <v>30.782150999999999</v>
      </c>
      <c r="R1932" s="30">
        <v>30.994994999999999</v>
      </c>
      <c r="S1932" s="30" t="s">
        <v>6754</v>
      </c>
      <c r="T1932" s="48" t="s">
        <v>6755</v>
      </c>
      <c r="U1932" s="31" t="s">
        <v>6753</v>
      </c>
      <c r="V1932" s="30" t="s">
        <v>2246</v>
      </c>
      <c r="W1932" s="30" t="s">
        <v>2040</v>
      </c>
      <c r="X1932" s="30" t="s">
        <v>10918</v>
      </c>
      <c r="Y1932" s="30" t="s">
        <v>10873</v>
      </c>
      <c r="Z1932" s="30" t="s">
        <v>2070</v>
      </c>
      <c r="AA1932" s="30" t="s">
        <v>6756</v>
      </c>
    </row>
    <row r="1933" spans="1:27" s="32" customFormat="1" ht="104.25" customHeight="1" x14ac:dyDescent="0.35">
      <c r="A1933" s="30" t="s">
        <v>6760</v>
      </c>
      <c r="B1933" s="30" t="s">
        <v>1871</v>
      </c>
      <c r="C1933" s="30" t="s">
        <v>10872</v>
      </c>
      <c r="D1933" s="30" t="s">
        <v>10919</v>
      </c>
      <c r="E1933" s="30" t="s">
        <v>652</v>
      </c>
      <c r="F1933" s="30" t="s">
        <v>627</v>
      </c>
      <c r="G1933" s="29" t="s">
        <v>6759</v>
      </c>
      <c r="H1933" s="46" t="s">
        <v>6758</v>
      </c>
      <c r="I1933" s="25"/>
      <c r="J1933" s="37"/>
      <c r="K1933" s="30" t="s">
        <v>6276</v>
      </c>
      <c r="L1933" s="30" t="s">
        <v>6292</v>
      </c>
      <c r="M1933" s="30" t="s">
        <v>6291</v>
      </c>
      <c r="N1933" s="30" t="s">
        <v>6289</v>
      </c>
      <c r="O1933" s="37"/>
      <c r="P1933" s="37" t="str">
        <f t="shared" si="104"/>
        <v>Location On Map</v>
      </c>
      <c r="Q1933" s="30">
        <v>30.909718000000002</v>
      </c>
      <c r="R1933" s="30">
        <v>30.897366000000002</v>
      </c>
      <c r="S1933" s="30"/>
      <c r="T1933" s="48" t="s">
        <v>6758</v>
      </c>
      <c r="U1933" s="31" t="s">
        <v>6762</v>
      </c>
      <c r="V1933" s="30" t="s">
        <v>2246</v>
      </c>
      <c r="W1933" s="30" t="s">
        <v>2040</v>
      </c>
      <c r="X1933" s="30" t="s">
        <v>10918</v>
      </c>
      <c r="Y1933" s="30" t="s">
        <v>10873</v>
      </c>
      <c r="Z1933" s="30" t="s">
        <v>2070</v>
      </c>
      <c r="AA1933" s="30" t="s">
        <v>6756</v>
      </c>
    </row>
    <row r="1934" spans="1:27" s="32" customFormat="1" ht="104.25" customHeight="1" x14ac:dyDescent="0.35">
      <c r="A1934" s="30" t="s">
        <v>6709</v>
      </c>
      <c r="B1934" s="30" t="s">
        <v>1871</v>
      </c>
      <c r="C1934" s="30" t="s">
        <v>10872</v>
      </c>
      <c r="D1934" s="30" t="s">
        <v>10919</v>
      </c>
      <c r="E1934" s="30" t="s">
        <v>652</v>
      </c>
      <c r="F1934" s="30" t="s">
        <v>627</v>
      </c>
      <c r="G1934" s="29" t="s">
        <v>6708</v>
      </c>
      <c r="H1934" s="46" t="s">
        <v>6707</v>
      </c>
      <c r="I1934" s="25"/>
      <c r="J1934" s="37"/>
      <c r="K1934" s="30" t="s">
        <v>6276</v>
      </c>
      <c r="L1934" s="30" t="s">
        <v>6301</v>
      </c>
      <c r="M1934" s="30" t="s">
        <v>6300</v>
      </c>
      <c r="N1934" s="30" t="s">
        <v>6289</v>
      </c>
      <c r="O1934" s="37"/>
      <c r="P1934" s="37" t="str">
        <f t="shared" si="104"/>
        <v>Location On Map</v>
      </c>
      <c r="Q1934" s="30">
        <v>30.784112</v>
      </c>
      <c r="R1934" s="30">
        <v>30.996099000000001</v>
      </c>
      <c r="S1934" s="30"/>
      <c r="T1934" s="48" t="s">
        <v>6707</v>
      </c>
      <c r="U1934" s="31" t="s">
        <v>6706</v>
      </c>
      <c r="V1934" s="30" t="s">
        <v>2246</v>
      </c>
      <c r="W1934" s="30" t="s">
        <v>2040</v>
      </c>
      <c r="X1934" s="30" t="s">
        <v>10918</v>
      </c>
      <c r="Y1934" s="30" t="s">
        <v>10873</v>
      </c>
      <c r="Z1934" s="30" t="s">
        <v>2070</v>
      </c>
      <c r="AA1934" s="30" t="s">
        <v>6710</v>
      </c>
    </row>
    <row r="1935" spans="1:27" s="32" customFormat="1" ht="104.25" customHeight="1" x14ac:dyDescent="0.35">
      <c r="A1935" s="30" t="s">
        <v>4617</v>
      </c>
      <c r="B1935" s="30" t="s">
        <v>1871</v>
      </c>
      <c r="C1935" s="30" t="s">
        <v>10872</v>
      </c>
      <c r="D1935" s="30" t="s">
        <v>10919</v>
      </c>
      <c r="E1935" s="30" t="s">
        <v>652</v>
      </c>
      <c r="F1935" s="30" t="s">
        <v>627</v>
      </c>
      <c r="G1935" s="29" t="s">
        <v>4606</v>
      </c>
      <c r="H1935" s="46" t="s">
        <v>4580</v>
      </c>
      <c r="I1935" s="25"/>
      <c r="J1935" s="37"/>
      <c r="K1935" s="30" t="s">
        <v>6276</v>
      </c>
      <c r="L1935" s="30" t="s">
        <v>2095</v>
      </c>
      <c r="M1935" s="30" t="s">
        <v>6278</v>
      </c>
      <c r="N1935" s="30" t="s">
        <v>6289</v>
      </c>
      <c r="O1935" s="37"/>
      <c r="P1935" s="37" t="str">
        <f t="shared" si="104"/>
        <v>Location On Map</v>
      </c>
      <c r="Q1935" s="30">
        <v>30.782115000000001</v>
      </c>
      <c r="R1935" s="30">
        <v>30.994737000000001</v>
      </c>
      <c r="S1935" s="30"/>
      <c r="T1935" s="48" t="s">
        <v>4580</v>
      </c>
      <c r="U1935" s="31" t="s">
        <v>4593</v>
      </c>
      <c r="V1935" s="30" t="s">
        <v>2246</v>
      </c>
      <c r="W1935" s="30" t="s">
        <v>2040</v>
      </c>
      <c r="X1935" s="30" t="s">
        <v>10918</v>
      </c>
      <c r="Y1935" s="30" t="s">
        <v>10873</v>
      </c>
      <c r="Z1935" s="30" t="s">
        <v>2070</v>
      </c>
      <c r="AA1935" s="30" t="s">
        <v>6340</v>
      </c>
    </row>
    <row r="1936" spans="1:27" s="32" customFormat="1" ht="104.25" customHeight="1" x14ac:dyDescent="0.35">
      <c r="A1936" s="30" t="s">
        <v>7881</v>
      </c>
      <c r="B1936" s="30" t="s">
        <v>1871</v>
      </c>
      <c r="C1936" s="30" t="s">
        <v>10872</v>
      </c>
      <c r="D1936" s="30" t="s">
        <v>10919</v>
      </c>
      <c r="E1936" s="30" t="s">
        <v>652</v>
      </c>
      <c r="F1936" s="30" t="s">
        <v>627</v>
      </c>
      <c r="G1936" s="29" t="s">
        <v>7081</v>
      </c>
      <c r="H1936" s="46" t="s">
        <v>7147</v>
      </c>
      <c r="I1936" s="25"/>
      <c r="J1936" s="37"/>
      <c r="K1936" s="30" t="s">
        <v>6276</v>
      </c>
      <c r="L1936" s="30" t="s">
        <v>2095</v>
      </c>
      <c r="M1936" s="30" t="s">
        <v>6278</v>
      </c>
      <c r="N1936" s="30" t="s">
        <v>6289</v>
      </c>
      <c r="O1936" s="37"/>
      <c r="P1936" s="37" t="str">
        <f t="shared" si="104"/>
        <v>Location On Map</v>
      </c>
      <c r="Q1936" s="30">
        <v>30.791851000000001</v>
      </c>
      <c r="R1936" s="30">
        <v>31.013375</v>
      </c>
      <c r="S1936" s="30"/>
      <c r="T1936" s="48" t="s">
        <v>7147</v>
      </c>
      <c r="U1936" s="31" t="s">
        <v>7068</v>
      </c>
      <c r="V1936" s="30" t="s">
        <v>2246</v>
      </c>
      <c r="W1936" s="30" t="s">
        <v>2040</v>
      </c>
      <c r="X1936" s="30" t="s">
        <v>10918</v>
      </c>
      <c r="Y1936" s="30" t="s">
        <v>10873</v>
      </c>
      <c r="Z1936" s="30" t="s">
        <v>2070</v>
      </c>
      <c r="AA1936" s="30" t="s">
        <v>7775</v>
      </c>
    </row>
    <row r="1937" spans="1:27" s="32" customFormat="1" ht="104.25" customHeight="1" x14ac:dyDescent="0.35">
      <c r="A1937" s="30" t="s">
        <v>6514</v>
      </c>
      <c r="B1937" s="30" t="s">
        <v>4266</v>
      </c>
      <c r="C1937" s="30" t="s">
        <v>10872</v>
      </c>
      <c r="D1937" s="30" t="s">
        <v>10919</v>
      </c>
      <c r="E1937" s="30" t="s">
        <v>652</v>
      </c>
      <c r="F1937" s="30" t="s">
        <v>627</v>
      </c>
      <c r="G1937" s="29" t="s">
        <v>9902</v>
      </c>
      <c r="H1937" s="45" t="s">
        <v>9857</v>
      </c>
      <c r="I1937" s="25"/>
      <c r="J1937" s="37"/>
      <c r="K1937" s="30" t="s">
        <v>6276</v>
      </c>
      <c r="L1937" s="30" t="s">
        <v>6315</v>
      </c>
      <c r="M1937" s="30" t="s">
        <v>6314</v>
      </c>
      <c r="N1937" s="30" t="s">
        <v>6277</v>
      </c>
      <c r="O1937" s="40"/>
      <c r="P1937" s="37" t="str">
        <f t="shared" si="104"/>
        <v>Location On Map</v>
      </c>
      <c r="Q1937" s="30">
        <v>30.801292</v>
      </c>
      <c r="R1937" s="30">
        <v>30.993389000000001</v>
      </c>
      <c r="S1937" s="30"/>
      <c r="T1937" s="48" t="s">
        <v>9857</v>
      </c>
      <c r="U1937" s="31" t="s">
        <v>9855</v>
      </c>
      <c r="V1937" s="30" t="s">
        <v>2246</v>
      </c>
      <c r="W1937" s="30" t="s">
        <v>2040</v>
      </c>
      <c r="X1937" s="30" t="s">
        <v>10918</v>
      </c>
      <c r="Y1937" s="30" t="s">
        <v>10873</v>
      </c>
      <c r="Z1937" s="30" t="s">
        <v>2067</v>
      </c>
      <c r="AA1937" s="30" t="s">
        <v>6511</v>
      </c>
    </row>
    <row r="1938" spans="1:27" s="32" customFormat="1" ht="104.25" customHeight="1" x14ac:dyDescent="0.35">
      <c r="A1938" s="30" t="s">
        <v>14586</v>
      </c>
      <c r="B1938" s="30" t="s">
        <v>4266</v>
      </c>
      <c r="C1938" s="30" t="s">
        <v>10872</v>
      </c>
      <c r="D1938" s="30" t="s">
        <v>10919</v>
      </c>
      <c r="E1938" s="30" t="s">
        <v>652</v>
      </c>
      <c r="F1938" s="30" t="s">
        <v>627</v>
      </c>
      <c r="G1938" s="30" t="s">
        <v>14604</v>
      </c>
      <c r="H1938" s="46" t="s">
        <v>14514</v>
      </c>
      <c r="I1938" s="30"/>
      <c r="J1938" s="37"/>
      <c r="K1938" s="30" t="s">
        <v>6276</v>
      </c>
      <c r="L1938" s="30" t="s">
        <v>6315</v>
      </c>
      <c r="M1938" s="30" t="s">
        <v>6314</v>
      </c>
      <c r="N1938" s="30" t="s">
        <v>6277</v>
      </c>
      <c r="O1938" s="37"/>
      <c r="P1938" s="37" t="str">
        <f t="shared" si="104"/>
        <v>Location On Map</v>
      </c>
      <c r="Q1938" s="30">
        <v>30.797564612842301</v>
      </c>
      <c r="R1938" s="30">
        <v>30.996031428587401</v>
      </c>
      <c r="S1938" s="30"/>
      <c r="T1938" s="46" t="s">
        <v>14514</v>
      </c>
      <c r="U1938" s="31" t="s">
        <v>14515</v>
      </c>
      <c r="V1938" s="31" t="s">
        <v>2246</v>
      </c>
      <c r="W1938" s="30" t="s">
        <v>2040</v>
      </c>
      <c r="X1938" s="30" t="s">
        <v>10918</v>
      </c>
      <c r="Y1938" s="30" t="s">
        <v>10873</v>
      </c>
      <c r="Z1938" s="30" t="s">
        <v>2067</v>
      </c>
      <c r="AA1938" s="30" t="s">
        <v>14495</v>
      </c>
    </row>
    <row r="1939" spans="1:27" s="32" customFormat="1" ht="104.25" customHeight="1" x14ac:dyDescent="0.35">
      <c r="A1939" s="30" t="s">
        <v>2323</v>
      </c>
      <c r="B1939" s="30" t="s">
        <v>493</v>
      </c>
      <c r="C1939" s="30" t="s">
        <v>10872</v>
      </c>
      <c r="D1939" s="30" t="s">
        <v>10919</v>
      </c>
      <c r="E1939" s="30" t="s">
        <v>652</v>
      </c>
      <c r="F1939" s="30" t="s">
        <v>627</v>
      </c>
      <c r="G1939" s="29" t="s">
        <v>2324</v>
      </c>
      <c r="H1939" s="46" t="s">
        <v>3996</v>
      </c>
      <c r="I1939" s="25"/>
      <c r="J1939" s="37"/>
      <c r="K1939" s="30" t="s">
        <v>6276</v>
      </c>
      <c r="L1939" s="30" t="s">
        <v>6275</v>
      </c>
      <c r="M1939" s="30" t="s">
        <v>6274</v>
      </c>
      <c r="N1939" s="30" t="s">
        <v>6277</v>
      </c>
      <c r="O1939" s="37"/>
      <c r="P1939" s="37" t="str">
        <f t="shared" si="104"/>
        <v>Location On Map</v>
      </c>
      <c r="Q1939" s="30">
        <v>30.785574</v>
      </c>
      <c r="R1939" s="30">
        <v>30.994980000000002</v>
      </c>
      <c r="S1939" s="30"/>
      <c r="T1939" s="48" t="s">
        <v>3996</v>
      </c>
      <c r="U1939" s="31" t="s">
        <v>2333</v>
      </c>
      <c r="V1939" s="30" t="s">
        <v>2246</v>
      </c>
      <c r="W1939" s="30" t="s">
        <v>2040</v>
      </c>
      <c r="X1939" s="30" t="s">
        <v>10918</v>
      </c>
      <c r="Y1939" s="30" t="s">
        <v>10873</v>
      </c>
      <c r="Z1939" s="30" t="s">
        <v>2068</v>
      </c>
      <c r="AA1939" s="30" t="s">
        <v>2326</v>
      </c>
    </row>
    <row r="1940" spans="1:27" s="32" customFormat="1" ht="104.25" customHeight="1" x14ac:dyDescent="0.35">
      <c r="A1940" s="30" t="s">
        <v>2756</v>
      </c>
      <c r="B1940" s="30" t="s">
        <v>493</v>
      </c>
      <c r="C1940" s="30" t="s">
        <v>10872</v>
      </c>
      <c r="D1940" s="30" t="s">
        <v>10919</v>
      </c>
      <c r="E1940" s="30" t="s">
        <v>652</v>
      </c>
      <c r="F1940" s="30" t="s">
        <v>627</v>
      </c>
      <c r="G1940" s="29" t="s">
        <v>11110</v>
      </c>
      <c r="H1940" s="48" t="s">
        <v>11094</v>
      </c>
      <c r="I1940" s="25"/>
      <c r="J1940" s="37"/>
      <c r="K1940" s="30" t="s">
        <v>6276</v>
      </c>
      <c r="L1940" s="30" t="s">
        <v>6275</v>
      </c>
      <c r="M1940" s="30" t="s">
        <v>6274</v>
      </c>
      <c r="N1940" s="30" t="s">
        <v>6277</v>
      </c>
      <c r="O1940" s="37"/>
      <c r="P1940" s="37" t="str">
        <f t="shared" si="104"/>
        <v>Location On Map</v>
      </c>
      <c r="Q1940" s="30">
        <v>30.801974000000001</v>
      </c>
      <c r="R1940" s="30">
        <v>30.995318000000001</v>
      </c>
      <c r="S1940" s="30"/>
      <c r="T1940" s="48" t="s">
        <v>11094</v>
      </c>
      <c r="U1940" s="31" t="s">
        <v>11097</v>
      </c>
      <c r="V1940" s="30" t="s">
        <v>2246</v>
      </c>
      <c r="W1940" s="30" t="s">
        <v>2040</v>
      </c>
      <c r="X1940" s="30" t="s">
        <v>10918</v>
      </c>
      <c r="Y1940" s="30" t="s">
        <v>10873</v>
      </c>
      <c r="Z1940" s="30" t="s">
        <v>2068</v>
      </c>
      <c r="AA1940" s="30" t="s">
        <v>2758</v>
      </c>
    </row>
    <row r="1941" spans="1:27" s="32" customFormat="1" ht="104.25" customHeight="1" x14ac:dyDescent="0.35">
      <c r="A1941" s="30" t="s">
        <v>2756</v>
      </c>
      <c r="B1941" s="30" t="s">
        <v>493</v>
      </c>
      <c r="C1941" s="30" t="s">
        <v>10872</v>
      </c>
      <c r="D1941" s="30" t="s">
        <v>10919</v>
      </c>
      <c r="E1941" s="30" t="s">
        <v>652</v>
      </c>
      <c r="F1941" s="30" t="s">
        <v>627</v>
      </c>
      <c r="G1941" s="29" t="s">
        <v>11111</v>
      </c>
      <c r="H1941" s="48" t="s">
        <v>11096</v>
      </c>
      <c r="I1941" s="25"/>
      <c r="J1941" s="37"/>
      <c r="K1941" s="30" t="s">
        <v>6276</v>
      </c>
      <c r="L1941" s="30" t="s">
        <v>6275</v>
      </c>
      <c r="M1941" s="30" t="s">
        <v>6274</v>
      </c>
      <c r="N1941" s="30" t="s">
        <v>6277</v>
      </c>
      <c r="O1941" s="37"/>
      <c r="P1941" s="37" t="str">
        <f t="shared" si="104"/>
        <v>Location On Map</v>
      </c>
      <c r="Q1941" s="30">
        <v>30.786352000000001</v>
      </c>
      <c r="R1941" s="30">
        <v>30.992659</v>
      </c>
      <c r="S1941" s="31"/>
      <c r="T1941" s="48" t="s">
        <v>11096</v>
      </c>
      <c r="U1941" s="31" t="s">
        <v>11095</v>
      </c>
      <c r="V1941" s="30" t="s">
        <v>2246</v>
      </c>
      <c r="W1941" s="30" t="s">
        <v>2040</v>
      </c>
      <c r="X1941" s="30" t="s">
        <v>10918</v>
      </c>
      <c r="Y1941" s="30" t="s">
        <v>10873</v>
      </c>
      <c r="Z1941" s="30" t="s">
        <v>2068</v>
      </c>
      <c r="AA1941" s="30" t="s">
        <v>2758</v>
      </c>
    </row>
    <row r="1942" spans="1:27" s="32" customFormat="1" ht="104.25" customHeight="1" x14ac:dyDescent="0.35">
      <c r="A1942" s="30" t="s">
        <v>7778</v>
      </c>
      <c r="B1942" s="30" t="s">
        <v>493</v>
      </c>
      <c r="C1942" s="30" t="s">
        <v>10872</v>
      </c>
      <c r="D1942" s="30" t="s">
        <v>10919</v>
      </c>
      <c r="E1942" s="30" t="s">
        <v>652</v>
      </c>
      <c r="F1942" s="30" t="s">
        <v>627</v>
      </c>
      <c r="G1942" s="29" t="s">
        <v>7808</v>
      </c>
      <c r="H1942" s="46" t="s">
        <v>7779</v>
      </c>
      <c r="I1942" s="25"/>
      <c r="J1942" s="37"/>
      <c r="K1942" s="30" t="s">
        <v>6276</v>
      </c>
      <c r="L1942" s="30" t="s">
        <v>6275</v>
      </c>
      <c r="M1942" s="30" t="s">
        <v>6274</v>
      </c>
      <c r="N1942" s="30" t="s">
        <v>6277</v>
      </c>
      <c r="O1942" s="37"/>
      <c r="P1942" s="37" t="str">
        <f t="shared" si="104"/>
        <v>Location On Map</v>
      </c>
      <c r="Q1942" s="30">
        <v>30.797532</v>
      </c>
      <c r="R1942" s="30">
        <v>30.984456999999999</v>
      </c>
      <c r="S1942" s="30"/>
      <c r="T1942" s="48" t="s">
        <v>7779</v>
      </c>
      <c r="U1942" s="31" t="s">
        <v>7781</v>
      </c>
      <c r="V1942" s="30" t="s">
        <v>2246</v>
      </c>
      <c r="W1942" s="30" t="s">
        <v>2040</v>
      </c>
      <c r="X1942" s="30" t="s">
        <v>10918</v>
      </c>
      <c r="Y1942" s="30" t="s">
        <v>10873</v>
      </c>
      <c r="Z1942" s="30" t="s">
        <v>2068</v>
      </c>
      <c r="AA1942" s="30" t="s">
        <v>7777</v>
      </c>
    </row>
    <row r="1943" spans="1:27" s="32" customFormat="1" ht="104.25" customHeight="1" x14ac:dyDescent="0.35">
      <c r="A1943" s="30" t="s">
        <v>7778</v>
      </c>
      <c r="B1943" s="30" t="s">
        <v>493</v>
      </c>
      <c r="C1943" s="30" t="s">
        <v>10872</v>
      </c>
      <c r="D1943" s="30" t="s">
        <v>10919</v>
      </c>
      <c r="E1943" s="30" t="s">
        <v>652</v>
      </c>
      <c r="F1943" s="30" t="s">
        <v>627</v>
      </c>
      <c r="G1943" s="29" t="s">
        <v>7809</v>
      </c>
      <c r="H1943" s="46" t="s">
        <v>7782</v>
      </c>
      <c r="I1943" s="25"/>
      <c r="J1943" s="37"/>
      <c r="K1943" s="30" t="s">
        <v>6276</v>
      </c>
      <c r="L1943" s="30" t="s">
        <v>6275</v>
      </c>
      <c r="M1943" s="30" t="s">
        <v>6274</v>
      </c>
      <c r="N1943" s="30" t="s">
        <v>6277</v>
      </c>
      <c r="O1943" s="37"/>
      <c r="P1943" s="37" t="str">
        <f t="shared" si="104"/>
        <v>Location On Map</v>
      </c>
      <c r="Q1943" s="30">
        <v>30.785955000000001</v>
      </c>
      <c r="R1943" s="30">
        <v>30.997259</v>
      </c>
      <c r="S1943" s="30"/>
      <c r="T1943" s="48" t="s">
        <v>7782</v>
      </c>
      <c r="U1943" s="31" t="s">
        <v>7780</v>
      </c>
      <c r="V1943" s="30" t="s">
        <v>2246</v>
      </c>
      <c r="W1943" s="30" t="s">
        <v>2040</v>
      </c>
      <c r="X1943" s="30" t="s">
        <v>10918</v>
      </c>
      <c r="Y1943" s="30" t="s">
        <v>10873</v>
      </c>
      <c r="Z1943" s="30" t="s">
        <v>2068</v>
      </c>
      <c r="AA1943" s="30" t="s">
        <v>7777</v>
      </c>
    </row>
    <row r="1944" spans="1:27" s="32" customFormat="1" ht="104.25" customHeight="1" x14ac:dyDescent="0.35">
      <c r="A1944" s="30" t="s">
        <v>14786</v>
      </c>
      <c r="B1944" s="30" t="s">
        <v>493</v>
      </c>
      <c r="C1944" s="30" t="s">
        <v>10872</v>
      </c>
      <c r="D1944" s="30" t="s">
        <v>10919</v>
      </c>
      <c r="E1944" s="30" t="s">
        <v>652</v>
      </c>
      <c r="F1944" s="30" t="s">
        <v>627</v>
      </c>
      <c r="G1944" s="29" t="s">
        <v>14814</v>
      </c>
      <c r="H1944" s="46" t="s">
        <v>14754</v>
      </c>
      <c r="I1944" s="25"/>
      <c r="J1944" s="37"/>
      <c r="K1944" s="30" t="s">
        <v>6276</v>
      </c>
      <c r="L1944" s="30" t="s">
        <v>6275</v>
      </c>
      <c r="M1944" s="30" t="s">
        <v>6274</v>
      </c>
      <c r="N1944" s="30" t="s">
        <v>6277</v>
      </c>
      <c r="O1944" s="37"/>
      <c r="P1944" s="37" t="str">
        <f>HYPERLINK(Update!U$2&amp;Q1944&amp;","&amp;R1944,"Location On Map")</f>
        <v>Location On Map</v>
      </c>
      <c r="Q1944" s="30">
        <v>30.7833069995683</v>
      </c>
      <c r="R1944" s="30">
        <v>30.995866080906701</v>
      </c>
      <c r="S1944" s="30"/>
      <c r="T1944" s="46" t="s">
        <v>14754</v>
      </c>
      <c r="U1944" s="31" t="s">
        <v>14755</v>
      </c>
      <c r="V1944" s="31" t="s">
        <v>2246</v>
      </c>
      <c r="W1944" s="30" t="s">
        <v>2040</v>
      </c>
      <c r="X1944" s="30" t="s">
        <v>10918</v>
      </c>
      <c r="Y1944" s="30" t="s">
        <v>10873</v>
      </c>
      <c r="Z1944" s="30" t="s">
        <v>2068</v>
      </c>
      <c r="AA1944" s="30" t="s">
        <v>14753</v>
      </c>
    </row>
    <row r="1945" spans="1:27" s="32" customFormat="1" ht="104.25" customHeight="1" x14ac:dyDescent="0.35">
      <c r="A1945" s="30" t="s">
        <v>14461</v>
      </c>
      <c r="B1945" s="30" t="s">
        <v>4402</v>
      </c>
      <c r="C1945" s="30" t="s">
        <v>10872</v>
      </c>
      <c r="D1945" s="30" t="s">
        <v>10919</v>
      </c>
      <c r="E1945" s="30" t="s">
        <v>652</v>
      </c>
      <c r="F1945" s="30" t="s">
        <v>627</v>
      </c>
      <c r="G1945" s="29" t="s">
        <v>14491</v>
      </c>
      <c r="H1945" s="46" t="s">
        <v>14463</v>
      </c>
      <c r="I1945" s="25"/>
      <c r="J1945" s="37"/>
      <c r="K1945" s="30" t="s">
        <v>6276</v>
      </c>
      <c r="L1945" s="30" t="s">
        <v>6292</v>
      </c>
      <c r="M1945" s="30" t="s">
        <v>6291</v>
      </c>
      <c r="N1945" s="30" t="s">
        <v>6289</v>
      </c>
      <c r="O1945" s="37"/>
      <c r="P1945" s="37" t="s">
        <v>10038</v>
      </c>
      <c r="Q1945" s="30">
        <v>30.815071762044099</v>
      </c>
      <c r="R1945" s="30">
        <v>30.993414296457001</v>
      </c>
      <c r="S1945" s="30"/>
      <c r="T1945" s="46" t="s">
        <v>14463</v>
      </c>
      <c r="U1945" s="31" t="s">
        <v>14481</v>
      </c>
      <c r="V1945" s="31" t="s">
        <v>2246</v>
      </c>
      <c r="W1945" s="30" t="s">
        <v>2040</v>
      </c>
      <c r="X1945" s="30" t="s">
        <v>10918</v>
      </c>
      <c r="Y1945" s="30" t="s">
        <v>10873</v>
      </c>
      <c r="Z1945" s="30" t="s">
        <v>5294</v>
      </c>
      <c r="AA1945" s="30" t="s">
        <v>14462</v>
      </c>
    </row>
    <row r="1946" spans="1:27" s="32" customFormat="1" ht="104.25" customHeight="1" x14ac:dyDescent="0.35">
      <c r="A1946" s="30" t="s">
        <v>11081</v>
      </c>
      <c r="B1946" s="30" t="s">
        <v>1617</v>
      </c>
      <c r="C1946" s="30" t="s">
        <v>10872</v>
      </c>
      <c r="D1946" s="30" t="s">
        <v>10919</v>
      </c>
      <c r="E1946" s="30" t="s">
        <v>652</v>
      </c>
      <c r="F1946" s="30" t="s">
        <v>4978</v>
      </c>
      <c r="G1946" s="29" t="s">
        <v>11084</v>
      </c>
      <c r="H1946" s="46" t="s">
        <v>11083</v>
      </c>
      <c r="I1946" s="25"/>
      <c r="J1946" s="37"/>
      <c r="K1946" s="30" t="s">
        <v>6276</v>
      </c>
      <c r="L1946" s="30" t="s">
        <v>6311</v>
      </c>
      <c r="M1946" s="30" t="s">
        <v>6310</v>
      </c>
      <c r="N1946" s="30" t="s">
        <v>6289</v>
      </c>
      <c r="O1946" s="37"/>
      <c r="P1946" s="37" t="str">
        <f t="shared" ref="P1946:P1966" si="105">HYPERLINK(U$2&amp;Q1946&amp;","&amp;R1946,"Location On Map")</f>
        <v>Location On Map</v>
      </c>
      <c r="Q1946" s="30">
        <v>30.711731</v>
      </c>
      <c r="R1946" s="30">
        <v>31.244008999999998</v>
      </c>
      <c r="S1946" s="30"/>
      <c r="T1946" s="46" t="s">
        <v>11083</v>
      </c>
      <c r="U1946" s="31" t="s">
        <v>11082</v>
      </c>
      <c r="V1946" s="30" t="s">
        <v>4910</v>
      </c>
      <c r="W1946" s="30" t="s">
        <v>2040</v>
      </c>
      <c r="X1946" s="30" t="s">
        <v>10918</v>
      </c>
      <c r="Y1946" s="30" t="s">
        <v>10873</v>
      </c>
      <c r="Z1946" s="30" t="s">
        <v>4209</v>
      </c>
      <c r="AA1946" s="30" t="s">
        <v>11080</v>
      </c>
    </row>
    <row r="1947" spans="1:27" s="32" customFormat="1" ht="104.25" customHeight="1" x14ac:dyDescent="0.35">
      <c r="A1947" s="30" t="s">
        <v>4980</v>
      </c>
      <c r="B1947" s="30" t="s">
        <v>597</v>
      </c>
      <c r="C1947" s="30" t="s">
        <v>10872</v>
      </c>
      <c r="D1947" s="30" t="s">
        <v>10919</v>
      </c>
      <c r="E1947" s="30" t="s">
        <v>652</v>
      </c>
      <c r="F1947" s="30" t="s">
        <v>4978</v>
      </c>
      <c r="G1947" s="29" t="s">
        <v>4974</v>
      </c>
      <c r="H1947" s="46" t="s">
        <v>4934</v>
      </c>
      <c r="I1947" s="25"/>
      <c r="J1947" s="37" t="s">
        <v>4952</v>
      </c>
      <c r="K1947" s="30" t="s">
        <v>6276</v>
      </c>
      <c r="L1947" s="30" t="s">
        <v>597</v>
      </c>
      <c r="M1947" s="30" t="s">
        <v>6298</v>
      </c>
      <c r="N1947" s="30" t="s">
        <v>6277</v>
      </c>
      <c r="O1947" s="37" t="s">
        <v>4951</v>
      </c>
      <c r="P1947" s="37" t="str">
        <f t="shared" si="105"/>
        <v>Location On Map</v>
      </c>
      <c r="Q1947" s="30">
        <v>30.713280000000001</v>
      </c>
      <c r="R1947" s="30">
        <v>31.243496</v>
      </c>
      <c r="S1947" s="30"/>
      <c r="T1947" s="48" t="s">
        <v>4934</v>
      </c>
      <c r="U1947" s="31" t="s">
        <v>4940</v>
      </c>
      <c r="V1947" s="30" t="s">
        <v>4910</v>
      </c>
      <c r="W1947" s="30" t="s">
        <v>2040</v>
      </c>
      <c r="X1947" s="30" t="s">
        <v>10918</v>
      </c>
      <c r="Y1947" s="30" t="s">
        <v>10873</v>
      </c>
      <c r="Z1947" s="30" t="s">
        <v>4212</v>
      </c>
      <c r="AA1947" s="30" t="s">
        <v>4895</v>
      </c>
    </row>
    <row r="1948" spans="1:27" s="32" customFormat="1" ht="104.25" customHeight="1" x14ac:dyDescent="0.35">
      <c r="A1948" s="30" t="s">
        <v>10334</v>
      </c>
      <c r="B1948" s="30" t="s">
        <v>476</v>
      </c>
      <c r="C1948" s="30" t="s">
        <v>10872</v>
      </c>
      <c r="D1948" s="30" t="s">
        <v>10919</v>
      </c>
      <c r="E1948" s="30" t="s">
        <v>652</v>
      </c>
      <c r="F1948" s="30" t="s">
        <v>4978</v>
      </c>
      <c r="G1948" s="29" t="s">
        <v>10488</v>
      </c>
      <c r="H1948" s="46" t="s">
        <v>10489</v>
      </c>
      <c r="I1948" s="25"/>
      <c r="J1948" s="37"/>
      <c r="K1948" s="30" t="s">
        <v>6276</v>
      </c>
      <c r="L1948" s="30" t="s">
        <v>476</v>
      </c>
      <c r="M1948" s="30" t="s">
        <v>6307</v>
      </c>
      <c r="N1948" s="30" t="s">
        <v>6277</v>
      </c>
      <c r="O1948" s="37"/>
      <c r="P1948" s="37" t="str">
        <f t="shared" si="105"/>
        <v>Location On Map</v>
      </c>
      <c r="Q1948" s="30">
        <v>30.701160000000002</v>
      </c>
      <c r="R1948" s="30">
        <v>31.246607000000001</v>
      </c>
      <c r="S1948" s="30"/>
      <c r="T1948" s="46" t="s">
        <v>10489</v>
      </c>
      <c r="U1948" s="30" t="s">
        <v>10490</v>
      </c>
      <c r="V1948" s="30" t="s">
        <v>4910</v>
      </c>
      <c r="W1948" s="30" t="s">
        <v>2040</v>
      </c>
      <c r="X1948" s="30" t="s">
        <v>10918</v>
      </c>
      <c r="Y1948" s="30" t="s">
        <v>10873</v>
      </c>
      <c r="Z1948" s="30" t="s">
        <v>4210</v>
      </c>
      <c r="AA1948" s="30" t="s">
        <v>10338</v>
      </c>
    </row>
    <row r="1949" spans="1:27" s="32" customFormat="1" ht="104.25" customHeight="1" x14ac:dyDescent="0.35">
      <c r="A1949" s="30" t="s">
        <v>10334</v>
      </c>
      <c r="B1949" s="30" t="s">
        <v>476</v>
      </c>
      <c r="C1949" s="30" t="s">
        <v>10872</v>
      </c>
      <c r="D1949" s="30" t="s">
        <v>10919</v>
      </c>
      <c r="E1949" s="30" t="s">
        <v>652</v>
      </c>
      <c r="F1949" s="30" t="s">
        <v>4978</v>
      </c>
      <c r="G1949" s="29" t="s">
        <v>10491</v>
      </c>
      <c r="H1949" s="45" t="s">
        <v>10492</v>
      </c>
      <c r="I1949" s="25"/>
      <c r="J1949" s="37"/>
      <c r="K1949" s="30" t="s">
        <v>6276</v>
      </c>
      <c r="L1949" s="30" t="s">
        <v>476</v>
      </c>
      <c r="M1949" s="30" t="s">
        <v>6307</v>
      </c>
      <c r="N1949" s="30" t="s">
        <v>6277</v>
      </c>
      <c r="O1949" s="37"/>
      <c r="P1949" s="37" t="str">
        <f t="shared" si="105"/>
        <v>Location On Map</v>
      </c>
      <c r="Q1949" s="30">
        <v>30.718048</v>
      </c>
      <c r="R1949" s="30">
        <v>31.245155</v>
      </c>
      <c r="S1949" s="30"/>
      <c r="T1949" s="45" t="s">
        <v>10492</v>
      </c>
      <c r="U1949" s="30" t="s">
        <v>10493</v>
      </c>
      <c r="V1949" s="30" t="s">
        <v>4910</v>
      </c>
      <c r="W1949" s="30" t="s">
        <v>2040</v>
      </c>
      <c r="X1949" s="30" t="s">
        <v>10918</v>
      </c>
      <c r="Y1949" s="30" t="s">
        <v>10873</v>
      </c>
      <c r="Z1949" s="30" t="s">
        <v>4210</v>
      </c>
      <c r="AA1949" s="30" t="s">
        <v>10338</v>
      </c>
    </row>
    <row r="1950" spans="1:27" s="32" customFormat="1" ht="104.25" customHeight="1" x14ac:dyDescent="0.35">
      <c r="A1950" s="30" t="s">
        <v>2756</v>
      </c>
      <c r="B1950" s="30" t="s">
        <v>493</v>
      </c>
      <c r="C1950" s="30" t="s">
        <v>10872</v>
      </c>
      <c r="D1950" s="30" t="s">
        <v>10919</v>
      </c>
      <c r="E1950" s="30" t="s">
        <v>652</v>
      </c>
      <c r="F1950" s="30" t="s">
        <v>4978</v>
      </c>
      <c r="G1950" s="29" t="s">
        <v>11113</v>
      </c>
      <c r="H1950" s="48" t="s">
        <v>11098</v>
      </c>
      <c r="I1950" s="25"/>
      <c r="J1950" s="37"/>
      <c r="K1950" s="30" t="s">
        <v>6276</v>
      </c>
      <c r="L1950" s="30" t="s">
        <v>6275</v>
      </c>
      <c r="M1950" s="30" t="s">
        <v>6274</v>
      </c>
      <c r="N1950" s="30" t="s">
        <v>6277</v>
      </c>
      <c r="O1950" s="37"/>
      <c r="P1950" s="37" t="str">
        <f t="shared" si="105"/>
        <v>Location On Map</v>
      </c>
      <c r="Q1950" s="30">
        <v>30.711238999999999</v>
      </c>
      <c r="R1950" s="30">
        <v>31.249505200000002</v>
      </c>
      <c r="S1950" s="31"/>
      <c r="T1950" s="48" t="s">
        <v>11098</v>
      </c>
      <c r="U1950" s="31" t="s">
        <v>11112</v>
      </c>
      <c r="V1950" s="30" t="s">
        <v>4910</v>
      </c>
      <c r="W1950" s="30" t="s">
        <v>2040</v>
      </c>
      <c r="X1950" s="30" t="s">
        <v>10918</v>
      </c>
      <c r="Y1950" s="30" t="s">
        <v>10873</v>
      </c>
      <c r="Z1950" s="30" t="s">
        <v>2068</v>
      </c>
      <c r="AA1950" s="30" t="s">
        <v>2758</v>
      </c>
    </row>
    <row r="1951" spans="1:27" s="32" customFormat="1" ht="104.25" customHeight="1" x14ac:dyDescent="0.35">
      <c r="A1951" s="30" t="s">
        <v>2442</v>
      </c>
      <c r="B1951" s="30" t="s">
        <v>2411</v>
      </c>
      <c r="C1951" s="30" t="s">
        <v>10872</v>
      </c>
      <c r="D1951" s="30" t="s">
        <v>10919</v>
      </c>
      <c r="E1951" s="30" t="s">
        <v>42</v>
      </c>
      <c r="F1951" s="30" t="s">
        <v>6223</v>
      </c>
      <c r="G1951" s="29" t="s">
        <v>2464</v>
      </c>
      <c r="H1951" s="46" t="s">
        <v>3435</v>
      </c>
      <c r="I1951" s="25"/>
      <c r="J1951" s="37" t="s">
        <v>4052</v>
      </c>
      <c r="K1951" s="30" t="s">
        <v>6276</v>
      </c>
      <c r="L1951" s="30" t="s">
        <v>6321</v>
      </c>
      <c r="M1951" s="30" t="s">
        <v>6297</v>
      </c>
      <c r="N1951" s="30" t="s">
        <v>6277</v>
      </c>
      <c r="O1951" s="37" t="s">
        <v>4659</v>
      </c>
      <c r="P1951" s="37" t="str">
        <f t="shared" si="105"/>
        <v>Location On Map</v>
      </c>
      <c r="Q1951" s="30">
        <v>30.063458000000001</v>
      </c>
      <c r="R1951" s="30">
        <v>31.027374999999999</v>
      </c>
      <c r="S1951" s="30"/>
      <c r="T1951" s="48" t="s">
        <v>3435</v>
      </c>
      <c r="U1951" s="31" t="s">
        <v>2467</v>
      </c>
      <c r="V1951" s="30" t="s">
        <v>6224</v>
      </c>
      <c r="W1951" s="30" t="s">
        <v>2033</v>
      </c>
      <c r="X1951" s="30" t="s">
        <v>10918</v>
      </c>
      <c r="Y1951" s="30" t="s">
        <v>10873</v>
      </c>
      <c r="Z1951" s="30" t="s">
        <v>2413</v>
      </c>
      <c r="AA1951" s="30" t="s">
        <v>2445</v>
      </c>
    </row>
    <row r="1952" spans="1:27" s="32" customFormat="1" ht="104.25" customHeight="1" x14ac:dyDescent="0.35">
      <c r="A1952" s="30" t="s">
        <v>11369</v>
      </c>
      <c r="B1952" s="30" t="s">
        <v>2411</v>
      </c>
      <c r="C1952" s="30" t="s">
        <v>10872</v>
      </c>
      <c r="D1952" s="30" t="s">
        <v>10919</v>
      </c>
      <c r="E1952" s="30" t="s">
        <v>42</v>
      </c>
      <c r="F1952" s="30" t="s">
        <v>6223</v>
      </c>
      <c r="G1952" s="29" t="s">
        <v>12679</v>
      </c>
      <c r="H1952" s="45" t="s">
        <v>12677</v>
      </c>
      <c r="I1952" s="25"/>
      <c r="J1952" s="37"/>
      <c r="K1952" s="30" t="s">
        <v>6276</v>
      </c>
      <c r="L1952" s="30" t="s">
        <v>6321</v>
      </c>
      <c r="M1952" s="30" t="s">
        <v>6297</v>
      </c>
      <c r="N1952" s="30" t="s">
        <v>6277</v>
      </c>
      <c r="O1952" s="37"/>
      <c r="P1952" s="37" t="str">
        <f t="shared" si="105"/>
        <v>Location On Map</v>
      </c>
      <c r="Q1952" s="30">
        <v>30.063556999999999</v>
      </c>
      <c r="R1952" s="30">
        <v>31.027339999999999</v>
      </c>
      <c r="S1952" s="30"/>
      <c r="T1952" s="45" t="s">
        <v>12677</v>
      </c>
      <c r="U1952" s="31" t="s">
        <v>12678</v>
      </c>
      <c r="V1952" s="30" t="s">
        <v>6224</v>
      </c>
      <c r="W1952" s="30" t="s">
        <v>2033</v>
      </c>
      <c r="X1952" s="30" t="s">
        <v>10918</v>
      </c>
      <c r="Y1952" s="30" t="s">
        <v>10873</v>
      </c>
      <c r="Z1952" s="30" t="s">
        <v>2413</v>
      </c>
      <c r="AA1952" s="30" t="s">
        <v>11370</v>
      </c>
    </row>
    <row r="1953" spans="1:27" s="32" customFormat="1" ht="104.25" customHeight="1" x14ac:dyDescent="0.35">
      <c r="A1953" s="30" t="s">
        <v>5529</v>
      </c>
      <c r="B1953" s="30" t="s">
        <v>2411</v>
      </c>
      <c r="C1953" s="30" t="s">
        <v>10872</v>
      </c>
      <c r="D1953" s="30" t="s">
        <v>10919</v>
      </c>
      <c r="E1953" s="30" t="s">
        <v>42</v>
      </c>
      <c r="F1953" s="30" t="s">
        <v>6223</v>
      </c>
      <c r="G1953" s="29" t="s">
        <v>5543</v>
      </c>
      <c r="H1953" s="46" t="s">
        <v>5531</v>
      </c>
      <c r="I1953" s="25"/>
      <c r="J1953" s="37"/>
      <c r="K1953" s="30" t="s">
        <v>6276</v>
      </c>
      <c r="L1953" s="30" t="s">
        <v>6321</v>
      </c>
      <c r="M1953" s="30" t="s">
        <v>6297</v>
      </c>
      <c r="N1953" s="30" t="s">
        <v>6277</v>
      </c>
      <c r="O1953" s="37"/>
      <c r="P1953" s="37" t="str">
        <f t="shared" si="105"/>
        <v>Location On Map</v>
      </c>
      <c r="Q1953" s="30">
        <v>30.063458000000001</v>
      </c>
      <c r="R1953" s="30">
        <v>31.027374999999999</v>
      </c>
      <c r="S1953" s="30"/>
      <c r="T1953" s="48" t="s">
        <v>5531</v>
      </c>
      <c r="U1953" s="31" t="s">
        <v>5530</v>
      </c>
      <c r="V1953" s="30" t="s">
        <v>6224</v>
      </c>
      <c r="W1953" s="30" t="s">
        <v>2033</v>
      </c>
      <c r="X1953" s="30" t="s">
        <v>10918</v>
      </c>
      <c r="Y1953" s="30" t="s">
        <v>10873</v>
      </c>
      <c r="Z1953" s="30" t="s">
        <v>2413</v>
      </c>
      <c r="AA1953" s="30" t="s">
        <v>5535</v>
      </c>
    </row>
    <row r="1954" spans="1:27" s="32" customFormat="1" ht="104.25" customHeight="1" x14ac:dyDescent="0.35">
      <c r="A1954" s="30" t="s">
        <v>973</v>
      </c>
      <c r="B1954" s="30" t="s">
        <v>476</v>
      </c>
      <c r="C1954" s="30" t="s">
        <v>10872</v>
      </c>
      <c r="D1954" s="30" t="s">
        <v>10919</v>
      </c>
      <c r="E1954" s="30" t="s">
        <v>42</v>
      </c>
      <c r="F1954" s="30" t="s">
        <v>6223</v>
      </c>
      <c r="G1954" s="29" t="s">
        <v>6791</v>
      </c>
      <c r="H1954" s="46" t="s">
        <v>6793</v>
      </c>
      <c r="I1954" s="25"/>
      <c r="J1954" s="37"/>
      <c r="K1954" s="30" t="s">
        <v>6276</v>
      </c>
      <c r="L1954" s="30" t="s">
        <v>476</v>
      </c>
      <c r="M1954" s="30" t="s">
        <v>6307</v>
      </c>
      <c r="N1954" s="30" t="s">
        <v>6277</v>
      </c>
      <c r="O1954" s="37" t="s">
        <v>4499</v>
      </c>
      <c r="P1954" s="37" t="str">
        <f t="shared" si="105"/>
        <v>Location On Map</v>
      </c>
      <c r="Q1954" s="30">
        <v>30.068973</v>
      </c>
      <c r="R1954" s="30">
        <v>31.016909999999999</v>
      </c>
      <c r="S1954" s="30"/>
      <c r="T1954" s="48" t="s">
        <v>6793</v>
      </c>
      <c r="U1954" s="31" t="s">
        <v>6790</v>
      </c>
      <c r="V1954" s="30" t="s">
        <v>6224</v>
      </c>
      <c r="W1954" s="30" t="s">
        <v>2033</v>
      </c>
      <c r="X1954" s="30" t="s">
        <v>10918</v>
      </c>
      <c r="Y1954" s="30" t="s">
        <v>10873</v>
      </c>
      <c r="Z1954" s="30" t="s">
        <v>4210</v>
      </c>
      <c r="AA1954" s="30" t="s">
        <v>1889</v>
      </c>
    </row>
    <row r="1955" spans="1:27" s="32" customFormat="1" ht="104.25" customHeight="1" x14ac:dyDescent="0.35">
      <c r="A1955" s="30" t="s">
        <v>10107</v>
      </c>
      <c r="B1955" s="30" t="s">
        <v>4266</v>
      </c>
      <c r="C1955" s="30" t="s">
        <v>10872</v>
      </c>
      <c r="D1955" s="30" t="s">
        <v>10919</v>
      </c>
      <c r="E1955" s="30" t="s">
        <v>42</v>
      </c>
      <c r="F1955" s="30" t="s">
        <v>6223</v>
      </c>
      <c r="G1955" s="30" t="s">
        <v>10109</v>
      </c>
      <c r="H1955" s="45" t="s">
        <v>10106</v>
      </c>
      <c r="I1955" s="30"/>
      <c r="J1955" s="37"/>
      <c r="K1955" s="30" t="s">
        <v>6276</v>
      </c>
      <c r="L1955" s="30" t="s">
        <v>6315</v>
      </c>
      <c r="M1955" s="30" t="s">
        <v>6314</v>
      </c>
      <c r="N1955" s="30" t="s">
        <v>6277</v>
      </c>
      <c r="O1955" s="37"/>
      <c r="P1955" s="37" t="str">
        <f t="shared" si="105"/>
        <v>Location On Map</v>
      </c>
      <c r="Q1955" s="30">
        <v>30.021681000000001</v>
      </c>
      <c r="R1955" s="30">
        <v>31.072030999999999</v>
      </c>
      <c r="S1955" s="30"/>
      <c r="T1955" s="45" t="s">
        <v>10106</v>
      </c>
      <c r="U1955" s="31" t="s">
        <v>10110</v>
      </c>
      <c r="V1955" s="30" t="s">
        <v>6224</v>
      </c>
      <c r="W1955" s="30" t="s">
        <v>2033</v>
      </c>
      <c r="X1955" s="30" t="s">
        <v>10918</v>
      </c>
      <c r="Y1955" s="30" t="s">
        <v>10873</v>
      </c>
      <c r="Z1955" s="30" t="s">
        <v>2067</v>
      </c>
      <c r="AA1955" s="30" t="s">
        <v>10105</v>
      </c>
    </row>
    <row r="1956" spans="1:27" s="32" customFormat="1" ht="104.25" customHeight="1" x14ac:dyDescent="0.35">
      <c r="A1956" s="30" t="s">
        <v>4221</v>
      </c>
      <c r="B1956" s="30" t="s">
        <v>1614</v>
      </c>
      <c r="C1956" s="30" t="s">
        <v>10872</v>
      </c>
      <c r="D1956" s="30" t="s">
        <v>10919</v>
      </c>
      <c r="E1956" s="30" t="s">
        <v>42</v>
      </c>
      <c r="F1956" s="30" t="s">
        <v>6223</v>
      </c>
      <c r="G1956" s="29" t="s">
        <v>2810</v>
      </c>
      <c r="H1956" s="46" t="s">
        <v>3947</v>
      </c>
      <c r="I1956" s="25"/>
      <c r="J1956" s="37"/>
      <c r="K1956" s="30" t="s">
        <v>6276</v>
      </c>
      <c r="L1956" s="30" t="s">
        <v>6318</v>
      </c>
      <c r="M1956" s="30" t="s">
        <v>6317</v>
      </c>
      <c r="N1956" s="30" t="s">
        <v>6289</v>
      </c>
      <c r="O1956" s="37"/>
      <c r="P1956" s="37" t="str">
        <f t="shared" si="105"/>
        <v>Location On Map</v>
      </c>
      <c r="Q1956" s="30">
        <v>30.063458000000001</v>
      </c>
      <c r="R1956" s="30">
        <v>31.027374999999999</v>
      </c>
      <c r="S1956" s="30"/>
      <c r="T1956" s="48" t="s">
        <v>3947</v>
      </c>
      <c r="U1956" s="31" t="s">
        <v>2811</v>
      </c>
      <c r="V1956" s="30" t="s">
        <v>6224</v>
      </c>
      <c r="W1956" s="30" t="s">
        <v>2033</v>
      </c>
      <c r="X1956" s="30" t="s">
        <v>10918</v>
      </c>
      <c r="Y1956" s="30" t="s">
        <v>10873</v>
      </c>
      <c r="Z1956" s="30" t="s">
        <v>6404</v>
      </c>
      <c r="AA1956" s="30" t="s">
        <v>2812</v>
      </c>
    </row>
    <row r="1957" spans="1:27" s="32" customFormat="1" ht="104.25" customHeight="1" x14ac:dyDescent="0.35">
      <c r="A1957" s="30" t="s">
        <v>9769</v>
      </c>
      <c r="B1957" s="30" t="s">
        <v>1617</v>
      </c>
      <c r="C1957" s="30" t="s">
        <v>10872</v>
      </c>
      <c r="D1957" s="30" t="s">
        <v>10919</v>
      </c>
      <c r="E1957" s="30" t="s">
        <v>42</v>
      </c>
      <c r="F1957" s="30" t="s">
        <v>4104</v>
      </c>
      <c r="G1957" s="29" t="s">
        <v>9802</v>
      </c>
      <c r="H1957" s="46" t="s">
        <v>9788</v>
      </c>
      <c r="I1957" s="25"/>
      <c r="J1957" s="37"/>
      <c r="K1957" s="30" t="s">
        <v>6276</v>
      </c>
      <c r="L1957" s="30" t="s">
        <v>6311</v>
      </c>
      <c r="M1957" s="30" t="s">
        <v>6310</v>
      </c>
      <c r="N1957" s="30" t="s">
        <v>6289</v>
      </c>
      <c r="O1957" s="37"/>
      <c r="P1957" s="37" t="str">
        <f t="shared" si="105"/>
        <v>Location On Map</v>
      </c>
      <c r="Q1957" s="30">
        <v>29.965661000000001</v>
      </c>
      <c r="R1957" s="30">
        <v>30.929845</v>
      </c>
      <c r="S1957" s="30"/>
      <c r="T1957" s="48" t="s">
        <v>9788</v>
      </c>
      <c r="U1957" s="31" t="s">
        <v>9787</v>
      </c>
      <c r="V1957" s="31" t="s">
        <v>2256</v>
      </c>
      <c r="W1957" s="30" t="s">
        <v>2033</v>
      </c>
      <c r="X1957" s="30" t="s">
        <v>10918</v>
      </c>
      <c r="Y1957" s="30" t="s">
        <v>10873</v>
      </c>
      <c r="Z1957" s="30" t="s">
        <v>4209</v>
      </c>
      <c r="AA1957" s="30" t="s">
        <v>9767</v>
      </c>
    </row>
    <row r="1958" spans="1:27" s="32" customFormat="1" ht="104.25" customHeight="1" x14ac:dyDescent="0.35">
      <c r="A1958" s="30" t="s">
        <v>2785</v>
      </c>
      <c r="B1958" s="30" t="s">
        <v>1617</v>
      </c>
      <c r="C1958" s="30" t="s">
        <v>10872</v>
      </c>
      <c r="D1958" s="30" t="s">
        <v>10919</v>
      </c>
      <c r="E1958" s="30" t="s">
        <v>42</v>
      </c>
      <c r="F1958" s="30" t="s">
        <v>4104</v>
      </c>
      <c r="G1958" s="29" t="s">
        <v>6584</v>
      </c>
      <c r="H1958" s="46" t="s">
        <v>6583</v>
      </c>
      <c r="I1958" s="25"/>
      <c r="J1958" s="37" t="s">
        <v>3746</v>
      </c>
      <c r="K1958" s="30" t="s">
        <v>6276</v>
      </c>
      <c r="L1958" s="30" t="s">
        <v>6311</v>
      </c>
      <c r="M1958" s="30" t="s">
        <v>6310</v>
      </c>
      <c r="N1958" s="30" t="s">
        <v>6289</v>
      </c>
      <c r="O1958" s="37"/>
      <c r="P1958" s="37" t="str">
        <f t="shared" si="105"/>
        <v>Location On Map</v>
      </c>
      <c r="Q1958" s="30">
        <v>29.956948000000001</v>
      </c>
      <c r="R1958" s="30">
        <v>30.921292999999999</v>
      </c>
      <c r="S1958" s="30"/>
      <c r="T1958" s="48" t="s">
        <v>6583</v>
      </c>
      <c r="U1958" s="31" t="s">
        <v>6582</v>
      </c>
      <c r="V1958" s="31" t="s">
        <v>2256</v>
      </c>
      <c r="W1958" s="30" t="s">
        <v>2033</v>
      </c>
      <c r="X1958" s="30" t="s">
        <v>10918</v>
      </c>
      <c r="Y1958" s="30" t="s">
        <v>10873</v>
      </c>
      <c r="Z1958" s="30" t="s">
        <v>4209</v>
      </c>
      <c r="AA1958" s="30" t="s">
        <v>2786</v>
      </c>
    </row>
    <row r="1959" spans="1:27" s="32" customFormat="1" ht="104.25" customHeight="1" x14ac:dyDescent="0.35">
      <c r="A1959" s="30" t="s">
        <v>2565</v>
      </c>
      <c r="B1959" s="30" t="s">
        <v>16</v>
      </c>
      <c r="C1959" s="30" t="s">
        <v>10872</v>
      </c>
      <c r="D1959" s="30" t="s">
        <v>10919</v>
      </c>
      <c r="E1959" s="30" t="s">
        <v>42</v>
      </c>
      <c r="F1959" s="30" t="s">
        <v>4104</v>
      </c>
      <c r="G1959" s="29" t="s">
        <v>1647</v>
      </c>
      <c r="H1959" s="46" t="s">
        <v>4425</v>
      </c>
      <c r="I1959" s="25" t="s">
        <v>3519</v>
      </c>
      <c r="J1959" s="37"/>
      <c r="K1959" s="30" t="s">
        <v>6323</v>
      </c>
      <c r="L1959" s="30" t="s">
        <v>6318</v>
      </c>
      <c r="M1959" s="30" t="s">
        <v>6317</v>
      </c>
      <c r="N1959" s="30" t="s">
        <v>6322</v>
      </c>
      <c r="O1959" s="37"/>
      <c r="P1959" s="37" t="str">
        <f t="shared" si="105"/>
        <v>Location On Map</v>
      </c>
      <c r="Q1959" s="30">
        <v>29.983063000000001</v>
      </c>
      <c r="R1959" s="30">
        <v>30.936243999999999</v>
      </c>
      <c r="S1959" s="30" t="s">
        <v>3519</v>
      </c>
      <c r="T1959" s="48" t="s">
        <v>4425</v>
      </c>
      <c r="U1959" s="31" t="s">
        <v>3416</v>
      </c>
      <c r="V1959" s="31" t="s">
        <v>2256</v>
      </c>
      <c r="W1959" s="30" t="s">
        <v>2033</v>
      </c>
      <c r="X1959" s="30" t="s">
        <v>10918</v>
      </c>
      <c r="Y1959" s="30" t="s">
        <v>10873</v>
      </c>
      <c r="Z1959" s="30" t="s">
        <v>4211</v>
      </c>
      <c r="AA1959" s="30" t="s">
        <v>1894</v>
      </c>
    </row>
    <row r="1960" spans="1:27" s="32" customFormat="1" ht="104.25" customHeight="1" x14ac:dyDescent="0.35">
      <c r="A1960" s="30" t="s">
        <v>2075</v>
      </c>
      <c r="B1960" s="30" t="s">
        <v>16</v>
      </c>
      <c r="C1960" s="30" t="s">
        <v>10874</v>
      </c>
      <c r="D1960" s="30" t="s">
        <v>10921</v>
      </c>
      <c r="E1960" s="30" t="s">
        <v>42</v>
      </c>
      <c r="F1960" s="30" t="s">
        <v>4104</v>
      </c>
      <c r="G1960" s="29" t="s">
        <v>1646</v>
      </c>
      <c r="H1960" s="46" t="s">
        <v>3518</v>
      </c>
      <c r="I1960" s="25"/>
      <c r="J1960" s="37"/>
      <c r="K1960" s="30" t="s">
        <v>6287</v>
      </c>
      <c r="L1960" s="30" t="s">
        <v>6318</v>
      </c>
      <c r="M1960" s="30" t="s">
        <v>6317</v>
      </c>
      <c r="N1960" s="30" t="s">
        <v>2085</v>
      </c>
      <c r="O1960" s="37"/>
      <c r="P1960" s="37" t="str">
        <f t="shared" si="105"/>
        <v>Location On Map</v>
      </c>
      <c r="Q1960" s="30">
        <v>29.966135999999999</v>
      </c>
      <c r="R1960" s="30">
        <v>30.951405000000001</v>
      </c>
      <c r="S1960" s="30"/>
      <c r="T1960" s="48" t="s">
        <v>3518</v>
      </c>
      <c r="U1960" s="31" t="s">
        <v>4308</v>
      </c>
      <c r="V1960" s="31" t="s">
        <v>2256</v>
      </c>
      <c r="W1960" s="30" t="s">
        <v>2033</v>
      </c>
      <c r="X1960" s="30" t="s">
        <v>10920</v>
      </c>
      <c r="Y1960" s="30" t="s">
        <v>10875</v>
      </c>
      <c r="Z1960" s="30" t="s">
        <v>4211</v>
      </c>
      <c r="AA1960" s="30" t="s">
        <v>2517</v>
      </c>
    </row>
    <row r="1961" spans="1:27" s="32" customFormat="1" ht="104.25" customHeight="1" x14ac:dyDescent="0.35">
      <c r="A1961" s="30" t="s">
        <v>13112</v>
      </c>
      <c r="B1961" s="30" t="s">
        <v>16</v>
      </c>
      <c r="C1961" s="30" t="s">
        <v>10874</v>
      </c>
      <c r="D1961" s="30" t="s">
        <v>10921</v>
      </c>
      <c r="E1961" s="30" t="s">
        <v>42</v>
      </c>
      <c r="F1961" s="30" t="s">
        <v>4104</v>
      </c>
      <c r="G1961" s="29" t="s">
        <v>13114</v>
      </c>
      <c r="H1961" s="46" t="s">
        <v>13115</v>
      </c>
      <c r="I1961" s="25"/>
      <c r="J1961" s="37"/>
      <c r="K1961" s="30" t="s">
        <v>6287</v>
      </c>
      <c r="L1961" s="30" t="s">
        <v>6318</v>
      </c>
      <c r="M1961" s="30" t="s">
        <v>6317</v>
      </c>
      <c r="N1961" s="30" t="s">
        <v>2085</v>
      </c>
      <c r="O1961" s="37"/>
      <c r="P1961" s="37" t="str">
        <f t="shared" si="105"/>
        <v>Location On Map</v>
      </c>
      <c r="Q1961" s="30">
        <v>30.008845999999998</v>
      </c>
      <c r="R1961" s="30">
        <v>30.995922</v>
      </c>
      <c r="S1961" s="30"/>
      <c r="T1961" s="46" t="s">
        <v>13115</v>
      </c>
      <c r="U1961" s="31" t="s">
        <v>13113</v>
      </c>
      <c r="V1961" s="31" t="s">
        <v>2256</v>
      </c>
      <c r="W1961" s="30" t="s">
        <v>2033</v>
      </c>
      <c r="X1961" s="30" t="s">
        <v>10920</v>
      </c>
      <c r="Y1961" s="30" t="s">
        <v>10875</v>
      </c>
      <c r="Z1961" s="30" t="s">
        <v>4211</v>
      </c>
      <c r="AA1961" s="30" t="s">
        <v>13111</v>
      </c>
    </row>
    <row r="1962" spans="1:27" s="32" customFormat="1" ht="104.25" customHeight="1" x14ac:dyDescent="0.35">
      <c r="A1962" s="30" t="s">
        <v>12390</v>
      </c>
      <c r="B1962" s="30" t="s">
        <v>16</v>
      </c>
      <c r="C1962" s="30" t="s">
        <v>10872</v>
      </c>
      <c r="D1962" s="30" t="s">
        <v>10919</v>
      </c>
      <c r="E1962" s="30" t="s">
        <v>42</v>
      </c>
      <c r="F1962" s="30" t="s">
        <v>4104</v>
      </c>
      <c r="G1962" s="29" t="s">
        <v>12394</v>
      </c>
      <c r="H1962" s="48">
        <v>16649</v>
      </c>
      <c r="I1962" s="25"/>
      <c r="J1962" s="37"/>
      <c r="K1962" s="30" t="s">
        <v>6287</v>
      </c>
      <c r="L1962" s="30" t="s">
        <v>6318</v>
      </c>
      <c r="M1962" s="30" t="s">
        <v>6317</v>
      </c>
      <c r="N1962" s="30" t="s">
        <v>2085</v>
      </c>
      <c r="O1962" s="37"/>
      <c r="P1962" s="37" t="str">
        <f t="shared" si="105"/>
        <v>Location On Map</v>
      </c>
      <c r="Q1962" s="30">
        <v>29.96763</v>
      </c>
      <c r="R1962" s="30">
        <v>30.94819</v>
      </c>
      <c r="S1962" s="30"/>
      <c r="T1962" s="48">
        <v>16649</v>
      </c>
      <c r="U1962" s="31" t="s">
        <v>12391</v>
      </c>
      <c r="V1962" s="31" t="s">
        <v>2256</v>
      </c>
      <c r="W1962" s="30" t="s">
        <v>2033</v>
      </c>
      <c r="X1962" s="30" t="s">
        <v>10918</v>
      </c>
      <c r="Y1962" s="30" t="s">
        <v>10873</v>
      </c>
      <c r="Z1962" s="30" t="s">
        <v>4211</v>
      </c>
      <c r="AA1962" s="30" t="s">
        <v>12392</v>
      </c>
    </row>
    <row r="1963" spans="1:27" s="32" customFormat="1" ht="104.25" customHeight="1" x14ac:dyDescent="0.35">
      <c r="A1963" s="30" t="s">
        <v>2265</v>
      </c>
      <c r="B1963" s="30" t="s">
        <v>16</v>
      </c>
      <c r="C1963" s="30" t="s">
        <v>10872</v>
      </c>
      <c r="D1963" s="30" t="s">
        <v>10919</v>
      </c>
      <c r="E1963" s="30" t="s">
        <v>42</v>
      </c>
      <c r="F1963" s="30" t="s">
        <v>4104</v>
      </c>
      <c r="G1963" s="29" t="s">
        <v>3772</v>
      </c>
      <c r="H1963" s="46" t="s">
        <v>4353</v>
      </c>
      <c r="I1963" s="25" t="s">
        <v>4354</v>
      </c>
      <c r="J1963" s="37"/>
      <c r="K1963" s="30" t="s">
        <v>6287</v>
      </c>
      <c r="L1963" s="30" t="s">
        <v>6318</v>
      </c>
      <c r="M1963" s="30" t="s">
        <v>6317</v>
      </c>
      <c r="N1963" s="30" t="s">
        <v>2085</v>
      </c>
      <c r="O1963" s="37"/>
      <c r="P1963" s="37" t="str">
        <f t="shared" si="105"/>
        <v>Location On Map</v>
      </c>
      <c r="Q1963" s="30">
        <v>29.978368</v>
      </c>
      <c r="R1963" s="30">
        <v>30.949795000000002</v>
      </c>
      <c r="S1963" s="30" t="s">
        <v>4354</v>
      </c>
      <c r="T1963" s="48" t="s">
        <v>4353</v>
      </c>
      <c r="U1963" s="31" t="s">
        <v>3771</v>
      </c>
      <c r="V1963" s="31" t="s">
        <v>2256</v>
      </c>
      <c r="W1963" s="30" t="s">
        <v>2033</v>
      </c>
      <c r="X1963" s="30" t="s">
        <v>10918</v>
      </c>
      <c r="Y1963" s="30" t="s">
        <v>10873</v>
      </c>
      <c r="Z1963" s="30" t="s">
        <v>4211</v>
      </c>
      <c r="AA1963" s="30" t="s">
        <v>2266</v>
      </c>
    </row>
    <row r="1964" spans="1:27" s="32" customFormat="1" ht="104.25" customHeight="1" x14ac:dyDescent="0.35">
      <c r="A1964" s="30" t="s">
        <v>3418</v>
      </c>
      <c r="B1964" s="30" t="s">
        <v>16</v>
      </c>
      <c r="C1964" s="30" t="s">
        <v>10872</v>
      </c>
      <c r="D1964" s="30" t="s">
        <v>10919</v>
      </c>
      <c r="E1964" s="30" t="s">
        <v>42</v>
      </c>
      <c r="F1964" s="30" t="s">
        <v>4104</v>
      </c>
      <c r="G1964" s="29" t="s">
        <v>1654</v>
      </c>
      <c r="H1964" s="46" t="s">
        <v>6888</v>
      </c>
      <c r="I1964" s="25"/>
      <c r="J1964" s="37"/>
      <c r="K1964" s="30" t="s">
        <v>6287</v>
      </c>
      <c r="L1964" s="30" t="s">
        <v>6318</v>
      </c>
      <c r="M1964" s="30" t="s">
        <v>6317</v>
      </c>
      <c r="N1964" s="30" t="s">
        <v>2085</v>
      </c>
      <c r="O1964" s="37"/>
      <c r="P1964" s="37" t="str">
        <f t="shared" si="105"/>
        <v>Location On Map</v>
      </c>
      <c r="Q1964" s="30">
        <v>29.996728999999998</v>
      </c>
      <c r="R1964" s="30">
        <v>30.965150999999999</v>
      </c>
      <c r="S1964" s="30"/>
      <c r="T1964" s="48" t="s">
        <v>6888</v>
      </c>
      <c r="U1964" s="31" t="s">
        <v>3419</v>
      </c>
      <c r="V1964" s="31" t="s">
        <v>2256</v>
      </c>
      <c r="W1964" s="30" t="s">
        <v>2033</v>
      </c>
      <c r="X1964" s="30" t="s">
        <v>10918</v>
      </c>
      <c r="Y1964" s="30" t="s">
        <v>10873</v>
      </c>
      <c r="Z1964" s="30" t="s">
        <v>4211</v>
      </c>
      <c r="AA1964" s="30" t="s">
        <v>3417</v>
      </c>
    </row>
    <row r="1965" spans="1:27" s="32" customFormat="1" ht="104.25" customHeight="1" x14ac:dyDescent="0.35">
      <c r="A1965" s="30" t="s">
        <v>8887</v>
      </c>
      <c r="B1965" s="30" t="s">
        <v>16</v>
      </c>
      <c r="C1965" s="30" t="s">
        <v>10876</v>
      </c>
      <c r="D1965" s="30" t="s">
        <v>10923</v>
      </c>
      <c r="E1965" s="30" t="s">
        <v>42</v>
      </c>
      <c r="F1965" s="30" t="s">
        <v>4104</v>
      </c>
      <c r="G1965" s="29" t="s">
        <v>8890</v>
      </c>
      <c r="H1965" s="46" t="s">
        <v>8888</v>
      </c>
      <c r="I1965" s="25"/>
      <c r="J1965" s="37"/>
      <c r="K1965" s="30" t="s">
        <v>6287</v>
      </c>
      <c r="L1965" s="30" t="s">
        <v>6318</v>
      </c>
      <c r="M1965" s="30" t="s">
        <v>6317</v>
      </c>
      <c r="N1965" s="30" t="s">
        <v>2085</v>
      </c>
      <c r="O1965" s="37" t="s">
        <v>8891</v>
      </c>
      <c r="P1965" s="37" t="str">
        <f t="shared" si="105"/>
        <v>Location On Map</v>
      </c>
      <c r="Q1965" s="30">
        <v>29.984026</v>
      </c>
      <c r="R1965" s="30">
        <v>30.983601</v>
      </c>
      <c r="S1965" s="30"/>
      <c r="T1965" s="48" t="s">
        <v>8888</v>
      </c>
      <c r="U1965" s="31" t="s">
        <v>8889</v>
      </c>
      <c r="V1965" s="31" t="s">
        <v>2256</v>
      </c>
      <c r="W1965" s="30" t="s">
        <v>2033</v>
      </c>
      <c r="X1965" s="30" t="s">
        <v>10922</v>
      </c>
      <c r="Y1965" s="30" t="s">
        <v>10877</v>
      </c>
      <c r="Z1965" s="30" t="s">
        <v>4211</v>
      </c>
      <c r="AA1965" s="30" t="s">
        <v>8886</v>
      </c>
    </row>
    <row r="1966" spans="1:27" s="32" customFormat="1" ht="104.25" customHeight="1" x14ac:dyDescent="0.35">
      <c r="A1966" s="30" t="s">
        <v>6906</v>
      </c>
      <c r="B1966" s="30" t="s">
        <v>16</v>
      </c>
      <c r="C1966" s="30" t="s">
        <v>10876</v>
      </c>
      <c r="D1966" s="30" t="s">
        <v>10923</v>
      </c>
      <c r="E1966" s="30" t="s">
        <v>42</v>
      </c>
      <c r="F1966" s="30" t="s">
        <v>4104</v>
      </c>
      <c r="G1966" s="29" t="s">
        <v>5408</v>
      </c>
      <c r="H1966" s="46" t="s">
        <v>3804</v>
      </c>
      <c r="I1966" s="25" t="s">
        <v>3415</v>
      </c>
      <c r="J1966" s="37" t="s">
        <v>3502</v>
      </c>
      <c r="K1966" s="30" t="s">
        <v>9465</v>
      </c>
      <c r="L1966" s="30" t="s">
        <v>6318</v>
      </c>
      <c r="M1966" s="30" t="s">
        <v>6317</v>
      </c>
      <c r="N1966" s="30" t="s">
        <v>9464</v>
      </c>
      <c r="O1966" s="37"/>
      <c r="P1966" s="37" t="str">
        <f t="shared" si="105"/>
        <v>Location On Map</v>
      </c>
      <c r="Q1966" s="30">
        <v>29.997596999999999</v>
      </c>
      <c r="R1966" s="30">
        <v>30.967887000000001</v>
      </c>
      <c r="S1966" s="30" t="s">
        <v>3415</v>
      </c>
      <c r="T1966" s="48" t="s">
        <v>3804</v>
      </c>
      <c r="U1966" s="31" t="s">
        <v>2111</v>
      </c>
      <c r="V1966" s="31" t="s">
        <v>2256</v>
      </c>
      <c r="W1966" s="30" t="s">
        <v>2033</v>
      </c>
      <c r="X1966" s="30" t="s">
        <v>10922</v>
      </c>
      <c r="Y1966" s="30" t="s">
        <v>10877</v>
      </c>
      <c r="Z1966" s="30" t="s">
        <v>4211</v>
      </c>
      <c r="AA1966" s="30" t="s">
        <v>1891</v>
      </c>
    </row>
    <row r="1967" spans="1:27" s="32" customFormat="1" ht="104.25" customHeight="1" x14ac:dyDescent="0.35">
      <c r="A1967" s="30" t="s">
        <v>11320</v>
      </c>
      <c r="B1967" s="30" t="s">
        <v>16</v>
      </c>
      <c r="C1967" s="30" t="s">
        <v>10876</v>
      </c>
      <c r="D1967" s="30" t="s">
        <v>10923</v>
      </c>
      <c r="E1967" s="30" t="s">
        <v>42</v>
      </c>
      <c r="F1967" s="30" t="s">
        <v>4104</v>
      </c>
      <c r="G1967" s="29" t="s">
        <v>11321</v>
      </c>
      <c r="H1967" s="46">
        <v>19668</v>
      </c>
      <c r="I1967" s="25"/>
      <c r="J1967" s="37"/>
      <c r="K1967" s="30" t="s">
        <v>6287</v>
      </c>
      <c r="L1967" s="30" t="s">
        <v>6318</v>
      </c>
      <c r="M1967" s="30" t="s">
        <v>6317</v>
      </c>
      <c r="N1967" s="30" t="s">
        <v>2085</v>
      </c>
      <c r="O1967" s="37"/>
      <c r="P1967" s="37" t="str">
        <f>HYPERLINK(Update!U$2&amp;Q1967&amp;","&amp;R1967,"Location On Map")</f>
        <v>Location On Map</v>
      </c>
      <c r="Q1967" s="30">
        <v>29.966718</v>
      </c>
      <c r="R1967" s="30">
        <v>30.936271000000001</v>
      </c>
      <c r="S1967" s="30"/>
      <c r="T1967" s="48">
        <v>19668</v>
      </c>
      <c r="U1967" s="31" t="s">
        <v>11319</v>
      </c>
      <c r="V1967" s="31" t="s">
        <v>2256</v>
      </c>
      <c r="W1967" s="30" t="s">
        <v>2033</v>
      </c>
      <c r="X1967" s="30" t="s">
        <v>10922</v>
      </c>
      <c r="Y1967" s="30" t="s">
        <v>10877</v>
      </c>
      <c r="Z1967" s="30" t="s">
        <v>4211</v>
      </c>
      <c r="AA1967" s="30" t="s">
        <v>11318</v>
      </c>
    </row>
    <row r="1968" spans="1:27" s="32" customFormat="1" ht="104.25" customHeight="1" x14ac:dyDescent="0.35">
      <c r="A1968" s="30" t="s">
        <v>1672</v>
      </c>
      <c r="B1968" s="30" t="s">
        <v>16</v>
      </c>
      <c r="C1968" s="30" t="s">
        <v>10876</v>
      </c>
      <c r="D1968" s="30" t="s">
        <v>10923</v>
      </c>
      <c r="E1968" s="30" t="s">
        <v>42</v>
      </c>
      <c r="F1968" s="30" t="s">
        <v>4104</v>
      </c>
      <c r="G1968" s="29" t="s">
        <v>5851</v>
      </c>
      <c r="H1968" s="46" t="s">
        <v>5848</v>
      </c>
      <c r="I1968" s="25"/>
      <c r="J1968" s="37" t="s">
        <v>3885</v>
      </c>
      <c r="K1968" s="30" t="s">
        <v>6287</v>
      </c>
      <c r="L1968" s="30" t="s">
        <v>2095</v>
      </c>
      <c r="M1968" s="30" t="s">
        <v>6278</v>
      </c>
      <c r="N1968" s="30" t="s">
        <v>2085</v>
      </c>
      <c r="O1968" s="37"/>
      <c r="P1968" s="37" t="str">
        <f t="shared" ref="P1968:P1987" si="106">HYPERLINK(U$2&amp;Q1968&amp;","&amp;R1968,"Location On Map")</f>
        <v>Location On Map</v>
      </c>
      <c r="Q1968" s="30">
        <v>29.972251</v>
      </c>
      <c r="R1968" s="30">
        <v>30.939066</v>
      </c>
      <c r="S1968" s="30"/>
      <c r="T1968" s="48" t="s">
        <v>5848</v>
      </c>
      <c r="U1968" s="31" t="s">
        <v>5849</v>
      </c>
      <c r="V1968" s="31" t="s">
        <v>2256</v>
      </c>
      <c r="W1968" s="30" t="s">
        <v>2033</v>
      </c>
      <c r="X1968" s="30" t="s">
        <v>10922</v>
      </c>
      <c r="Y1968" s="30" t="s">
        <v>10877</v>
      </c>
      <c r="Z1968" s="30" t="s">
        <v>4211</v>
      </c>
      <c r="AA1968" s="30" t="s">
        <v>2064</v>
      </c>
    </row>
    <row r="1969" spans="1:27" s="32" customFormat="1" ht="104.25" customHeight="1" x14ac:dyDescent="0.35">
      <c r="A1969" s="30" t="s">
        <v>5787</v>
      </c>
      <c r="B1969" s="30" t="s">
        <v>16</v>
      </c>
      <c r="C1969" s="30" t="s">
        <v>10872</v>
      </c>
      <c r="D1969" s="30" t="s">
        <v>10919</v>
      </c>
      <c r="E1969" s="30" t="s">
        <v>42</v>
      </c>
      <c r="F1969" s="30" t="s">
        <v>4104</v>
      </c>
      <c r="G1969" s="29" t="s">
        <v>9453</v>
      </c>
      <c r="H1969" s="45" t="s">
        <v>9463</v>
      </c>
      <c r="I1969" s="25"/>
      <c r="J1969" s="37"/>
      <c r="K1969" s="30" t="s">
        <v>6287</v>
      </c>
      <c r="L1969" s="30" t="s">
        <v>2095</v>
      </c>
      <c r="M1969" s="30" t="s">
        <v>6278</v>
      </c>
      <c r="N1969" s="30" t="s">
        <v>2085</v>
      </c>
      <c r="O1969" s="37"/>
      <c r="P1969" s="37" t="str">
        <f t="shared" si="106"/>
        <v>Location On Map</v>
      </c>
      <c r="Q1969" s="30">
        <v>29.957844999999999</v>
      </c>
      <c r="R1969" s="30">
        <v>30.932787999999999</v>
      </c>
      <c r="S1969" s="30"/>
      <c r="T1969" s="48" t="s">
        <v>9463</v>
      </c>
      <c r="U1969" s="31" t="s">
        <v>9452</v>
      </c>
      <c r="V1969" s="31" t="s">
        <v>2256</v>
      </c>
      <c r="W1969" s="30" t="s">
        <v>2033</v>
      </c>
      <c r="X1969" s="30" t="s">
        <v>10918</v>
      </c>
      <c r="Y1969" s="30" t="s">
        <v>10873</v>
      </c>
      <c r="Z1969" s="30" t="s">
        <v>4211</v>
      </c>
      <c r="AA1969" s="30" t="s">
        <v>5783</v>
      </c>
    </row>
    <row r="1970" spans="1:27" s="32" customFormat="1" ht="104.25" customHeight="1" x14ac:dyDescent="0.35">
      <c r="A1970" s="30" t="s">
        <v>1673</v>
      </c>
      <c r="B1970" s="30" t="s">
        <v>16</v>
      </c>
      <c r="C1970" s="30" t="s">
        <v>10872</v>
      </c>
      <c r="D1970" s="30" t="s">
        <v>10919</v>
      </c>
      <c r="E1970" s="30" t="s">
        <v>42</v>
      </c>
      <c r="F1970" s="30" t="s">
        <v>4104</v>
      </c>
      <c r="G1970" s="29" t="s">
        <v>3628</v>
      </c>
      <c r="H1970" s="46" t="s">
        <v>3594</v>
      </c>
      <c r="I1970" s="25"/>
      <c r="J1970" s="37"/>
      <c r="K1970" s="30" t="s">
        <v>6287</v>
      </c>
      <c r="L1970" s="30" t="s">
        <v>2095</v>
      </c>
      <c r="M1970" s="30" t="s">
        <v>6278</v>
      </c>
      <c r="N1970" s="30" t="s">
        <v>2085</v>
      </c>
      <c r="O1970" s="37" t="s">
        <v>4527</v>
      </c>
      <c r="P1970" s="37" t="str">
        <f t="shared" si="106"/>
        <v>Location On Map</v>
      </c>
      <c r="Q1970" s="30">
        <v>29.972294999999999</v>
      </c>
      <c r="R1970" s="30">
        <v>30.942782000000001</v>
      </c>
      <c r="S1970" s="30"/>
      <c r="T1970" s="48" t="s">
        <v>3594</v>
      </c>
      <c r="U1970" s="31" t="s">
        <v>3627</v>
      </c>
      <c r="V1970" s="31" t="s">
        <v>2256</v>
      </c>
      <c r="W1970" s="30" t="s">
        <v>2033</v>
      </c>
      <c r="X1970" s="30" t="s">
        <v>10918</v>
      </c>
      <c r="Y1970" s="30" t="s">
        <v>10873</v>
      </c>
      <c r="Z1970" s="30" t="s">
        <v>4211</v>
      </c>
      <c r="AA1970" s="30" t="s">
        <v>1893</v>
      </c>
    </row>
    <row r="1971" spans="1:27" s="32" customFormat="1" ht="104.25" customHeight="1" x14ac:dyDescent="0.35">
      <c r="A1971" s="30" t="s">
        <v>1673</v>
      </c>
      <c r="B1971" s="30" t="s">
        <v>16</v>
      </c>
      <c r="C1971" s="30" t="s">
        <v>10872</v>
      </c>
      <c r="D1971" s="30" t="s">
        <v>10919</v>
      </c>
      <c r="E1971" s="30" t="s">
        <v>42</v>
      </c>
      <c r="F1971" s="30" t="s">
        <v>4104</v>
      </c>
      <c r="G1971" s="29" t="s">
        <v>7869</v>
      </c>
      <c r="H1971" s="46" t="s">
        <v>7860</v>
      </c>
      <c r="I1971" s="25"/>
      <c r="J1971" s="37"/>
      <c r="K1971" s="30" t="s">
        <v>6287</v>
      </c>
      <c r="L1971" s="30" t="s">
        <v>2095</v>
      </c>
      <c r="M1971" s="30" t="s">
        <v>6278</v>
      </c>
      <c r="N1971" s="30" t="s">
        <v>2085</v>
      </c>
      <c r="O1971" s="37" t="s">
        <v>4527</v>
      </c>
      <c r="P1971" s="37" t="str">
        <f t="shared" si="106"/>
        <v>Location On Map</v>
      </c>
      <c r="Q1971" s="30">
        <v>29.970562000000001</v>
      </c>
      <c r="R1971" s="30">
        <v>30.940256000000002</v>
      </c>
      <c r="S1971" s="30"/>
      <c r="T1971" s="48" t="s">
        <v>7860</v>
      </c>
      <c r="U1971" s="31" t="s">
        <v>7858</v>
      </c>
      <c r="V1971" s="31" t="s">
        <v>2256</v>
      </c>
      <c r="W1971" s="30" t="s">
        <v>2033</v>
      </c>
      <c r="X1971" s="30" t="s">
        <v>10918</v>
      </c>
      <c r="Y1971" s="30" t="s">
        <v>10873</v>
      </c>
      <c r="Z1971" s="30" t="s">
        <v>4211</v>
      </c>
      <c r="AA1971" s="30" t="s">
        <v>1893</v>
      </c>
    </row>
    <row r="1972" spans="1:27" s="32" customFormat="1" ht="104.25" customHeight="1" x14ac:dyDescent="0.35">
      <c r="A1972" s="30" t="s">
        <v>1762</v>
      </c>
      <c r="B1972" s="30" t="s">
        <v>16</v>
      </c>
      <c r="C1972" s="30" t="s">
        <v>10874</v>
      </c>
      <c r="D1972" s="30" t="s">
        <v>10921</v>
      </c>
      <c r="E1972" s="30" t="s">
        <v>42</v>
      </c>
      <c r="F1972" s="30" t="s">
        <v>5813</v>
      </c>
      <c r="G1972" s="29" t="s">
        <v>6817</v>
      </c>
      <c r="H1972" s="46" t="s">
        <v>6815</v>
      </c>
      <c r="I1972" s="25"/>
      <c r="J1972" s="37" t="s">
        <v>6816</v>
      </c>
      <c r="K1972" s="30" t="s">
        <v>6287</v>
      </c>
      <c r="L1972" s="30" t="s">
        <v>6303</v>
      </c>
      <c r="M1972" s="30" t="s">
        <v>6302</v>
      </c>
      <c r="N1972" s="30" t="s">
        <v>2085</v>
      </c>
      <c r="O1972" s="37"/>
      <c r="P1972" s="37" t="str">
        <f t="shared" si="106"/>
        <v>Location On Map</v>
      </c>
      <c r="Q1972" s="30">
        <v>29.983477000000001</v>
      </c>
      <c r="R1972" s="30">
        <v>30.984069999999999</v>
      </c>
      <c r="S1972" s="30"/>
      <c r="T1972" s="48" t="s">
        <v>6815</v>
      </c>
      <c r="U1972" s="31" t="s">
        <v>6814</v>
      </c>
      <c r="V1972" s="31" t="s">
        <v>2256</v>
      </c>
      <c r="W1972" s="30" t="s">
        <v>2033</v>
      </c>
      <c r="X1972" s="30" t="s">
        <v>10920</v>
      </c>
      <c r="Y1972" s="30" t="s">
        <v>10875</v>
      </c>
      <c r="Z1972" s="30" t="s">
        <v>4211</v>
      </c>
      <c r="AA1972" s="30" t="s">
        <v>4361</v>
      </c>
    </row>
    <row r="1973" spans="1:27" s="32" customFormat="1" ht="104.25" customHeight="1" x14ac:dyDescent="0.35">
      <c r="A1973" s="30" t="s">
        <v>758</v>
      </c>
      <c r="B1973" s="30" t="s">
        <v>597</v>
      </c>
      <c r="C1973" s="30" t="s">
        <v>10872</v>
      </c>
      <c r="D1973" s="30" t="s">
        <v>10919</v>
      </c>
      <c r="E1973" s="30" t="s">
        <v>42</v>
      </c>
      <c r="F1973" s="30" t="s">
        <v>5813</v>
      </c>
      <c r="G1973" s="29" t="s">
        <v>11469</v>
      </c>
      <c r="H1973" s="46" t="s">
        <v>11470</v>
      </c>
      <c r="I1973" s="25"/>
      <c r="J1973" s="37" t="s">
        <v>11471</v>
      </c>
      <c r="K1973" s="30" t="s">
        <v>6276</v>
      </c>
      <c r="L1973" s="30" t="s">
        <v>597</v>
      </c>
      <c r="M1973" s="30" t="s">
        <v>6298</v>
      </c>
      <c r="N1973" s="30" t="s">
        <v>6277</v>
      </c>
      <c r="O1973" s="37"/>
      <c r="P1973" s="37" t="str">
        <f t="shared" si="106"/>
        <v>Location On Map</v>
      </c>
      <c r="Q1973" s="30">
        <v>29.975110000000001</v>
      </c>
      <c r="R1973" s="30">
        <v>30.943059999999999</v>
      </c>
      <c r="S1973" s="30"/>
      <c r="T1973" s="46" t="s">
        <v>11470</v>
      </c>
      <c r="U1973" s="31" t="s">
        <v>11472</v>
      </c>
      <c r="V1973" s="31" t="s">
        <v>2256</v>
      </c>
      <c r="W1973" s="30" t="s">
        <v>2033</v>
      </c>
      <c r="X1973" s="30" t="s">
        <v>10918</v>
      </c>
      <c r="Y1973" s="30" t="s">
        <v>10873</v>
      </c>
      <c r="Z1973" s="30" t="s">
        <v>4212</v>
      </c>
      <c r="AA1973" s="30" t="s">
        <v>1886</v>
      </c>
    </row>
    <row r="1974" spans="1:27" s="32" customFormat="1" ht="104.25" customHeight="1" x14ac:dyDescent="0.35">
      <c r="A1974" s="30" t="s">
        <v>758</v>
      </c>
      <c r="B1974" s="30" t="s">
        <v>597</v>
      </c>
      <c r="C1974" s="30" t="s">
        <v>10872</v>
      </c>
      <c r="D1974" s="30" t="s">
        <v>10919</v>
      </c>
      <c r="E1974" s="30" t="s">
        <v>42</v>
      </c>
      <c r="F1974" s="30" t="s">
        <v>5813</v>
      </c>
      <c r="G1974" s="29" t="s">
        <v>11625</v>
      </c>
      <c r="H1974" s="45" t="s">
        <v>11626</v>
      </c>
      <c r="I1974" s="25"/>
      <c r="J1974" s="37" t="s">
        <v>11627</v>
      </c>
      <c r="K1974" s="30" t="s">
        <v>6276</v>
      </c>
      <c r="L1974" s="30" t="s">
        <v>597</v>
      </c>
      <c r="M1974" s="30" t="s">
        <v>6298</v>
      </c>
      <c r="N1974" s="30" t="s">
        <v>6277</v>
      </c>
      <c r="O1974" s="37"/>
      <c r="P1974" s="37" t="str">
        <f t="shared" si="106"/>
        <v>Location On Map</v>
      </c>
      <c r="Q1974" s="30">
        <v>29.95553</v>
      </c>
      <c r="R1974" s="30">
        <v>30.918089999999999</v>
      </c>
      <c r="S1974" s="30"/>
      <c r="T1974" s="45" t="s">
        <v>11626</v>
      </c>
      <c r="U1974" s="31" t="s">
        <v>11628</v>
      </c>
      <c r="V1974" s="31" t="s">
        <v>2256</v>
      </c>
      <c r="W1974" s="30" t="s">
        <v>2033</v>
      </c>
      <c r="X1974" s="30" t="s">
        <v>10918</v>
      </c>
      <c r="Y1974" s="30" t="s">
        <v>10873</v>
      </c>
      <c r="Z1974" s="30" t="s">
        <v>4212</v>
      </c>
      <c r="AA1974" s="30" t="s">
        <v>1886</v>
      </c>
    </row>
    <row r="1975" spans="1:27" s="32" customFormat="1" ht="104.25" customHeight="1" x14ac:dyDescent="0.35">
      <c r="A1975" s="30" t="s">
        <v>758</v>
      </c>
      <c r="B1975" s="30" t="s">
        <v>597</v>
      </c>
      <c r="C1975" s="30" t="s">
        <v>10872</v>
      </c>
      <c r="D1975" s="30" t="s">
        <v>10919</v>
      </c>
      <c r="E1975" s="30" t="s">
        <v>42</v>
      </c>
      <c r="F1975" s="30" t="s">
        <v>5813</v>
      </c>
      <c r="G1975" s="29" t="s">
        <v>11757</v>
      </c>
      <c r="H1975" s="46" t="s">
        <v>11758</v>
      </c>
      <c r="I1975" s="25"/>
      <c r="J1975" s="37" t="s">
        <v>11759</v>
      </c>
      <c r="K1975" s="30" t="s">
        <v>6276</v>
      </c>
      <c r="L1975" s="30" t="s">
        <v>597</v>
      </c>
      <c r="M1975" s="30" t="s">
        <v>6298</v>
      </c>
      <c r="N1975" s="30" t="s">
        <v>6277</v>
      </c>
      <c r="O1975" s="37"/>
      <c r="P1975" s="37" t="str">
        <f t="shared" si="106"/>
        <v>Location On Map</v>
      </c>
      <c r="Q1975" s="30">
        <v>29.992139999999999</v>
      </c>
      <c r="R1975" s="30">
        <v>30.966100000000001</v>
      </c>
      <c r="S1975" s="30"/>
      <c r="T1975" s="46" t="s">
        <v>11758</v>
      </c>
      <c r="U1975" s="31" t="s">
        <v>11760</v>
      </c>
      <c r="V1975" s="31" t="s">
        <v>2256</v>
      </c>
      <c r="W1975" s="30" t="s">
        <v>2033</v>
      </c>
      <c r="X1975" s="30" t="s">
        <v>10918</v>
      </c>
      <c r="Y1975" s="30" t="s">
        <v>10873</v>
      </c>
      <c r="Z1975" s="30" t="s">
        <v>4212</v>
      </c>
      <c r="AA1975" s="30" t="s">
        <v>1886</v>
      </c>
    </row>
    <row r="1976" spans="1:27" s="32" customFormat="1" ht="104.25" customHeight="1" x14ac:dyDescent="0.35">
      <c r="A1976" s="30" t="s">
        <v>758</v>
      </c>
      <c r="B1976" s="30" t="s">
        <v>597</v>
      </c>
      <c r="C1976" s="30" t="s">
        <v>10872</v>
      </c>
      <c r="D1976" s="30" t="s">
        <v>10919</v>
      </c>
      <c r="E1976" s="30" t="s">
        <v>42</v>
      </c>
      <c r="F1976" s="30" t="s">
        <v>5813</v>
      </c>
      <c r="G1976" s="29" t="s">
        <v>11930</v>
      </c>
      <c r="H1976" s="46" t="s">
        <v>11931</v>
      </c>
      <c r="I1976" s="25"/>
      <c r="J1976" s="37" t="s">
        <v>11932</v>
      </c>
      <c r="K1976" s="30" t="s">
        <v>6276</v>
      </c>
      <c r="L1976" s="30" t="s">
        <v>597</v>
      </c>
      <c r="M1976" s="30" t="s">
        <v>6298</v>
      </c>
      <c r="N1976" s="30" t="s">
        <v>6277</v>
      </c>
      <c r="O1976" s="37"/>
      <c r="P1976" s="37" t="str">
        <f t="shared" si="106"/>
        <v>Location On Map</v>
      </c>
      <c r="Q1976" s="30">
        <v>29.961220000000001</v>
      </c>
      <c r="R1976" s="30">
        <v>30.923089999999998</v>
      </c>
      <c r="S1976" s="30"/>
      <c r="T1976" s="46" t="s">
        <v>11931</v>
      </c>
      <c r="U1976" s="31" t="s">
        <v>11933</v>
      </c>
      <c r="V1976" s="31" t="s">
        <v>2256</v>
      </c>
      <c r="W1976" s="30" t="s">
        <v>2033</v>
      </c>
      <c r="X1976" s="30" t="s">
        <v>10918</v>
      </c>
      <c r="Y1976" s="30" t="s">
        <v>10873</v>
      </c>
      <c r="Z1976" s="30" t="s">
        <v>4212</v>
      </c>
      <c r="AA1976" s="30" t="s">
        <v>1886</v>
      </c>
    </row>
    <row r="1977" spans="1:27" s="32" customFormat="1" ht="104.25" customHeight="1" x14ac:dyDescent="0.35">
      <c r="A1977" s="30" t="s">
        <v>758</v>
      </c>
      <c r="B1977" s="30" t="s">
        <v>597</v>
      </c>
      <c r="C1977" s="30" t="s">
        <v>10872</v>
      </c>
      <c r="D1977" s="30" t="s">
        <v>10919</v>
      </c>
      <c r="E1977" s="30" t="s">
        <v>42</v>
      </c>
      <c r="F1977" s="30" t="s">
        <v>5813</v>
      </c>
      <c r="G1977" s="29" t="s">
        <v>11942</v>
      </c>
      <c r="H1977" s="46" t="s">
        <v>11943</v>
      </c>
      <c r="I1977" s="25"/>
      <c r="J1977" s="37" t="s">
        <v>11944</v>
      </c>
      <c r="K1977" s="30" t="s">
        <v>6276</v>
      </c>
      <c r="L1977" s="30" t="s">
        <v>597</v>
      </c>
      <c r="M1977" s="30" t="s">
        <v>6298</v>
      </c>
      <c r="N1977" s="30" t="s">
        <v>6277</v>
      </c>
      <c r="O1977" s="37"/>
      <c r="P1977" s="37" t="str">
        <f t="shared" si="106"/>
        <v>Location On Map</v>
      </c>
      <c r="Q1977" s="30">
        <v>29.972150350899302</v>
      </c>
      <c r="R1977" s="30">
        <v>30.9424509846585</v>
      </c>
      <c r="S1977" s="30"/>
      <c r="T1977" s="46" t="s">
        <v>11943</v>
      </c>
      <c r="U1977" s="31" t="s">
        <v>11945</v>
      </c>
      <c r="V1977" s="31" t="s">
        <v>2256</v>
      </c>
      <c r="W1977" s="30" t="s">
        <v>2033</v>
      </c>
      <c r="X1977" s="30" t="s">
        <v>10918</v>
      </c>
      <c r="Y1977" s="30" t="s">
        <v>10873</v>
      </c>
      <c r="Z1977" s="30" t="s">
        <v>4212</v>
      </c>
      <c r="AA1977" s="30" t="s">
        <v>1886</v>
      </c>
    </row>
    <row r="1978" spans="1:27" s="32" customFormat="1" ht="104.25" customHeight="1" x14ac:dyDescent="0.35">
      <c r="A1978" s="30" t="s">
        <v>758</v>
      </c>
      <c r="B1978" s="30" t="s">
        <v>597</v>
      </c>
      <c r="C1978" s="30" t="s">
        <v>10872</v>
      </c>
      <c r="D1978" s="30" t="s">
        <v>10919</v>
      </c>
      <c r="E1978" s="30" t="s">
        <v>42</v>
      </c>
      <c r="F1978" s="30" t="s">
        <v>5813</v>
      </c>
      <c r="G1978" s="29" t="s">
        <v>11974</v>
      </c>
      <c r="H1978" s="46" t="s">
        <v>11975</v>
      </c>
      <c r="I1978" s="25"/>
      <c r="J1978" s="37" t="s">
        <v>11976</v>
      </c>
      <c r="K1978" s="30" t="s">
        <v>6276</v>
      </c>
      <c r="L1978" s="30" t="s">
        <v>597</v>
      </c>
      <c r="M1978" s="30" t="s">
        <v>6298</v>
      </c>
      <c r="N1978" s="30" t="s">
        <v>6277</v>
      </c>
      <c r="O1978" s="37"/>
      <c r="P1978" s="37" t="str">
        <f t="shared" si="106"/>
        <v>Location On Map</v>
      </c>
      <c r="Q1978" s="30">
        <v>29.892469999999999</v>
      </c>
      <c r="R1978" s="30">
        <v>31.064830000000001</v>
      </c>
      <c r="S1978" s="30"/>
      <c r="T1978" s="46" t="s">
        <v>11975</v>
      </c>
      <c r="U1978" s="31" t="s">
        <v>11977</v>
      </c>
      <c r="V1978" s="31" t="s">
        <v>2256</v>
      </c>
      <c r="W1978" s="30" t="s">
        <v>2033</v>
      </c>
      <c r="X1978" s="30" t="s">
        <v>10918</v>
      </c>
      <c r="Y1978" s="30" t="s">
        <v>10873</v>
      </c>
      <c r="Z1978" s="30" t="s">
        <v>4212</v>
      </c>
      <c r="AA1978" s="30" t="s">
        <v>1886</v>
      </c>
    </row>
    <row r="1979" spans="1:27" s="32" customFormat="1" ht="104.25" customHeight="1" x14ac:dyDescent="0.35">
      <c r="A1979" s="30" t="s">
        <v>758</v>
      </c>
      <c r="B1979" s="30" t="s">
        <v>597</v>
      </c>
      <c r="C1979" s="30" t="s">
        <v>10872</v>
      </c>
      <c r="D1979" s="30" t="s">
        <v>10919</v>
      </c>
      <c r="E1979" s="30" t="s">
        <v>42</v>
      </c>
      <c r="F1979" s="30" t="s">
        <v>5813</v>
      </c>
      <c r="G1979" s="29" t="s">
        <v>12031</v>
      </c>
      <c r="H1979" s="46" t="s">
        <v>12032</v>
      </c>
      <c r="I1979" s="25"/>
      <c r="J1979" s="37" t="s">
        <v>12033</v>
      </c>
      <c r="K1979" s="30" t="s">
        <v>6276</v>
      </c>
      <c r="L1979" s="30" t="s">
        <v>597</v>
      </c>
      <c r="M1979" s="30" t="s">
        <v>6298</v>
      </c>
      <c r="N1979" s="30" t="s">
        <v>6277</v>
      </c>
      <c r="O1979" s="37" t="s">
        <v>4540</v>
      </c>
      <c r="P1979" s="37" t="str">
        <f t="shared" si="106"/>
        <v>Location On Map</v>
      </c>
      <c r="Q1979" s="30">
        <v>29.947167</v>
      </c>
      <c r="R1979" s="30">
        <v>31.048469000000001</v>
      </c>
      <c r="S1979" s="30"/>
      <c r="T1979" s="46" t="s">
        <v>12032</v>
      </c>
      <c r="U1979" s="31" t="s">
        <v>12034</v>
      </c>
      <c r="V1979" s="31" t="s">
        <v>2256</v>
      </c>
      <c r="W1979" s="30" t="s">
        <v>2033</v>
      </c>
      <c r="X1979" s="30" t="s">
        <v>10918</v>
      </c>
      <c r="Y1979" s="30" t="s">
        <v>10873</v>
      </c>
      <c r="Z1979" s="30" t="s">
        <v>4212</v>
      </c>
      <c r="AA1979" s="30" t="s">
        <v>1886</v>
      </c>
    </row>
    <row r="1980" spans="1:27" s="32" customFormat="1" ht="104.25" customHeight="1" x14ac:dyDescent="0.35">
      <c r="A1980" s="30" t="s">
        <v>883</v>
      </c>
      <c r="B1980" s="30" t="s">
        <v>597</v>
      </c>
      <c r="C1980" s="30" t="s">
        <v>10872</v>
      </c>
      <c r="D1980" s="30" t="s">
        <v>10919</v>
      </c>
      <c r="E1980" s="30" t="s">
        <v>42</v>
      </c>
      <c r="F1980" s="30" t="s">
        <v>4104</v>
      </c>
      <c r="G1980" s="29" t="s">
        <v>3145</v>
      </c>
      <c r="H1980" s="46" t="s">
        <v>4427</v>
      </c>
      <c r="I1980" s="25"/>
      <c r="J1980" s="37"/>
      <c r="K1980" s="30" t="s">
        <v>6276</v>
      </c>
      <c r="L1980" s="30" t="s">
        <v>597</v>
      </c>
      <c r="M1980" s="30" t="s">
        <v>6298</v>
      </c>
      <c r="N1980" s="30" t="s">
        <v>6277</v>
      </c>
      <c r="O1980" s="37" t="s">
        <v>4523</v>
      </c>
      <c r="P1980" s="37" t="str">
        <f t="shared" si="106"/>
        <v>Location On Map</v>
      </c>
      <c r="Q1980" s="30">
        <v>29.971571000000001</v>
      </c>
      <c r="R1980" s="30">
        <v>30.942409999999999</v>
      </c>
      <c r="S1980" s="30"/>
      <c r="T1980" s="48" t="s">
        <v>4427</v>
      </c>
      <c r="U1980" s="31" t="s">
        <v>3144</v>
      </c>
      <c r="V1980" s="31" t="s">
        <v>2256</v>
      </c>
      <c r="W1980" s="30" t="s">
        <v>2033</v>
      </c>
      <c r="X1980" s="30" t="s">
        <v>10918</v>
      </c>
      <c r="Y1980" s="30" t="s">
        <v>10873</v>
      </c>
      <c r="Z1980" s="30" t="s">
        <v>4212</v>
      </c>
      <c r="AA1980" s="30" t="s">
        <v>1895</v>
      </c>
    </row>
    <row r="1981" spans="1:27" s="32" customFormat="1" ht="104.25" customHeight="1" x14ac:dyDescent="0.35">
      <c r="A1981" s="30" t="s">
        <v>883</v>
      </c>
      <c r="B1981" s="30" t="s">
        <v>597</v>
      </c>
      <c r="C1981" s="30" t="s">
        <v>10872</v>
      </c>
      <c r="D1981" s="30" t="s">
        <v>10919</v>
      </c>
      <c r="E1981" s="30" t="s">
        <v>42</v>
      </c>
      <c r="F1981" s="30" t="s">
        <v>4104</v>
      </c>
      <c r="G1981" s="29" t="s">
        <v>1757</v>
      </c>
      <c r="H1981" s="46" t="s">
        <v>4428</v>
      </c>
      <c r="I1981" s="25"/>
      <c r="J1981" s="37"/>
      <c r="K1981" s="30" t="s">
        <v>6276</v>
      </c>
      <c r="L1981" s="30" t="s">
        <v>597</v>
      </c>
      <c r="M1981" s="30" t="s">
        <v>6298</v>
      </c>
      <c r="N1981" s="30" t="s">
        <v>6277</v>
      </c>
      <c r="O1981" s="37" t="s">
        <v>4523</v>
      </c>
      <c r="P1981" s="37" t="str">
        <f t="shared" si="106"/>
        <v>Location On Map</v>
      </c>
      <c r="Q1981" s="30">
        <v>29.937366999999998</v>
      </c>
      <c r="R1981" s="30">
        <v>30.923345000000001</v>
      </c>
      <c r="S1981" s="30"/>
      <c r="T1981" s="48" t="s">
        <v>4428</v>
      </c>
      <c r="U1981" s="31" t="s">
        <v>5103</v>
      </c>
      <c r="V1981" s="31" t="s">
        <v>2256</v>
      </c>
      <c r="W1981" s="30" t="s">
        <v>2033</v>
      </c>
      <c r="X1981" s="30" t="s">
        <v>10918</v>
      </c>
      <c r="Y1981" s="30" t="s">
        <v>10873</v>
      </c>
      <c r="Z1981" s="30" t="s">
        <v>4212</v>
      </c>
      <c r="AA1981" s="30" t="s">
        <v>1895</v>
      </c>
    </row>
    <row r="1982" spans="1:27" s="32" customFormat="1" ht="104.25" customHeight="1" x14ac:dyDescent="0.35">
      <c r="A1982" s="30" t="s">
        <v>2787</v>
      </c>
      <c r="B1982" s="30" t="s">
        <v>597</v>
      </c>
      <c r="C1982" s="30" t="s">
        <v>10872</v>
      </c>
      <c r="D1982" s="30" t="s">
        <v>10919</v>
      </c>
      <c r="E1982" s="30" t="s">
        <v>42</v>
      </c>
      <c r="F1982" s="30" t="s">
        <v>4104</v>
      </c>
      <c r="G1982" s="29" t="s">
        <v>5850</v>
      </c>
      <c r="H1982" s="46" t="s">
        <v>6460</v>
      </c>
      <c r="I1982" s="25"/>
      <c r="J1982" s="37"/>
      <c r="K1982" s="30" t="s">
        <v>6276</v>
      </c>
      <c r="L1982" s="30" t="s">
        <v>597</v>
      </c>
      <c r="M1982" s="30" t="s">
        <v>6298</v>
      </c>
      <c r="N1982" s="30" t="s">
        <v>6277</v>
      </c>
      <c r="O1982" s="37" t="s">
        <v>4878</v>
      </c>
      <c r="P1982" s="37" t="str">
        <f t="shared" si="106"/>
        <v>Location On Map</v>
      </c>
      <c r="Q1982" s="30">
        <v>29.972173999999999</v>
      </c>
      <c r="R1982" s="30">
        <v>30.943369000000001</v>
      </c>
      <c r="S1982" s="30"/>
      <c r="T1982" s="48" t="s">
        <v>6460</v>
      </c>
      <c r="U1982" s="31" t="s">
        <v>6459</v>
      </c>
      <c r="V1982" s="31" t="s">
        <v>2256</v>
      </c>
      <c r="W1982" s="30" t="s">
        <v>2033</v>
      </c>
      <c r="X1982" s="30" t="s">
        <v>10918</v>
      </c>
      <c r="Y1982" s="30" t="s">
        <v>10873</v>
      </c>
      <c r="Z1982" s="30" t="s">
        <v>4212</v>
      </c>
      <c r="AA1982" s="30" t="s">
        <v>2791</v>
      </c>
    </row>
    <row r="1983" spans="1:27" s="32" customFormat="1" ht="104.25" customHeight="1" x14ac:dyDescent="0.35">
      <c r="A1983" s="30" t="s">
        <v>9859</v>
      </c>
      <c r="B1983" s="30" t="s">
        <v>597</v>
      </c>
      <c r="C1983" s="30" t="s">
        <v>10872</v>
      </c>
      <c r="D1983" s="30" t="s">
        <v>10919</v>
      </c>
      <c r="E1983" s="30" t="s">
        <v>42</v>
      </c>
      <c r="F1983" s="30" t="s">
        <v>4104</v>
      </c>
      <c r="G1983" s="29" t="s">
        <v>9865</v>
      </c>
      <c r="H1983" s="45">
        <v>19868</v>
      </c>
      <c r="I1983" s="25"/>
      <c r="J1983" s="37"/>
      <c r="K1983" s="30" t="s">
        <v>6276</v>
      </c>
      <c r="L1983" s="30" t="s">
        <v>597</v>
      </c>
      <c r="M1983" s="30" t="s">
        <v>6298</v>
      </c>
      <c r="N1983" s="30" t="s">
        <v>6277</v>
      </c>
      <c r="O1983" s="37"/>
      <c r="P1983" s="37" t="str">
        <f t="shared" si="106"/>
        <v>Location On Map</v>
      </c>
      <c r="Q1983" s="30">
        <v>29.974229999999999</v>
      </c>
      <c r="R1983" s="30">
        <v>30.942260000000001</v>
      </c>
      <c r="S1983" s="30"/>
      <c r="T1983" s="48">
        <v>19868</v>
      </c>
      <c r="U1983" s="31" t="s">
        <v>9866</v>
      </c>
      <c r="V1983" s="31" t="s">
        <v>2256</v>
      </c>
      <c r="W1983" s="30" t="s">
        <v>2033</v>
      </c>
      <c r="X1983" s="30" t="s">
        <v>10918</v>
      </c>
      <c r="Y1983" s="30" t="s">
        <v>10873</v>
      </c>
      <c r="Z1983" s="30" t="s">
        <v>4212</v>
      </c>
      <c r="AA1983" s="30" t="s">
        <v>9862</v>
      </c>
    </row>
    <row r="1984" spans="1:27" s="32" customFormat="1" ht="104.25" customHeight="1" x14ac:dyDescent="0.35">
      <c r="A1984" s="30" t="s">
        <v>9859</v>
      </c>
      <c r="B1984" s="30" t="s">
        <v>597</v>
      </c>
      <c r="C1984" s="30" t="s">
        <v>10872</v>
      </c>
      <c r="D1984" s="30" t="s">
        <v>10919</v>
      </c>
      <c r="E1984" s="30" t="s">
        <v>42</v>
      </c>
      <c r="F1984" s="30" t="s">
        <v>4104</v>
      </c>
      <c r="G1984" s="29" t="s">
        <v>9867</v>
      </c>
      <c r="H1984" s="45">
        <v>19868</v>
      </c>
      <c r="I1984" s="30"/>
      <c r="J1984" s="37"/>
      <c r="K1984" s="30" t="s">
        <v>6276</v>
      </c>
      <c r="L1984" s="30" t="s">
        <v>597</v>
      </c>
      <c r="M1984" s="30" t="s">
        <v>6298</v>
      </c>
      <c r="N1984" s="30" t="s">
        <v>6277</v>
      </c>
      <c r="O1984" s="40"/>
      <c r="P1984" s="37" t="str">
        <f t="shared" si="106"/>
        <v>Location On Map</v>
      </c>
      <c r="Q1984" s="30">
        <v>29.956401</v>
      </c>
      <c r="R1984" s="30">
        <v>30.918559999999999</v>
      </c>
      <c r="S1984" s="30"/>
      <c r="T1984" s="48">
        <v>19868</v>
      </c>
      <c r="U1984" s="31" t="s">
        <v>9868</v>
      </c>
      <c r="V1984" s="31" t="s">
        <v>2256</v>
      </c>
      <c r="W1984" s="30" t="s">
        <v>2033</v>
      </c>
      <c r="X1984" s="30" t="s">
        <v>10918</v>
      </c>
      <c r="Y1984" s="30" t="s">
        <v>10873</v>
      </c>
      <c r="Z1984" s="30" t="s">
        <v>4212</v>
      </c>
      <c r="AA1984" s="30" t="s">
        <v>9862</v>
      </c>
    </row>
    <row r="1985" spans="1:27" s="32" customFormat="1" ht="104.25" customHeight="1" x14ac:dyDescent="0.35">
      <c r="A1985" s="30" t="s">
        <v>9859</v>
      </c>
      <c r="B1985" s="30" t="s">
        <v>597</v>
      </c>
      <c r="C1985" s="30" t="s">
        <v>10872</v>
      </c>
      <c r="D1985" s="30" t="s">
        <v>10919</v>
      </c>
      <c r="E1985" s="30" t="s">
        <v>42</v>
      </c>
      <c r="F1985" s="30" t="s">
        <v>4104</v>
      </c>
      <c r="G1985" s="29" t="s">
        <v>9869</v>
      </c>
      <c r="H1985" s="45">
        <v>19868</v>
      </c>
      <c r="I1985" s="30"/>
      <c r="J1985" s="37"/>
      <c r="K1985" s="30" t="s">
        <v>6276</v>
      </c>
      <c r="L1985" s="30" t="s">
        <v>597</v>
      </c>
      <c r="M1985" s="30" t="s">
        <v>6298</v>
      </c>
      <c r="N1985" s="30" t="s">
        <v>6277</v>
      </c>
      <c r="O1985" s="40"/>
      <c r="P1985" s="37" t="str">
        <f t="shared" si="106"/>
        <v>Location On Map</v>
      </c>
      <c r="Q1985" s="30">
        <v>29.983177000000001</v>
      </c>
      <c r="R1985" s="30">
        <v>30.936299999999999</v>
      </c>
      <c r="S1985" s="30"/>
      <c r="T1985" s="48">
        <v>19868</v>
      </c>
      <c r="U1985" s="31" t="s">
        <v>9870</v>
      </c>
      <c r="V1985" s="31" t="s">
        <v>2256</v>
      </c>
      <c r="W1985" s="30" t="s">
        <v>2033</v>
      </c>
      <c r="X1985" s="30" t="s">
        <v>10918</v>
      </c>
      <c r="Y1985" s="30" t="s">
        <v>10873</v>
      </c>
      <c r="Z1985" s="30" t="s">
        <v>4212</v>
      </c>
      <c r="AA1985" s="30" t="s">
        <v>9862</v>
      </c>
    </row>
    <row r="1986" spans="1:27" s="32" customFormat="1" ht="104.25" customHeight="1" x14ac:dyDescent="0.35">
      <c r="A1986" s="30" t="s">
        <v>9585</v>
      </c>
      <c r="B1986" s="30" t="s">
        <v>597</v>
      </c>
      <c r="C1986" s="30" t="s">
        <v>10872</v>
      </c>
      <c r="D1986" s="30" t="s">
        <v>10919</v>
      </c>
      <c r="E1986" s="30" t="s">
        <v>42</v>
      </c>
      <c r="F1986" s="30" t="s">
        <v>4104</v>
      </c>
      <c r="G1986" s="30" t="s">
        <v>10020</v>
      </c>
      <c r="H1986" s="47" t="s">
        <v>9968</v>
      </c>
      <c r="I1986" s="30"/>
      <c r="J1986" s="37" t="s">
        <v>12562</v>
      </c>
      <c r="K1986" s="30" t="s">
        <v>6276</v>
      </c>
      <c r="L1986" s="30" t="s">
        <v>597</v>
      </c>
      <c r="M1986" s="30" t="s">
        <v>6298</v>
      </c>
      <c r="N1986" s="30" t="s">
        <v>6277</v>
      </c>
      <c r="O1986" s="37"/>
      <c r="P1986" s="37" t="str">
        <f t="shared" si="106"/>
        <v>Location On Map</v>
      </c>
      <c r="Q1986" s="30">
        <v>29.977520999999999</v>
      </c>
      <c r="R1986" s="30">
        <v>30.945360999999998</v>
      </c>
      <c r="S1986" s="30"/>
      <c r="T1986" s="47" t="s">
        <v>9968</v>
      </c>
      <c r="U1986" s="31" t="s">
        <v>9964</v>
      </c>
      <c r="V1986" s="30" t="s">
        <v>2256</v>
      </c>
      <c r="W1986" s="30" t="s">
        <v>2033</v>
      </c>
      <c r="X1986" s="30" t="s">
        <v>10918</v>
      </c>
      <c r="Y1986" s="30" t="s">
        <v>10873</v>
      </c>
      <c r="Z1986" s="30" t="s">
        <v>4212</v>
      </c>
      <c r="AA1986" s="30" t="s">
        <v>9584</v>
      </c>
    </row>
    <row r="1987" spans="1:27" s="32" customFormat="1" ht="104.25" customHeight="1" x14ac:dyDescent="0.35">
      <c r="A1987" s="30" t="s">
        <v>2364</v>
      </c>
      <c r="B1987" s="30" t="s">
        <v>597</v>
      </c>
      <c r="C1987" s="30" t="s">
        <v>10872</v>
      </c>
      <c r="D1987" s="30" t="s">
        <v>10919</v>
      </c>
      <c r="E1987" s="30" t="s">
        <v>42</v>
      </c>
      <c r="F1987" s="30" t="s">
        <v>4104</v>
      </c>
      <c r="G1987" s="29" t="s">
        <v>3131</v>
      </c>
      <c r="H1987" s="46">
        <v>16987</v>
      </c>
      <c r="I1987" s="25"/>
      <c r="J1987" s="37"/>
      <c r="K1987" s="30" t="s">
        <v>6276</v>
      </c>
      <c r="L1987" s="30" t="s">
        <v>597</v>
      </c>
      <c r="M1987" s="30" t="s">
        <v>6298</v>
      </c>
      <c r="N1987" s="30" t="s">
        <v>6277</v>
      </c>
      <c r="O1987" s="37" t="s">
        <v>4564</v>
      </c>
      <c r="P1987" s="37" t="str">
        <f t="shared" si="106"/>
        <v>Location On Map</v>
      </c>
      <c r="Q1987" s="30">
        <v>29.971571000000001</v>
      </c>
      <c r="R1987" s="30">
        <v>30.942409999999999</v>
      </c>
      <c r="S1987" s="30"/>
      <c r="T1987" s="48">
        <v>16987</v>
      </c>
      <c r="U1987" s="31" t="s">
        <v>2406</v>
      </c>
      <c r="V1987" s="31" t="s">
        <v>2256</v>
      </c>
      <c r="W1987" s="30" t="s">
        <v>2033</v>
      </c>
      <c r="X1987" s="30" t="s">
        <v>10918</v>
      </c>
      <c r="Y1987" s="30" t="s">
        <v>10873</v>
      </c>
      <c r="Z1987" s="30" t="s">
        <v>4212</v>
      </c>
      <c r="AA1987" s="30" t="s">
        <v>2367</v>
      </c>
    </row>
    <row r="1988" spans="1:27" s="32" customFormat="1" ht="104.25" customHeight="1" x14ac:dyDescent="0.35">
      <c r="A1988" s="30" t="s">
        <v>5839</v>
      </c>
      <c r="B1988" s="30" t="s">
        <v>597</v>
      </c>
      <c r="C1988" s="30" t="s">
        <v>10872</v>
      </c>
      <c r="D1988" s="30" t="s">
        <v>10919</v>
      </c>
      <c r="E1988" s="30" t="s">
        <v>42</v>
      </c>
      <c r="F1988" s="30" t="s">
        <v>4104</v>
      </c>
      <c r="G1988" s="30" t="s">
        <v>8340</v>
      </c>
      <c r="H1988" s="46">
        <v>19358</v>
      </c>
      <c r="I1988" s="30"/>
      <c r="J1988" s="37"/>
      <c r="K1988" s="30" t="s">
        <v>6276</v>
      </c>
      <c r="L1988" s="30" t="s">
        <v>597</v>
      </c>
      <c r="M1988" s="30" t="s">
        <v>6298</v>
      </c>
      <c r="N1988" s="30" t="s">
        <v>6277</v>
      </c>
      <c r="O1988" s="37" t="s">
        <v>6076</v>
      </c>
      <c r="P1988" s="37" t="str">
        <f>HYPERLINK(Update!U$2&amp;Q1988&amp;","&amp;R1988,"Location On Map")</f>
        <v>Location On Map</v>
      </c>
      <c r="Q1988" s="30">
        <v>29.973981999999999</v>
      </c>
      <c r="R1988" s="30">
        <v>30.946387999999999</v>
      </c>
      <c r="S1988" s="30"/>
      <c r="T1988" s="48">
        <v>19358</v>
      </c>
      <c r="U1988" s="31" t="s">
        <v>8321</v>
      </c>
      <c r="V1988" s="31" t="s">
        <v>2256</v>
      </c>
      <c r="W1988" s="30" t="s">
        <v>2033</v>
      </c>
      <c r="X1988" s="30" t="s">
        <v>10918</v>
      </c>
      <c r="Y1988" s="30" t="s">
        <v>10873</v>
      </c>
      <c r="Z1988" s="30" t="s">
        <v>4212</v>
      </c>
      <c r="AA1988" s="30" t="s">
        <v>5838</v>
      </c>
    </row>
    <row r="1989" spans="1:27" s="32" customFormat="1" ht="104.25" customHeight="1" x14ac:dyDescent="0.35">
      <c r="A1989" s="30" t="s">
        <v>4980</v>
      </c>
      <c r="B1989" s="30" t="s">
        <v>597</v>
      </c>
      <c r="C1989" s="30" t="s">
        <v>10872</v>
      </c>
      <c r="D1989" s="30" t="s">
        <v>10919</v>
      </c>
      <c r="E1989" s="30" t="s">
        <v>42</v>
      </c>
      <c r="F1989" s="30" t="s">
        <v>4104</v>
      </c>
      <c r="G1989" s="29" t="s">
        <v>4959</v>
      </c>
      <c r="H1989" s="46" t="s">
        <v>4919</v>
      </c>
      <c r="I1989" s="25"/>
      <c r="J1989" s="37" t="s">
        <v>4952</v>
      </c>
      <c r="K1989" s="30" t="s">
        <v>6276</v>
      </c>
      <c r="L1989" s="30" t="s">
        <v>597</v>
      </c>
      <c r="M1989" s="30" t="s">
        <v>6298</v>
      </c>
      <c r="N1989" s="30" t="s">
        <v>6277</v>
      </c>
      <c r="O1989" s="37" t="s">
        <v>4951</v>
      </c>
      <c r="P1989" s="37" t="str">
        <f>HYPERLINK(U$2&amp;Q1989&amp;","&amp;R1989,"Location On Map")</f>
        <v>Location On Map</v>
      </c>
      <c r="Q1989" s="30">
        <v>29.972000000000001</v>
      </c>
      <c r="R1989" s="30">
        <v>30.943778999999999</v>
      </c>
      <c r="S1989" s="30"/>
      <c r="T1989" s="48" t="s">
        <v>4919</v>
      </c>
      <c r="U1989" s="31" t="s">
        <v>4901</v>
      </c>
      <c r="V1989" s="31" t="s">
        <v>2256</v>
      </c>
      <c r="W1989" s="30" t="s">
        <v>2033</v>
      </c>
      <c r="X1989" s="30" t="s">
        <v>10918</v>
      </c>
      <c r="Y1989" s="30" t="s">
        <v>10873</v>
      </c>
      <c r="Z1989" s="30" t="s">
        <v>4212</v>
      </c>
      <c r="AA1989" s="30" t="s">
        <v>4895</v>
      </c>
    </row>
    <row r="1990" spans="1:27" s="32" customFormat="1" ht="104.25" customHeight="1" x14ac:dyDescent="0.35">
      <c r="A1990" s="30" t="s">
        <v>9554</v>
      </c>
      <c r="B1990" s="30" t="s">
        <v>597</v>
      </c>
      <c r="C1990" s="30" t="s">
        <v>10872</v>
      </c>
      <c r="D1990" s="30" t="s">
        <v>10919</v>
      </c>
      <c r="E1990" s="30" t="s">
        <v>42</v>
      </c>
      <c r="F1990" s="30" t="s">
        <v>4104</v>
      </c>
      <c r="G1990" s="29" t="s">
        <v>10584</v>
      </c>
      <c r="H1990" s="48" t="s">
        <v>10581</v>
      </c>
      <c r="I1990" s="30"/>
      <c r="J1990" s="37"/>
      <c r="K1990" s="30" t="s">
        <v>6276</v>
      </c>
      <c r="L1990" s="30" t="s">
        <v>597</v>
      </c>
      <c r="M1990" s="30" t="s">
        <v>6298</v>
      </c>
      <c r="N1990" s="30" t="s">
        <v>6277</v>
      </c>
      <c r="O1990" s="37"/>
      <c r="P1990" s="37" t="str">
        <f>HYPERLINK(U$2&amp;Q1990&amp;","&amp;R1990,"Location On Map")</f>
        <v>Location On Map</v>
      </c>
      <c r="Q1990" s="30">
        <v>29.97176</v>
      </c>
      <c r="R1990" s="30">
        <v>30.942550000000001</v>
      </c>
      <c r="S1990" s="30"/>
      <c r="T1990" s="48" t="s">
        <v>10581</v>
      </c>
      <c r="U1990" s="31" t="s">
        <v>10580</v>
      </c>
      <c r="V1990" s="31" t="s">
        <v>2256</v>
      </c>
      <c r="W1990" s="30" t="s">
        <v>2033</v>
      </c>
      <c r="X1990" s="30" t="s">
        <v>10918</v>
      </c>
      <c r="Y1990" s="30" t="s">
        <v>10873</v>
      </c>
      <c r="Z1990" s="30" t="s">
        <v>4212</v>
      </c>
      <c r="AA1990" s="30" t="s">
        <v>9557</v>
      </c>
    </row>
    <row r="1991" spans="1:27" s="32" customFormat="1" ht="104.25" customHeight="1" x14ac:dyDescent="0.35">
      <c r="A1991" s="30" t="s">
        <v>595</v>
      </c>
      <c r="B1991" s="30" t="s">
        <v>597</v>
      </c>
      <c r="C1991" s="30" t="s">
        <v>10872</v>
      </c>
      <c r="D1991" s="30" t="s">
        <v>10919</v>
      </c>
      <c r="E1991" s="30" t="s">
        <v>42</v>
      </c>
      <c r="F1991" s="30" t="s">
        <v>4104</v>
      </c>
      <c r="G1991" s="29" t="s">
        <v>1755</v>
      </c>
      <c r="H1991" s="46">
        <v>19911</v>
      </c>
      <c r="I1991" s="25"/>
      <c r="J1991" s="37"/>
      <c r="K1991" s="30" t="s">
        <v>6276</v>
      </c>
      <c r="L1991" s="30" t="s">
        <v>597</v>
      </c>
      <c r="M1991" s="30" t="s">
        <v>6298</v>
      </c>
      <c r="N1991" s="30" t="s">
        <v>6277</v>
      </c>
      <c r="O1991" s="37" t="s">
        <v>4655</v>
      </c>
      <c r="P1991" s="37" t="str">
        <f>HYPERLINK(U$2&amp;Q1991&amp;","&amp;R1991,"Location On Map")</f>
        <v>Location On Map</v>
      </c>
      <c r="Q1991" s="30">
        <v>29.965709</v>
      </c>
      <c r="R1991" s="30">
        <v>30.933741999999999</v>
      </c>
      <c r="S1991" s="30"/>
      <c r="T1991" s="48">
        <v>19911</v>
      </c>
      <c r="U1991" s="31" t="s">
        <v>2894</v>
      </c>
      <c r="V1991" s="31" t="s">
        <v>2256</v>
      </c>
      <c r="W1991" s="30" t="s">
        <v>2033</v>
      </c>
      <c r="X1991" s="30" t="s">
        <v>10918</v>
      </c>
      <c r="Y1991" s="30" t="s">
        <v>10873</v>
      </c>
      <c r="Z1991" s="30" t="s">
        <v>4212</v>
      </c>
      <c r="AA1991" s="30" t="s">
        <v>1888</v>
      </c>
    </row>
    <row r="1992" spans="1:27" s="32" customFormat="1" ht="104.25" customHeight="1" x14ac:dyDescent="0.35">
      <c r="A1992" s="30" t="s">
        <v>4208</v>
      </c>
      <c r="B1992" s="30" t="s">
        <v>597</v>
      </c>
      <c r="C1992" s="30" t="s">
        <v>10872</v>
      </c>
      <c r="D1992" s="30" t="s">
        <v>10919</v>
      </c>
      <c r="E1992" s="30" t="s">
        <v>42</v>
      </c>
      <c r="F1992" s="30" t="s">
        <v>5813</v>
      </c>
      <c r="G1992" s="29" t="s">
        <v>13491</v>
      </c>
      <c r="H1992" s="46" t="s">
        <v>13493</v>
      </c>
      <c r="I1992" s="25"/>
      <c r="J1992" s="37" t="s">
        <v>13492</v>
      </c>
      <c r="K1992" s="30" t="s">
        <v>6276</v>
      </c>
      <c r="L1992" s="30" t="s">
        <v>597</v>
      </c>
      <c r="M1992" s="30" t="s">
        <v>6298</v>
      </c>
      <c r="N1992" s="30" t="s">
        <v>6277</v>
      </c>
      <c r="O1992" s="37"/>
      <c r="P1992" s="37" t="str">
        <f>HYPERLINK([1]Update!U$2&amp;Q1992&amp;","&amp;R1992,"Location On Map")</f>
        <v>Location On Map</v>
      </c>
      <c r="Q1992" s="30">
        <v>29.977256700000002</v>
      </c>
      <c r="R1992" s="30">
        <v>30.995568500000001</v>
      </c>
      <c r="S1992" s="30"/>
      <c r="T1992" s="46" t="s">
        <v>13493</v>
      </c>
      <c r="U1992" s="31" t="s">
        <v>13494</v>
      </c>
      <c r="V1992" s="31" t="s">
        <v>2256</v>
      </c>
      <c r="W1992" s="30" t="s">
        <v>2033</v>
      </c>
      <c r="X1992" s="30" t="s">
        <v>10918</v>
      </c>
      <c r="Y1992" s="30" t="s">
        <v>10873</v>
      </c>
      <c r="Z1992" s="30" t="s">
        <v>4212</v>
      </c>
      <c r="AA1992" s="30" t="s">
        <v>2235</v>
      </c>
    </row>
    <row r="1993" spans="1:27" s="32" customFormat="1" ht="104.25" customHeight="1" x14ac:dyDescent="0.35">
      <c r="A1993" s="30" t="s">
        <v>4208</v>
      </c>
      <c r="B1993" s="30" t="s">
        <v>597</v>
      </c>
      <c r="C1993" s="30" t="s">
        <v>10872</v>
      </c>
      <c r="D1993" s="30" t="s">
        <v>10919</v>
      </c>
      <c r="E1993" s="30" t="s">
        <v>42</v>
      </c>
      <c r="F1993" s="30" t="s">
        <v>5813</v>
      </c>
      <c r="G1993" s="29" t="s">
        <v>13525</v>
      </c>
      <c r="H1993" s="46" t="s">
        <v>13527</v>
      </c>
      <c r="I1993" s="25"/>
      <c r="J1993" s="37" t="s">
        <v>13526</v>
      </c>
      <c r="K1993" s="30" t="s">
        <v>6276</v>
      </c>
      <c r="L1993" s="30" t="s">
        <v>597</v>
      </c>
      <c r="M1993" s="30" t="s">
        <v>6298</v>
      </c>
      <c r="N1993" s="30" t="s">
        <v>6277</v>
      </c>
      <c r="O1993" s="37"/>
      <c r="P1993" s="37" t="str">
        <f>HYPERLINK([1]Update!U$2&amp;Q1993&amp;","&amp;R1993,"Location On Map")</f>
        <v>Location On Map</v>
      </c>
      <c r="Q1993" s="30">
        <v>30.000803000000001</v>
      </c>
      <c r="R1993" s="30">
        <v>30.958378</v>
      </c>
      <c r="S1993" s="30"/>
      <c r="T1993" s="46" t="s">
        <v>13527</v>
      </c>
      <c r="U1993" s="31" t="s">
        <v>13528</v>
      </c>
      <c r="V1993" s="31" t="s">
        <v>2256</v>
      </c>
      <c r="W1993" s="30" t="s">
        <v>2033</v>
      </c>
      <c r="X1993" s="30" t="s">
        <v>10918</v>
      </c>
      <c r="Y1993" s="30" t="s">
        <v>10873</v>
      </c>
      <c r="Z1993" s="30" t="s">
        <v>4212</v>
      </c>
      <c r="AA1993" s="30" t="s">
        <v>2235</v>
      </c>
    </row>
    <row r="1994" spans="1:27" s="32" customFormat="1" ht="104.25" customHeight="1" x14ac:dyDescent="0.35">
      <c r="A1994" s="30" t="s">
        <v>4208</v>
      </c>
      <c r="B1994" s="30" t="s">
        <v>597</v>
      </c>
      <c r="C1994" s="30" t="s">
        <v>10872</v>
      </c>
      <c r="D1994" s="30" t="s">
        <v>10919</v>
      </c>
      <c r="E1994" s="30" t="s">
        <v>42</v>
      </c>
      <c r="F1994" s="30" t="s">
        <v>5813</v>
      </c>
      <c r="G1994" s="29" t="s">
        <v>13541</v>
      </c>
      <c r="H1994" s="46" t="s">
        <v>13543</v>
      </c>
      <c r="I1994" s="25"/>
      <c r="J1994" s="37" t="s">
        <v>13542</v>
      </c>
      <c r="K1994" s="30" t="s">
        <v>6276</v>
      </c>
      <c r="L1994" s="30" t="s">
        <v>597</v>
      </c>
      <c r="M1994" s="30" t="s">
        <v>6298</v>
      </c>
      <c r="N1994" s="30" t="s">
        <v>6277</v>
      </c>
      <c r="O1994" s="37"/>
      <c r="P1994" s="37" t="str">
        <f>HYPERLINK([1]Update!U$2&amp;Q1994&amp;","&amp;R1994,"Location On Map")</f>
        <v>Location On Map</v>
      </c>
      <c r="Q1994" s="30">
        <v>29.9750576</v>
      </c>
      <c r="R1994" s="30">
        <v>30.9431209</v>
      </c>
      <c r="S1994" s="30"/>
      <c r="T1994" s="46" t="s">
        <v>13543</v>
      </c>
      <c r="U1994" s="31" t="s">
        <v>13544</v>
      </c>
      <c r="V1994" s="31" t="s">
        <v>2256</v>
      </c>
      <c r="W1994" s="30" t="s">
        <v>2033</v>
      </c>
      <c r="X1994" s="30" t="s">
        <v>10918</v>
      </c>
      <c r="Y1994" s="30" t="s">
        <v>10873</v>
      </c>
      <c r="Z1994" s="30" t="s">
        <v>4212</v>
      </c>
      <c r="AA1994" s="30" t="s">
        <v>2235</v>
      </c>
    </row>
    <row r="1995" spans="1:27" s="32" customFormat="1" ht="104.25" customHeight="1" x14ac:dyDescent="0.35">
      <c r="A1995" s="30" t="s">
        <v>4208</v>
      </c>
      <c r="B1995" s="30" t="s">
        <v>597</v>
      </c>
      <c r="C1995" s="30" t="s">
        <v>10872</v>
      </c>
      <c r="D1995" s="30" t="s">
        <v>10919</v>
      </c>
      <c r="E1995" s="30" t="s">
        <v>42</v>
      </c>
      <c r="F1995" s="30" t="s">
        <v>5813</v>
      </c>
      <c r="G1995" s="29" t="s">
        <v>13708</v>
      </c>
      <c r="H1995" s="46" t="s">
        <v>13710</v>
      </c>
      <c r="I1995" s="25"/>
      <c r="J1995" s="37" t="s">
        <v>13709</v>
      </c>
      <c r="K1995" s="30" t="s">
        <v>6276</v>
      </c>
      <c r="L1995" s="30" t="s">
        <v>597</v>
      </c>
      <c r="M1995" s="30" t="s">
        <v>6298</v>
      </c>
      <c r="N1995" s="30" t="s">
        <v>6277</v>
      </c>
      <c r="O1995" s="37"/>
      <c r="P1995" s="37" t="str">
        <f>HYPERLINK([1]Update!U$2&amp;Q1995&amp;","&amp;R1995,"Location On Map")</f>
        <v>Location On Map</v>
      </c>
      <c r="Q1995" s="30">
        <v>29.932172868130429</v>
      </c>
      <c r="R1995" s="30">
        <v>30.8779267958368</v>
      </c>
      <c r="S1995" s="30"/>
      <c r="T1995" s="46" t="s">
        <v>13710</v>
      </c>
      <c r="U1995" s="31" t="s">
        <v>13711</v>
      </c>
      <c r="V1995" s="31" t="s">
        <v>2256</v>
      </c>
      <c r="W1995" s="30" t="s">
        <v>2033</v>
      </c>
      <c r="X1995" s="30" t="s">
        <v>10918</v>
      </c>
      <c r="Y1995" s="30" t="s">
        <v>10873</v>
      </c>
      <c r="Z1995" s="30" t="s">
        <v>4212</v>
      </c>
      <c r="AA1995" s="30" t="s">
        <v>2235</v>
      </c>
    </row>
    <row r="1996" spans="1:27" s="32" customFormat="1" ht="104.25" customHeight="1" x14ac:dyDescent="0.35">
      <c r="A1996" s="30" t="s">
        <v>4208</v>
      </c>
      <c r="B1996" s="30" t="s">
        <v>597</v>
      </c>
      <c r="C1996" s="30" t="s">
        <v>10872</v>
      </c>
      <c r="D1996" s="30" t="s">
        <v>10919</v>
      </c>
      <c r="E1996" s="30" t="s">
        <v>42</v>
      </c>
      <c r="F1996" s="30" t="s">
        <v>5813</v>
      </c>
      <c r="G1996" s="29" t="s">
        <v>13736</v>
      </c>
      <c r="H1996" s="46" t="s">
        <v>13738</v>
      </c>
      <c r="I1996" s="25"/>
      <c r="J1996" s="37" t="s">
        <v>13737</v>
      </c>
      <c r="K1996" s="30" t="s">
        <v>6276</v>
      </c>
      <c r="L1996" s="30" t="s">
        <v>597</v>
      </c>
      <c r="M1996" s="30" t="s">
        <v>6298</v>
      </c>
      <c r="N1996" s="30" t="s">
        <v>6277</v>
      </c>
      <c r="O1996" s="37"/>
      <c r="P1996" s="37" t="str">
        <f>HYPERLINK([1]Update!U$2&amp;Q1996&amp;","&amp;R1996,"Location On Map")</f>
        <v>Location On Map</v>
      </c>
      <c r="Q1996" s="30">
        <v>29.9932427</v>
      </c>
      <c r="R1996" s="30">
        <v>31.0447123</v>
      </c>
      <c r="S1996" s="30"/>
      <c r="T1996" s="46" t="s">
        <v>13738</v>
      </c>
      <c r="U1996" s="31" t="s">
        <v>13739</v>
      </c>
      <c r="V1996" s="31" t="s">
        <v>2256</v>
      </c>
      <c r="W1996" s="30" t="s">
        <v>2033</v>
      </c>
      <c r="X1996" s="30" t="s">
        <v>10918</v>
      </c>
      <c r="Y1996" s="30" t="s">
        <v>10873</v>
      </c>
      <c r="Z1996" s="30" t="s">
        <v>4212</v>
      </c>
      <c r="AA1996" s="30" t="s">
        <v>2235</v>
      </c>
    </row>
    <row r="1997" spans="1:27" s="32" customFormat="1" ht="104.25" customHeight="1" x14ac:dyDescent="0.35">
      <c r="A1997" s="30" t="s">
        <v>4208</v>
      </c>
      <c r="B1997" s="30" t="s">
        <v>597</v>
      </c>
      <c r="C1997" s="30" t="s">
        <v>10872</v>
      </c>
      <c r="D1997" s="30" t="s">
        <v>10919</v>
      </c>
      <c r="E1997" s="30" t="s">
        <v>42</v>
      </c>
      <c r="F1997" s="30" t="s">
        <v>5813</v>
      </c>
      <c r="G1997" s="29" t="s">
        <v>13792</v>
      </c>
      <c r="H1997" s="46" t="s">
        <v>13794</v>
      </c>
      <c r="I1997" s="25"/>
      <c r="J1997" s="37" t="s">
        <v>13793</v>
      </c>
      <c r="K1997" s="30" t="s">
        <v>6276</v>
      </c>
      <c r="L1997" s="30" t="s">
        <v>597</v>
      </c>
      <c r="M1997" s="30" t="s">
        <v>6298</v>
      </c>
      <c r="N1997" s="30" t="s">
        <v>6277</v>
      </c>
      <c r="O1997" s="37"/>
      <c r="P1997" s="37" t="str">
        <f>HYPERLINK([1]Update!U$2&amp;Q1997&amp;","&amp;R1997,"Location On Map")</f>
        <v>Location On Map</v>
      </c>
      <c r="Q1997" s="30">
        <v>29.97367339488687</v>
      </c>
      <c r="R1997" s="30">
        <v>30.87982144730632</v>
      </c>
      <c r="S1997" s="30"/>
      <c r="T1997" s="46" t="s">
        <v>13794</v>
      </c>
      <c r="U1997" s="31" t="s">
        <v>13795</v>
      </c>
      <c r="V1997" s="31" t="s">
        <v>2256</v>
      </c>
      <c r="W1997" s="30" t="s">
        <v>2033</v>
      </c>
      <c r="X1997" s="30" t="s">
        <v>10918</v>
      </c>
      <c r="Y1997" s="30" t="s">
        <v>10873</v>
      </c>
      <c r="Z1997" s="30" t="s">
        <v>4212</v>
      </c>
      <c r="AA1997" s="30" t="s">
        <v>2235</v>
      </c>
    </row>
    <row r="1998" spans="1:27" s="32" customFormat="1" ht="104.25" customHeight="1" x14ac:dyDescent="0.35">
      <c r="A1998" s="30" t="s">
        <v>4208</v>
      </c>
      <c r="B1998" s="30" t="s">
        <v>597</v>
      </c>
      <c r="C1998" s="30" t="s">
        <v>10872</v>
      </c>
      <c r="D1998" s="30" t="s">
        <v>10919</v>
      </c>
      <c r="E1998" s="30" t="s">
        <v>42</v>
      </c>
      <c r="F1998" s="30" t="s">
        <v>5813</v>
      </c>
      <c r="G1998" s="29" t="s">
        <v>13953</v>
      </c>
      <c r="H1998" s="46" t="s">
        <v>13955</v>
      </c>
      <c r="I1998" s="25"/>
      <c r="J1998" s="37" t="s">
        <v>13954</v>
      </c>
      <c r="K1998" s="30" t="s">
        <v>6276</v>
      </c>
      <c r="L1998" s="30" t="s">
        <v>597</v>
      </c>
      <c r="M1998" s="30" t="s">
        <v>6298</v>
      </c>
      <c r="N1998" s="30" t="s">
        <v>6277</v>
      </c>
      <c r="O1998" s="37"/>
      <c r="P1998" s="37" t="str">
        <f>HYPERLINK([1]Update!U$2&amp;Q1998&amp;","&amp;R1998,"Location On Map")</f>
        <v>Location On Map</v>
      </c>
      <c r="Q1998" s="30">
        <v>30.009502158960078</v>
      </c>
      <c r="R1998" s="30">
        <v>30.92728516455978</v>
      </c>
      <c r="S1998" s="30"/>
      <c r="T1998" s="46" t="s">
        <v>13955</v>
      </c>
      <c r="U1998" s="31" t="s">
        <v>13956</v>
      </c>
      <c r="V1998" s="31" t="s">
        <v>2256</v>
      </c>
      <c r="W1998" s="30" t="s">
        <v>2033</v>
      </c>
      <c r="X1998" s="30" t="s">
        <v>10918</v>
      </c>
      <c r="Y1998" s="30" t="s">
        <v>10873</v>
      </c>
      <c r="Z1998" s="30" t="s">
        <v>4212</v>
      </c>
      <c r="AA1998" s="30" t="s">
        <v>2235</v>
      </c>
    </row>
    <row r="1999" spans="1:27" s="32" customFormat="1" ht="104.25" customHeight="1" x14ac:dyDescent="0.35">
      <c r="A1999" s="30" t="s">
        <v>4208</v>
      </c>
      <c r="B1999" s="30" t="s">
        <v>597</v>
      </c>
      <c r="C1999" s="30" t="s">
        <v>10872</v>
      </c>
      <c r="D1999" s="30" t="s">
        <v>10919</v>
      </c>
      <c r="E1999" s="30" t="s">
        <v>42</v>
      </c>
      <c r="F1999" s="30" t="s">
        <v>5813</v>
      </c>
      <c r="G1999" s="29" t="s">
        <v>13957</v>
      </c>
      <c r="H1999" s="46" t="s">
        <v>13959</v>
      </c>
      <c r="I1999" s="25"/>
      <c r="J1999" s="37" t="s">
        <v>13958</v>
      </c>
      <c r="K1999" s="30" t="s">
        <v>6276</v>
      </c>
      <c r="L1999" s="30" t="s">
        <v>597</v>
      </c>
      <c r="M1999" s="30" t="s">
        <v>6298</v>
      </c>
      <c r="N1999" s="30" t="s">
        <v>6277</v>
      </c>
      <c r="O1999" s="37"/>
      <c r="P1999" s="37" t="str">
        <f>HYPERLINK([1]Update!U$2&amp;Q1999&amp;","&amp;R1999,"Location On Map")</f>
        <v>Location On Map</v>
      </c>
      <c r="Q1999" s="30">
        <v>29.98631258572496</v>
      </c>
      <c r="R1999" s="30">
        <v>30.978012718632819</v>
      </c>
      <c r="S1999" s="30"/>
      <c r="T1999" s="46" t="s">
        <v>13959</v>
      </c>
      <c r="U1999" s="31" t="s">
        <v>13960</v>
      </c>
      <c r="V1999" s="31" t="s">
        <v>2256</v>
      </c>
      <c r="W1999" s="30" t="s">
        <v>2033</v>
      </c>
      <c r="X1999" s="30" t="s">
        <v>10918</v>
      </c>
      <c r="Y1999" s="30" t="s">
        <v>10873</v>
      </c>
      <c r="Z1999" s="30" t="s">
        <v>4212</v>
      </c>
      <c r="AA1999" s="30" t="s">
        <v>2235</v>
      </c>
    </row>
    <row r="2000" spans="1:27" s="32" customFormat="1" ht="104.25" customHeight="1" x14ac:dyDescent="0.35">
      <c r="A2000" s="30" t="s">
        <v>4208</v>
      </c>
      <c r="B2000" s="30" t="s">
        <v>597</v>
      </c>
      <c r="C2000" s="30" t="s">
        <v>10872</v>
      </c>
      <c r="D2000" s="30" t="s">
        <v>10919</v>
      </c>
      <c r="E2000" s="30" t="s">
        <v>42</v>
      </c>
      <c r="F2000" s="30" t="s">
        <v>5813</v>
      </c>
      <c r="G2000" s="29" t="s">
        <v>14011</v>
      </c>
      <c r="H2000" s="58">
        <v>19014</v>
      </c>
      <c r="I2000" s="25"/>
      <c r="J2000" s="37" t="s">
        <v>14012</v>
      </c>
      <c r="K2000" s="30" t="s">
        <v>6276</v>
      </c>
      <c r="L2000" s="30" t="s">
        <v>597</v>
      </c>
      <c r="M2000" s="30" t="s">
        <v>6298</v>
      </c>
      <c r="N2000" s="30" t="s">
        <v>6277</v>
      </c>
      <c r="O2000" s="37"/>
      <c r="P2000" s="37" t="str">
        <f>HYPERLINK([1]Update!U$2&amp;Q2000&amp;","&amp;R2000,"Location On Map")</f>
        <v>Location On Map</v>
      </c>
      <c r="Q2000" s="30">
        <v>30.013569199999999</v>
      </c>
      <c r="R2000" s="30">
        <v>31.015015300000002</v>
      </c>
      <c r="S2000" s="30"/>
      <c r="T2000" s="58">
        <v>19014</v>
      </c>
      <c r="U2000" s="59" t="s">
        <v>14013</v>
      </c>
      <c r="V2000" s="31" t="s">
        <v>2256</v>
      </c>
      <c r="W2000" s="30" t="s">
        <v>2033</v>
      </c>
      <c r="X2000" s="30" t="s">
        <v>10918</v>
      </c>
      <c r="Y2000" s="30" t="s">
        <v>10873</v>
      </c>
      <c r="Z2000" s="30" t="s">
        <v>4212</v>
      </c>
      <c r="AA2000" s="30" t="s">
        <v>2235</v>
      </c>
    </row>
    <row r="2001" spans="1:27" s="32" customFormat="1" ht="104.25" customHeight="1" x14ac:dyDescent="0.35">
      <c r="A2001" s="30" t="s">
        <v>922</v>
      </c>
      <c r="B2001" s="30" t="s">
        <v>597</v>
      </c>
      <c r="C2001" s="30" t="s">
        <v>10872</v>
      </c>
      <c r="D2001" s="30" t="s">
        <v>10919</v>
      </c>
      <c r="E2001" s="30" t="s">
        <v>42</v>
      </c>
      <c r="F2001" s="30" t="s">
        <v>4104</v>
      </c>
      <c r="G2001" s="29" t="s">
        <v>1754</v>
      </c>
      <c r="H2001" s="48" t="s">
        <v>809</v>
      </c>
      <c r="I2001" s="25"/>
      <c r="J2001" s="37"/>
      <c r="K2001" s="30" t="s">
        <v>6276</v>
      </c>
      <c r="L2001" s="30" t="s">
        <v>597</v>
      </c>
      <c r="M2001" s="30" t="s">
        <v>6298</v>
      </c>
      <c r="N2001" s="30" t="s">
        <v>6277</v>
      </c>
      <c r="O2001" s="37" t="s">
        <v>4537</v>
      </c>
      <c r="P2001" s="37" t="str">
        <f t="shared" ref="P2001:P2043" si="107">HYPERLINK(U$2&amp;Q2001&amp;","&amp;R2001,"Location On Map")</f>
        <v>Location On Map</v>
      </c>
      <c r="Q2001" s="30">
        <v>29.937449000000001</v>
      </c>
      <c r="R2001" s="30">
        <v>30.913858999999999</v>
      </c>
      <c r="S2001" s="30"/>
      <c r="T2001" s="48" t="s">
        <v>809</v>
      </c>
      <c r="U2001" s="31" t="s">
        <v>14357</v>
      </c>
      <c r="V2001" s="31" t="s">
        <v>2256</v>
      </c>
      <c r="W2001" s="30" t="s">
        <v>2033</v>
      </c>
      <c r="X2001" s="30" t="s">
        <v>10918</v>
      </c>
      <c r="Y2001" s="30" t="s">
        <v>10873</v>
      </c>
      <c r="Z2001" s="30" t="s">
        <v>4212</v>
      </c>
      <c r="AA2001" s="30" t="s">
        <v>1887</v>
      </c>
    </row>
    <row r="2002" spans="1:27" s="32" customFormat="1" ht="104.25" customHeight="1" x14ac:dyDescent="0.35">
      <c r="A2002" s="30" t="s">
        <v>5874</v>
      </c>
      <c r="B2002" s="30" t="s">
        <v>2411</v>
      </c>
      <c r="C2002" s="30" t="s">
        <v>10872</v>
      </c>
      <c r="D2002" s="30" t="s">
        <v>10919</v>
      </c>
      <c r="E2002" s="30" t="s">
        <v>42</v>
      </c>
      <c r="F2002" s="30" t="s">
        <v>4104</v>
      </c>
      <c r="G2002" s="29" t="s">
        <v>10145</v>
      </c>
      <c r="H2002" s="46" t="s">
        <v>10133</v>
      </c>
      <c r="I2002" s="25"/>
      <c r="J2002" s="37"/>
      <c r="K2002" s="30" t="s">
        <v>6276</v>
      </c>
      <c r="L2002" s="30" t="s">
        <v>6321</v>
      </c>
      <c r="M2002" s="30" t="s">
        <v>6297</v>
      </c>
      <c r="N2002" s="30" t="s">
        <v>6277</v>
      </c>
      <c r="O2002" s="37" t="s">
        <v>6012</v>
      </c>
      <c r="P2002" s="37" t="str">
        <f t="shared" si="107"/>
        <v>Location On Map</v>
      </c>
      <c r="Q2002" s="30">
        <v>30.006896999999999</v>
      </c>
      <c r="R2002" s="30">
        <v>30.973859999999998</v>
      </c>
      <c r="S2002" s="30"/>
      <c r="T2002" s="46" t="s">
        <v>10133</v>
      </c>
      <c r="U2002" s="31" t="s">
        <v>10123</v>
      </c>
      <c r="V2002" s="31" t="s">
        <v>2256</v>
      </c>
      <c r="W2002" s="30" t="s">
        <v>2033</v>
      </c>
      <c r="X2002" s="30" t="s">
        <v>10918</v>
      </c>
      <c r="Y2002" s="30" t="s">
        <v>10873</v>
      </c>
      <c r="Z2002" s="30" t="s">
        <v>2413</v>
      </c>
      <c r="AA2002" s="30" t="s">
        <v>5875</v>
      </c>
    </row>
    <row r="2003" spans="1:27" s="32" customFormat="1" ht="104.25" customHeight="1" x14ac:dyDescent="0.35">
      <c r="A2003" s="30" t="s">
        <v>5874</v>
      </c>
      <c r="B2003" s="30" t="s">
        <v>2411</v>
      </c>
      <c r="C2003" s="30" t="s">
        <v>10872</v>
      </c>
      <c r="D2003" s="30" t="s">
        <v>10919</v>
      </c>
      <c r="E2003" s="30" t="s">
        <v>42</v>
      </c>
      <c r="F2003" s="30" t="s">
        <v>4104</v>
      </c>
      <c r="G2003" s="29" t="s">
        <v>12782</v>
      </c>
      <c r="H2003" s="45" t="s">
        <v>12774</v>
      </c>
      <c r="I2003" s="25"/>
      <c r="J2003" s="37"/>
      <c r="K2003" s="30" t="s">
        <v>6276</v>
      </c>
      <c r="L2003" s="30" t="s">
        <v>6321</v>
      </c>
      <c r="M2003" s="30" t="s">
        <v>6297</v>
      </c>
      <c r="N2003" s="30" t="s">
        <v>6277</v>
      </c>
      <c r="O2003" s="37"/>
      <c r="P2003" s="37" t="str">
        <f t="shared" si="107"/>
        <v>Location On Map</v>
      </c>
      <c r="Q2003" s="30">
        <v>29.97203</v>
      </c>
      <c r="R2003" s="30">
        <v>31.017752000000002</v>
      </c>
      <c r="S2003" s="30"/>
      <c r="T2003" s="45" t="s">
        <v>12774</v>
      </c>
      <c r="U2003" s="31" t="s">
        <v>12773</v>
      </c>
      <c r="V2003" s="31" t="s">
        <v>2256</v>
      </c>
      <c r="W2003" s="30" t="s">
        <v>2033</v>
      </c>
      <c r="X2003" s="30" t="s">
        <v>10918</v>
      </c>
      <c r="Y2003" s="30" t="s">
        <v>10873</v>
      </c>
      <c r="Z2003" s="30" t="s">
        <v>2413</v>
      </c>
      <c r="AA2003" s="30" t="s">
        <v>5875</v>
      </c>
    </row>
    <row r="2004" spans="1:27" s="32" customFormat="1" ht="104.25" customHeight="1" x14ac:dyDescent="0.35">
      <c r="A2004" s="30" t="s">
        <v>2732</v>
      </c>
      <c r="B2004" s="30" t="s">
        <v>2411</v>
      </c>
      <c r="C2004" s="30" t="s">
        <v>10872</v>
      </c>
      <c r="D2004" s="30" t="s">
        <v>10919</v>
      </c>
      <c r="E2004" s="30" t="s">
        <v>42</v>
      </c>
      <c r="F2004" s="30" t="s">
        <v>4104</v>
      </c>
      <c r="G2004" s="29" t="s">
        <v>3553</v>
      </c>
      <c r="H2004" s="46" t="s">
        <v>4426</v>
      </c>
      <c r="I2004" s="25"/>
      <c r="J2004" s="37" t="s">
        <v>3556</v>
      </c>
      <c r="K2004" s="30" t="s">
        <v>6276</v>
      </c>
      <c r="L2004" s="30" t="s">
        <v>6321</v>
      </c>
      <c r="M2004" s="30" t="s">
        <v>6297</v>
      </c>
      <c r="N2004" s="30" t="s">
        <v>6277</v>
      </c>
      <c r="O2004" s="37" t="s">
        <v>4563</v>
      </c>
      <c r="P2004" s="37" t="str">
        <f t="shared" si="107"/>
        <v>Location On Map</v>
      </c>
      <c r="Q2004" s="30">
        <v>29.975950999999998</v>
      </c>
      <c r="R2004" s="30">
        <v>30.944481</v>
      </c>
      <c r="S2004" s="30"/>
      <c r="T2004" s="48" t="s">
        <v>4426</v>
      </c>
      <c r="U2004" s="31" t="s">
        <v>2737</v>
      </c>
      <c r="V2004" s="31" t="s">
        <v>2256</v>
      </c>
      <c r="W2004" s="30" t="s">
        <v>2033</v>
      </c>
      <c r="X2004" s="30" t="s">
        <v>10918</v>
      </c>
      <c r="Y2004" s="30" t="s">
        <v>10873</v>
      </c>
      <c r="Z2004" s="30" t="s">
        <v>2413</v>
      </c>
      <c r="AA2004" s="30" t="s">
        <v>2733</v>
      </c>
    </row>
    <row r="2005" spans="1:27" s="32" customFormat="1" ht="104.25" customHeight="1" x14ac:dyDescent="0.35">
      <c r="A2005" s="30" t="s">
        <v>11356</v>
      </c>
      <c r="B2005" s="30" t="s">
        <v>2411</v>
      </c>
      <c r="C2005" s="30" t="s">
        <v>10872</v>
      </c>
      <c r="D2005" s="30" t="s">
        <v>10919</v>
      </c>
      <c r="E2005" s="30" t="s">
        <v>42</v>
      </c>
      <c r="F2005" s="30" t="s">
        <v>4104</v>
      </c>
      <c r="G2005" s="29" t="s">
        <v>11362</v>
      </c>
      <c r="H2005" s="45" t="s">
        <v>11368</v>
      </c>
      <c r="I2005" s="25"/>
      <c r="J2005" s="37"/>
      <c r="K2005" s="30" t="s">
        <v>6276</v>
      </c>
      <c r="L2005" s="30" t="s">
        <v>6321</v>
      </c>
      <c r="M2005" s="30" t="s">
        <v>6297</v>
      </c>
      <c r="N2005" s="30" t="s">
        <v>6277</v>
      </c>
      <c r="O2005" s="37"/>
      <c r="P2005" s="37" t="str">
        <f t="shared" si="107"/>
        <v>Location On Map</v>
      </c>
      <c r="Q2005" s="30">
        <v>29.974931999999999</v>
      </c>
      <c r="R2005" s="30">
        <v>30.943390000000001</v>
      </c>
      <c r="S2005" s="30"/>
      <c r="T2005" s="45" t="s">
        <v>11368</v>
      </c>
      <c r="U2005" s="31" t="s">
        <v>11359</v>
      </c>
      <c r="V2005" s="31" t="s">
        <v>2256</v>
      </c>
      <c r="W2005" s="30" t="s">
        <v>2033</v>
      </c>
      <c r="X2005" s="30" t="s">
        <v>10918</v>
      </c>
      <c r="Y2005" s="30" t="s">
        <v>10873</v>
      </c>
      <c r="Z2005" s="30" t="s">
        <v>2413</v>
      </c>
      <c r="AA2005" s="30" t="s">
        <v>11355</v>
      </c>
    </row>
    <row r="2006" spans="1:27" s="32" customFormat="1" ht="104.25" customHeight="1" x14ac:dyDescent="0.35">
      <c r="A2006" s="30" t="s">
        <v>2442</v>
      </c>
      <c r="B2006" s="30" t="s">
        <v>2411</v>
      </c>
      <c r="C2006" s="30" t="s">
        <v>10872</v>
      </c>
      <c r="D2006" s="30" t="s">
        <v>10919</v>
      </c>
      <c r="E2006" s="30" t="s">
        <v>42</v>
      </c>
      <c r="F2006" s="30" t="s">
        <v>4104</v>
      </c>
      <c r="G2006" s="29" t="s">
        <v>4053</v>
      </c>
      <c r="H2006" s="46" t="s">
        <v>2466</v>
      </c>
      <c r="I2006" s="25"/>
      <c r="J2006" s="37" t="s">
        <v>4054</v>
      </c>
      <c r="K2006" s="30" t="s">
        <v>6276</v>
      </c>
      <c r="L2006" s="30" t="s">
        <v>6321</v>
      </c>
      <c r="M2006" s="30" t="s">
        <v>6297</v>
      </c>
      <c r="N2006" s="30" t="s">
        <v>6277</v>
      </c>
      <c r="O2006" s="37" t="s">
        <v>4659</v>
      </c>
      <c r="P2006" s="37" t="str">
        <f t="shared" si="107"/>
        <v>Location On Map</v>
      </c>
      <c r="Q2006" s="30">
        <v>30.007398999999999</v>
      </c>
      <c r="R2006" s="30">
        <v>30.974011000000001</v>
      </c>
      <c r="S2006" s="30"/>
      <c r="T2006" s="48" t="s">
        <v>2466</v>
      </c>
      <c r="U2006" s="31" t="s">
        <v>2441</v>
      </c>
      <c r="V2006" s="31" t="s">
        <v>2256</v>
      </c>
      <c r="W2006" s="30" t="s">
        <v>2033</v>
      </c>
      <c r="X2006" s="30" t="s">
        <v>10918</v>
      </c>
      <c r="Y2006" s="30" t="s">
        <v>10873</v>
      </c>
      <c r="Z2006" s="30" t="s">
        <v>2413</v>
      </c>
      <c r="AA2006" s="30" t="s">
        <v>2445</v>
      </c>
    </row>
    <row r="2007" spans="1:27" s="32" customFormat="1" ht="104.25" customHeight="1" x14ac:dyDescent="0.35">
      <c r="A2007" s="30" t="s">
        <v>2442</v>
      </c>
      <c r="B2007" s="30" t="s">
        <v>2411</v>
      </c>
      <c r="C2007" s="30" t="s">
        <v>10872</v>
      </c>
      <c r="D2007" s="30" t="s">
        <v>10919</v>
      </c>
      <c r="E2007" s="30" t="s">
        <v>42</v>
      </c>
      <c r="F2007" s="30" t="s">
        <v>4104</v>
      </c>
      <c r="G2007" s="29" t="s">
        <v>2465</v>
      </c>
      <c r="H2007" s="46" t="s">
        <v>4056</v>
      </c>
      <c r="I2007" s="25"/>
      <c r="J2007" s="37" t="s">
        <v>4055</v>
      </c>
      <c r="K2007" s="30" t="s">
        <v>6276</v>
      </c>
      <c r="L2007" s="30" t="s">
        <v>6321</v>
      </c>
      <c r="M2007" s="30" t="s">
        <v>6297</v>
      </c>
      <c r="N2007" s="30" t="s">
        <v>6277</v>
      </c>
      <c r="O2007" s="37" t="s">
        <v>4659</v>
      </c>
      <c r="P2007" s="37" t="str">
        <f t="shared" si="107"/>
        <v>Location On Map</v>
      </c>
      <c r="Q2007" s="30">
        <v>29.912201</v>
      </c>
      <c r="R2007" s="30">
        <v>30.904064999999999</v>
      </c>
      <c r="S2007" s="30"/>
      <c r="T2007" s="48" t="s">
        <v>4056</v>
      </c>
      <c r="U2007" s="31" t="s">
        <v>2468</v>
      </c>
      <c r="V2007" s="31" t="s">
        <v>2256</v>
      </c>
      <c r="W2007" s="30" t="s">
        <v>2033</v>
      </c>
      <c r="X2007" s="30" t="s">
        <v>10918</v>
      </c>
      <c r="Y2007" s="30" t="s">
        <v>10873</v>
      </c>
      <c r="Z2007" s="30" t="s">
        <v>2413</v>
      </c>
      <c r="AA2007" s="30" t="s">
        <v>2445</v>
      </c>
    </row>
    <row r="2008" spans="1:27" s="32" customFormat="1" ht="104.25" customHeight="1" x14ac:dyDescent="0.35">
      <c r="A2008" s="30" t="s">
        <v>2442</v>
      </c>
      <c r="B2008" s="30" t="s">
        <v>2411</v>
      </c>
      <c r="C2008" s="30" t="s">
        <v>10872</v>
      </c>
      <c r="D2008" s="30" t="s">
        <v>10919</v>
      </c>
      <c r="E2008" s="30" t="s">
        <v>42</v>
      </c>
      <c r="F2008" s="30" t="s">
        <v>4104</v>
      </c>
      <c r="G2008" s="29" t="s">
        <v>4057</v>
      </c>
      <c r="H2008" s="46" t="s">
        <v>4083</v>
      </c>
      <c r="I2008" s="25"/>
      <c r="J2008" s="37"/>
      <c r="K2008" s="30" t="s">
        <v>6276</v>
      </c>
      <c r="L2008" s="30" t="s">
        <v>6321</v>
      </c>
      <c r="M2008" s="30" t="s">
        <v>6297</v>
      </c>
      <c r="N2008" s="30" t="s">
        <v>6277</v>
      </c>
      <c r="O2008" s="37" t="s">
        <v>4659</v>
      </c>
      <c r="P2008" s="37" t="str">
        <f t="shared" si="107"/>
        <v>Location On Map</v>
      </c>
      <c r="Q2008" s="30">
        <v>29.938098</v>
      </c>
      <c r="R2008" s="30">
        <v>30.913969000000002</v>
      </c>
      <c r="S2008" s="30"/>
      <c r="T2008" s="48" t="s">
        <v>4083</v>
      </c>
      <c r="U2008" s="31" t="s">
        <v>4058</v>
      </c>
      <c r="V2008" s="31" t="s">
        <v>2256</v>
      </c>
      <c r="W2008" s="30" t="s">
        <v>2033</v>
      </c>
      <c r="X2008" s="30" t="s">
        <v>10918</v>
      </c>
      <c r="Y2008" s="30" t="s">
        <v>10873</v>
      </c>
      <c r="Z2008" s="30" t="s">
        <v>2413</v>
      </c>
      <c r="AA2008" s="30" t="s">
        <v>2445</v>
      </c>
    </row>
    <row r="2009" spans="1:27" s="32" customFormat="1" ht="104.25" customHeight="1" x14ac:dyDescent="0.35">
      <c r="A2009" s="30" t="s">
        <v>10901</v>
      </c>
      <c r="B2009" s="30" t="s">
        <v>2411</v>
      </c>
      <c r="C2009" s="30" t="s">
        <v>10872</v>
      </c>
      <c r="D2009" s="30" t="s">
        <v>10919</v>
      </c>
      <c r="E2009" s="30" t="s">
        <v>42</v>
      </c>
      <c r="F2009" s="30" t="s">
        <v>4104</v>
      </c>
      <c r="G2009" s="29" t="s">
        <v>10936</v>
      </c>
      <c r="H2009" s="46" t="s">
        <v>10905</v>
      </c>
      <c r="I2009" s="25"/>
      <c r="J2009" s="37"/>
      <c r="K2009" s="30" t="s">
        <v>6276</v>
      </c>
      <c r="L2009" s="30" t="s">
        <v>6321</v>
      </c>
      <c r="M2009" s="30" t="s">
        <v>6297</v>
      </c>
      <c r="N2009" s="30" t="s">
        <v>6277</v>
      </c>
      <c r="O2009" s="38"/>
      <c r="P2009" s="37" t="str">
        <f t="shared" si="107"/>
        <v>Location On Map</v>
      </c>
      <c r="Q2009" s="30">
        <v>29.975611000000001</v>
      </c>
      <c r="R2009" s="30">
        <v>30.944914000000001</v>
      </c>
      <c r="S2009" s="30"/>
      <c r="T2009" s="46" t="s">
        <v>10905</v>
      </c>
      <c r="U2009" s="31" t="s">
        <v>10902</v>
      </c>
      <c r="V2009" s="31" t="s">
        <v>2256</v>
      </c>
      <c r="W2009" s="30" t="s">
        <v>2033</v>
      </c>
      <c r="X2009" s="30" t="s">
        <v>10918</v>
      </c>
      <c r="Y2009" s="30" t="s">
        <v>10873</v>
      </c>
      <c r="Z2009" s="30" t="s">
        <v>2413</v>
      </c>
      <c r="AA2009" s="30" t="s">
        <v>10900</v>
      </c>
    </row>
    <row r="2010" spans="1:27" s="32" customFormat="1" ht="104.25" customHeight="1" x14ac:dyDescent="0.35">
      <c r="A2010" s="30" t="s">
        <v>10901</v>
      </c>
      <c r="B2010" s="30" t="s">
        <v>2411</v>
      </c>
      <c r="C2010" s="30" t="s">
        <v>10872</v>
      </c>
      <c r="D2010" s="30" t="s">
        <v>10919</v>
      </c>
      <c r="E2010" s="30" t="s">
        <v>42</v>
      </c>
      <c r="F2010" s="30" t="s">
        <v>4104</v>
      </c>
      <c r="G2010" s="29" t="s">
        <v>10937</v>
      </c>
      <c r="H2010" s="46" t="s">
        <v>10906</v>
      </c>
      <c r="I2010" s="25"/>
      <c r="J2010" s="37"/>
      <c r="K2010" s="30" t="s">
        <v>6276</v>
      </c>
      <c r="L2010" s="30" t="s">
        <v>6321</v>
      </c>
      <c r="M2010" s="30" t="s">
        <v>6297</v>
      </c>
      <c r="N2010" s="30" t="s">
        <v>6277</v>
      </c>
      <c r="O2010" s="38"/>
      <c r="P2010" s="37" t="str">
        <f t="shared" si="107"/>
        <v>Location On Map</v>
      </c>
      <c r="Q2010" s="30">
        <v>29.97522</v>
      </c>
      <c r="R2010" s="30">
        <v>30.94951</v>
      </c>
      <c r="S2010" s="30"/>
      <c r="T2010" s="46" t="s">
        <v>10906</v>
      </c>
      <c r="U2010" s="31" t="s">
        <v>10903</v>
      </c>
      <c r="V2010" s="31" t="s">
        <v>2256</v>
      </c>
      <c r="W2010" s="30" t="s">
        <v>2033</v>
      </c>
      <c r="X2010" s="30" t="s">
        <v>10918</v>
      </c>
      <c r="Y2010" s="30" t="s">
        <v>10873</v>
      </c>
      <c r="Z2010" s="30" t="s">
        <v>2413</v>
      </c>
      <c r="AA2010" s="30" t="s">
        <v>10900</v>
      </c>
    </row>
    <row r="2011" spans="1:27" s="32" customFormat="1" ht="104.25" customHeight="1" x14ac:dyDescent="0.35">
      <c r="A2011" s="30" t="s">
        <v>10901</v>
      </c>
      <c r="B2011" s="30" t="s">
        <v>2411</v>
      </c>
      <c r="C2011" s="30" t="s">
        <v>10872</v>
      </c>
      <c r="D2011" s="30" t="s">
        <v>10919</v>
      </c>
      <c r="E2011" s="30" t="s">
        <v>42</v>
      </c>
      <c r="F2011" s="30" t="s">
        <v>4104</v>
      </c>
      <c r="G2011" s="29" t="s">
        <v>10938</v>
      </c>
      <c r="H2011" s="46" t="s">
        <v>10907</v>
      </c>
      <c r="I2011" s="25"/>
      <c r="J2011" s="37"/>
      <c r="K2011" s="30" t="s">
        <v>6276</v>
      </c>
      <c r="L2011" s="30" t="s">
        <v>6321</v>
      </c>
      <c r="M2011" s="30" t="s">
        <v>6297</v>
      </c>
      <c r="N2011" s="30" t="s">
        <v>6277</v>
      </c>
      <c r="O2011" s="38"/>
      <c r="P2011" s="37" t="str">
        <f t="shared" si="107"/>
        <v>Location On Map</v>
      </c>
      <c r="Q2011" s="30">
        <v>29.977284999999998</v>
      </c>
      <c r="R2011" s="30">
        <v>30.945152</v>
      </c>
      <c r="S2011" s="30"/>
      <c r="T2011" s="46" t="s">
        <v>10907</v>
      </c>
      <c r="U2011" s="31" t="s">
        <v>10904</v>
      </c>
      <c r="V2011" s="31" t="s">
        <v>2256</v>
      </c>
      <c r="W2011" s="30" t="s">
        <v>2033</v>
      </c>
      <c r="X2011" s="30" t="s">
        <v>10918</v>
      </c>
      <c r="Y2011" s="30" t="s">
        <v>10873</v>
      </c>
      <c r="Z2011" s="30" t="s">
        <v>2413</v>
      </c>
      <c r="AA2011" s="30" t="s">
        <v>10900</v>
      </c>
    </row>
    <row r="2012" spans="1:27" s="32" customFormat="1" ht="104.25" customHeight="1" x14ac:dyDescent="0.35">
      <c r="A2012" s="30" t="s">
        <v>5224</v>
      </c>
      <c r="B2012" s="30" t="s">
        <v>2411</v>
      </c>
      <c r="C2012" s="30" t="s">
        <v>10872</v>
      </c>
      <c r="D2012" s="30" t="s">
        <v>10919</v>
      </c>
      <c r="E2012" s="30" t="s">
        <v>42</v>
      </c>
      <c r="F2012" s="30" t="s">
        <v>4104</v>
      </c>
      <c r="G2012" s="29" t="s">
        <v>5186</v>
      </c>
      <c r="H2012" s="46" t="s">
        <v>5215</v>
      </c>
      <c r="I2012" s="25"/>
      <c r="J2012" s="37" t="s">
        <v>5191</v>
      </c>
      <c r="K2012" s="30" t="s">
        <v>6276</v>
      </c>
      <c r="L2012" s="30" t="s">
        <v>6321</v>
      </c>
      <c r="M2012" s="30" t="s">
        <v>6297</v>
      </c>
      <c r="N2012" s="30" t="s">
        <v>6277</v>
      </c>
      <c r="O2012" s="37" t="s">
        <v>5262</v>
      </c>
      <c r="P2012" s="37" t="str">
        <f t="shared" si="107"/>
        <v>Location On Map</v>
      </c>
      <c r="Q2012" s="30">
        <v>30.007398999999999</v>
      </c>
      <c r="R2012" s="30">
        <v>30.974011000000001</v>
      </c>
      <c r="S2012" s="30"/>
      <c r="T2012" s="48" t="s">
        <v>5215</v>
      </c>
      <c r="U2012" s="31" t="s">
        <v>5246</v>
      </c>
      <c r="V2012" s="31" t="s">
        <v>2256</v>
      </c>
      <c r="W2012" s="30" t="s">
        <v>2033</v>
      </c>
      <c r="X2012" s="30" t="s">
        <v>10918</v>
      </c>
      <c r="Y2012" s="30" t="s">
        <v>10873</v>
      </c>
      <c r="Z2012" s="30" t="s">
        <v>2413</v>
      </c>
      <c r="AA2012" s="30" t="s">
        <v>5229</v>
      </c>
    </row>
    <row r="2013" spans="1:27" s="32" customFormat="1" ht="104.25" customHeight="1" x14ac:dyDescent="0.35">
      <c r="A2013" s="30" t="s">
        <v>5224</v>
      </c>
      <c r="B2013" s="30" t="s">
        <v>2411</v>
      </c>
      <c r="C2013" s="30" t="s">
        <v>10872</v>
      </c>
      <c r="D2013" s="30" t="s">
        <v>10919</v>
      </c>
      <c r="E2013" s="30" t="s">
        <v>42</v>
      </c>
      <c r="F2013" s="30" t="s">
        <v>4104</v>
      </c>
      <c r="G2013" s="29" t="s">
        <v>10209</v>
      </c>
      <c r="H2013" s="48" t="s">
        <v>10188</v>
      </c>
      <c r="I2013" s="25"/>
      <c r="J2013" s="37"/>
      <c r="K2013" s="30" t="s">
        <v>6276</v>
      </c>
      <c r="L2013" s="30" t="s">
        <v>6321</v>
      </c>
      <c r="M2013" s="30" t="s">
        <v>6297</v>
      </c>
      <c r="N2013" s="30" t="s">
        <v>6277</v>
      </c>
      <c r="O2013" s="37" t="s">
        <v>5262</v>
      </c>
      <c r="P2013" s="37" t="str">
        <f t="shared" si="107"/>
        <v>Location On Map</v>
      </c>
      <c r="Q2013" s="30">
        <v>29.971803999999999</v>
      </c>
      <c r="R2013" s="30">
        <v>31.017223000000001</v>
      </c>
      <c r="S2013" s="30"/>
      <c r="T2013" s="48" t="s">
        <v>10188</v>
      </c>
      <c r="U2013" s="31" t="s">
        <v>10187</v>
      </c>
      <c r="V2013" s="31" t="s">
        <v>2256</v>
      </c>
      <c r="W2013" s="30" t="s">
        <v>2033</v>
      </c>
      <c r="X2013" s="30" t="s">
        <v>10918</v>
      </c>
      <c r="Y2013" s="30" t="s">
        <v>10873</v>
      </c>
      <c r="Z2013" s="30" t="s">
        <v>2413</v>
      </c>
      <c r="AA2013" s="30" t="s">
        <v>5229</v>
      </c>
    </row>
    <row r="2014" spans="1:27" s="32" customFormat="1" ht="104.25" customHeight="1" x14ac:dyDescent="0.35">
      <c r="A2014" s="30" t="s">
        <v>5224</v>
      </c>
      <c r="B2014" s="30" t="s">
        <v>2411</v>
      </c>
      <c r="C2014" s="30" t="s">
        <v>10872</v>
      </c>
      <c r="D2014" s="30" t="s">
        <v>10919</v>
      </c>
      <c r="E2014" s="30" t="s">
        <v>42</v>
      </c>
      <c r="F2014" s="30" t="s">
        <v>4104</v>
      </c>
      <c r="G2014" s="29" t="s">
        <v>11385</v>
      </c>
      <c r="H2014" s="48" t="s">
        <v>10188</v>
      </c>
      <c r="I2014" s="25"/>
      <c r="J2014" s="37"/>
      <c r="K2014" s="30" t="s">
        <v>6276</v>
      </c>
      <c r="L2014" s="30" t="s">
        <v>6321</v>
      </c>
      <c r="M2014" s="30" t="s">
        <v>6297</v>
      </c>
      <c r="N2014" s="30" t="s">
        <v>6277</v>
      </c>
      <c r="O2014" s="37" t="s">
        <v>5262</v>
      </c>
      <c r="P2014" s="37" t="str">
        <f t="shared" si="107"/>
        <v>Location On Map</v>
      </c>
      <c r="Q2014" s="30">
        <v>30.016103999999999</v>
      </c>
      <c r="R2014" s="30">
        <v>31.001065000000001</v>
      </c>
      <c r="S2014" s="30"/>
      <c r="T2014" s="48" t="s">
        <v>10188</v>
      </c>
      <c r="U2014" s="31" t="s">
        <v>11384</v>
      </c>
      <c r="V2014" s="31" t="s">
        <v>2256</v>
      </c>
      <c r="W2014" s="30" t="s">
        <v>2033</v>
      </c>
      <c r="X2014" s="30" t="s">
        <v>10918</v>
      </c>
      <c r="Y2014" s="30" t="s">
        <v>10873</v>
      </c>
      <c r="Z2014" s="30" t="s">
        <v>2413</v>
      </c>
      <c r="AA2014" s="30" t="s">
        <v>5229</v>
      </c>
    </row>
    <row r="2015" spans="1:27" s="32" customFormat="1" ht="104.25" customHeight="1" x14ac:dyDescent="0.35">
      <c r="A2015" s="30" t="s">
        <v>11369</v>
      </c>
      <c r="B2015" s="30" t="s">
        <v>2411</v>
      </c>
      <c r="C2015" s="30" t="s">
        <v>10872</v>
      </c>
      <c r="D2015" s="30" t="s">
        <v>10919</v>
      </c>
      <c r="E2015" s="30" t="s">
        <v>42</v>
      </c>
      <c r="F2015" s="30" t="s">
        <v>4104</v>
      </c>
      <c r="G2015" s="29" t="s">
        <v>11374</v>
      </c>
      <c r="H2015" s="45" t="s">
        <v>11372</v>
      </c>
      <c r="I2015" s="25"/>
      <c r="J2015" s="37"/>
      <c r="K2015" s="30" t="s">
        <v>6276</v>
      </c>
      <c r="L2015" s="30" t="s">
        <v>6321</v>
      </c>
      <c r="M2015" s="30" t="s">
        <v>6297</v>
      </c>
      <c r="N2015" s="30" t="s">
        <v>6277</v>
      </c>
      <c r="O2015" s="37"/>
      <c r="P2015" s="37" t="str">
        <f t="shared" si="107"/>
        <v>Location On Map</v>
      </c>
      <c r="Q2015" s="30">
        <v>30.006896999999999</v>
      </c>
      <c r="R2015" s="30">
        <v>30.973859999999998</v>
      </c>
      <c r="S2015" s="30"/>
      <c r="T2015" s="45" t="s">
        <v>11372</v>
      </c>
      <c r="U2015" s="31" t="s">
        <v>11371</v>
      </c>
      <c r="V2015" s="31" t="s">
        <v>2256</v>
      </c>
      <c r="W2015" s="30" t="s">
        <v>2033</v>
      </c>
      <c r="X2015" s="30" t="s">
        <v>10918</v>
      </c>
      <c r="Y2015" s="30" t="s">
        <v>10873</v>
      </c>
      <c r="Z2015" s="30" t="s">
        <v>2413</v>
      </c>
      <c r="AA2015" s="30" t="s">
        <v>11370</v>
      </c>
    </row>
    <row r="2016" spans="1:27" s="32" customFormat="1" ht="104.25" customHeight="1" x14ac:dyDescent="0.35">
      <c r="A2016" s="30" t="s">
        <v>11369</v>
      </c>
      <c r="B2016" s="30" t="s">
        <v>2411</v>
      </c>
      <c r="C2016" s="30" t="s">
        <v>10872</v>
      </c>
      <c r="D2016" s="30" t="s">
        <v>10919</v>
      </c>
      <c r="E2016" s="30" t="s">
        <v>42</v>
      </c>
      <c r="F2016" s="30" t="s">
        <v>4104</v>
      </c>
      <c r="G2016" s="29" t="s">
        <v>12768</v>
      </c>
      <c r="H2016" s="45" t="s">
        <v>12760</v>
      </c>
      <c r="I2016" s="25"/>
      <c r="J2016" s="37"/>
      <c r="K2016" s="30" t="s">
        <v>6276</v>
      </c>
      <c r="L2016" s="30" t="s">
        <v>6321</v>
      </c>
      <c r="M2016" s="30" t="s">
        <v>6297</v>
      </c>
      <c r="N2016" s="30" t="s">
        <v>6277</v>
      </c>
      <c r="O2016" s="37"/>
      <c r="P2016" s="37" t="str">
        <f t="shared" si="107"/>
        <v>Location On Map</v>
      </c>
      <c r="Q2016" s="30">
        <v>29.97203</v>
      </c>
      <c r="R2016" s="30">
        <v>31.017752000000002</v>
      </c>
      <c r="S2016" s="30"/>
      <c r="T2016" s="45" t="s">
        <v>12760</v>
      </c>
      <c r="U2016" s="31" t="s">
        <v>12763</v>
      </c>
      <c r="V2016" s="30" t="s">
        <v>2256</v>
      </c>
      <c r="W2016" s="30" t="s">
        <v>2033</v>
      </c>
      <c r="X2016" s="30" t="s">
        <v>10918</v>
      </c>
      <c r="Y2016" s="30" t="s">
        <v>10873</v>
      </c>
      <c r="Z2016" s="30" t="s">
        <v>2413</v>
      </c>
      <c r="AA2016" s="30" t="s">
        <v>11370</v>
      </c>
    </row>
    <row r="2017" spans="1:27" s="32" customFormat="1" ht="104.25" customHeight="1" x14ac:dyDescent="0.35">
      <c r="A2017" s="30" t="s">
        <v>2410</v>
      </c>
      <c r="B2017" s="30" t="s">
        <v>2411</v>
      </c>
      <c r="C2017" s="30" t="s">
        <v>10872</v>
      </c>
      <c r="D2017" s="30" t="s">
        <v>10919</v>
      </c>
      <c r="E2017" s="30" t="s">
        <v>42</v>
      </c>
      <c r="F2017" s="30" t="s">
        <v>4104</v>
      </c>
      <c r="G2017" s="29" t="s">
        <v>4041</v>
      </c>
      <c r="H2017" s="46" t="s">
        <v>2440</v>
      </c>
      <c r="I2017" s="25"/>
      <c r="J2017" s="37" t="s">
        <v>4080</v>
      </c>
      <c r="K2017" s="30" t="s">
        <v>6276</v>
      </c>
      <c r="L2017" s="30" t="s">
        <v>6321</v>
      </c>
      <c r="M2017" s="30" t="s">
        <v>6297</v>
      </c>
      <c r="N2017" s="30" t="s">
        <v>6277</v>
      </c>
      <c r="O2017" s="37" t="s">
        <v>4659</v>
      </c>
      <c r="P2017" s="37" t="str">
        <f t="shared" si="107"/>
        <v>Location On Map</v>
      </c>
      <c r="Q2017" s="30">
        <v>30.007398999999999</v>
      </c>
      <c r="R2017" s="30">
        <v>30.974011000000001</v>
      </c>
      <c r="S2017" s="30"/>
      <c r="T2017" s="48" t="s">
        <v>2440</v>
      </c>
      <c r="U2017" s="31" t="s">
        <v>2441</v>
      </c>
      <c r="V2017" s="31" t="s">
        <v>2256</v>
      </c>
      <c r="W2017" s="30" t="s">
        <v>2033</v>
      </c>
      <c r="X2017" s="30" t="s">
        <v>10918</v>
      </c>
      <c r="Y2017" s="30" t="s">
        <v>10873</v>
      </c>
      <c r="Z2017" s="30" t="s">
        <v>2413</v>
      </c>
      <c r="AA2017" s="30" t="s">
        <v>2414</v>
      </c>
    </row>
    <row r="2018" spans="1:27" s="32" customFormat="1" ht="104.25" customHeight="1" x14ac:dyDescent="0.35">
      <c r="A2018" s="30" t="s">
        <v>10917</v>
      </c>
      <c r="B2018" s="30" t="s">
        <v>2411</v>
      </c>
      <c r="C2018" s="30" t="s">
        <v>10872</v>
      </c>
      <c r="D2018" s="30" t="s">
        <v>10919</v>
      </c>
      <c r="E2018" s="30" t="s">
        <v>42</v>
      </c>
      <c r="F2018" s="30" t="s">
        <v>4104</v>
      </c>
      <c r="G2018" s="29" t="s">
        <v>10939</v>
      </c>
      <c r="H2018" s="46" t="s">
        <v>10912</v>
      </c>
      <c r="I2018" s="25"/>
      <c r="J2018" s="37"/>
      <c r="K2018" s="30" t="s">
        <v>6276</v>
      </c>
      <c r="L2018" s="30" t="s">
        <v>6321</v>
      </c>
      <c r="M2018" s="30" t="s">
        <v>6297</v>
      </c>
      <c r="N2018" s="30" t="s">
        <v>6277</v>
      </c>
      <c r="O2018" s="38"/>
      <c r="P2018" s="37" t="str">
        <f t="shared" si="107"/>
        <v>Location On Map</v>
      </c>
      <c r="Q2018" s="30">
        <v>29.973205</v>
      </c>
      <c r="R2018" s="30">
        <v>30.942698</v>
      </c>
      <c r="S2018" s="30"/>
      <c r="T2018" s="46" t="s">
        <v>10912</v>
      </c>
      <c r="U2018" s="31" t="s">
        <v>10932</v>
      </c>
      <c r="V2018" s="31" t="s">
        <v>2256</v>
      </c>
      <c r="W2018" s="30" t="s">
        <v>2033</v>
      </c>
      <c r="X2018" s="30" t="s">
        <v>10918</v>
      </c>
      <c r="Y2018" s="30" t="s">
        <v>10873</v>
      </c>
      <c r="Z2018" s="30" t="s">
        <v>2413</v>
      </c>
      <c r="AA2018" s="30" t="s">
        <v>10916</v>
      </c>
    </row>
    <row r="2019" spans="1:27" s="32" customFormat="1" ht="104.25" customHeight="1" x14ac:dyDescent="0.35">
      <c r="A2019" s="30" t="s">
        <v>5529</v>
      </c>
      <c r="B2019" s="30" t="s">
        <v>2411</v>
      </c>
      <c r="C2019" s="30" t="s">
        <v>10872</v>
      </c>
      <c r="D2019" s="30" t="s">
        <v>10919</v>
      </c>
      <c r="E2019" s="30" t="s">
        <v>42</v>
      </c>
      <c r="F2019" s="30" t="s">
        <v>4104</v>
      </c>
      <c r="G2019" s="29" t="s">
        <v>5545</v>
      </c>
      <c r="H2019" s="46" t="s">
        <v>5540</v>
      </c>
      <c r="I2019" s="25"/>
      <c r="J2019" s="37"/>
      <c r="K2019" s="30" t="s">
        <v>6276</v>
      </c>
      <c r="L2019" s="30" t="s">
        <v>6321</v>
      </c>
      <c r="M2019" s="30" t="s">
        <v>6297</v>
      </c>
      <c r="N2019" s="30" t="s">
        <v>6277</v>
      </c>
      <c r="O2019" s="37"/>
      <c r="P2019" s="37" t="str">
        <f t="shared" si="107"/>
        <v>Location On Map</v>
      </c>
      <c r="Q2019" s="30">
        <v>30.007398999999999</v>
      </c>
      <c r="R2019" s="30">
        <v>30.974011000000001</v>
      </c>
      <c r="S2019" s="30"/>
      <c r="T2019" s="48" t="s">
        <v>5540</v>
      </c>
      <c r="U2019" s="31" t="s">
        <v>5534</v>
      </c>
      <c r="V2019" s="31" t="s">
        <v>2256</v>
      </c>
      <c r="W2019" s="30" t="s">
        <v>2033</v>
      </c>
      <c r="X2019" s="30" t="s">
        <v>10918</v>
      </c>
      <c r="Y2019" s="30" t="s">
        <v>10873</v>
      </c>
      <c r="Z2019" s="30" t="s">
        <v>2413</v>
      </c>
      <c r="AA2019" s="30" t="s">
        <v>5535</v>
      </c>
    </row>
    <row r="2020" spans="1:27" s="32" customFormat="1" ht="104.25" customHeight="1" x14ac:dyDescent="0.35">
      <c r="A2020" s="30" t="s">
        <v>5529</v>
      </c>
      <c r="B2020" s="30" t="s">
        <v>2411</v>
      </c>
      <c r="C2020" s="30" t="s">
        <v>10872</v>
      </c>
      <c r="D2020" s="30" t="s">
        <v>10919</v>
      </c>
      <c r="E2020" s="30" t="s">
        <v>42</v>
      </c>
      <c r="F2020" s="30" t="s">
        <v>4104</v>
      </c>
      <c r="G2020" s="30" t="s">
        <v>5545</v>
      </c>
      <c r="H2020" s="47" t="s">
        <v>9987</v>
      </c>
      <c r="I2020" s="30"/>
      <c r="J2020" s="37"/>
      <c r="K2020" s="30" t="s">
        <v>6276</v>
      </c>
      <c r="L2020" s="30" t="s">
        <v>6321</v>
      </c>
      <c r="M2020" s="30" t="s">
        <v>6297</v>
      </c>
      <c r="N2020" s="30" t="s">
        <v>6277</v>
      </c>
      <c r="O2020" s="37"/>
      <c r="P2020" s="37" t="str">
        <f t="shared" si="107"/>
        <v>Location On Map</v>
      </c>
      <c r="Q2020" s="30">
        <v>29.971979999999999</v>
      </c>
      <c r="R2020" s="30">
        <v>31.017198</v>
      </c>
      <c r="S2020" s="30"/>
      <c r="T2020" s="47" t="s">
        <v>9987</v>
      </c>
      <c r="U2020" s="31" t="s">
        <v>9986</v>
      </c>
      <c r="V2020" s="30" t="s">
        <v>2256</v>
      </c>
      <c r="W2020" s="30" t="s">
        <v>2033</v>
      </c>
      <c r="X2020" s="30" t="s">
        <v>10918</v>
      </c>
      <c r="Y2020" s="30" t="s">
        <v>10873</v>
      </c>
      <c r="Z2020" s="30" t="s">
        <v>2413</v>
      </c>
      <c r="AA2020" s="30" t="s">
        <v>5535</v>
      </c>
    </row>
    <row r="2021" spans="1:27" s="32" customFormat="1" ht="104.25" customHeight="1" x14ac:dyDescent="0.35">
      <c r="A2021" s="30" t="s">
        <v>5529</v>
      </c>
      <c r="B2021" s="30" t="s">
        <v>2411</v>
      </c>
      <c r="C2021" s="30" t="s">
        <v>10872</v>
      </c>
      <c r="D2021" s="30" t="s">
        <v>10919</v>
      </c>
      <c r="E2021" s="30" t="s">
        <v>42</v>
      </c>
      <c r="F2021" s="30" t="s">
        <v>4104</v>
      </c>
      <c r="G2021" s="30" t="s">
        <v>5545</v>
      </c>
      <c r="H2021" s="47" t="s">
        <v>9988</v>
      </c>
      <c r="I2021" s="30"/>
      <c r="J2021" s="37"/>
      <c r="K2021" s="30" t="s">
        <v>6276</v>
      </c>
      <c r="L2021" s="30" t="s">
        <v>6321</v>
      </c>
      <c r="M2021" s="30" t="s">
        <v>6297</v>
      </c>
      <c r="N2021" s="30" t="s">
        <v>6277</v>
      </c>
      <c r="O2021" s="37"/>
      <c r="P2021" s="37" t="str">
        <f t="shared" si="107"/>
        <v>Location On Map</v>
      </c>
      <c r="Q2021" s="30">
        <v>29.958476000000001</v>
      </c>
      <c r="R2021" s="30">
        <v>31.259758000000001</v>
      </c>
      <c r="S2021" s="30"/>
      <c r="T2021" s="47" t="s">
        <v>9988</v>
      </c>
      <c r="U2021" s="31" t="s">
        <v>9982</v>
      </c>
      <c r="V2021" s="30" t="s">
        <v>2256</v>
      </c>
      <c r="W2021" s="30" t="s">
        <v>2033</v>
      </c>
      <c r="X2021" s="30" t="s">
        <v>10918</v>
      </c>
      <c r="Y2021" s="30" t="s">
        <v>10873</v>
      </c>
      <c r="Z2021" s="30" t="s">
        <v>2413</v>
      </c>
      <c r="AA2021" s="30" t="s">
        <v>5535</v>
      </c>
    </row>
    <row r="2022" spans="1:27" s="32" customFormat="1" ht="104.25" customHeight="1" x14ac:dyDescent="0.35">
      <c r="A2022" s="30" t="s">
        <v>5529</v>
      </c>
      <c r="B2022" s="30" t="s">
        <v>2411</v>
      </c>
      <c r="C2022" s="30" t="s">
        <v>10872</v>
      </c>
      <c r="D2022" s="30" t="s">
        <v>10919</v>
      </c>
      <c r="E2022" s="30" t="s">
        <v>42</v>
      </c>
      <c r="F2022" s="30" t="s">
        <v>4104</v>
      </c>
      <c r="G2022" s="30" t="s">
        <v>10017</v>
      </c>
      <c r="H2022" s="47" t="s">
        <v>9991</v>
      </c>
      <c r="I2022" s="30"/>
      <c r="J2022" s="37"/>
      <c r="K2022" s="30" t="s">
        <v>6276</v>
      </c>
      <c r="L2022" s="30" t="s">
        <v>6321</v>
      </c>
      <c r="M2022" s="30" t="s">
        <v>6297</v>
      </c>
      <c r="N2022" s="30" t="s">
        <v>6277</v>
      </c>
      <c r="O2022" s="37"/>
      <c r="P2022" s="37" t="str">
        <f t="shared" si="107"/>
        <v>Location On Map</v>
      </c>
      <c r="Q2022" s="30">
        <v>30.009933</v>
      </c>
      <c r="R2022" s="30">
        <v>30.976825999999999</v>
      </c>
      <c r="S2022" s="30"/>
      <c r="T2022" s="47" t="s">
        <v>9991</v>
      </c>
      <c r="U2022" s="31" t="s">
        <v>9983</v>
      </c>
      <c r="V2022" s="30" t="s">
        <v>2256</v>
      </c>
      <c r="W2022" s="30" t="s">
        <v>2033</v>
      </c>
      <c r="X2022" s="30" t="s">
        <v>10918</v>
      </c>
      <c r="Y2022" s="30" t="s">
        <v>10873</v>
      </c>
      <c r="Z2022" s="30" t="s">
        <v>2413</v>
      </c>
      <c r="AA2022" s="30" t="s">
        <v>5535</v>
      </c>
    </row>
    <row r="2023" spans="1:27" s="32" customFormat="1" ht="104.25" customHeight="1" x14ac:dyDescent="0.35">
      <c r="A2023" s="30" t="s">
        <v>14587</v>
      </c>
      <c r="B2023" s="30" t="s">
        <v>2411</v>
      </c>
      <c r="C2023" s="30" t="s">
        <v>10872</v>
      </c>
      <c r="D2023" s="30" t="s">
        <v>10919</v>
      </c>
      <c r="E2023" s="30" t="s">
        <v>42</v>
      </c>
      <c r="F2023" s="30" t="s">
        <v>5813</v>
      </c>
      <c r="G2023" s="30" t="s">
        <v>14619</v>
      </c>
      <c r="H2023" s="46" t="s">
        <v>14544</v>
      </c>
      <c r="I2023" s="30"/>
      <c r="J2023" s="37"/>
      <c r="K2023" s="30" t="s">
        <v>6276</v>
      </c>
      <c r="L2023" s="30" t="s">
        <v>6321</v>
      </c>
      <c r="M2023" s="30" t="s">
        <v>6297</v>
      </c>
      <c r="N2023" s="30" t="s">
        <v>6277</v>
      </c>
      <c r="O2023" s="37"/>
      <c r="P2023" s="37" t="str">
        <f t="shared" si="107"/>
        <v>Location On Map</v>
      </c>
      <c r="Q2023" s="30">
        <v>29.97251</v>
      </c>
      <c r="R2023" s="30">
        <v>30.94322</v>
      </c>
      <c r="S2023" s="30"/>
      <c r="T2023" s="46" t="s">
        <v>14544</v>
      </c>
      <c r="U2023" s="31" t="s">
        <v>14545</v>
      </c>
      <c r="V2023" s="31" t="s">
        <v>2256</v>
      </c>
      <c r="W2023" s="30" t="s">
        <v>2033</v>
      </c>
      <c r="X2023" s="30" t="s">
        <v>10918</v>
      </c>
      <c r="Y2023" s="30" t="s">
        <v>10873</v>
      </c>
      <c r="Z2023" s="30" t="s">
        <v>2413</v>
      </c>
      <c r="AA2023" s="30" t="s">
        <v>14496</v>
      </c>
    </row>
    <row r="2024" spans="1:27" s="32" customFormat="1" ht="104.25" customHeight="1" x14ac:dyDescent="0.35">
      <c r="A2024" s="30" t="s">
        <v>4206</v>
      </c>
      <c r="B2024" s="30" t="s">
        <v>476</v>
      </c>
      <c r="C2024" s="30" t="s">
        <v>10872</v>
      </c>
      <c r="D2024" s="30" t="s">
        <v>10919</v>
      </c>
      <c r="E2024" s="30" t="s">
        <v>42</v>
      </c>
      <c r="F2024" s="30" t="s">
        <v>4104</v>
      </c>
      <c r="G2024" s="29" t="s">
        <v>3259</v>
      </c>
      <c r="H2024" s="46" t="s">
        <v>3227</v>
      </c>
      <c r="I2024" s="25"/>
      <c r="J2024" s="37"/>
      <c r="K2024" s="30" t="s">
        <v>6276</v>
      </c>
      <c r="L2024" s="30" t="s">
        <v>476</v>
      </c>
      <c r="M2024" s="30" t="s">
        <v>6307</v>
      </c>
      <c r="N2024" s="30" t="s">
        <v>6277</v>
      </c>
      <c r="O2024" s="37" t="s">
        <v>4637</v>
      </c>
      <c r="P2024" s="37" t="str">
        <f t="shared" si="107"/>
        <v>Location On Map</v>
      </c>
      <c r="Q2024" s="30">
        <v>29.964012</v>
      </c>
      <c r="R2024" s="30">
        <v>30.899557000000001</v>
      </c>
      <c r="S2024" s="30"/>
      <c r="T2024" s="48" t="s">
        <v>3227</v>
      </c>
      <c r="U2024" s="31" t="s">
        <v>3258</v>
      </c>
      <c r="V2024" s="31" t="s">
        <v>2256</v>
      </c>
      <c r="W2024" s="30" t="s">
        <v>2033</v>
      </c>
      <c r="X2024" s="30" t="s">
        <v>10918</v>
      </c>
      <c r="Y2024" s="30" t="s">
        <v>10873</v>
      </c>
      <c r="Z2024" s="30" t="s">
        <v>4210</v>
      </c>
      <c r="AA2024" s="30" t="s">
        <v>1896</v>
      </c>
    </row>
    <row r="2025" spans="1:27" s="32" customFormat="1" ht="104.25" customHeight="1" x14ac:dyDescent="0.35">
      <c r="A2025" s="30" t="s">
        <v>4206</v>
      </c>
      <c r="B2025" s="30" t="s">
        <v>476</v>
      </c>
      <c r="C2025" s="30" t="s">
        <v>10872</v>
      </c>
      <c r="D2025" s="30" t="s">
        <v>10919</v>
      </c>
      <c r="E2025" s="30" t="s">
        <v>42</v>
      </c>
      <c r="F2025" s="30" t="s">
        <v>4104</v>
      </c>
      <c r="G2025" s="29" t="s">
        <v>3229</v>
      </c>
      <c r="H2025" s="46">
        <v>19141</v>
      </c>
      <c r="I2025" s="25"/>
      <c r="J2025" s="37"/>
      <c r="K2025" s="30" t="s">
        <v>6276</v>
      </c>
      <c r="L2025" s="30" t="s">
        <v>476</v>
      </c>
      <c r="M2025" s="30" t="s">
        <v>6307</v>
      </c>
      <c r="N2025" s="30" t="s">
        <v>6277</v>
      </c>
      <c r="O2025" s="37" t="s">
        <v>4637</v>
      </c>
      <c r="P2025" s="37" t="str">
        <f t="shared" si="107"/>
        <v>Location On Map</v>
      </c>
      <c r="Q2025" s="30">
        <v>29.950897999999999</v>
      </c>
      <c r="R2025" s="30">
        <v>31.048983</v>
      </c>
      <c r="S2025" s="30"/>
      <c r="T2025" s="48">
        <v>19141</v>
      </c>
      <c r="U2025" s="31" t="s">
        <v>3257</v>
      </c>
      <c r="V2025" s="31" t="s">
        <v>2256</v>
      </c>
      <c r="W2025" s="30" t="s">
        <v>2033</v>
      </c>
      <c r="X2025" s="30" t="s">
        <v>10918</v>
      </c>
      <c r="Y2025" s="30" t="s">
        <v>10873</v>
      </c>
      <c r="Z2025" s="30" t="s">
        <v>4210</v>
      </c>
      <c r="AA2025" s="30" t="s">
        <v>1896</v>
      </c>
    </row>
    <row r="2026" spans="1:27" s="32" customFormat="1" ht="104.25" customHeight="1" x14ac:dyDescent="0.35">
      <c r="A2026" s="30" t="s">
        <v>4206</v>
      </c>
      <c r="B2026" s="30" t="s">
        <v>476</v>
      </c>
      <c r="C2026" s="30" t="s">
        <v>10872</v>
      </c>
      <c r="D2026" s="30" t="s">
        <v>10919</v>
      </c>
      <c r="E2026" s="30" t="s">
        <v>42</v>
      </c>
      <c r="F2026" s="30" t="s">
        <v>4104</v>
      </c>
      <c r="G2026" s="29" t="s">
        <v>3244</v>
      </c>
      <c r="H2026" s="46">
        <v>19141</v>
      </c>
      <c r="I2026" s="25"/>
      <c r="J2026" s="37"/>
      <c r="K2026" s="30" t="s">
        <v>6276</v>
      </c>
      <c r="L2026" s="30" t="s">
        <v>476</v>
      </c>
      <c r="M2026" s="30" t="s">
        <v>6307</v>
      </c>
      <c r="N2026" s="30" t="s">
        <v>6277</v>
      </c>
      <c r="O2026" s="37" t="s">
        <v>4637</v>
      </c>
      <c r="P2026" s="37" t="str">
        <f t="shared" si="107"/>
        <v>Location On Map</v>
      </c>
      <c r="Q2026" s="30">
        <v>29.979468000000001</v>
      </c>
      <c r="R2026" s="30">
        <v>30.950247000000001</v>
      </c>
      <c r="S2026" s="30"/>
      <c r="T2026" s="48">
        <v>19141</v>
      </c>
      <c r="U2026" s="31" t="s">
        <v>3232</v>
      </c>
      <c r="V2026" s="31" t="s">
        <v>2256</v>
      </c>
      <c r="W2026" s="30" t="s">
        <v>2033</v>
      </c>
      <c r="X2026" s="30" t="s">
        <v>10918</v>
      </c>
      <c r="Y2026" s="30" t="s">
        <v>10873</v>
      </c>
      <c r="Z2026" s="30" t="s">
        <v>4210</v>
      </c>
      <c r="AA2026" s="30" t="s">
        <v>1896</v>
      </c>
    </row>
    <row r="2027" spans="1:27" s="32" customFormat="1" ht="104.25" customHeight="1" x14ac:dyDescent="0.35">
      <c r="A2027" s="30" t="s">
        <v>4206</v>
      </c>
      <c r="B2027" s="30" t="s">
        <v>476</v>
      </c>
      <c r="C2027" s="30" t="s">
        <v>10872</v>
      </c>
      <c r="D2027" s="30" t="s">
        <v>10919</v>
      </c>
      <c r="E2027" s="30" t="s">
        <v>42</v>
      </c>
      <c r="F2027" s="30" t="s">
        <v>4104</v>
      </c>
      <c r="G2027" s="29" t="s">
        <v>3245</v>
      </c>
      <c r="H2027" s="46">
        <v>19141</v>
      </c>
      <c r="I2027" s="25"/>
      <c r="J2027" s="37"/>
      <c r="K2027" s="30" t="s">
        <v>6276</v>
      </c>
      <c r="L2027" s="30" t="s">
        <v>476</v>
      </c>
      <c r="M2027" s="30" t="s">
        <v>6307</v>
      </c>
      <c r="N2027" s="30" t="s">
        <v>6277</v>
      </c>
      <c r="O2027" s="37" t="s">
        <v>4637</v>
      </c>
      <c r="P2027" s="37" t="str">
        <f t="shared" si="107"/>
        <v>Location On Map</v>
      </c>
      <c r="Q2027" s="30">
        <v>29.983961999999998</v>
      </c>
      <c r="R2027" s="30">
        <v>30.982593999999999</v>
      </c>
      <c r="S2027" s="30"/>
      <c r="T2027" s="48">
        <v>19141</v>
      </c>
      <c r="U2027" s="31" t="s">
        <v>3233</v>
      </c>
      <c r="V2027" s="31" t="s">
        <v>2256</v>
      </c>
      <c r="W2027" s="30" t="s">
        <v>2033</v>
      </c>
      <c r="X2027" s="30" t="s">
        <v>10918</v>
      </c>
      <c r="Y2027" s="30" t="s">
        <v>10873</v>
      </c>
      <c r="Z2027" s="30" t="s">
        <v>4210</v>
      </c>
      <c r="AA2027" s="30" t="s">
        <v>1896</v>
      </c>
    </row>
    <row r="2028" spans="1:27" s="32" customFormat="1" ht="104.25" customHeight="1" x14ac:dyDescent="0.35">
      <c r="A2028" s="30" t="s">
        <v>4206</v>
      </c>
      <c r="B2028" s="30" t="s">
        <v>476</v>
      </c>
      <c r="C2028" s="30" t="s">
        <v>10872</v>
      </c>
      <c r="D2028" s="30" t="s">
        <v>10919</v>
      </c>
      <c r="E2028" s="30" t="s">
        <v>42</v>
      </c>
      <c r="F2028" s="30" t="s">
        <v>4104</v>
      </c>
      <c r="G2028" s="29" t="s">
        <v>3246</v>
      </c>
      <c r="H2028" s="46" t="s">
        <v>3254</v>
      </c>
      <c r="I2028" s="25"/>
      <c r="J2028" s="37"/>
      <c r="K2028" s="30" t="s">
        <v>6276</v>
      </c>
      <c r="L2028" s="30" t="s">
        <v>476</v>
      </c>
      <c r="M2028" s="30" t="s">
        <v>6307</v>
      </c>
      <c r="N2028" s="30" t="s">
        <v>6277</v>
      </c>
      <c r="O2028" s="37" t="s">
        <v>4637</v>
      </c>
      <c r="P2028" s="37" t="str">
        <f t="shared" si="107"/>
        <v>Location On Map</v>
      </c>
      <c r="Q2028" s="30">
        <v>29.979028</v>
      </c>
      <c r="R2028" s="30">
        <v>30.932136</v>
      </c>
      <c r="S2028" s="30"/>
      <c r="T2028" s="48" t="s">
        <v>3254</v>
      </c>
      <c r="U2028" s="31" t="s">
        <v>3234</v>
      </c>
      <c r="V2028" s="31" t="s">
        <v>2256</v>
      </c>
      <c r="W2028" s="30" t="s">
        <v>2033</v>
      </c>
      <c r="X2028" s="30" t="s">
        <v>10918</v>
      </c>
      <c r="Y2028" s="30" t="s">
        <v>10873</v>
      </c>
      <c r="Z2028" s="30" t="s">
        <v>4210</v>
      </c>
      <c r="AA2028" s="30" t="s">
        <v>1896</v>
      </c>
    </row>
    <row r="2029" spans="1:27" s="32" customFormat="1" ht="104.25" customHeight="1" x14ac:dyDescent="0.35">
      <c r="A2029" s="30" t="s">
        <v>4206</v>
      </c>
      <c r="B2029" s="30" t="s">
        <v>476</v>
      </c>
      <c r="C2029" s="30" t="s">
        <v>10872</v>
      </c>
      <c r="D2029" s="30" t="s">
        <v>10919</v>
      </c>
      <c r="E2029" s="30" t="s">
        <v>42</v>
      </c>
      <c r="F2029" s="30" t="s">
        <v>4104</v>
      </c>
      <c r="G2029" s="29" t="s">
        <v>3256</v>
      </c>
      <c r="H2029" s="46" t="s">
        <v>3255</v>
      </c>
      <c r="I2029" s="25"/>
      <c r="J2029" s="37"/>
      <c r="K2029" s="30" t="s">
        <v>6276</v>
      </c>
      <c r="L2029" s="30" t="s">
        <v>476</v>
      </c>
      <c r="M2029" s="30" t="s">
        <v>6307</v>
      </c>
      <c r="N2029" s="30" t="s">
        <v>6277</v>
      </c>
      <c r="O2029" s="37" t="s">
        <v>4637</v>
      </c>
      <c r="P2029" s="37" t="str">
        <f t="shared" si="107"/>
        <v>Location On Map</v>
      </c>
      <c r="Q2029" s="30">
        <v>29.962721999999999</v>
      </c>
      <c r="R2029" s="30">
        <v>30.900524000000001</v>
      </c>
      <c r="S2029" s="30"/>
      <c r="T2029" s="48" t="s">
        <v>3255</v>
      </c>
      <c r="U2029" s="31" t="s">
        <v>3237</v>
      </c>
      <c r="V2029" s="31" t="s">
        <v>2256</v>
      </c>
      <c r="W2029" s="30" t="s">
        <v>2033</v>
      </c>
      <c r="X2029" s="30" t="s">
        <v>10918</v>
      </c>
      <c r="Y2029" s="30" t="s">
        <v>10873</v>
      </c>
      <c r="Z2029" s="30" t="s">
        <v>4210</v>
      </c>
      <c r="AA2029" s="30" t="s">
        <v>1896</v>
      </c>
    </row>
    <row r="2030" spans="1:27" s="32" customFormat="1" ht="104.25" customHeight="1" x14ac:dyDescent="0.35">
      <c r="A2030" s="30" t="s">
        <v>4206</v>
      </c>
      <c r="B2030" s="30" t="s">
        <v>476</v>
      </c>
      <c r="C2030" s="30" t="s">
        <v>10872</v>
      </c>
      <c r="D2030" s="30" t="s">
        <v>10919</v>
      </c>
      <c r="E2030" s="30" t="s">
        <v>42</v>
      </c>
      <c r="F2030" s="30" t="s">
        <v>4104</v>
      </c>
      <c r="G2030" s="29" t="s">
        <v>3250</v>
      </c>
      <c r="H2030" s="46" t="s">
        <v>3228</v>
      </c>
      <c r="I2030" s="25"/>
      <c r="J2030" s="37"/>
      <c r="K2030" s="30" t="s">
        <v>6276</v>
      </c>
      <c r="L2030" s="30" t="s">
        <v>476</v>
      </c>
      <c r="M2030" s="30" t="s">
        <v>6307</v>
      </c>
      <c r="N2030" s="30" t="s">
        <v>6277</v>
      </c>
      <c r="O2030" s="37" t="s">
        <v>4637</v>
      </c>
      <c r="P2030" s="37" t="str">
        <f t="shared" si="107"/>
        <v>Location On Map</v>
      </c>
      <c r="Q2030" s="30">
        <v>29.965911999999999</v>
      </c>
      <c r="R2030" s="30">
        <v>30.908441</v>
      </c>
      <c r="S2030" s="30"/>
      <c r="T2030" s="48" t="s">
        <v>3228</v>
      </c>
      <c r="U2030" s="31" t="s">
        <v>3238</v>
      </c>
      <c r="V2030" s="31" t="s">
        <v>2256</v>
      </c>
      <c r="W2030" s="30" t="s">
        <v>2033</v>
      </c>
      <c r="X2030" s="30" t="s">
        <v>10918</v>
      </c>
      <c r="Y2030" s="30" t="s">
        <v>10873</v>
      </c>
      <c r="Z2030" s="30" t="s">
        <v>4210</v>
      </c>
      <c r="AA2030" s="30" t="s">
        <v>1896</v>
      </c>
    </row>
    <row r="2031" spans="1:27" s="32" customFormat="1" ht="104.25" customHeight="1" x14ac:dyDescent="0.35">
      <c r="A2031" s="30" t="s">
        <v>4206</v>
      </c>
      <c r="B2031" s="30" t="s">
        <v>476</v>
      </c>
      <c r="C2031" s="30" t="s">
        <v>10872</v>
      </c>
      <c r="D2031" s="30" t="s">
        <v>10919</v>
      </c>
      <c r="E2031" s="30" t="s">
        <v>42</v>
      </c>
      <c r="F2031" s="30" t="s">
        <v>4104</v>
      </c>
      <c r="G2031" s="29" t="s">
        <v>3251</v>
      </c>
      <c r="H2031" s="46">
        <v>19141</v>
      </c>
      <c r="I2031" s="25"/>
      <c r="J2031" s="37"/>
      <c r="K2031" s="30" t="s">
        <v>6276</v>
      </c>
      <c r="L2031" s="30" t="s">
        <v>476</v>
      </c>
      <c r="M2031" s="30" t="s">
        <v>6307</v>
      </c>
      <c r="N2031" s="30" t="s">
        <v>6277</v>
      </c>
      <c r="O2031" s="37" t="s">
        <v>4637</v>
      </c>
      <c r="P2031" s="37" t="str">
        <f t="shared" si="107"/>
        <v>Location On Map</v>
      </c>
      <c r="Q2031" s="30">
        <v>29.967585</v>
      </c>
      <c r="R2031" s="30">
        <v>30.899830999999999</v>
      </c>
      <c r="S2031" s="30"/>
      <c r="T2031" s="48">
        <v>19141</v>
      </c>
      <c r="U2031" s="31" t="s">
        <v>3239</v>
      </c>
      <c r="V2031" s="31" t="s">
        <v>2256</v>
      </c>
      <c r="W2031" s="30" t="s">
        <v>2033</v>
      </c>
      <c r="X2031" s="30" t="s">
        <v>10918</v>
      </c>
      <c r="Y2031" s="30" t="s">
        <v>10873</v>
      </c>
      <c r="Z2031" s="30" t="s">
        <v>4210</v>
      </c>
      <c r="AA2031" s="30" t="s">
        <v>1896</v>
      </c>
    </row>
    <row r="2032" spans="1:27" s="32" customFormat="1" ht="104.25" customHeight="1" x14ac:dyDescent="0.35">
      <c r="A2032" s="30" t="s">
        <v>4206</v>
      </c>
      <c r="B2032" s="30" t="s">
        <v>476</v>
      </c>
      <c r="C2032" s="30" t="s">
        <v>10872</v>
      </c>
      <c r="D2032" s="30" t="s">
        <v>10919</v>
      </c>
      <c r="E2032" s="30" t="s">
        <v>42</v>
      </c>
      <c r="F2032" s="30" t="s">
        <v>4104</v>
      </c>
      <c r="G2032" s="29" t="s">
        <v>3252</v>
      </c>
      <c r="H2032" s="46">
        <v>19141</v>
      </c>
      <c r="I2032" s="25"/>
      <c r="J2032" s="37"/>
      <c r="K2032" s="30" t="s">
        <v>6276</v>
      </c>
      <c r="L2032" s="30" t="s">
        <v>476</v>
      </c>
      <c r="M2032" s="30" t="s">
        <v>6307</v>
      </c>
      <c r="N2032" s="30" t="s">
        <v>6277</v>
      </c>
      <c r="O2032" s="37" t="s">
        <v>4637</v>
      </c>
      <c r="P2032" s="37" t="str">
        <f t="shared" si="107"/>
        <v>Location On Map</v>
      </c>
      <c r="Q2032" s="30">
        <v>29.971496999999999</v>
      </c>
      <c r="R2032" s="30">
        <v>30.95093</v>
      </c>
      <c r="S2032" s="30"/>
      <c r="T2032" s="48">
        <v>19141</v>
      </c>
      <c r="U2032" s="31" t="s">
        <v>3240</v>
      </c>
      <c r="V2032" s="31" t="s">
        <v>2256</v>
      </c>
      <c r="W2032" s="30" t="s">
        <v>2033</v>
      </c>
      <c r="X2032" s="30" t="s">
        <v>10918</v>
      </c>
      <c r="Y2032" s="30" t="s">
        <v>10873</v>
      </c>
      <c r="Z2032" s="30" t="s">
        <v>4210</v>
      </c>
      <c r="AA2032" s="30" t="s">
        <v>1896</v>
      </c>
    </row>
    <row r="2033" spans="1:27" s="32" customFormat="1" ht="104.25" customHeight="1" x14ac:dyDescent="0.35">
      <c r="A2033" s="30" t="s">
        <v>4206</v>
      </c>
      <c r="B2033" s="30" t="s">
        <v>476</v>
      </c>
      <c r="C2033" s="30" t="s">
        <v>10872</v>
      </c>
      <c r="D2033" s="30" t="s">
        <v>10919</v>
      </c>
      <c r="E2033" s="30" t="s">
        <v>42</v>
      </c>
      <c r="F2033" s="30" t="s">
        <v>4104</v>
      </c>
      <c r="G2033" s="29" t="s">
        <v>3253</v>
      </c>
      <c r="H2033" s="46">
        <v>19141</v>
      </c>
      <c r="I2033" s="25"/>
      <c r="J2033" s="37"/>
      <c r="K2033" s="30" t="s">
        <v>6276</v>
      </c>
      <c r="L2033" s="30" t="s">
        <v>476</v>
      </c>
      <c r="M2033" s="30" t="s">
        <v>6307</v>
      </c>
      <c r="N2033" s="30" t="s">
        <v>6277</v>
      </c>
      <c r="O2033" s="37" t="s">
        <v>4637</v>
      </c>
      <c r="P2033" s="37" t="str">
        <f t="shared" si="107"/>
        <v>Location On Map</v>
      </c>
      <c r="Q2033" s="30">
        <v>29.955532000000002</v>
      </c>
      <c r="R2033" s="30">
        <v>31.095334999999999</v>
      </c>
      <c r="S2033" s="30"/>
      <c r="T2033" s="48">
        <v>19141</v>
      </c>
      <c r="U2033" s="31" t="s">
        <v>3241</v>
      </c>
      <c r="V2033" s="31" t="s">
        <v>2256</v>
      </c>
      <c r="W2033" s="30" t="s">
        <v>2033</v>
      </c>
      <c r="X2033" s="30" t="s">
        <v>10918</v>
      </c>
      <c r="Y2033" s="30" t="s">
        <v>10873</v>
      </c>
      <c r="Z2033" s="30" t="s">
        <v>4210</v>
      </c>
      <c r="AA2033" s="30" t="s">
        <v>1896</v>
      </c>
    </row>
    <row r="2034" spans="1:27" s="32" customFormat="1" ht="104.25" customHeight="1" x14ac:dyDescent="0.35">
      <c r="A2034" s="30" t="s">
        <v>12706</v>
      </c>
      <c r="B2034" s="30" t="s">
        <v>476</v>
      </c>
      <c r="C2034" s="30" t="s">
        <v>10872</v>
      </c>
      <c r="D2034" s="30" t="s">
        <v>10919</v>
      </c>
      <c r="E2034" s="30" t="s">
        <v>42</v>
      </c>
      <c r="F2034" s="30" t="s">
        <v>4104</v>
      </c>
      <c r="G2034" s="29" t="s">
        <v>12660</v>
      </c>
      <c r="H2034" s="45" t="s">
        <v>12608</v>
      </c>
      <c r="I2034" s="30"/>
      <c r="J2034" s="37" t="s">
        <v>12645</v>
      </c>
      <c r="K2034" s="30" t="s">
        <v>6276</v>
      </c>
      <c r="L2034" s="30" t="s">
        <v>476</v>
      </c>
      <c r="M2034" s="30" t="s">
        <v>6307</v>
      </c>
      <c r="N2034" s="30" t="s">
        <v>6277</v>
      </c>
      <c r="O2034" s="37"/>
      <c r="P2034" s="37" t="str">
        <f t="shared" si="107"/>
        <v>Location On Map</v>
      </c>
      <c r="Q2034" s="30">
        <v>29.959852000000001</v>
      </c>
      <c r="R2034" s="30">
        <v>30.927388000000001</v>
      </c>
      <c r="S2034" s="30"/>
      <c r="T2034" s="45" t="s">
        <v>12608</v>
      </c>
      <c r="U2034" s="31" t="s">
        <v>12661</v>
      </c>
      <c r="V2034" s="31" t="s">
        <v>2256</v>
      </c>
      <c r="W2034" s="30" t="s">
        <v>2033</v>
      </c>
      <c r="X2034" s="30" t="s">
        <v>10918</v>
      </c>
      <c r="Y2034" s="30" t="s">
        <v>10873</v>
      </c>
      <c r="Z2034" s="30" t="s">
        <v>4210</v>
      </c>
      <c r="AA2034" s="30" t="s">
        <v>12626</v>
      </c>
    </row>
    <row r="2035" spans="1:27" s="32" customFormat="1" ht="104.25" customHeight="1" x14ac:dyDescent="0.35">
      <c r="A2035" s="30" t="s">
        <v>10334</v>
      </c>
      <c r="B2035" s="30" t="s">
        <v>476</v>
      </c>
      <c r="C2035" s="30" t="s">
        <v>10872</v>
      </c>
      <c r="D2035" s="30" t="s">
        <v>10919</v>
      </c>
      <c r="E2035" s="30" t="s">
        <v>42</v>
      </c>
      <c r="F2035" s="30" t="s">
        <v>4104</v>
      </c>
      <c r="G2035" s="29" t="s">
        <v>10434</v>
      </c>
      <c r="H2035" s="46" t="s">
        <v>10435</v>
      </c>
      <c r="I2035" s="25"/>
      <c r="J2035" s="37"/>
      <c r="K2035" s="30" t="s">
        <v>6276</v>
      </c>
      <c r="L2035" s="30" t="s">
        <v>476</v>
      </c>
      <c r="M2035" s="30" t="s">
        <v>6307</v>
      </c>
      <c r="N2035" s="30" t="s">
        <v>6277</v>
      </c>
      <c r="O2035" s="37"/>
      <c r="P2035" s="37" t="str">
        <f t="shared" si="107"/>
        <v>Location On Map</v>
      </c>
      <c r="Q2035" s="30">
        <v>29.984088</v>
      </c>
      <c r="R2035" s="30">
        <v>30.999362000000001</v>
      </c>
      <c r="S2035" s="30"/>
      <c r="T2035" s="46" t="s">
        <v>10435</v>
      </c>
      <c r="U2035" s="30" t="s">
        <v>10436</v>
      </c>
      <c r="V2035" s="31" t="s">
        <v>2256</v>
      </c>
      <c r="W2035" s="30" t="s">
        <v>2033</v>
      </c>
      <c r="X2035" s="30" t="s">
        <v>10918</v>
      </c>
      <c r="Y2035" s="30" t="s">
        <v>10873</v>
      </c>
      <c r="Z2035" s="30" t="s">
        <v>4210</v>
      </c>
      <c r="AA2035" s="30" t="s">
        <v>10338</v>
      </c>
    </row>
    <row r="2036" spans="1:27" s="32" customFormat="1" ht="104.25" customHeight="1" x14ac:dyDescent="0.35">
      <c r="A2036" s="30" t="s">
        <v>10334</v>
      </c>
      <c r="B2036" s="30" t="s">
        <v>476</v>
      </c>
      <c r="C2036" s="30" t="s">
        <v>10872</v>
      </c>
      <c r="D2036" s="30" t="s">
        <v>10919</v>
      </c>
      <c r="E2036" s="30" t="s">
        <v>42</v>
      </c>
      <c r="F2036" s="30" t="s">
        <v>4104</v>
      </c>
      <c r="G2036" s="29" t="s">
        <v>10437</v>
      </c>
      <c r="H2036" s="45" t="s">
        <v>10438</v>
      </c>
      <c r="I2036" s="25"/>
      <c r="J2036" s="37"/>
      <c r="K2036" s="30" t="s">
        <v>6276</v>
      </c>
      <c r="L2036" s="30" t="s">
        <v>476</v>
      </c>
      <c r="M2036" s="30" t="s">
        <v>6307</v>
      </c>
      <c r="N2036" s="30" t="s">
        <v>6277</v>
      </c>
      <c r="O2036" s="37"/>
      <c r="P2036" s="37" t="str">
        <f t="shared" si="107"/>
        <v>Location On Map</v>
      </c>
      <c r="Q2036" s="30">
        <v>29.978438000000001</v>
      </c>
      <c r="R2036" s="30">
        <v>30.935555999999998</v>
      </c>
      <c r="S2036" s="30"/>
      <c r="T2036" s="45" t="s">
        <v>10438</v>
      </c>
      <c r="U2036" s="30" t="s">
        <v>10439</v>
      </c>
      <c r="V2036" s="31" t="s">
        <v>2256</v>
      </c>
      <c r="W2036" s="30" t="s">
        <v>2033</v>
      </c>
      <c r="X2036" s="30" t="s">
        <v>10918</v>
      </c>
      <c r="Y2036" s="30" t="s">
        <v>10873</v>
      </c>
      <c r="Z2036" s="30" t="s">
        <v>4210</v>
      </c>
      <c r="AA2036" s="30" t="s">
        <v>10338</v>
      </c>
    </row>
    <row r="2037" spans="1:27" s="32" customFormat="1" ht="104.25" customHeight="1" x14ac:dyDescent="0.35">
      <c r="A2037" s="30" t="s">
        <v>10334</v>
      </c>
      <c r="B2037" s="30" t="s">
        <v>476</v>
      </c>
      <c r="C2037" s="30" t="s">
        <v>10872</v>
      </c>
      <c r="D2037" s="30" t="s">
        <v>10919</v>
      </c>
      <c r="E2037" s="30" t="s">
        <v>42</v>
      </c>
      <c r="F2037" s="30" t="s">
        <v>4104</v>
      </c>
      <c r="G2037" s="29" t="s">
        <v>10440</v>
      </c>
      <c r="H2037" s="45" t="s">
        <v>10441</v>
      </c>
      <c r="I2037" s="25"/>
      <c r="J2037" s="37"/>
      <c r="K2037" s="30" t="s">
        <v>6276</v>
      </c>
      <c r="L2037" s="30" t="s">
        <v>476</v>
      </c>
      <c r="M2037" s="30" t="s">
        <v>6307</v>
      </c>
      <c r="N2037" s="30" t="s">
        <v>6277</v>
      </c>
      <c r="O2037" s="37"/>
      <c r="P2037" s="37" t="str">
        <f t="shared" si="107"/>
        <v>Location On Map</v>
      </c>
      <c r="Q2037" s="30">
        <v>29.937885999999999</v>
      </c>
      <c r="R2037" s="30">
        <v>30.923258000000001</v>
      </c>
      <c r="S2037" s="30"/>
      <c r="T2037" s="45" t="s">
        <v>10441</v>
      </c>
      <c r="U2037" s="30" t="s">
        <v>10442</v>
      </c>
      <c r="V2037" s="31" t="s">
        <v>2256</v>
      </c>
      <c r="W2037" s="30" t="s">
        <v>2033</v>
      </c>
      <c r="X2037" s="30" t="s">
        <v>10918</v>
      </c>
      <c r="Y2037" s="30" t="s">
        <v>10873</v>
      </c>
      <c r="Z2037" s="30" t="s">
        <v>4210</v>
      </c>
      <c r="AA2037" s="30" t="s">
        <v>10338</v>
      </c>
    </row>
    <row r="2038" spans="1:27" s="32" customFormat="1" ht="104.25" customHeight="1" x14ac:dyDescent="0.35">
      <c r="A2038" s="30" t="s">
        <v>11125</v>
      </c>
      <c r="B2038" s="30" t="s">
        <v>476</v>
      </c>
      <c r="C2038" s="30" t="s">
        <v>10872</v>
      </c>
      <c r="D2038" s="30" t="s">
        <v>10919</v>
      </c>
      <c r="E2038" s="30" t="s">
        <v>42</v>
      </c>
      <c r="F2038" s="30" t="s">
        <v>4104</v>
      </c>
      <c r="G2038" s="30" t="s">
        <v>9064</v>
      </c>
      <c r="H2038" s="47" t="s">
        <v>11145</v>
      </c>
      <c r="I2038" s="25"/>
      <c r="J2038" s="37"/>
      <c r="K2038" s="30" t="s">
        <v>6276</v>
      </c>
      <c r="L2038" s="30" t="s">
        <v>476</v>
      </c>
      <c r="M2038" s="30" t="s">
        <v>6307</v>
      </c>
      <c r="N2038" s="30" t="s">
        <v>6277</v>
      </c>
      <c r="O2038" s="30"/>
      <c r="P2038" s="37" t="str">
        <f t="shared" si="107"/>
        <v>Location On Map</v>
      </c>
      <c r="Q2038" s="30">
        <v>29.936396999999999</v>
      </c>
      <c r="R2038" s="30">
        <v>30.896920000000001</v>
      </c>
      <c r="S2038" s="30"/>
      <c r="T2038" s="47" t="s">
        <v>11145</v>
      </c>
      <c r="U2038" s="31" t="s">
        <v>9065</v>
      </c>
      <c r="V2038" s="31" t="s">
        <v>2256</v>
      </c>
      <c r="W2038" s="30" t="s">
        <v>2033</v>
      </c>
      <c r="X2038" s="30" t="s">
        <v>10918</v>
      </c>
      <c r="Y2038" s="30" t="s">
        <v>10873</v>
      </c>
      <c r="Z2038" s="30" t="s">
        <v>4210</v>
      </c>
      <c r="AA2038" s="30" t="s">
        <v>11124</v>
      </c>
    </row>
    <row r="2039" spans="1:27" s="32" customFormat="1" ht="104.25" customHeight="1" x14ac:dyDescent="0.35">
      <c r="A2039" s="30" t="s">
        <v>6640</v>
      </c>
      <c r="B2039" s="30" t="s">
        <v>476</v>
      </c>
      <c r="C2039" s="30" t="s">
        <v>10872</v>
      </c>
      <c r="D2039" s="30" t="s">
        <v>10919</v>
      </c>
      <c r="E2039" s="30" t="s">
        <v>42</v>
      </c>
      <c r="F2039" s="30" t="s">
        <v>4104</v>
      </c>
      <c r="G2039" s="29" t="s">
        <v>6643</v>
      </c>
      <c r="H2039" s="46" t="s">
        <v>6635</v>
      </c>
      <c r="I2039" s="25"/>
      <c r="J2039" s="37"/>
      <c r="K2039" s="30" t="s">
        <v>6276</v>
      </c>
      <c r="L2039" s="30" t="s">
        <v>476</v>
      </c>
      <c r="M2039" s="30" t="s">
        <v>6307</v>
      </c>
      <c r="N2039" s="30" t="s">
        <v>6277</v>
      </c>
      <c r="O2039" s="37"/>
      <c r="P2039" s="37" t="str">
        <f t="shared" si="107"/>
        <v>Location On Map</v>
      </c>
      <c r="Q2039" s="30">
        <v>29.967585</v>
      </c>
      <c r="R2039" s="30">
        <v>30.899830999999999</v>
      </c>
      <c r="S2039" s="30"/>
      <c r="T2039" s="48" t="s">
        <v>6635</v>
      </c>
      <c r="U2039" s="31" t="s">
        <v>6634</v>
      </c>
      <c r="V2039" s="31" t="s">
        <v>2256</v>
      </c>
      <c r="W2039" s="30" t="s">
        <v>2033</v>
      </c>
      <c r="X2039" s="30" t="s">
        <v>10918</v>
      </c>
      <c r="Y2039" s="30" t="s">
        <v>10873</v>
      </c>
      <c r="Z2039" s="30" t="s">
        <v>4210</v>
      </c>
      <c r="AA2039" s="30" t="s">
        <v>6633</v>
      </c>
    </row>
    <row r="2040" spans="1:27" s="32" customFormat="1" ht="104.25" customHeight="1" x14ac:dyDescent="0.35">
      <c r="A2040" s="30" t="s">
        <v>6640</v>
      </c>
      <c r="B2040" s="30" t="s">
        <v>476</v>
      </c>
      <c r="C2040" s="30" t="s">
        <v>10872</v>
      </c>
      <c r="D2040" s="30" t="s">
        <v>10919</v>
      </c>
      <c r="E2040" s="30" t="s">
        <v>42</v>
      </c>
      <c r="F2040" s="30" t="s">
        <v>4104</v>
      </c>
      <c r="G2040" s="29" t="s">
        <v>6649</v>
      </c>
      <c r="H2040" s="46" t="s">
        <v>6637</v>
      </c>
      <c r="I2040" s="25"/>
      <c r="J2040" s="37"/>
      <c r="K2040" s="30" t="s">
        <v>6276</v>
      </c>
      <c r="L2040" s="30" t="s">
        <v>476</v>
      </c>
      <c r="M2040" s="30" t="s">
        <v>6307</v>
      </c>
      <c r="N2040" s="30" t="s">
        <v>6277</v>
      </c>
      <c r="O2040" s="37"/>
      <c r="P2040" s="37" t="str">
        <f t="shared" si="107"/>
        <v>Location On Map</v>
      </c>
      <c r="Q2040" s="30">
        <v>29.972000000000001</v>
      </c>
      <c r="R2040" s="30">
        <v>30.943778999999999</v>
      </c>
      <c r="S2040" s="30"/>
      <c r="T2040" s="48" t="s">
        <v>6637</v>
      </c>
      <c r="U2040" s="31" t="s">
        <v>6636</v>
      </c>
      <c r="V2040" s="31" t="s">
        <v>2256</v>
      </c>
      <c r="W2040" s="30" t="s">
        <v>2033</v>
      </c>
      <c r="X2040" s="30" t="s">
        <v>10918</v>
      </c>
      <c r="Y2040" s="30" t="s">
        <v>10873</v>
      </c>
      <c r="Z2040" s="30" t="s">
        <v>4210</v>
      </c>
      <c r="AA2040" s="30" t="s">
        <v>6633</v>
      </c>
    </row>
    <row r="2041" spans="1:27" s="32" customFormat="1" ht="104.25" customHeight="1" x14ac:dyDescent="0.35">
      <c r="A2041" s="30" t="s">
        <v>6640</v>
      </c>
      <c r="B2041" s="30" t="s">
        <v>476</v>
      </c>
      <c r="C2041" s="30" t="s">
        <v>10872</v>
      </c>
      <c r="D2041" s="30" t="s">
        <v>10919</v>
      </c>
      <c r="E2041" s="30" t="s">
        <v>42</v>
      </c>
      <c r="F2041" s="30" t="s">
        <v>4104</v>
      </c>
      <c r="G2041" s="29" t="s">
        <v>6642</v>
      </c>
      <c r="H2041" s="46" t="s">
        <v>6639</v>
      </c>
      <c r="I2041" s="25"/>
      <c r="J2041" s="37"/>
      <c r="K2041" s="30" t="s">
        <v>6276</v>
      </c>
      <c r="L2041" s="30" t="s">
        <v>476</v>
      </c>
      <c r="M2041" s="30" t="s">
        <v>6307</v>
      </c>
      <c r="N2041" s="30" t="s">
        <v>6277</v>
      </c>
      <c r="O2041" s="37"/>
      <c r="P2041" s="37" t="str">
        <f t="shared" si="107"/>
        <v>Location On Map</v>
      </c>
      <c r="Q2041" s="30">
        <v>29.979490999999999</v>
      </c>
      <c r="R2041" s="30">
        <v>30.942786000000002</v>
      </c>
      <c r="S2041" s="30"/>
      <c r="T2041" s="48" t="s">
        <v>6639</v>
      </c>
      <c r="U2041" s="31" t="s">
        <v>6638</v>
      </c>
      <c r="V2041" s="31" t="s">
        <v>2256</v>
      </c>
      <c r="W2041" s="30" t="s">
        <v>2033</v>
      </c>
      <c r="X2041" s="30" t="s">
        <v>10918</v>
      </c>
      <c r="Y2041" s="30" t="s">
        <v>10873</v>
      </c>
      <c r="Z2041" s="30" t="s">
        <v>4210</v>
      </c>
      <c r="AA2041" s="30" t="s">
        <v>6633</v>
      </c>
    </row>
    <row r="2042" spans="1:27" s="32" customFormat="1" ht="104.25" customHeight="1" x14ac:dyDescent="0.35">
      <c r="A2042" s="30" t="s">
        <v>10789</v>
      </c>
      <c r="B2042" s="30" t="s">
        <v>476</v>
      </c>
      <c r="C2042" s="30" t="s">
        <v>10872</v>
      </c>
      <c r="D2042" s="30" t="s">
        <v>10919</v>
      </c>
      <c r="E2042" s="30" t="s">
        <v>42</v>
      </c>
      <c r="F2042" s="30" t="s">
        <v>4104</v>
      </c>
      <c r="G2042" s="29" t="s">
        <v>10858</v>
      </c>
      <c r="H2042" s="46" t="s">
        <v>10803</v>
      </c>
      <c r="I2042" s="25"/>
      <c r="J2042" s="37"/>
      <c r="K2042" s="30" t="s">
        <v>6276</v>
      </c>
      <c r="L2042" s="30" t="s">
        <v>476</v>
      </c>
      <c r="M2042" s="30" t="s">
        <v>6307</v>
      </c>
      <c r="N2042" s="30" t="s">
        <v>6277</v>
      </c>
      <c r="O2042" s="38"/>
      <c r="P2042" s="37" t="str">
        <f t="shared" si="107"/>
        <v>Location On Map</v>
      </c>
      <c r="Q2042" s="30">
        <v>29.946165000000001</v>
      </c>
      <c r="R2042" s="30">
        <v>31.051389</v>
      </c>
      <c r="S2042" s="30"/>
      <c r="T2042" s="46" t="s">
        <v>10803</v>
      </c>
      <c r="U2042" s="31" t="s">
        <v>10812</v>
      </c>
      <c r="V2042" s="31" t="s">
        <v>2256</v>
      </c>
      <c r="W2042" s="30" t="s">
        <v>2033</v>
      </c>
      <c r="X2042" s="30" t="s">
        <v>10918</v>
      </c>
      <c r="Y2042" s="30" t="s">
        <v>10873</v>
      </c>
      <c r="Z2042" s="30" t="s">
        <v>4210</v>
      </c>
      <c r="AA2042" s="30" t="s">
        <v>10788</v>
      </c>
    </row>
    <row r="2043" spans="1:27" s="32" customFormat="1" ht="104.25" customHeight="1" x14ac:dyDescent="0.35">
      <c r="A2043" s="30" t="s">
        <v>10789</v>
      </c>
      <c r="B2043" s="30" t="s">
        <v>476</v>
      </c>
      <c r="C2043" s="30" t="s">
        <v>10872</v>
      </c>
      <c r="D2043" s="30" t="s">
        <v>10919</v>
      </c>
      <c r="E2043" s="30" t="s">
        <v>42</v>
      </c>
      <c r="F2043" s="30" t="s">
        <v>4104</v>
      </c>
      <c r="G2043" s="29" t="s">
        <v>10836</v>
      </c>
      <c r="H2043" s="46" t="s">
        <v>10804</v>
      </c>
      <c r="I2043" s="25"/>
      <c r="J2043" s="37"/>
      <c r="K2043" s="30" t="s">
        <v>6276</v>
      </c>
      <c r="L2043" s="30" t="s">
        <v>476</v>
      </c>
      <c r="M2043" s="30" t="s">
        <v>6307</v>
      </c>
      <c r="N2043" s="30" t="s">
        <v>6277</v>
      </c>
      <c r="O2043" s="38"/>
      <c r="P2043" s="37" t="str">
        <f t="shared" si="107"/>
        <v>Location On Map</v>
      </c>
      <c r="Q2043" s="30">
        <v>29.971661999999998</v>
      </c>
      <c r="R2043" s="30">
        <v>30.938329</v>
      </c>
      <c r="S2043" s="30"/>
      <c r="T2043" s="46" t="s">
        <v>10804</v>
      </c>
      <c r="U2043" s="31" t="s">
        <v>10813</v>
      </c>
      <c r="V2043" s="31" t="s">
        <v>2256</v>
      </c>
      <c r="W2043" s="30" t="s">
        <v>2033</v>
      </c>
      <c r="X2043" s="30" t="s">
        <v>10918</v>
      </c>
      <c r="Y2043" s="30" t="s">
        <v>10873</v>
      </c>
      <c r="Z2043" s="30" t="s">
        <v>4210</v>
      </c>
      <c r="AA2043" s="30" t="s">
        <v>10788</v>
      </c>
    </row>
    <row r="2044" spans="1:27" s="32" customFormat="1" ht="104.25" customHeight="1" x14ac:dyDescent="0.35">
      <c r="A2044" s="30" t="s">
        <v>7535</v>
      </c>
      <c r="B2044" s="30" t="s">
        <v>476</v>
      </c>
      <c r="C2044" s="30" t="s">
        <v>10872</v>
      </c>
      <c r="D2044" s="30" t="s">
        <v>10919</v>
      </c>
      <c r="E2044" s="30" t="s">
        <v>42</v>
      </c>
      <c r="F2044" s="30" t="s">
        <v>4104</v>
      </c>
      <c r="G2044" s="29" t="s">
        <v>7637</v>
      </c>
      <c r="H2044" s="46" t="s">
        <v>7546</v>
      </c>
      <c r="I2044" s="25"/>
      <c r="J2044" s="37"/>
      <c r="K2044" s="30" t="s">
        <v>6276</v>
      </c>
      <c r="L2044" s="30" t="s">
        <v>476</v>
      </c>
      <c r="M2044" s="30" t="s">
        <v>6307</v>
      </c>
      <c r="N2044" s="30" t="s">
        <v>6277</v>
      </c>
      <c r="O2044" s="37" t="s">
        <v>7734</v>
      </c>
      <c r="P2044" s="37" t="str">
        <f>HYPERLINK(Update!U$2&amp;Q2044&amp;","&amp;R2044,"Location On Map")</f>
        <v>Location On Map</v>
      </c>
      <c r="Q2044" s="30">
        <v>29.959906</v>
      </c>
      <c r="R2044" s="30">
        <v>30.927869999999999</v>
      </c>
      <c r="S2044" s="30"/>
      <c r="T2044" s="48" t="s">
        <v>7546</v>
      </c>
      <c r="U2044" s="31" t="s">
        <v>7547</v>
      </c>
      <c r="V2044" s="31" t="s">
        <v>2256</v>
      </c>
      <c r="W2044" s="30" t="s">
        <v>2033</v>
      </c>
      <c r="X2044" s="30" t="s">
        <v>10918</v>
      </c>
      <c r="Y2044" s="30" t="s">
        <v>10873</v>
      </c>
      <c r="Z2044" s="30" t="s">
        <v>4210</v>
      </c>
      <c r="AA2044" s="30" t="s">
        <v>7680</v>
      </c>
    </row>
    <row r="2045" spans="1:27" s="32" customFormat="1" ht="104.25" customHeight="1" x14ac:dyDescent="0.35">
      <c r="A2045" s="30" t="s">
        <v>7762</v>
      </c>
      <c r="B2045" s="30" t="s">
        <v>476</v>
      </c>
      <c r="C2045" s="30" t="s">
        <v>10872</v>
      </c>
      <c r="D2045" s="30" t="s">
        <v>10919</v>
      </c>
      <c r="E2045" s="30" t="s">
        <v>42</v>
      </c>
      <c r="F2045" s="30" t="s">
        <v>4104</v>
      </c>
      <c r="G2045" s="29" t="s">
        <v>7774</v>
      </c>
      <c r="H2045" s="46" t="s">
        <v>7772</v>
      </c>
      <c r="I2045" s="25"/>
      <c r="J2045" s="37"/>
      <c r="K2045" s="30" t="s">
        <v>6276</v>
      </c>
      <c r="L2045" s="30" t="s">
        <v>476</v>
      </c>
      <c r="M2045" s="30" t="s">
        <v>6307</v>
      </c>
      <c r="N2045" s="30" t="s">
        <v>6277</v>
      </c>
      <c r="O2045" s="37"/>
      <c r="P2045" s="37" t="str">
        <f>HYPERLINK(U$2&amp;Q2045&amp;","&amp;R2045,"Location On Map")</f>
        <v>Location On Map</v>
      </c>
      <c r="Q2045" s="30">
        <v>29.977488999999998</v>
      </c>
      <c r="R2045" s="30">
        <v>30.935434999999998</v>
      </c>
      <c r="S2045" s="30"/>
      <c r="T2045" s="48" t="s">
        <v>7772</v>
      </c>
      <c r="U2045" s="31" t="s">
        <v>7771</v>
      </c>
      <c r="V2045" s="31" t="s">
        <v>2256</v>
      </c>
      <c r="W2045" s="30" t="s">
        <v>2033</v>
      </c>
      <c r="X2045" s="30" t="s">
        <v>10918</v>
      </c>
      <c r="Y2045" s="30" t="s">
        <v>10873</v>
      </c>
      <c r="Z2045" s="30" t="s">
        <v>4210</v>
      </c>
      <c r="AA2045" s="30" t="s">
        <v>7763</v>
      </c>
    </row>
    <row r="2046" spans="1:27" s="32" customFormat="1" ht="104.25" customHeight="1" x14ac:dyDescent="0.35">
      <c r="A2046" s="30" t="s">
        <v>9945</v>
      </c>
      <c r="B2046" s="30" t="s">
        <v>476</v>
      </c>
      <c r="C2046" s="30" t="s">
        <v>10872</v>
      </c>
      <c r="D2046" s="30" t="s">
        <v>10919</v>
      </c>
      <c r="E2046" s="30" t="s">
        <v>42</v>
      </c>
      <c r="F2046" s="30" t="s">
        <v>4104</v>
      </c>
      <c r="G2046" s="30" t="s">
        <v>12442</v>
      </c>
      <c r="H2046" s="47">
        <v>16310</v>
      </c>
      <c r="I2046" s="30"/>
      <c r="J2046" s="37"/>
      <c r="K2046" s="30" t="s">
        <v>6276</v>
      </c>
      <c r="L2046" s="30" t="s">
        <v>476</v>
      </c>
      <c r="M2046" s="30" t="s">
        <v>6307</v>
      </c>
      <c r="N2046" s="30" t="s">
        <v>6277</v>
      </c>
      <c r="O2046" s="37"/>
      <c r="P2046" s="37" t="str">
        <f>HYPERLINK(U$2&amp;Q2046&amp;","&amp;R2046,"Location On Map")</f>
        <v>Location On Map</v>
      </c>
      <c r="Q2046" s="30">
        <v>29.958110000000001</v>
      </c>
      <c r="R2046" s="30">
        <v>30.917300000000001</v>
      </c>
      <c r="S2046" s="30"/>
      <c r="T2046" s="47">
        <v>16310</v>
      </c>
      <c r="U2046" s="31" t="s">
        <v>12404</v>
      </c>
      <c r="V2046" s="31" t="s">
        <v>2256</v>
      </c>
      <c r="W2046" s="30" t="s">
        <v>2033</v>
      </c>
      <c r="X2046" s="30" t="s">
        <v>10918</v>
      </c>
      <c r="Y2046" s="30" t="s">
        <v>10873</v>
      </c>
      <c r="Z2046" s="30" t="s">
        <v>4210</v>
      </c>
      <c r="AA2046" s="30" t="s">
        <v>9944</v>
      </c>
    </row>
    <row r="2047" spans="1:27" s="32" customFormat="1" ht="104.25" customHeight="1" x14ac:dyDescent="0.35">
      <c r="A2047" s="30" t="s">
        <v>9945</v>
      </c>
      <c r="B2047" s="30" t="s">
        <v>476</v>
      </c>
      <c r="C2047" s="30" t="s">
        <v>10872</v>
      </c>
      <c r="D2047" s="30" t="s">
        <v>10919</v>
      </c>
      <c r="E2047" s="30" t="s">
        <v>42</v>
      </c>
      <c r="F2047" s="30" t="s">
        <v>4104</v>
      </c>
      <c r="G2047" s="30" t="s">
        <v>13354</v>
      </c>
      <c r="H2047" s="47">
        <v>16310</v>
      </c>
      <c r="I2047" s="30"/>
      <c r="J2047" s="37"/>
      <c r="K2047" s="30" t="s">
        <v>6276</v>
      </c>
      <c r="L2047" s="30" t="s">
        <v>476</v>
      </c>
      <c r="M2047" s="30" t="s">
        <v>6307</v>
      </c>
      <c r="N2047" s="30" t="s">
        <v>6277</v>
      </c>
      <c r="O2047" s="37"/>
      <c r="P2047" s="37" t="str">
        <f>HYPERLINK(U$2&amp;Q2047&amp;","&amp;R2047,"Location On Map")</f>
        <v>Location On Map</v>
      </c>
      <c r="Q2047" s="30">
        <v>29.971029000000001</v>
      </c>
      <c r="R2047" s="30">
        <v>30.945243999999999</v>
      </c>
      <c r="S2047" s="30"/>
      <c r="T2047" s="47">
        <v>16310</v>
      </c>
      <c r="U2047" s="31" t="s">
        <v>13347</v>
      </c>
      <c r="V2047" s="31" t="s">
        <v>2256</v>
      </c>
      <c r="W2047" s="30" t="s">
        <v>2033</v>
      </c>
      <c r="X2047" s="30" t="s">
        <v>10918</v>
      </c>
      <c r="Y2047" s="30" t="s">
        <v>10873</v>
      </c>
      <c r="Z2047" s="30" t="s">
        <v>4210</v>
      </c>
      <c r="AA2047" s="30" t="s">
        <v>9944</v>
      </c>
    </row>
    <row r="2048" spans="1:27" s="32" customFormat="1" ht="104.25" customHeight="1" x14ac:dyDescent="0.35">
      <c r="A2048" s="30" t="s">
        <v>7323</v>
      </c>
      <c r="B2048" s="30" t="s">
        <v>476</v>
      </c>
      <c r="C2048" s="30" t="s">
        <v>10872</v>
      </c>
      <c r="D2048" s="30" t="s">
        <v>10919</v>
      </c>
      <c r="E2048" s="30" t="s">
        <v>42</v>
      </c>
      <c r="F2048" s="30" t="s">
        <v>4104</v>
      </c>
      <c r="G2048" s="29" t="s">
        <v>7358</v>
      </c>
      <c r="H2048" s="46" t="s">
        <v>7222</v>
      </c>
      <c r="I2048" s="25"/>
      <c r="J2048" s="37" t="s">
        <v>7307</v>
      </c>
      <c r="K2048" s="30" t="s">
        <v>6276</v>
      </c>
      <c r="L2048" s="30" t="s">
        <v>476</v>
      </c>
      <c r="M2048" s="30" t="s">
        <v>6307</v>
      </c>
      <c r="N2048" s="30" t="s">
        <v>6277</v>
      </c>
      <c r="O2048" s="37"/>
      <c r="P2048" s="37" t="str">
        <f>HYPERLINK(Update!U$2&amp;Q2048&amp;","&amp;R2048,"Location On Map")</f>
        <v>Location On Map</v>
      </c>
      <c r="Q2048" s="30">
        <v>29.974354999999999</v>
      </c>
      <c r="R2048" s="30">
        <v>30.954601</v>
      </c>
      <c r="S2048" s="30"/>
      <c r="T2048" s="48" t="s">
        <v>7222</v>
      </c>
      <c r="U2048" s="31" t="s">
        <v>7265</v>
      </c>
      <c r="V2048" s="31" t="s">
        <v>2256</v>
      </c>
      <c r="W2048" s="30" t="s">
        <v>2033</v>
      </c>
      <c r="X2048" s="30" t="s">
        <v>10918</v>
      </c>
      <c r="Y2048" s="30" t="s">
        <v>10873</v>
      </c>
      <c r="Z2048" s="30" t="s">
        <v>4210</v>
      </c>
      <c r="AA2048" s="30" t="s">
        <v>7190</v>
      </c>
    </row>
    <row r="2049" spans="1:27" s="32" customFormat="1" ht="104.25" customHeight="1" x14ac:dyDescent="0.35">
      <c r="A2049" s="30" t="s">
        <v>7323</v>
      </c>
      <c r="B2049" s="30" t="s">
        <v>476</v>
      </c>
      <c r="C2049" s="30" t="s">
        <v>10872</v>
      </c>
      <c r="D2049" s="30" t="s">
        <v>10919</v>
      </c>
      <c r="E2049" s="30" t="s">
        <v>42</v>
      </c>
      <c r="F2049" s="30" t="s">
        <v>4104</v>
      </c>
      <c r="G2049" s="29" t="s">
        <v>7359</v>
      </c>
      <c r="H2049" s="46" t="s">
        <v>7223</v>
      </c>
      <c r="I2049" s="25"/>
      <c r="J2049" s="37" t="s">
        <v>7308</v>
      </c>
      <c r="K2049" s="30" t="s">
        <v>6276</v>
      </c>
      <c r="L2049" s="30" t="s">
        <v>476</v>
      </c>
      <c r="M2049" s="30" t="s">
        <v>6307</v>
      </c>
      <c r="N2049" s="30" t="s">
        <v>6277</v>
      </c>
      <c r="O2049" s="37"/>
      <c r="P2049" s="37" t="str">
        <f>HYPERLINK(Update!U$2&amp;Q2049&amp;","&amp;R2049,"Location On Map")</f>
        <v>Location On Map</v>
      </c>
      <c r="Q2049" s="30">
        <v>29.991837</v>
      </c>
      <c r="R2049" s="30">
        <v>30.966287000000001</v>
      </c>
      <c r="S2049" s="30"/>
      <c r="T2049" s="48" t="s">
        <v>7223</v>
      </c>
      <c r="U2049" s="31" t="s">
        <v>7266</v>
      </c>
      <c r="V2049" s="31" t="s">
        <v>2256</v>
      </c>
      <c r="W2049" s="30" t="s">
        <v>2033</v>
      </c>
      <c r="X2049" s="30" t="s">
        <v>10918</v>
      </c>
      <c r="Y2049" s="30" t="s">
        <v>10873</v>
      </c>
      <c r="Z2049" s="30" t="s">
        <v>4210</v>
      </c>
      <c r="AA2049" s="30" t="s">
        <v>7190</v>
      </c>
    </row>
    <row r="2050" spans="1:27" s="32" customFormat="1" ht="104.25" customHeight="1" x14ac:dyDescent="0.35">
      <c r="A2050" s="30" t="s">
        <v>7323</v>
      </c>
      <c r="B2050" s="30" t="s">
        <v>476</v>
      </c>
      <c r="C2050" s="30" t="s">
        <v>10872</v>
      </c>
      <c r="D2050" s="30" t="s">
        <v>10919</v>
      </c>
      <c r="E2050" s="30" t="s">
        <v>42</v>
      </c>
      <c r="F2050" s="30" t="s">
        <v>4104</v>
      </c>
      <c r="G2050" s="29" t="s">
        <v>7360</v>
      </c>
      <c r="H2050" s="46" t="s">
        <v>7224</v>
      </c>
      <c r="I2050" s="25"/>
      <c r="J2050" s="37" t="s">
        <v>7309</v>
      </c>
      <c r="K2050" s="30" t="s">
        <v>6276</v>
      </c>
      <c r="L2050" s="30" t="s">
        <v>476</v>
      </c>
      <c r="M2050" s="30" t="s">
        <v>6307</v>
      </c>
      <c r="N2050" s="30" t="s">
        <v>6277</v>
      </c>
      <c r="O2050" s="37"/>
      <c r="P2050" s="37" t="str">
        <f>HYPERLINK(Update!U$2&amp;Q2050&amp;","&amp;R2050,"Location On Map")</f>
        <v>Location On Map</v>
      </c>
      <c r="Q2050" s="30">
        <v>29.970565000000001</v>
      </c>
      <c r="R2050" s="30">
        <v>31.037789</v>
      </c>
      <c r="S2050" s="30"/>
      <c r="T2050" s="48" t="s">
        <v>7224</v>
      </c>
      <c r="U2050" s="31" t="s">
        <v>7191</v>
      </c>
      <c r="V2050" s="31" t="s">
        <v>2256</v>
      </c>
      <c r="W2050" s="30" t="s">
        <v>2033</v>
      </c>
      <c r="X2050" s="30" t="s">
        <v>10918</v>
      </c>
      <c r="Y2050" s="30" t="s">
        <v>10873</v>
      </c>
      <c r="Z2050" s="30" t="s">
        <v>4210</v>
      </c>
      <c r="AA2050" s="30" t="s">
        <v>7190</v>
      </c>
    </row>
    <row r="2051" spans="1:27" s="32" customFormat="1" ht="104.25" customHeight="1" x14ac:dyDescent="0.35">
      <c r="A2051" s="30" t="s">
        <v>7323</v>
      </c>
      <c r="B2051" s="30" t="s">
        <v>476</v>
      </c>
      <c r="C2051" s="30" t="s">
        <v>10872</v>
      </c>
      <c r="D2051" s="30" t="s">
        <v>10919</v>
      </c>
      <c r="E2051" s="30" t="s">
        <v>42</v>
      </c>
      <c r="F2051" s="30" t="s">
        <v>4104</v>
      </c>
      <c r="G2051" s="29" t="s">
        <v>7361</v>
      </c>
      <c r="H2051" s="46" t="s">
        <v>7225</v>
      </c>
      <c r="I2051" s="25"/>
      <c r="J2051" s="37" t="s">
        <v>7310</v>
      </c>
      <c r="K2051" s="30" t="s">
        <v>6276</v>
      </c>
      <c r="L2051" s="30" t="s">
        <v>476</v>
      </c>
      <c r="M2051" s="30" t="s">
        <v>6307</v>
      </c>
      <c r="N2051" s="30" t="s">
        <v>6277</v>
      </c>
      <c r="O2051" s="37"/>
      <c r="P2051" s="37" t="str">
        <f>HYPERLINK(Update!U$2&amp;Q2051&amp;","&amp;R2051,"Location On Map")</f>
        <v>Location On Map</v>
      </c>
      <c r="Q2051" s="30">
        <v>29.952656000000001</v>
      </c>
      <c r="R2051" s="30">
        <v>30.913582000000002</v>
      </c>
      <c r="S2051" s="30"/>
      <c r="T2051" s="48" t="s">
        <v>7225</v>
      </c>
      <c r="U2051" s="31" t="s">
        <v>7267</v>
      </c>
      <c r="V2051" s="31" t="s">
        <v>2256</v>
      </c>
      <c r="W2051" s="30" t="s">
        <v>2033</v>
      </c>
      <c r="X2051" s="30" t="s">
        <v>10918</v>
      </c>
      <c r="Y2051" s="30" t="s">
        <v>10873</v>
      </c>
      <c r="Z2051" s="30" t="s">
        <v>4210</v>
      </c>
      <c r="AA2051" s="30" t="s">
        <v>7190</v>
      </c>
    </row>
    <row r="2052" spans="1:27" s="32" customFormat="1" ht="104.25" customHeight="1" x14ac:dyDescent="0.35">
      <c r="A2052" s="30" t="s">
        <v>7323</v>
      </c>
      <c r="B2052" s="30" t="s">
        <v>476</v>
      </c>
      <c r="C2052" s="30" t="s">
        <v>10872</v>
      </c>
      <c r="D2052" s="30" t="s">
        <v>10919</v>
      </c>
      <c r="E2052" s="30" t="s">
        <v>42</v>
      </c>
      <c r="F2052" s="30" t="s">
        <v>4104</v>
      </c>
      <c r="G2052" s="29" t="s">
        <v>7363</v>
      </c>
      <c r="H2052" s="46" t="s">
        <v>7227</v>
      </c>
      <c r="I2052" s="25"/>
      <c r="J2052" s="37" t="s">
        <v>7312</v>
      </c>
      <c r="K2052" s="30" t="s">
        <v>6276</v>
      </c>
      <c r="L2052" s="30" t="s">
        <v>476</v>
      </c>
      <c r="M2052" s="30" t="s">
        <v>6307</v>
      </c>
      <c r="N2052" s="30" t="s">
        <v>6277</v>
      </c>
      <c r="O2052" s="37"/>
      <c r="P2052" s="37" t="str">
        <f>HYPERLINK(Update!U$2&amp;Q2052&amp;","&amp;R2052,"Location On Map")</f>
        <v>Location On Map</v>
      </c>
      <c r="Q2052" s="30">
        <v>29.975252000000001</v>
      </c>
      <c r="R2052" s="30">
        <v>30.942798</v>
      </c>
      <c r="S2052" s="30"/>
      <c r="T2052" s="48" t="s">
        <v>7227</v>
      </c>
      <c r="U2052" s="31" t="s">
        <v>7269</v>
      </c>
      <c r="V2052" s="31" t="s">
        <v>2256</v>
      </c>
      <c r="W2052" s="30" t="s">
        <v>2033</v>
      </c>
      <c r="X2052" s="30" t="s">
        <v>10918</v>
      </c>
      <c r="Y2052" s="30" t="s">
        <v>10873</v>
      </c>
      <c r="Z2052" s="30" t="s">
        <v>4210</v>
      </c>
      <c r="AA2052" s="30" t="s">
        <v>7190</v>
      </c>
    </row>
    <row r="2053" spans="1:27" s="32" customFormat="1" ht="104.25" customHeight="1" x14ac:dyDescent="0.35">
      <c r="A2053" s="30" t="s">
        <v>7323</v>
      </c>
      <c r="B2053" s="30" t="s">
        <v>476</v>
      </c>
      <c r="C2053" s="30" t="s">
        <v>10872</v>
      </c>
      <c r="D2053" s="30" t="s">
        <v>10919</v>
      </c>
      <c r="E2053" s="30" t="s">
        <v>42</v>
      </c>
      <c r="F2053" s="30" t="s">
        <v>4104</v>
      </c>
      <c r="G2053" s="29" t="s">
        <v>7364</v>
      </c>
      <c r="H2053" s="46" t="s">
        <v>7228</v>
      </c>
      <c r="I2053" s="25"/>
      <c r="J2053" s="37" t="s">
        <v>7313</v>
      </c>
      <c r="K2053" s="30" t="s">
        <v>6276</v>
      </c>
      <c r="L2053" s="30" t="s">
        <v>476</v>
      </c>
      <c r="M2053" s="30" t="s">
        <v>6307</v>
      </c>
      <c r="N2053" s="30" t="s">
        <v>6277</v>
      </c>
      <c r="O2053" s="37"/>
      <c r="P2053" s="37" t="str">
        <f>HYPERLINK(Update!U$2&amp;Q2053&amp;","&amp;R2053,"Location On Map")</f>
        <v>Location On Map</v>
      </c>
      <c r="Q2053" s="30">
        <v>29.960725</v>
      </c>
      <c r="R2053" s="30">
        <v>30.920922000000001</v>
      </c>
      <c r="S2053" s="30"/>
      <c r="T2053" s="48" t="s">
        <v>7228</v>
      </c>
      <c r="U2053" s="31" t="s">
        <v>7270</v>
      </c>
      <c r="V2053" s="31" t="s">
        <v>2256</v>
      </c>
      <c r="W2053" s="30" t="s">
        <v>2033</v>
      </c>
      <c r="X2053" s="30" t="s">
        <v>10918</v>
      </c>
      <c r="Y2053" s="30" t="s">
        <v>10873</v>
      </c>
      <c r="Z2053" s="30" t="s">
        <v>4210</v>
      </c>
      <c r="AA2053" s="30" t="s">
        <v>7190</v>
      </c>
    </row>
    <row r="2054" spans="1:27" s="32" customFormat="1" ht="104.25" customHeight="1" x14ac:dyDescent="0.35">
      <c r="A2054" s="30" t="s">
        <v>7323</v>
      </c>
      <c r="B2054" s="30" t="s">
        <v>476</v>
      </c>
      <c r="C2054" s="30" t="s">
        <v>10872</v>
      </c>
      <c r="D2054" s="30" t="s">
        <v>10919</v>
      </c>
      <c r="E2054" s="30" t="s">
        <v>42</v>
      </c>
      <c r="F2054" s="30" t="s">
        <v>4104</v>
      </c>
      <c r="G2054" s="29" t="s">
        <v>7365</v>
      </c>
      <c r="H2054" s="46" t="s">
        <v>7229</v>
      </c>
      <c r="I2054" s="25"/>
      <c r="J2054" s="37"/>
      <c r="K2054" s="30" t="s">
        <v>6276</v>
      </c>
      <c r="L2054" s="30" t="s">
        <v>476</v>
      </c>
      <c r="M2054" s="30" t="s">
        <v>6307</v>
      </c>
      <c r="N2054" s="30" t="s">
        <v>6277</v>
      </c>
      <c r="O2054" s="37"/>
      <c r="P2054" s="37" t="str">
        <f>HYPERLINK(U$2&amp;Q2054&amp;","&amp;R2054,"Location On Map")</f>
        <v>Location On Map</v>
      </c>
      <c r="Q2054" s="30">
        <v>29.978062999999999</v>
      </c>
      <c r="R2054" s="30">
        <v>30.954972999999999</v>
      </c>
      <c r="S2054" s="30"/>
      <c r="T2054" s="48" t="s">
        <v>7229</v>
      </c>
      <c r="U2054" s="31" t="s">
        <v>7271</v>
      </c>
      <c r="V2054" s="31" t="s">
        <v>2256</v>
      </c>
      <c r="W2054" s="30" t="s">
        <v>2033</v>
      </c>
      <c r="X2054" s="30" t="s">
        <v>10918</v>
      </c>
      <c r="Y2054" s="30" t="s">
        <v>10873</v>
      </c>
      <c r="Z2054" s="30" t="s">
        <v>4210</v>
      </c>
      <c r="AA2054" s="30" t="s">
        <v>7190</v>
      </c>
    </row>
    <row r="2055" spans="1:27" s="32" customFormat="1" ht="104.25" customHeight="1" x14ac:dyDescent="0.35">
      <c r="A2055" s="30" t="s">
        <v>7323</v>
      </c>
      <c r="B2055" s="30" t="s">
        <v>476</v>
      </c>
      <c r="C2055" s="30" t="s">
        <v>10872</v>
      </c>
      <c r="D2055" s="30" t="s">
        <v>10919</v>
      </c>
      <c r="E2055" s="30" t="s">
        <v>42</v>
      </c>
      <c r="F2055" s="30" t="s">
        <v>4104</v>
      </c>
      <c r="G2055" s="29" t="s">
        <v>7366</v>
      </c>
      <c r="H2055" s="46" t="s">
        <v>7230</v>
      </c>
      <c r="I2055" s="25"/>
      <c r="J2055" s="37" t="s">
        <v>7314</v>
      </c>
      <c r="K2055" s="30" t="s">
        <v>6276</v>
      </c>
      <c r="L2055" s="30" t="s">
        <v>476</v>
      </c>
      <c r="M2055" s="30" t="s">
        <v>6307</v>
      </c>
      <c r="N2055" s="30" t="s">
        <v>6277</v>
      </c>
      <c r="O2055" s="37"/>
      <c r="P2055" s="37" t="str">
        <f>HYPERLINK(Update!U$2&amp;Q2055&amp;","&amp;R2055,"Location On Map")</f>
        <v>Location On Map</v>
      </c>
      <c r="Q2055" s="30">
        <v>29.971115000000001</v>
      </c>
      <c r="R2055" s="30">
        <v>31.014040000000001</v>
      </c>
      <c r="S2055" s="30"/>
      <c r="T2055" s="48" t="s">
        <v>7230</v>
      </c>
      <c r="U2055" s="31" t="s">
        <v>7272</v>
      </c>
      <c r="V2055" s="31" t="s">
        <v>2256</v>
      </c>
      <c r="W2055" s="30" t="s">
        <v>2033</v>
      </c>
      <c r="X2055" s="30" t="s">
        <v>10918</v>
      </c>
      <c r="Y2055" s="30" t="s">
        <v>10873</v>
      </c>
      <c r="Z2055" s="30" t="s">
        <v>4210</v>
      </c>
      <c r="AA2055" s="30" t="s">
        <v>7190</v>
      </c>
    </row>
    <row r="2056" spans="1:27" s="32" customFormat="1" ht="104.25" customHeight="1" x14ac:dyDescent="0.35">
      <c r="A2056" s="30" t="s">
        <v>3446</v>
      </c>
      <c r="B2056" s="30" t="s">
        <v>476</v>
      </c>
      <c r="C2056" s="30" t="s">
        <v>10872</v>
      </c>
      <c r="D2056" s="30" t="s">
        <v>10919</v>
      </c>
      <c r="E2056" s="30" t="s">
        <v>42</v>
      </c>
      <c r="F2056" s="30" t="s">
        <v>4104</v>
      </c>
      <c r="G2056" s="29" t="s">
        <v>6641</v>
      </c>
      <c r="H2056" s="46" t="s">
        <v>4233</v>
      </c>
      <c r="I2056" s="25"/>
      <c r="J2056" s="37" t="s">
        <v>3444</v>
      </c>
      <c r="K2056" s="30" t="s">
        <v>6276</v>
      </c>
      <c r="L2056" s="30" t="s">
        <v>476</v>
      </c>
      <c r="M2056" s="30" t="s">
        <v>6307</v>
      </c>
      <c r="N2056" s="30" t="s">
        <v>6277</v>
      </c>
      <c r="O2056" s="37" t="s">
        <v>4654</v>
      </c>
      <c r="P2056" s="37" t="str">
        <f t="shared" ref="P2056:P2061" si="108">HYPERLINK(U$2&amp;Q2056&amp;","&amp;R2056,"Location On Map")</f>
        <v>Location On Map</v>
      </c>
      <c r="Q2056" s="30">
        <v>29.981728</v>
      </c>
      <c r="R2056" s="30">
        <v>30.980236999999999</v>
      </c>
      <c r="S2056" s="30"/>
      <c r="T2056" s="48" t="s">
        <v>4233</v>
      </c>
      <c r="U2056" s="31" t="s">
        <v>3439</v>
      </c>
      <c r="V2056" s="31" t="s">
        <v>2256</v>
      </c>
      <c r="W2056" s="30" t="s">
        <v>2033</v>
      </c>
      <c r="X2056" s="30" t="s">
        <v>10918</v>
      </c>
      <c r="Y2056" s="30" t="s">
        <v>10873</v>
      </c>
      <c r="Z2056" s="30" t="s">
        <v>4210</v>
      </c>
      <c r="AA2056" s="30" t="s">
        <v>4232</v>
      </c>
    </row>
    <row r="2057" spans="1:27" s="32" customFormat="1" ht="104.25" customHeight="1" x14ac:dyDescent="0.35">
      <c r="A2057" s="30" t="s">
        <v>973</v>
      </c>
      <c r="B2057" s="30" t="s">
        <v>476</v>
      </c>
      <c r="C2057" s="30" t="s">
        <v>10872</v>
      </c>
      <c r="D2057" s="30" t="s">
        <v>10919</v>
      </c>
      <c r="E2057" s="30" t="s">
        <v>42</v>
      </c>
      <c r="F2057" s="30" t="s">
        <v>4104</v>
      </c>
      <c r="G2057" s="29" t="s">
        <v>3345</v>
      </c>
      <c r="H2057" s="46" t="s">
        <v>3346</v>
      </c>
      <c r="I2057" s="25"/>
      <c r="J2057" s="37"/>
      <c r="K2057" s="30" t="s">
        <v>6276</v>
      </c>
      <c r="L2057" s="30" t="s">
        <v>476</v>
      </c>
      <c r="M2057" s="30" t="s">
        <v>6307</v>
      </c>
      <c r="N2057" s="30" t="s">
        <v>6277</v>
      </c>
      <c r="O2057" s="37" t="s">
        <v>4499</v>
      </c>
      <c r="P2057" s="37" t="str">
        <f t="shared" si="108"/>
        <v>Location On Map</v>
      </c>
      <c r="Q2057" s="30">
        <v>30.007398999999999</v>
      </c>
      <c r="R2057" s="30">
        <v>30.974011000000001</v>
      </c>
      <c r="S2057" s="30"/>
      <c r="T2057" s="48" t="s">
        <v>3346</v>
      </c>
      <c r="U2057" s="31" t="s">
        <v>3344</v>
      </c>
      <c r="V2057" s="31" t="s">
        <v>2256</v>
      </c>
      <c r="W2057" s="30" t="s">
        <v>2033</v>
      </c>
      <c r="X2057" s="30" t="s">
        <v>10918</v>
      </c>
      <c r="Y2057" s="30" t="s">
        <v>10873</v>
      </c>
      <c r="Z2057" s="30" t="s">
        <v>4210</v>
      </c>
      <c r="AA2057" s="30" t="s">
        <v>1889</v>
      </c>
    </row>
    <row r="2058" spans="1:27" s="32" customFormat="1" ht="104.25" customHeight="1" x14ac:dyDescent="0.35">
      <c r="A2058" s="30" t="s">
        <v>973</v>
      </c>
      <c r="B2058" s="30" t="s">
        <v>476</v>
      </c>
      <c r="C2058" s="30" t="s">
        <v>10872</v>
      </c>
      <c r="D2058" s="30" t="s">
        <v>10919</v>
      </c>
      <c r="E2058" s="30" t="s">
        <v>42</v>
      </c>
      <c r="F2058" s="30" t="s">
        <v>4104</v>
      </c>
      <c r="G2058" s="29" t="s">
        <v>3381</v>
      </c>
      <c r="H2058" s="46" t="s">
        <v>4423</v>
      </c>
      <c r="I2058" s="25" t="s">
        <v>3352</v>
      </c>
      <c r="J2058" s="37"/>
      <c r="K2058" s="30" t="s">
        <v>6276</v>
      </c>
      <c r="L2058" s="30" t="s">
        <v>476</v>
      </c>
      <c r="M2058" s="30" t="s">
        <v>6307</v>
      </c>
      <c r="N2058" s="30" t="s">
        <v>6277</v>
      </c>
      <c r="O2058" s="37" t="s">
        <v>4499</v>
      </c>
      <c r="P2058" s="37" t="str">
        <f t="shared" si="108"/>
        <v>Location On Map</v>
      </c>
      <c r="Q2058" s="30">
        <v>29.972263000000002</v>
      </c>
      <c r="R2058" s="30">
        <v>30.938708999999999</v>
      </c>
      <c r="S2058" s="30" t="s">
        <v>3352</v>
      </c>
      <c r="T2058" s="48" t="s">
        <v>4423</v>
      </c>
      <c r="U2058" s="31" t="s">
        <v>3380</v>
      </c>
      <c r="V2058" s="31" t="s">
        <v>2256</v>
      </c>
      <c r="W2058" s="30" t="s">
        <v>2033</v>
      </c>
      <c r="X2058" s="30" t="s">
        <v>10918</v>
      </c>
      <c r="Y2058" s="30" t="s">
        <v>10873</v>
      </c>
      <c r="Z2058" s="30" t="s">
        <v>4210</v>
      </c>
      <c r="AA2058" s="30" t="s">
        <v>1889</v>
      </c>
    </row>
    <row r="2059" spans="1:27" s="32" customFormat="1" ht="104.25" customHeight="1" x14ac:dyDescent="0.35">
      <c r="A2059" s="30" t="s">
        <v>973</v>
      </c>
      <c r="B2059" s="30" t="s">
        <v>476</v>
      </c>
      <c r="C2059" s="30" t="s">
        <v>10872</v>
      </c>
      <c r="D2059" s="30" t="s">
        <v>10919</v>
      </c>
      <c r="E2059" s="30" t="s">
        <v>42</v>
      </c>
      <c r="F2059" s="30" t="s">
        <v>4104</v>
      </c>
      <c r="G2059" s="29" t="s">
        <v>4341</v>
      </c>
      <c r="H2059" s="46" t="s">
        <v>4424</v>
      </c>
      <c r="I2059" s="25" t="s">
        <v>3343</v>
      </c>
      <c r="J2059" s="37"/>
      <c r="K2059" s="30" t="s">
        <v>6276</v>
      </c>
      <c r="L2059" s="30" t="s">
        <v>476</v>
      </c>
      <c r="M2059" s="30" t="s">
        <v>6307</v>
      </c>
      <c r="N2059" s="30" t="s">
        <v>6277</v>
      </c>
      <c r="O2059" s="37" t="s">
        <v>4499</v>
      </c>
      <c r="P2059" s="37" t="str">
        <f t="shared" si="108"/>
        <v>Location On Map</v>
      </c>
      <c r="Q2059" s="30">
        <v>29.978254</v>
      </c>
      <c r="R2059" s="30">
        <v>30.946375</v>
      </c>
      <c r="S2059" s="30" t="s">
        <v>3343</v>
      </c>
      <c r="T2059" s="48" t="s">
        <v>4424</v>
      </c>
      <c r="U2059" s="31" t="s">
        <v>4340</v>
      </c>
      <c r="V2059" s="31" t="s">
        <v>2256</v>
      </c>
      <c r="W2059" s="30" t="s">
        <v>2033</v>
      </c>
      <c r="X2059" s="30" t="s">
        <v>10918</v>
      </c>
      <c r="Y2059" s="30" t="s">
        <v>10873</v>
      </c>
      <c r="Z2059" s="30" t="s">
        <v>4210</v>
      </c>
      <c r="AA2059" s="30" t="s">
        <v>1889</v>
      </c>
    </row>
    <row r="2060" spans="1:27" s="32" customFormat="1" ht="104.25" customHeight="1" x14ac:dyDescent="0.35">
      <c r="A2060" s="30" t="s">
        <v>973</v>
      </c>
      <c r="B2060" s="30" t="s">
        <v>476</v>
      </c>
      <c r="C2060" s="30" t="s">
        <v>10872</v>
      </c>
      <c r="D2060" s="30" t="s">
        <v>10919</v>
      </c>
      <c r="E2060" s="30" t="s">
        <v>42</v>
      </c>
      <c r="F2060" s="30" t="s">
        <v>4104</v>
      </c>
      <c r="G2060" s="29" t="s">
        <v>6156</v>
      </c>
      <c r="H2060" s="46" t="s">
        <v>6153</v>
      </c>
      <c r="I2060" s="25"/>
      <c r="J2060" s="37"/>
      <c r="K2060" s="30" t="s">
        <v>6276</v>
      </c>
      <c r="L2060" s="30" t="s">
        <v>476</v>
      </c>
      <c r="M2060" s="30" t="s">
        <v>6307</v>
      </c>
      <c r="N2060" s="30" t="s">
        <v>6277</v>
      </c>
      <c r="O2060" s="37" t="s">
        <v>4499</v>
      </c>
      <c r="P2060" s="37" t="str">
        <f t="shared" si="108"/>
        <v>Location On Map</v>
      </c>
      <c r="Q2060" s="30">
        <v>29.964155999999999</v>
      </c>
      <c r="R2060" s="30">
        <v>30.933416999999999</v>
      </c>
      <c r="S2060" s="30"/>
      <c r="T2060" s="48" t="s">
        <v>6153</v>
      </c>
      <c r="U2060" s="31" t="s">
        <v>6123</v>
      </c>
      <c r="V2060" s="31" t="s">
        <v>2256</v>
      </c>
      <c r="W2060" s="30" t="s">
        <v>2033</v>
      </c>
      <c r="X2060" s="30" t="s">
        <v>10918</v>
      </c>
      <c r="Y2060" s="30" t="s">
        <v>10873</v>
      </c>
      <c r="Z2060" s="30" t="s">
        <v>4210</v>
      </c>
      <c r="AA2060" s="30" t="s">
        <v>1889</v>
      </c>
    </row>
    <row r="2061" spans="1:27" s="32" customFormat="1" ht="104.25" customHeight="1" x14ac:dyDescent="0.35">
      <c r="A2061" s="30" t="s">
        <v>7145</v>
      </c>
      <c r="B2061" s="30" t="s">
        <v>476</v>
      </c>
      <c r="C2061" s="30" t="s">
        <v>10872</v>
      </c>
      <c r="D2061" s="30" t="s">
        <v>10919</v>
      </c>
      <c r="E2061" s="30" t="s">
        <v>42</v>
      </c>
      <c r="F2061" s="30" t="s">
        <v>5813</v>
      </c>
      <c r="G2061" s="29" t="s">
        <v>7146</v>
      </c>
      <c r="H2061" s="46" t="s">
        <v>7143</v>
      </c>
      <c r="I2061" s="25"/>
      <c r="J2061" s="37"/>
      <c r="K2061" s="30" t="s">
        <v>6276</v>
      </c>
      <c r="L2061" s="30" t="s">
        <v>476</v>
      </c>
      <c r="M2061" s="30" t="s">
        <v>6307</v>
      </c>
      <c r="N2061" s="30" t="s">
        <v>6277</v>
      </c>
      <c r="O2061" s="37"/>
      <c r="P2061" s="37" t="str">
        <f t="shared" si="108"/>
        <v>Location On Map</v>
      </c>
      <c r="Q2061" s="30">
        <v>29.994609000000001</v>
      </c>
      <c r="R2061" s="30">
        <v>30.963096</v>
      </c>
      <c r="S2061" s="30"/>
      <c r="T2061" s="48" t="s">
        <v>7143</v>
      </c>
      <c r="U2061" s="31" t="s">
        <v>7144</v>
      </c>
      <c r="V2061" s="31" t="s">
        <v>2256</v>
      </c>
      <c r="W2061" s="30" t="s">
        <v>2033</v>
      </c>
      <c r="X2061" s="30" t="s">
        <v>10918</v>
      </c>
      <c r="Y2061" s="30" t="s">
        <v>10873</v>
      </c>
      <c r="Z2061" s="30" t="s">
        <v>4210</v>
      </c>
      <c r="AA2061" s="30" t="s">
        <v>7142</v>
      </c>
    </row>
    <row r="2062" spans="1:27" s="32" customFormat="1" ht="104.25" customHeight="1" x14ac:dyDescent="0.35">
      <c r="A2062" s="30" t="s">
        <v>8913</v>
      </c>
      <c r="B2062" s="30" t="s">
        <v>476</v>
      </c>
      <c r="C2062" s="30" t="s">
        <v>10872</v>
      </c>
      <c r="D2062" s="30" t="s">
        <v>10919</v>
      </c>
      <c r="E2062" s="30" t="s">
        <v>42</v>
      </c>
      <c r="F2062" s="30" t="s">
        <v>4104</v>
      </c>
      <c r="G2062" s="29" t="s">
        <v>8914</v>
      </c>
      <c r="H2062" s="46" t="s">
        <v>8897</v>
      </c>
      <c r="I2062" s="25"/>
      <c r="J2062" s="37"/>
      <c r="K2062" s="30" t="s">
        <v>6276</v>
      </c>
      <c r="L2062" s="30" t="s">
        <v>476</v>
      </c>
      <c r="M2062" s="30" t="s">
        <v>6307</v>
      </c>
      <c r="N2062" s="30" t="s">
        <v>6277</v>
      </c>
      <c r="O2062" s="37"/>
      <c r="P2062" s="37" t="str">
        <f>HYPERLINK(Update!U$2&amp;Q2062&amp;","&amp;R2062,"Location On Map")</f>
        <v>Location On Map</v>
      </c>
      <c r="Q2062" s="30">
        <v>29.959153000000001</v>
      </c>
      <c r="R2062" s="30">
        <v>30.903354</v>
      </c>
      <c r="S2062" s="31"/>
      <c r="T2062" s="48" t="s">
        <v>8897</v>
      </c>
      <c r="U2062" s="31" t="s">
        <v>8896</v>
      </c>
      <c r="V2062" s="31" t="s">
        <v>2256</v>
      </c>
      <c r="W2062" s="30" t="s">
        <v>2033</v>
      </c>
      <c r="X2062" s="30" t="s">
        <v>10918</v>
      </c>
      <c r="Y2062" s="30" t="s">
        <v>10873</v>
      </c>
      <c r="Z2062" s="30" t="s">
        <v>4210</v>
      </c>
      <c r="AA2062" s="30" t="s">
        <v>8895</v>
      </c>
    </row>
    <row r="2063" spans="1:27" s="32" customFormat="1" ht="104.25" customHeight="1" x14ac:dyDescent="0.35">
      <c r="A2063" s="30" t="s">
        <v>452</v>
      </c>
      <c r="B2063" s="30" t="s">
        <v>476</v>
      </c>
      <c r="C2063" s="30" t="s">
        <v>10872</v>
      </c>
      <c r="D2063" s="30" t="s">
        <v>10919</v>
      </c>
      <c r="E2063" s="30" t="s">
        <v>42</v>
      </c>
      <c r="F2063" s="30" t="s">
        <v>4104</v>
      </c>
      <c r="G2063" s="29" t="s">
        <v>1668</v>
      </c>
      <c r="H2063" s="46" t="s">
        <v>3957</v>
      </c>
      <c r="I2063" s="25"/>
      <c r="J2063" s="37"/>
      <c r="K2063" s="30" t="s">
        <v>6276</v>
      </c>
      <c r="L2063" s="30" t="s">
        <v>476</v>
      </c>
      <c r="M2063" s="30" t="s">
        <v>6307</v>
      </c>
      <c r="N2063" s="30" t="s">
        <v>6277</v>
      </c>
      <c r="O2063" s="37"/>
      <c r="P2063" s="37" t="str">
        <f t="shared" ref="P2063:P2070" si="109">HYPERLINK(U$2&amp;Q2063&amp;","&amp;R2063,"Location On Map")</f>
        <v>Location On Map</v>
      </c>
      <c r="Q2063" s="30">
        <v>29.962714999999999</v>
      </c>
      <c r="R2063" s="30">
        <v>30.925758999999999</v>
      </c>
      <c r="S2063" s="30"/>
      <c r="T2063" s="48" t="s">
        <v>3957</v>
      </c>
      <c r="U2063" s="31" t="s">
        <v>3956</v>
      </c>
      <c r="V2063" s="31" t="s">
        <v>2256</v>
      </c>
      <c r="W2063" s="30" t="s">
        <v>2033</v>
      </c>
      <c r="X2063" s="30" t="s">
        <v>10918</v>
      </c>
      <c r="Y2063" s="30" t="s">
        <v>10873</v>
      </c>
      <c r="Z2063" s="30" t="s">
        <v>4210</v>
      </c>
      <c r="AA2063" s="30" t="s">
        <v>1897</v>
      </c>
    </row>
    <row r="2064" spans="1:27" s="32" customFormat="1" ht="104.25" customHeight="1" x14ac:dyDescent="0.35">
      <c r="A2064" s="30" t="s">
        <v>452</v>
      </c>
      <c r="B2064" s="30" t="s">
        <v>476</v>
      </c>
      <c r="C2064" s="30" t="s">
        <v>10872</v>
      </c>
      <c r="D2064" s="30" t="s">
        <v>10919</v>
      </c>
      <c r="E2064" s="30" t="s">
        <v>42</v>
      </c>
      <c r="F2064" s="30" t="s">
        <v>4104</v>
      </c>
      <c r="G2064" s="29" t="s">
        <v>3955</v>
      </c>
      <c r="H2064" s="46" t="s">
        <v>3953</v>
      </c>
      <c r="I2064" s="25"/>
      <c r="J2064" s="37"/>
      <c r="K2064" s="30" t="s">
        <v>6276</v>
      </c>
      <c r="L2064" s="30" t="s">
        <v>476</v>
      </c>
      <c r="M2064" s="30" t="s">
        <v>6307</v>
      </c>
      <c r="N2064" s="30" t="s">
        <v>6277</v>
      </c>
      <c r="O2064" s="37"/>
      <c r="P2064" s="37" t="str">
        <f t="shared" si="109"/>
        <v>Location On Map</v>
      </c>
      <c r="Q2064" s="30">
        <v>29.947265999999999</v>
      </c>
      <c r="R2064" s="30">
        <v>30.914653999999999</v>
      </c>
      <c r="S2064" s="30"/>
      <c r="T2064" s="48" t="s">
        <v>3953</v>
      </c>
      <c r="U2064" s="31" t="s">
        <v>3954</v>
      </c>
      <c r="V2064" s="31" t="s">
        <v>2256</v>
      </c>
      <c r="W2064" s="30" t="s">
        <v>2033</v>
      </c>
      <c r="X2064" s="30" t="s">
        <v>10918</v>
      </c>
      <c r="Y2064" s="30" t="s">
        <v>10873</v>
      </c>
      <c r="Z2064" s="30" t="s">
        <v>4210</v>
      </c>
      <c r="AA2064" s="30" t="s">
        <v>1897</v>
      </c>
    </row>
    <row r="2065" spans="1:27" s="32" customFormat="1" ht="104.25" customHeight="1" x14ac:dyDescent="0.35">
      <c r="A2065" s="30" t="s">
        <v>12437</v>
      </c>
      <c r="B2065" s="30" t="s">
        <v>476</v>
      </c>
      <c r="C2065" s="30" t="s">
        <v>10872</v>
      </c>
      <c r="D2065" s="30" t="s">
        <v>10919</v>
      </c>
      <c r="E2065" s="30" t="s">
        <v>42</v>
      </c>
      <c r="F2065" s="30" t="s">
        <v>4104</v>
      </c>
      <c r="G2065" s="29" t="s">
        <v>11321</v>
      </c>
      <c r="H2065" s="46">
        <v>19668</v>
      </c>
      <c r="I2065" s="25"/>
      <c r="J2065" s="37"/>
      <c r="K2065" s="30" t="s">
        <v>6276</v>
      </c>
      <c r="L2065" s="30" t="s">
        <v>476</v>
      </c>
      <c r="M2065" s="30" t="s">
        <v>6307</v>
      </c>
      <c r="N2065" s="30" t="s">
        <v>6277</v>
      </c>
      <c r="O2065" s="37" t="s">
        <v>4637</v>
      </c>
      <c r="P2065" s="37" t="str">
        <f t="shared" si="109"/>
        <v>Location On Map</v>
      </c>
      <c r="Q2065" s="30">
        <v>29.966718</v>
      </c>
      <c r="R2065" s="30">
        <v>30.936271000000001</v>
      </c>
      <c r="S2065" s="30"/>
      <c r="T2065" s="48">
        <v>19668</v>
      </c>
      <c r="U2065" s="31" t="s">
        <v>11319</v>
      </c>
      <c r="V2065" s="31" t="s">
        <v>2256</v>
      </c>
      <c r="W2065" s="30" t="s">
        <v>2033</v>
      </c>
      <c r="X2065" s="30" t="s">
        <v>10918</v>
      </c>
      <c r="Y2065" s="30" t="s">
        <v>10873</v>
      </c>
      <c r="Z2065" s="30" t="s">
        <v>4210</v>
      </c>
      <c r="AA2065" s="30" t="s">
        <v>12438</v>
      </c>
    </row>
    <row r="2066" spans="1:27" s="32" customFormat="1" ht="104.25" customHeight="1" x14ac:dyDescent="0.35">
      <c r="A2066" s="30" t="s">
        <v>7874</v>
      </c>
      <c r="B2066" s="30" t="s">
        <v>1871</v>
      </c>
      <c r="C2066" s="30" t="s">
        <v>10872</v>
      </c>
      <c r="D2066" s="30" t="s">
        <v>10919</v>
      </c>
      <c r="E2066" s="30" t="s">
        <v>42</v>
      </c>
      <c r="F2066" s="30" t="s">
        <v>4104</v>
      </c>
      <c r="G2066" s="29" t="s">
        <v>7880</v>
      </c>
      <c r="H2066" s="46" t="s">
        <v>7879</v>
      </c>
      <c r="I2066" s="25"/>
      <c r="J2066" s="37"/>
      <c r="K2066" s="30" t="s">
        <v>6276</v>
      </c>
      <c r="L2066" s="30" t="s">
        <v>4217</v>
      </c>
      <c r="M2066" s="30" t="s">
        <v>6316</v>
      </c>
      <c r="N2066" s="30" t="s">
        <v>6289</v>
      </c>
      <c r="O2066" s="37"/>
      <c r="P2066" s="37" t="str">
        <f t="shared" si="109"/>
        <v>Location On Map</v>
      </c>
      <c r="Q2066" s="30">
        <v>29.974186</v>
      </c>
      <c r="R2066" s="30">
        <v>30.942084000000001</v>
      </c>
      <c r="S2066" s="30"/>
      <c r="T2066" s="48" t="s">
        <v>7879</v>
      </c>
      <c r="U2066" s="31" t="s">
        <v>7878</v>
      </c>
      <c r="V2066" s="31" t="s">
        <v>2256</v>
      </c>
      <c r="W2066" s="30" t="s">
        <v>2033</v>
      </c>
      <c r="X2066" s="30" t="s">
        <v>10918</v>
      </c>
      <c r="Y2066" s="30" t="s">
        <v>10873</v>
      </c>
      <c r="Z2066" s="30" t="s">
        <v>2070</v>
      </c>
      <c r="AA2066" s="30" t="s">
        <v>7873</v>
      </c>
    </row>
    <row r="2067" spans="1:27" s="32" customFormat="1" ht="104.25" customHeight="1" x14ac:dyDescent="0.35">
      <c r="A2067" s="30" t="s">
        <v>5812</v>
      </c>
      <c r="B2067" s="30" t="s">
        <v>1871</v>
      </c>
      <c r="C2067" s="30" t="s">
        <v>10872</v>
      </c>
      <c r="D2067" s="30" t="s">
        <v>10919</v>
      </c>
      <c r="E2067" s="30" t="s">
        <v>42</v>
      </c>
      <c r="F2067" s="30" t="s">
        <v>4104</v>
      </c>
      <c r="G2067" s="29" t="s">
        <v>5814</v>
      </c>
      <c r="H2067" s="46" t="s">
        <v>5922</v>
      </c>
      <c r="I2067" s="25"/>
      <c r="J2067" s="37"/>
      <c r="K2067" s="30" t="s">
        <v>6276</v>
      </c>
      <c r="L2067" s="30" t="s">
        <v>6320</v>
      </c>
      <c r="M2067" s="30" t="s">
        <v>6319</v>
      </c>
      <c r="N2067" s="30" t="s">
        <v>6289</v>
      </c>
      <c r="O2067" s="37"/>
      <c r="P2067" s="37" t="str">
        <f t="shared" si="109"/>
        <v>Location On Map</v>
      </c>
      <c r="Q2067" s="30">
        <v>29.971571000000001</v>
      </c>
      <c r="R2067" s="30">
        <v>30.942409999999999</v>
      </c>
      <c r="S2067" s="30"/>
      <c r="T2067" s="48" t="s">
        <v>5922</v>
      </c>
      <c r="U2067" s="31" t="s">
        <v>5811</v>
      </c>
      <c r="V2067" s="31" t="s">
        <v>2256</v>
      </c>
      <c r="W2067" s="30" t="s">
        <v>2033</v>
      </c>
      <c r="X2067" s="30" t="s">
        <v>10918</v>
      </c>
      <c r="Y2067" s="30" t="s">
        <v>10873</v>
      </c>
      <c r="Z2067" s="30" t="s">
        <v>2070</v>
      </c>
      <c r="AA2067" s="30" t="s">
        <v>5810</v>
      </c>
    </row>
    <row r="2068" spans="1:27" s="32" customFormat="1" ht="104.25" customHeight="1" x14ac:dyDescent="0.35">
      <c r="A2068" s="30" t="s">
        <v>6514</v>
      </c>
      <c r="B2068" s="30" t="s">
        <v>4266</v>
      </c>
      <c r="C2068" s="30" t="s">
        <v>10872</v>
      </c>
      <c r="D2068" s="30" t="s">
        <v>10919</v>
      </c>
      <c r="E2068" s="30" t="s">
        <v>42</v>
      </c>
      <c r="F2068" s="30" t="s">
        <v>4104</v>
      </c>
      <c r="G2068" s="29" t="s">
        <v>9659</v>
      </c>
      <c r="H2068" s="45" t="s">
        <v>9661</v>
      </c>
      <c r="I2068" s="25"/>
      <c r="J2068" s="37"/>
      <c r="K2068" s="30" t="s">
        <v>6276</v>
      </c>
      <c r="L2068" s="30" t="s">
        <v>6315</v>
      </c>
      <c r="M2068" s="30" t="s">
        <v>6314</v>
      </c>
      <c r="N2068" s="30" t="s">
        <v>6277</v>
      </c>
      <c r="O2068" s="37"/>
      <c r="P2068" s="37" t="str">
        <f t="shared" si="109"/>
        <v>Location On Map</v>
      </c>
      <c r="Q2068" s="30">
        <v>29.976244999999999</v>
      </c>
      <c r="R2068" s="30">
        <v>30.948143000000002</v>
      </c>
      <c r="S2068" s="30"/>
      <c r="T2068" s="48" t="s">
        <v>9661</v>
      </c>
      <c r="U2068" s="31" t="s">
        <v>9658</v>
      </c>
      <c r="V2068" s="31" t="s">
        <v>2256</v>
      </c>
      <c r="W2068" s="30" t="s">
        <v>2033</v>
      </c>
      <c r="X2068" s="30" t="s">
        <v>10918</v>
      </c>
      <c r="Y2068" s="30" t="s">
        <v>10873</v>
      </c>
      <c r="Z2068" s="30" t="s">
        <v>2067</v>
      </c>
      <c r="AA2068" s="30" t="s">
        <v>6511</v>
      </c>
    </row>
    <row r="2069" spans="1:27" s="32" customFormat="1" ht="104.25" customHeight="1" x14ac:dyDescent="0.35">
      <c r="A2069" s="30" t="s">
        <v>4378</v>
      </c>
      <c r="B2069" s="30" t="s">
        <v>4266</v>
      </c>
      <c r="C2069" s="30" t="s">
        <v>10872</v>
      </c>
      <c r="D2069" s="30" t="s">
        <v>10919</v>
      </c>
      <c r="E2069" s="30" t="s">
        <v>42</v>
      </c>
      <c r="F2069" s="30" t="s">
        <v>4104</v>
      </c>
      <c r="G2069" s="29" t="s">
        <v>4383</v>
      </c>
      <c r="H2069" s="46" t="s">
        <v>4380</v>
      </c>
      <c r="I2069" s="25"/>
      <c r="J2069" s="37" t="s">
        <v>4382</v>
      </c>
      <c r="K2069" s="30" t="s">
        <v>6276</v>
      </c>
      <c r="L2069" s="30" t="s">
        <v>6315</v>
      </c>
      <c r="M2069" s="30" t="s">
        <v>6314</v>
      </c>
      <c r="N2069" s="30" t="s">
        <v>6277</v>
      </c>
      <c r="O2069" s="37"/>
      <c r="P2069" s="37" t="str">
        <f t="shared" si="109"/>
        <v>Location On Map</v>
      </c>
      <c r="Q2069" s="30">
        <v>29.970828999999998</v>
      </c>
      <c r="R2069" s="30">
        <v>30.941448999999999</v>
      </c>
      <c r="S2069" s="30"/>
      <c r="T2069" s="48" t="s">
        <v>4380</v>
      </c>
      <c r="U2069" s="31" t="s">
        <v>4384</v>
      </c>
      <c r="V2069" s="31" t="s">
        <v>2256</v>
      </c>
      <c r="W2069" s="30" t="s">
        <v>2033</v>
      </c>
      <c r="X2069" s="30" t="s">
        <v>10918</v>
      </c>
      <c r="Y2069" s="30" t="s">
        <v>10873</v>
      </c>
      <c r="Z2069" s="30" t="s">
        <v>2067</v>
      </c>
      <c r="AA2069" s="30" t="s">
        <v>4374</v>
      </c>
    </row>
    <row r="2070" spans="1:27" s="32" customFormat="1" ht="104.25" customHeight="1" x14ac:dyDescent="0.35">
      <c r="A2070" s="30" t="s">
        <v>4833</v>
      </c>
      <c r="B2070" s="30" t="s">
        <v>4266</v>
      </c>
      <c r="C2070" s="30" t="s">
        <v>10872</v>
      </c>
      <c r="D2070" s="30" t="s">
        <v>10919</v>
      </c>
      <c r="E2070" s="30" t="s">
        <v>42</v>
      </c>
      <c r="F2070" s="30" t="s">
        <v>4104</v>
      </c>
      <c r="G2070" s="29" t="s">
        <v>4837</v>
      </c>
      <c r="H2070" s="46" t="s">
        <v>4836</v>
      </c>
      <c r="I2070" s="25"/>
      <c r="J2070" s="37"/>
      <c r="K2070" s="30" t="s">
        <v>6276</v>
      </c>
      <c r="L2070" s="30" t="s">
        <v>6315</v>
      </c>
      <c r="M2070" s="30" t="s">
        <v>6314</v>
      </c>
      <c r="N2070" s="30" t="s">
        <v>6277</v>
      </c>
      <c r="O2070" s="37"/>
      <c r="P2070" s="37" t="str">
        <f t="shared" si="109"/>
        <v>Location On Map</v>
      </c>
      <c r="Q2070" s="30">
        <v>29.972887</v>
      </c>
      <c r="R2070" s="30">
        <v>30.942727999999999</v>
      </c>
      <c r="S2070" s="30"/>
      <c r="T2070" s="48" t="s">
        <v>4836</v>
      </c>
      <c r="U2070" s="31" t="s">
        <v>4835</v>
      </c>
      <c r="V2070" s="31" t="s">
        <v>2256</v>
      </c>
      <c r="W2070" s="30" t="s">
        <v>2033</v>
      </c>
      <c r="X2070" s="30" t="s">
        <v>10918</v>
      </c>
      <c r="Y2070" s="30" t="s">
        <v>10873</v>
      </c>
      <c r="Z2070" s="30" t="s">
        <v>2067</v>
      </c>
      <c r="AA2070" s="30" t="s">
        <v>4832</v>
      </c>
    </row>
    <row r="2071" spans="1:27" s="32" customFormat="1" ht="104.25" customHeight="1" x14ac:dyDescent="0.35">
      <c r="A2071" s="30" t="s">
        <v>4609</v>
      </c>
      <c r="B2071" s="30" t="s">
        <v>4266</v>
      </c>
      <c r="C2071" s="30" t="s">
        <v>10872</v>
      </c>
      <c r="D2071" s="30" t="s">
        <v>10919</v>
      </c>
      <c r="E2071" s="30" t="s">
        <v>42</v>
      </c>
      <c r="F2071" s="30" t="s">
        <v>4104</v>
      </c>
      <c r="G2071" s="29" t="s">
        <v>7473</v>
      </c>
      <c r="H2071" s="46" t="s">
        <v>7472</v>
      </c>
      <c r="I2071" s="25" t="s">
        <v>4583</v>
      </c>
      <c r="J2071" s="37" t="s">
        <v>4646</v>
      </c>
      <c r="K2071" s="30" t="s">
        <v>6276</v>
      </c>
      <c r="L2071" s="30" t="s">
        <v>6315</v>
      </c>
      <c r="M2071" s="30" t="s">
        <v>6314</v>
      </c>
      <c r="N2071" s="30" t="s">
        <v>6277</v>
      </c>
      <c r="O2071" s="37" t="s">
        <v>4645</v>
      </c>
      <c r="P2071" s="37" t="str">
        <f>HYPERLINK(Update!U$2&amp;Q2071&amp;","&amp;R2071,"Location On Map")</f>
        <v>Location On Map</v>
      </c>
      <c r="Q2071" s="30">
        <v>29.95579</v>
      </c>
      <c r="R2071" s="30">
        <v>30.917791000000001</v>
      </c>
      <c r="S2071" s="30" t="s">
        <v>4583</v>
      </c>
      <c r="T2071" s="48" t="s">
        <v>7472</v>
      </c>
      <c r="U2071" s="31" t="s">
        <v>7471</v>
      </c>
      <c r="V2071" s="31" t="s">
        <v>2256</v>
      </c>
      <c r="W2071" s="30" t="s">
        <v>2033</v>
      </c>
      <c r="X2071" s="30" t="s">
        <v>10918</v>
      </c>
      <c r="Y2071" s="30" t="s">
        <v>10873</v>
      </c>
      <c r="Z2071" s="30" t="s">
        <v>2067</v>
      </c>
      <c r="AA2071" s="30" t="s">
        <v>4571</v>
      </c>
    </row>
    <row r="2072" spans="1:27" s="32" customFormat="1" ht="104.25" customHeight="1" x14ac:dyDescent="0.35">
      <c r="A2072" s="30" t="s">
        <v>6078</v>
      </c>
      <c r="B2072" s="30" t="s">
        <v>4266</v>
      </c>
      <c r="C2072" s="30" t="s">
        <v>10872</v>
      </c>
      <c r="D2072" s="30" t="s">
        <v>10919</v>
      </c>
      <c r="E2072" s="30" t="s">
        <v>42</v>
      </c>
      <c r="F2072" s="30" t="s">
        <v>4104</v>
      </c>
      <c r="G2072" s="29" t="s">
        <v>10230</v>
      </c>
      <c r="H2072" s="48" t="s">
        <v>10229</v>
      </c>
      <c r="I2072" s="25"/>
      <c r="J2072" s="37"/>
      <c r="K2072" s="30" t="s">
        <v>6276</v>
      </c>
      <c r="L2072" s="30" t="s">
        <v>6315</v>
      </c>
      <c r="M2072" s="30" t="s">
        <v>6314</v>
      </c>
      <c r="N2072" s="30" t="s">
        <v>6277</v>
      </c>
      <c r="O2072" s="37"/>
      <c r="P2072" s="37" t="s">
        <v>10038</v>
      </c>
      <c r="Q2072" s="30">
        <v>29.971976000000002</v>
      </c>
      <c r="R2072" s="30">
        <v>30.943655</v>
      </c>
      <c r="S2072" s="30"/>
      <c r="T2072" s="48" t="s">
        <v>10229</v>
      </c>
      <c r="U2072" s="31" t="s">
        <v>10228</v>
      </c>
      <c r="V2072" s="31" t="s">
        <v>2256</v>
      </c>
      <c r="W2072" s="30" t="s">
        <v>2033</v>
      </c>
      <c r="X2072" s="30" t="s">
        <v>10918</v>
      </c>
      <c r="Y2072" s="30" t="s">
        <v>10873</v>
      </c>
      <c r="Z2072" s="30" t="s">
        <v>2067</v>
      </c>
      <c r="AA2072" s="30" t="s">
        <v>6080</v>
      </c>
    </row>
    <row r="2073" spans="1:27" s="32" customFormat="1" ht="104.25" customHeight="1" x14ac:dyDescent="0.35">
      <c r="A2073" s="30" t="s">
        <v>6573</v>
      </c>
      <c r="B2073" s="30" t="s">
        <v>4266</v>
      </c>
      <c r="C2073" s="30" t="s">
        <v>10872</v>
      </c>
      <c r="D2073" s="30" t="s">
        <v>10919</v>
      </c>
      <c r="E2073" s="30" t="s">
        <v>42</v>
      </c>
      <c r="F2073" s="30" t="s">
        <v>4104</v>
      </c>
      <c r="G2073" s="29" t="s">
        <v>8200</v>
      </c>
      <c r="H2073" s="46" t="s">
        <v>6578</v>
      </c>
      <c r="I2073" s="25"/>
      <c r="J2073" s="37" t="s">
        <v>6577</v>
      </c>
      <c r="K2073" s="30" t="s">
        <v>6276</v>
      </c>
      <c r="L2073" s="30" t="s">
        <v>6315</v>
      </c>
      <c r="M2073" s="30" t="s">
        <v>6314</v>
      </c>
      <c r="N2073" s="30" t="s">
        <v>6277</v>
      </c>
      <c r="O2073" s="37"/>
      <c r="P2073" s="37" t="str">
        <f>HYPERLINK(U$2&amp;Q2073&amp;","&amp;R2073,"Location On Map")</f>
        <v>Location On Map</v>
      </c>
      <c r="Q2073" s="30">
        <v>29.978387000000001</v>
      </c>
      <c r="R2073" s="30">
        <v>30.935227000000001</v>
      </c>
      <c r="S2073" s="30"/>
      <c r="T2073" s="48" t="s">
        <v>6578</v>
      </c>
      <c r="U2073" s="31" t="s">
        <v>8199</v>
      </c>
      <c r="V2073" s="31" t="s">
        <v>2256</v>
      </c>
      <c r="W2073" s="30" t="s">
        <v>2033</v>
      </c>
      <c r="X2073" s="30" t="s">
        <v>10918</v>
      </c>
      <c r="Y2073" s="30" t="s">
        <v>10873</v>
      </c>
      <c r="Z2073" s="30" t="s">
        <v>2067</v>
      </c>
      <c r="AA2073" s="30" t="s">
        <v>6572</v>
      </c>
    </row>
    <row r="2074" spans="1:27" s="32" customFormat="1" ht="104.25" customHeight="1" x14ac:dyDescent="0.35">
      <c r="A2074" s="30" t="s">
        <v>13384</v>
      </c>
      <c r="B2074" s="30" t="s">
        <v>1614</v>
      </c>
      <c r="C2074" s="30" t="s">
        <v>10872</v>
      </c>
      <c r="D2074" s="30" t="s">
        <v>10919</v>
      </c>
      <c r="E2074" s="30" t="s">
        <v>42</v>
      </c>
      <c r="F2074" s="30" t="s">
        <v>5813</v>
      </c>
      <c r="G2074" s="29" t="s">
        <v>13407</v>
      </c>
      <c r="H2074" s="48" t="s">
        <v>13408</v>
      </c>
      <c r="I2074" s="25"/>
      <c r="J2074" s="37"/>
      <c r="K2074" s="30" t="s">
        <v>6276</v>
      </c>
      <c r="L2074" s="30" t="s">
        <v>6318</v>
      </c>
      <c r="M2074" s="30" t="s">
        <v>6317</v>
      </c>
      <c r="N2074" s="30" t="s">
        <v>6289</v>
      </c>
      <c r="O2074" s="37"/>
      <c r="P2074" s="37" t="e">
        <f>HYPERLINK(#REF!&amp;Q2074&amp;","&amp;R2074,"Location On Map")</f>
        <v>#REF!</v>
      </c>
      <c r="Q2074" s="30">
        <v>29.978603</v>
      </c>
      <c r="R2074" s="30">
        <v>30.946843000000001</v>
      </c>
      <c r="S2074" s="30"/>
      <c r="T2074" s="48" t="s">
        <v>13408</v>
      </c>
      <c r="U2074" s="31" t="s">
        <v>13409</v>
      </c>
      <c r="V2074" s="31" t="s">
        <v>2256</v>
      </c>
      <c r="W2074" s="30" t="s">
        <v>2033</v>
      </c>
      <c r="X2074" s="30" t="s">
        <v>10918</v>
      </c>
      <c r="Y2074" s="30" t="s">
        <v>10873</v>
      </c>
      <c r="Z2074" s="30" t="s">
        <v>6404</v>
      </c>
      <c r="AA2074" s="30" t="s">
        <v>13388</v>
      </c>
    </row>
    <row r="2075" spans="1:27" s="32" customFormat="1" ht="104.25" customHeight="1" x14ac:dyDescent="0.35">
      <c r="A2075" s="30" t="s">
        <v>2728</v>
      </c>
      <c r="B2075" s="30" t="s">
        <v>493</v>
      </c>
      <c r="C2075" s="30" t="s">
        <v>10872</v>
      </c>
      <c r="D2075" s="30" t="s">
        <v>10919</v>
      </c>
      <c r="E2075" s="30" t="s">
        <v>42</v>
      </c>
      <c r="F2075" s="30" t="s">
        <v>4104</v>
      </c>
      <c r="G2075" s="29" t="s">
        <v>3477</v>
      </c>
      <c r="H2075" s="46" t="s">
        <v>4716</v>
      </c>
      <c r="I2075" s="25"/>
      <c r="J2075" s="37"/>
      <c r="K2075" s="30" t="s">
        <v>6276</v>
      </c>
      <c r="L2075" s="30" t="s">
        <v>6275</v>
      </c>
      <c r="M2075" s="30" t="s">
        <v>6274</v>
      </c>
      <c r="N2075" s="30" t="s">
        <v>6277</v>
      </c>
      <c r="O2075" s="37" t="s">
        <v>4713</v>
      </c>
      <c r="P2075" s="37" t="str">
        <f t="shared" ref="P2075:P2087" si="110">HYPERLINK(U$2&amp;Q2075&amp;","&amp;R2075,"Location On Map")</f>
        <v>Location On Map</v>
      </c>
      <c r="Q2075" s="30">
        <v>29.965916</v>
      </c>
      <c r="R2075" s="30">
        <v>30.933409000000001</v>
      </c>
      <c r="S2075" s="30"/>
      <c r="T2075" s="48" t="s">
        <v>4716</v>
      </c>
      <c r="U2075" s="31" t="s">
        <v>3476</v>
      </c>
      <c r="V2075" s="31" t="s">
        <v>2256</v>
      </c>
      <c r="W2075" s="30" t="s">
        <v>2033</v>
      </c>
      <c r="X2075" s="30" t="s">
        <v>10918</v>
      </c>
      <c r="Y2075" s="30" t="s">
        <v>10873</v>
      </c>
      <c r="Z2075" s="30" t="s">
        <v>2068</v>
      </c>
      <c r="AA2075" s="30" t="s">
        <v>2729</v>
      </c>
    </row>
    <row r="2076" spans="1:27" s="32" customFormat="1" ht="104.25" customHeight="1" x14ac:dyDescent="0.35">
      <c r="A2076" s="30" t="s">
        <v>479</v>
      </c>
      <c r="B2076" s="30" t="s">
        <v>493</v>
      </c>
      <c r="C2076" s="30" t="s">
        <v>10872</v>
      </c>
      <c r="D2076" s="30" t="s">
        <v>10919</v>
      </c>
      <c r="E2076" s="30" t="s">
        <v>42</v>
      </c>
      <c r="F2076" s="30" t="s">
        <v>4104</v>
      </c>
      <c r="G2076" s="29" t="s">
        <v>10603</v>
      </c>
      <c r="H2076" s="46">
        <v>19989</v>
      </c>
      <c r="I2076" s="25"/>
      <c r="J2076" s="37"/>
      <c r="K2076" s="30" t="s">
        <v>6276</v>
      </c>
      <c r="L2076" s="30" t="s">
        <v>6275</v>
      </c>
      <c r="M2076" s="30" t="s">
        <v>6274</v>
      </c>
      <c r="N2076" s="30" t="s">
        <v>6277</v>
      </c>
      <c r="O2076" s="37" t="s">
        <v>4498</v>
      </c>
      <c r="P2076" s="37" t="str">
        <f t="shared" si="110"/>
        <v>Location On Map</v>
      </c>
      <c r="Q2076" s="30">
        <v>29.972612999999999</v>
      </c>
      <c r="R2076" s="30">
        <v>30.944538999999999</v>
      </c>
      <c r="S2076" s="30"/>
      <c r="T2076" s="48" t="s">
        <v>546</v>
      </c>
      <c r="U2076" s="31" t="s">
        <v>10602</v>
      </c>
      <c r="V2076" s="31" t="s">
        <v>2256</v>
      </c>
      <c r="W2076" s="30" t="s">
        <v>2033</v>
      </c>
      <c r="X2076" s="30" t="s">
        <v>10918</v>
      </c>
      <c r="Y2076" s="30" t="s">
        <v>10873</v>
      </c>
      <c r="Z2076" s="30" t="s">
        <v>2068</v>
      </c>
      <c r="AA2076" s="30" t="s">
        <v>1890</v>
      </c>
    </row>
    <row r="2077" spans="1:27" s="32" customFormat="1" ht="104.25" customHeight="1" x14ac:dyDescent="0.35">
      <c r="A2077" s="30" t="s">
        <v>12965</v>
      </c>
      <c r="B2077" s="30" t="s">
        <v>493</v>
      </c>
      <c r="C2077" s="30" t="s">
        <v>10872</v>
      </c>
      <c r="D2077" s="30" t="s">
        <v>10919</v>
      </c>
      <c r="E2077" s="30" t="s">
        <v>42</v>
      </c>
      <c r="F2077" s="30" t="s">
        <v>4104</v>
      </c>
      <c r="G2077" s="29" t="s">
        <v>12987</v>
      </c>
      <c r="H2077" s="48" t="s">
        <v>12988</v>
      </c>
      <c r="I2077" s="25"/>
      <c r="J2077" s="37"/>
      <c r="K2077" s="30" t="s">
        <v>6276</v>
      </c>
      <c r="L2077" s="30" t="s">
        <v>6275</v>
      </c>
      <c r="M2077" s="30" t="s">
        <v>6274</v>
      </c>
      <c r="N2077" s="30" t="s">
        <v>6277</v>
      </c>
      <c r="O2077" s="37"/>
      <c r="P2077" s="37" t="str">
        <f t="shared" si="110"/>
        <v>Location On Map</v>
      </c>
      <c r="Q2077" s="30">
        <v>29.970030000000001</v>
      </c>
      <c r="R2077" s="30">
        <v>30.94032</v>
      </c>
      <c r="S2077" s="30"/>
      <c r="T2077" s="48" t="s">
        <v>12988</v>
      </c>
      <c r="U2077" s="31" t="s">
        <v>12967</v>
      </c>
      <c r="V2077" s="31" t="s">
        <v>2256</v>
      </c>
      <c r="W2077" s="30" t="s">
        <v>2033</v>
      </c>
      <c r="X2077" s="30" t="s">
        <v>10918</v>
      </c>
      <c r="Y2077" s="30" t="s">
        <v>10873</v>
      </c>
      <c r="Z2077" s="30" t="s">
        <v>2068</v>
      </c>
      <c r="AA2077" s="30" t="s">
        <v>12966</v>
      </c>
    </row>
    <row r="2078" spans="1:27" s="32" customFormat="1" ht="104.25" customHeight="1" x14ac:dyDescent="0.35">
      <c r="A2078" s="30" t="s">
        <v>4712</v>
      </c>
      <c r="B2078" s="30" t="s">
        <v>4402</v>
      </c>
      <c r="C2078" s="30" t="s">
        <v>10872</v>
      </c>
      <c r="D2078" s="30" t="s">
        <v>10919</v>
      </c>
      <c r="E2078" s="30" t="s">
        <v>42</v>
      </c>
      <c r="F2078" s="30" t="s">
        <v>4104</v>
      </c>
      <c r="G2078" s="29" t="s">
        <v>4714</v>
      </c>
      <c r="H2078" s="46" t="s">
        <v>4715</v>
      </c>
      <c r="I2078" s="25"/>
      <c r="J2078" s="37"/>
      <c r="K2078" s="30" t="s">
        <v>6276</v>
      </c>
      <c r="L2078" s="30" t="s">
        <v>4217</v>
      </c>
      <c r="M2078" s="30" t="s">
        <v>6316</v>
      </c>
      <c r="N2078" s="30" t="s">
        <v>6411</v>
      </c>
      <c r="O2078" s="37" t="s">
        <v>4713</v>
      </c>
      <c r="P2078" s="37" t="str">
        <f t="shared" si="110"/>
        <v>Location On Map</v>
      </c>
      <c r="Q2078" s="30">
        <v>29.965709</v>
      </c>
      <c r="R2078" s="30">
        <v>30.933741999999999</v>
      </c>
      <c r="S2078" s="30"/>
      <c r="T2078" s="48" t="s">
        <v>4715</v>
      </c>
      <c r="U2078" s="31" t="s">
        <v>3948</v>
      </c>
      <c r="V2078" s="31" t="s">
        <v>2256</v>
      </c>
      <c r="W2078" s="30" t="s">
        <v>2033</v>
      </c>
      <c r="X2078" s="30" t="s">
        <v>10918</v>
      </c>
      <c r="Y2078" s="30" t="s">
        <v>10873</v>
      </c>
      <c r="Z2078" s="30" t="s">
        <v>5294</v>
      </c>
      <c r="AA2078" s="30" t="s">
        <v>2727</v>
      </c>
    </row>
    <row r="2079" spans="1:27" s="32" customFormat="1" ht="104.25" customHeight="1" x14ac:dyDescent="0.35">
      <c r="A2079" s="30" t="s">
        <v>4712</v>
      </c>
      <c r="B2079" s="30" t="s">
        <v>4402</v>
      </c>
      <c r="C2079" s="30" t="s">
        <v>10872</v>
      </c>
      <c r="D2079" s="30" t="s">
        <v>10919</v>
      </c>
      <c r="E2079" s="30" t="s">
        <v>42</v>
      </c>
      <c r="F2079" s="30" t="s">
        <v>4104</v>
      </c>
      <c r="G2079" s="29" t="s">
        <v>3477</v>
      </c>
      <c r="H2079" s="46" t="s">
        <v>3949</v>
      </c>
      <c r="I2079" s="25"/>
      <c r="J2079" s="37"/>
      <c r="K2079" s="30" t="s">
        <v>6276</v>
      </c>
      <c r="L2079" s="30" t="s">
        <v>4217</v>
      </c>
      <c r="M2079" s="30" t="s">
        <v>6316</v>
      </c>
      <c r="N2079" s="30" t="s">
        <v>6411</v>
      </c>
      <c r="O2079" s="37" t="s">
        <v>4713</v>
      </c>
      <c r="P2079" s="37" t="str">
        <f t="shared" si="110"/>
        <v>Location On Map</v>
      </c>
      <c r="Q2079" s="30">
        <v>29.965916</v>
      </c>
      <c r="R2079" s="30">
        <v>30.933409000000001</v>
      </c>
      <c r="S2079" s="30"/>
      <c r="T2079" s="48" t="s">
        <v>3949</v>
      </c>
      <c r="U2079" s="31" t="s">
        <v>3476</v>
      </c>
      <c r="V2079" s="31" t="s">
        <v>2256</v>
      </c>
      <c r="W2079" s="30" t="s">
        <v>2033</v>
      </c>
      <c r="X2079" s="30" t="s">
        <v>10918</v>
      </c>
      <c r="Y2079" s="30" t="s">
        <v>10873</v>
      </c>
      <c r="Z2079" s="30" t="s">
        <v>5294</v>
      </c>
      <c r="AA2079" s="30" t="s">
        <v>2727</v>
      </c>
    </row>
    <row r="2080" spans="1:27" s="32" customFormat="1" ht="104.25" customHeight="1" x14ac:dyDescent="0.35">
      <c r="A2080" s="30" t="s">
        <v>9769</v>
      </c>
      <c r="B2080" s="30" t="s">
        <v>1617</v>
      </c>
      <c r="C2080" s="30" t="s">
        <v>10872</v>
      </c>
      <c r="D2080" s="30" t="s">
        <v>10919</v>
      </c>
      <c r="E2080" s="30" t="s">
        <v>42</v>
      </c>
      <c r="F2080" s="30" t="s">
        <v>762</v>
      </c>
      <c r="G2080" s="29" t="s">
        <v>9797</v>
      </c>
      <c r="H2080" s="46" t="s">
        <v>9786</v>
      </c>
      <c r="I2080" s="25"/>
      <c r="J2080" s="37"/>
      <c r="K2080" s="30" t="s">
        <v>6276</v>
      </c>
      <c r="L2080" s="30" t="s">
        <v>6311</v>
      </c>
      <c r="M2080" s="30" t="s">
        <v>6310</v>
      </c>
      <c r="N2080" s="30" t="s">
        <v>6289</v>
      </c>
      <c r="O2080" s="37"/>
      <c r="P2080" s="37" t="str">
        <f t="shared" si="110"/>
        <v>Location On Map</v>
      </c>
      <c r="Q2080" s="30">
        <v>30.061184000000001</v>
      </c>
      <c r="R2080" s="30">
        <v>31.211189999999998</v>
      </c>
      <c r="S2080" s="30"/>
      <c r="T2080" s="48" t="s">
        <v>9786</v>
      </c>
      <c r="U2080" s="31" t="s">
        <v>9768</v>
      </c>
      <c r="V2080" s="30" t="s">
        <v>2255</v>
      </c>
      <c r="W2080" s="30" t="s">
        <v>2033</v>
      </c>
      <c r="X2080" s="30" t="s">
        <v>10918</v>
      </c>
      <c r="Y2080" s="30" t="s">
        <v>10873</v>
      </c>
      <c r="Z2080" s="30" t="s">
        <v>4209</v>
      </c>
      <c r="AA2080" s="30" t="s">
        <v>9767</v>
      </c>
    </row>
    <row r="2081" spans="1:27" s="32" customFormat="1" ht="104.25" customHeight="1" x14ac:dyDescent="0.35">
      <c r="A2081" s="30" t="s">
        <v>10990</v>
      </c>
      <c r="B2081" s="30" t="s">
        <v>1617</v>
      </c>
      <c r="C2081" s="30" t="s">
        <v>10872</v>
      </c>
      <c r="D2081" s="30" t="s">
        <v>10919</v>
      </c>
      <c r="E2081" s="30" t="s">
        <v>42</v>
      </c>
      <c r="F2081" s="30" t="s">
        <v>762</v>
      </c>
      <c r="G2081" s="29" t="s">
        <v>11031</v>
      </c>
      <c r="H2081" s="48" t="s">
        <v>10989</v>
      </c>
      <c r="I2081" s="25"/>
      <c r="J2081" s="37"/>
      <c r="K2081" s="30" t="s">
        <v>6276</v>
      </c>
      <c r="L2081" s="30" t="s">
        <v>6311</v>
      </c>
      <c r="M2081" s="30" t="s">
        <v>6310</v>
      </c>
      <c r="N2081" s="30" t="s">
        <v>6289</v>
      </c>
      <c r="O2081" s="37"/>
      <c r="P2081" s="37" t="str">
        <f t="shared" si="110"/>
        <v>Location On Map</v>
      </c>
      <c r="Q2081" s="30">
        <v>30.058319999999998</v>
      </c>
      <c r="R2081" s="30">
        <v>31.213063999999999</v>
      </c>
      <c r="S2081" s="30"/>
      <c r="T2081" s="48" t="s">
        <v>10989</v>
      </c>
      <c r="U2081" s="31" t="s">
        <v>10988</v>
      </c>
      <c r="V2081" s="30" t="s">
        <v>2255</v>
      </c>
      <c r="W2081" s="30" t="s">
        <v>2033</v>
      </c>
      <c r="X2081" s="30" t="s">
        <v>10918</v>
      </c>
      <c r="Y2081" s="30" t="s">
        <v>10873</v>
      </c>
      <c r="Z2081" s="30" t="s">
        <v>4209</v>
      </c>
      <c r="AA2081" s="30" t="s">
        <v>10987</v>
      </c>
    </row>
    <row r="2082" spans="1:27" s="32" customFormat="1" ht="104.25" customHeight="1" x14ac:dyDescent="0.35">
      <c r="A2082" s="30" t="s">
        <v>758</v>
      </c>
      <c r="B2082" s="30" t="s">
        <v>597</v>
      </c>
      <c r="C2082" s="30" t="s">
        <v>10872</v>
      </c>
      <c r="D2082" s="30" t="s">
        <v>10919</v>
      </c>
      <c r="E2082" s="30" t="s">
        <v>42</v>
      </c>
      <c r="F2082" s="30" t="s">
        <v>762</v>
      </c>
      <c r="G2082" s="29" t="s">
        <v>11441</v>
      </c>
      <c r="H2082" s="46" t="s">
        <v>11442</v>
      </c>
      <c r="I2082" s="25"/>
      <c r="J2082" s="37" t="s">
        <v>11443</v>
      </c>
      <c r="K2082" s="30" t="s">
        <v>6276</v>
      </c>
      <c r="L2082" s="30" t="s">
        <v>597</v>
      </c>
      <c r="M2082" s="30" t="s">
        <v>6298</v>
      </c>
      <c r="N2082" s="30" t="s">
        <v>6277</v>
      </c>
      <c r="O2082" s="37"/>
      <c r="P2082" s="37" t="str">
        <f t="shared" si="110"/>
        <v>Location On Map</v>
      </c>
      <c r="Q2082" s="30">
        <v>30.054379999999998</v>
      </c>
      <c r="R2082" s="30">
        <v>31.209700000000002</v>
      </c>
      <c r="S2082" s="30"/>
      <c r="T2082" s="46" t="s">
        <v>11442</v>
      </c>
      <c r="U2082" s="31" t="s">
        <v>11444</v>
      </c>
      <c r="V2082" s="31" t="s">
        <v>2255</v>
      </c>
      <c r="W2082" s="30" t="s">
        <v>2033</v>
      </c>
      <c r="X2082" s="30" t="s">
        <v>10918</v>
      </c>
      <c r="Y2082" s="30" t="s">
        <v>10873</v>
      </c>
      <c r="Z2082" s="30" t="s">
        <v>4212</v>
      </c>
      <c r="AA2082" s="30" t="s">
        <v>1886</v>
      </c>
    </row>
    <row r="2083" spans="1:27" s="32" customFormat="1" ht="104.25" customHeight="1" x14ac:dyDescent="0.35">
      <c r="A2083" s="30" t="s">
        <v>10749</v>
      </c>
      <c r="B2083" s="30" t="s">
        <v>2411</v>
      </c>
      <c r="C2083" s="30" t="s">
        <v>10872</v>
      </c>
      <c r="D2083" s="30" t="s">
        <v>10919</v>
      </c>
      <c r="E2083" s="30" t="s">
        <v>42</v>
      </c>
      <c r="F2083" s="30" t="s">
        <v>762</v>
      </c>
      <c r="G2083" s="29" t="s">
        <v>10755</v>
      </c>
      <c r="H2083" s="46" t="s">
        <v>10747</v>
      </c>
      <c r="I2083" s="30"/>
      <c r="J2083" s="39"/>
      <c r="K2083" s="30" t="s">
        <v>6276</v>
      </c>
      <c r="L2083" s="30" t="s">
        <v>6321</v>
      </c>
      <c r="M2083" s="30" t="s">
        <v>6297</v>
      </c>
      <c r="N2083" s="30" t="s">
        <v>6277</v>
      </c>
      <c r="O2083" s="40"/>
      <c r="P2083" s="37" t="str">
        <f t="shared" si="110"/>
        <v>Location On Map</v>
      </c>
      <c r="Q2083" s="30">
        <v>30.048590000000001</v>
      </c>
      <c r="R2083" s="30">
        <v>31.214998000000001</v>
      </c>
      <c r="S2083" s="30"/>
      <c r="T2083" s="46" t="s">
        <v>10747</v>
      </c>
      <c r="U2083" s="31" t="s">
        <v>10743</v>
      </c>
      <c r="V2083" s="30" t="s">
        <v>2255</v>
      </c>
      <c r="W2083" s="30" t="s">
        <v>2033</v>
      </c>
      <c r="X2083" s="30" t="s">
        <v>10918</v>
      </c>
      <c r="Y2083" s="30" t="s">
        <v>10873</v>
      </c>
      <c r="Z2083" s="30" t="s">
        <v>2413</v>
      </c>
      <c r="AA2083" s="30" t="s">
        <v>10746</v>
      </c>
    </row>
    <row r="2084" spans="1:27" s="32" customFormat="1" ht="104.25" customHeight="1" x14ac:dyDescent="0.35">
      <c r="A2084" s="30" t="s">
        <v>10789</v>
      </c>
      <c r="B2084" s="30" t="s">
        <v>476</v>
      </c>
      <c r="C2084" s="30" t="s">
        <v>10872</v>
      </c>
      <c r="D2084" s="30" t="s">
        <v>10919</v>
      </c>
      <c r="E2084" s="30" t="s">
        <v>42</v>
      </c>
      <c r="F2084" s="30" t="s">
        <v>762</v>
      </c>
      <c r="G2084" s="29" t="s">
        <v>10837</v>
      </c>
      <c r="H2084" s="46" t="s">
        <v>10806</v>
      </c>
      <c r="I2084" s="25"/>
      <c r="J2084" s="37"/>
      <c r="K2084" s="30" t="s">
        <v>6276</v>
      </c>
      <c r="L2084" s="30" t="s">
        <v>476</v>
      </c>
      <c r="M2084" s="30" t="s">
        <v>6307</v>
      </c>
      <c r="N2084" s="30" t="s">
        <v>6277</v>
      </c>
      <c r="O2084" s="38"/>
      <c r="P2084" s="37" t="str">
        <f t="shared" si="110"/>
        <v>Location On Map</v>
      </c>
      <c r="Q2084" s="30">
        <v>30.055344999999999</v>
      </c>
      <c r="R2084" s="30">
        <v>31.20936</v>
      </c>
      <c r="S2084" s="30"/>
      <c r="T2084" s="46" t="s">
        <v>10806</v>
      </c>
      <c r="U2084" s="31" t="s">
        <v>10791</v>
      </c>
      <c r="V2084" s="30" t="s">
        <v>2255</v>
      </c>
      <c r="W2084" s="30" t="s">
        <v>2033</v>
      </c>
      <c r="X2084" s="30" t="s">
        <v>10918</v>
      </c>
      <c r="Y2084" s="30" t="s">
        <v>10873</v>
      </c>
      <c r="Z2084" s="30" t="s">
        <v>4210</v>
      </c>
      <c r="AA2084" s="30" t="s">
        <v>10788</v>
      </c>
    </row>
    <row r="2085" spans="1:27" s="32" customFormat="1" ht="104.25" customHeight="1" x14ac:dyDescent="0.35">
      <c r="A2085" s="30" t="s">
        <v>3446</v>
      </c>
      <c r="B2085" s="30" t="s">
        <v>476</v>
      </c>
      <c r="C2085" s="30" t="s">
        <v>10872</v>
      </c>
      <c r="D2085" s="30" t="s">
        <v>10919</v>
      </c>
      <c r="E2085" s="30" t="s">
        <v>42</v>
      </c>
      <c r="F2085" s="30" t="s">
        <v>762</v>
      </c>
      <c r="G2085" s="29" t="s">
        <v>3442</v>
      </c>
      <c r="H2085" s="46" t="s">
        <v>4234</v>
      </c>
      <c r="I2085" s="25"/>
      <c r="J2085" s="37" t="s">
        <v>3444</v>
      </c>
      <c r="K2085" s="30" t="s">
        <v>6276</v>
      </c>
      <c r="L2085" s="30" t="s">
        <v>476</v>
      </c>
      <c r="M2085" s="30" t="s">
        <v>6307</v>
      </c>
      <c r="N2085" s="30" t="s">
        <v>6277</v>
      </c>
      <c r="O2085" s="37" t="s">
        <v>4654</v>
      </c>
      <c r="P2085" s="37" t="str">
        <f t="shared" si="110"/>
        <v>Location On Map</v>
      </c>
      <c r="Q2085" s="30">
        <v>30.056784</v>
      </c>
      <c r="R2085" s="30">
        <v>31.208577999999999</v>
      </c>
      <c r="S2085" s="30"/>
      <c r="T2085" s="48" t="s">
        <v>4234</v>
      </c>
      <c r="U2085" s="31" t="s">
        <v>3441</v>
      </c>
      <c r="V2085" s="30" t="s">
        <v>2255</v>
      </c>
      <c r="W2085" s="30" t="s">
        <v>2033</v>
      </c>
      <c r="X2085" s="30" t="s">
        <v>10918</v>
      </c>
      <c r="Y2085" s="30" t="s">
        <v>10873</v>
      </c>
      <c r="Z2085" s="30" t="s">
        <v>4210</v>
      </c>
      <c r="AA2085" s="30" t="s">
        <v>4232</v>
      </c>
    </row>
    <row r="2086" spans="1:27" s="32" customFormat="1" ht="104.25" customHeight="1" x14ac:dyDescent="0.35">
      <c r="A2086" s="30" t="s">
        <v>973</v>
      </c>
      <c r="B2086" s="30" t="s">
        <v>476</v>
      </c>
      <c r="C2086" s="30" t="s">
        <v>10872</v>
      </c>
      <c r="D2086" s="30" t="s">
        <v>10919</v>
      </c>
      <c r="E2086" s="30" t="s">
        <v>42</v>
      </c>
      <c r="F2086" s="30" t="s">
        <v>762</v>
      </c>
      <c r="G2086" s="29" t="s">
        <v>7457</v>
      </c>
      <c r="H2086" s="46" t="s">
        <v>7434</v>
      </c>
      <c r="I2086" s="25"/>
      <c r="J2086" s="37"/>
      <c r="K2086" s="30" t="s">
        <v>6276</v>
      </c>
      <c r="L2086" s="30" t="s">
        <v>476</v>
      </c>
      <c r="M2086" s="30" t="s">
        <v>6307</v>
      </c>
      <c r="N2086" s="30" t="s">
        <v>6277</v>
      </c>
      <c r="O2086" s="37" t="s">
        <v>4499</v>
      </c>
      <c r="P2086" s="37" t="str">
        <f t="shared" si="110"/>
        <v>Location On Map</v>
      </c>
      <c r="Q2086" s="30">
        <v>30.054478</v>
      </c>
      <c r="R2086" s="30">
        <v>31.210699999999999</v>
      </c>
      <c r="S2086" s="30"/>
      <c r="T2086" s="48" t="s">
        <v>7434</v>
      </c>
      <c r="U2086" s="31" t="s">
        <v>7456</v>
      </c>
      <c r="V2086" s="30" t="s">
        <v>2255</v>
      </c>
      <c r="W2086" s="30" t="s">
        <v>2033</v>
      </c>
      <c r="X2086" s="30" t="s">
        <v>10918</v>
      </c>
      <c r="Y2086" s="30" t="s">
        <v>10873</v>
      </c>
      <c r="Z2086" s="30" t="s">
        <v>4210</v>
      </c>
      <c r="AA2086" s="30" t="s">
        <v>1889</v>
      </c>
    </row>
    <row r="2087" spans="1:27" s="32" customFormat="1" ht="104.25" customHeight="1" x14ac:dyDescent="0.35">
      <c r="A2087" s="30" t="s">
        <v>14828</v>
      </c>
      <c r="B2087" s="30" t="s">
        <v>476</v>
      </c>
      <c r="C2087" s="30" t="s">
        <v>10872</v>
      </c>
      <c r="D2087" s="30" t="s">
        <v>10919</v>
      </c>
      <c r="E2087" s="30" t="s">
        <v>42</v>
      </c>
      <c r="F2087" s="30" t="s">
        <v>762</v>
      </c>
      <c r="G2087" s="29" t="s">
        <v>14829</v>
      </c>
      <c r="H2087" s="48" t="s">
        <v>14830</v>
      </c>
      <c r="I2087" s="25"/>
      <c r="J2087" s="37" t="s">
        <v>14831</v>
      </c>
      <c r="K2087" s="30" t="s">
        <v>6276</v>
      </c>
      <c r="L2087" s="30" t="s">
        <v>476</v>
      </c>
      <c r="M2087" s="30" t="s">
        <v>6307</v>
      </c>
      <c r="N2087" s="30" t="s">
        <v>6277</v>
      </c>
      <c r="O2087" s="37"/>
      <c r="P2087" s="37" t="str">
        <f t="shared" si="110"/>
        <v>Location On Map</v>
      </c>
      <c r="Q2087" s="30">
        <v>30.058790206909102</v>
      </c>
      <c r="R2087" s="30">
        <v>31.2146606445312</v>
      </c>
      <c r="S2087" s="30"/>
      <c r="T2087" s="48" t="s">
        <v>14830</v>
      </c>
      <c r="U2087" s="31" t="s">
        <v>14977</v>
      </c>
      <c r="V2087" s="31" t="s">
        <v>2255</v>
      </c>
      <c r="W2087" s="30" t="s">
        <v>2033</v>
      </c>
      <c r="X2087" s="30" t="s">
        <v>10918</v>
      </c>
      <c r="Y2087" s="30" t="s">
        <v>10873</v>
      </c>
      <c r="Z2087" s="30" t="s">
        <v>4210</v>
      </c>
      <c r="AA2087" s="30" t="s">
        <v>14832</v>
      </c>
    </row>
    <row r="2088" spans="1:27" s="32" customFormat="1" ht="104.25" customHeight="1" x14ac:dyDescent="0.35">
      <c r="A2088" s="30" t="s">
        <v>14697</v>
      </c>
      <c r="B2088" s="30" t="s">
        <v>1617</v>
      </c>
      <c r="C2088" s="30" t="s">
        <v>10872</v>
      </c>
      <c r="D2088" s="30" t="s">
        <v>10919</v>
      </c>
      <c r="E2088" s="30" t="s">
        <v>42</v>
      </c>
      <c r="F2088" s="30" t="s">
        <v>5285</v>
      </c>
      <c r="G2088" s="29" t="s">
        <v>14698</v>
      </c>
      <c r="H2088" s="48" t="s">
        <v>14803</v>
      </c>
      <c r="I2088" s="25"/>
      <c r="J2088" s="37"/>
      <c r="K2088" s="30" t="s">
        <v>6276</v>
      </c>
      <c r="L2088" s="30" t="s">
        <v>6311</v>
      </c>
      <c r="M2088" s="30" t="s">
        <v>6310</v>
      </c>
      <c r="N2088" s="30" t="s">
        <v>6289</v>
      </c>
      <c r="O2088" s="37"/>
      <c r="P2088" s="37" t="s">
        <v>10038</v>
      </c>
      <c r="Q2088" s="30">
        <v>29.893892999999998</v>
      </c>
      <c r="R2088" s="30">
        <v>31.268688999999998</v>
      </c>
      <c r="S2088" s="30"/>
      <c r="T2088" s="48" t="s">
        <v>14803</v>
      </c>
      <c r="U2088" s="31" t="s">
        <v>14699</v>
      </c>
      <c r="V2088" s="30" t="s">
        <v>3091</v>
      </c>
      <c r="W2088" s="30" t="s">
        <v>2033</v>
      </c>
      <c r="X2088" s="30" t="s">
        <v>10918</v>
      </c>
      <c r="Y2088" s="30" t="s">
        <v>10873</v>
      </c>
      <c r="Z2088" s="30" t="s">
        <v>4209</v>
      </c>
      <c r="AA2088" s="30" t="s">
        <v>14700</v>
      </c>
    </row>
    <row r="2089" spans="1:27" s="32" customFormat="1" ht="104.25" customHeight="1" x14ac:dyDescent="0.35">
      <c r="A2089" s="30" t="s">
        <v>9841</v>
      </c>
      <c r="B2089" s="30" t="s">
        <v>16</v>
      </c>
      <c r="C2089" s="30" t="s">
        <v>10872</v>
      </c>
      <c r="D2089" s="30" t="s">
        <v>10919</v>
      </c>
      <c r="E2089" s="30" t="s">
        <v>42</v>
      </c>
      <c r="F2089" s="30" t="s">
        <v>5285</v>
      </c>
      <c r="G2089" s="29" t="s">
        <v>9848</v>
      </c>
      <c r="H2089" s="45" t="s">
        <v>9842</v>
      </c>
      <c r="I2089" s="25"/>
      <c r="J2089" s="37"/>
      <c r="K2089" s="30" t="s">
        <v>6287</v>
      </c>
      <c r="L2089" s="30" t="s">
        <v>6318</v>
      </c>
      <c r="M2089" s="30" t="s">
        <v>6317</v>
      </c>
      <c r="N2089" s="30" t="s">
        <v>2085</v>
      </c>
      <c r="O2089" s="37"/>
      <c r="P2089" s="37" t="str">
        <f>HYPERLINK(U$2&amp;Q2089&amp;","&amp;R2089,"Location On Map")</f>
        <v>Location On Map</v>
      </c>
      <c r="Q2089" s="30">
        <v>29.897568</v>
      </c>
      <c r="R2089" s="30">
        <v>31.272100999999999</v>
      </c>
      <c r="S2089" s="30"/>
      <c r="T2089" s="48" t="s">
        <v>9842</v>
      </c>
      <c r="U2089" s="31" t="s">
        <v>9847</v>
      </c>
      <c r="V2089" s="30" t="s">
        <v>3091</v>
      </c>
      <c r="W2089" s="30" t="s">
        <v>2033</v>
      </c>
      <c r="X2089" s="30" t="s">
        <v>10918</v>
      </c>
      <c r="Y2089" s="30" t="s">
        <v>10873</v>
      </c>
      <c r="Z2089" s="30" t="s">
        <v>4211</v>
      </c>
      <c r="AA2089" s="30" t="s">
        <v>9840</v>
      </c>
    </row>
    <row r="2090" spans="1:27" s="32" customFormat="1" ht="104.25" customHeight="1" x14ac:dyDescent="0.35">
      <c r="A2090" s="30" t="s">
        <v>8840</v>
      </c>
      <c r="B2090" s="30" t="s">
        <v>597</v>
      </c>
      <c r="C2090" s="30" t="s">
        <v>10872</v>
      </c>
      <c r="D2090" s="30" t="s">
        <v>10919</v>
      </c>
      <c r="E2090" s="30" t="s">
        <v>42</v>
      </c>
      <c r="F2090" s="30" t="s">
        <v>5285</v>
      </c>
      <c r="G2090" s="29" t="s">
        <v>8853</v>
      </c>
      <c r="H2090" s="46" t="s">
        <v>8835</v>
      </c>
      <c r="I2090" s="25"/>
      <c r="J2090" s="37"/>
      <c r="K2090" s="30" t="s">
        <v>6276</v>
      </c>
      <c r="L2090" s="30" t="s">
        <v>597</v>
      </c>
      <c r="M2090" s="30" t="s">
        <v>6298</v>
      </c>
      <c r="N2090" s="30" t="s">
        <v>6277</v>
      </c>
      <c r="O2090" s="37"/>
      <c r="P2090" s="37" t="str">
        <f>HYPERLINK(U$2&amp;Q2090&amp;","&amp;R2090,"Location On Map")</f>
        <v>Location On Map</v>
      </c>
      <c r="Q2090" s="30">
        <v>29.897037999999998</v>
      </c>
      <c r="R2090" s="30">
        <v>31.271017000000001</v>
      </c>
      <c r="S2090" s="30"/>
      <c r="T2090" s="48" t="s">
        <v>8835</v>
      </c>
      <c r="U2090" s="31" t="s">
        <v>8834</v>
      </c>
      <c r="V2090" s="30" t="s">
        <v>3091</v>
      </c>
      <c r="W2090" s="30" t="s">
        <v>2033</v>
      </c>
      <c r="X2090" s="30" t="s">
        <v>10918</v>
      </c>
      <c r="Y2090" s="30" t="s">
        <v>10873</v>
      </c>
      <c r="Z2090" s="30" t="s">
        <v>4212</v>
      </c>
      <c r="AA2090" s="30" t="s">
        <v>8796</v>
      </c>
    </row>
    <row r="2091" spans="1:27" s="32" customFormat="1" ht="104.25" customHeight="1" x14ac:dyDescent="0.35">
      <c r="A2091" s="30" t="s">
        <v>8840</v>
      </c>
      <c r="B2091" s="30" t="s">
        <v>597</v>
      </c>
      <c r="C2091" s="30" t="s">
        <v>10872</v>
      </c>
      <c r="D2091" s="30" t="s">
        <v>10919</v>
      </c>
      <c r="E2091" s="30" t="s">
        <v>42</v>
      </c>
      <c r="F2091" s="30" t="s">
        <v>5285</v>
      </c>
      <c r="G2091" s="29" t="s">
        <v>8854</v>
      </c>
      <c r="H2091" s="46" t="s">
        <v>8837</v>
      </c>
      <c r="I2091" s="25"/>
      <c r="J2091" s="37"/>
      <c r="K2091" s="30" t="s">
        <v>6276</v>
      </c>
      <c r="L2091" s="30" t="s">
        <v>597</v>
      </c>
      <c r="M2091" s="30" t="s">
        <v>6298</v>
      </c>
      <c r="N2091" s="30" t="s">
        <v>6277</v>
      </c>
      <c r="O2091" s="37"/>
      <c r="P2091" s="37" t="str">
        <f>HYPERLINK(U$2&amp;Q2091&amp;","&amp;R2091,"Location On Map")</f>
        <v>Location On Map</v>
      </c>
      <c r="Q2091" s="30">
        <v>29.893068</v>
      </c>
      <c r="R2091" s="30">
        <v>31.265971</v>
      </c>
      <c r="S2091" s="30"/>
      <c r="T2091" s="48" t="s">
        <v>8837</v>
      </c>
      <c r="U2091" s="31" t="s">
        <v>8836</v>
      </c>
      <c r="V2091" s="30" t="s">
        <v>3091</v>
      </c>
      <c r="W2091" s="30" t="s">
        <v>2033</v>
      </c>
      <c r="X2091" s="30" t="s">
        <v>10918</v>
      </c>
      <c r="Y2091" s="30" t="s">
        <v>10873</v>
      </c>
      <c r="Z2091" s="30" t="s">
        <v>4212</v>
      </c>
      <c r="AA2091" s="30" t="s">
        <v>8796</v>
      </c>
    </row>
    <row r="2092" spans="1:27" s="32" customFormat="1" ht="104.25" customHeight="1" x14ac:dyDescent="0.35">
      <c r="A2092" s="30" t="s">
        <v>8840</v>
      </c>
      <c r="B2092" s="30" t="s">
        <v>597</v>
      </c>
      <c r="C2092" s="30" t="s">
        <v>10872</v>
      </c>
      <c r="D2092" s="30" t="s">
        <v>10919</v>
      </c>
      <c r="E2092" s="30" t="s">
        <v>42</v>
      </c>
      <c r="F2092" s="30" t="s">
        <v>5285</v>
      </c>
      <c r="G2092" s="29" t="s">
        <v>8855</v>
      </c>
      <c r="H2092" s="46" t="s">
        <v>8837</v>
      </c>
      <c r="I2092" s="25"/>
      <c r="J2092" s="37"/>
      <c r="K2092" s="30" t="s">
        <v>6276</v>
      </c>
      <c r="L2092" s="30" t="s">
        <v>597</v>
      </c>
      <c r="M2092" s="30" t="s">
        <v>6298</v>
      </c>
      <c r="N2092" s="30" t="s">
        <v>6277</v>
      </c>
      <c r="O2092" s="37"/>
      <c r="P2092" s="37" t="str">
        <f>HYPERLINK(U$2&amp;Q2092&amp;","&amp;R2092,"Location On Map")</f>
        <v>Location On Map</v>
      </c>
      <c r="Q2092" s="30">
        <v>29.897054000000001</v>
      </c>
      <c r="R2092" s="30">
        <v>31.270983000000001</v>
      </c>
      <c r="S2092" s="30"/>
      <c r="T2092" s="48" t="s">
        <v>8837</v>
      </c>
      <c r="U2092" s="31" t="s">
        <v>8838</v>
      </c>
      <c r="V2092" s="30" t="s">
        <v>3091</v>
      </c>
      <c r="W2092" s="30" t="s">
        <v>2033</v>
      </c>
      <c r="X2092" s="30" t="s">
        <v>10918</v>
      </c>
      <c r="Y2092" s="30" t="s">
        <v>10873</v>
      </c>
      <c r="Z2092" s="30" t="s">
        <v>4212</v>
      </c>
      <c r="AA2092" s="30" t="s">
        <v>8796</v>
      </c>
    </row>
    <row r="2093" spans="1:27" s="32" customFormat="1" ht="104.25" customHeight="1" x14ac:dyDescent="0.35">
      <c r="A2093" s="30" t="s">
        <v>758</v>
      </c>
      <c r="B2093" s="30" t="s">
        <v>597</v>
      </c>
      <c r="C2093" s="30" t="s">
        <v>10872</v>
      </c>
      <c r="D2093" s="30" t="s">
        <v>10919</v>
      </c>
      <c r="E2093" s="30" t="s">
        <v>42</v>
      </c>
      <c r="F2093" s="30" t="s">
        <v>5285</v>
      </c>
      <c r="G2093" s="29" t="s">
        <v>11653</v>
      </c>
      <c r="H2093" s="46" t="s">
        <v>11654</v>
      </c>
      <c r="I2093" s="25"/>
      <c r="J2093" s="37" t="s">
        <v>11655</v>
      </c>
      <c r="K2093" s="30" t="s">
        <v>6276</v>
      </c>
      <c r="L2093" s="30" t="s">
        <v>597</v>
      </c>
      <c r="M2093" s="30" t="s">
        <v>6298</v>
      </c>
      <c r="N2093" s="30" t="s">
        <v>6277</v>
      </c>
      <c r="O2093" s="37"/>
      <c r="P2093" s="37" t="str">
        <f>HYPERLINK(U$2&amp;Q2093&amp;","&amp;R2093,"Location On Map")</f>
        <v>Location On Map</v>
      </c>
      <c r="Q2093" s="30">
        <v>29.8931</v>
      </c>
      <c r="R2093" s="30">
        <v>31.262720000000002</v>
      </c>
      <c r="S2093" s="30"/>
      <c r="T2093" s="46" t="s">
        <v>11654</v>
      </c>
      <c r="U2093" s="31" t="s">
        <v>11656</v>
      </c>
      <c r="V2093" s="31" t="s">
        <v>3091</v>
      </c>
      <c r="W2093" s="30" t="s">
        <v>2033</v>
      </c>
      <c r="X2093" s="30" t="s">
        <v>10918</v>
      </c>
      <c r="Y2093" s="30" t="s">
        <v>10873</v>
      </c>
      <c r="Z2093" s="30" t="s">
        <v>4212</v>
      </c>
      <c r="AA2093" s="30" t="s">
        <v>1886</v>
      </c>
    </row>
    <row r="2094" spans="1:27" s="32" customFormat="1" ht="104.25" customHeight="1" x14ac:dyDescent="0.35">
      <c r="A2094" s="30" t="s">
        <v>4208</v>
      </c>
      <c r="B2094" s="30" t="s">
        <v>597</v>
      </c>
      <c r="C2094" s="30" t="s">
        <v>10872</v>
      </c>
      <c r="D2094" s="30" t="s">
        <v>10919</v>
      </c>
      <c r="E2094" s="30" t="s">
        <v>42</v>
      </c>
      <c r="F2094" s="30" t="s">
        <v>5285</v>
      </c>
      <c r="G2094" s="29" t="s">
        <v>13724</v>
      </c>
      <c r="H2094" s="46" t="s">
        <v>13726</v>
      </c>
      <c r="I2094" s="25"/>
      <c r="J2094" s="37" t="s">
        <v>13725</v>
      </c>
      <c r="K2094" s="30" t="s">
        <v>6276</v>
      </c>
      <c r="L2094" s="30" t="s">
        <v>597</v>
      </c>
      <c r="M2094" s="30" t="s">
        <v>6298</v>
      </c>
      <c r="N2094" s="30" t="s">
        <v>6277</v>
      </c>
      <c r="O2094" s="37"/>
      <c r="P2094" s="37" t="str">
        <f>HYPERLINK([1]Update!U$2&amp;Q2094&amp;","&amp;R2094,"Location On Map")</f>
        <v>Location On Map</v>
      </c>
      <c r="Q2094" s="30">
        <v>29.895813</v>
      </c>
      <c r="R2094" s="30">
        <v>31.263945</v>
      </c>
      <c r="S2094" s="30"/>
      <c r="T2094" s="46" t="s">
        <v>13726</v>
      </c>
      <c r="U2094" s="31" t="s">
        <v>13727</v>
      </c>
      <c r="V2094" s="31" t="s">
        <v>3091</v>
      </c>
      <c r="W2094" s="30" t="s">
        <v>2033</v>
      </c>
      <c r="X2094" s="30" t="s">
        <v>10918</v>
      </c>
      <c r="Y2094" s="30" t="s">
        <v>10873</v>
      </c>
      <c r="Z2094" s="30" t="s">
        <v>4212</v>
      </c>
      <c r="AA2094" s="30" t="s">
        <v>2235</v>
      </c>
    </row>
    <row r="2095" spans="1:27" s="32" customFormat="1" ht="104.25" customHeight="1" x14ac:dyDescent="0.35">
      <c r="A2095" s="30" t="s">
        <v>15010</v>
      </c>
      <c r="B2095" s="30" t="s">
        <v>476</v>
      </c>
      <c r="C2095" s="30" t="s">
        <v>10872</v>
      </c>
      <c r="D2095" s="30" t="s">
        <v>10919</v>
      </c>
      <c r="E2095" s="30" t="s">
        <v>42</v>
      </c>
      <c r="F2095" s="30" t="s">
        <v>5285</v>
      </c>
      <c r="G2095" s="29" t="s">
        <v>15011</v>
      </c>
      <c r="H2095" s="29" t="s">
        <v>14890</v>
      </c>
      <c r="I2095" s="30"/>
      <c r="J2095" s="39" t="s">
        <v>14891</v>
      </c>
      <c r="K2095" s="49" t="s">
        <v>6276</v>
      </c>
      <c r="L2095" s="30" t="s">
        <v>476</v>
      </c>
      <c r="M2095" s="30" t="s">
        <v>6307</v>
      </c>
      <c r="N2095" s="30" t="s">
        <v>6277</v>
      </c>
      <c r="O2095" s="40"/>
      <c r="P2095" s="37" t="str">
        <f>HYPERLINK(U$2&amp;Q2095&amp;","&amp;R2095,"Location On Map")</f>
        <v>Location On Map</v>
      </c>
      <c r="Q2095" s="30">
        <v>29.895972054811001</v>
      </c>
      <c r="R2095" s="30">
        <v>31.277929966464999</v>
      </c>
      <c r="S2095" s="30"/>
      <c r="T2095" s="47" t="s">
        <v>14890</v>
      </c>
      <c r="U2095" s="31" t="s">
        <v>15012</v>
      </c>
      <c r="V2095" s="30" t="s">
        <v>3091</v>
      </c>
      <c r="W2095" s="30" t="s">
        <v>2033</v>
      </c>
      <c r="X2095" s="30" t="s">
        <v>10918</v>
      </c>
      <c r="Y2095" s="30" t="s">
        <v>10873</v>
      </c>
      <c r="Z2095" s="30" t="s">
        <v>4210</v>
      </c>
      <c r="AA2095" s="30" t="s">
        <v>15013</v>
      </c>
    </row>
    <row r="2096" spans="1:27" s="32" customFormat="1" ht="104.25" customHeight="1" x14ac:dyDescent="0.35">
      <c r="A2096" s="30" t="s">
        <v>8840</v>
      </c>
      <c r="B2096" s="30" t="s">
        <v>493</v>
      </c>
      <c r="C2096" s="30" t="s">
        <v>10872</v>
      </c>
      <c r="D2096" s="30" t="s">
        <v>10919</v>
      </c>
      <c r="E2096" s="30" t="s">
        <v>42</v>
      </c>
      <c r="F2096" s="30" t="s">
        <v>5285</v>
      </c>
      <c r="G2096" s="29" t="s">
        <v>8844</v>
      </c>
      <c r="H2096" s="46" t="s">
        <v>8799</v>
      </c>
      <c r="I2096" s="25"/>
      <c r="J2096" s="37"/>
      <c r="K2096" s="30" t="s">
        <v>6276</v>
      </c>
      <c r="L2096" s="30" t="s">
        <v>6275</v>
      </c>
      <c r="M2096" s="30" t="s">
        <v>6274</v>
      </c>
      <c r="N2096" s="30" t="s">
        <v>6277</v>
      </c>
      <c r="O2096" s="37"/>
      <c r="P2096" s="37" t="str">
        <f>HYPERLINK(U$2&amp;Q2096&amp;","&amp;R2096,"Location On Map")</f>
        <v>Location On Map</v>
      </c>
      <c r="Q2096" s="30">
        <v>29.897615999999999</v>
      </c>
      <c r="R2096" s="30">
        <v>31.271398999999999</v>
      </c>
      <c r="S2096" s="30"/>
      <c r="T2096" s="48" t="s">
        <v>8799</v>
      </c>
      <c r="U2096" s="31" t="s">
        <v>8797</v>
      </c>
      <c r="V2096" s="30" t="s">
        <v>3091</v>
      </c>
      <c r="W2096" s="30" t="s">
        <v>2033</v>
      </c>
      <c r="X2096" s="30" t="s">
        <v>10918</v>
      </c>
      <c r="Y2096" s="30" t="s">
        <v>10873</v>
      </c>
      <c r="Z2096" s="30" t="s">
        <v>2068</v>
      </c>
      <c r="AA2096" s="30" t="s">
        <v>8796</v>
      </c>
    </row>
    <row r="2097" spans="1:27" s="32" customFormat="1" ht="104.25" customHeight="1" x14ac:dyDescent="0.35">
      <c r="A2097" s="30" t="s">
        <v>4208</v>
      </c>
      <c r="B2097" s="30" t="s">
        <v>597</v>
      </c>
      <c r="C2097" s="30" t="s">
        <v>10872</v>
      </c>
      <c r="D2097" s="30" t="s">
        <v>10919</v>
      </c>
      <c r="E2097" s="30" t="s">
        <v>42</v>
      </c>
      <c r="F2097" s="30" t="s">
        <v>13854</v>
      </c>
      <c r="G2097" s="29" t="s">
        <v>13855</v>
      </c>
      <c r="H2097" s="45" t="s">
        <v>13857</v>
      </c>
      <c r="I2097" s="25"/>
      <c r="J2097" s="37" t="s">
        <v>13856</v>
      </c>
      <c r="K2097" s="30" t="s">
        <v>6276</v>
      </c>
      <c r="L2097" s="30" t="s">
        <v>597</v>
      </c>
      <c r="M2097" s="30" t="s">
        <v>6298</v>
      </c>
      <c r="N2097" s="30" t="s">
        <v>6277</v>
      </c>
      <c r="O2097" s="37"/>
      <c r="P2097" s="37" t="str">
        <f>HYPERLINK([1]Update!U$2&amp;Q2097&amp;","&amp;R2097,"Location On Map")</f>
        <v>Location On Map</v>
      </c>
      <c r="Q2097" s="30">
        <v>29.96638318149941</v>
      </c>
      <c r="R2097" s="30">
        <v>31.181258917646481</v>
      </c>
      <c r="S2097" s="30"/>
      <c r="T2097" s="45" t="s">
        <v>13857</v>
      </c>
      <c r="U2097" s="31" t="s">
        <v>13858</v>
      </c>
      <c r="V2097" s="31" t="s">
        <v>13859</v>
      </c>
      <c r="W2097" s="30" t="s">
        <v>2033</v>
      </c>
      <c r="X2097" s="30" t="s">
        <v>10918</v>
      </c>
      <c r="Y2097" s="30" t="s">
        <v>10873</v>
      </c>
      <c r="Z2097" s="30" t="s">
        <v>4212</v>
      </c>
      <c r="AA2097" s="30" t="s">
        <v>2235</v>
      </c>
    </row>
    <row r="2098" spans="1:27" s="32" customFormat="1" ht="104.25" customHeight="1" x14ac:dyDescent="0.35">
      <c r="A2098" s="30" t="s">
        <v>1673</v>
      </c>
      <c r="B2098" s="30" t="s">
        <v>16</v>
      </c>
      <c r="C2098" s="30" t="s">
        <v>10872</v>
      </c>
      <c r="D2098" s="30" t="s">
        <v>10919</v>
      </c>
      <c r="E2098" s="30" t="s">
        <v>42</v>
      </c>
      <c r="F2098" s="30" t="s">
        <v>5141</v>
      </c>
      <c r="G2098" s="29" t="s">
        <v>7854</v>
      </c>
      <c r="H2098" s="46" t="s">
        <v>7855</v>
      </c>
      <c r="I2098" s="25"/>
      <c r="J2098" s="37"/>
      <c r="K2098" s="30" t="s">
        <v>6287</v>
      </c>
      <c r="L2098" s="30" t="s">
        <v>2095</v>
      </c>
      <c r="M2098" s="30" t="s">
        <v>6278</v>
      </c>
      <c r="N2098" s="30" t="s">
        <v>2085</v>
      </c>
      <c r="O2098" s="37" t="s">
        <v>4527</v>
      </c>
      <c r="P2098" s="37" t="str">
        <f>HYPERLINK(U$2&amp;Q2098&amp;","&amp;R2098,"Location On Map")</f>
        <v>Location On Map</v>
      </c>
      <c r="Q2098" s="30">
        <v>30.054696</v>
      </c>
      <c r="R2098" s="30">
        <v>31.189526999999998</v>
      </c>
      <c r="S2098" s="30"/>
      <c r="T2098" s="48" t="s">
        <v>7855</v>
      </c>
      <c r="U2098" s="31" t="s">
        <v>7856</v>
      </c>
      <c r="V2098" s="30" t="s">
        <v>2252</v>
      </c>
      <c r="W2098" s="30" t="s">
        <v>2033</v>
      </c>
      <c r="X2098" s="30" t="s">
        <v>10918</v>
      </c>
      <c r="Y2098" s="30" t="s">
        <v>10873</v>
      </c>
      <c r="Z2098" s="30" t="s">
        <v>4211</v>
      </c>
      <c r="AA2098" s="30" t="s">
        <v>1893</v>
      </c>
    </row>
    <row r="2099" spans="1:27" s="32" customFormat="1" ht="104.25" customHeight="1" x14ac:dyDescent="0.35">
      <c r="A2099" s="30" t="s">
        <v>758</v>
      </c>
      <c r="B2099" s="30" t="s">
        <v>597</v>
      </c>
      <c r="C2099" s="30" t="s">
        <v>10872</v>
      </c>
      <c r="D2099" s="30" t="s">
        <v>10919</v>
      </c>
      <c r="E2099" s="30" t="s">
        <v>42</v>
      </c>
      <c r="F2099" s="30" t="s">
        <v>5141</v>
      </c>
      <c r="G2099" s="29" t="s">
        <v>11681</v>
      </c>
      <c r="H2099" s="46" t="s">
        <v>11682</v>
      </c>
      <c r="I2099" s="25"/>
      <c r="J2099" s="37" t="s">
        <v>11683</v>
      </c>
      <c r="K2099" s="30" t="s">
        <v>6276</v>
      </c>
      <c r="L2099" s="30" t="s">
        <v>597</v>
      </c>
      <c r="M2099" s="30" t="s">
        <v>6298</v>
      </c>
      <c r="N2099" s="30" t="s">
        <v>6277</v>
      </c>
      <c r="O2099" s="37"/>
      <c r="P2099" s="37" t="str">
        <f>HYPERLINK(U$2&amp;Q2099&amp;","&amp;R2099,"Location On Map")</f>
        <v>Location On Map</v>
      </c>
      <c r="Q2099" s="30">
        <v>30.05538</v>
      </c>
      <c r="R2099" s="30">
        <v>31.1889</v>
      </c>
      <c r="S2099" s="30"/>
      <c r="T2099" s="46" t="s">
        <v>11682</v>
      </c>
      <c r="U2099" s="31" t="s">
        <v>11684</v>
      </c>
      <c r="V2099" s="31" t="s">
        <v>2252</v>
      </c>
      <c r="W2099" s="30" t="s">
        <v>2033</v>
      </c>
      <c r="X2099" s="30" t="s">
        <v>10918</v>
      </c>
      <c r="Y2099" s="30" t="s">
        <v>10873</v>
      </c>
      <c r="Z2099" s="30" t="s">
        <v>4212</v>
      </c>
      <c r="AA2099" s="30" t="s">
        <v>1886</v>
      </c>
    </row>
    <row r="2100" spans="1:27" s="32" customFormat="1" ht="104.25" customHeight="1" x14ac:dyDescent="0.35">
      <c r="A2100" s="30" t="s">
        <v>4208</v>
      </c>
      <c r="B2100" s="30" t="s">
        <v>597</v>
      </c>
      <c r="C2100" s="30" t="s">
        <v>10872</v>
      </c>
      <c r="D2100" s="30" t="s">
        <v>10919</v>
      </c>
      <c r="E2100" s="30" t="s">
        <v>42</v>
      </c>
      <c r="F2100" s="30" t="s">
        <v>5141</v>
      </c>
      <c r="G2100" s="29" t="s">
        <v>13788</v>
      </c>
      <c r="H2100" s="46" t="s">
        <v>13790</v>
      </c>
      <c r="I2100" s="25"/>
      <c r="J2100" s="37" t="s">
        <v>13789</v>
      </c>
      <c r="K2100" s="30" t="s">
        <v>6276</v>
      </c>
      <c r="L2100" s="30" t="s">
        <v>597</v>
      </c>
      <c r="M2100" s="30" t="s">
        <v>6298</v>
      </c>
      <c r="N2100" s="30" t="s">
        <v>6277</v>
      </c>
      <c r="O2100" s="37"/>
      <c r="P2100" s="37" t="str">
        <f>HYPERLINK([1]Update!U$2&amp;Q2100&amp;","&amp;R2100,"Location On Map")</f>
        <v>Location On Map</v>
      </c>
      <c r="Q2100" s="30">
        <v>30.053790622425431</v>
      </c>
      <c r="R2100" s="30">
        <v>31.176838947425139</v>
      </c>
      <c r="S2100" s="30"/>
      <c r="T2100" s="46" t="s">
        <v>13790</v>
      </c>
      <c r="U2100" s="31" t="s">
        <v>13791</v>
      </c>
      <c r="V2100" s="31" t="s">
        <v>2252</v>
      </c>
      <c r="W2100" s="30" t="s">
        <v>2033</v>
      </c>
      <c r="X2100" s="30" t="s">
        <v>10918</v>
      </c>
      <c r="Y2100" s="30" t="s">
        <v>10873</v>
      </c>
      <c r="Z2100" s="30" t="s">
        <v>4212</v>
      </c>
      <c r="AA2100" s="30" t="s">
        <v>2235</v>
      </c>
    </row>
    <row r="2101" spans="1:27" s="32" customFormat="1" ht="104.25" customHeight="1" x14ac:dyDescent="0.35">
      <c r="A2101" s="30" t="s">
        <v>9494</v>
      </c>
      <c r="B2101" s="30" t="s">
        <v>597</v>
      </c>
      <c r="C2101" s="30" t="s">
        <v>10872</v>
      </c>
      <c r="D2101" s="30" t="s">
        <v>10919</v>
      </c>
      <c r="E2101" s="30" t="s">
        <v>42</v>
      </c>
      <c r="F2101" s="30" t="s">
        <v>6844</v>
      </c>
      <c r="G2101" s="29" t="s">
        <v>9503</v>
      </c>
      <c r="H2101" s="45" t="s">
        <v>9478</v>
      </c>
      <c r="I2101" s="25"/>
      <c r="J2101" s="37"/>
      <c r="K2101" s="30" t="s">
        <v>6276</v>
      </c>
      <c r="L2101" s="30" t="s">
        <v>597</v>
      </c>
      <c r="M2101" s="30" t="s">
        <v>6298</v>
      </c>
      <c r="N2101" s="30" t="s">
        <v>6277</v>
      </c>
      <c r="O2101" s="37"/>
      <c r="P2101" s="37" t="str">
        <f>HYPERLINK(Update!U$2&amp;Q2101&amp;","&amp;R2101,"Location On Map")</f>
        <v>Location On Map</v>
      </c>
      <c r="Q2101" s="30">
        <v>30.118269999999999</v>
      </c>
      <c r="R2101" s="30">
        <v>31.138110000000001</v>
      </c>
      <c r="S2101" s="30"/>
      <c r="T2101" s="48" t="s">
        <v>9478</v>
      </c>
      <c r="U2101" s="31" t="s">
        <v>6870</v>
      </c>
      <c r="V2101" s="30" t="s">
        <v>6843</v>
      </c>
      <c r="W2101" s="30" t="s">
        <v>2033</v>
      </c>
      <c r="X2101" s="30" t="s">
        <v>10918</v>
      </c>
      <c r="Y2101" s="30" t="s">
        <v>10873</v>
      </c>
      <c r="Z2101" s="30" t="s">
        <v>4212</v>
      </c>
      <c r="AA2101" s="30" t="s">
        <v>9477</v>
      </c>
    </row>
    <row r="2102" spans="1:27" s="32" customFormat="1" ht="104.25" customHeight="1" x14ac:dyDescent="0.35">
      <c r="A2102" s="30" t="s">
        <v>4208</v>
      </c>
      <c r="B2102" s="30" t="s">
        <v>597</v>
      </c>
      <c r="C2102" s="30" t="s">
        <v>10872</v>
      </c>
      <c r="D2102" s="30" t="s">
        <v>10919</v>
      </c>
      <c r="E2102" s="30" t="s">
        <v>42</v>
      </c>
      <c r="F2102" s="30" t="s">
        <v>6844</v>
      </c>
      <c r="G2102" s="29" t="s">
        <v>13565</v>
      </c>
      <c r="H2102" s="46" t="s">
        <v>13567</v>
      </c>
      <c r="I2102" s="25"/>
      <c r="J2102" s="37" t="s">
        <v>13566</v>
      </c>
      <c r="K2102" s="30" t="s">
        <v>6276</v>
      </c>
      <c r="L2102" s="30" t="s">
        <v>597</v>
      </c>
      <c r="M2102" s="30" t="s">
        <v>6298</v>
      </c>
      <c r="N2102" s="30" t="s">
        <v>6277</v>
      </c>
      <c r="O2102" s="37"/>
      <c r="P2102" s="37" t="str">
        <f>HYPERLINK([1]Update!U$2&amp;Q2102&amp;","&amp;R2102,"Location On Map")</f>
        <v>Location On Map</v>
      </c>
      <c r="Q2102" s="30">
        <v>30.122430053146019</v>
      </c>
      <c r="R2102" s="30">
        <v>31.140715906920359</v>
      </c>
      <c r="S2102" s="30"/>
      <c r="T2102" s="46" t="s">
        <v>13567</v>
      </c>
      <c r="U2102" s="31" t="s">
        <v>13568</v>
      </c>
      <c r="V2102" s="31" t="s">
        <v>6843</v>
      </c>
      <c r="W2102" s="30" t="s">
        <v>2033</v>
      </c>
      <c r="X2102" s="30" t="s">
        <v>10918</v>
      </c>
      <c r="Y2102" s="30" t="s">
        <v>10873</v>
      </c>
      <c r="Z2102" s="30" t="s">
        <v>4212</v>
      </c>
      <c r="AA2102" s="30" t="s">
        <v>2235</v>
      </c>
    </row>
    <row r="2103" spans="1:27" s="32" customFormat="1" ht="104.25" customHeight="1" x14ac:dyDescent="0.35">
      <c r="A2103" s="30" t="s">
        <v>13031</v>
      </c>
      <c r="B2103" s="30" t="s">
        <v>476</v>
      </c>
      <c r="C2103" s="30" t="s">
        <v>10872</v>
      </c>
      <c r="D2103" s="30" t="s">
        <v>10919</v>
      </c>
      <c r="E2103" s="30" t="s">
        <v>42</v>
      </c>
      <c r="F2103" s="30" t="s">
        <v>6844</v>
      </c>
      <c r="G2103" s="29" t="s">
        <v>13121</v>
      </c>
      <c r="H2103" s="48" t="s">
        <v>13120</v>
      </c>
      <c r="I2103" s="25"/>
      <c r="J2103" s="37"/>
      <c r="K2103" s="30" t="s">
        <v>6276</v>
      </c>
      <c r="L2103" s="30" t="s">
        <v>476</v>
      </c>
      <c r="M2103" s="30" t="s">
        <v>6307</v>
      </c>
      <c r="N2103" s="30" t="s">
        <v>6277</v>
      </c>
      <c r="O2103" s="37"/>
      <c r="P2103" s="37" t="str">
        <f>HYPERLINK(Update!U$2&amp;Q2103&amp;","&amp;R2103,"Location On Map")</f>
        <v>Location On Map</v>
      </c>
      <c r="Q2103" s="30">
        <v>30.124361</v>
      </c>
      <c r="R2103" s="30">
        <v>31.14095</v>
      </c>
      <c r="S2103" s="30"/>
      <c r="T2103" s="48" t="s">
        <v>13120</v>
      </c>
      <c r="U2103" s="31" t="s">
        <v>13119</v>
      </c>
      <c r="V2103" s="30" t="s">
        <v>6843</v>
      </c>
      <c r="W2103" s="30" t="s">
        <v>2033</v>
      </c>
      <c r="X2103" s="30" t="s">
        <v>10918</v>
      </c>
      <c r="Y2103" s="30" t="s">
        <v>10873</v>
      </c>
      <c r="Z2103" s="30" t="s">
        <v>4210</v>
      </c>
      <c r="AA2103" s="30" t="s">
        <v>13030</v>
      </c>
    </row>
    <row r="2104" spans="1:27" s="32" customFormat="1" ht="104.25" customHeight="1" x14ac:dyDescent="0.35">
      <c r="A2104" s="30" t="s">
        <v>9496</v>
      </c>
      <c r="B2104" s="30" t="s">
        <v>476</v>
      </c>
      <c r="C2104" s="30" t="s">
        <v>10872</v>
      </c>
      <c r="D2104" s="30" t="s">
        <v>10919</v>
      </c>
      <c r="E2104" s="30" t="s">
        <v>42</v>
      </c>
      <c r="F2104" s="30" t="s">
        <v>6844</v>
      </c>
      <c r="G2104" s="29" t="s">
        <v>9511</v>
      </c>
      <c r="H2104" s="45" t="s">
        <v>9512</v>
      </c>
      <c r="I2104" s="25"/>
      <c r="J2104" s="37"/>
      <c r="K2104" s="30" t="s">
        <v>6276</v>
      </c>
      <c r="L2104" s="30" t="s">
        <v>476</v>
      </c>
      <c r="M2104" s="30" t="s">
        <v>6307</v>
      </c>
      <c r="N2104" s="30" t="s">
        <v>6277</v>
      </c>
      <c r="O2104" s="37"/>
      <c r="P2104" s="37" t="str">
        <f>HYPERLINK(Update!U$2&amp;Q2104&amp;","&amp;R2104,"Location On Map")</f>
        <v>Location On Map</v>
      </c>
      <c r="Q2104" s="30">
        <v>30.112690000000001</v>
      </c>
      <c r="R2104" s="30">
        <v>31.169191999999999</v>
      </c>
      <c r="S2104" s="47"/>
      <c r="T2104" s="48" t="s">
        <v>9512</v>
      </c>
      <c r="U2104" s="31" t="s">
        <v>9510</v>
      </c>
      <c r="V2104" s="30" t="s">
        <v>6843</v>
      </c>
      <c r="W2104" s="30" t="s">
        <v>2033</v>
      </c>
      <c r="X2104" s="30" t="s">
        <v>10918</v>
      </c>
      <c r="Y2104" s="30" t="s">
        <v>10873</v>
      </c>
      <c r="Z2104" s="30" t="s">
        <v>4210</v>
      </c>
      <c r="AA2104" s="30" t="s">
        <v>9486</v>
      </c>
    </row>
    <row r="2105" spans="1:27" s="32" customFormat="1" ht="104.25" customHeight="1" x14ac:dyDescent="0.35">
      <c r="A2105" s="30" t="s">
        <v>9496</v>
      </c>
      <c r="B2105" s="30" t="s">
        <v>476</v>
      </c>
      <c r="C2105" s="30" t="s">
        <v>10872</v>
      </c>
      <c r="D2105" s="30" t="s">
        <v>10919</v>
      </c>
      <c r="E2105" s="30" t="s">
        <v>42</v>
      </c>
      <c r="F2105" s="30" t="s">
        <v>6844</v>
      </c>
      <c r="G2105" s="29" t="s">
        <v>9508</v>
      </c>
      <c r="H2105" s="45" t="s">
        <v>9512</v>
      </c>
      <c r="I2105" s="25"/>
      <c r="J2105" s="37"/>
      <c r="K2105" s="30" t="s">
        <v>6276</v>
      </c>
      <c r="L2105" s="30" t="s">
        <v>476</v>
      </c>
      <c r="M2105" s="30" t="s">
        <v>6307</v>
      </c>
      <c r="N2105" s="30" t="s">
        <v>6277</v>
      </c>
      <c r="O2105" s="37"/>
      <c r="P2105" s="37" t="str">
        <f>HYPERLINK(Update!U$2&amp;Q2105&amp;","&amp;R2105,"Location On Map")</f>
        <v>Location On Map</v>
      </c>
      <c r="Q2105" s="30">
        <v>30.12818</v>
      </c>
      <c r="R2105" s="30">
        <v>31.132784999999998</v>
      </c>
      <c r="S2105" s="30"/>
      <c r="T2105" s="48" t="s">
        <v>9512</v>
      </c>
      <c r="U2105" s="31" t="s">
        <v>9507</v>
      </c>
      <c r="V2105" s="30" t="s">
        <v>6843</v>
      </c>
      <c r="W2105" s="30" t="s">
        <v>2033</v>
      </c>
      <c r="X2105" s="30" t="s">
        <v>10918</v>
      </c>
      <c r="Y2105" s="30" t="s">
        <v>10873</v>
      </c>
      <c r="Z2105" s="30" t="s">
        <v>4210</v>
      </c>
      <c r="AA2105" s="30" t="s">
        <v>9486</v>
      </c>
    </row>
    <row r="2106" spans="1:27" s="32" customFormat="1" ht="104.25" customHeight="1" x14ac:dyDescent="0.35">
      <c r="A2106" s="30" t="s">
        <v>6845</v>
      </c>
      <c r="B2106" s="30" t="s">
        <v>476</v>
      </c>
      <c r="C2106" s="30" t="s">
        <v>10872</v>
      </c>
      <c r="D2106" s="30" t="s">
        <v>10919</v>
      </c>
      <c r="E2106" s="30" t="s">
        <v>42</v>
      </c>
      <c r="F2106" s="30" t="s">
        <v>6844</v>
      </c>
      <c r="G2106" s="29" t="s">
        <v>6846</v>
      </c>
      <c r="H2106" s="46" t="s">
        <v>6847</v>
      </c>
      <c r="I2106" s="25"/>
      <c r="J2106" s="37" t="s">
        <v>6851</v>
      </c>
      <c r="K2106" s="30" t="s">
        <v>6276</v>
      </c>
      <c r="L2106" s="30" t="s">
        <v>476</v>
      </c>
      <c r="M2106" s="30" t="s">
        <v>6307</v>
      </c>
      <c r="N2106" s="30" t="s">
        <v>6277</v>
      </c>
      <c r="O2106" s="37"/>
      <c r="P2106" s="37" t="str">
        <f>HYPERLINK(U$2&amp;Q2106&amp;","&amp;R2106,"Location On Map")</f>
        <v>Location On Map</v>
      </c>
      <c r="Q2106" s="30">
        <v>30.122005000000001</v>
      </c>
      <c r="R2106" s="30">
        <v>31.126875999999999</v>
      </c>
      <c r="S2106" s="30"/>
      <c r="T2106" s="48" t="s">
        <v>6847</v>
      </c>
      <c r="U2106" s="31" t="s">
        <v>6848</v>
      </c>
      <c r="V2106" s="30" t="s">
        <v>6843</v>
      </c>
      <c r="W2106" s="30" t="s">
        <v>2033</v>
      </c>
      <c r="X2106" s="30" t="s">
        <v>10918</v>
      </c>
      <c r="Y2106" s="30" t="s">
        <v>10873</v>
      </c>
      <c r="Z2106" s="30" t="s">
        <v>4210</v>
      </c>
      <c r="AA2106" s="30" t="s">
        <v>6842</v>
      </c>
    </row>
    <row r="2107" spans="1:27" s="32" customFormat="1" ht="104.25" customHeight="1" x14ac:dyDescent="0.35">
      <c r="A2107" s="30" t="s">
        <v>14588</v>
      </c>
      <c r="B2107" s="30" t="s">
        <v>1871</v>
      </c>
      <c r="C2107" s="30" t="s">
        <v>10872</v>
      </c>
      <c r="D2107" s="30" t="s">
        <v>10919</v>
      </c>
      <c r="E2107" s="30" t="s">
        <v>42</v>
      </c>
      <c r="F2107" s="30" t="s">
        <v>6844</v>
      </c>
      <c r="G2107" s="30" t="s">
        <v>14624</v>
      </c>
      <c r="H2107" s="46" t="s">
        <v>14554</v>
      </c>
      <c r="I2107" s="30"/>
      <c r="J2107" s="37"/>
      <c r="K2107" s="30" t="s">
        <v>6276</v>
      </c>
      <c r="L2107" s="30" t="s">
        <v>6320</v>
      </c>
      <c r="M2107" s="30" t="s">
        <v>6319</v>
      </c>
      <c r="N2107" s="30" t="s">
        <v>6289</v>
      </c>
      <c r="O2107" s="37"/>
      <c r="P2107" s="37" t="str">
        <f>HYPERLINK(U$2&amp;Q2107&amp;","&amp;R2107,"Location On Map")</f>
        <v>Location On Map</v>
      </c>
      <c r="Q2107" s="30">
        <v>30.121545000000001</v>
      </c>
      <c r="R2107" s="30">
        <v>31.139286999999999</v>
      </c>
      <c r="S2107" s="30"/>
      <c r="T2107" s="46" t="s">
        <v>14554</v>
      </c>
      <c r="U2107" s="31" t="s">
        <v>14555</v>
      </c>
      <c r="V2107" s="31" t="s">
        <v>6843</v>
      </c>
      <c r="W2107" s="30" t="s">
        <v>2033</v>
      </c>
      <c r="X2107" s="30" t="s">
        <v>10918</v>
      </c>
      <c r="Y2107" s="30" t="s">
        <v>10873</v>
      </c>
      <c r="Z2107" s="30" t="s">
        <v>2070</v>
      </c>
      <c r="AA2107" s="30" t="s">
        <v>14497</v>
      </c>
    </row>
    <row r="2108" spans="1:27" s="32" customFormat="1" ht="104.25" customHeight="1" x14ac:dyDescent="0.35">
      <c r="A2108" s="30" t="s">
        <v>6868</v>
      </c>
      <c r="B2108" s="30" t="s">
        <v>1871</v>
      </c>
      <c r="C2108" s="30" t="s">
        <v>10872</v>
      </c>
      <c r="D2108" s="30" t="s">
        <v>10919</v>
      </c>
      <c r="E2108" s="30" t="s">
        <v>42</v>
      </c>
      <c r="F2108" s="30" t="s">
        <v>6844</v>
      </c>
      <c r="G2108" s="29" t="s">
        <v>6869</v>
      </c>
      <c r="H2108" s="46" t="s">
        <v>6867</v>
      </c>
      <c r="I2108" s="25"/>
      <c r="J2108" s="37"/>
      <c r="K2108" s="30" t="s">
        <v>6276</v>
      </c>
      <c r="L2108" s="30" t="s">
        <v>2095</v>
      </c>
      <c r="M2108" s="30" t="s">
        <v>6278</v>
      </c>
      <c r="N2108" s="30" t="s">
        <v>6289</v>
      </c>
      <c r="O2108" s="37"/>
      <c r="P2108" s="37" t="str">
        <f>HYPERLINK(U$2&amp;Q2108&amp;","&amp;R2108,"Location On Map")</f>
        <v>Location On Map</v>
      </c>
      <c r="Q2108" s="30">
        <v>30.113942999999999</v>
      </c>
      <c r="R2108" s="30">
        <v>31.140612999999998</v>
      </c>
      <c r="S2108" s="30"/>
      <c r="T2108" s="48" t="s">
        <v>6867</v>
      </c>
      <c r="U2108" s="31" t="s">
        <v>6866</v>
      </c>
      <c r="V2108" s="30" t="s">
        <v>6843</v>
      </c>
      <c r="W2108" s="30" t="s">
        <v>2033</v>
      </c>
      <c r="X2108" s="30" t="s">
        <v>10918</v>
      </c>
      <c r="Y2108" s="30" t="s">
        <v>10873</v>
      </c>
      <c r="Z2108" s="30" t="s">
        <v>2070</v>
      </c>
      <c r="AA2108" s="30" t="s">
        <v>6865</v>
      </c>
    </row>
    <row r="2109" spans="1:27" s="32" customFormat="1" ht="104.25" customHeight="1" x14ac:dyDescent="0.35">
      <c r="A2109" s="30" t="s">
        <v>10666</v>
      </c>
      <c r="B2109" s="30" t="s">
        <v>1614</v>
      </c>
      <c r="C2109" s="30" t="s">
        <v>10872</v>
      </c>
      <c r="D2109" s="30" t="s">
        <v>10919</v>
      </c>
      <c r="E2109" s="30" t="s">
        <v>42</v>
      </c>
      <c r="F2109" s="30" t="s">
        <v>6844</v>
      </c>
      <c r="G2109" s="29" t="s">
        <v>10674</v>
      </c>
      <c r="H2109" s="45" t="s">
        <v>10669</v>
      </c>
      <c r="I2109" s="25"/>
      <c r="J2109" s="37"/>
      <c r="K2109" s="30" t="s">
        <v>6276</v>
      </c>
      <c r="L2109" s="30" t="s">
        <v>6318</v>
      </c>
      <c r="M2109" s="30" t="s">
        <v>6317</v>
      </c>
      <c r="N2109" s="30" t="s">
        <v>6289</v>
      </c>
      <c r="O2109" s="37"/>
      <c r="P2109" s="37" t="str">
        <f>HYPERLINK(Update!U$2&amp;Q2109&amp;","&amp;R2109,"Location On Map")</f>
        <v>Location On Map</v>
      </c>
      <c r="Q2109" s="30">
        <v>30.124586999999998</v>
      </c>
      <c r="R2109" s="30">
        <v>31.123775999999999</v>
      </c>
      <c r="S2109" s="30"/>
      <c r="T2109" s="45" t="s">
        <v>10669</v>
      </c>
      <c r="U2109" s="31" t="s">
        <v>10667</v>
      </c>
      <c r="V2109" s="30" t="s">
        <v>6843</v>
      </c>
      <c r="W2109" s="30" t="s">
        <v>2033</v>
      </c>
      <c r="X2109" s="30" t="s">
        <v>10918</v>
      </c>
      <c r="Y2109" s="30" t="s">
        <v>10873</v>
      </c>
      <c r="Z2109" s="30" t="s">
        <v>6404</v>
      </c>
      <c r="AA2109" s="30" t="s">
        <v>10665</v>
      </c>
    </row>
    <row r="2110" spans="1:27" s="32" customFormat="1" ht="104.25" customHeight="1" x14ac:dyDescent="0.35">
      <c r="A2110" s="30" t="s">
        <v>9495</v>
      </c>
      <c r="B2110" s="30" t="s">
        <v>493</v>
      </c>
      <c r="C2110" s="30" t="s">
        <v>10872</v>
      </c>
      <c r="D2110" s="30" t="s">
        <v>10919</v>
      </c>
      <c r="E2110" s="30" t="s">
        <v>42</v>
      </c>
      <c r="F2110" s="30" t="s">
        <v>6844</v>
      </c>
      <c r="G2110" s="29" t="s">
        <v>9514</v>
      </c>
      <c r="H2110" s="45" t="s">
        <v>9485</v>
      </c>
      <c r="I2110" s="25"/>
      <c r="J2110" s="37"/>
      <c r="K2110" s="30" t="s">
        <v>6276</v>
      </c>
      <c r="L2110" s="30" t="s">
        <v>6275</v>
      </c>
      <c r="M2110" s="30" t="s">
        <v>6274</v>
      </c>
      <c r="N2110" s="30" t="s">
        <v>6277</v>
      </c>
      <c r="O2110" s="37"/>
      <c r="P2110" s="37" t="str">
        <f>HYPERLINK(Update!U$2&amp;Q2110&amp;","&amp;R2110,"Location On Map")</f>
        <v>Location On Map</v>
      </c>
      <c r="Q2110" s="30">
        <v>30.121696</v>
      </c>
      <c r="R2110" s="30">
        <v>31.140194000000001</v>
      </c>
      <c r="S2110" s="30"/>
      <c r="T2110" s="48" t="s">
        <v>9485</v>
      </c>
      <c r="U2110" s="31" t="s">
        <v>9513</v>
      </c>
      <c r="V2110" s="30" t="s">
        <v>6843</v>
      </c>
      <c r="W2110" s="30" t="s">
        <v>2033</v>
      </c>
      <c r="X2110" s="30" t="s">
        <v>10918</v>
      </c>
      <c r="Y2110" s="30" t="s">
        <v>10873</v>
      </c>
      <c r="Z2110" s="30" t="s">
        <v>2068</v>
      </c>
      <c r="AA2110" s="30" t="s">
        <v>9484</v>
      </c>
    </row>
    <row r="2111" spans="1:27" s="32" customFormat="1" ht="104.25" customHeight="1" x14ac:dyDescent="0.35">
      <c r="A2111" s="30" t="s">
        <v>9333</v>
      </c>
      <c r="B2111" s="30" t="s">
        <v>16</v>
      </c>
      <c r="C2111" s="30" t="s">
        <v>10872</v>
      </c>
      <c r="D2111" s="30" t="s">
        <v>10919</v>
      </c>
      <c r="E2111" s="30" t="s">
        <v>42</v>
      </c>
      <c r="F2111" s="30" t="s">
        <v>2768</v>
      </c>
      <c r="G2111" s="29" t="s">
        <v>9334</v>
      </c>
      <c r="H2111" s="45" t="s">
        <v>9331</v>
      </c>
      <c r="I2111" s="30"/>
      <c r="J2111" s="37"/>
      <c r="K2111" s="30" t="s">
        <v>6287</v>
      </c>
      <c r="L2111" s="30" t="s">
        <v>6318</v>
      </c>
      <c r="M2111" s="30" t="s">
        <v>6317</v>
      </c>
      <c r="N2111" s="30" t="s">
        <v>2085</v>
      </c>
      <c r="O2111" s="40"/>
      <c r="P2111" s="37" t="str">
        <f>HYPERLINK(U$2&amp;Q2111&amp;","&amp;R2111,"Location On Map")</f>
        <v>Location On Map</v>
      </c>
      <c r="Q2111" s="30">
        <v>29.843716000000001</v>
      </c>
      <c r="R2111" s="30">
        <v>31.276817000000001</v>
      </c>
      <c r="S2111" s="30"/>
      <c r="T2111" s="48" t="s">
        <v>9331</v>
      </c>
      <c r="U2111" s="31" t="s">
        <v>9330</v>
      </c>
      <c r="V2111" s="30" t="s">
        <v>3096</v>
      </c>
      <c r="W2111" s="30" t="s">
        <v>2033</v>
      </c>
      <c r="X2111" s="30" t="s">
        <v>10918</v>
      </c>
      <c r="Y2111" s="30" t="s">
        <v>10873</v>
      </c>
      <c r="Z2111" s="30" t="s">
        <v>4211</v>
      </c>
      <c r="AA2111" s="30" t="s">
        <v>9332</v>
      </c>
    </row>
    <row r="2112" spans="1:27" s="32" customFormat="1" ht="104.25" customHeight="1" x14ac:dyDescent="0.35">
      <c r="A2112" s="30" t="s">
        <v>8840</v>
      </c>
      <c r="B2112" s="30" t="s">
        <v>597</v>
      </c>
      <c r="C2112" s="30" t="s">
        <v>10872</v>
      </c>
      <c r="D2112" s="30" t="s">
        <v>10919</v>
      </c>
      <c r="E2112" s="30" t="s">
        <v>42</v>
      </c>
      <c r="F2112" s="30" t="s">
        <v>2768</v>
      </c>
      <c r="G2112" s="29" t="s">
        <v>8852</v>
      </c>
      <c r="H2112" s="46" t="s">
        <v>8800</v>
      </c>
      <c r="I2112" s="25"/>
      <c r="J2112" s="37"/>
      <c r="K2112" s="30" t="s">
        <v>6276</v>
      </c>
      <c r="L2112" s="30" t="s">
        <v>597</v>
      </c>
      <c r="M2112" s="30" t="s">
        <v>6298</v>
      </c>
      <c r="N2112" s="30" t="s">
        <v>6277</v>
      </c>
      <c r="O2112" s="37"/>
      <c r="P2112" s="37" t="str">
        <f>HYPERLINK(U$2&amp;Q2112&amp;","&amp;R2112,"Location On Map")</f>
        <v>Location On Map</v>
      </c>
      <c r="Q2112" s="30">
        <v>29.849855999999999</v>
      </c>
      <c r="R2112" s="30">
        <v>31.2804</v>
      </c>
      <c r="S2112" s="30"/>
      <c r="T2112" s="48" t="s">
        <v>8800</v>
      </c>
      <c r="U2112" s="31" t="s">
        <v>8798</v>
      </c>
      <c r="V2112" s="30" t="s">
        <v>3096</v>
      </c>
      <c r="W2112" s="30" t="s">
        <v>2033</v>
      </c>
      <c r="X2112" s="30" t="s">
        <v>10918</v>
      </c>
      <c r="Y2112" s="30" t="s">
        <v>10873</v>
      </c>
      <c r="Z2112" s="30" t="s">
        <v>4212</v>
      </c>
      <c r="AA2112" s="30" t="s">
        <v>8796</v>
      </c>
    </row>
    <row r="2113" spans="1:27" s="32" customFormat="1" ht="104.25" customHeight="1" x14ac:dyDescent="0.35">
      <c r="A2113" s="30" t="s">
        <v>9101</v>
      </c>
      <c r="B2113" s="30" t="s">
        <v>476</v>
      </c>
      <c r="C2113" s="30" t="s">
        <v>10872</v>
      </c>
      <c r="D2113" s="30" t="s">
        <v>10919</v>
      </c>
      <c r="E2113" s="30" t="s">
        <v>42</v>
      </c>
      <c r="F2113" s="30" t="s">
        <v>2768</v>
      </c>
      <c r="G2113" s="29" t="s">
        <v>9163</v>
      </c>
      <c r="H2113" s="47" t="s">
        <v>9102</v>
      </c>
      <c r="I2113" s="25"/>
      <c r="J2113" s="37"/>
      <c r="K2113" s="30" t="s">
        <v>6276</v>
      </c>
      <c r="L2113" s="30" t="s">
        <v>476</v>
      </c>
      <c r="M2113" s="30" t="s">
        <v>6307</v>
      </c>
      <c r="N2113" s="30" t="s">
        <v>6277</v>
      </c>
      <c r="O2113" s="37"/>
      <c r="P2113" s="37" t="str">
        <f>HYPERLINK(Update!U$2&amp;Q2113&amp;","&amp;R2113,"Location On Map")</f>
        <v>Location On Map</v>
      </c>
      <c r="Q2113" s="30">
        <v>29.774106</v>
      </c>
      <c r="R2113" s="30">
        <v>31.267097</v>
      </c>
      <c r="S2113" s="30"/>
      <c r="T2113" s="48" t="s">
        <v>9102</v>
      </c>
      <c r="U2113" s="31" t="s">
        <v>9103</v>
      </c>
      <c r="V2113" s="30" t="s">
        <v>3096</v>
      </c>
      <c r="W2113" s="30" t="s">
        <v>2033</v>
      </c>
      <c r="X2113" s="30" t="s">
        <v>10918</v>
      </c>
      <c r="Y2113" s="30" t="s">
        <v>10873</v>
      </c>
      <c r="Z2113" s="30" t="s">
        <v>4210</v>
      </c>
      <c r="AA2113" s="30" t="s">
        <v>9100</v>
      </c>
    </row>
    <row r="2114" spans="1:27" s="32" customFormat="1" ht="104.25" customHeight="1" x14ac:dyDescent="0.35">
      <c r="A2114" s="30" t="s">
        <v>14820</v>
      </c>
      <c r="B2114" s="30" t="s">
        <v>476</v>
      </c>
      <c r="C2114" s="30" t="s">
        <v>10872</v>
      </c>
      <c r="D2114" s="30" t="s">
        <v>10919</v>
      </c>
      <c r="E2114" s="30" t="s">
        <v>42</v>
      </c>
      <c r="F2114" s="30" t="s">
        <v>2768</v>
      </c>
      <c r="G2114" s="29" t="s">
        <v>14973</v>
      </c>
      <c r="H2114" s="48" t="s">
        <v>14821</v>
      </c>
      <c r="I2114" s="25"/>
      <c r="J2114" s="37" t="s">
        <v>14822</v>
      </c>
      <c r="K2114" s="30" t="s">
        <v>6276</v>
      </c>
      <c r="L2114" s="30" t="s">
        <v>476</v>
      </c>
      <c r="M2114" s="30" t="s">
        <v>6307</v>
      </c>
      <c r="N2114" s="30" t="s">
        <v>6277</v>
      </c>
      <c r="O2114" s="37"/>
      <c r="P2114" s="37" t="str">
        <f>HYPERLINK(U$2&amp;Q2114&amp;","&amp;R2114,"Location On Map")</f>
        <v>Location On Map</v>
      </c>
      <c r="Q2114" s="30">
        <v>29.8502824645571</v>
      </c>
      <c r="R2114" s="30">
        <v>31.2733883410692</v>
      </c>
      <c r="S2114" s="30"/>
      <c r="T2114" s="48" t="s">
        <v>14821</v>
      </c>
      <c r="U2114" s="31" t="s">
        <v>14974</v>
      </c>
      <c r="V2114" s="30" t="s">
        <v>3096</v>
      </c>
      <c r="W2114" s="30" t="s">
        <v>2033</v>
      </c>
      <c r="X2114" s="30" t="s">
        <v>10918</v>
      </c>
      <c r="Y2114" s="30" t="s">
        <v>10873</v>
      </c>
      <c r="Z2114" s="30" t="s">
        <v>4210</v>
      </c>
      <c r="AA2114" s="30" t="s">
        <v>14823</v>
      </c>
    </row>
    <row r="2115" spans="1:27" s="32" customFormat="1" ht="104.25" customHeight="1" x14ac:dyDescent="0.35">
      <c r="A2115" s="30" t="s">
        <v>14916</v>
      </c>
      <c r="B2115" s="30" t="s">
        <v>476</v>
      </c>
      <c r="C2115" s="30" t="s">
        <v>10872</v>
      </c>
      <c r="D2115" s="30" t="s">
        <v>10919</v>
      </c>
      <c r="E2115" s="30" t="s">
        <v>42</v>
      </c>
      <c r="F2115" s="30" t="s">
        <v>2768</v>
      </c>
      <c r="G2115" s="29" t="s">
        <v>15025</v>
      </c>
      <c r="H2115" s="29" t="s">
        <v>14917</v>
      </c>
      <c r="I2115" s="30"/>
      <c r="J2115" s="39" t="s">
        <v>14918</v>
      </c>
      <c r="K2115" s="49" t="s">
        <v>6276</v>
      </c>
      <c r="L2115" s="30" t="s">
        <v>476</v>
      </c>
      <c r="M2115" s="30" t="s">
        <v>6307</v>
      </c>
      <c r="N2115" s="30" t="s">
        <v>6277</v>
      </c>
      <c r="O2115" s="40"/>
      <c r="P2115" s="37" t="str">
        <f>HYPERLINK(U$2&amp;Q2115&amp;","&amp;R2115,"Location On Map")</f>
        <v>Location On Map</v>
      </c>
      <c r="Q2115" s="30">
        <v>29.855876599999998</v>
      </c>
      <c r="R2115" s="30">
        <v>31.271901100000001</v>
      </c>
      <c r="S2115" s="30"/>
      <c r="T2115" s="47" t="s">
        <v>14917</v>
      </c>
      <c r="U2115" s="31" t="s">
        <v>15026</v>
      </c>
      <c r="V2115" s="30" t="s">
        <v>3096</v>
      </c>
      <c r="W2115" s="30" t="s">
        <v>2033</v>
      </c>
      <c r="X2115" s="30" t="s">
        <v>10918</v>
      </c>
      <c r="Y2115" s="30" t="s">
        <v>10873</v>
      </c>
      <c r="Z2115" s="30" t="s">
        <v>4210</v>
      </c>
      <c r="AA2115" s="30" t="s">
        <v>14919</v>
      </c>
    </row>
    <row r="2116" spans="1:27" s="32" customFormat="1" ht="104.25" customHeight="1" x14ac:dyDescent="0.35">
      <c r="A2116" s="30" t="s">
        <v>10103</v>
      </c>
      <c r="B2116" s="30" t="s">
        <v>1614</v>
      </c>
      <c r="C2116" s="30" t="s">
        <v>10872</v>
      </c>
      <c r="D2116" s="30" t="s">
        <v>10919</v>
      </c>
      <c r="E2116" s="30" t="s">
        <v>42</v>
      </c>
      <c r="F2116" s="30" t="s">
        <v>2768</v>
      </c>
      <c r="G2116" s="30" t="s">
        <v>10108</v>
      </c>
      <c r="H2116" s="46" t="s">
        <v>10173</v>
      </c>
      <c r="I2116" s="30"/>
      <c r="J2116" s="37"/>
      <c r="K2116" s="30" t="s">
        <v>6276</v>
      </c>
      <c r="L2116" s="30" t="s">
        <v>6318</v>
      </c>
      <c r="M2116" s="30" t="s">
        <v>6317</v>
      </c>
      <c r="N2116" s="30" t="s">
        <v>6289</v>
      </c>
      <c r="O2116" s="37"/>
      <c r="P2116" s="37" t="str">
        <f>HYPERLINK(U$2&amp;Q2116&amp;","&amp;R2116,"Location On Map")</f>
        <v>Location On Map</v>
      </c>
      <c r="Q2116" s="30">
        <v>29.847342999999999</v>
      </c>
      <c r="R2116" s="30">
        <v>31.283311999999999</v>
      </c>
      <c r="S2116" s="30"/>
      <c r="T2116" s="46" t="s">
        <v>10173</v>
      </c>
      <c r="U2116" s="31" t="s">
        <v>10104</v>
      </c>
      <c r="V2116" s="30" t="s">
        <v>3096</v>
      </c>
      <c r="W2116" s="30" t="s">
        <v>2033</v>
      </c>
      <c r="X2116" s="30" t="s">
        <v>10918</v>
      </c>
      <c r="Y2116" s="30" t="s">
        <v>10873</v>
      </c>
      <c r="Z2116" s="30" t="s">
        <v>6404</v>
      </c>
      <c r="AA2116" s="30" t="s">
        <v>10102</v>
      </c>
    </row>
    <row r="2117" spans="1:27" s="32" customFormat="1" ht="104.25" customHeight="1" x14ac:dyDescent="0.35">
      <c r="A2117" s="30" t="s">
        <v>8840</v>
      </c>
      <c r="B2117" s="30" t="s">
        <v>493</v>
      </c>
      <c r="C2117" s="30" t="s">
        <v>10872</v>
      </c>
      <c r="D2117" s="30" t="s">
        <v>10919</v>
      </c>
      <c r="E2117" s="30" t="s">
        <v>42</v>
      </c>
      <c r="F2117" s="30" t="s">
        <v>2768</v>
      </c>
      <c r="G2117" s="29" t="s">
        <v>8845</v>
      </c>
      <c r="H2117" s="46" t="s">
        <v>8800</v>
      </c>
      <c r="I2117" s="25"/>
      <c r="J2117" s="37"/>
      <c r="K2117" s="30" t="s">
        <v>6276</v>
      </c>
      <c r="L2117" s="30" t="s">
        <v>6275</v>
      </c>
      <c r="M2117" s="30" t="s">
        <v>6274</v>
      </c>
      <c r="N2117" s="30" t="s">
        <v>6277</v>
      </c>
      <c r="O2117" s="37"/>
      <c r="P2117" s="37" t="str">
        <f>HYPERLINK(U$2&amp;Q2117&amp;","&amp;R2117,"Location On Map")</f>
        <v>Location On Map</v>
      </c>
      <c r="Q2117" s="30">
        <v>29.849855999999999</v>
      </c>
      <c r="R2117" s="30">
        <v>31.2804</v>
      </c>
      <c r="S2117" s="30"/>
      <c r="T2117" s="48" t="s">
        <v>8800</v>
      </c>
      <c r="U2117" s="31" t="s">
        <v>8798</v>
      </c>
      <c r="V2117" s="30" t="s">
        <v>3096</v>
      </c>
      <c r="W2117" s="30" t="s">
        <v>2033</v>
      </c>
      <c r="X2117" s="30" t="s">
        <v>10918</v>
      </c>
      <c r="Y2117" s="30" t="s">
        <v>10873</v>
      </c>
      <c r="Z2117" s="30" t="s">
        <v>2068</v>
      </c>
      <c r="AA2117" s="30" t="s">
        <v>8796</v>
      </c>
    </row>
    <row r="2118" spans="1:27" s="32" customFormat="1" ht="104.25" customHeight="1" x14ac:dyDescent="0.35">
      <c r="A2118" s="30" t="s">
        <v>479</v>
      </c>
      <c r="B2118" s="30" t="s">
        <v>493</v>
      </c>
      <c r="C2118" s="30" t="s">
        <v>10872</v>
      </c>
      <c r="D2118" s="30" t="s">
        <v>10919</v>
      </c>
      <c r="E2118" s="30" t="s">
        <v>42</v>
      </c>
      <c r="F2118" s="30" t="s">
        <v>2768</v>
      </c>
      <c r="G2118" s="29" t="s">
        <v>13095</v>
      </c>
      <c r="H2118" s="46" t="s">
        <v>546</v>
      </c>
      <c r="I2118" s="30"/>
      <c r="J2118" s="37"/>
      <c r="K2118" s="30" t="s">
        <v>6276</v>
      </c>
      <c r="L2118" s="30" t="s">
        <v>6275</v>
      </c>
      <c r="M2118" s="30" t="s">
        <v>6274</v>
      </c>
      <c r="N2118" s="30" t="s">
        <v>6277</v>
      </c>
      <c r="O2118" s="37" t="s">
        <v>4498</v>
      </c>
      <c r="P2118" s="37" t="str">
        <f>HYPERLINK(U$2&amp;Q2118&amp;","&amp;R2118,"Location On Map")</f>
        <v>Location On Map</v>
      </c>
      <c r="Q2118" s="30">
        <v>29.850299</v>
      </c>
      <c r="R2118" s="30">
        <v>31.278333</v>
      </c>
      <c r="S2118" s="30"/>
      <c r="T2118" s="46" t="s">
        <v>546</v>
      </c>
      <c r="U2118" s="31" t="s">
        <v>13076</v>
      </c>
      <c r="V2118" s="30" t="s">
        <v>3096</v>
      </c>
      <c r="W2118" s="30" t="s">
        <v>2033</v>
      </c>
      <c r="X2118" s="30" t="s">
        <v>10918</v>
      </c>
      <c r="Y2118" s="30" t="s">
        <v>10873</v>
      </c>
      <c r="Z2118" s="30" t="s">
        <v>2068</v>
      </c>
      <c r="AA2118" s="30" t="s">
        <v>1890</v>
      </c>
    </row>
    <row r="2119" spans="1:27" s="32" customFormat="1" ht="104.25" customHeight="1" x14ac:dyDescent="0.35">
      <c r="A2119" s="30" t="s">
        <v>4208</v>
      </c>
      <c r="B2119" s="30" t="s">
        <v>597</v>
      </c>
      <c r="C2119" s="30" t="s">
        <v>10872</v>
      </c>
      <c r="D2119" s="30" t="s">
        <v>10919</v>
      </c>
      <c r="E2119" s="30" t="s">
        <v>42</v>
      </c>
      <c r="F2119" s="30" t="s">
        <v>13891</v>
      </c>
      <c r="G2119" s="29" t="s">
        <v>13892</v>
      </c>
      <c r="H2119" s="46" t="s">
        <v>13894</v>
      </c>
      <c r="I2119" s="25"/>
      <c r="J2119" s="37" t="s">
        <v>13893</v>
      </c>
      <c r="K2119" s="30" t="s">
        <v>6276</v>
      </c>
      <c r="L2119" s="30" t="s">
        <v>597</v>
      </c>
      <c r="M2119" s="30" t="s">
        <v>6298</v>
      </c>
      <c r="N2119" s="30" t="s">
        <v>6277</v>
      </c>
      <c r="O2119" s="37"/>
      <c r="P2119" s="37" t="str">
        <f>HYPERLINK([1]Update!U$2&amp;Q2119&amp;","&amp;R2119,"Location On Map")</f>
        <v>Location On Map</v>
      </c>
      <c r="Q2119" s="30">
        <v>30.112983417748399</v>
      </c>
      <c r="R2119" s="30">
        <v>31.140575831383469</v>
      </c>
      <c r="S2119" s="30"/>
      <c r="T2119" s="46" t="s">
        <v>13894</v>
      </c>
      <c r="U2119" s="31" t="s">
        <v>13895</v>
      </c>
      <c r="V2119" s="31" t="s">
        <v>13896</v>
      </c>
      <c r="W2119" s="30" t="s">
        <v>2033</v>
      </c>
      <c r="X2119" s="30" t="s">
        <v>10918</v>
      </c>
      <c r="Y2119" s="30" t="s">
        <v>10873</v>
      </c>
      <c r="Z2119" s="30" t="s">
        <v>4212</v>
      </c>
      <c r="AA2119" s="30" t="s">
        <v>2235</v>
      </c>
    </row>
    <row r="2120" spans="1:27" s="32" customFormat="1" ht="104.25" customHeight="1" x14ac:dyDescent="0.35">
      <c r="A2120" s="30" t="s">
        <v>758</v>
      </c>
      <c r="B2120" s="30" t="s">
        <v>597</v>
      </c>
      <c r="C2120" s="30" t="s">
        <v>10872</v>
      </c>
      <c r="D2120" s="30" t="s">
        <v>10919</v>
      </c>
      <c r="E2120" s="30" t="s">
        <v>42</v>
      </c>
      <c r="F2120" s="30" t="s">
        <v>2254</v>
      </c>
      <c r="G2120" s="29" t="s">
        <v>11741</v>
      </c>
      <c r="H2120" s="46" t="s">
        <v>11742</v>
      </c>
      <c r="I2120" s="25"/>
      <c r="J2120" s="37" t="s">
        <v>11743</v>
      </c>
      <c r="K2120" s="30" t="s">
        <v>6276</v>
      </c>
      <c r="L2120" s="30" t="s">
        <v>597</v>
      </c>
      <c r="M2120" s="30" t="s">
        <v>6298</v>
      </c>
      <c r="N2120" s="30" t="s">
        <v>6277</v>
      </c>
      <c r="O2120" s="37"/>
      <c r="P2120" s="37" t="str">
        <f t="shared" ref="P2120:P2126" si="111">HYPERLINK(U$2&amp;Q2120&amp;","&amp;R2120,"Location On Map")</f>
        <v>Location On Map</v>
      </c>
      <c r="Q2120" s="30">
        <v>30.037310000000002</v>
      </c>
      <c r="R2120" s="30">
        <v>31.17615</v>
      </c>
      <c r="S2120" s="30"/>
      <c r="T2120" s="46" t="s">
        <v>11742</v>
      </c>
      <c r="U2120" s="31" t="s">
        <v>11744</v>
      </c>
      <c r="V2120" s="31" t="s">
        <v>2253</v>
      </c>
      <c r="W2120" s="30" t="s">
        <v>2033</v>
      </c>
      <c r="X2120" s="30" t="s">
        <v>10918</v>
      </c>
      <c r="Y2120" s="30" t="s">
        <v>10873</v>
      </c>
      <c r="Z2120" s="30" t="s">
        <v>4212</v>
      </c>
      <c r="AA2120" s="30" t="s">
        <v>1886</v>
      </c>
    </row>
    <row r="2121" spans="1:27" s="32" customFormat="1" ht="104.25" customHeight="1" x14ac:dyDescent="0.35">
      <c r="A2121" s="30" t="s">
        <v>883</v>
      </c>
      <c r="B2121" s="30" t="s">
        <v>597</v>
      </c>
      <c r="C2121" s="30" t="s">
        <v>10872</v>
      </c>
      <c r="D2121" s="30" t="s">
        <v>10919</v>
      </c>
      <c r="E2121" s="30" t="s">
        <v>42</v>
      </c>
      <c r="F2121" s="30" t="s">
        <v>2254</v>
      </c>
      <c r="G2121" s="29" t="s">
        <v>5131</v>
      </c>
      <c r="H2121" s="46">
        <v>16064</v>
      </c>
      <c r="I2121" s="25"/>
      <c r="J2121" s="37"/>
      <c r="K2121" s="30" t="s">
        <v>6276</v>
      </c>
      <c r="L2121" s="30" t="s">
        <v>597</v>
      </c>
      <c r="M2121" s="30" t="s">
        <v>6298</v>
      </c>
      <c r="N2121" s="30" t="s">
        <v>6277</v>
      </c>
      <c r="O2121" s="37" t="s">
        <v>4523</v>
      </c>
      <c r="P2121" s="37" t="str">
        <f t="shared" si="111"/>
        <v>Location On Map</v>
      </c>
      <c r="Q2121" s="30">
        <v>30.042241000000001</v>
      </c>
      <c r="R2121" s="30">
        <v>31.190204000000001</v>
      </c>
      <c r="S2121" s="30"/>
      <c r="T2121" s="48">
        <v>16064</v>
      </c>
      <c r="U2121" s="31" t="s">
        <v>5105</v>
      </c>
      <c r="V2121" s="30" t="s">
        <v>2253</v>
      </c>
      <c r="W2121" s="30" t="s">
        <v>2033</v>
      </c>
      <c r="X2121" s="30" t="s">
        <v>10918</v>
      </c>
      <c r="Y2121" s="30" t="s">
        <v>10873</v>
      </c>
      <c r="Z2121" s="30" t="s">
        <v>4212</v>
      </c>
      <c r="AA2121" s="30" t="s">
        <v>1895</v>
      </c>
    </row>
    <row r="2122" spans="1:27" s="32" customFormat="1" ht="104.25" customHeight="1" x14ac:dyDescent="0.35">
      <c r="A2122" s="30" t="s">
        <v>595</v>
      </c>
      <c r="B2122" s="30" t="s">
        <v>597</v>
      </c>
      <c r="C2122" s="30" t="s">
        <v>10872</v>
      </c>
      <c r="D2122" s="30" t="s">
        <v>10919</v>
      </c>
      <c r="E2122" s="30" t="s">
        <v>42</v>
      </c>
      <c r="F2122" s="30" t="s">
        <v>2254</v>
      </c>
      <c r="G2122" s="29" t="s">
        <v>1705</v>
      </c>
      <c r="H2122" s="46" t="s">
        <v>1656</v>
      </c>
      <c r="I2122" s="25"/>
      <c r="J2122" s="37"/>
      <c r="K2122" s="30" t="s">
        <v>6276</v>
      </c>
      <c r="L2122" s="30" t="s">
        <v>597</v>
      </c>
      <c r="M2122" s="30" t="s">
        <v>6298</v>
      </c>
      <c r="N2122" s="30" t="s">
        <v>6277</v>
      </c>
      <c r="O2122" s="37" t="s">
        <v>4655</v>
      </c>
      <c r="P2122" s="37" t="str">
        <f t="shared" si="111"/>
        <v>Location On Map</v>
      </c>
      <c r="Q2122" s="30">
        <v>30.042828</v>
      </c>
      <c r="R2122" s="30">
        <v>31.186333000000001</v>
      </c>
      <c r="S2122" s="30"/>
      <c r="T2122" s="48" t="s">
        <v>1656</v>
      </c>
      <c r="U2122" s="31" t="s">
        <v>1998</v>
      </c>
      <c r="V2122" s="30" t="s">
        <v>2253</v>
      </c>
      <c r="W2122" s="30" t="s">
        <v>2033</v>
      </c>
      <c r="X2122" s="30" t="s">
        <v>10918</v>
      </c>
      <c r="Y2122" s="30" t="s">
        <v>10873</v>
      </c>
      <c r="Z2122" s="30" t="s">
        <v>4212</v>
      </c>
      <c r="AA2122" s="30" t="s">
        <v>1888</v>
      </c>
    </row>
    <row r="2123" spans="1:27" s="32" customFormat="1" ht="104.25" customHeight="1" x14ac:dyDescent="0.35">
      <c r="A2123" s="30" t="s">
        <v>6573</v>
      </c>
      <c r="B2123" s="30" t="s">
        <v>4266</v>
      </c>
      <c r="C2123" s="30" t="s">
        <v>10872</v>
      </c>
      <c r="D2123" s="30" t="s">
        <v>10919</v>
      </c>
      <c r="E2123" s="30" t="s">
        <v>42</v>
      </c>
      <c r="F2123" s="30" t="s">
        <v>2254</v>
      </c>
      <c r="G2123" s="29" t="s">
        <v>6580</v>
      </c>
      <c r="H2123" s="46" t="s">
        <v>6578</v>
      </c>
      <c r="I2123" s="25"/>
      <c r="J2123" s="37" t="s">
        <v>6577</v>
      </c>
      <c r="K2123" s="30" t="s">
        <v>6276</v>
      </c>
      <c r="L2123" s="30" t="s">
        <v>6315</v>
      </c>
      <c r="M2123" s="30" t="s">
        <v>6314</v>
      </c>
      <c r="N2123" s="30" t="s">
        <v>6277</v>
      </c>
      <c r="O2123" s="37"/>
      <c r="P2123" s="37" t="str">
        <f t="shared" si="111"/>
        <v>Location On Map</v>
      </c>
      <c r="Q2123" s="30">
        <v>30.044433999999999</v>
      </c>
      <c r="R2123" s="30">
        <v>31.177230999999999</v>
      </c>
      <c r="S2123" s="30"/>
      <c r="T2123" s="48" t="s">
        <v>6578</v>
      </c>
      <c r="U2123" s="31" t="s">
        <v>6579</v>
      </c>
      <c r="V2123" s="30" t="s">
        <v>2253</v>
      </c>
      <c r="W2123" s="30" t="s">
        <v>2033</v>
      </c>
      <c r="X2123" s="30" t="s">
        <v>10918</v>
      </c>
      <c r="Y2123" s="30" t="s">
        <v>10873</v>
      </c>
      <c r="Z2123" s="30" t="s">
        <v>2067</v>
      </c>
      <c r="AA2123" s="30" t="s">
        <v>6572</v>
      </c>
    </row>
    <row r="2124" spans="1:27" s="32" customFormat="1" ht="104.25" customHeight="1" x14ac:dyDescent="0.35">
      <c r="A2124" s="30" t="s">
        <v>1625</v>
      </c>
      <c r="B2124" s="30" t="s">
        <v>1617</v>
      </c>
      <c r="C2124" s="30" t="s">
        <v>10872</v>
      </c>
      <c r="D2124" s="30" t="s">
        <v>10919</v>
      </c>
      <c r="E2124" s="30" t="s">
        <v>42</v>
      </c>
      <c r="F2124" s="30" t="s">
        <v>6014</v>
      </c>
      <c r="G2124" s="29" t="s">
        <v>1666</v>
      </c>
      <c r="H2124" s="46" t="s">
        <v>3769</v>
      </c>
      <c r="I2124" s="25"/>
      <c r="J2124" s="37"/>
      <c r="K2124" s="30" t="s">
        <v>6276</v>
      </c>
      <c r="L2124" s="30" t="s">
        <v>6311</v>
      </c>
      <c r="M2124" s="30" t="s">
        <v>6310</v>
      </c>
      <c r="N2124" s="30" t="s">
        <v>6289</v>
      </c>
      <c r="O2124" s="37"/>
      <c r="P2124" s="37" t="str">
        <f t="shared" si="111"/>
        <v>Location On Map</v>
      </c>
      <c r="Q2124" s="30">
        <v>30.051099000000001</v>
      </c>
      <c r="R2124" s="30">
        <v>31.199064</v>
      </c>
      <c r="S2124" s="30"/>
      <c r="T2124" s="48" t="s">
        <v>3769</v>
      </c>
      <c r="U2124" s="31" t="s">
        <v>6047</v>
      </c>
      <c r="V2124" s="30" t="s">
        <v>6013</v>
      </c>
      <c r="W2124" s="30" t="s">
        <v>2033</v>
      </c>
      <c r="X2124" s="30" t="s">
        <v>10918</v>
      </c>
      <c r="Y2124" s="30" t="s">
        <v>10873</v>
      </c>
      <c r="Z2124" s="30" t="s">
        <v>4209</v>
      </c>
      <c r="AA2124" s="30" t="s">
        <v>10101</v>
      </c>
    </row>
    <row r="2125" spans="1:27" s="32" customFormat="1" ht="104.25" customHeight="1" x14ac:dyDescent="0.35">
      <c r="A2125" s="30" t="s">
        <v>7720</v>
      </c>
      <c r="B2125" s="30" t="s">
        <v>1617</v>
      </c>
      <c r="C2125" s="30" t="s">
        <v>10872</v>
      </c>
      <c r="D2125" s="30" t="s">
        <v>10919</v>
      </c>
      <c r="E2125" s="30" t="s">
        <v>42</v>
      </c>
      <c r="F2125" s="30" t="s">
        <v>6014</v>
      </c>
      <c r="G2125" s="30" t="s">
        <v>10013</v>
      </c>
      <c r="H2125" s="47" t="s">
        <v>9995</v>
      </c>
      <c r="I2125" s="30"/>
      <c r="J2125" s="37" t="s">
        <v>7727</v>
      </c>
      <c r="K2125" s="30" t="s">
        <v>6276</v>
      </c>
      <c r="L2125" s="30" t="s">
        <v>6311</v>
      </c>
      <c r="M2125" s="30" t="s">
        <v>6310</v>
      </c>
      <c r="N2125" s="30" t="s">
        <v>6289</v>
      </c>
      <c r="O2125" s="37"/>
      <c r="P2125" s="37" t="str">
        <f t="shared" si="111"/>
        <v>Location On Map</v>
      </c>
      <c r="Q2125" s="30">
        <v>30.039210000000001</v>
      </c>
      <c r="R2125" s="30">
        <v>31.216670000000001</v>
      </c>
      <c r="S2125" s="30"/>
      <c r="T2125" s="47" t="s">
        <v>9995</v>
      </c>
      <c r="U2125" s="31" t="s">
        <v>9994</v>
      </c>
      <c r="V2125" s="30" t="s">
        <v>6013</v>
      </c>
      <c r="W2125" s="30" t="s">
        <v>2033</v>
      </c>
      <c r="X2125" s="30" t="s">
        <v>10918</v>
      </c>
      <c r="Y2125" s="30" t="s">
        <v>10873</v>
      </c>
      <c r="Z2125" s="30" t="s">
        <v>4209</v>
      </c>
      <c r="AA2125" s="30" t="s">
        <v>7719</v>
      </c>
    </row>
    <row r="2126" spans="1:27" s="32" customFormat="1" ht="104.25" customHeight="1" x14ac:dyDescent="0.35">
      <c r="A2126" s="30" t="s">
        <v>12382</v>
      </c>
      <c r="B2126" s="30" t="s">
        <v>1617</v>
      </c>
      <c r="C2126" s="30" t="s">
        <v>10872</v>
      </c>
      <c r="D2126" s="30" t="s">
        <v>10919</v>
      </c>
      <c r="E2126" s="30" t="s">
        <v>42</v>
      </c>
      <c r="F2126" s="30" t="s">
        <v>6014</v>
      </c>
      <c r="G2126" s="29" t="s">
        <v>12395</v>
      </c>
      <c r="H2126" s="48" t="s">
        <v>12385</v>
      </c>
      <c r="I2126" s="25"/>
      <c r="J2126" s="37"/>
      <c r="K2126" s="30" t="s">
        <v>6276</v>
      </c>
      <c r="L2126" s="30" t="s">
        <v>6311</v>
      </c>
      <c r="M2126" s="30" t="s">
        <v>6310</v>
      </c>
      <c r="N2126" s="30" t="s">
        <v>6289</v>
      </c>
      <c r="O2126" s="37"/>
      <c r="P2126" s="37" t="str">
        <f t="shared" si="111"/>
        <v>Location On Map</v>
      </c>
      <c r="Q2126" s="30">
        <v>30.060189000000001</v>
      </c>
      <c r="R2126" s="30">
        <v>31.208349999999999</v>
      </c>
      <c r="S2126" s="30"/>
      <c r="T2126" s="48" t="s">
        <v>12385</v>
      </c>
      <c r="U2126" s="31" t="s">
        <v>12383</v>
      </c>
      <c r="V2126" s="30" t="s">
        <v>6013</v>
      </c>
      <c r="W2126" s="30" t="s">
        <v>2033</v>
      </c>
      <c r="X2126" s="30" t="s">
        <v>10918</v>
      </c>
      <c r="Y2126" s="30" t="s">
        <v>10873</v>
      </c>
      <c r="Z2126" s="30" t="s">
        <v>4209</v>
      </c>
      <c r="AA2126" s="30" t="s">
        <v>12387</v>
      </c>
    </row>
    <row r="2127" spans="1:27" s="32" customFormat="1" ht="104.25" customHeight="1" x14ac:dyDescent="0.35">
      <c r="A2127" s="30" t="s">
        <v>12189</v>
      </c>
      <c r="B2127" s="30" t="s">
        <v>1617</v>
      </c>
      <c r="C2127" s="30" t="s">
        <v>10872</v>
      </c>
      <c r="D2127" s="30" t="s">
        <v>10919</v>
      </c>
      <c r="E2127" s="30" t="s">
        <v>42</v>
      </c>
      <c r="F2127" s="30" t="s">
        <v>6014</v>
      </c>
      <c r="G2127" s="29" t="s">
        <v>12284</v>
      </c>
      <c r="H2127" s="45" t="s">
        <v>12288</v>
      </c>
      <c r="I2127" s="25"/>
      <c r="J2127" s="37"/>
      <c r="K2127" s="30" t="s">
        <v>6276</v>
      </c>
      <c r="L2127" s="30" t="s">
        <v>6311</v>
      </c>
      <c r="M2127" s="30" t="s">
        <v>6310</v>
      </c>
      <c r="N2127" s="30" t="s">
        <v>6289</v>
      </c>
      <c r="O2127" s="37"/>
      <c r="P2127" s="37" t="str">
        <f>HYPERLINK(Update!U$2&amp;Q2127&amp;","&amp;R2127,"Location On Map")</f>
        <v>Location On Map</v>
      </c>
      <c r="Q2127" s="30">
        <v>30.038080000000001</v>
      </c>
      <c r="R2127" s="30">
        <v>31.209513999999999</v>
      </c>
      <c r="S2127" s="30"/>
      <c r="T2127" s="45" t="s">
        <v>12288</v>
      </c>
      <c r="U2127" s="31" t="s">
        <v>12281</v>
      </c>
      <c r="V2127" s="30" t="s">
        <v>6013</v>
      </c>
      <c r="W2127" s="30" t="s">
        <v>2033</v>
      </c>
      <c r="X2127" s="30" t="s">
        <v>10918</v>
      </c>
      <c r="Y2127" s="30" t="s">
        <v>10873</v>
      </c>
      <c r="Z2127" s="30" t="s">
        <v>4209</v>
      </c>
      <c r="AA2127" s="30" t="s">
        <v>12190</v>
      </c>
    </row>
    <row r="2128" spans="1:27" s="32" customFormat="1" ht="104.25" customHeight="1" x14ac:dyDescent="0.35">
      <c r="A2128" s="30" t="s">
        <v>5297</v>
      </c>
      <c r="B2128" s="30" t="s">
        <v>1617</v>
      </c>
      <c r="C2128" s="30" t="s">
        <v>10872</v>
      </c>
      <c r="D2128" s="30" t="s">
        <v>10919</v>
      </c>
      <c r="E2128" s="30" t="s">
        <v>42</v>
      </c>
      <c r="F2128" s="30" t="s">
        <v>6014</v>
      </c>
      <c r="G2128" s="29" t="s">
        <v>5310</v>
      </c>
      <c r="H2128" s="46" t="s">
        <v>5311</v>
      </c>
      <c r="I2128" s="25"/>
      <c r="J2128" s="37"/>
      <c r="K2128" s="30" t="s">
        <v>6276</v>
      </c>
      <c r="L2128" s="30" t="s">
        <v>6311</v>
      </c>
      <c r="M2128" s="30" t="s">
        <v>6310</v>
      </c>
      <c r="N2128" s="30" t="s">
        <v>6289</v>
      </c>
      <c r="O2128" s="37"/>
      <c r="P2128" s="37" t="str">
        <f>HYPERLINK(U$2&amp;Q2128&amp;","&amp;R2128,"Location On Map")</f>
        <v>Location On Map</v>
      </c>
      <c r="Q2128" s="30">
        <v>30.046005999999998</v>
      </c>
      <c r="R2128" s="30">
        <v>31.211725000000001</v>
      </c>
      <c r="S2128" s="30"/>
      <c r="T2128" s="48" t="s">
        <v>5311</v>
      </c>
      <c r="U2128" s="31" t="s">
        <v>5301</v>
      </c>
      <c r="V2128" s="30" t="s">
        <v>6013</v>
      </c>
      <c r="W2128" s="30" t="s">
        <v>2033</v>
      </c>
      <c r="X2128" s="30" t="s">
        <v>10918</v>
      </c>
      <c r="Y2128" s="30" t="s">
        <v>10873</v>
      </c>
      <c r="Z2128" s="30" t="s">
        <v>4209</v>
      </c>
      <c r="AA2128" s="30" t="s">
        <v>5291</v>
      </c>
    </row>
    <row r="2129" spans="1:27" s="32" customFormat="1" ht="104.25" customHeight="1" x14ac:dyDescent="0.35">
      <c r="A2129" s="30" t="s">
        <v>12996</v>
      </c>
      <c r="B2129" s="30" t="s">
        <v>1617</v>
      </c>
      <c r="C2129" s="30" t="s">
        <v>10872</v>
      </c>
      <c r="D2129" s="30" t="s">
        <v>10919</v>
      </c>
      <c r="E2129" s="30" t="s">
        <v>42</v>
      </c>
      <c r="F2129" s="30" t="s">
        <v>6014</v>
      </c>
      <c r="G2129" s="29" t="s">
        <v>13000</v>
      </c>
      <c r="H2129" s="48" t="s">
        <v>12999</v>
      </c>
      <c r="I2129" s="25"/>
      <c r="J2129" s="37"/>
      <c r="K2129" s="30" t="s">
        <v>6276</v>
      </c>
      <c r="L2129" s="30" t="s">
        <v>6311</v>
      </c>
      <c r="M2129" s="30" t="s">
        <v>6310</v>
      </c>
      <c r="N2129" s="30" t="s">
        <v>6289</v>
      </c>
      <c r="O2129" s="37"/>
      <c r="P2129" s="37" t="str">
        <f>HYPERLINK(Update!U$2&amp;Q2129&amp;","&amp;R2129,"Location On Map")</f>
        <v>Location On Map</v>
      </c>
      <c r="Q2129" s="30">
        <v>30.049717999999999</v>
      </c>
      <c r="R2129" s="30">
        <v>31.196497000000001</v>
      </c>
      <c r="S2129" s="30"/>
      <c r="T2129" s="48" t="s">
        <v>12999</v>
      </c>
      <c r="U2129" s="31" t="s">
        <v>12998</v>
      </c>
      <c r="V2129" s="30" t="s">
        <v>6013</v>
      </c>
      <c r="W2129" s="30" t="s">
        <v>2033</v>
      </c>
      <c r="X2129" s="30" t="s">
        <v>10918</v>
      </c>
      <c r="Y2129" s="30" t="s">
        <v>10873</v>
      </c>
      <c r="Z2129" s="30" t="s">
        <v>4209</v>
      </c>
      <c r="AA2129" s="30" t="s">
        <v>12997</v>
      </c>
    </row>
    <row r="2130" spans="1:27" s="32" customFormat="1" ht="104.25" customHeight="1" x14ac:dyDescent="0.35">
      <c r="A2130" s="30" t="s">
        <v>10163</v>
      </c>
      <c r="B2130" s="30" t="s">
        <v>1617</v>
      </c>
      <c r="C2130" s="30" t="s">
        <v>10872</v>
      </c>
      <c r="D2130" s="30" t="s">
        <v>10919</v>
      </c>
      <c r="E2130" s="30" t="s">
        <v>42</v>
      </c>
      <c r="F2130" s="30" t="s">
        <v>6014</v>
      </c>
      <c r="G2130" s="30" t="s">
        <v>10165</v>
      </c>
      <c r="H2130" s="48" t="s">
        <v>12713</v>
      </c>
      <c r="I2130" s="30"/>
      <c r="J2130" s="37"/>
      <c r="K2130" s="30" t="s">
        <v>6276</v>
      </c>
      <c r="L2130" s="30" t="s">
        <v>6311</v>
      </c>
      <c r="M2130" s="30" t="s">
        <v>6310</v>
      </c>
      <c r="N2130" s="30" t="s">
        <v>6289</v>
      </c>
      <c r="O2130" s="37"/>
      <c r="P2130" s="37" t="str">
        <f t="shared" ref="P2130:P2140" si="112">HYPERLINK(U$2&amp;Q2130&amp;","&amp;R2130,"Location On Map")</f>
        <v>Location On Map</v>
      </c>
      <c r="Q2130" s="30">
        <v>30.062159999999999</v>
      </c>
      <c r="R2130" s="30">
        <v>31.211914</v>
      </c>
      <c r="S2130" s="30"/>
      <c r="T2130" s="48" t="s">
        <v>12713</v>
      </c>
      <c r="U2130" s="31" t="s">
        <v>10164</v>
      </c>
      <c r="V2130" s="30" t="s">
        <v>6013</v>
      </c>
      <c r="W2130" s="30" t="s">
        <v>2033</v>
      </c>
      <c r="X2130" s="30" t="s">
        <v>10918</v>
      </c>
      <c r="Y2130" s="30" t="s">
        <v>10873</v>
      </c>
      <c r="Z2130" s="30" t="s">
        <v>4209</v>
      </c>
      <c r="AA2130" s="30" t="s">
        <v>10162</v>
      </c>
    </row>
    <row r="2131" spans="1:27" s="32" customFormat="1" ht="104.25" customHeight="1" x14ac:dyDescent="0.35">
      <c r="A2131" s="30" t="s">
        <v>2785</v>
      </c>
      <c r="B2131" s="30" t="s">
        <v>1617</v>
      </c>
      <c r="C2131" s="30" t="s">
        <v>10872</v>
      </c>
      <c r="D2131" s="30" t="s">
        <v>10919</v>
      </c>
      <c r="E2131" s="30" t="s">
        <v>42</v>
      </c>
      <c r="F2131" s="30" t="s">
        <v>6014</v>
      </c>
      <c r="G2131" s="29" t="s">
        <v>12883</v>
      </c>
      <c r="H2131" s="48" t="s">
        <v>12882</v>
      </c>
      <c r="I2131" s="25"/>
      <c r="J2131" s="37"/>
      <c r="K2131" s="30" t="s">
        <v>6276</v>
      </c>
      <c r="L2131" s="30" t="s">
        <v>6311</v>
      </c>
      <c r="M2131" s="30" t="s">
        <v>6310</v>
      </c>
      <c r="N2131" s="30" t="s">
        <v>6289</v>
      </c>
      <c r="O2131" s="37"/>
      <c r="P2131" s="37" t="str">
        <f t="shared" si="112"/>
        <v>Location On Map</v>
      </c>
      <c r="Q2131" s="30">
        <v>30.063828000000001</v>
      </c>
      <c r="R2131" s="30">
        <v>31.193919000000001</v>
      </c>
      <c r="S2131" s="30"/>
      <c r="T2131" s="48" t="s">
        <v>12882</v>
      </c>
      <c r="U2131" s="31" t="s">
        <v>12881</v>
      </c>
      <c r="V2131" s="30" t="s">
        <v>6013</v>
      </c>
      <c r="W2131" s="30" t="s">
        <v>2033</v>
      </c>
      <c r="X2131" s="30" t="s">
        <v>10918</v>
      </c>
      <c r="Y2131" s="30" t="s">
        <v>10873</v>
      </c>
      <c r="Z2131" s="30" t="s">
        <v>4209</v>
      </c>
      <c r="AA2131" s="30" t="s">
        <v>2786</v>
      </c>
    </row>
    <row r="2132" spans="1:27" s="32" customFormat="1" ht="104.25" customHeight="1" x14ac:dyDescent="0.35">
      <c r="A2132" s="30" t="s">
        <v>5501</v>
      </c>
      <c r="B2132" s="30" t="s">
        <v>1617</v>
      </c>
      <c r="C2132" s="30" t="s">
        <v>10872</v>
      </c>
      <c r="D2132" s="30" t="s">
        <v>10919</v>
      </c>
      <c r="E2132" s="30" t="s">
        <v>42</v>
      </c>
      <c r="F2132" s="30" t="s">
        <v>6014</v>
      </c>
      <c r="G2132" s="29" t="s">
        <v>5500</v>
      </c>
      <c r="H2132" s="46" t="s">
        <v>5499</v>
      </c>
      <c r="I2132" s="25"/>
      <c r="J2132" s="37"/>
      <c r="K2132" s="30" t="s">
        <v>6276</v>
      </c>
      <c r="L2132" s="30" t="s">
        <v>6311</v>
      </c>
      <c r="M2132" s="30" t="s">
        <v>6310</v>
      </c>
      <c r="N2132" s="30" t="s">
        <v>6289</v>
      </c>
      <c r="O2132" s="37"/>
      <c r="P2132" s="37" t="str">
        <f t="shared" si="112"/>
        <v>Location On Map</v>
      </c>
      <c r="Q2132" s="30">
        <v>30.035765000000001</v>
      </c>
      <c r="R2132" s="30">
        <v>31.198919</v>
      </c>
      <c r="S2132" s="30"/>
      <c r="T2132" s="48" t="s">
        <v>5499</v>
      </c>
      <c r="U2132" s="31" t="s">
        <v>6026</v>
      </c>
      <c r="V2132" s="30" t="s">
        <v>6013</v>
      </c>
      <c r="W2132" s="30" t="s">
        <v>2033</v>
      </c>
      <c r="X2132" s="30" t="s">
        <v>10918</v>
      </c>
      <c r="Y2132" s="30" t="s">
        <v>10873</v>
      </c>
      <c r="Z2132" s="30" t="s">
        <v>4209</v>
      </c>
      <c r="AA2132" s="30" t="s">
        <v>5498</v>
      </c>
    </row>
    <row r="2133" spans="1:27" s="32" customFormat="1" ht="104.25" customHeight="1" x14ac:dyDescent="0.35">
      <c r="A2133" s="30" t="s">
        <v>5501</v>
      </c>
      <c r="B2133" s="30" t="s">
        <v>1617</v>
      </c>
      <c r="C2133" s="30" t="s">
        <v>10872</v>
      </c>
      <c r="D2133" s="30" t="s">
        <v>10919</v>
      </c>
      <c r="E2133" s="30" t="s">
        <v>42</v>
      </c>
      <c r="F2133" s="30" t="s">
        <v>6014</v>
      </c>
      <c r="G2133" s="29" t="s">
        <v>6412</v>
      </c>
      <c r="H2133" s="46" t="s">
        <v>5506</v>
      </c>
      <c r="I2133" s="25"/>
      <c r="J2133" s="37"/>
      <c r="K2133" s="30" t="s">
        <v>6276</v>
      </c>
      <c r="L2133" s="30" t="s">
        <v>6311</v>
      </c>
      <c r="M2133" s="30" t="s">
        <v>6310</v>
      </c>
      <c r="N2133" s="30" t="s">
        <v>6289</v>
      </c>
      <c r="O2133" s="37"/>
      <c r="P2133" s="37" t="str">
        <f t="shared" si="112"/>
        <v>Location On Map</v>
      </c>
      <c r="Q2133" s="30">
        <v>30.049153</v>
      </c>
      <c r="R2133" s="30">
        <v>31.197412</v>
      </c>
      <c r="S2133" s="30"/>
      <c r="T2133" s="48" t="s">
        <v>5506</v>
      </c>
      <c r="U2133" s="31" t="s">
        <v>6413</v>
      </c>
      <c r="V2133" s="30" t="s">
        <v>6013</v>
      </c>
      <c r="W2133" s="30" t="s">
        <v>2033</v>
      </c>
      <c r="X2133" s="30" t="s">
        <v>10918</v>
      </c>
      <c r="Y2133" s="30" t="s">
        <v>10873</v>
      </c>
      <c r="Z2133" s="30" t="s">
        <v>4209</v>
      </c>
      <c r="AA2133" s="30" t="s">
        <v>5498</v>
      </c>
    </row>
    <row r="2134" spans="1:27" s="32" customFormat="1" ht="104.25" customHeight="1" x14ac:dyDescent="0.35">
      <c r="A2134" s="30" t="s">
        <v>4197</v>
      </c>
      <c r="B2134" s="30" t="s">
        <v>1617</v>
      </c>
      <c r="C2134" s="30" t="s">
        <v>10872</v>
      </c>
      <c r="D2134" s="30" t="s">
        <v>10919</v>
      </c>
      <c r="E2134" s="30" t="s">
        <v>42</v>
      </c>
      <c r="F2134" s="30" t="s">
        <v>6014</v>
      </c>
      <c r="G2134" s="29" t="s">
        <v>4195</v>
      </c>
      <c r="H2134" s="46" t="s">
        <v>4193</v>
      </c>
      <c r="I2134" s="25" t="s">
        <v>4877</v>
      </c>
      <c r="J2134" s="37"/>
      <c r="K2134" s="30" t="s">
        <v>6276</v>
      </c>
      <c r="L2134" s="30" t="s">
        <v>6311</v>
      </c>
      <c r="M2134" s="30" t="s">
        <v>6310</v>
      </c>
      <c r="N2134" s="30" t="s">
        <v>6289</v>
      </c>
      <c r="O2134" s="37"/>
      <c r="P2134" s="37" t="str">
        <f t="shared" si="112"/>
        <v>Location On Map</v>
      </c>
      <c r="Q2134" s="30">
        <v>30.057416</v>
      </c>
      <c r="R2134" s="30">
        <v>31.206999</v>
      </c>
      <c r="S2134" s="30" t="s">
        <v>4877</v>
      </c>
      <c r="T2134" s="48" t="s">
        <v>4193</v>
      </c>
      <c r="U2134" s="31" t="s">
        <v>6048</v>
      </c>
      <c r="V2134" s="30" t="s">
        <v>6013</v>
      </c>
      <c r="W2134" s="30" t="s">
        <v>2033</v>
      </c>
      <c r="X2134" s="30" t="s">
        <v>10918</v>
      </c>
      <c r="Y2134" s="30" t="s">
        <v>10873</v>
      </c>
      <c r="Z2134" s="30" t="s">
        <v>4209</v>
      </c>
      <c r="AA2134" s="30" t="s">
        <v>4192</v>
      </c>
    </row>
    <row r="2135" spans="1:27" s="32" customFormat="1" ht="104.25" customHeight="1" x14ac:dyDescent="0.35">
      <c r="A2135" s="30" t="s">
        <v>5912</v>
      </c>
      <c r="B2135" s="30" t="s">
        <v>1617</v>
      </c>
      <c r="C2135" s="30" t="s">
        <v>10872</v>
      </c>
      <c r="D2135" s="30" t="s">
        <v>10919</v>
      </c>
      <c r="E2135" s="30" t="s">
        <v>42</v>
      </c>
      <c r="F2135" s="30" t="s">
        <v>6014</v>
      </c>
      <c r="G2135" s="29" t="s">
        <v>10210</v>
      </c>
      <c r="H2135" s="46" t="s">
        <v>10194</v>
      </c>
      <c r="I2135" s="25"/>
      <c r="J2135" s="37"/>
      <c r="K2135" s="30" t="s">
        <v>6276</v>
      </c>
      <c r="L2135" s="30" t="s">
        <v>6311</v>
      </c>
      <c r="M2135" s="30" t="s">
        <v>6310</v>
      </c>
      <c r="N2135" s="30" t="s">
        <v>6289</v>
      </c>
      <c r="O2135" s="37"/>
      <c r="P2135" s="37" t="str">
        <f t="shared" si="112"/>
        <v>Location On Map</v>
      </c>
      <c r="Q2135" s="30">
        <v>30.054324000000001</v>
      </c>
      <c r="R2135" s="30">
        <v>31.206254000000001</v>
      </c>
      <c r="S2135" s="30"/>
      <c r="T2135" s="46" t="s">
        <v>10194</v>
      </c>
      <c r="U2135" s="31" t="s">
        <v>10193</v>
      </c>
      <c r="V2135" s="30" t="s">
        <v>6013</v>
      </c>
      <c r="W2135" s="30" t="s">
        <v>2033</v>
      </c>
      <c r="X2135" s="30" t="s">
        <v>10918</v>
      </c>
      <c r="Y2135" s="30" t="s">
        <v>10873</v>
      </c>
      <c r="Z2135" s="30" t="s">
        <v>4209</v>
      </c>
      <c r="AA2135" s="30" t="s">
        <v>5910</v>
      </c>
    </row>
    <row r="2136" spans="1:27" s="32" customFormat="1" ht="104.25" customHeight="1" x14ac:dyDescent="0.35">
      <c r="A2136" s="30" t="s">
        <v>9132</v>
      </c>
      <c r="B2136" s="30" t="s">
        <v>1617</v>
      </c>
      <c r="C2136" s="30" t="s">
        <v>10872</v>
      </c>
      <c r="D2136" s="30" t="s">
        <v>10919</v>
      </c>
      <c r="E2136" s="30" t="s">
        <v>42</v>
      </c>
      <c r="F2136" s="30" t="s">
        <v>6014</v>
      </c>
      <c r="G2136" s="30" t="s">
        <v>11350</v>
      </c>
      <c r="H2136" s="48" t="s">
        <v>11347</v>
      </c>
      <c r="I2136" s="25"/>
      <c r="J2136" s="37"/>
      <c r="K2136" s="30" t="s">
        <v>6276</v>
      </c>
      <c r="L2136" s="30" t="s">
        <v>6311</v>
      </c>
      <c r="M2136" s="30" t="s">
        <v>6310</v>
      </c>
      <c r="N2136" s="30" t="s">
        <v>6289</v>
      </c>
      <c r="O2136" s="37"/>
      <c r="P2136" s="37" t="str">
        <f t="shared" si="112"/>
        <v>Location On Map</v>
      </c>
      <c r="Q2136" s="30">
        <v>30.050934000000002</v>
      </c>
      <c r="R2136" s="30">
        <v>31.207136800000001</v>
      </c>
      <c r="S2136" s="30"/>
      <c r="T2136" s="48" t="s">
        <v>11347</v>
      </c>
      <c r="U2136" s="31" t="s">
        <v>11346</v>
      </c>
      <c r="V2136" s="30" t="s">
        <v>6013</v>
      </c>
      <c r="W2136" s="30" t="s">
        <v>2033</v>
      </c>
      <c r="X2136" s="30" t="s">
        <v>10918</v>
      </c>
      <c r="Y2136" s="30" t="s">
        <v>10873</v>
      </c>
      <c r="Z2136" s="30" t="s">
        <v>4209</v>
      </c>
      <c r="AA2136" s="30" t="s">
        <v>9134</v>
      </c>
    </row>
    <row r="2137" spans="1:27" s="32" customFormat="1" ht="104.25" customHeight="1" x14ac:dyDescent="0.35">
      <c r="A2137" s="30" t="s">
        <v>6826</v>
      </c>
      <c r="B2137" s="30" t="s">
        <v>1617</v>
      </c>
      <c r="C2137" s="30" t="s">
        <v>10872</v>
      </c>
      <c r="D2137" s="30" t="s">
        <v>10919</v>
      </c>
      <c r="E2137" s="30" t="s">
        <v>42</v>
      </c>
      <c r="F2137" s="30" t="s">
        <v>6014</v>
      </c>
      <c r="G2137" s="29" t="s">
        <v>6881</v>
      </c>
      <c r="H2137" s="46" t="s">
        <v>6880</v>
      </c>
      <c r="I2137" s="25"/>
      <c r="J2137" s="37"/>
      <c r="K2137" s="30" t="s">
        <v>6276</v>
      </c>
      <c r="L2137" s="30" t="s">
        <v>6311</v>
      </c>
      <c r="M2137" s="30" t="s">
        <v>6310</v>
      </c>
      <c r="N2137" s="30" t="s">
        <v>6289</v>
      </c>
      <c r="O2137" s="37"/>
      <c r="P2137" s="37" t="str">
        <f t="shared" si="112"/>
        <v>Location On Map</v>
      </c>
      <c r="Q2137" s="30">
        <v>30.052807000000001</v>
      </c>
      <c r="R2137" s="30">
        <v>31.207246000000001</v>
      </c>
      <c r="S2137" s="30"/>
      <c r="T2137" s="48" t="s">
        <v>6880</v>
      </c>
      <c r="U2137" s="31" t="s">
        <v>6647</v>
      </c>
      <c r="V2137" s="30" t="s">
        <v>6013</v>
      </c>
      <c r="W2137" s="30" t="s">
        <v>2033</v>
      </c>
      <c r="X2137" s="30" t="s">
        <v>10918</v>
      </c>
      <c r="Y2137" s="30" t="s">
        <v>10873</v>
      </c>
      <c r="Z2137" s="30" t="s">
        <v>4209</v>
      </c>
      <c r="AA2137" s="30" t="s">
        <v>6879</v>
      </c>
    </row>
    <row r="2138" spans="1:27" s="32" customFormat="1" ht="104.25" customHeight="1" x14ac:dyDescent="0.35">
      <c r="A2138" s="30" t="s">
        <v>6826</v>
      </c>
      <c r="B2138" s="30" t="s">
        <v>1617</v>
      </c>
      <c r="C2138" s="30" t="s">
        <v>10872</v>
      </c>
      <c r="D2138" s="30" t="s">
        <v>10919</v>
      </c>
      <c r="E2138" s="30" t="s">
        <v>42</v>
      </c>
      <c r="F2138" s="30" t="s">
        <v>6014</v>
      </c>
      <c r="G2138" s="29" t="s">
        <v>9740</v>
      </c>
      <c r="H2138" s="46" t="s">
        <v>9721</v>
      </c>
      <c r="I2138" s="25"/>
      <c r="J2138" s="37"/>
      <c r="K2138" s="30" t="s">
        <v>6276</v>
      </c>
      <c r="L2138" s="30" t="s">
        <v>6311</v>
      </c>
      <c r="M2138" s="30" t="s">
        <v>6310</v>
      </c>
      <c r="N2138" s="30" t="s">
        <v>6289</v>
      </c>
      <c r="O2138" s="37"/>
      <c r="P2138" s="37" t="str">
        <f t="shared" si="112"/>
        <v>Location On Map</v>
      </c>
      <c r="Q2138" s="30">
        <v>30.053709999999999</v>
      </c>
      <c r="R2138" s="30">
        <v>31.20635</v>
      </c>
      <c r="S2138" s="30"/>
      <c r="T2138" s="48" t="s">
        <v>9721</v>
      </c>
      <c r="U2138" s="31" t="s">
        <v>9720</v>
      </c>
      <c r="V2138" s="31" t="s">
        <v>6013</v>
      </c>
      <c r="W2138" s="30" t="s">
        <v>2033</v>
      </c>
      <c r="X2138" s="30" t="s">
        <v>10918</v>
      </c>
      <c r="Y2138" s="30" t="s">
        <v>10873</v>
      </c>
      <c r="Z2138" s="30" t="s">
        <v>4209</v>
      </c>
      <c r="AA2138" s="30" t="s">
        <v>6879</v>
      </c>
    </row>
    <row r="2139" spans="1:27" s="32" customFormat="1" ht="104.25" customHeight="1" x14ac:dyDescent="0.35">
      <c r="A2139" s="30" t="s">
        <v>8748</v>
      </c>
      <c r="B2139" s="30" t="s">
        <v>1617</v>
      </c>
      <c r="C2139" s="30" t="s">
        <v>10872</v>
      </c>
      <c r="D2139" s="30" t="s">
        <v>10919</v>
      </c>
      <c r="E2139" s="30" t="s">
        <v>42</v>
      </c>
      <c r="F2139" s="30" t="s">
        <v>6014</v>
      </c>
      <c r="G2139" s="29" t="s">
        <v>11285</v>
      </c>
      <c r="H2139" s="45" t="s">
        <v>11280</v>
      </c>
      <c r="I2139" s="25"/>
      <c r="J2139" s="37"/>
      <c r="K2139" s="30" t="s">
        <v>6276</v>
      </c>
      <c r="L2139" s="30" t="s">
        <v>6311</v>
      </c>
      <c r="M2139" s="30" t="s">
        <v>6310</v>
      </c>
      <c r="N2139" s="30" t="s">
        <v>6289</v>
      </c>
      <c r="O2139" s="37"/>
      <c r="P2139" s="37" t="str">
        <f t="shared" si="112"/>
        <v>Location On Map</v>
      </c>
      <c r="Q2139" s="30">
        <v>30.056524</v>
      </c>
      <c r="R2139" s="30">
        <v>31.211313000000001</v>
      </c>
      <c r="S2139" s="30"/>
      <c r="T2139" s="45" t="s">
        <v>11280</v>
      </c>
      <c r="U2139" s="31" t="s">
        <v>11278</v>
      </c>
      <c r="V2139" s="30" t="s">
        <v>6013</v>
      </c>
      <c r="W2139" s="30" t="s">
        <v>2033</v>
      </c>
      <c r="X2139" s="30" t="s">
        <v>10918</v>
      </c>
      <c r="Y2139" s="30" t="s">
        <v>10873</v>
      </c>
      <c r="Z2139" s="30" t="s">
        <v>4209</v>
      </c>
      <c r="AA2139" s="30" t="s">
        <v>8514</v>
      </c>
    </row>
    <row r="2140" spans="1:27" s="32" customFormat="1" ht="104.25" customHeight="1" x14ac:dyDescent="0.35">
      <c r="A2140" s="30" t="s">
        <v>2089</v>
      </c>
      <c r="B2140" s="30" t="s">
        <v>1617</v>
      </c>
      <c r="C2140" s="30" t="s">
        <v>10872</v>
      </c>
      <c r="D2140" s="30" t="s">
        <v>10919</v>
      </c>
      <c r="E2140" s="30" t="s">
        <v>42</v>
      </c>
      <c r="F2140" s="30" t="s">
        <v>6014</v>
      </c>
      <c r="G2140" s="29" t="s">
        <v>2088</v>
      </c>
      <c r="H2140" s="46" t="s">
        <v>6823</v>
      </c>
      <c r="I2140" s="25" t="s">
        <v>3524</v>
      </c>
      <c r="J2140" s="37" t="s">
        <v>331</v>
      </c>
      <c r="K2140" s="30" t="s">
        <v>6276</v>
      </c>
      <c r="L2140" s="30" t="s">
        <v>6311</v>
      </c>
      <c r="M2140" s="30" t="s">
        <v>6310</v>
      </c>
      <c r="N2140" s="30" t="s">
        <v>6289</v>
      </c>
      <c r="O2140" s="37"/>
      <c r="P2140" s="37" t="str">
        <f t="shared" si="112"/>
        <v>Location On Map</v>
      </c>
      <c r="Q2140" s="30">
        <v>30.042788999999999</v>
      </c>
      <c r="R2140" s="30">
        <v>31.196701000000001</v>
      </c>
      <c r="S2140" s="30" t="s">
        <v>3524</v>
      </c>
      <c r="T2140" s="48" t="s">
        <v>6823</v>
      </c>
      <c r="U2140" s="31" t="s">
        <v>1991</v>
      </c>
      <c r="V2140" s="30" t="s">
        <v>6013</v>
      </c>
      <c r="W2140" s="30" t="s">
        <v>2033</v>
      </c>
      <c r="X2140" s="30" t="s">
        <v>10918</v>
      </c>
      <c r="Y2140" s="30" t="s">
        <v>10873</v>
      </c>
      <c r="Z2140" s="30" t="s">
        <v>4209</v>
      </c>
      <c r="AA2140" s="30" t="s">
        <v>2624</v>
      </c>
    </row>
    <row r="2141" spans="1:27" s="32" customFormat="1" ht="104.25" customHeight="1" x14ac:dyDescent="0.35">
      <c r="A2141" s="30" t="s">
        <v>14697</v>
      </c>
      <c r="B2141" s="30" t="s">
        <v>1617</v>
      </c>
      <c r="C2141" s="30" t="s">
        <v>10872</v>
      </c>
      <c r="D2141" s="30" t="s">
        <v>10919</v>
      </c>
      <c r="E2141" s="30" t="s">
        <v>42</v>
      </c>
      <c r="F2141" s="30" t="s">
        <v>6014</v>
      </c>
      <c r="G2141" s="29" t="s">
        <v>14701</v>
      </c>
      <c r="H2141" s="48" t="s">
        <v>14702</v>
      </c>
      <c r="I2141" s="25"/>
      <c r="J2141" s="37"/>
      <c r="K2141" s="30" t="s">
        <v>6276</v>
      </c>
      <c r="L2141" s="30" t="s">
        <v>6311</v>
      </c>
      <c r="M2141" s="30" t="s">
        <v>6310</v>
      </c>
      <c r="N2141" s="30" t="s">
        <v>6289</v>
      </c>
      <c r="O2141" s="37"/>
      <c r="P2141" s="37" t="s">
        <v>10038</v>
      </c>
      <c r="Q2141" s="30">
        <v>30.016572</v>
      </c>
      <c r="R2141" s="30">
        <v>31.212987999999999</v>
      </c>
      <c r="S2141" s="30"/>
      <c r="T2141" s="48" t="s">
        <v>14702</v>
      </c>
      <c r="U2141" s="31" t="s">
        <v>14703</v>
      </c>
      <c r="V2141" s="30" t="s">
        <v>6013</v>
      </c>
      <c r="W2141" s="30" t="s">
        <v>2033</v>
      </c>
      <c r="X2141" s="30" t="s">
        <v>10918</v>
      </c>
      <c r="Y2141" s="30" t="s">
        <v>10873</v>
      </c>
      <c r="Z2141" s="30" t="s">
        <v>4209</v>
      </c>
      <c r="AA2141" s="30" t="s">
        <v>14700</v>
      </c>
    </row>
    <row r="2142" spans="1:27" s="32" customFormat="1" ht="104.25" customHeight="1" x14ac:dyDescent="0.35">
      <c r="A2142" s="30" t="s">
        <v>2612</v>
      </c>
      <c r="B2142" s="30" t="s">
        <v>16</v>
      </c>
      <c r="C2142" s="30" t="s">
        <v>10872</v>
      </c>
      <c r="D2142" s="30" t="s">
        <v>10919</v>
      </c>
      <c r="E2142" s="30" t="s">
        <v>42</v>
      </c>
      <c r="F2142" s="30" t="s">
        <v>6014</v>
      </c>
      <c r="G2142" s="29" t="s">
        <v>3984</v>
      </c>
      <c r="H2142" s="46" t="s">
        <v>3982</v>
      </c>
      <c r="I2142" s="25"/>
      <c r="J2142" s="37"/>
      <c r="K2142" s="30" t="s">
        <v>6287</v>
      </c>
      <c r="L2142" s="30" t="s">
        <v>6318</v>
      </c>
      <c r="M2142" s="30" t="s">
        <v>6317</v>
      </c>
      <c r="N2142" s="30" t="s">
        <v>2085</v>
      </c>
      <c r="O2142" s="37"/>
      <c r="P2142" s="37" t="str">
        <f t="shared" ref="P2142:P2147" si="113">HYPERLINK(U$2&amp;Q2142&amp;","&amp;R2142,"Location On Map")</f>
        <v>Location On Map</v>
      </c>
      <c r="Q2142" s="30">
        <v>30.051404000000002</v>
      </c>
      <c r="R2142" s="30">
        <v>31.203666999999999</v>
      </c>
      <c r="S2142" s="30"/>
      <c r="T2142" s="48" t="s">
        <v>3982</v>
      </c>
      <c r="U2142" s="31" t="s">
        <v>3983</v>
      </c>
      <c r="V2142" s="30" t="s">
        <v>6013</v>
      </c>
      <c r="W2142" s="30" t="s">
        <v>2033</v>
      </c>
      <c r="X2142" s="30" t="s">
        <v>10918</v>
      </c>
      <c r="Y2142" s="30" t="s">
        <v>10873</v>
      </c>
      <c r="Z2142" s="30" t="s">
        <v>4211</v>
      </c>
      <c r="AA2142" s="30" t="s">
        <v>1932</v>
      </c>
    </row>
    <row r="2143" spans="1:27" s="32" customFormat="1" ht="104.25" customHeight="1" x14ac:dyDescent="0.35">
      <c r="A2143" s="30" t="s">
        <v>13013</v>
      </c>
      <c r="B2143" s="30" t="s">
        <v>16</v>
      </c>
      <c r="C2143" s="30" t="s">
        <v>10872</v>
      </c>
      <c r="D2143" s="30" t="s">
        <v>10919</v>
      </c>
      <c r="E2143" s="30" t="s">
        <v>42</v>
      </c>
      <c r="F2143" s="30" t="s">
        <v>6014</v>
      </c>
      <c r="G2143" s="29" t="s">
        <v>13014</v>
      </c>
      <c r="H2143" s="41" t="s">
        <v>13018</v>
      </c>
      <c r="I2143" s="25"/>
      <c r="J2143" s="37"/>
      <c r="K2143" s="30" t="s">
        <v>6287</v>
      </c>
      <c r="L2143" s="30" t="s">
        <v>6318</v>
      </c>
      <c r="M2143" s="30" t="s">
        <v>6317</v>
      </c>
      <c r="N2143" s="30" t="s">
        <v>2085</v>
      </c>
      <c r="O2143" s="37"/>
      <c r="P2143" s="37" t="str">
        <f t="shared" si="113"/>
        <v>Location On Map</v>
      </c>
      <c r="Q2143" s="30">
        <v>30.053723000000002</v>
      </c>
      <c r="R2143" s="30">
        <v>31.200198</v>
      </c>
      <c r="S2143" s="30"/>
      <c r="T2143" s="41" t="s">
        <v>13018</v>
      </c>
      <c r="U2143" s="72" t="s">
        <v>13015</v>
      </c>
      <c r="V2143" s="30" t="s">
        <v>6013</v>
      </c>
      <c r="W2143" s="30" t="s">
        <v>2033</v>
      </c>
      <c r="X2143" s="30" t="s">
        <v>10918</v>
      </c>
      <c r="Y2143" s="30" t="s">
        <v>10873</v>
      </c>
      <c r="Z2143" s="30" t="s">
        <v>4211</v>
      </c>
      <c r="AA2143" s="30" t="s">
        <v>13016</v>
      </c>
    </row>
    <row r="2144" spans="1:27" s="32" customFormat="1" ht="104.25" customHeight="1" x14ac:dyDescent="0.35">
      <c r="A2144" s="30" t="s">
        <v>1865</v>
      </c>
      <c r="B2144" s="30" t="s">
        <v>16</v>
      </c>
      <c r="C2144" s="30" t="s">
        <v>10872</v>
      </c>
      <c r="D2144" s="30" t="s">
        <v>10919</v>
      </c>
      <c r="E2144" s="30" t="s">
        <v>42</v>
      </c>
      <c r="F2144" s="30" t="s">
        <v>6014</v>
      </c>
      <c r="G2144" s="29" t="s">
        <v>11029</v>
      </c>
      <c r="H2144" s="48" t="s">
        <v>11014</v>
      </c>
      <c r="I2144" s="25"/>
      <c r="J2144" s="37"/>
      <c r="K2144" s="30" t="s">
        <v>6287</v>
      </c>
      <c r="L2144" s="30" t="s">
        <v>6318</v>
      </c>
      <c r="M2144" s="30" t="s">
        <v>6317</v>
      </c>
      <c r="N2144" s="30" t="s">
        <v>2085</v>
      </c>
      <c r="O2144" s="37"/>
      <c r="P2144" s="37" t="str">
        <f t="shared" si="113"/>
        <v>Location On Map</v>
      </c>
      <c r="Q2144" s="30">
        <v>30.040099000000001</v>
      </c>
      <c r="R2144" s="30">
        <v>31.208409</v>
      </c>
      <c r="S2144" s="30"/>
      <c r="T2144" s="48" t="s">
        <v>11014</v>
      </c>
      <c r="U2144" s="31" t="s">
        <v>10982</v>
      </c>
      <c r="V2144" s="30" t="s">
        <v>6013</v>
      </c>
      <c r="W2144" s="30" t="s">
        <v>2033</v>
      </c>
      <c r="X2144" s="30" t="s">
        <v>10918</v>
      </c>
      <c r="Y2144" s="30" t="s">
        <v>10873</v>
      </c>
      <c r="Z2144" s="30" t="s">
        <v>4211</v>
      </c>
      <c r="AA2144" s="30" t="s">
        <v>10981</v>
      </c>
    </row>
    <row r="2145" spans="1:27" s="32" customFormat="1" ht="104.25" customHeight="1" x14ac:dyDescent="0.35">
      <c r="A2145" s="30" t="s">
        <v>1856</v>
      </c>
      <c r="B2145" s="30" t="s">
        <v>16</v>
      </c>
      <c r="C2145" s="30" t="s">
        <v>10874</v>
      </c>
      <c r="D2145" s="30" t="s">
        <v>10921</v>
      </c>
      <c r="E2145" s="30" t="s">
        <v>42</v>
      </c>
      <c r="F2145" s="30" t="s">
        <v>6014</v>
      </c>
      <c r="G2145" s="29" t="s">
        <v>3750</v>
      </c>
      <c r="H2145" s="46" t="s">
        <v>4439</v>
      </c>
      <c r="I2145" s="25" t="s">
        <v>3695</v>
      </c>
      <c r="J2145" s="37" t="s">
        <v>3751</v>
      </c>
      <c r="K2145" s="30" t="s">
        <v>6287</v>
      </c>
      <c r="L2145" s="30" t="s">
        <v>6318</v>
      </c>
      <c r="M2145" s="30" t="s">
        <v>6317</v>
      </c>
      <c r="N2145" s="30" t="s">
        <v>2085</v>
      </c>
      <c r="O2145" s="37"/>
      <c r="P2145" s="37" t="str">
        <f t="shared" si="113"/>
        <v>Location On Map</v>
      </c>
      <c r="Q2145" s="30">
        <v>30.055147000000002</v>
      </c>
      <c r="R2145" s="30">
        <v>31.191268000000001</v>
      </c>
      <c r="S2145" s="30" t="s">
        <v>3695</v>
      </c>
      <c r="T2145" s="48" t="s">
        <v>4439</v>
      </c>
      <c r="U2145" s="31" t="s">
        <v>6051</v>
      </c>
      <c r="V2145" s="30" t="s">
        <v>6013</v>
      </c>
      <c r="W2145" s="30" t="s">
        <v>2033</v>
      </c>
      <c r="X2145" s="30" t="s">
        <v>10920</v>
      </c>
      <c r="Y2145" s="30" t="s">
        <v>10875</v>
      </c>
      <c r="Z2145" s="30" t="s">
        <v>4211</v>
      </c>
      <c r="AA2145" s="30" t="s">
        <v>1927</v>
      </c>
    </row>
    <row r="2146" spans="1:27" s="32" customFormat="1" ht="104.25" customHeight="1" x14ac:dyDescent="0.35">
      <c r="A2146" s="30" t="s">
        <v>2106</v>
      </c>
      <c r="B2146" s="30" t="s">
        <v>16</v>
      </c>
      <c r="C2146" s="30" t="s">
        <v>10876</v>
      </c>
      <c r="D2146" s="30" t="s">
        <v>10921</v>
      </c>
      <c r="E2146" s="30" t="s">
        <v>42</v>
      </c>
      <c r="F2146" s="30" t="s">
        <v>6014</v>
      </c>
      <c r="G2146" s="29" t="s">
        <v>2108</v>
      </c>
      <c r="H2146" s="46" t="s">
        <v>4366</v>
      </c>
      <c r="I2146" s="25" t="s">
        <v>3839</v>
      </c>
      <c r="J2146" s="37" t="s">
        <v>3838</v>
      </c>
      <c r="K2146" s="30" t="s">
        <v>6287</v>
      </c>
      <c r="L2146" s="30" t="s">
        <v>6318</v>
      </c>
      <c r="M2146" s="30" t="s">
        <v>6317</v>
      </c>
      <c r="N2146" s="30" t="s">
        <v>2085</v>
      </c>
      <c r="O2146" s="37"/>
      <c r="P2146" s="37" t="str">
        <f t="shared" si="113"/>
        <v>Location On Map</v>
      </c>
      <c r="Q2146" s="30">
        <v>30.053412999999999</v>
      </c>
      <c r="R2146" s="30">
        <v>31.200208</v>
      </c>
      <c r="S2146" s="30" t="s">
        <v>3839</v>
      </c>
      <c r="T2146" s="48" t="s">
        <v>4366</v>
      </c>
      <c r="U2146" s="31" t="s">
        <v>6052</v>
      </c>
      <c r="V2146" s="30" t="s">
        <v>6013</v>
      </c>
      <c r="W2146" s="30" t="s">
        <v>2033</v>
      </c>
      <c r="X2146" s="30" t="s">
        <v>10920</v>
      </c>
      <c r="Y2146" s="30" t="s">
        <v>10877</v>
      </c>
      <c r="Z2146" s="30" t="s">
        <v>4211</v>
      </c>
      <c r="AA2146" s="30" t="s">
        <v>2107</v>
      </c>
    </row>
    <row r="2147" spans="1:27" s="32" customFormat="1" ht="104.25" customHeight="1" x14ac:dyDescent="0.35">
      <c r="A2147" s="30" t="s">
        <v>4203</v>
      </c>
      <c r="B2147" s="30" t="s">
        <v>16</v>
      </c>
      <c r="C2147" s="30" t="s">
        <v>10872</v>
      </c>
      <c r="D2147" s="30" t="s">
        <v>10919</v>
      </c>
      <c r="E2147" s="30" t="s">
        <v>42</v>
      </c>
      <c r="F2147" s="30" t="s">
        <v>6014</v>
      </c>
      <c r="G2147" s="29" t="s">
        <v>1759</v>
      </c>
      <c r="H2147" s="46" t="s">
        <v>3840</v>
      </c>
      <c r="I2147" s="25" t="s">
        <v>3841</v>
      </c>
      <c r="J2147" s="37"/>
      <c r="K2147" s="30" t="s">
        <v>6287</v>
      </c>
      <c r="L2147" s="30" t="s">
        <v>6318</v>
      </c>
      <c r="M2147" s="30" t="s">
        <v>6317</v>
      </c>
      <c r="N2147" s="30" t="s">
        <v>2085</v>
      </c>
      <c r="O2147" s="37"/>
      <c r="P2147" s="37" t="str">
        <f t="shared" si="113"/>
        <v>Location On Map</v>
      </c>
      <c r="Q2147" s="30">
        <v>30.041865000000001</v>
      </c>
      <c r="R2147" s="30">
        <v>31.215955000000001</v>
      </c>
      <c r="S2147" s="30" t="s">
        <v>3841</v>
      </c>
      <c r="T2147" s="48" t="s">
        <v>3840</v>
      </c>
      <c r="U2147" s="31" t="s">
        <v>6027</v>
      </c>
      <c r="V2147" s="30" t="s">
        <v>6013</v>
      </c>
      <c r="W2147" s="30" t="s">
        <v>2033</v>
      </c>
      <c r="X2147" s="30" t="s">
        <v>10918</v>
      </c>
      <c r="Y2147" s="30" t="s">
        <v>10873</v>
      </c>
      <c r="Z2147" s="30" t="s">
        <v>4211</v>
      </c>
      <c r="AA2147" s="30" t="s">
        <v>1928</v>
      </c>
    </row>
    <row r="2148" spans="1:27" s="32" customFormat="1" ht="104.25" customHeight="1" x14ac:dyDescent="0.35">
      <c r="A2148" s="30" t="s">
        <v>9035</v>
      </c>
      <c r="B2148" s="30" t="s">
        <v>16</v>
      </c>
      <c r="C2148" s="30" t="s">
        <v>10876</v>
      </c>
      <c r="D2148" s="30" t="s">
        <v>10923</v>
      </c>
      <c r="E2148" s="30" t="s">
        <v>42</v>
      </c>
      <c r="F2148" s="30" t="s">
        <v>6014</v>
      </c>
      <c r="G2148" s="29" t="s">
        <v>9036</v>
      </c>
      <c r="H2148" s="45" t="s">
        <v>9037</v>
      </c>
      <c r="I2148" s="25"/>
      <c r="J2148" s="37"/>
      <c r="K2148" s="30" t="s">
        <v>6287</v>
      </c>
      <c r="L2148" s="30" t="s">
        <v>6318</v>
      </c>
      <c r="M2148" s="30" t="s">
        <v>6317</v>
      </c>
      <c r="N2148" s="30" t="s">
        <v>2085</v>
      </c>
      <c r="O2148" s="37"/>
      <c r="P2148" s="37" t="str">
        <f>HYPERLINK(Update!U$2&amp;Q2148&amp;","&amp;R2148,"Location On Map")</f>
        <v>Location On Map</v>
      </c>
      <c r="Q2148" s="30">
        <v>30.049175000000002</v>
      </c>
      <c r="R2148" s="30">
        <v>31.207084999999999</v>
      </c>
      <c r="S2148" s="31"/>
      <c r="T2148" s="48" t="s">
        <v>9037</v>
      </c>
      <c r="U2148" s="31" t="s">
        <v>9038</v>
      </c>
      <c r="V2148" s="30" t="s">
        <v>6013</v>
      </c>
      <c r="W2148" s="30" t="s">
        <v>2033</v>
      </c>
      <c r="X2148" s="30" t="s">
        <v>10922</v>
      </c>
      <c r="Y2148" s="30" t="s">
        <v>10877</v>
      </c>
      <c r="Z2148" s="30" t="s">
        <v>4211</v>
      </c>
      <c r="AA2148" s="30" t="s">
        <v>9039</v>
      </c>
    </row>
    <row r="2149" spans="1:27" s="32" customFormat="1" ht="104.25" customHeight="1" x14ac:dyDescent="0.35">
      <c r="A2149" s="30" t="s">
        <v>6260</v>
      </c>
      <c r="B2149" s="30" t="s">
        <v>16</v>
      </c>
      <c r="C2149" s="30" t="s">
        <v>10874</v>
      </c>
      <c r="D2149" s="30" t="s">
        <v>10921</v>
      </c>
      <c r="E2149" s="30" t="s">
        <v>42</v>
      </c>
      <c r="F2149" s="30" t="s">
        <v>6014</v>
      </c>
      <c r="G2149" s="29" t="s">
        <v>6259</v>
      </c>
      <c r="H2149" s="46" t="s">
        <v>6262</v>
      </c>
      <c r="I2149" s="25" t="s">
        <v>6257</v>
      </c>
      <c r="J2149" s="37" t="s">
        <v>6258</v>
      </c>
      <c r="K2149" s="30" t="s">
        <v>6287</v>
      </c>
      <c r="L2149" s="30" t="s">
        <v>6318</v>
      </c>
      <c r="M2149" s="30" t="s">
        <v>6317</v>
      </c>
      <c r="N2149" s="30" t="s">
        <v>2085</v>
      </c>
      <c r="O2149" s="37" t="s">
        <v>6261</v>
      </c>
      <c r="P2149" s="37" t="str">
        <f>HYPERLINK(U$2&amp;Q2149&amp;","&amp;R2149,"Location On Map")</f>
        <v>Location On Map</v>
      </c>
      <c r="Q2149" s="30">
        <v>30.042375</v>
      </c>
      <c r="R2149" s="30">
        <v>31.217596</v>
      </c>
      <c r="S2149" s="30" t="s">
        <v>6257</v>
      </c>
      <c r="T2149" s="48" t="s">
        <v>6262</v>
      </c>
      <c r="U2149" s="31" t="s">
        <v>6256</v>
      </c>
      <c r="V2149" s="30" t="s">
        <v>6013</v>
      </c>
      <c r="W2149" s="30" t="s">
        <v>2033</v>
      </c>
      <c r="X2149" s="30" t="s">
        <v>10920</v>
      </c>
      <c r="Y2149" s="30" t="s">
        <v>10875</v>
      </c>
      <c r="Z2149" s="30" t="s">
        <v>4211</v>
      </c>
      <c r="AA2149" s="30" t="s">
        <v>6255</v>
      </c>
    </row>
    <row r="2150" spans="1:27" s="32" customFormat="1" ht="104.25" customHeight="1" x14ac:dyDescent="0.35">
      <c r="A2150" s="30" t="s">
        <v>1764</v>
      </c>
      <c r="B2150" s="30" t="s">
        <v>16</v>
      </c>
      <c r="C2150" s="30" t="s">
        <v>10872</v>
      </c>
      <c r="D2150" s="30" t="s">
        <v>10919</v>
      </c>
      <c r="E2150" s="30" t="s">
        <v>42</v>
      </c>
      <c r="F2150" s="30" t="s">
        <v>6014</v>
      </c>
      <c r="G2150" s="29" t="s">
        <v>1765</v>
      </c>
      <c r="H2150" s="46" t="s">
        <v>3829</v>
      </c>
      <c r="I2150" s="25"/>
      <c r="J2150" s="37"/>
      <c r="K2150" s="30" t="s">
        <v>6287</v>
      </c>
      <c r="L2150" s="30" t="s">
        <v>6318</v>
      </c>
      <c r="M2150" s="30" t="s">
        <v>6317</v>
      </c>
      <c r="N2150" s="30" t="s">
        <v>2085</v>
      </c>
      <c r="O2150" s="37"/>
      <c r="P2150" s="37" t="str">
        <f>HYPERLINK(U$2&amp;Q2150&amp;","&amp;R2150,"Location On Map")</f>
        <v>Location On Map</v>
      </c>
      <c r="Q2150" s="30">
        <v>30.036937000000002</v>
      </c>
      <c r="R2150" s="30">
        <v>31.216118999999999</v>
      </c>
      <c r="S2150" s="30"/>
      <c r="T2150" s="48" t="s">
        <v>3829</v>
      </c>
      <c r="U2150" s="31" t="s">
        <v>4652</v>
      </c>
      <c r="V2150" s="30" t="s">
        <v>6013</v>
      </c>
      <c r="W2150" s="30" t="s">
        <v>2033</v>
      </c>
      <c r="X2150" s="30" t="s">
        <v>10918</v>
      </c>
      <c r="Y2150" s="30" t="s">
        <v>10873</v>
      </c>
      <c r="Z2150" s="30" t="s">
        <v>4211</v>
      </c>
      <c r="AA2150" s="30" t="s">
        <v>1930</v>
      </c>
    </row>
    <row r="2151" spans="1:27" s="32" customFormat="1" ht="104.25" customHeight="1" x14ac:dyDescent="0.35">
      <c r="A2151" s="30" t="s">
        <v>2778</v>
      </c>
      <c r="B2151" s="30" t="s">
        <v>16</v>
      </c>
      <c r="C2151" s="30" t="s">
        <v>10872</v>
      </c>
      <c r="D2151" s="30" t="s">
        <v>10919</v>
      </c>
      <c r="E2151" s="30" t="s">
        <v>42</v>
      </c>
      <c r="F2151" s="30" t="s">
        <v>6014</v>
      </c>
      <c r="G2151" s="29" t="s">
        <v>2779</v>
      </c>
      <c r="H2151" s="46" t="s">
        <v>3515</v>
      </c>
      <c r="I2151" s="25"/>
      <c r="J2151" s="37" t="s">
        <v>3516</v>
      </c>
      <c r="K2151" s="30" t="s">
        <v>6287</v>
      </c>
      <c r="L2151" s="30" t="s">
        <v>6318</v>
      </c>
      <c r="M2151" s="30" t="s">
        <v>6317</v>
      </c>
      <c r="N2151" s="30" t="s">
        <v>2085</v>
      </c>
      <c r="O2151" s="37"/>
      <c r="P2151" s="37" t="str">
        <f>HYPERLINK(U$2&amp;Q2151&amp;","&amp;R2151,"Location On Map")</f>
        <v>Location On Map</v>
      </c>
      <c r="Q2151" s="30">
        <v>30.035851000000001</v>
      </c>
      <c r="R2151" s="30">
        <v>31.198208999999999</v>
      </c>
      <c r="S2151" s="30"/>
      <c r="T2151" s="48" t="s">
        <v>3515</v>
      </c>
      <c r="U2151" s="31" t="s">
        <v>6049</v>
      </c>
      <c r="V2151" s="30" t="s">
        <v>6013</v>
      </c>
      <c r="W2151" s="30" t="s">
        <v>2033</v>
      </c>
      <c r="X2151" s="30" t="s">
        <v>10918</v>
      </c>
      <c r="Y2151" s="30" t="s">
        <v>10873</v>
      </c>
      <c r="Z2151" s="30" t="s">
        <v>4211</v>
      </c>
      <c r="AA2151" s="30" t="s">
        <v>2780</v>
      </c>
    </row>
    <row r="2152" spans="1:27" s="32" customFormat="1" ht="104.25" customHeight="1" x14ac:dyDescent="0.35">
      <c r="A2152" s="30" t="s">
        <v>12399</v>
      </c>
      <c r="B2152" s="30" t="s">
        <v>16</v>
      </c>
      <c r="C2152" s="30" t="s">
        <v>10872</v>
      </c>
      <c r="D2152" s="30" t="s">
        <v>10919</v>
      </c>
      <c r="E2152" s="30" t="s">
        <v>42</v>
      </c>
      <c r="F2152" s="30" t="s">
        <v>6014</v>
      </c>
      <c r="G2152" s="29" t="s">
        <v>12402</v>
      </c>
      <c r="H2152" s="48" t="s">
        <v>12400</v>
      </c>
      <c r="I2152" s="25"/>
      <c r="J2152" s="37"/>
      <c r="K2152" s="30" t="s">
        <v>6287</v>
      </c>
      <c r="L2152" s="30" t="s">
        <v>6318</v>
      </c>
      <c r="M2152" s="30" t="s">
        <v>6317</v>
      </c>
      <c r="N2152" s="30" t="s">
        <v>2085</v>
      </c>
      <c r="O2152" s="37"/>
      <c r="P2152" s="37" t="str">
        <f>HYPERLINK(U$2&amp;Q2152&amp;","&amp;R2152,"Location On Map")</f>
        <v>Location On Map</v>
      </c>
      <c r="Q2152" s="30">
        <v>30.048159999999999</v>
      </c>
      <c r="R2152" s="30">
        <v>31.206790000000002</v>
      </c>
      <c r="S2152" s="30"/>
      <c r="T2152" s="48" t="s">
        <v>12400</v>
      </c>
      <c r="U2152" s="31" t="s">
        <v>12401</v>
      </c>
      <c r="V2152" s="30" t="s">
        <v>6013</v>
      </c>
      <c r="W2152" s="30" t="s">
        <v>2033</v>
      </c>
      <c r="X2152" s="30" t="s">
        <v>10918</v>
      </c>
      <c r="Y2152" s="30" t="s">
        <v>10873</v>
      </c>
      <c r="Z2152" s="30" t="s">
        <v>4211</v>
      </c>
      <c r="AA2152" s="30" t="s">
        <v>12403</v>
      </c>
    </row>
    <row r="2153" spans="1:27" s="32" customFormat="1" ht="104.25" customHeight="1" x14ac:dyDescent="0.35">
      <c r="A2153" s="30" t="s">
        <v>12687</v>
      </c>
      <c r="B2153" s="30" t="s">
        <v>16</v>
      </c>
      <c r="C2153" s="30" t="s">
        <v>10874</v>
      </c>
      <c r="D2153" s="30" t="s">
        <v>10921</v>
      </c>
      <c r="E2153" s="30" t="s">
        <v>42</v>
      </c>
      <c r="F2153" s="30" t="s">
        <v>6014</v>
      </c>
      <c r="G2153" s="29" t="s">
        <v>12691</v>
      </c>
      <c r="H2153" s="48" t="s">
        <v>12689</v>
      </c>
      <c r="I2153" s="25"/>
      <c r="J2153" s="37"/>
      <c r="K2153" s="30" t="s">
        <v>6287</v>
      </c>
      <c r="L2153" s="30" t="s">
        <v>6318</v>
      </c>
      <c r="M2153" s="30" t="s">
        <v>6317</v>
      </c>
      <c r="N2153" s="30" t="s">
        <v>2085</v>
      </c>
      <c r="O2153" s="37"/>
      <c r="P2153" s="37" t="str">
        <f>HYPERLINK(U$2&amp;Q2153&amp;","&amp;R2153,"Location On Map")</f>
        <v>Location On Map</v>
      </c>
      <c r="Q2153" s="30">
        <v>30.050903999999999</v>
      </c>
      <c r="R2153" s="30">
        <v>31.193567999999999</v>
      </c>
      <c r="S2153" s="30"/>
      <c r="T2153" s="48" t="s">
        <v>12689</v>
      </c>
      <c r="U2153" s="31" t="s">
        <v>12690</v>
      </c>
      <c r="V2153" s="30" t="s">
        <v>6013</v>
      </c>
      <c r="W2153" s="30" t="s">
        <v>2033</v>
      </c>
      <c r="X2153" s="30" t="s">
        <v>10920</v>
      </c>
      <c r="Y2153" s="30" t="s">
        <v>10875</v>
      </c>
      <c r="Z2153" s="30" t="s">
        <v>4211</v>
      </c>
      <c r="AA2153" s="30" t="s">
        <v>12688</v>
      </c>
    </row>
    <row r="2154" spans="1:27" s="32" customFormat="1" ht="104.25" customHeight="1" x14ac:dyDescent="0.35">
      <c r="A2154" s="30" t="s">
        <v>12213</v>
      </c>
      <c r="B2154" s="30" t="s">
        <v>16</v>
      </c>
      <c r="C2154" s="30" t="s">
        <v>10872</v>
      </c>
      <c r="D2154" s="30" t="s">
        <v>10919</v>
      </c>
      <c r="E2154" s="30" t="s">
        <v>42</v>
      </c>
      <c r="F2154" s="30" t="s">
        <v>6014</v>
      </c>
      <c r="G2154" s="29" t="s">
        <v>12261</v>
      </c>
      <c r="H2154" s="45" t="s">
        <v>12248</v>
      </c>
      <c r="I2154" s="25"/>
      <c r="J2154" s="37"/>
      <c r="K2154" s="30" t="s">
        <v>6287</v>
      </c>
      <c r="L2154" s="30" t="s">
        <v>6318</v>
      </c>
      <c r="M2154" s="30" t="s">
        <v>6317</v>
      </c>
      <c r="N2154" s="30" t="s">
        <v>2085</v>
      </c>
      <c r="O2154" s="37"/>
      <c r="P2154" s="37" t="str">
        <f>HYPERLINK(Update!U$2&amp;Q2154&amp;","&amp;R2154,"Location On Map")</f>
        <v>Location On Map</v>
      </c>
      <c r="Q2154" s="30">
        <v>30.060300000000002</v>
      </c>
      <c r="R2154" s="30">
        <v>31.193732000000001</v>
      </c>
      <c r="S2154" s="30"/>
      <c r="T2154" s="45" t="s">
        <v>12248</v>
      </c>
      <c r="U2154" s="31" t="s">
        <v>12238</v>
      </c>
      <c r="V2154" s="31" t="s">
        <v>6013</v>
      </c>
      <c r="W2154" s="30" t="s">
        <v>2033</v>
      </c>
      <c r="X2154" s="30" t="s">
        <v>10918</v>
      </c>
      <c r="Y2154" s="30" t="s">
        <v>10873</v>
      </c>
      <c r="Z2154" s="30" t="s">
        <v>4211</v>
      </c>
      <c r="AA2154" s="30" t="s">
        <v>12225</v>
      </c>
    </row>
    <row r="2155" spans="1:27" s="32" customFormat="1" ht="104.25" customHeight="1" x14ac:dyDescent="0.35">
      <c r="A2155" s="30" t="s">
        <v>2806</v>
      </c>
      <c r="B2155" s="30" t="s">
        <v>16</v>
      </c>
      <c r="C2155" s="30" t="s">
        <v>10876</v>
      </c>
      <c r="D2155" s="30" t="s">
        <v>10923</v>
      </c>
      <c r="E2155" s="30" t="s">
        <v>42</v>
      </c>
      <c r="F2155" s="30" t="s">
        <v>6014</v>
      </c>
      <c r="G2155" s="29" t="s">
        <v>2807</v>
      </c>
      <c r="H2155" s="46" t="s">
        <v>3894</v>
      </c>
      <c r="I2155" s="25" t="s">
        <v>3895</v>
      </c>
      <c r="J2155" s="37"/>
      <c r="K2155" s="30" t="s">
        <v>6287</v>
      </c>
      <c r="L2155" s="30" t="s">
        <v>6318</v>
      </c>
      <c r="M2155" s="30" t="s">
        <v>6317</v>
      </c>
      <c r="N2155" s="30" t="s">
        <v>2085</v>
      </c>
      <c r="O2155" s="37"/>
      <c r="P2155" s="37" t="str">
        <f>HYPERLINK(U$2&amp;Q2155&amp;","&amp;R2155,"Location On Map")</f>
        <v>Location On Map</v>
      </c>
      <c r="Q2155" s="30">
        <v>30.043127999999999</v>
      </c>
      <c r="R2155" s="30">
        <v>31.216263999999999</v>
      </c>
      <c r="S2155" s="30" t="s">
        <v>3895</v>
      </c>
      <c r="T2155" s="48" t="s">
        <v>3894</v>
      </c>
      <c r="U2155" s="31" t="s">
        <v>2809</v>
      </c>
      <c r="V2155" s="30" t="s">
        <v>6013</v>
      </c>
      <c r="W2155" s="30" t="s">
        <v>2033</v>
      </c>
      <c r="X2155" s="30" t="s">
        <v>10922</v>
      </c>
      <c r="Y2155" s="30" t="s">
        <v>10877</v>
      </c>
      <c r="Z2155" s="30" t="s">
        <v>4211</v>
      </c>
      <c r="AA2155" s="30" t="s">
        <v>2808</v>
      </c>
    </row>
    <row r="2156" spans="1:27" s="32" customFormat="1" ht="104.25" customHeight="1" x14ac:dyDescent="0.35">
      <c r="A2156" s="30" t="s">
        <v>12520</v>
      </c>
      <c r="B2156" s="30" t="s">
        <v>16</v>
      </c>
      <c r="C2156" s="30" t="s">
        <v>10876</v>
      </c>
      <c r="D2156" s="30" t="s">
        <v>10923</v>
      </c>
      <c r="E2156" s="30" t="s">
        <v>42</v>
      </c>
      <c r="F2156" s="30" t="s">
        <v>6014</v>
      </c>
      <c r="G2156" s="29" t="s">
        <v>12527</v>
      </c>
      <c r="H2156" s="45" t="s">
        <v>12523</v>
      </c>
      <c r="I2156" s="25"/>
      <c r="J2156" s="37"/>
      <c r="K2156" s="30" t="s">
        <v>6287</v>
      </c>
      <c r="L2156" s="30" t="s">
        <v>6318</v>
      </c>
      <c r="M2156" s="30" t="s">
        <v>6317</v>
      </c>
      <c r="N2156" s="30" t="s">
        <v>2085</v>
      </c>
      <c r="O2156" s="37"/>
      <c r="P2156" s="37" t="str">
        <f>HYPERLINK(U$2&amp;Q2156&amp;","&amp;R2156,"Location On Map")</f>
        <v>Location On Map</v>
      </c>
      <c r="Q2156" s="30">
        <v>30.033158</v>
      </c>
      <c r="R2156" s="30">
        <v>31.210531</v>
      </c>
      <c r="S2156" s="31"/>
      <c r="T2156" s="45" t="s">
        <v>12523</v>
      </c>
      <c r="U2156" s="31" t="s">
        <v>12525</v>
      </c>
      <c r="V2156" s="30" t="s">
        <v>6013</v>
      </c>
      <c r="W2156" s="30" t="s">
        <v>2033</v>
      </c>
      <c r="X2156" s="30" t="s">
        <v>10922</v>
      </c>
      <c r="Y2156" s="30" t="s">
        <v>10877</v>
      </c>
      <c r="Z2156" s="30" t="s">
        <v>4211</v>
      </c>
      <c r="AA2156" s="30" t="s">
        <v>12516</v>
      </c>
    </row>
    <row r="2157" spans="1:27" s="32" customFormat="1" ht="104.25" customHeight="1" x14ac:dyDescent="0.35">
      <c r="A2157" s="30" t="s">
        <v>9402</v>
      </c>
      <c r="B2157" s="30" t="s">
        <v>16</v>
      </c>
      <c r="C2157" s="30" t="s">
        <v>10876</v>
      </c>
      <c r="D2157" s="30" t="s">
        <v>10923</v>
      </c>
      <c r="E2157" s="30" t="s">
        <v>42</v>
      </c>
      <c r="F2157" s="30" t="s">
        <v>6014</v>
      </c>
      <c r="G2157" s="29" t="s">
        <v>9419</v>
      </c>
      <c r="H2157" s="46">
        <v>15695</v>
      </c>
      <c r="I2157" s="25"/>
      <c r="J2157" s="37"/>
      <c r="K2157" s="30" t="s">
        <v>6287</v>
      </c>
      <c r="L2157" s="30" t="s">
        <v>6318</v>
      </c>
      <c r="M2157" s="30" t="s">
        <v>6317</v>
      </c>
      <c r="N2157" s="30" t="s">
        <v>2085</v>
      </c>
      <c r="O2157" s="37"/>
      <c r="P2157" s="37" t="str">
        <f>HYPERLINK(Update!U$2&amp;Q2157&amp;","&amp;R2157,"Location On Map")</f>
        <v>Location On Map</v>
      </c>
      <c r="Q2157" s="30">
        <v>30.050293</v>
      </c>
      <c r="R2157" s="30">
        <v>31.193570999999999</v>
      </c>
      <c r="S2157" s="30"/>
      <c r="T2157" s="48">
        <v>15695</v>
      </c>
      <c r="U2157" s="31" t="s">
        <v>9410</v>
      </c>
      <c r="V2157" s="30" t="s">
        <v>6013</v>
      </c>
      <c r="W2157" s="30" t="s">
        <v>2033</v>
      </c>
      <c r="X2157" s="30" t="s">
        <v>10922</v>
      </c>
      <c r="Y2157" s="30" t="s">
        <v>10877</v>
      </c>
      <c r="Z2157" s="30" t="s">
        <v>4211</v>
      </c>
      <c r="AA2157" s="30" t="s">
        <v>9389</v>
      </c>
    </row>
    <row r="2158" spans="1:27" s="32" customFormat="1" ht="104.25" customHeight="1" x14ac:dyDescent="0.35">
      <c r="A2158" s="30" t="s">
        <v>9591</v>
      </c>
      <c r="B2158" s="30" t="s">
        <v>16</v>
      </c>
      <c r="C2158" s="30" t="s">
        <v>10872</v>
      </c>
      <c r="D2158" s="30" t="s">
        <v>10919</v>
      </c>
      <c r="E2158" s="30" t="s">
        <v>42</v>
      </c>
      <c r="F2158" s="30" t="s">
        <v>6014</v>
      </c>
      <c r="G2158" s="29" t="s">
        <v>9604</v>
      </c>
      <c r="H2158" s="45" t="s">
        <v>9552</v>
      </c>
      <c r="I2158" s="25"/>
      <c r="J2158" s="37"/>
      <c r="K2158" s="30" t="s">
        <v>6287</v>
      </c>
      <c r="L2158" s="30" t="s">
        <v>6318</v>
      </c>
      <c r="M2158" s="30" t="s">
        <v>6317</v>
      </c>
      <c r="N2158" s="30" t="s">
        <v>2085</v>
      </c>
      <c r="O2158" s="37"/>
      <c r="P2158" s="37" t="str">
        <f>HYPERLINK(U$2&amp;Q2158&amp;","&amp;R2158,"Location On Map")</f>
        <v>Location On Map</v>
      </c>
      <c r="Q2158" s="30">
        <v>30.04853</v>
      </c>
      <c r="R2158" s="30">
        <v>31.204969999999999</v>
      </c>
      <c r="S2158" s="30"/>
      <c r="T2158" s="48" t="s">
        <v>9552</v>
      </c>
      <c r="U2158" s="31" t="s">
        <v>9546</v>
      </c>
      <c r="V2158" s="31" t="s">
        <v>6013</v>
      </c>
      <c r="W2158" s="30" t="s">
        <v>2033</v>
      </c>
      <c r="X2158" s="30" t="s">
        <v>10918</v>
      </c>
      <c r="Y2158" s="30" t="s">
        <v>10873</v>
      </c>
      <c r="Z2158" s="30" t="s">
        <v>4211</v>
      </c>
      <c r="AA2158" s="30" t="s">
        <v>9544</v>
      </c>
    </row>
    <row r="2159" spans="1:27" s="32" customFormat="1" ht="104.25" customHeight="1" x14ac:dyDescent="0.35">
      <c r="A2159" s="30" t="s">
        <v>7532</v>
      </c>
      <c r="B2159" s="30" t="s">
        <v>16</v>
      </c>
      <c r="C2159" s="30" t="s">
        <v>10876</v>
      </c>
      <c r="D2159" s="30" t="s">
        <v>10923</v>
      </c>
      <c r="E2159" s="30" t="s">
        <v>42</v>
      </c>
      <c r="F2159" s="30" t="s">
        <v>6014</v>
      </c>
      <c r="G2159" s="29" t="s">
        <v>3779</v>
      </c>
      <c r="H2159" s="46" t="s">
        <v>3780</v>
      </c>
      <c r="I2159" s="25" t="s">
        <v>3781</v>
      </c>
      <c r="J2159" s="37" t="s">
        <v>6508</v>
      </c>
      <c r="K2159" s="30" t="s">
        <v>6287</v>
      </c>
      <c r="L2159" s="30" t="s">
        <v>6318</v>
      </c>
      <c r="M2159" s="30" t="s">
        <v>6317</v>
      </c>
      <c r="N2159" s="30" t="s">
        <v>2085</v>
      </c>
      <c r="O2159" s="37" t="s">
        <v>6510</v>
      </c>
      <c r="P2159" s="37" t="str">
        <f>HYPERLINK(U$2&amp;Q2159&amp;","&amp;R2159,"Location On Map")</f>
        <v>Location On Map</v>
      </c>
      <c r="Q2159" s="30">
        <v>30.068695999999999</v>
      </c>
      <c r="R2159" s="30">
        <v>31.198922</v>
      </c>
      <c r="S2159" s="30" t="s">
        <v>3781</v>
      </c>
      <c r="T2159" s="48" t="s">
        <v>3780</v>
      </c>
      <c r="U2159" s="31" t="s">
        <v>6050</v>
      </c>
      <c r="V2159" s="30" t="s">
        <v>6013</v>
      </c>
      <c r="W2159" s="30" t="s">
        <v>2033</v>
      </c>
      <c r="X2159" s="30" t="s">
        <v>10922</v>
      </c>
      <c r="Y2159" s="30" t="s">
        <v>10877</v>
      </c>
      <c r="Z2159" s="30" t="s">
        <v>4211</v>
      </c>
      <c r="AA2159" s="30" t="s">
        <v>7524</v>
      </c>
    </row>
    <row r="2160" spans="1:27" s="32" customFormat="1" ht="104.25" customHeight="1" x14ac:dyDescent="0.35">
      <c r="A2160" s="30" t="s">
        <v>7395</v>
      </c>
      <c r="B2160" s="30" t="s">
        <v>16</v>
      </c>
      <c r="C2160" s="30" t="s">
        <v>10872</v>
      </c>
      <c r="D2160" s="30" t="s">
        <v>10919</v>
      </c>
      <c r="E2160" s="30" t="s">
        <v>42</v>
      </c>
      <c r="F2160" s="30" t="s">
        <v>6014</v>
      </c>
      <c r="G2160" s="29" t="s">
        <v>7396</v>
      </c>
      <c r="H2160" s="46" t="s">
        <v>7397</v>
      </c>
      <c r="I2160" s="25"/>
      <c r="J2160" s="37"/>
      <c r="K2160" s="30" t="s">
        <v>6283</v>
      </c>
      <c r="L2160" s="30" t="s">
        <v>2093</v>
      </c>
      <c r="M2160" s="30" t="s">
        <v>2092</v>
      </c>
      <c r="N2160" s="30" t="s">
        <v>2086</v>
      </c>
      <c r="O2160" s="37" t="s">
        <v>7463</v>
      </c>
      <c r="P2160" s="37" t="str">
        <f>HYPERLINK(Update!U$2&amp;Q2160&amp;","&amp;R2160,"Location On Map")</f>
        <v>Location On Map</v>
      </c>
      <c r="Q2160" s="30">
        <v>30.052838999999999</v>
      </c>
      <c r="R2160" s="30">
        <v>31.191790999999998</v>
      </c>
      <c r="S2160" s="30"/>
      <c r="T2160" s="48" t="s">
        <v>7397</v>
      </c>
      <c r="U2160" s="31" t="s">
        <v>7394</v>
      </c>
      <c r="V2160" s="30" t="s">
        <v>6013</v>
      </c>
      <c r="W2160" s="30" t="s">
        <v>2033</v>
      </c>
      <c r="X2160" s="30" t="s">
        <v>10918</v>
      </c>
      <c r="Y2160" s="30" t="s">
        <v>10873</v>
      </c>
      <c r="Z2160" s="30" t="s">
        <v>4211</v>
      </c>
      <c r="AA2160" s="30" t="s">
        <v>7393</v>
      </c>
    </row>
    <row r="2161" spans="1:27" s="32" customFormat="1" ht="104.25" customHeight="1" x14ac:dyDescent="0.35">
      <c r="A2161" s="30" t="s">
        <v>1851</v>
      </c>
      <c r="B2161" s="30" t="s">
        <v>16</v>
      </c>
      <c r="C2161" s="30" t="s">
        <v>10872</v>
      </c>
      <c r="D2161" s="30" t="s">
        <v>10919</v>
      </c>
      <c r="E2161" s="30" t="s">
        <v>42</v>
      </c>
      <c r="F2161" s="30" t="s">
        <v>6014</v>
      </c>
      <c r="G2161" s="29" t="s">
        <v>4309</v>
      </c>
      <c r="H2161" s="46" t="s">
        <v>4364</v>
      </c>
      <c r="I2161" s="25"/>
      <c r="J2161" s="37"/>
      <c r="K2161" s="30" t="s">
        <v>6283</v>
      </c>
      <c r="L2161" s="30" t="s">
        <v>2093</v>
      </c>
      <c r="M2161" s="30" t="s">
        <v>2092</v>
      </c>
      <c r="N2161" s="30" t="s">
        <v>2086</v>
      </c>
      <c r="O2161" s="37"/>
      <c r="P2161" s="37" t="str">
        <f t="shared" ref="P2161:P2191" si="114">HYPERLINK(U$2&amp;Q2161&amp;","&amp;R2161,"Location On Map")</f>
        <v>Location On Map</v>
      </c>
      <c r="Q2161" s="30">
        <v>30.048445000000001</v>
      </c>
      <c r="R2161" s="30">
        <v>31.204889000000001</v>
      </c>
      <c r="S2161" s="30"/>
      <c r="T2161" s="48" t="s">
        <v>4364</v>
      </c>
      <c r="U2161" s="31" t="s">
        <v>6029</v>
      </c>
      <c r="V2161" s="30" t="s">
        <v>6013</v>
      </c>
      <c r="W2161" s="30" t="s">
        <v>2033</v>
      </c>
      <c r="X2161" s="30" t="s">
        <v>10918</v>
      </c>
      <c r="Y2161" s="30" t="s">
        <v>10873</v>
      </c>
      <c r="Z2161" s="30" t="s">
        <v>4211</v>
      </c>
      <c r="AA2161" s="30" t="s">
        <v>4365</v>
      </c>
    </row>
    <row r="2162" spans="1:27" s="32" customFormat="1" ht="104.25" customHeight="1" x14ac:dyDescent="0.35">
      <c r="A2162" s="30" t="s">
        <v>119</v>
      </c>
      <c r="B2162" s="30" t="s">
        <v>16</v>
      </c>
      <c r="C2162" s="30" t="s">
        <v>10872</v>
      </c>
      <c r="D2162" s="30" t="s">
        <v>10919</v>
      </c>
      <c r="E2162" s="30" t="s">
        <v>42</v>
      </c>
      <c r="F2162" s="30" t="s">
        <v>6014</v>
      </c>
      <c r="G2162" s="29" t="s">
        <v>1648</v>
      </c>
      <c r="H2162" s="46" t="s">
        <v>3981</v>
      </c>
      <c r="I2162" s="25"/>
      <c r="J2162" s="37" t="s">
        <v>6204</v>
      </c>
      <c r="K2162" s="30" t="s">
        <v>6283</v>
      </c>
      <c r="L2162" s="30" t="s">
        <v>2093</v>
      </c>
      <c r="M2162" s="30" t="s">
        <v>2092</v>
      </c>
      <c r="N2162" s="30" t="s">
        <v>2086</v>
      </c>
      <c r="O2162" s="37" t="s">
        <v>6203</v>
      </c>
      <c r="P2162" s="37" t="str">
        <f t="shared" si="114"/>
        <v>Location On Map</v>
      </c>
      <c r="Q2162" s="30">
        <v>30.038654000000001</v>
      </c>
      <c r="R2162" s="30">
        <v>31.208195</v>
      </c>
      <c r="S2162" s="30"/>
      <c r="T2162" s="48" t="s">
        <v>3981</v>
      </c>
      <c r="U2162" s="31" t="s">
        <v>6030</v>
      </c>
      <c r="V2162" s="30" t="s">
        <v>6013</v>
      </c>
      <c r="W2162" s="30" t="s">
        <v>2033</v>
      </c>
      <c r="X2162" s="30" t="s">
        <v>10918</v>
      </c>
      <c r="Y2162" s="30" t="s">
        <v>10873</v>
      </c>
      <c r="Z2162" s="30" t="s">
        <v>4211</v>
      </c>
      <c r="AA2162" s="69" t="s">
        <v>1931</v>
      </c>
    </row>
    <row r="2163" spans="1:27" s="32" customFormat="1" ht="104.25" customHeight="1" x14ac:dyDescent="0.35">
      <c r="A2163" s="30" t="s">
        <v>120</v>
      </c>
      <c r="B2163" s="30" t="s">
        <v>16</v>
      </c>
      <c r="C2163" s="30" t="s">
        <v>10874</v>
      </c>
      <c r="D2163" s="30" t="s">
        <v>10921</v>
      </c>
      <c r="E2163" s="30" t="s">
        <v>42</v>
      </c>
      <c r="F2163" s="30" t="s">
        <v>6014</v>
      </c>
      <c r="G2163" s="29" t="s">
        <v>1649</v>
      </c>
      <c r="H2163" s="46" t="s">
        <v>3865</v>
      </c>
      <c r="I2163" s="25" t="s">
        <v>4393</v>
      </c>
      <c r="J2163" s="37" t="s">
        <v>3866</v>
      </c>
      <c r="K2163" s="30" t="s">
        <v>6283</v>
      </c>
      <c r="L2163" s="30" t="s">
        <v>2093</v>
      </c>
      <c r="M2163" s="30" t="s">
        <v>2092</v>
      </c>
      <c r="N2163" s="30" t="s">
        <v>2086</v>
      </c>
      <c r="O2163" s="37" t="s">
        <v>4815</v>
      </c>
      <c r="P2163" s="37" t="str">
        <f t="shared" si="114"/>
        <v>Location On Map</v>
      </c>
      <c r="Q2163" s="30">
        <v>30.043081999999998</v>
      </c>
      <c r="R2163" s="30">
        <v>31.215997999999999</v>
      </c>
      <c r="S2163" s="30" t="s">
        <v>4393</v>
      </c>
      <c r="T2163" s="48" t="s">
        <v>3865</v>
      </c>
      <c r="U2163" s="31" t="s">
        <v>3864</v>
      </c>
      <c r="V2163" s="30" t="s">
        <v>6013</v>
      </c>
      <c r="W2163" s="30" t="s">
        <v>2033</v>
      </c>
      <c r="X2163" s="30" t="s">
        <v>10920</v>
      </c>
      <c r="Y2163" s="30" t="s">
        <v>10875</v>
      </c>
      <c r="Z2163" s="30" t="s">
        <v>4211</v>
      </c>
      <c r="AA2163" s="30" t="s">
        <v>2062</v>
      </c>
    </row>
    <row r="2164" spans="1:27" s="32" customFormat="1" ht="104.25" customHeight="1" x14ac:dyDescent="0.35">
      <c r="A2164" s="30" t="s">
        <v>1627</v>
      </c>
      <c r="B2164" s="30" t="s">
        <v>16</v>
      </c>
      <c r="C2164" s="30" t="s">
        <v>10874</v>
      </c>
      <c r="D2164" s="30" t="s">
        <v>10921</v>
      </c>
      <c r="E2164" s="30" t="s">
        <v>42</v>
      </c>
      <c r="F2164" s="30" t="s">
        <v>6014</v>
      </c>
      <c r="G2164" s="29" t="s">
        <v>1758</v>
      </c>
      <c r="H2164" s="46" t="s">
        <v>3421</v>
      </c>
      <c r="I2164" s="25" t="s">
        <v>3480</v>
      </c>
      <c r="J2164" s="37" t="s">
        <v>3486</v>
      </c>
      <c r="K2164" s="30" t="s">
        <v>6283</v>
      </c>
      <c r="L2164" s="30" t="s">
        <v>2093</v>
      </c>
      <c r="M2164" s="30" t="s">
        <v>2092</v>
      </c>
      <c r="N2164" s="30" t="s">
        <v>2086</v>
      </c>
      <c r="O2164" s="37"/>
      <c r="P2164" s="37" t="str">
        <f t="shared" si="114"/>
        <v>Location On Map</v>
      </c>
      <c r="Q2164" s="30">
        <v>30.047198999999999</v>
      </c>
      <c r="R2164" s="30">
        <v>31.199024000000001</v>
      </c>
      <c r="S2164" s="30" t="s">
        <v>3480</v>
      </c>
      <c r="T2164" s="48" t="s">
        <v>3421</v>
      </c>
      <c r="U2164" s="31" t="s">
        <v>6053</v>
      </c>
      <c r="V2164" s="30" t="s">
        <v>6013</v>
      </c>
      <c r="W2164" s="30" t="s">
        <v>2033</v>
      </c>
      <c r="X2164" s="30" t="s">
        <v>10920</v>
      </c>
      <c r="Y2164" s="30" t="s">
        <v>10875</v>
      </c>
      <c r="Z2164" s="30" t="s">
        <v>4211</v>
      </c>
      <c r="AA2164" s="30" t="s">
        <v>1913</v>
      </c>
    </row>
    <row r="2165" spans="1:27" s="32" customFormat="1" ht="104.25" customHeight="1" x14ac:dyDescent="0.35">
      <c r="A2165" s="30" t="s">
        <v>2555</v>
      </c>
      <c r="B2165" s="30" t="s">
        <v>16</v>
      </c>
      <c r="C2165" s="30" t="s">
        <v>10872</v>
      </c>
      <c r="D2165" s="30" t="s">
        <v>10919</v>
      </c>
      <c r="E2165" s="30" t="s">
        <v>42</v>
      </c>
      <c r="F2165" s="30" t="s">
        <v>6014</v>
      </c>
      <c r="G2165" s="29" t="s">
        <v>2474</v>
      </c>
      <c r="H2165" s="46" t="s">
        <v>3806</v>
      </c>
      <c r="I2165" s="25"/>
      <c r="J2165" s="37"/>
      <c r="K2165" s="30" t="s">
        <v>6283</v>
      </c>
      <c r="L2165" s="30" t="s">
        <v>2093</v>
      </c>
      <c r="M2165" s="30" t="s">
        <v>2092</v>
      </c>
      <c r="N2165" s="30" t="s">
        <v>2086</v>
      </c>
      <c r="O2165" s="37" t="s">
        <v>6563</v>
      </c>
      <c r="P2165" s="37" t="str">
        <f t="shared" si="114"/>
        <v>Location On Map</v>
      </c>
      <c r="Q2165" s="30">
        <v>30.03895</v>
      </c>
      <c r="R2165" s="30">
        <v>31.204654999999999</v>
      </c>
      <c r="S2165" s="30"/>
      <c r="T2165" s="48" t="s">
        <v>3806</v>
      </c>
      <c r="U2165" s="31" t="s">
        <v>6028</v>
      </c>
      <c r="V2165" s="30" t="s">
        <v>6013</v>
      </c>
      <c r="W2165" s="30" t="s">
        <v>2033</v>
      </c>
      <c r="X2165" s="30" t="s">
        <v>10918</v>
      </c>
      <c r="Y2165" s="30" t="s">
        <v>10873</v>
      </c>
      <c r="Z2165" s="30" t="s">
        <v>4211</v>
      </c>
      <c r="AA2165" s="30" t="s">
        <v>2314</v>
      </c>
    </row>
    <row r="2166" spans="1:27" s="32" customFormat="1" ht="104.25" customHeight="1" x14ac:dyDescent="0.35">
      <c r="A2166" s="30" t="s">
        <v>8204</v>
      </c>
      <c r="B2166" s="30" t="s">
        <v>16</v>
      </c>
      <c r="C2166" s="30" t="s">
        <v>10872</v>
      </c>
      <c r="D2166" s="30" t="s">
        <v>10919</v>
      </c>
      <c r="E2166" s="30" t="s">
        <v>42</v>
      </c>
      <c r="F2166" s="30" t="s">
        <v>6014</v>
      </c>
      <c r="G2166" s="29" t="s">
        <v>8205</v>
      </c>
      <c r="H2166" s="46" t="s">
        <v>8209</v>
      </c>
      <c r="I2166" s="25"/>
      <c r="J2166" s="37"/>
      <c r="K2166" s="30" t="s">
        <v>6283</v>
      </c>
      <c r="L2166" s="30" t="s">
        <v>2093</v>
      </c>
      <c r="M2166" s="30" t="s">
        <v>2092</v>
      </c>
      <c r="N2166" s="30" t="s">
        <v>2086</v>
      </c>
      <c r="O2166" s="37" t="s">
        <v>8203</v>
      </c>
      <c r="P2166" s="37" t="str">
        <f t="shared" si="114"/>
        <v>Location On Map</v>
      </c>
      <c r="Q2166" s="30">
        <v>30.035747000000001</v>
      </c>
      <c r="R2166" s="30">
        <v>31.198993000000002</v>
      </c>
      <c r="S2166" s="30"/>
      <c r="T2166" s="48" t="s">
        <v>8209</v>
      </c>
      <c r="U2166" s="31" t="s">
        <v>8206</v>
      </c>
      <c r="V2166" s="30" t="s">
        <v>6013</v>
      </c>
      <c r="W2166" s="30" t="s">
        <v>2033</v>
      </c>
      <c r="X2166" s="30" t="s">
        <v>10918</v>
      </c>
      <c r="Y2166" s="30" t="s">
        <v>10873</v>
      </c>
      <c r="Z2166" s="30" t="s">
        <v>4211</v>
      </c>
      <c r="AA2166" s="30" t="s">
        <v>8202</v>
      </c>
    </row>
    <row r="2167" spans="1:27" s="32" customFormat="1" ht="104.25" customHeight="1" x14ac:dyDescent="0.35">
      <c r="A2167" s="30" t="s">
        <v>8204</v>
      </c>
      <c r="B2167" s="30" t="s">
        <v>16</v>
      </c>
      <c r="C2167" s="30" t="s">
        <v>10872</v>
      </c>
      <c r="D2167" s="30" t="s">
        <v>10919</v>
      </c>
      <c r="E2167" s="30" t="s">
        <v>42</v>
      </c>
      <c r="F2167" s="30" t="s">
        <v>6014</v>
      </c>
      <c r="G2167" s="29" t="s">
        <v>8207</v>
      </c>
      <c r="H2167" s="46" t="s">
        <v>8209</v>
      </c>
      <c r="I2167" s="25"/>
      <c r="J2167" s="37"/>
      <c r="K2167" s="30" t="s">
        <v>6283</v>
      </c>
      <c r="L2167" s="30" t="s">
        <v>2093</v>
      </c>
      <c r="M2167" s="30" t="s">
        <v>2092</v>
      </c>
      <c r="N2167" s="30" t="s">
        <v>2086</v>
      </c>
      <c r="O2167" s="37" t="s">
        <v>8203</v>
      </c>
      <c r="P2167" s="37" t="str">
        <f t="shared" si="114"/>
        <v>Location On Map</v>
      </c>
      <c r="Q2167" s="30">
        <v>30.040254999999998</v>
      </c>
      <c r="R2167" s="30">
        <v>31.209571</v>
      </c>
      <c r="S2167" s="30"/>
      <c r="T2167" s="48" t="s">
        <v>8209</v>
      </c>
      <c r="U2167" s="31" t="s">
        <v>8208</v>
      </c>
      <c r="V2167" s="30" t="s">
        <v>6013</v>
      </c>
      <c r="W2167" s="30" t="s">
        <v>2033</v>
      </c>
      <c r="X2167" s="30" t="s">
        <v>10918</v>
      </c>
      <c r="Y2167" s="30" t="s">
        <v>10873</v>
      </c>
      <c r="Z2167" s="30" t="s">
        <v>4211</v>
      </c>
      <c r="AA2167" s="30" t="s">
        <v>8202</v>
      </c>
    </row>
    <row r="2168" spans="1:27" s="32" customFormat="1" ht="104.25" customHeight="1" x14ac:dyDescent="0.35">
      <c r="A2168" s="30" t="s">
        <v>1672</v>
      </c>
      <c r="B2168" s="30" t="s">
        <v>16</v>
      </c>
      <c r="C2168" s="30" t="s">
        <v>10876</v>
      </c>
      <c r="D2168" s="30" t="s">
        <v>10923</v>
      </c>
      <c r="E2168" s="30" t="s">
        <v>42</v>
      </c>
      <c r="F2168" s="30" t="s">
        <v>6014</v>
      </c>
      <c r="G2168" s="29" t="s">
        <v>1766</v>
      </c>
      <c r="H2168" s="46" t="s">
        <v>3883</v>
      </c>
      <c r="I2168" s="25" t="s">
        <v>3884</v>
      </c>
      <c r="J2168" s="37" t="s">
        <v>3885</v>
      </c>
      <c r="K2168" s="30" t="s">
        <v>6287</v>
      </c>
      <c r="L2168" s="30" t="s">
        <v>2095</v>
      </c>
      <c r="M2168" s="30" t="s">
        <v>6278</v>
      </c>
      <c r="N2168" s="30" t="s">
        <v>2085</v>
      </c>
      <c r="O2168" s="37"/>
      <c r="P2168" s="37" t="str">
        <f t="shared" si="114"/>
        <v>Location On Map</v>
      </c>
      <c r="Q2168" s="30">
        <v>30.048321000000001</v>
      </c>
      <c r="R2168" s="30">
        <v>31.194661</v>
      </c>
      <c r="S2168" s="30" t="s">
        <v>3884</v>
      </c>
      <c r="T2168" s="48" t="s">
        <v>3883</v>
      </c>
      <c r="U2168" s="31" t="s">
        <v>4317</v>
      </c>
      <c r="V2168" s="30" t="s">
        <v>6013</v>
      </c>
      <c r="W2168" s="30" t="s">
        <v>2033</v>
      </c>
      <c r="X2168" s="30" t="s">
        <v>10922</v>
      </c>
      <c r="Y2168" s="30" t="s">
        <v>10877</v>
      </c>
      <c r="Z2168" s="30" t="s">
        <v>4211</v>
      </c>
      <c r="AA2168" s="30" t="s">
        <v>7929</v>
      </c>
    </row>
    <row r="2169" spans="1:27" s="32" customFormat="1" ht="104.25" customHeight="1" x14ac:dyDescent="0.35">
      <c r="A2169" s="30" t="s">
        <v>1762</v>
      </c>
      <c r="B2169" s="30" t="s">
        <v>16</v>
      </c>
      <c r="C2169" s="30" t="s">
        <v>10874</v>
      </c>
      <c r="D2169" s="30" t="s">
        <v>10921</v>
      </c>
      <c r="E2169" s="30" t="s">
        <v>42</v>
      </c>
      <c r="F2169" s="30" t="s">
        <v>6014</v>
      </c>
      <c r="G2169" s="29" t="s">
        <v>1763</v>
      </c>
      <c r="H2169" s="46" t="s">
        <v>4363</v>
      </c>
      <c r="I2169" s="25" t="s">
        <v>3517</v>
      </c>
      <c r="J2169" s="37" t="s">
        <v>6816</v>
      </c>
      <c r="K2169" s="30" t="s">
        <v>6287</v>
      </c>
      <c r="L2169" s="30" t="s">
        <v>6303</v>
      </c>
      <c r="M2169" s="30" t="s">
        <v>6302</v>
      </c>
      <c r="N2169" s="30" t="s">
        <v>2085</v>
      </c>
      <c r="O2169" s="37"/>
      <c r="P2169" s="37" t="str">
        <f t="shared" si="114"/>
        <v>Location On Map</v>
      </c>
      <c r="Q2169" s="30">
        <v>30.068542000000001</v>
      </c>
      <c r="R2169" s="30">
        <v>31.195791</v>
      </c>
      <c r="S2169" s="30" t="s">
        <v>3517</v>
      </c>
      <c r="T2169" s="48" t="s">
        <v>4363</v>
      </c>
      <c r="U2169" s="31" t="s">
        <v>4362</v>
      </c>
      <c r="V2169" s="30" t="s">
        <v>6013</v>
      </c>
      <c r="W2169" s="30" t="s">
        <v>2033</v>
      </c>
      <c r="X2169" s="30" t="s">
        <v>10920</v>
      </c>
      <c r="Y2169" s="30" t="s">
        <v>10875</v>
      </c>
      <c r="Z2169" s="30" t="s">
        <v>4211</v>
      </c>
      <c r="AA2169" s="30" t="s">
        <v>4361</v>
      </c>
    </row>
    <row r="2170" spans="1:27" s="32" customFormat="1" ht="104.25" customHeight="1" x14ac:dyDescent="0.35">
      <c r="A2170" s="30" t="s">
        <v>758</v>
      </c>
      <c r="B2170" s="30" t="s">
        <v>597</v>
      </c>
      <c r="C2170" s="30" t="s">
        <v>10872</v>
      </c>
      <c r="D2170" s="30" t="s">
        <v>10919</v>
      </c>
      <c r="E2170" s="30" t="s">
        <v>42</v>
      </c>
      <c r="F2170" s="30" t="s">
        <v>6014</v>
      </c>
      <c r="G2170" s="29" t="s">
        <v>11409</v>
      </c>
      <c r="H2170" s="46" t="s">
        <v>11410</v>
      </c>
      <c r="I2170" s="25"/>
      <c r="J2170" s="37" t="s">
        <v>11411</v>
      </c>
      <c r="K2170" s="30" t="s">
        <v>6276</v>
      </c>
      <c r="L2170" s="30" t="s">
        <v>597</v>
      </c>
      <c r="M2170" s="30" t="s">
        <v>6298</v>
      </c>
      <c r="N2170" s="30" t="s">
        <v>6277</v>
      </c>
      <c r="O2170" s="37"/>
      <c r="P2170" s="37" t="str">
        <f t="shared" si="114"/>
        <v>Location On Map</v>
      </c>
      <c r="Q2170" s="30">
        <v>30.051639999999999</v>
      </c>
      <c r="R2170" s="30">
        <v>31.197649999999999</v>
      </c>
      <c r="S2170" s="30"/>
      <c r="T2170" s="46" t="s">
        <v>11410</v>
      </c>
      <c r="U2170" s="31" t="s">
        <v>11412</v>
      </c>
      <c r="V2170" s="31" t="s">
        <v>6013</v>
      </c>
      <c r="W2170" s="30" t="s">
        <v>2033</v>
      </c>
      <c r="X2170" s="30" t="s">
        <v>10918</v>
      </c>
      <c r="Y2170" s="30" t="s">
        <v>10873</v>
      </c>
      <c r="Z2170" s="30" t="s">
        <v>4212</v>
      </c>
      <c r="AA2170" s="30" t="s">
        <v>1886</v>
      </c>
    </row>
    <row r="2171" spans="1:27" s="32" customFormat="1" ht="104.25" customHeight="1" x14ac:dyDescent="0.35">
      <c r="A2171" s="30" t="s">
        <v>758</v>
      </c>
      <c r="B2171" s="30" t="s">
        <v>597</v>
      </c>
      <c r="C2171" s="30" t="s">
        <v>10872</v>
      </c>
      <c r="D2171" s="30" t="s">
        <v>10919</v>
      </c>
      <c r="E2171" s="30" t="s">
        <v>42</v>
      </c>
      <c r="F2171" s="30" t="s">
        <v>6014</v>
      </c>
      <c r="G2171" s="29" t="s">
        <v>11513</v>
      </c>
      <c r="H2171" s="46" t="s">
        <v>11514</v>
      </c>
      <c r="I2171" s="25"/>
      <c r="J2171" s="37" t="s">
        <v>11515</v>
      </c>
      <c r="K2171" s="30" t="s">
        <v>6276</v>
      </c>
      <c r="L2171" s="30" t="s">
        <v>597</v>
      </c>
      <c r="M2171" s="30" t="s">
        <v>6298</v>
      </c>
      <c r="N2171" s="30" t="s">
        <v>6277</v>
      </c>
      <c r="O2171" s="37"/>
      <c r="P2171" s="37" t="str">
        <f t="shared" si="114"/>
        <v>Location On Map</v>
      </c>
      <c r="Q2171" s="30">
        <v>30.064060000000001</v>
      </c>
      <c r="R2171" s="30">
        <v>31.205079999999999</v>
      </c>
      <c r="S2171" s="30"/>
      <c r="T2171" s="46" t="s">
        <v>11514</v>
      </c>
      <c r="U2171" s="31" t="s">
        <v>11516</v>
      </c>
      <c r="V2171" s="31" t="s">
        <v>6013</v>
      </c>
      <c r="W2171" s="30" t="s">
        <v>2033</v>
      </c>
      <c r="X2171" s="30" t="s">
        <v>10918</v>
      </c>
      <c r="Y2171" s="30" t="s">
        <v>10873</v>
      </c>
      <c r="Z2171" s="30" t="s">
        <v>4212</v>
      </c>
      <c r="AA2171" s="30" t="s">
        <v>1886</v>
      </c>
    </row>
    <row r="2172" spans="1:27" s="32" customFormat="1" ht="104.25" customHeight="1" x14ac:dyDescent="0.35">
      <c r="A2172" s="30" t="s">
        <v>758</v>
      </c>
      <c r="B2172" s="30" t="s">
        <v>597</v>
      </c>
      <c r="C2172" s="30" t="s">
        <v>10872</v>
      </c>
      <c r="D2172" s="30" t="s">
        <v>10919</v>
      </c>
      <c r="E2172" s="30" t="s">
        <v>42</v>
      </c>
      <c r="F2172" s="30" t="s">
        <v>6014</v>
      </c>
      <c r="G2172" s="29" t="s">
        <v>11525</v>
      </c>
      <c r="H2172" s="46" t="s">
        <v>11526</v>
      </c>
      <c r="I2172" s="25"/>
      <c r="J2172" s="37" t="s">
        <v>11527</v>
      </c>
      <c r="K2172" s="30" t="s">
        <v>6276</v>
      </c>
      <c r="L2172" s="30" t="s">
        <v>597</v>
      </c>
      <c r="M2172" s="30" t="s">
        <v>6298</v>
      </c>
      <c r="N2172" s="30" t="s">
        <v>6277</v>
      </c>
      <c r="O2172" s="37"/>
      <c r="P2172" s="37" t="str">
        <f t="shared" si="114"/>
        <v>Location On Map</v>
      </c>
      <c r="Q2172" s="30">
        <v>30.04044</v>
      </c>
      <c r="R2172" s="30">
        <v>31.209849999999999</v>
      </c>
      <c r="S2172" s="30"/>
      <c r="T2172" s="46" t="s">
        <v>11526</v>
      </c>
      <c r="U2172" s="31" t="s">
        <v>11528</v>
      </c>
      <c r="V2172" s="31" t="s">
        <v>6013</v>
      </c>
      <c r="W2172" s="30" t="s">
        <v>2033</v>
      </c>
      <c r="X2172" s="30" t="s">
        <v>10918</v>
      </c>
      <c r="Y2172" s="30" t="s">
        <v>10873</v>
      </c>
      <c r="Z2172" s="30" t="s">
        <v>4212</v>
      </c>
      <c r="AA2172" s="30" t="s">
        <v>1886</v>
      </c>
    </row>
    <row r="2173" spans="1:27" s="32" customFormat="1" ht="104.25" customHeight="1" x14ac:dyDescent="0.35">
      <c r="A2173" s="30" t="s">
        <v>758</v>
      </c>
      <c r="B2173" s="30" t="s">
        <v>597</v>
      </c>
      <c r="C2173" s="30" t="s">
        <v>10872</v>
      </c>
      <c r="D2173" s="30" t="s">
        <v>10919</v>
      </c>
      <c r="E2173" s="30" t="s">
        <v>42</v>
      </c>
      <c r="F2173" s="30" t="s">
        <v>6014</v>
      </c>
      <c r="G2173" s="29" t="s">
        <v>11673</v>
      </c>
      <c r="H2173" s="45" t="s">
        <v>11674</v>
      </c>
      <c r="I2173" s="29"/>
      <c r="J2173" s="37" t="s">
        <v>11675</v>
      </c>
      <c r="K2173" s="30" t="s">
        <v>6276</v>
      </c>
      <c r="L2173" s="30" t="s">
        <v>597</v>
      </c>
      <c r="M2173" s="30" t="s">
        <v>6298</v>
      </c>
      <c r="N2173" s="30" t="s">
        <v>6277</v>
      </c>
      <c r="O2173" s="37"/>
      <c r="P2173" s="37" t="str">
        <f t="shared" si="114"/>
        <v>Location On Map</v>
      </c>
      <c r="Q2173" s="30">
        <v>30.052589999999999</v>
      </c>
      <c r="R2173" s="30">
        <v>31.206969999999998</v>
      </c>
      <c r="S2173" s="46"/>
      <c r="T2173" s="45" t="s">
        <v>11674</v>
      </c>
      <c r="U2173" s="31" t="s">
        <v>11676</v>
      </c>
      <c r="V2173" s="31" t="s">
        <v>6013</v>
      </c>
      <c r="W2173" s="30" t="s">
        <v>2033</v>
      </c>
      <c r="X2173" s="30" t="s">
        <v>10918</v>
      </c>
      <c r="Y2173" s="30" t="s">
        <v>10873</v>
      </c>
      <c r="Z2173" s="30" t="s">
        <v>4212</v>
      </c>
      <c r="AA2173" s="30" t="s">
        <v>1886</v>
      </c>
    </row>
    <row r="2174" spans="1:27" s="32" customFormat="1" ht="104.25" customHeight="1" x14ac:dyDescent="0.35">
      <c r="A2174" s="30" t="s">
        <v>758</v>
      </c>
      <c r="B2174" s="30" t="s">
        <v>597</v>
      </c>
      <c r="C2174" s="30" t="s">
        <v>10872</v>
      </c>
      <c r="D2174" s="30" t="s">
        <v>10919</v>
      </c>
      <c r="E2174" s="30" t="s">
        <v>42</v>
      </c>
      <c r="F2174" s="30" t="s">
        <v>6014</v>
      </c>
      <c r="G2174" s="29" t="s">
        <v>11991</v>
      </c>
      <c r="H2174" s="46" t="s">
        <v>11992</v>
      </c>
      <c r="I2174" s="25"/>
      <c r="J2174" s="37" t="s">
        <v>11993</v>
      </c>
      <c r="K2174" s="30" t="s">
        <v>6276</v>
      </c>
      <c r="L2174" s="30" t="s">
        <v>597</v>
      </c>
      <c r="M2174" s="30" t="s">
        <v>6298</v>
      </c>
      <c r="N2174" s="30" t="s">
        <v>6277</v>
      </c>
      <c r="O2174" s="37"/>
      <c r="P2174" s="37" t="str">
        <f t="shared" si="114"/>
        <v>Location On Map</v>
      </c>
      <c r="Q2174" s="30">
        <v>30.037960000000002</v>
      </c>
      <c r="R2174" s="30">
        <v>31.209199999999999</v>
      </c>
      <c r="S2174" s="30"/>
      <c r="T2174" s="46" t="s">
        <v>11992</v>
      </c>
      <c r="U2174" s="31" t="s">
        <v>11994</v>
      </c>
      <c r="V2174" s="31" t="s">
        <v>6013</v>
      </c>
      <c r="W2174" s="30" t="s">
        <v>2033</v>
      </c>
      <c r="X2174" s="30" t="s">
        <v>10918</v>
      </c>
      <c r="Y2174" s="30" t="s">
        <v>10873</v>
      </c>
      <c r="Z2174" s="30" t="s">
        <v>4212</v>
      </c>
      <c r="AA2174" s="30" t="s">
        <v>1886</v>
      </c>
    </row>
    <row r="2175" spans="1:27" s="32" customFormat="1" ht="104.25" customHeight="1" x14ac:dyDescent="0.35">
      <c r="A2175" s="30" t="s">
        <v>758</v>
      </c>
      <c r="B2175" s="30" t="s">
        <v>597</v>
      </c>
      <c r="C2175" s="30" t="s">
        <v>10872</v>
      </c>
      <c r="D2175" s="30" t="s">
        <v>10919</v>
      </c>
      <c r="E2175" s="30" t="s">
        <v>42</v>
      </c>
      <c r="F2175" s="30" t="s">
        <v>6014</v>
      </c>
      <c r="G2175" s="30" t="s">
        <v>12011</v>
      </c>
      <c r="H2175" s="46" t="s">
        <v>12012</v>
      </c>
      <c r="I2175" s="30"/>
      <c r="J2175" s="37" t="s">
        <v>12013</v>
      </c>
      <c r="K2175" s="30" t="s">
        <v>6276</v>
      </c>
      <c r="L2175" s="30" t="s">
        <v>597</v>
      </c>
      <c r="M2175" s="30" t="s">
        <v>6298</v>
      </c>
      <c r="N2175" s="30" t="s">
        <v>6277</v>
      </c>
      <c r="O2175" s="37"/>
      <c r="P2175" s="37" t="str">
        <f t="shared" si="114"/>
        <v>Location On Map</v>
      </c>
      <c r="Q2175" s="30">
        <v>30.040355000000002</v>
      </c>
      <c r="R2175" s="30">
        <v>31.207899999999999</v>
      </c>
      <c r="S2175" s="30"/>
      <c r="T2175" s="46" t="s">
        <v>12012</v>
      </c>
      <c r="U2175" s="31" t="s">
        <v>12014</v>
      </c>
      <c r="V2175" s="31" t="s">
        <v>6013</v>
      </c>
      <c r="W2175" s="30" t="s">
        <v>2033</v>
      </c>
      <c r="X2175" s="30" t="s">
        <v>10918</v>
      </c>
      <c r="Y2175" s="30" t="s">
        <v>10873</v>
      </c>
      <c r="Z2175" s="30" t="s">
        <v>4212</v>
      </c>
      <c r="AA2175" s="30" t="s">
        <v>1886</v>
      </c>
    </row>
    <row r="2176" spans="1:27" s="32" customFormat="1" ht="104.25" customHeight="1" x14ac:dyDescent="0.35">
      <c r="A2176" s="30" t="s">
        <v>883</v>
      </c>
      <c r="B2176" s="30" t="s">
        <v>597</v>
      </c>
      <c r="C2176" s="30" t="s">
        <v>10872</v>
      </c>
      <c r="D2176" s="30" t="s">
        <v>10919</v>
      </c>
      <c r="E2176" s="30" t="s">
        <v>42</v>
      </c>
      <c r="F2176" s="30" t="s">
        <v>6014</v>
      </c>
      <c r="G2176" s="29" t="s">
        <v>3150</v>
      </c>
      <c r="H2176" s="46" t="s">
        <v>4434</v>
      </c>
      <c r="I2176" s="25"/>
      <c r="J2176" s="37"/>
      <c r="K2176" s="30" t="s">
        <v>6276</v>
      </c>
      <c r="L2176" s="30" t="s">
        <v>597</v>
      </c>
      <c r="M2176" s="30" t="s">
        <v>6298</v>
      </c>
      <c r="N2176" s="30" t="s">
        <v>6277</v>
      </c>
      <c r="O2176" s="37" t="s">
        <v>4523</v>
      </c>
      <c r="P2176" s="37" t="str">
        <f t="shared" si="114"/>
        <v>Location On Map</v>
      </c>
      <c r="Q2176" s="30">
        <v>30.037960000000002</v>
      </c>
      <c r="R2176" s="30">
        <v>31.210609999999999</v>
      </c>
      <c r="S2176" s="30"/>
      <c r="T2176" s="48" t="s">
        <v>4434</v>
      </c>
      <c r="U2176" s="31" t="s">
        <v>3149</v>
      </c>
      <c r="V2176" s="30" t="s">
        <v>6013</v>
      </c>
      <c r="W2176" s="30" t="s">
        <v>2033</v>
      </c>
      <c r="X2176" s="30" t="s">
        <v>10918</v>
      </c>
      <c r="Y2176" s="30" t="s">
        <v>10873</v>
      </c>
      <c r="Z2176" s="30" t="s">
        <v>4212</v>
      </c>
      <c r="AA2176" s="30" t="s">
        <v>1895</v>
      </c>
    </row>
    <row r="2177" spans="1:27" s="32" customFormat="1" ht="104.25" customHeight="1" x14ac:dyDescent="0.35">
      <c r="A2177" s="30" t="s">
        <v>883</v>
      </c>
      <c r="B2177" s="30" t="s">
        <v>597</v>
      </c>
      <c r="C2177" s="30" t="s">
        <v>10872</v>
      </c>
      <c r="D2177" s="30" t="s">
        <v>10919</v>
      </c>
      <c r="E2177" s="30" t="s">
        <v>42</v>
      </c>
      <c r="F2177" s="30" t="s">
        <v>6014</v>
      </c>
      <c r="G2177" s="29" t="s">
        <v>1783</v>
      </c>
      <c r="H2177" s="46" t="s">
        <v>4441</v>
      </c>
      <c r="I2177" s="25"/>
      <c r="J2177" s="37"/>
      <c r="K2177" s="30" t="s">
        <v>6276</v>
      </c>
      <c r="L2177" s="30" t="s">
        <v>597</v>
      </c>
      <c r="M2177" s="30" t="s">
        <v>6298</v>
      </c>
      <c r="N2177" s="30" t="s">
        <v>6277</v>
      </c>
      <c r="O2177" s="37" t="s">
        <v>4523</v>
      </c>
      <c r="P2177" s="37" t="str">
        <f t="shared" si="114"/>
        <v>Location On Map</v>
      </c>
      <c r="Q2177" s="30">
        <v>30.054834</v>
      </c>
      <c r="R2177" s="30">
        <v>31.195091000000001</v>
      </c>
      <c r="S2177" s="30"/>
      <c r="T2177" s="48" t="s">
        <v>4441</v>
      </c>
      <c r="U2177" s="31" t="s">
        <v>6055</v>
      </c>
      <c r="V2177" s="30" t="s">
        <v>6013</v>
      </c>
      <c r="W2177" s="30" t="s">
        <v>2033</v>
      </c>
      <c r="X2177" s="30" t="s">
        <v>10918</v>
      </c>
      <c r="Y2177" s="30" t="s">
        <v>10873</v>
      </c>
      <c r="Z2177" s="30" t="s">
        <v>4212</v>
      </c>
      <c r="AA2177" s="30" t="s">
        <v>1895</v>
      </c>
    </row>
    <row r="2178" spans="1:27" s="32" customFormat="1" ht="104.25" customHeight="1" x14ac:dyDescent="0.35">
      <c r="A2178" s="30" t="s">
        <v>883</v>
      </c>
      <c r="B2178" s="30" t="s">
        <v>597</v>
      </c>
      <c r="C2178" s="30" t="s">
        <v>10872</v>
      </c>
      <c r="D2178" s="30" t="s">
        <v>10919</v>
      </c>
      <c r="E2178" s="30" t="s">
        <v>42</v>
      </c>
      <c r="F2178" s="30" t="s">
        <v>6014</v>
      </c>
      <c r="G2178" s="29" t="s">
        <v>5521</v>
      </c>
      <c r="H2178" s="46">
        <v>16064</v>
      </c>
      <c r="I2178" s="25"/>
      <c r="J2178" s="37"/>
      <c r="K2178" s="30" t="s">
        <v>6276</v>
      </c>
      <c r="L2178" s="30" t="s">
        <v>597</v>
      </c>
      <c r="M2178" s="30" t="s">
        <v>6298</v>
      </c>
      <c r="N2178" s="30" t="s">
        <v>6277</v>
      </c>
      <c r="O2178" s="37" t="s">
        <v>4523</v>
      </c>
      <c r="P2178" s="37" t="str">
        <f t="shared" si="114"/>
        <v>Location On Map</v>
      </c>
      <c r="Q2178" s="30">
        <v>30.060842999999998</v>
      </c>
      <c r="R2178" s="30">
        <v>31.208109</v>
      </c>
      <c r="S2178" s="30"/>
      <c r="T2178" s="48">
        <v>16064</v>
      </c>
      <c r="U2178" s="31" t="s">
        <v>5517</v>
      </c>
      <c r="V2178" s="30" t="s">
        <v>6013</v>
      </c>
      <c r="W2178" s="30" t="s">
        <v>2033</v>
      </c>
      <c r="X2178" s="30" t="s">
        <v>10918</v>
      </c>
      <c r="Y2178" s="30" t="s">
        <v>10873</v>
      </c>
      <c r="Z2178" s="30" t="s">
        <v>4212</v>
      </c>
      <c r="AA2178" s="30" t="s">
        <v>1895</v>
      </c>
    </row>
    <row r="2179" spans="1:27" s="32" customFormat="1" ht="104.25" customHeight="1" x14ac:dyDescent="0.35">
      <c r="A2179" s="30" t="s">
        <v>883</v>
      </c>
      <c r="B2179" s="30" t="s">
        <v>597</v>
      </c>
      <c r="C2179" s="30" t="s">
        <v>10872</v>
      </c>
      <c r="D2179" s="30" t="s">
        <v>10919</v>
      </c>
      <c r="E2179" s="30" t="s">
        <v>42</v>
      </c>
      <c r="F2179" s="30" t="s">
        <v>6014</v>
      </c>
      <c r="G2179" s="29" t="s">
        <v>5657</v>
      </c>
      <c r="H2179" s="46">
        <v>16064</v>
      </c>
      <c r="I2179" s="25"/>
      <c r="J2179" s="37"/>
      <c r="K2179" s="30" t="s">
        <v>6276</v>
      </c>
      <c r="L2179" s="30" t="s">
        <v>597</v>
      </c>
      <c r="M2179" s="30" t="s">
        <v>6298</v>
      </c>
      <c r="N2179" s="30" t="s">
        <v>6277</v>
      </c>
      <c r="O2179" s="37" t="s">
        <v>4523</v>
      </c>
      <c r="P2179" s="37" t="str">
        <f t="shared" si="114"/>
        <v>Location On Map</v>
      </c>
      <c r="Q2179" s="30">
        <v>30.054164</v>
      </c>
      <c r="R2179" s="30">
        <v>31.209142</v>
      </c>
      <c r="S2179" s="30"/>
      <c r="T2179" s="48">
        <v>16064</v>
      </c>
      <c r="U2179" s="31" t="s">
        <v>5656</v>
      </c>
      <c r="V2179" s="30" t="s">
        <v>6013</v>
      </c>
      <c r="W2179" s="30" t="s">
        <v>2033</v>
      </c>
      <c r="X2179" s="30" t="s">
        <v>10918</v>
      </c>
      <c r="Y2179" s="30" t="s">
        <v>10873</v>
      </c>
      <c r="Z2179" s="30" t="s">
        <v>4212</v>
      </c>
      <c r="AA2179" s="30" t="s">
        <v>1895</v>
      </c>
    </row>
    <row r="2180" spans="1:27" s="32" customFormat="1" ht="104.25" customHeight="1" x14ac:dyDescent="0.35">
      <c r="A2180" s="30" t="s">
        <v>2787</v>
      </c>
      <c r="B2180" s="30" t="s">
        <v>597</v>
      </c>
      <c r="C2180" s="30" t="s">
        <v>10872</v>
      </c>
      <c r="D2180" s="30" t="s">
        <v>10919</v>
      </c>
      <c r="E2180" s="30" t="s">
        <v>42</v>
      </c>
      <c r="F2180" s="30" t="s">
        <v>6014</v>
      </c>
      <c r="G2180" s="29" t="s">
        <v>4649</v>
      </c>
      <c r="H2180" s="46" t="s">
        <v>6439</v>
      </c>
      <c r="I2180" s="25"/>
      <c r="J2180" s="37" t="s">
        <v>3411</v>
      </c>
      <c r="K2180" s="30" t="s">
        <v>6276</v>
      </c>
      <c r="L2180" s="30" t="s">
        <v>597</v>
      </c>
      <c r="M2180" s="30" t="s">
        <v>6298</v>
      </c>
      <c r="N2180" s="30" t="s">
        <v>6277</v>
      </c>
      <c r="O2180" s="37" t="s">
        <v>4878</v>
      </c>
      <c r="P2180" s="37" t="str">
        <f t="shared" si="114"/>
        <v>Location On Map</v>
      </c>
      <c r="Q2180" s="30">
        <v>30.039446999999999</v>
      </c>
      <c r="R2180" s="30">
        <v>31.206037999999999</v>
      </c>
      <c r="S2180" s="30"/>
      <c r="T2180" s="48" t="s">
        <v>6439</v>
      </c>
      <c r="U2180" s="31" t="s">
        <v>4648</v>
      </c>
      <c r="V2180" s="30" t="s">
        <v>6013</v>
      </c>
      <c r="W2180" s="30" t="s">
        <v>2033</v>
      </c>
      <c r="X2180" s="30" t="s">
        <v>10918</v>
      </c>
      <c r="Y2180" s="30" t="s">
        <v>10873</v>
      </c>
      <c r="Z2180" s="30" t="s">
        <v>4212</v>
      </c>
      <c r="AA2180" s="30" t="s">
        <v>2791</v>
      </c>
    </row>
    <row r="2181" spans="1:27" s="32" customFormat="1" ht="104.25" customHeight="1" x14ac:dyDescent="0.35">
      <c r="A2181" s="30" t="s">
        <v>2787</v>
      </c>
      <c r="B2181" s="30" t="s">
        <v>597</v>
      </c>
      <c r="C2181" s="30" t="s">
        <v>10872</v>
      </c>
      <c r="D2181" s="30" t="s">
        <v>10919</v>
      </c>
      <c r="E2181" s="30" t="s">
        <v>42</v>
      </c>
      <c r="F2181" s="30" t="s">
        <v>6014</v>
      </c>
      <c r="G2181" s="29" t="s">
        <v>6467</v>
      </c>
      <c r="H2181" s="46" t="s">
        <v>6462</v>
      </c>
      <c r="I2181" s="25" t="s">
        <v>6463</v>
      </c>
      <c r="J2181" s="37"/>
      <c r="K2181" s="30" t="s">
        <v>6276</v>
      </c>
      <c r="L2181" s="30" t="s">
        <v>597</v>
      </c>
      <c r="M2181" s="30" t="s">
        <v>6298</v>
      </c>
      <c r="N2181" s="30" t="s">
        <v>6277</v>
      </c>
      <c r="O2181" s="37" t="s">
        <v>4878</v>
      </c>
      <c r="P2181" s="37" t="str">
        <f t="shared" si="114"/>
        <v>Location On Map</v>
      </c>
      <c r="Q2181" s="30">
        <v>30.049365999999999</v>
      </c>
      <c r="R2181" s="30">
        <v>31.197064000000001</v>
      </c>
      <c r="S2181" s="30" t="s">
        <v>6463</v>
      </c>
      <c r="T2181" s="48" t="s">
        <v>6462</v>
      </c>
      <c r="U2181" s="31" t="s">
        <v>6461</v>
      </c>
      <c r="V2181" s="30" t="s">
        <v>6013</v>
      </c>
      <c r="W2181" s="30" t="s">
        <v>2033</v>
      </c>
      <c r="X2181" s="30" t="s">
        <v>10918</v>
      </c>
      <c r="Y2181" s="30" t="s">
        <v>10873</v>
      </c>
      <c r="Z2181" s="30" t="s">
        <v>4212</v>
      </c>
      <c r="AA2181" s="30" t="s">
        <v>2791</v>
      </c>
    </row>
    <row r="2182" spans="1:27" s="32" customFormat="1" ht="104.25" customHeight="1" x14ac:dyDescent="0.35">
      <c r="A2182" s="30" t="s">
        <v>9859</v>
      </c>
      <c r="B2182" s="30" t="s">
        <v>597</v>
      </c>
      <c r="C2182" s="30" t="s">
        <v>10872</v>
      </c>
      <c r="D2182" s="30" t="s">
        <v>10919</v>
      </c>
      <c r="E2182" s="30" t="s">
        <v>42</v>
      </c>
      <c r="F2182" s="30" t="s">
        <v>6014</v>
      </c>
      <c r="G2182" s="29" t="s">
        <v>9876</v>
      </c>
      <c r="H2182" s="45">
        <v>19868</v>
      </c>
      <c r="I2182" s="30"/>
      <c r="J2182" s="37"/>
      <c r="K2182" s="30" t="s">
        <v>6276</v>
      </c>
      <c r="L2182" s="30" t="s">
        <v>597</v>
      </c>
      <c r="M2182" s="30" t="s">
        <v>6298</v>
      </c>
      <c r="N2182" s="30" t="s">
        <v>6277</v>
      </c>
      <c r="O2182" s="40"/>
      <c r="P2182" s="37" t="str">
        <f t="shared" si="114"/>
        <v>Location On Map</v>
      </c>
      <c r="Q2182" s="30">
        <v>30.044722</v>
      </c>
      <c r="R2182" s="30">
        <v>31.193939</v>
      </c>
      <c r="S2182" s="30"/>
      <c r="T2182" s="48">
        <v>19868</v>
      </c>
      <c r="U2182" s="31" t="s">
        <v>9877</v>
      </c>
      <c r="V2182" s="30" t="s">
        <v>6013</v>
      </c>
      <c r="W2182" s="30" t="s">
        <v>2033</v>
      </c>
      <c r="X2182" s="30" t="s">
        <v>10918</v>
      </c>
      <c r="Y2182" s="30" t="s">
        <v>10873</v>
      </c>
      <c r="Z2182" s="30" t="s">
        <v>4212</v>
      </c>
      <c r="AA2182" s="30" t="s">
        <v>9862</v>
      </c>
    </row>
    <row r="2183" spans="1:27" s="32" customFormat="1" ht="104.25" customHeight="1" x14ac:dyDescent="0.35">
      <c r="A2183" s="30" t="s">
        <v>9585</v>
      </c>
      <c r="B2183" s="30" t="s">
        <v>597</v>
      </c>
      <c r="C2183" s="30" t="s">
        <v>10872</v>
      </c>
      <c r="D2183" s="30" t="s">
        <v>10919</v>
      </c>
      <c r="E2183" s="30" t="s">
        <v>42</v>
      </c>
      <c r="F2183" s="30" t="s">
        <v>6014</v>
      </c>
      <c r="G2183" s="29" t="s">
        <v>9612</v>
      </c>
      <c r="H2183" s="48" t="s">
        <v>9976</v>
      </c>
      <c r="I2183" s="25"/>
      <c r="J2183" s="37" t="s">
        <v>12563</v>
      </c>
      <c r="K2183" s="30" t="s">
        <v>6276</v>
      </c>
      <c r="L2183" s="30" t="s">
        <v>597</v>
      </c>
      <c r="M2183" s="30" t="s">
        <v>6298</v>
      </c>
      <c r="N2183" s="30" t="s">
        <v>6277</v>
      </c>
      <c r="O2183" s="37"/>
      <c r="P2183" s="37" t="str">
        <f t="shared" si="114"/>
        <v>Location On Map</v>
      </c>
      <c r="Q2183" s="30">
        <v>30.053989999999999</v>
      </c>
      <c r="R2183" s="30">
        <v>31.209399999999999</v>
      </c>
      <c r="S2183" s="30"/>
      <c r="T2183" s="48" t="s">
        <v>9976</v>
      </c>
      <c r="U2183" s="31" t="s">
        <v>9611</v>
      </c>
      <c r="V2183" s="31" t="s">
        <v>6013</v>
      </c>
      <c r="W2183" s="30" t="s">
        <v>2033</v>
      </c>
      <c r="X2183" s="30" t="s">
        <v>10918</v>
      </c>
      <c r="Y2183" s="30" t="s">
        <v>10873</v>
      </c>
      <c r="Z2183" s="30" t="s">
        <v>4212</v>
      </c>
      <c r="AA2183" s="30" t="s">
        <v>9584</v>
      </c>
    </row>
    <row r="2184" spans="1:27" s="32" customFormat="1" ht="104.25" customHeight="1" x14ac:dyDescent="0.35">
      <c r="A2184" s="30" t="s">
        <v>9585</v>
      </c>
      <c r="B2184" s="30" t="s">
        <v>597</v>
      </c>
      <c r="C2184" s="30" t="s">
        <v>10872</v>
      </c>
      <c r="D2184" s="30" t="s">
        <v>10919</v>
      </c>
      <c r="E2184" s="30" t="s">
        <v>42</v>
      </c>
      <c r="F2184" s="30" t="s">
        <v>6014</v>
      </c>
      <c r="G2184" s="30" t="s">
        <v>10007</v>
      </c>
      <c r="H2184" s="47" t="s">
        <v>9969</v>
      </c>
      <c r="I2184" s="30"/>
      <c r="J2184" s="37" t="s">
        <v>12564</v>
      </c>
      <c r="K2184" s="30" t="s">
        <v>6276</v>
      </c>
      <c r="L2184" s="30" t="s">
        <v>597</v>
      </c>
      <c r="M2184" s="30" t="s">
        <v>6298</v>
      </c>
      <c r="N2184" s="30" t="s">
        <v>6277</v>
      </c>
      <c r="O2184" s="37"/>
      <c r="P2184" s="37" t="str">
        <f t="shared" si="114"/>
        <v>Location On Map</v>
      </c>
      <c r="Q2184" s="30">
        <v>30.039570000000001</v>
      </c>
      <c r="R2184" s="30">
        <v>31.204090000000001</v>
      </c>
      <c r="S2184" s="30"/>
      <c r="T2184" s="47" t="s">
        <v>9969</v>
      </c>
      <c r="U2184" s="31" t="s">
        <v>9962</v>
      </c>
      <c r="V2184" s="30" t="s">
        <v>6013</v>
      </c>
      <c r="W2184" s="30" t="s">
        <v>2033</v>
      </c>
      <c r="X2184" s="30" t="s">
        <v>10918</v>
      </c>
      <c r="Y2184" s="30" t="s">
        <v>10873</v>
      </c>
      <c r="Z2184" s="30" t="s">
        <v>4212</v>
      </c>
      <c r="AA2184" s="30" t="s">
        <v>9584</v>
      </c>
    </row>
    <row r="2185" spans="1:27" s="32" customFormat="1" ht="104.25" customHeight="1" x14ac:dyDescent="0.35">
      <c r="A2185" s="30" t="s">
        <v>9916</v>
      </c>
      <c r="B2185" s="30" t="s">
        <v>597</v>
      </c>
      <c r="C2185" s="30" t="s">
        <v>10872</v>
      </c>
      <c r="D2185" s="30" t="s">
        <v>10919</v>
      </c>
      <c r="E2185" s="30" t="s">
        <v>42</v>
      </c>
      <c r="F2185" s="30" t="s">
        <v>6014</v>
      </c>
      <c r="G2185" s="30" t="s">
        <v>9930</v>
      </c>
      <c r="H2185" s="48" t="s">
        <v>12305</v>
      </c>
      <c r="I2185" s="30"/>
      <c r="J2185" s="37"/>
      <c r="K2185" s="30" t="s">
        <v>6276</v>
      </c>
      <c r="L2185" s="30" t="s">
        <v>597</v>
      </c>
      <c r="M2185" s="30" t="s">
        <v>6298</v>
      </c>
      <c r="N2185" s="30" t="s">
        <v>6277</v>
      </c>
      <c r="O2185" s="37"/>
      <c r="P2185" s="37" t="str">
        <f t="shared" si="114"/>
        <v>Location On Map</v>
      </c>
      <c r="Q2185" s="30">
        <v>30.051618999999999</v>
      </c>
      <c r="R2185" s="30">
        <v>31.208452999999999</v>
      </c>
      <c r="S2185" s="30"/>
      <c r="T2185" s="48" t="s">
        <v>12305</v>
      </c>
      <c r="U2185" s="31" t="s">
        <v>9917</v>
      </c>
      <c r="V2185" s="30" t="s">
        <v>6013</v>
      </c>
      <c r="W2185" s="30" t="s">
        <v>2033</v>
      </c>
      <c r="X2185" s="30" t="s">
        <v>10918</v>
      </c>
      <c r="Y2185" s="30" t="s">
        <v>10873</v>
      </c>
      <c r="Z2185" s="30" t="s">
        <v>4212</v>
      </c>
      <c r="AA2185" s="30" t="s">
        <v>9915</v>
      </c>
    </row>
    <row r="2186" spans="1:27" s="32" customFormat="1" ht="104.25" customHeight="1" x14ac:dyDescent="0.35">
      <c r="A2186" s="30" t="s">
        <v>9916</v>
      </c>
      <c r="B2186" s="30" t="s">
        <v>597</v>
      </c>
      <c r="C2186" s="30" t="s">
        <v>10872</v>
      </c>
      <c r="D2186" s="30" t="s">
        <v>10919</v>
      </c>
      <c r="E2186" s="30" t="s">
        <v>42</v>
      </c>
      <c r="F2186" s="30" t="s">
        <v>6014</v>
      </c>
      <c r="G2186" s="30" t="s">
        <v>9931</v>
      </c>
      <c r="H2186" s="48" t="s">
        <v>12306</v>
      </c>
      <c r="I2186" s="30"/>
      <c r="J2186" s="37"/>
      <c r="K2186" s="30" t="s">
        <v>6276</v>
      </c>
      <c r="L2186" s="30" t="s">
        <v>597</v>
      </c>
      <c r="M2186" s="30" t="s">
        <v>6298</v>
      </c>
      <c r="N2186" s="30" t="s">
        <v>6277</v>
      </c>
      <c r="O2186" s="37"/>
      <c r="P2186" s="37" t="str">
        <f t="shared" si="114"/>
        <v>Location On Map</v>
      </c>
      <c r="Q2186" s="30">
        <v>30.037689</v>
      </c>
      <c r="R2186" s="30">
        <v>31.209340999999998</v>
      </c>
      <c r="S2186" s="30"/>
      <c r="T2186" s="48" t="s">
        <v>12306</v>
      </c>
      <c r="U2186" s="31" t="s">
        <v>9918</v>
      </c>
      <c r="V2186" s="30" t="s">
        <v>6013</v>
      </c>
      <c r="W2186" s="30" t="s">
        <v>2033</v>
      </c>
      <c r="X2186" s="30" t="s">
        <v>10918</v>
      </c>
      <c r="Y2186" s="30" t="s">
        <v>10873</v>
      </c>
      <c r="Z2186" s="30" t="s">
        <v>4212</v>
      </c>
      <c r="AA2186" s="30" t="s">
        <v>9915</v>
      </c>
    </row>
    <row r="2187" spans="1:27" s="32" customFormat="1" ht="104.25" customHeight="1" x14ac:dyDescent="0.35">
      <c r="A2187" s="30" t="s">
        <v>6892</v>
      </c>
      <c r="B2187" s="30" t="s">
        <v>597</v>
      </c>
      <c r="C2187" s="30" t="s">
        <v>10872</v>
      </c>
      <c r="D2187" s="30" t="s">
        <v>10919</v>
      </c>
      <c r="E2187" s="30" t="s">
        <v>42</v>
      </c>
      <c r="F2187" s="30" t="s">
        <v>6014</v>
      </c>
      <c r="G2187" s="29" t="s">
        <v>6900</v>
      </c>
      <c r="H2187" s="46" t="s">
        <v>6894</v>
      </c>
      <c r="I2187" s="25"/>
      <c r="J2187" s="37"/>
      <c r="K2187" s="30" t="s">
        <v>6276</v>
      </c>
      <c r="L2187" s="30" t="s">
        <v>597</v>
      </c>
      <c r="M2187" s="30" t="s">
        <v>6298</v>
      </c>
      <c r="N2187" s="30" t="s">
        <v>6277</v>
      </c>
      <c r="O2187" s="37"/>
      <c r="P2187" s="37" t="str">
        <f t="shared" si="114"/>
        <v>Location On Map</v>
      </c>
      <c r="Q2187" s="30">
        <v>30.065512999999999</v>
      </c>
      <c r="R2187" s="30">
        <v>31.202777999999999</v>
      </c>
      <c r="S2187" s="30"/>
      <c r="T2187" s="48" t="s">
        <v>6894</v>
      </c>
      <c r="U2187" s="31" t="s">
        <v>6893</v>
      </c>
      <c r="V2187" s="30" t="s">
        <v>6013</v>
      </c>
      <c r="W2187" s="30" t="s">
        <v>2033</v>
      </c>
      <c r="X2187" s="30" t="s">
        <v>10918</v>
      </c>
      <c r="Y2187" s="30" t="s">
        <v>10873</v>
      </c>
      <c r="Z2187" s="30" t="s">
        <v>4212</v>
      </c>
      <c r="AA2187" s="30" t="s">
        <v>6891</v>
      </c>
    </row>
    <row r="2188" spans="1:27" s="32" customFormat="1" ht="104.25" customHeight="1" x14ac:dyDescent="0.35">
      <c r="A2188" s="30" t="s">
        <v>6892</v>
      </c>
      <c r="B2188" s="30" t="s">
        <v>597</v>
      </c>
      <c r="C2188" s="30" t="s">
        <v>10872</v>
      </c>
      <c r="D2188" s="30" t="s">
        <v>10919</v>
      </c>
      <c r="E2188" s="30" t="s">
        <v>42</v>
      </c>
      <c r="F2188" s="30" t="s">
        <v>6014</v>
      </c>
      <c r="G2188" s="29" t="s">
        <v>6901</v>
      </c>
      <c r="H2188" s="46" t="s">
        <v>6896</v>
      </c>
      <c r="I2188" s="25"/>
      <c r="J2188" s="37"/>
      <c r="K2188" s="30" t="s">
        <v>6276</v>
      </c>
      <c r="L2188" s="30" t="s">
        <v>597</v>
      </c>
      <c r="M2188" s="30" t="s">
        <v>6298</v>
      </c>
      <c r="N2188" s="30" t="s">
        <v>6277</v>
      </c>
      <c r="O2188" s="37"/>
      <c r="P2188" s="37" t="str">
        <f t="shared" si="114"/>
        <v>Location On Map</v>
      </c>
      <c r="Q2188" s="30">
        <v>30.039822999999998</v>
      </c>
      <c r="R2188" s="30">
        <v>31.210788999999998</v>
      </c>
      <c r="S2188" s="30"/>
      <c r="T2188" s="48" t="s">
        <v>6896</v>
      </c>
      <c r="U2188" s="31" t="s">
        <v>6895</v>
      </c>
      <c r="V2188" s="30" t="s">
        <v>6013</v>
      </c>
      <c r="W2188" s="30" t="s">
        <v>2033</v>
      </c>
      <c r="X2188" s="30" t="s">
        <v>10918</v>
      </c>
      <c r="Y2188" s="30" t="s">
        <v>10873</v>
      </c>
      <c r="Z2188" s="30" t="s">
        <v>4212</v>
      </c>
      <c r="AA2188" s="30" t="s">
        <v>6891</v>
      </c>
    </row>
    <row r="2189" spans="1:27" s="32" customFormat="1" ht="104.25" customHeight="1" x14ac:dyDescent="0.35">
      <c r="A2189" s="30" t="s">
        <v>2364</v>
      </c>
      <c r="B2189" s="30" t="s">
        <v>597</v>
      </c>
      <c r="C2189" s="30" t="s">
        <v>10872</v>
      </c>
      <c r="D2189" s="30" t="s">
        <v>10919</v>
      </c>
      <c r="E2189" s="30" t="s">
        <v>42</v>
      </c>
      <c r="F2189" s="30" t="s">
        <v>6014</v>
      </c>
      <c r="G2189" s="29" t="s">
        <v>2405</v>
      </c>
      <c r="H2189" s="46" t="s">
        <v>3130</v>
      </c>
      <c r="I2189" s="25"/>
      <c r="J2189" s="37"/>
      <c r="K2189" s="30" t="s">
        <v>6276</v>
      </c>
      <c r="L2189" s="30" t="s">
        <v>597</v>
      </c>
      <c r="M2189" s="30" t="s">
        <v>6298</v>
      </c>
      <c r="N2189" s="30" t="s">
        <v>6277</v>
      </c>
      <c r="O2189" s="37" t="s">
        <v>4564</v>
      </c>
      <c r="P2189" s="37" t="str">
        <f t="shared" si="114"/>
        <v>Location On Map</v>
      </c>
      <c r="Q2189" s="30">
        <v>30.060504999999999</v>
      </c>
      <c r="R2189" s="30">
        <v>31.209129000000001</v>
      </c>
      <c r="S2189" s="30"/>
      <c r="T2189" s="48" t="s">
        <v>3130</v>
      </c>
      <c r="U2189" s="31" t="s">
        <v>4565</v>
      </c>
      <c r="V2189" s="30" t="s">
        <v>6013</v>
      </c>
      <c r="W2189" s="30" t="s">
        <v>2033</v>
      </c>
      <c r="X2189" s="30" t="s">
        <v>10918</v>
      </c>
      <c r="Y2189" s="30" t="s">
        <v>10873</v>
      </c>
      <c r="Z2189" s="30" t="s">
        <v>4212</v>
      </c>
      <c r="AA2189" s="30" t="s">
        <v>2367</v>
      </c>
    </row>
    <row r="2190" spans="1:27" s="32" customFormat="1" ht="104.25" customHeight="1" x14ac:dyDescent="0.35">
      <c r="A2190" s="30" t="s">
        <v>5839</v>
      </c>
      <c r="B2190" s="30" t="s">
        <v>597</v>
      </c>
      <c r="C2190" s="30" t="s">
        <v>10872</v>
      </c>
      <c r="D2190" s="30" t="s">
        <v>10919</v>
      </c>
      <c r="E2190" s="30" t="s">
        <v>42</v>
      </c>
      <c r="F2190" s="30" t="s">
        <v>6014</v>
      </c>
      <c r="G2190" s="29" t="s">
        <v>6696</v>
      </c>
      <c r="H2190" s="46">
        <v>19358</v>
      </c>
      <c r="I2190" s="25"/>
      <c r="J2190" s="37"/>
      <c r="K2190" s="30" t="s">
        <v>6276</v>
      </c>
      <c r="L2190" s="30" t="s">
        <v>597</v>
      </c>
      <c r="M2190" s="30" t="s">
        <v>6298</v>
      </c>
      <c r="N2190" s="30" t="s">
        <v>6277</v>
      </c>
      <c r="O2190" s="37" t="s">
        <v>6076</v>
      </c>
      <c r="P2190" s="37" t="str">
        <f t="shared" si="114"/>
        <v>Location On Map</v>
      </c>
      <c r="Q2190" s="30">
        <v>30.053951999999999</v>
      </c>
      <c r="R2190" s="30">
        <v>31.209292000000001</v>
      </c>
      <c r="S2190" s="30"/>
      <c r="T2190" s="48">
        <v>19358</v>
      </c>
      <c r="U2190" s="31" t="s">
        <v>6691</v>
      </c>
      <c r="V2190" s="30" t="s">
        <v>6013</v>
      </c>
      <c r="W2190" s="30" t="s">
        <v>2033</v>
      </c>
      <c r="X2190" s="30" t="s">
        <v>10918</v>
      </c>
      <c r="Y2190" s="30" t="s">
        <v>10873</v>
      </c>
      <c r="Z2190" s="30" t="s">
        <v>4212</v>
      </c>
      <c r="AA2190" s="30" t="s">
        <v>5838</v>
      </c>
    </row>
    <row r="2191" spans="1:27" s="32" customFormat="1" ht="104.25" customHeight="1" x14ac:dyDescent="0.35">
      <c r="A2191" s="30" t="s">
        <v>5839</v>
      </c>
      <c r="B2191" s="30" t="s">
        <v>597</v>
      </c>
      <c r="C2191" s="30" t="s">
        <v>10872</v>
      </c>
      <c r="D2191" s="30" t="s">
        <v>10919</v>
      </c>
      <c r="E2191" s="30" t="s">
        <v>42</v>
      </c>
      <c r="F2191" s="30" t="s">
        <v>6014</v>
      </c>
      <c r="G2191" s="29" t="s">
        <v>8314</v>
      </c>
      <c r="H2191" s="46">
        <v>19358</v>
      </c>
      <c r="I2191" s="25"/>
      <c r="J2191" s="37"/>
      <c r="K2191" s="30" t="s">
        <v>6276</v>
      </c>
      <c r="L2191" s="30" t="s">
        <v>597</v>
      </c>
      <c r="M2191" s="30" t="s">
        <v>6298</v>
      </c>
      <c r="N2191" s="30" t="s">
        <v>6277</v>
      </c>
      <c r="O2191" s="37" t="s">
        <v>6076</v>
      </c>
      <c r="P2191" s="37" t="str">
        <f t="shared" si="114"/>
        <v>Location On Map</v>
      </c>
      <c r="Q2191" s="30">
        <v>30.053766</v>
      </c>
      <c r="R2191" s="30">
        <v>31.208648</v>
      </c>
      <c r="S2191" s="30"/>
      <c r="T2191" s="48">
        <v>19358</v>
      </c>
      <c r="U2191" s="31" t="s">
        <v>8313</v>
      </c>
      <c r="V2191" s="30" t="s">
        <v>6013</v>
      </c>
      <c r="W2191" s="30" t="s">
        <v>2033</v>
      </c>
      <c r="X2191" s="30" t="s">
        <v>10918</v>
      </c>
      <c r="Y2191" s="30" t="s">
        <v>10873</v>
      </c>
      <c r="Z2191" s="30" t="s">
        <v>4212</v>
      </c>
      <c r="AA2191" s="30" t="s">
        <v>5838</v>
      </c>
    </row>
    <row r="2192" spans="1:27" s="32" customFormat="1" ht="104.25" customHeight="1" x14ac:dyDescent="0.35">
      <c r="A2192" s="30" t="s">
        <v>5839</v>
      </c>
      <c r="B2192" s="30" t="s">
        <v>597</v>
      </c>
      <c r="C2192" s="30" t="s">
        <v>10872</v>
      </c>
      <c r="D2192" s="30" t="s">
        <v>10919</v>
      </c>
      <c r="E2192" s="30" t="s">
        <v>42</v>
      </c>
      <c r="F2192" s="30" t="s">
        <v>6014</v>
      </c>
      <c r="G2192" s="30" t="s">
        <v>8337</v>
      </c>
      <c r="H2192" s="46">
        <v>19358</v>
      </c>
      <c r="I2192" s="30"/>
      <c r="J2192" s="37"/>
      <c r="K2192" s="30" t="s">
        <v>6276</v>
      </c>
      <c r="L2192" s="30" t="s">
        <v>597</v>
      </c>
      <c r="M2192" s="30" t="s">
        <v>6298</v>
      </c>
      <c r="N2192" s="30" t="s">
        <v>6277</v>
      </c>
      <c r="O2192" s="37" t="s">
        <v>6076</v>
      </c>
      <c r="P2192" s="37" t="str">
        <f>HYPERLINK(Update!U$2&amp;Q2192&amp;","&amp;R2192,"Location On Map")</f>
        <v>Location On Map</v>
      </c>
      <c r="Q2192" s="30">
        <v>30.05125</v>
      </c>
      <c r="R2192" s="30">
        <v>31.198291999999999</v>
      </c>
      <c r="S2192" s="30"/>
      <c r="T2192" s="48">
        <v>19358</v>
      </c>
      <c r="U2192" s="31" t="s">
        <v>8318</v>
      </c>
      <c r="V2192" s="30" t="s">
        <v>6013</v>
      </c>
      <c r="W2192" s="30" t="s">
        <v>2033</v>
      </c>
      <c r="X2192" s="30" t="s">
        <v>10918</v>
      </c>
      <c r="Y2192" s="30" t="s">
        <v>10873</v>
      </c>
      <c r="Z2192" s="30" t="s">
        <v>4212</v>
      </c>
      <c r="AA2192" s="30" t="s">
        <v>5838</v>
      </c>
    </row>
    <row r="2193" spans="1:27" s="32" customFormat="1" ht="104.25" customHeight="1" x14ac:dyDescent="0.35">
      <c r="A2193" s="30" t="s">
        <v>5839</v>
      </c>
      <c r="B2193" s="30" t="s">
        <v>597</v>
      </c>
      <c r="C2193" s="30" t="s">
        <v>10872</v>
      </c>
      <c r="D2193" s="30" t="s">
        <v>10919</v>
      </c>
      <c r="E2193" s="30" t="s">
        <v>42</v>
      </c>
      <c r="F2193" s="30" t="s">
        <v>6014</v>
      </c>
      <c r="G2193" s="30" t="s">
        <v>8338</v>
      </c>
      <c r="H2193" s="46">
        <v>19358</v>
      </c>
      <c r="I2193" s="30"/>
      <c r="J2193" s="37"/>
      <c r="K2193" s="30" t="s">
        <v>6276</v>
      </c>
      <c r="L2193" s="30" t="s">
        <v>597</v>
      </c>
      <c r="M2193" s="30" t="s">
        <v>6298</v>
      </c>
      <c r="N2193" s="30" t="s">
        <v>6277</v>
      </c>
      <c r="O2193" s="37" t="s">
        <v>6076</v>
      </c>
      <c r="P2193" s="37" t="str">
        <f>HYPERLINK(Update!U$2&amp;Q2193&amp;","&amp;R2193,"Location On Map")</f>
        <v>Location On Map</v>
      </c>
      <c r="Q2193" s="30">
        <v>30.054219</v>
      </c>
      <c r="R2193" s="30">
        <v>31.209060000000001</v>
      </c>
      <c r="S2193" s="30"/>
      <c r="T2193" s="48">
        <v>19358</v>
      </c>
      <c r="U2193" s="31" t="s">
        <v>8319</v>
      </c>
      <c r="V2193" s="30" t="s">
        <v>6013</v>
      </c>
      <c r="W2193" s="30" t="s">
        <v>2033</v>
      </c>
      <c r="X2193" s="30" t="s">
        <v>10918</v>
      </c>
      <c r="Y2193" s="30" t="s">
        <v>10873</v>
      </c>
      <c r="Z2193" s="30" t="s">
        <v>4212</v>
      </c>
      <c r="AA2193" s="30" t="s">
        <v>5838</v>
      </c>
    </row>
    <row r="2194" spans="1:27" s="32" customFormat="1" ht="104.25" customHeight="1" x14ac:dyDescent="0.35">
      <c r="A2194" s="30" t="s">
        <v>4980</v>
      </c>
      <c r="B2194" s="30" t="s">
        <v>597</v>
      </c>
      <c r="C2194" s="30" t="s">
        <v>10872</v>
      </c>
      <c r="D2194" s="30" t="s">
        <v>10919</v>
      </c>
      <c r="E2194" s="30" t="s">
        <v>42</v>
      </c>
      <c r="F2194" s="30" t="s">
        <v>6014</v>
      </c>
      <c r="G2194" s="29" t="s">
        <v>4953</v>
      </c>
      <c r="H2194" s="46" t="s">
        <v>4913</v>
      </c>
      <c r="I2194" s="25" t="s">
        <v>4912</v>
      </c>
      <c r="J2194" s="37" t="s">
        <v>4952</v>
      </c>
      <c r="K2194" s="30" t="s">
        <v>6276</v>
      </c>
      <c r="L2194" s="30" t="s">
        <v>597</v>
      </c>
      <c r="M2194" s="30" t="s">
        <v>6298</v>
      </c>
      <c r="N2194" s="30" t="s">
        <v>6277</v>
      </c>
      <c r="O2194" s="37" t="s">
        <v>4951</v>
      </c>
      <c r="P2194" s="37" t="str">
        <f>HYPERLINK(U$2&amp;Q2194&amp;","&amp;R2194,"Location On Map")</f>
        <v>Location On Map</v>
      </c>
      <c r="Q2194" s="30">
        <v>30.040293999999999</v>
      </c>
      <c r="R2194" s="30">
        <v>31.200389999999999</v>
      </c>
      <c r="S2194" s="30" t="s">
        <v>4912</v>
      </c>
      <c r="T2194" s="48" t="s">
        <v>4913</v>
      </c>
      <c r="U2194" s="31" t="s">
        <v>4938</v>
      </c>
      <c r="V2194" s="30" t="s">
        <v>6013</v>
      </c>
      <c r="W2194" s="30" t="s">
        <v>2033</v>
      </c>
      <c r="X2194" s="30" t="s">
        <v>10918</v>
      </c>
      <c r="Y2194" s="30" t="s">
        <v>10873</v>
      </c>
      <c r="Z2194" s="30" t="s">
        <v>4212</v>
      </c>
      <c r="AA2194" s="30" t="s">
        <v>4895</v>
      </c>
    </row>
    <row r="2195" spans="1:27" s="32" customFormat="1" ht="104.25" customHeight="1" x14ac:dyDescent="0.35">
      <c r="A2195" s="30" t="s">
        <v>566</v>
      </c>
      <c r="B2195" s="30" t="s">
        <v>597</v>
      </c>
      <c r="C2195" s="30" t="s">
        <v>10872</v>
      </c>
      <c r="D2195" s="30" t="s">
        <v>10919</v>
      </c>
      <c r="E2195" s="30" t="s">
        <v>42</v>
      </c>
      <c r="F2195" s="30" t="s">
        <v>6014</v>
      </c>
      <c r="G2195" s="29" t="s">
        <v>1785</v>
      </c>
      <c r="H2195" s="46">
        <v>19144</v>
      </c>
      <c r="I2195" s="25" t="s">
        <v>4503</v>
      </c>
      <c r="J2195" s="37"/>
      <c r="K2195" s="30" t="s">
        <v>6276</v>
      </c>
      <c r="L2195" s="30" t="s">
        <v>597</v>
      </c>
      <c r="M2195" s="30" t="s">
        <v>6298</v>
      </c>
      <c r="N2195" s="30" t="s">
        <v>6277</v>
      </c>
      <c r="O2195" s="37"/>
      <c r="P2195" s="37" t="str">
        <f>HYPERLINK(Update!U$2&amp;Q2195&amp;","&amp;R2195,"Location On Map")</f>
        <v>Location On Map</v>
      </c>
      <c r="Q2195" s="30">
        <v>30.050625</v>
      </c>
      <c r="R2195" s="30">
        <v>31.201198000000002</v>
      </c>
      <c r="S2195" s="30"/>
      <c r="T2195" s="46">
        <v>19144</v>
      </c>
      <c r="U2195" s="31" t="s">
        <v>6066</v>
      </c>
      <c r="V2195" s="30" t="s">
        <v>6013</v>
      </c>
      <c r="W2195" s="30" t="s">
        <v>2033</v>
      </c>
      <c r="X2195" s="30" t="s">
        <v>10918</v>
      </c>
      <c r="Y2195" s="30" t="s">
        <v>10873</v>
      </c>
      <c r="Z2195" s="30" t="s">
        <v>4212</v>
      </c>
      <c r="AA2195" s="30" t="s">
        <v>11293</v>
      </c>
    </row>
    <row r="2196" spans="1:27" s="32" customFormat="1" ht="104.25" customHeight="1" x14ac:dyDescent="0.35">
      <c r="A2196" s="30" t="s">
        <v>566</v>
      </c>
      <c r="B2196" s="30" t="s">
        <v>597</v>
      </c>
      <c r="C2196" s="30" t="s">
        <v>10872</v>
      </c>
      <c r="D2196" s="30" t="s">
        <v>10919</v>
      </c>
      <c r="E2196" s="30" t="s">
        <v>42</v>
      </c>
      <c r="F2196" s="30" t="s">
        <v>6014</v>
      </c>
      <c r="G2196" s="29" t="s">
        <v>3448</v>
      </c>
      <c r="H2196" s="46">
        <v>19144</v>
      </c>
      <c r="I2196" s="25"/>
      <c r="J2196" s="37"/>
      <c r="K2196" s="30" t="s">
        <v>6276</v>
      </c>
      <c r="L2196" s="30" t="s">
        <v>597</v>
      </c>
      <c r="M2196" s="30" t="s">
        <v>6298</v>
      </c>
      <c r="N2196" s="30" t="s">
        <v>6277</v>
      </c>
      <c r="O2196" s="37"/>
      <c r="P2196" s="37" t="str">
        <f>HYPERLINK(Update!U$2&amp;Q2196&amp;","&amp;R2196,"Location On Map")</f>
        <v>Location On Map</v>
      </c>
      <c r="Q2196" s="30">
        <v>30.051538000000001</v>
      </c>
      <c r="R2196" s="30">
        <v>31.207146000000002</v>
      </c>
      <c r="S2196" s="30"/>
      <c r="T2196" s="46">
        <v>19144</v>
      </c>
      <c r="U2196" s="31" t="s">
        <v>3447</v>
      </c>
      <c r="V2196" s="30" t="s">
        <v>6013</v>
      </c>
      <c r="W2196" s="30" t="s">
        <v>2033</v>
      </c>
      <c r="X2196" s="30" t="s">
        <v>10918</v>
      </c>
      <c r="Y2196" s="30" t="s">
        <v>10873</v>
      </c>
      <c r="Z2196" s="30" t="s">
        <v>4212</v>
      </c>
      <c r="AA2196" s="30" t="s">
        <v>11293</v>
      </c>
    </row>
    <row r="2197" spans="1:27" s="32" customFormat="1" ht="104.25" customHeight="1" x14ac:dyDescent="0.35">
      <c r="A2197" s="30" t="s">
        <v>6607</v>
      </c>
      <c r="B2197" s="30" t="s">
        <v>597</v>
      </c>
      <c r="C2197" s="30" t="s">
        <v>10872</v>
      </c>
      <c r="D2197" s="30" t="s">
        <v>10919</v>
      </c>
      <c r="E2197" s="30" t="s">
        <v>42</v>
      </c>
      <c r="F2197" s="30" t="s">
        <v>6014</v>
      </c>
      <c r="G2197" s="29" t="s">
        <v>6605</v>
      </c>
      <c r="H2197" s="46">
        <v>19314</v>
      </c>
      <c r="I2197" s="25"/>
      <c r="J2197" s="37" t="s">
        <v>6601</v>
      </c>
      <c r="K2197" s="30" t="s">
        <v>6276</v>
      </c>
      <c r="L2197" s="30" t="s">
        <v>597</v>
      </c>
      <c r="M2197" s="30" t="s">
        <v>6298</v>
      </c>
      <c r="N2197" s="30" t="s">
        <v>6277</v>
      </c>
      <c r="O2197" s="37" t="s">
        <v>6602</v>
      </c>
      <c r="P2197" s="37" t="str">
        <f>HYPERLINK(Update!U$2&amp;Q2197&amp;","&amp;R2197,"Location On Map")</f>
        <v>Location On Map</v>
      </c>
      <c r="Q2197" s="30">
        <v>30.059441</v>
      </c>
      <c r="R2197" s="30">
        <v>31.193567000000002</v>
      </c>
      <c r="S2197" s="30"/>
      <c r="T2197" s="48">
        <v>19314</v>
      </c>
      <c r="U2197" s="31" t="s">
        <v>6606</v>
      </c>
      <c r="V2197" s="30" t="s">
        <v>6013</v>
      </c>
      <c r="W2197" s="30" t="s">
        <v>2033</v>
      </c>
      <c r="X2197" s="30" t="s">
        <v>10918</v>
      </c>
      <c r="Y2197" s="30" t="s">
        <v>10873</v>
      </c>
      <c r="Z2197" s="30" t="s">
        <v>4212</v>
      </c>
      <c r="AA2197" s="30" t="s">
        <v>6604</v>
      </c>
    </row>
    <row r="2198" spans="1:27" s="32" customFormat="1" ht="104.25" customHeight="1" x14ac:dyDescent="0.35">
      <c r="A2198" s="30" t="s">
        <v>10047</v>
      </c>
      <c r="B2198" s="30" t="s">
        <v>597</v>
      </c>
      <c r="C2198" s="30" t="s">
        <v>10872</v>
      </c>
      <c r="D2198" s="30" t="s">
        <v>10919</v>
      </c>
      <c r="E2198" s="30" t="s">
        <v>42</v>
      </c>
      <c r="F2198" s="30" t="s">
        <v>6014</v>
      </c>
      <c r="G2198" s="30" t="s">
        <v>10098</v>
      </c>
      <c r="H2198" s="48" t="s">
        <v>10070</v>
      </c>
      <c r="I2198" s="30"/>
      <c r="J2198" s="37"/>
      <c r="K2198" s="30" t="s">
        <v>6276</v>
      </c>
      <c r="L2198" s="30" t="s">
        <v>597</v>
      </c>
      <c r="M2198" s="30" t="s">
        <v>6298</v>
      </c>
      <c r="N2198" s="30" t="s">
        <v>6277</v>
      </c>
      <c r="O2198" s="37"/>
      <c r="P2198" s="37" t="str">
        <f>HYPERLINK(U$2&amp;Q2198&amp;","&amp;R2198,"Location On Map")</f>
        <v>Location On Map</v>
      </c>
      <c r="Q2198" s="30">
        <v>30.016582</v>
      </c>
      <c r="R2198" s="30">
        <v>31.213577999999998</v>
      </c>
      <c r="S2198" s="30"/>
      <c r="T2198" s="48" t="s">
        <v>10070</v>
      </c>
      <c r="U2198" s="31" t="s">
        <v>10097</v>
      </c>
      <c r="V2198" s="30" t="s">
        <v>6013</v>
      </c>
      <c r="W2198" s="30" t="s">
        <v>2033</v>
      </c>
      <c r="X2198" s="30" t="s">
        <v>10918</v>
      </c>
      <c r="Y2198" s="30" t="s">
        <v>10873</v>
      </c>
      <c r="Z2198" s="30" t="s">
        <v>4212</v>
      </c>
      <c r="AA2198" s="30" t="s">
        <v>10046</v>
      </c>
    </row>
    <row r="2199" spans="1:27" s="32" customFormat="1" ht="104.25" customHeight="1" x14ac:dyDescent="0.35">
      <c r="A2199" s="30" t="s">
        <v>9554</v>
      </c>
      <c r="B2199" s="30" t="s">
        <v>597</v>
      </c>
      <c r="C2199" s="30" t="s">
        <v>10872</v>
      </c>
      <c r="D2199" s="30" t="s">
        <v>10919</v>
      </c>
      <c r="E2199" s="30" t="s">
        <v>42</v>
      </c>
      <c r="F2199" s="30" t="s">
        <v>6014</v>
      </c>
      <c r="G2199" s="29" t="s">
        <v>10633</v>
      </c>
      <c r="H2199" s="48" t="s">
        <v>10579</v>
      </c>
      <c r="I2199" s="30"/>
      <c r="J2199" s="37"/>
      <c r="K2199" s="30" t="s">
        <v>6276</v>
      </c>
      <c r="L2199" s="30" t="s">
        <v>597</v>
      </c>
      <c r="M2199" s="30" t="s">
        <v>6298</v>
      </c>
      <c r="N2199" s="30" t="s">
        <v>6277</v>
      </c>
      <c r="O2199" s="37"/>
      <c r="P2199" s="37" t="str">
        <f>HYPERLINK(U$2&amp;Q2199&amp;","&amp;R2199,"Location On Map")</f>
        <v>Location On Map</v>
      </c>
      <c r="Q2199" s="30">
        <v>30.038981</v>
      </c>
      <c r="R2199" s="30">
        <v>31.215644999999999</v>
      </c>
      <c r="S2199" s="30"/>
      <c r="T2199" s="48" t="s">
        <v>10579</v>
      </c>
      <c r="U2199" s="31" t="s">
        <v>10589</v>
      </c>
      <c r="V2199" s="30" t="s">
        <v>6013</v>
      </c>
      <c r="W2199" s="30" t="s">
        <v>2033</v>
      </c>
      <c r="X2199" s="30" t="s">
        <v>10918</v>
      </c>
      <c r="Y2199" s="30" t="s">
        <v>10873</v>
      </c>
      <c r="Z2199" s="30" t="s">
        <v>4212</v>
      </c>
      <c r="AA2199" s="30" t="s">
        <v>9557</v>
      </c>
    </row>
    <row r="2200" spans="1:27" s="32" customFormat="1" ht="104.25" customHeight="1" x14ac:dyDescent="0.35">
      <c r="A2200" s="30" t="s">
        <v>595</v>
      </c>
      <c r="B2200" s="30" t="s">
        <v>597</v>
      </c>
      <c r="C2200" s="30" t="s">
        <v>10872</v>
      </c>
      <c r="D2200" s="30" t="s">
        <v>10919</v>
      </c>
      <c r="E2200" s="30" t="s">
        <v>42</v>
      </c>
      <c r="F2200" s="30" t="s">
        <v>6014</v>
      </c>
      <c r="G2200" s="29" t="s">
        <v>1772</v>
      </c>
      <c r="H2200" s="46" t="s">
        <v>1656</v>
      </c>
      <c r="I2200" s="25"/>
      <c r="J2200" s="37"/>
      <c r="K2200" s="30" t="s">
        <v>6276</v>
      </c>
      <c r="L2200" s="30" t="s">
        <v>597</v>
      </c>
      <c r="M2200" s="30" t="s">
        <v>6298</v>
      </c>
      <c r="N2200" s="30" t="s">
        <v>6277</v>
      </c>
      <c r="O2200" s="37" t="s">
        <v>4655</v>
      </c>
      <c r="P2200" s="37" t="str">
        <f>HYPERLINK(U$2&amp;Q2200&amp;","&amp;R2200,"Location On Map")</f>
        <v>Location On Map</v>
      </c>
      <c r="Q2200" s="30">
        <v>30.037960000000002</v>
      </c>
      <c r="R2200" s="30">
        <v>31.210609999999999</v>
      </c>
      <c r="S2200" s="30"/>
      <c r="T2200" s="48" t="s">
        <v>1656</v>
      </c>
      <c r="U2200" s="31" t="s">
        <v>1995</v>
      </c>
      <c r="V2200" s="30" t="s">
        <v>6013</v>
      </c>
      <c r="W2200" s="30" t="s">
        <v>2033</v>
      </c>
      <c r="X2200" s="30" t="s">
        <v>10918</v>
      </c>
      <c r="Y2200" s="30" t="s">
        <v>10873</v>
      </c>
      <c r="Z2200" s="30" t="s">
        <v>4212</v>
      </c>
      <c r="AA2200" s="30" t="s">
        <v>1888</v>
      </c>
    </row>
    <row r="2201" spans="1:27" s="32" customFormat="1" ht="104.25" customHeight="1" x14ac:dyDescent="0.35">
      <c r="A2201" s="30" t="s">
        <v>595</v>
      </c>
      <c r="B2201" s="30" t="s">
        <v>597</v>
      </c>
      <c r="C2201" s="30" t="s">
        <v>10872</v>
      </c>
      <c r="D2201" s="30" t="s">
        <v>10919</v>
      </c>
      <c r="E2201" s="30" t="s">
        <v>42</v>
      </c>
      <c r="F2201" s="30" t="s">
        <v>6014</v>
      </c>
      <c r="G2201" s="29" t="s">
        <v>1779</v>
      </c>
      <c r="H2201" s="46" t="s">
        <v>1656</v>
      </c>
      <c r="I2201" s="25"/>
      <c r="J2201" s="37"/>
      <c r="K2201" s="30" t="s">
        <v>6276</v>
      </c>
      <c r="L2201" s="30" t="s">
        <v>597</v>
      </c>
      <c r="M2201" s="30" t="s">
        <v>6298</v>
      </c>
      <c r="N2201" s="30" t="s">
        <v>6277</v>
      </c>
      <c r="O2201" s="37" t="s">
        <v>4655</v>
      </c>
      <c r="P2201" s="37" t="str">
        <f>HYPERLINK(U$2&amp;Q2201&amp;","&amp;R2201,"Location On Map")</f>
        <v>Location On Map</v>
      </c>
      <c r="Q2201" s="30">
        <v>30.051538000000001</v>
      </c>
      <c r="R2201" s="30">
        <v>31.207146000000002</v>
      </c>
      <c r="S2201" s="30"/>
      <c r="T2201" s="48" t="s">
        <v>1656</v>
      </c>
      <c r="U2201" s="31" t="s">
        <v>6054</v>
      </c>
      <c r="V2201" s="30" t="s">
        <v>6013</v>
      </c>
      <c r="W2201" s="30" t="s">
        <v>2033</v>
      </c>
      <c r="X2201" s="30" t="s">
        <v>10918</v>
      </c>
      <c r="Y2201" s="30" t="s">
        <v>10873</v>
      </c>
      <c r="Z2201" s="30" t="s">
        <v>4212</v>
      </c>
      <c r="AA2201" s="30" t="s">
        <v>1888</v>
      </c>
    </row>
    <row r="2202" spans="1:27" s="32" customFormat="1" ht="104.25" customHeight="1" x14ac:dyDescent="0.35">
      <c r="A2202" s="30" t="s">
        <v>595</v>
      </c>
      <c r="B2202" s="30" t="s">
        <v>597</v>
      </c>
      <c r="C2202" s="30" t="s">
        <v>10872</v>
      </c>
      <c r="D2202" s="30" t="s">
        <v>10919</v>
      </c>
      <c r="E2202" s="30" t="s">
        <v>42</v>
      </c>
      <c r="F2202" s="30" t="s">
        <v>6014</v>
      </c>
      <c r="G2202" s="29" t="s">
        <v>1780</v>
      </c>
      <c r="H2202" s="46" t="s">
        <v>1656</v>
      </c>
      <c r="I2202" s="25"/>
      <c r="J2202" s="37"/>
      <c r="K2202" s="30" t="s">
        <v>6276</v>
      </c>
      <c r="L2202" s="30" t="s">
        <v>597</v>
      </c>
      <c r="M2202" s="30" t="s">
        <v>6298</v>
      </c>
      <c r="N2202" s="30" t="s">
        <v>6277</v>
      </c>
      <c r="O2202" s="37" t="s">
        <v>4655</v>
      </c>
      <c r="P2202" s="37" t="str">
        <f>HYPERLINK(U$2&amp;Q2202&amp;","&amp;R2202,"Location On Map")</f>
        <v>Location On Map</v>
      </c>
      <c r="Q2202" s="30">
        <v>30.063606</v>
      </c>
      <c r="R2202" s="30">
        <v>31.204263999999998</v>
      </c>
      <c r="S2202" s="30"/>
      <c r="T2202" s="48" t="s">
        <v>1656</v>
      </c>
      <c r="U2202" s="31" t="s">
        <v>3079</v>
      </c>
      <c r="V2202" s="30" t="s">
        <v>6013</v>
      </c>
      <c r="W2202" s="30" t="s">
        <v>2033</v>
      </c>
      <c r="X2202" s="30" t="s">
        <v>10918</v>
      </c>
      <c r="Y2202" s="30" t="s">
        <v>10873</v>
      </c>
      <c r="Z2202" s="30" t="s">
        <v>4212</v>
      </c>
      <c r="AA2202" s="30" t="s">
        <v>1888</v>
      </c>
    </row>
    <row r="2203" spans="1:27" s="32" customFormat="1" ht="104.25" customHeight="1" x14ac:dyDescent="0.35">
      <c r="A2203" s="30" t="s">
        <v>4208</v>
      </c>
      <c r="B2203" s="30" t="s">
        <v>597</v>
      </c>
      <c r="C2203" s="30" t="s">
        <v>10872</v>
      </c>
      <c r="D2203" s="30" t="s">
        <v>10919</v>
      </c>
      <c r="E2203" s="30" t="s">
        <v>42</v>
      </c>
      <c r="F2203" s="30" t="s">
        <v>6014</v>
      </c>
      <c r="G2203" s="29" t="s">
        <v>13581</v>
      </c>
      <c r="H2203" s="46" t="s">
        <v>13519</v>
      </c>
      <c r="I2203" s="25"/>
      <c r="J2203" s="37" t="s">
        <v>13582</v>
      </c>
      <c r="K2203" s="30" t="s">
        <v>6276</v>
      </c>
      <c r="L2203" s="30" t="s">
        <v>597</v>
      </c>
      <c r="M2203" s="30" t="s">
        <v>6298</v>
      </c>
      <c r="N2203" s="30" t="s">
        <v>6277</v>
      </c>
      <c r="O2203" s="37"/>
      <c r="P2203" s="37" t="str">
        <f>HYPERLINK([1]Update!U$2&amp;Q2203&amp;","&amp;R2203,"Location On Map")</f>
        <v>Location On Map</v>
      </c>
      <c r="Q2203" s="30">
        <v>30.04119171</v>
      </c>
      <c r="R2203" s="30">
        <v>31.20744058</v>
      </c>
      <c r="S2203" s="30"/>
      <c r="T2203" s="46" t="s">
        <v>13519</v>
      </c>
      <c r="U2203" s="31" t="s">
        <v>13583</v>
      </c>
      <c r="V2203" s="31" t="s">
        <v>6013</v>
      </c>
      <c r="W2203" s="30" t="s">
        <v>2033</v>
      </c>
      <c r="X2203" s="30" t="s">
        <v>10918</v>
      </c>
      <c r="Y2203" s="30" t="s">
        <v>10873</v>
      </c>
      <c r="Z2203" s="30" t="s">
        <v>4212</v>
      </c>
      <c r="AA2203" s="30" t="s">
        <v>2235</v>
      </c>
    </row>
    <row r="2204" spans="1:27" s="32" customFormat="1" ht="104.25" customHeight="1" x14ac:dyDescent="0.35">
      <c r="A2204" s="30" t="s">
        <v>4208</v>
      </c>
      <c r="B2204" s="30" t="s">
        <v>597</v>
      </c>
      <c r="C2204" s="30" t="s">
        <v>10872</v>
      </c>
      <c r="D2204" s="30" t="s">
        <v>10919</v>
      </c>
      <c r="E2204" s="30" t="s">
        <v>42</v>
      </c>
      <c r="F2204" s="30" t="s">
        <v>6014</v>
      </c>
      <c r="G2204" s="29" t="s">
        <v>13615</v>
      </c>
      <c r="H2204" s="46" t="s">
        <v>13617</v>
      </c>
      <c r="I2204" s="25"/>
      <c r="J2204" s="37" t="s">
        <v>13616</v>
      </c>
      <c r="K2204" s="30" t="s">
        <v>6276</v>
      </c>
      <c r="L2204" s="30" t="s">
        <v>597</v>
      </c>
      <c r="M2204" s="30" t="s">
        <v>6298</v>
      </c>
      <c r="N2204" s="30" t="s">
        <v>6277</v>
      </c>
      <c r="O2204" s="37"/>
      <c r="P2204" s="37" t="str">
        <f>HYPERLINK([1]Update!U$2&amp;Q2204&amp;","&amp;R2204,"Location On Map")</f>
        <v>Location On Map</v>
      </c>
      <c r="Q2204" s="30">
        <v>30.06731246301074</v>
      </c>
      <c r="R2204" s="30">
        <v>31.213361100107381</v>
      </c>
      <c r="S2204" s="30"/>
      <c r="T2204" s="46" t="s">
        <v>13617</v>
      </c>
      <c r="U2204" s="31" t="s">
        <v>13618</v>
      </c>
      <c r="V2204" s="31" t="s">
        <v>6013</v>
      </c>
      <c r="W2204" s="30" t="s">
        <v>2033</v>
      </c>
      <c r="X2204" s="30" t="s">
        <v>10918</v>
      </c>
      <c r="Y2204" s="30" t="s">
        <v>10873</v>
      </c>
      <c r="Z2204" s="30" t="s">
        <v>4212</v>
      </c>
      <c r="AA2204" s="30" t="s">
        <v>2235</v>
      </c>
    </row>
    <row r="2205" spans="1:27" s="32" customFormat="1" ht="104.25" customHeight="1" x14ac:dyDescent="0.35">
      <c r="A2205" s="30" t="s">
        <v>4208</v>
      </c>
      <c r="B2205" s="30" t="s">
        <v>597</v>
      </c>
      <c r="C2205" s="30" t="s">
        <v>10872</v>
      </c>
      <c r="D2205" s="30" t="s">
        <v>10919</v>
      </c>
      <c r="E2205" s="30" t="s">
        <v>42</v>
      </c>
      <c r="F2205" s="30" t="s">
        <v>6014</v>
      </c>
      <c r="G2205" s="29" t="s">
        <v>13623</v>
      </c>
      <c r="H2205" s="45" t="s">
        <v>13625</v>
      </c>
      <c r="I2205" s="25"/>
      <c r="J2205" s="37" t="s">
        <v>13624</v>
      </c>
      <c r="K2205" s="30" t="s">
        <v>6276</v>
      </c>
      <c r="L2205" s="30" t="s">
        <v>597</v>
      </c>
      <c r="M2205" s="30" t="s">
        <v>6298</v>
      </c>
      <c r="N2205" s="30" t="s">
        <v>6277</v>
      </c>
      <c r="O2205" s="37"/>
      <c r="P2205" s="37" t="str">
        <f>HYPERLINK([1]Update!U$2&amp;Q2205&amp;","&amp;R2205,"Location On Map")</f>
        <v>Location On Map</v>
      </c>
      <c r="Q2205" s="30">
        <v>30.038680410000001</v>
      </c>
      <c r="R2205" s="30">
        <v>31.212247959999999</v>
      </c>
      <c r="S2205" s="30"/>
      <c r="T2205" s="45" t="s">
        <v>13625</v>
      </c>
      <c r="U2205" s="31" t="s">
        <v>13626</v>
      </c>
      <c r="V2205" s="31" t="s">
        <v>6013</v>
      </c>
      <c r="W2205" s="30" t="s">
        <v>2033</v>
      </c>
      <c r="X2205" s="30" t="s">
        <v>10918</v>
      </c>
      <c r="Y2205" s="30" t="s">
        <v>10873</v>
      </c>
      <c r="Z2205" s="30" t="s">
        <v>4212</v>
      </c>
      <c r="AA2205" s="30" t="s">
        <v>2235</v>
      </c>
    </row>
    <row r="2206" spans="1:27" s="32" customFormat="1" ht="104.25" customHeight="1" x14ac:dyDescent="0.35">
      <c r="A2206" s="30" t="s">
        <v>4208</v>
      </c>
      <c r="B2206" s="30" t="s">
        <v>597</v>
      </c>
      <c r="C2206" s="30" t="s">
        <v>10872</v>
      </c>
      <c r="D2206" s="30" t="s">
        <v>10919</v>
      </c>
      <c r="E2206" s="30" t="s">
        <v>42</v>
      </c>
      <c r="F2206" s="30" t="s">
        <v>6014</v>
      </c>
      <c r="G2206" s="29" t="s">
        <v>13631</v>
      </c>
      <c r="H2206" s="46" t="s">
        <v>13633</v>
      </c>
      <c r="I2206" s="25"/>
      <c r="J2206" s="37" t="s">
        <v>13632</v>
      </c>
      <c r="K2206" s="30" t="s">
        <v>6276</v>
      </c>
      <c r="L2206" s="30" t="s">
        <v>597</v>
      </c>
      <c r="M2206" s="30" t="s">
        <v>6298</v>
      </c>
      <c r="N2206" s="30" t="s">
        <v>6277</v>
      </c>
      <c r="O2206" s="37"/>
      <c r="P2206" s="37" t="str">
        <f>HYPERLINK([1]Update!U$2&amp;Q2206&amp;","&amp;R2206,"Location On Map")</f>
        <v>Location On Map</v>
      </c>
      <c r="Q2206" s="30">
        <v>30.059437125824878</v>
      </c>
      <c r="R2206" s="30">
        <v>31.20495116278121</v>
      </c>
      <c r="S2206" s="30"/>
      <c r="T2206" s="46" t="s">
        <v>13633</v>
      </c>
      <c r="U2206" s="31" t="s">
        <v>13634</v>
      </c>
      <c r="V2206" s="31" t="s">
        <v>6013</v>
      </c>
      <c r="W2206" s="30" t="s">
        <v>2033</v>
      </c>
      <c r="X2206" s="30" t="s">
        <v>10918</v>
      </c>
      <c r="Y2206" s="30" t="s">
        <v>10873</v>
      </c>
      <c r="Z2206" s="30" t="s">
        <v>4212</v>
      </c>
      <c r="AA2206" s="30" t="s">
        <v>2235</v>
      </c>
    </row>
    <row r="2207" spans="1:27" s="32" customFormat="1" ht="104.25" customHeight="1" x14ac:dyDescent="0.35">
      <c r="A2207" s="30" t="s">
        <v>4208</v>
      </c>
      <c r="B2207" s="30" t="s">
        <v>597</v>
      </c>
      <c r="C2207" s="30" t="s">
        <v>10872</v>
      </c>
      <c r="D2207" s="30" t="s">
        <v>10919</v>
      </c>
      <c r="E2207" s="30" t="s">
        <v>42</v>
      </c>
      <c r="F2207" s="30" t="s">
        <v>6014</v>
      </c>
      <c r="G2207" s="29" t="s">
        <v>13728</v>
      </c>
      <c r="H2207" s="46" t="s">
        <v>13730</v>
      </c>
      <c r="I2207" s="25"/>
      <c r="J2207" s="37" t="s">
        <v>13729</v>
      </c>
      <c r="K2207" s="30" t="s">
        <v>6276</v>
      </c>
      <c r="L2207" s="30" t="s">
        <v>597</v>
      </c>
      <c r="M2207" s="30" t="s">
        <v>6298</v>
      </c>
      <c r="N2207" s="30" t="s">
        <v>6277</v>
      </c>
      <c r="O2207" s="37"/>
      <c r="P2207" s="37" t="str">
        <f>HYPERLINK([1]Update!U$2&amp;Q2207&amp;","&amp;R2207,"Location On Map")</f>
        <v>Location On Map</v>
      </c>
      <c r="Q2207" s="30">
        <v>31.207993999999999</v>
      </c>
      <c r="R2207" s="30">
        <v>30.052105999999998</v>
      </c>
      <c r="S2207" s="30"/>
      <c r="T2207" s="46" t="s">
        <v>13730</v>
      </c>
      <c r="U2207" s="31" t="s">
        <v>13731</v>
      </c>
      <c r="V2207" s="31" t="s">
        <v>6013</v>
      </c>
      <c r="W2207" s="30" t="s">
        <v>2033</v>
      </c>
      <c r="X2207" s="30" t="s">
        <v>10918</v>
      </c>
      <c r="Y2207" s="30" t="s">
        <v>10873</v>
      </c>
      <c r="Z2207" s="30" t="s">
        <v>4212</v>
      </c>
      <c r="AA2207" s="30" t="s">
        <v>2235</v>
      </c>
    </row>
    <row r="2208" spans="1:27" s="32" customFormat="1" ht="104.25" customHeight="1" x14ac:dyDescent="0.35">
      <c r="A2208" s="30" t="s">
        <v>4208</v>
      </c>
      <c r="B2208" s="30" t="s">
        <v>597</v>
      </c>
      <c r="C2208" s="30" t="s">
        <v>10872</v>
      </c>
      <c r="D2208" s="30" t="s">
        <v>10919</v>
      </c>
      <c r="E2208" s="30" t="s">
        <v>42</v>
      </c>
      <c r="F2208" s="30" t="s">
        <v>6014</v>
      </c>
      <c r="G2208" s="29" t="s">
        <v>13965</v>
      </c>
      <c r="H2208" s="46" t="s">
        <v>13967</v>
      </c>
      <c r="I2208" s="25"/>
      <c r="J2208" s="37" t="s">
        <v>13966</v>
      </c>
      <c r="K2208" s="30" t="s">
        <v>6276</v>
      </c>
      <c r="L2208" s="30" t="s">
        <v>597</v>
      </c>
      <c r="M2208" s="30" t="s">
        <v>6298</v>
      </c>
      <c r="N2208" s="30" t="s">
        <v>6277</v>
      </c>
      <c r="O2208" s="37"/>
      <c r="P2208" s="37" t="str">
        <f>HYPERLINK([1]Update!U$2&amp;Q2208&amp;","&amp;R2208,"Location On Map")</f>
        <v>Location On Map</v>
      </c>
      <c r="Q2208" s="30">
        <v>30.09325170892474</v>
      </c>
      <c r="R2208" s="30">
        <v>31.207582866427519</v>
      </c>
      <c r="S2208" s="30"/>
      <c r="T2208" s="46" t="s">
        <v>13967</v>
      </c>
      <c r="U2208" s="31" t="s">
        <v>13968</v>
      </c>
      <c r="V2208" s="31" t="s">
        <v>6013</v>
      </c>
      <c r="W2208" s="30" t="s">
        <v>2033</v>
      </c>
      <c r="X2208" s="30" t="s">
        <v>10918</v>
      </c>
      <c r="Y2208" s="30" t="s">
        <v>10873</v>
      </c>
      <c r="Z2208" s="30" t="s">
        <v>4212</v>
      </c>
      <c r="AA2208" s="30" t="s">
        <v>2235</v>
      </c>
    </row>
    <row r="2209" spans="1:27" s="32" customFormat="1" ht="104.25" customHeight="1" x14ac:dyDescent="0.35">
      <c r="A2209" s="30" t="s">
        <v>4208</v>
      </c>
      <c r="B2209" s="30" t="s">
        <v>597</v>
      </c>
      <c r="C2209" s="30" t="s">
        <v>10872</v>
      </c>
      <c r="D2209" s="30" t="s">
        <v>10919</v>
      </c>
      <c r="E2209" s="30" t="s">
        <v>42</v>
      </c>
      <c r="F2209" s="30" t="s">
        <v>6014</v>
      </c>
      <c r="G2209" s="29" t="s">
        <v>13969</v>
      </c>
      <c r="H2209" s="46" t="s">
        <v>13967</v>
      </c>
      <c r="I2209" s="25"/>
      <c r="J2209" s="37" t="s">
        <v>13970</v>
      </c>
      <c r="K2209" s="30" t="s">
        <v>6276</v>
      </c>
      <c r="L2209" s="30" t="s">
        <v>597</v>
      </c>
      <c r="M2209" s="30" t="s">
        <v>6298</v>
      </c>
      <c r="N2209" s="30" t="s">
        <v>6277</v>
      </c>
      <c r="O2209" s="37"/>
      <c r="P2209" s="37" t="str">
        <f>HYPERLINK([1]Update!U$2&amp;Q2209&amp;","&amp;R2209,"Location On Map")</f>
        <v>Location On Map</v>
      </c>
      <c r="Q2209" s="30">
        <v>30.056317022770109</v>
      </c>
      <c r="R2209" s="30">
        <v>31.193963781776109</v>
      </c>
      <c r="S2209" s="30"/>
      <c r="T2209" s="46" t="s">
        <v>13967</v>
      </c>
      <c r="U2209" s="31" t="s">
        <v>13971</v>
      </c>
      <c r="V2209" s="31" t="s">
        <v>6013</v>
      </c>
      <c r="W2209" s="30" t="s">
        <v>2033</v>
      </c>
      <c r="X2209" s="30" t="s">
        <v>10918</v>
      </c>
      <c r="Y2209" s="30" t="s">
        <v>10873</v>
      </c>
      <c r="Z2209" s="30" t="s">
        <v>4212</v>
      </c>
      <c r="AA2209" s="30" t="s">
        <v>2235</v>
      </c>
    </row>
    <row r="2210" spans="1:27" s="32" customFormat="1" ht="104.25" customHeight="1" x14ac:dyDescent="0.35">
      <c r="A2210" s="30" t="s">
        <v>922</v>
      </c>
      <c r="B2210" s="30" t="s">
        <v>597</v>
      </c>
      <c r="C2210" s="30" t="s">
        <v>10872</v>
      </c>
      <c r="D2210" s="30" t="s">
        <v>10919</v>
      </c>
      <c r="E2210" s="30" t="s">
        <v>42</v>
      </c>
      <c r="F2210" s="30" t="s">
        <v>6014</v>
      </c>
      <c r="G2210" s="29" t="s">
        <v>1768</v>
      </c>
      <c r="H2210" s="48" t="s">
        <v>809</v>
      </c>
      <c r="I2210" s="25"/>
      <c r="J2210" s="37"/>
      <c r="K2210" s="30" t="s">
        <v>6276</v>
      </c>
      <c r="L2210" s="30" t="s">
        <v>597</v>
      </c>
      <c r="M2210" s="30" t="s">
        <v>6298</v>
      </c>
      <c r="N2210" s="30" t="s">
        <v>6277</v>
      </c>
      <c r="O2210" s="37" t="s">
        <v>4537</v>
      </c>
      <c r="P2210" s="37" t="str">
        <f t="shared" ref="P2210:P2215" si="115">HYPERLINK(U$2&amp;Q2210&amp;","&amp;R2210,"Location On Map")</f>
        <v>Location On Map</v>
      </c>
      <c r="Q2210" s="30">
        <v>30.037960000000002</v>
      </c>
      <c r="R2210" s="30">
        <v>31.210609999999999</v>
      </c>
      <c r="S2210" s="30"/>
      <c r="T2210" s="48" t="s">
        <v>809</v>
      </c>
      <c r="U2210" s="31" t="s">
        <v>6031</v>
      </c>
      <c r="V2210" s="30" t="s">
        <v>6013</v>
      </c>
      <c r="W2210" s="30" t="s">
        <v>2033</v>
      </c>
      <c r="X2210" s="30" t="s">
        <v>10918</v>
      </c>
      <c r="Y2210" s="30" t="s">
        <v>10873</v>
      </c>
      <c r="Z2210" s="30" t="s">
        <v>4212</v>
      </c>
      <c r="AA2210" s="30" t="s">
        <v>1887</v>
      </c>
    </row>
    <row r="2211" spans="1:27" s="32" customFormat="1" ht="104.25" customHeight="1" x14ac:dyDescent="0.35">
      <c r="A2211" s="30" t="s">
        <v>922</v>
      </c>
      <c r="B2211" s="30" t="s">
        <v>597</v>
      </c>
      <c r="C2211" s="30" t="s">
        <v>10872</v>
      </c>
      <c r="D2211" s="30" t="s">
        <v>10919</v>
      </c>
      <c r="E2211" s="30" t="s">
        <v>42</v>
      </c>
      <c r="F2211" s="30" t="s">
        <v>6014</v>
      </c>
      <c r="G2211" s="29" t="s">
        <v>3182</v>
      </c>
      <c r="H2211" s="48" t="s">
        <v>809</v>
      </c>
      <c r="I2211" s="25"/>
      <c r="J2211" s="37"/>
      <c r="K2211" s="30" t="s">
        <v>6276</v>
      </c>
      <c r="L2211" s="30" t="s">
        <v>597</v>
      </c>
      <c r="M2211" s="30" t="s">
        <v>6298</v>
      </c>
      <c r="N2211" s="30" t="s">
        <v>6277</v>
      </c>
      <c r="O2211" s="37" t="s">
        <v>4537</v>
      </c>
      <c r="P2211" s="37" t="str">
        <f t="shared" si="115"/>
        <v>Location On Map</v>
      </c>
      <c r="Q2211" s="30">
        <v>30.019555</v>
      </c>
      <c r="R2211" s="30">
        <v>31.215546</v>
      </c>
      <c r="S2211" s="30"/>
      <c r="T2211" s="48" t="s">
        <v>809</v>
      </c>
      <c r="U2211" s="31" t="s">
        <v>6032</v>
      </c>
      <c r="V2211" s="30" t="s">
        <v>6013</v>
      </c>
      <c r="W2211" s="30" t="s">
        <v>2033</v>
      </c>
      <c r="X2211" s="30" t="s">
        <v>10918</v>
      </c>
      <c r="Y2211" s="30" t="s">
        <v>10873</v>
      </c>
      <c r="Z2211" s="30" t="s">
        <v>4212</v>
      </c>
      <c r="AA2211" s="30" t="s">
        <v>1887</v>
      </c>
    </row>
    <row r="2212" spans="1:27" s="32" customFormat="1" ht="104.25" customHeight="1" x14ac:dyDescent="0.35">
      <c r="A2212" s="30" t="s">
        <v>922</v>
      </c>
      <c r="B2212" s="30" t="s">
        <v>597</v>
      </c>
      <c r="C2212" s="30" t="s">
        <v>10872</v>
      </c>
      <c r="D2212" s="30" t="s">
        <v>10919</v>
      </c>
      <c r="E2212" s="30" t="s">
        <v>42</v>
      </c>
      <c r="F2212" s="30" t="s">
        <v>6014</v>
      </c>
      <c r="G2212" s="29" t="s">
        <v>4660</v>
      </c>
      <c r="H2212" s="48" t="s">
        <v>809</v>
      </c>
      <c r="I2212" s="25"/>
      <c r="J2212" s="37"/>
      <c r="K2212" s="30" t="s">
        <v>6276</v>
      </c>
      <c r="L2212" s="30" t="s">
        <v>597</v>
      </c>
      <c r="M2212" s="30" t="s">
        <v>6298</v>
      </c>
      <c r="N2212" s="30" t="s">
        <v>6277</v>
      </c>
      <c r="O2212" s="37" t="s">
        <v>4537</v>
      </c>
      <c r="P2212" s="37" t="str">
        <f t="shared" si="115"/>
        <v>Location On Map</v>
      </c>
      <c r="Q2212" s="30">
        <v>30.061872000000001</v>
      </c>
      <c r="R2212" s="30">
        <v>31.208394999999999</v>
      </c>
      <c r="S2212" s="30"/>
      <c r="T2212" s="48" t="s">
        <v>809</v>
      </c>
      <c r="U2212" s="31" t="s">
        <v>4661</v>
      </c>
      <c r="V2212" s="30" t="s">
        <v>6013</v>
      </c>
      <c r="W2212" s="30" t="s">
        <v>2033</v>
      </c>
      <c r="X2212" s="30" t="s">
        <v>10918</v>
      </c>
      <c r="Y2212" s="30" t="s">
        <v>10873</v>
      </c>
      <c r="Z2212" s="30" t="s">
        <v>4212</v>
      </c>
      <c r="AA2212" s="30" t="s">
        <v>1887</v>
      </c>
    </row>
    <row r="2213" spans="1:27" s="32" customFormat="1" ht="104.25" customHeight="1" x14ac:dyDescent="0.35">
      <c r="A2213" s="30" t="s">
        <v>922</v>
      </c>
      <c r="B2213" s="30" t="s">
        <v>597</v>
      </c>
      <c r="C2213" s="30" t="s">
        <v>10872</v>
      </c>
      <c r="D2213" s="30" t="s">
        <v>10919</v>
      </c>
      <c r="E2213" s="30" t="s">
        <v>42</v>
      </c>
      <c r="F2213" s="30" t="s">
        <v>6014</v>
      </c>
      <c r="G2213" s="29" t="s">
        <v>1771</v>
      </c>
      <c r="H2213" s="48" t="s">
        <v>809</v>
      </c>
      <c r="I2213" s="25"/>
      <c r="J2213" s="37"/>
      <c r="K2213" s="30" t="s">
        <v>6276</v>
      </c>
      <c r="L2213" s="30" t="s">
        <v>597</v>
      </c>
      <c r="M2213" s="30" t="s">
        <v>6298</v>
      </c>
      <c r="N2213" s="30" t="s">
        <v>6277</v>
      </c>
      <c r="O2213" s="37" t="s">
        <v>4537</v>
      </c>
      <c r="P2213" s="37" t="str">
        <f t="shared" si="115"/>
        <v>Location On Map</v>
      </c>
      <c r="Q2213" s="30">
        <v>30.039992999999999</v>
      </c>
      <c r="R2213" s="30">
        <v>31.194872</v>
      </c>
      <c r="S2213" s="30"/>
      <c r="T2213" s="48" t="s">
        <v>809</v>
      </c>
      <c r="U2213" s="31" t="s">
        <v>3174</v>
      </c>
      <c r="V2213" s="30" t="s">
        <v>6013</v>
      </c>
      <c r="W2213" s="30" t="s">
        <v>2033</v>
      </c>
      <c r="X2213" s="30" t="s">
        <v>10918</v>
      </c>
      <c r="Y2213" s="30" t="s">
        <v>10873</v>
      </c>
      <c r="Z2213" s="30" t="s">
        <v>4212</v>
      </c>
      <c r="AA2213" s="30" t="s">
        <v>1887</v>
      </c>
    </row>
    <row r="2214" spans="1:27" s="32" customFormat="1" ht="104.25" customHeight="1" x14ac:dyDescent="0.35">
      <c r="A2214" s="30" t="s">
        <v>922</v>
      </c>
      <c r="B2214" s="30" t="s">
        <v>597</v>
      </c>
      <c r="C2214" s="30" t="s">
        <v>10872</v>
      </c>
      <c r="D2214" s="30" t="s">
        <v>10919</v>
      </c>
      <c r="E2214" s="30" t="s">
        <v>42</v>
      </c>
      <c r="F2214" s="30" t="s">
        <v>6014</v>
      </c>
      <c r="G2214" s="29" t="s">
        <v>14364</v>
      </c>
      <c r="H2214" s="48" t="s">
        <v>809</v>
      </c>
      <c r="I2214" s="25"/>
      <c r="J2214" s="37"/>
      <c r="K2214" s="30" t="s">
        <v>6276</v>
      </c>
      <c r="L2214" s="30" t="s">
        <v>597</v>
      </c>
      <c r="M2214" s="30" t="s">
        <v>6298</v>
      </c>
      <c r="N2214" s="30" t="s">
        <v>6277</v>
      </c>
      <c r="O2214" s="37" t="s">
        <v>4537</v>
      </c>
      <c r="P2214" s="37" t="str">
        <f t="shared" si="115"/>
        <v>Location On Map</v>
      </c>
      <c r="Q2214" s="30">
        <v>30.053000000000001</v>
      </c>
      <c r="R2214" s="30">
        <v>31.1980556</v>
      </c>
      <c r="S2214" s="30"/>
      <c r="T2214" s="48" t="s">
        <v>809</v>
      </c>
      <c r="U2214" s="31" t="s">
        <v>14365</v>
      </c>
      <c r="V2214" s="30" t="s">
        <v>6013</v>
      </c>
      <c r="W2214" s="30" t="s">
        <v>2033</v>
      </c>
      <c r="X2214" s="30" t="s">
        <v>10918</v>
      </c>
      <c r="Y2214" s="30" t="s">
        <v>10873</v>
      </c>
      <c r="Z2214" s="30" t="s">
        <v>4212</v>
      </c>
      <c r="AA2214" s="30" t="s">
        <v>1887</v>
      </c>
    </row>
    <row r="2215" spans="1:27" s="32" customFormat="1" ht="104.25" customHeight="1" x14ac:dyDescent="0.35">
      <c r="A2215" s="30" t="s">
        <v>5874</v>
      </c>
      <c r="B2215" s="30" t="s">
        <v>2411</v>
      </c>
      <c r="C2215" s="30" t="s">
        <v>10872</v>
      </c>
      <c r="D2215" s="30" t="s">
        <v>10919</v>
      </c>
      <c r="E2215" s="30" t="s">
        <v>42</v>
      </c>
      <c r="F2215" s="30" t="s">
        <v>6014</v>
      </c>
      <c r="G2215" s="29" t="s">
        <v>5887</v>
      </c>
      <c r="H2215" s="46" t="s">
        <v>5866</v>
      </c>
      <c r="I2215" s="25"/>
      <c r="J2215" s="37"/>
      <c r="K2215" s="30" t="s">
        <v>6276</v>
      </c>
      <c r="L2215" s="30" t="s">
        <v>6321</v>
      </c>
      <c r="M2215" s="30" t="s">
        <v>6297</v>
      </c>
      <c r="N2215" s="30" t="s">
        <v>6277</v>
      </c>
      <c r="O2215" s="37" t="s">
        <v>6012</v>
      </c>
      <c r="P2215" s="37" t="str">
        <f t="shared" si="115"/>
        <v>Location On Map</v>
      </c>
      <c r="Q2215" s="30">
        <v>30.042508999999999</v>
      </c>
      <c r="R2215" s="30">
        <v>31.200182000000002</v>
      </c>
      <c r="S2215" s="30"/>
      <c r="T2215" s="48" t="s">
        <v>5866</v>
      </c>
      <c r="U2215" s="31" t="s">
        <v>6070</v>
      </c>
      <c r="V2215" s="30" t="s">
        <v>6013</v>
      </c>
      <c r="W2215" s="30" t="s">
        <v>2033</v>
      </c>
      <c r="X2215" s="30" t="s">
        <v>10918</v>
      </c>
      <c r="Y2215" s="30" t="s">
        <v>10873</v>
      </c>
      <c r="Z2215" s="30" t="s">
        <v>2413</v>
      </c>
      <c r="AA2215" s="30" t="s">
        <v>5875</v>
      </c>
    </row>
    <row r="2216" spans="1:27" s="32" customFormat="1" ht="104.25" customHeight="1" x14ac:dyDescent="0.35">
      <c r="A2216" s="30" t="s">
        <v>2732</v>
      </c>
      <c r="B2216" s="30" t="s">
        <v>2411</v>
      </c>
      <c r="C2216" s="30" t="s">
        <v>10872</v>
      </c>
      <c r="D2216" s="30" t="s">
        <v>10919</v>
      </c>
      <c r="E2216" s="30" t="s">
        <v>42</v>
      </c>
      <c r="F2216" s="30" t="s">
        <v>6014</v>
      </c>
      <c r="G2216" s="29" t="s">
        <v>7915</v>
      </c>
      <c r="H2216" s="46" t="s">
        <v>4238</v>
      </c>
      <c r="I2216" s="25"/>
      <c r="J2216" s="37" t="s">
        <v>3556</v>
      </c>
      <c r="K2216" s="30" t="s">
        <v>6276</v>
      </c>
      <c r="L2216" s="30" t="s">
        <v>6321</v>
      </c>
      <c r="M2216" s="30" t="s">
        <v>6297</v>
      </c>
      <c r="N2216" s="30" t="s">
        <v>6277</v>
      </c>
      <c r="O2216" s="37" t="s">
        <v>4563</v>
      </c>
      <c r="P2216" s="37" t="str">
        <f>HYPERLINK(Update!U$2&amp;Q2216&amp;","&amp;R2216,"Location On Map")</f>
        <v>Location On Map</v>
      </c>
      <c r="Q2216" s="30">
        <v>30.038513999999999</v>
      </c>
      <c r="R2216" s="30">
        <v>31.207329999999999</v>
      </c>
      <c r="S2216" s="30"/>
      <c r="T2216" s="48" t="s">
        <v>4238</v>
      </c>
      <c r="U2216" s="31" t="s">
        <v>7916</v>
      </c>
      <c r="V2216" s="30" t="s">
        <v>6013</v>
      </c>
      <c r="W2216" s="30" t="s">
        <v>2033</v>
      </c>
      <c r="X2216" s="30" t="s">
        <v>10918</v>
      </c>
      <c r="Y2216" s="30" t="s">
        <v>10873</v>
      </c>
      <c r="Z2216" s="30" t="s">
        <v>2413</v>
      </c>
      <c r="AA2216" s="30" t="s">
        <v>2733</v>
      </c>
    </row>
    <row r="2217" spans="1:27" s="32" customFormat="1" ht="104.25" customHeight="1" x14ac:dyDescent="0.35">
      <c r="A2217" s="30" t="s">
        <v>11396</v>
      </c>
      <c r="B2217" s="30" t="s">
        <v>2411</v>
      </c>
      <c r="C2217" s="30" t="s">
        <v>10872</v>
      </c>
      <c r="D2217" s="30" t="s">
        <v>10919</v>
      </c>
      <c r="E2217" s="30" t="s">
        <v>42</v>
      </c>
      <c r="F2217" s="30" t="s">
        <v>6014</v>
      </c>
      <c r="G2217" s="29" t="s">
        <v>11399</v>
      </c>
      <c r="H2217" s="45" t="s">
        <v>11402</v>
      </c>
      <c r="I2217" s="30"/>
      <c r="J2217" s="39"/>
      <c r="K2217" s="30" t="s">
        <v>6276</v>
      </c>
      <c r="L2217" s="30" t="s">
        <v>6321</v>
      </c>
      <c r="M2217" s="30" t="s">
        <v>6297</v>
      </c>
      <c r="N2217" s="30" t="s">
        <v>6277</v>
      </c>
      <c r="O2217" s="40"/>
      <c r="P2217" s="37" t="str">
        <f t="shared" ref="P2217:P2227" si="116">HYPERLINK(U$2&amp;Q2217&amp;","&amp;R2217,"Location On Map")</f>
        <v>Location On Map</v>
      </c>
      <c r="Q2217" s="30">
        <v>30.058710000000001</v>
      </c>
      <c r="R2217" s="30">
        <v>31.194279000000002</v>
      </c>
      <c r="S2217" s="30"/>
      <c r="T2217" s="45" t="s">
        <v>11402</v>
      </c>
      <c r="U2217" s="31" t="s">
        <v>12083</v>
      </c>
      <c r="V2217" s="30" t="s">
        <v>6013</v>
      </c>
      <c r="W2217" s="30" t="s">
        <v>2033</v>
      </c>
      <c r="X2217" s="30" t="s">
        <v>10918</v>
      </c>
      <c r="Y2217" s="30" t="s">
        <v>10873</v>
      </c>
      <c r="Z2217" s="30" t="s">
        <v>2413</v>
      </c>
      <c r="AA2217" s="30" t="s">
        <v>11395</v>
      </c>
    </row>
    <row r="2218" spans="1:27" s="32" customFormat="1" ht="104.25" customHeight="1" x14ac:dyDescent="0.35">
      <c r="A2218" s="30" t="s">
        <v>2442</v>
      </c>
      <c r="B2218" s="30" t="s">
        <v>2411</v>
      </c>
      <c r="C2218" s="30" t="s">
        <v>10872</v>
      </c>
      <c r="D2218" s="30" t="s">
        <v>10919</v>
      </c>
      <c r="E2218" s="30" t="s">
        <v>42</v>
      </c>
      <c r="F2218" s="30" t="s">
        <v>6014</v>
      </c>
      <c r="G2218" s="29" t="s">
        <v>2461</v>
      </c>
      <c r="H2218" s="46" t="s">
        <v>4064</v>
      </c>
      <c r="I2218" s="25"/>
      <c r="J2218" s="37" t="s">
        <v>4065</v>
      </c>
      <c r="K2218" s="30" t="s">
        <v>6276</v>
      </c>
      <c r="L2218" s="30" t="s">
        <v>6321</v>
      </c>
      <c r="M2218" s="30" t="s">
        <v>6297</v>
      </c>
      <c r="N2218" s="30" t="s">
        <v>6277</v>
      </c>
      <c r="O2218" s="37" t="s">
        <v>4659</v>
      </c>
      <c r="P2218" s="37" t="str">
        <f t="shared" si="116"/>
        <v>Location On Map</v>
      </c>
      <c r="Q2218" s="30">
        <v>30.048268</v>
      </c>
      <c r="R2218" s="30">
        <v>31.200831000000001</v>
      </c>
      <c r="S2218" s="30"/>
      <c r="T2218" s="48" t="s">
        <v>4064</v>
      </c>
      <c r="U2218" s="31" t="s">
        <v>6033</v>
      </c>
      <c r="V2218" s="30" t="s">
        <v>6013</v>
      </c>
      <c r="W2218" s="30" t="s">
        <v>2033</v>
      </c>
      <c r="X2218" s="30" t="s">
        <v>10918</v>
      </c>
      <c r="Y2218" s="30" t="s">
        <v>10873</v>
      </c>
      <c r="Z2218" s="30" t="s">
        <v>2413</v>
      </c>
      <c r="AA2218" s="30" t="s">
        <v>2445</v>
      </c>
    </row>
    <row r="2219" spans="1:27" s="32" customFormat="1" ht="104.25" customHeight="1" x14ac:dyDescent="0.35">
      <c r="A2219" s="30" t="s">
        <v>2442</v>
      </c>
      <c r="B2219" s="30" t="s">
        <v>2411</v>
      </c>
      <c r="C2219" s="30" t="s">
        <v>10872</v>
      </c>
      <c r="D2219" s="30" t="s">
        <v>10919</v>
      </c>
      <c r="E2219" s="30" t="s">
        <v>42</v>
      </c>
      <c r="F2219" s="30" t="s">
        <v>6014</v>
      </c>
      <c r="G2219" s="29" t="s">
        <v>2462</v>
      </c>
      <c r="H2219" s="46" t="s">
        <v>4066</v>
      </c>
      <c r="I2219" s="25"/>
      <c r="J2219" s="37" t="s">
        <v>4067</v>
      </c>
      <c r="K2219" s="30" t="s">
        <v>6276</v>
      </c>
      <c r="L2219" s="30" t="s">
        <v>6321</v>
      </c>
      <c r="M2219" s="30" t="s">
        <v>6297</v>
      </c>
      <c r="N2219" s="30" t="s">
        <v>6277</v>
      </c>
      <c r="O2219" s="37" t="s">
        <v>4659</v>
      </c>
      <c r="P2219" s="37" t="str">
        <f t="shared" si="116"/>
        <v>Location On Map</v>
      </c>
      <c r="Q2219" s="30">
        <v>30.042705000000002</v>
      </c>
      <c r="R2219" s="30">
        <v>31.200810000000001</v>
      </c>
      <c r="S2219" s="30"/>
      <c r="T2219" s="48" t="s">
        <v>4066</v>
      </c>
      <c r="U2219" s="31" t="s">
        <v>6034</v>
      </c>
      <c r="V2219" s="30" t="s">
        <v>6013</v>
      </c>
      <c r="W2219" s="30" t="s">
        <v>2033</v>
      </c>
      <c r="X2219" s="30" t="s">
        <v>10918</v>
      </c>
      <c r="Y2219" s="30" t="s">
        <v>10873</v>
      </c>
      <c r="Z2219" s="30" t="s">
        <v>2413</v>
      </c>
      <c r="AA2219" s="30" t="s">
        <v>2445</v>
      </c>
    </row>
    <row r="2220" spans="1:27" s="32" customFormat="1" ht="104.25" customHeight="1" x14ac:dyDescent="0.35">
      <c r="A2220" s="30" t="s">
        <v>2442</v>
      </c>
      <c r="B2220" s="30" t="s">
        <v>2411</v>
      </c>
      <c r="C2220" s="30" t="s">
        <v>10872</v>
      </c>
      <c r="D2220" s="30" t="s">
        <v>10919</v>
      </c>
      <c r="E2220" s="30" t="s">
        <v>42</v>
      </c>
      <c r="F2220" s="30" t="s">
        <v>6014</v>
      </c>
      <c r="G2220" s="29" t="s">
        <v>2463</v>
      </c>
      <c r="H2220" s="46" t="s">
        <v>4050</v>
      </c>
      <c r="I2220" s="25"/>
      <c r="J2220" s="37" t="s">
        <v>4051</v>
      </c>
      <c r="K2220" s="30" t="s">
        <v>6276</v>
      </c>
      <c r="L2220" s="30" t="s">
        <v>6321</v>
      </c>
      <c r="M2220" s="30" t="s">
        <v>6297</v>
      </c>
      <c r="N2220" s="30" t="s">
        <v>6277</v>
      </c>
      <c r="O2220" s="37" t="s">
        <v>4659</v>
      </c>
      <c r="P2220" s="37" t="str">
        <f t="shared" si="116"/>
        <v>Location On Map</v>
      </c>
      <c r="Q2220" s="30">
        <v>30.024256000000001</v>
      </c>
      <c r="R2220" s="30">
        <v>31.216704</v>
      </c>
      <c r="S2220" s="30"/>
      <c r="T2220" s="48" t="s">
        <v>4050</v>
      </c>
      <c r="U2220" s="31" t="s">
        <v>6035</v>
      </c>
      <c r="V2220" s="30" t="s">
        <v>6013</v>
      </c>
      <c r="W2220" s="30" t="s">
        <v>2033</v>
      </c>
      <c r="X2220" s="30" t="s">
        <v>10918</v>
      </c>
      <c r="Y2220" s="30" t="s">
        <v>10873</v>
      </c>
      <c r="Z2220" s="30" t="s">
        <v>2413</v>
      </c>
      <c r="AA2220" s="30" t="s">
        <v>2445</v>
      </c>
    </row>
    <row r="2221" spans="1:27" s="32" customFormat="1" ht="104.25" customHeight="1" x14ac:dyDescent="0.35">
      <c r="A2221" s="30" t="s">
        <v>2442</v>
      </c>
      <c r="B2221" s="30" t="s">
        <v>2411</v>
      </c>
      <c r="C2221" s="30" t="s">
        <v>10872</v>
      </c>
      <c r="D2221" s="30" t="s">
        <v>10919</v>
      </c>
      <c r="E2221" s="30" t="s">
        <v>42</v>
      </c>
      <c r="F2221" s="30" t="s">
        <v>6014</v>
      </c>
      <c r="G2221" s="29" t="s">
        <v>2459</v>
      </c>
      <c r="H2221" s="46" t="s">
        <v>3432</v>
      </c>
      <c r="I2221" s="25"/>
      <c r="J2221" s="37" t="s">
        <v>4044</v>
      </c>
      <c r="K2221" s="30" t="s">
        <v>6276</v>
      </c>
      <c r="L2221" s="30" t="s">
        <v>6321</v>
      </c>
      <c r="M2221" s="30" t="s">
        <v>6297</v>
      </c>
      <c r="N2221" s="30" t="s">
        <v>6277</v>
      </c>
      <c r="O2221" s="37" t="s">
        <v>4659</v>
      </c>
      <c r="P2221" s="37" t="str">
        <f t="shared" si="116"/>
        <v>Location On Map</v>
      </c>
      <c r="Q2221" s="30">
        <v>30.055333999999998</v>
      </c>
      <c r="R2221" s="30">
        <v>31.201167000000002</v>
      </c>
      <c r="S2221" s="30"/>
      <c r="T2221" s="48" t="s">
        <v>3432</v>
      </c>
      <c r="U2221" s="31" t="s">
        <v>4658</v>
      </c>
      <c r="V2221" s="30" t="s">
        <v>6013</v>
      </c>
      <c r="W2221" s="30" t="s">
        <v>2033</v>
      </c>
      <c r="X2221" s="30" t="s">
        <v>10918</v>
      </c>
      <c r="Y2221" s="30" t="s">
        <v>10873</v>
      </c>
      <c r="Z2221" s="30" t="s">
        <v>2413</v>
      </c>
      <c r="AA2221" s="30" t="s">
        <v>2445</v>
      </c>
    </row>
    <row r="2222" spans="1:27" s="32" customFormat="1" ht="104.25" customHeight="1" x14ac:dyDescent="0.35">
      <c r="A2222" s="30" t="s">
        <v>2442</v>
      </c>
      <c r="B2222" s="30" t="s">
        <v>2411</v>
      </c>
      <c r="C2222" s="30" t="s">
        <v>10872</v>
      </c>
      <c r="D2222" s="30" t="s">
        <v>10919</v>
      </c>
      <c r="E2222" s="30" t="s">
        <v>42</v>
      </c>
      <c r="F2222" s="30" t="s">
        <v>6014</v>
      </c>
      <c r="G2222" s="29" t="s">
        <v>2460</v>
      </c>
      <c r="H2222" s="46" t="s">
        <v>4045</v>
      </c>
      <c r="I2222" s="25"/>
      <c r="J2222" s="37" t="s">
        <v>4046</v>
      </c>
      <c r="K2222" s="30" t="s">
        <v>6276</v>
      </c>
      <c r="L2222" s="30" t="s">
        <v>6321</v>
      </c>
      <c r="M2222" s="30" t="s">
        <v>6297</v>
      </c>
      <c r="N2222" s="30" t="s">
        <v>6277</v>
      </c>
      <c r="O2222" s="37" t="s">
        <v>4659</v>
      </c>
      <c r="P2222" s="37" t="str">
        <f t="shared" si="116"/>
        <v>Location On Map</v>
      </c>
      <c r="Q2222" s="30">
        <v>30.055714999999999</v>
      </c>
      <c r="R2222" s="30">
        <v>31.196076999999999</v>
      </c>
      <c r="S2222" s="30"/>
      <c r="T2222" s="48" t="s">
        <v>4045</v>
      </c>
      <c r="U2222" s="31" t="s">
        <v>4657</v>
      </c>
      <c r="V2222" s="30" t="s">
        <v>6013</v>
      </c>
      <c r="W2222" s="30" t="s">
        <v>2033</v>
      </c>
      <c r="X2222" s="30" t="s">
        <v>10918</v>
      </c>
      <c r="Y2222" s="30" t="s">
        <v>10873</v>
      </c>
      <c r="Z2222" s="30" t="s">
        <v>2413</v>
      </c>
      <c r="AA2222" s="30" t="s">
        <v>2445</v>
      </c>
    </row>
    <row r="2223" spans="1:27" s="32" customFormat="1" ht="104.25" customHeight="1" x14ac:dyDescent="0.35">
      <c r="A2223" s="30" t="s">
        <v>5224</v>
      </c>
      <c r="B2223" s="30" t="s">
        <v>2411</v>
      </c>
      <c r="C2223" s="30" t="s">
        <v>10872</v>
      </c>
      <c r="D2223" s="30" t="s">
        <v>10919</v>
      </c>
      <c r="E2223" s="30" t="s">
        <v>42</v>
      </c>
      <c r="F2223" s="30" t="s">
        <v>6014</v>
      </c>
      <c r="G2223" s="29" t="s">
        <v>5227</v>
      </c>
      <c r="H2223" s="46" t="s">
        <v>5213</v>
      </c>
      <c r="I2223" s="25"/>
      <c r="J2223" s="37" t="s">
        <v>5189</v>
      </c>
      <c r="K2223" s="30" t="s">
        <v>6276</v>
      </c>
      <c r="L2223" s="30" t="s">
        <v>6321</v>
      </c>
      <c r="M2223" s="30" t="s">
        <v>6297</v>
      </c>
      <c r="N2223" s="30" t="s">
        <v>6277</v>
      </c>
      <c r="O2223" s="37" t="s">
        <v>5262</v>
      </c>
      <c r="P2223" s="37" t="str">
        <f t="shared" si="116"/>
        <v>Location On Map</v>
      </c>
      <c r="Q2223" s="30">
        <v>30.038968000000001</v>
      </c>
      <c r="R2223" s="30">
        <v>31.203527000000001</v>
      </c>
      <c r="S2223" s="30"/>
      <c r="T2223" s="48" t="s">
        <v>5213</v>
      </c>
      <c r="U2223" s="31" t="s">
        <v>5245</v>
      </c>
      <c r="V2223" s="30" t="s">
        <v>6013</v>
      </c>
      <c r="W2223" s="30" t="s">
        <v>2033</v>
      </c>
      <c r="X2223" s="30" t="s">
        <v>10918</v>
      </c>
      <c r="Y2223" s="30" t="s">
        <v>10873</v>
      </c>
      <c r="Z2223" s="30" t="s">
        <v>2413</v>
      </c>
      <c r="AA2223" s="30" t="s">
        <v>5229</v>
      </c>
    </row>
    <row r="2224" spans="1:27" s="32" customFormat="1" ht="104.25" customHeight="1" x14ac:dyDescent="0.35">
      <c r="A2224" s="30" t="s">
        <v>5224</v>
      </c>
      <c r="B2224" s="30" t="s">
        <v>2411</v>
      </c>
      <c r="C2224" s="30" t="s">
        <v>10872</v>
      </c>
      <c r="D2224" s="30" t="s">
        <v>10919</v>
      </c>
      <c r="E2224" s="30" t="s">
        <v>42</v>
      </c>
      <c r="F2224" s="30" t="s">
        <v>6014</v>
      </c>
      <c r="G2224" s="29" t="s">
        <v>5225</v>
      </c>
      <c r="H2224" s="46" t="s">
        <v>5211</v>
      </c>
      <c r="I2224" s="25"/>
      <c r="J2224" s="37" t="s">
        <v>5187</v>
      </c>
      <c r="K2224" s="30" t="s">
        <v>6276</v>
      </c>
      <c r="L2224" s="30" t="s">
        <v>6321</v>
      </c>
      <c r="M2224" s="30" t="s">
        <v>6297</v>
      </c>
      <c r="N2224" s="30" t="s">
        <v>6277</v>
      </c>
      <c r="O2224" s="37" t="s">
        <v>5262</v>
      </c>
      <c r="P2224" s="37" t="str">
        <f t="shared" si="116"/>
        <v>Location On Map</v>
      </c>
      <c r="Q2224" s="30">
        <v>30.058755999999999</v>
      </c>
      <c r="R2224" s="30">
        <v>31.1938</v>
      </c>
      <c r="S2224" s="30"/>
      <c r="T2224" s="48" t="s">
        <v>5211</v>
      </c>
      <c r="U2224" s="31" t="s">
        <v>5243</v>
      </c>
      <c r="V2224" s="30" t="s">
        <v>6013</v>
      </c>
      <c r="W2224" s="30" t="s">
        <v>2033</v>
      </c>
      <c r="X2224" s="30" t="s">
        <v>10918</v>
      </c>
      <c r="Y2224" s="30" t="s">
        <v>10873</v>
      </c>
      <c r="Z2224" s="30" t="s">
        <v>2413</v>
      </c>
      <c r="AA2224" s="30" t="s">
        <v>5229</v>
      </c>
    </row>
    <row r="2225" spans="1:27" s="32" customFormat="1" ht="104.25" customHeight="1" x14ac:dyDescent="0.35">
      <c r="A2225" s="30" t="s">
        <v>5224</v>
      </c>
      <c r="B2225" s="30" t="s">
        <v>2411</v>
      </c>
      <c r="C2225" s="30" t="s">
        <v>10872</v>
      </c>
      <c r="D2225" s="30" t="s">
        <v>10919</v>
      </c>
      <c r="E2225" s="30" t="s">
        <v>42</v>
      </c>
      <c r="F2225" s="30" t="s">
        <v>6014</v>
      </c>
      <c r="G2225" s="29" t="s">
        <v>5226</v>
      </c>
      <c r="H2225" s="46" t="s">
        <v>5212</v>
      </c>
      <c r="I2225" s="25"/>
      <c r="J2225" s="37" t="s">
        <v>5188</v>
      </c>
      <c r="K2225" s="30" t="s">
        <v>6276</v>
      </c>
      <c r="L2225" s="30" t="s">
        <v>6321</v>
      </c>
      <c r="M2225" s="30" t="s">
        <v>6297</v>
      </c>
      <c r="N2225" s="30" t="s">
        <v>6277</v>
      </c>
      <c r="O2225" s="37" t="s">
        <v>5262</v>
      </c>
      <c r="P2225" s="37" t="str">
        <f t="shared" si="116"/>
        <v>Location On Map</v>
      </c>
      <c r="Q2225" s="30">
        <v>30.049575000000001</v>
      </c>
      <c r="R2225" s="30">
        <v>31.196871000000002</v>
      </c>
      <c r="S2225" s="30"/>
      <c r="T2225" s="48" t="s">
        <v>5212</v>
      </c>
      <c r="U2225" s="31" t="s">
        <v>5244</v>
      </c>
      <c r="V2225" s="30" t="s">
        <v>6013</v>
      </c>
      <c r="W2225" s="30" t="s">
        <v>2033</v>
      </c>
      <c r="X2225" s="30" t="s">
        <v>10918</v>
      </c>
      <c r="Y2225" s="30" t="s">
        <v>10873</v>
      </c>
      <c r="Z2225" s="30" t="s">
        <v>2413</v>
      </c>
      <c r="AA2225" s="30" t="s">
        <v>5229</v>
      </c>
    </row>
    <row r="2226" spans="1:27" s="32" customFormat="1" ht="104.25" customHeight="1" x14ac:dyDescent="0.35">
      <c r="A2226" s="30" t="s">
        <v>2410</v>
      </c>
      <c r="B2226" s="30" t="s">
        <v>2411</v>
      </c>
      <c r="C2226" s="30" t="s">
        <v>10872</v>
      </c>
      <c r="D2226" s="30" t="s">
        <v>10919</v>
      </c>
      <c r="E2226" s="30" t="s">
        <v>42</v>
      </c>
      <c r="F2226" s="30" t="s">
        <v>6014</v>
      </c>
      <c r="G2226" s="29" t="s">
        <v>4663</v>
      </c>
      <c r="H2226" s="46" t="s">
        <v>4039</v>
      </c>
      <c r="I2226" s="25"/>
      <c r="J2226" s="37"/>
      <c r="K2226" s="30" t="s">
        <v>6276</v>
      </c>
      <c r="L2226" s="30" t="s">
        <v>6321</v>
      </c>
      <c r="M2226" s="30" t="s">
        <v>6297</v>
      </c>
      <c r="N2226" s="30" t="s">
        <v>6277</v>
      </c>
      <c r="O2226" s="37" t="s">
        <v>4659</v>
      </c>
      <c r="P2226" s="37" t="str">
        <f t="shared" si="116"/>
        <v>Location On Map</v>
      </c>
      <c r="Q2226" s="30">
        <v>30.048387999999999</v>
      </c>
      <c r="R2226" s="30">
        <v>31.204964</v>
      </c>
      <c r="S2226" s="30"/>
      <c r="T2226" s="48" t="s">
        <v>4039</v>
      </c>
      <c r="U2226" s="31" t="s">
        <v>4662</v>
      </c>
      <c r="V2226" s="30" t="s">
        <v>6013</v>
      </c>
      <c r="W2226" s="30" t="s">
        <v>2033</v>
      </c>
      <c r="X2226" s="30" t="s">
        <v>10918</v>
      </c>
      <c r="Y2226" s="30" t="s">
        <v>10873</v>
      </c>
      <c r="Z2226" s="30" t="s">
        <v>2413</v>
      </c>
      <c r="AA2226" s="30" t="s">
        <v>2414</v>
      </c>
    </row>
    <row r="2227" spans="1:27" s="32" customFormat="1" ht="104.25" customHeight="1" x14ac:dyDescent="0.35">
      <c r="A2227" s="30" t="s">
        <v>5529</v>
      </c>
      <c r="B2227" s="30" t="s">
        <v>2411</v>
      </c>
      <c r="C2227" s="30" t="s">
        <v>10872</v>
      </c>
      <c r="D2227" s="30" t="s">
        <v>10919</v>
      </c>
      <c r="E2227" s="30" t="s">
        <v>42</v>
      </c>
      <c r="F2227" s="30" t="s">
        <v>6014</v>
      </c>
      <c r="G2227" s="29" t="s">
        <v>5557</v>
      </c>
      <c r="H2227" s="46" t="s">
        <v>5532</v>
      </c>
      <c r="I2227" s="25"/>
      <c r="J2227" s="37"/>
      <c r="K2227" s="30" t="s">
        <v>6276</v>
      </c>
      <c r="L2227" s="30" t="s">
        <v>6321</v>
      </c>
      <c r="M2227" s="30" t="s">
        <v>6297</v>
      </c>
      <c r="N2227" s="30" t="s">
        <v>6277</v>
      </c>
      <c r="O2227" s="37"/>
      <c r="P2227" s="37" t="str">
        <f t="shared" si="116"/>
        <v>Location On Map</v>
      </c>
      <c r="Q2227" s="30">
        <v>30.040537</v>
      </c>
      <c r="R2227" s="30">
        <v>31.219639999999998</v>
      </c>
      <c r="S2227" s="30"/>
      <c r="T2227" s="48" t="s">
        <v>5532</v>
      </c>
      <c r="U2227" s="31" t="s">
        <v>6036</v>
      </c>
      <c r="V2227" s="30" t="s">
        <v>6013</v>
      </c>
      <c r="W2227" s="30" t="s">
        <v>2033</v>
      </c>
      <c r="X2227" s="30" t="s">
        <v>10918</v>
      </c>
      <c r="Y2227" s="30" t="s">
        <v>10873</v>
      </c>
      <c r="Z2227" s="30" t="s">
        <v>2413</v>
      </c>
      <c r="AA2227" s="30" t="s">
        <v>5535</v>
      </c>
    </row>
    <row r="2228" spans="1:27" s="32" customFormat="1" ht="104.25" customHeight="1" x14ac:dyDescent="0.35">
      <c r="A2228" s="30" t="s">
        <v>9207</v>
      </c>
      <c r="B2228" s="30" t="s">
        <v>476</v>
      </c>
      <c r="C2228" s="30" t="s">
        <v>10872</v>
      </c>
      <c r="D2228" s="30" t="s">
        <v>10919</v>
      </c>
      <c r="E2228" s="30" t="s">
        <v>42</v>
      </c>
      <c r="F2228" s="30" t="s">
        <v>6014</v>
      </c>
      <c r="G2228" s="29" t="s">
        <v>9229</v>
      </c>
      <c r="H2228" s="46" t="s">
        <v>9210</v>
      </c>
      <c r="I2228" s="25"/>
      <c r="J2228" s="37" t="s">
        <v>9216</v>
      </c>
      <c r="K2228" s="30" t="s">
        <v>6276</v>
      </c>
      <c r="L2228" s="30" t="s">
        <v>476</v>
      </c>
      <c r="M2228" s="30" t="s">
        <v>6307</v>
      </c>
      <c r="N2228" s="30" t="s">
        <v>6277</v>
      </c>
      <c r="O2228" s="37" t="s">
        <v>9217</v>
      </c>
      <c r="P2228" s="37" t="str">
        <f>HYPERLINK(Update!U$2&amp;Q2228&amp;","&amp;R2228,"Location On Map")</f>
        <v>Location On Map</v>
      </c>
      <c r="Q2228" s="30">
        <v>30.050349000000001</v>
      </c>
      <c r="R2228" s="30">
        <v>31.205921</v>
      </c>
      <c r="S2228" s="30"/>
      <c r="T2228" s="48" t="s">
        <v>9210</v>
      </c>
      <c r="U2228" s="31" t="s">
        <v>9213</v>
      </c>
      <c r="V2228" s="30" t="s">
        <v>6013</v>
      </c>
      <c r="W2228" s="30" t="s">
        <v>2033</v>
      </c>
      <c r="X2228" s="30" t="s">
        <v>10918</v>
      </c>
      <c r="Y2228" s="30" t="s">
        <v>10873</v>
      </c>
      <c r="Z2228" s="30" t="s">
        <v>4210</v>
      </c>
      <c r="AA2228" s="30" t="s">
        <v>9192</v>
      </c>
    </row>
    <row r="2229" spans="1:27" s="32" customFormat="1" ht="104.25" customHeight="1" x14ac:dyDescent="0.35">
      <c r="A2229" s="30" t="s">
        <v>10334</v>
      </c>
      <c r="B2229" s="30" t="s">
        <v>476</v>
      </c>
      <c r="C2229" s="30" t="s">
        <v>10872</v>
      </c>
      <c r="D2229" s="30" t="s">
        <v>10919</v>
      </c>
      <c r="E2229" s="30" t="s">
        <v>42</v>
      </c>
      <c r="F2229" s="30" t="s">
        <v>6014</v>
      </c>
      <c r="G2229" s="29" t="s">
        <v>10422</v>
      </c>
      <c r="H2229" s="46" t="s">
        <v>10423</v>
      </c>
      <c r="I2229" s="25"/>
      <c r="J2229" s="37"/>
      <c r="K2229" s="30" t="s">
        <v>6276</v>
      </c>
      <c r="L2229" s="30" t="s">
        <v>476</v>
      </c>
      <c r="M2229" s="30" t="s">
        <v>6307</v>
      </c>
      <c r="N2229" s="30" t="s">
        <v>6277</v>
      </c>
      <c r="O2229" s="37"/>
      <c r="P2229" s="37" t="str">
        <f>HYPERLINK(U$2&amp;Q2229&amp;","&amp;R2229,"Location On Map")</f>
        <v>Location On Map</v>
      </c>
      <c r="Q2229" s="30">
        <v>30.041139999999999</v>
      </c>
      <c r="R2229" s="30">
        <v>31.199473000000001</v>
      </c>
      <c r="S2229" s="30"/>
      <c r="T2229" s="46" t="s">
        <v>10423</v>
      </c>
      <c r="U2229" s="31" t="s">
        <v>10424</v>
      </c>
      <c r="V2229" s="30" t="s">
        <v>6013</v>
      </c>
      <c r="W2229" s="30" t="s">
        <v>2033</v>
      </c>
      <c r="X2229" s="30" t="s">
        <v>10918</v>
      </c>
      <c r="Y2229" s="30" t="s">
        <v>10873</v>
      </c>
      <c r="Z2229" s="30" t="s">
        <v>4210</v>
      </c>
      <c r="AA2229" s="30" t="s">
        <v>10338</v>
      </c>
    </row>
    <row r="2230" spans="1:27" s="32" customFormat="1" ht="104.25" customHeight="1" x14ac:dyDescent="0.35">
      <c r="A2230" s="30" t="s">
        <v>10334</v>
      </c>
      <c r="B2230" s="30" t="s">
        <v>476</v>
      </c>
      <c r="C2230" s="30" t="s">
        <v>10872</v>
      </c>
      <c r="D2230" s="30" t="s">
        <v>10919</v>
      </c>
      <c r="E2230" s="30" t="s">
        <v>42</v>
      </c>
      <c r="F2230" s="30" t="s">
        <v>6014</v>
      </c>
      <c r="G2230" s="29" t="s">
        <v>10425</v>
      </c>
      <c r="H2230" s="46" t="s">
        <v>10426</v>
      </c>
      <c r="I2230" s="25"/>
      <c r="J2230" s="37"/>
      <c r="K2230" s="30" t="s">
        <v>6276</v>
      </c>
      <c r="L2230" s="30" t="s">
        <v>476</v>
      </c>
      <c r="M2230" s="30" t="s">
        <v>6307</v>
      </c>
      <c r="N2230" s="30" t="s">
        <v>6277</v>
      </c>
      <c r="O2230" s="37"/>
      <c r="P2230" s="37" t="str">
        <f>HYPERLINK(U$2&amp;Q2230&amp;","&amp;R2230,"Location On Map")</f>
        <v>Location On Map</v>
      </c>
      <c r="Q2230" s="30">
        <v>30.053349999999998</v>
      </c>
      <c r="R2230" s="30">
        <v>31.197669999999999</v>
      </c>
      <c r="S2230" s="30"/>
      <c r="T2230" s="46" t="s">
        <v>10426</v>
      </c>
      <c r="U2230" s="31" t="s">
        <v>10427</v>
      </c>
      <c r="V2230" s="30" t="s">
        <v>6013</v>
      </c>
      <c r="W2230" s="30" t="s">
        <v>2033</v>
      </c>
      <c r="X2230" s="30" t="s">
        <v>10918</v>
      </c>
      <c r="Y2230" s="30" t="s">
        <v>10873</v>
      </c>
      <c r="Z2230" s="30" t="s">
        <v>4210</v>
      </c>
      <c r="AA2230" s="30" t="s">
        <v>10338</v>
      </c>
    </row>
    <row r="2231" spans="1:27" s="32" customFormat="1" ht="104.25" customHeight="1" x14ac:dyDescent="0.35">
      <c r="A2231" s="30" t="s">
        <v>10789</v>
      </c>
      <c r="B2231" s="30" t="s">
        <v>476</v>
      </c>
      <c r="C2231" s="30" t="s">
        <v>10872</v>
      </c>
      <c r="D2231" s="30" t="s">
        <v>10919</v>
      </c>
      <c r="E2231" s="30" t="s">
        <v>42</v>
      </c>
      <c r="F2231" s="30" t="s">
        <v>6014</v>
      </c>
      <c r="G2231" s="29" t="s">
        <v>10833</v>
      </c>
      <c r="H2231" s="46" t="s">
        <v>10798</v>
      </c>
      <c r="I2231" s="25"/>
      <c r="J2231" s="37"/>
      <c r="K2231" s="30" t="s">
        <v>6276</v>
      </c>
      <c r="L2231" s="30" t="s">
        <v>476</v>
      </c>
      <c r="M2231" s="30" t="s">
        <v>6307</v>
      </c>
      <c r="N2231" s="30" t="s">
        <v>6277</v>
      </c>
      <c r="O2231" s="38"/>
      <c r="P2231" s="37" t="str">
        <f>HYPERLINK(U$2&amp;Q2231&amp;","&amp;R2231,"Location On Map")</f>
        <v>Location On Map</v>
      </c>
      <c r="Q2231" s="30">
        <v>30.060027999999999</v>
      </c>
      <c r="R2231" s="30">
        <v>31.194271000000001</v>
      </c>
      <c r="S2231" s="30"/>
      <c r="T2231" s="46" t="s">
        <v>10798</v>
      </c>
      <c r="U2231" s="31" t="s">
        <v>10809</v>
      </c>
      <c r="V2231" s="30" t="s">
        <v>6013</v>
      </c>
      <c r="W2231" s="30" t="s">
        <v>2033</v>
      </c>
      <c r="X2231" s="30" t="s">
        <v>10918</v>
      </c>
      <c r="Y2231" s="30" t="s">
        <v>10873</v>
      </c>
      <c r="Z2231" s="30" t="s">
        <v>4210</v>
      </c>
      <c r="AA2231" s="30" t="s">
        <v>10788</v>
      </c>
    </row>
    <row r="2232" spans="1:27" s="32" customFormat="1" ht="104.25" customHeight="1" x14ac:dyDescent="0.35">
      <c r="A2232" s="30" t="s">
        <v>7535</v>
      </c>
      <c r="B2232" s="30" t="s">
        <v>476</v>
      </c>
      <c r="C2232" s="30" t="s">
        <v>10872</v>
      </c>
      <c r="D2232" s="30" t="s">
        <v>10919</v>
      </c>
      <c r="E2232" s="30" t="s">
        <v>42</v>
      </c>
      <c r="F2232" s="30" t="s">
        <v>6014</v>
      </c>
      <c r="G2232" s="29" t="s">
        <v>7635</v>
      </c>
      <c r="H2232" s="46" t="s">
        <v>7543</v>
      </c>
      <c r="I2232" s="25"/>
      <c r="J2232" s="37"/>
      <c r="K2232" s="30" t="s">
        <v>6276</v>
      </c>
      <c r="L2232" s="30" t="s">
        <v>476</v>
      </c>
      <c r="M2232" s="30" t="s">
        <v>6307</v>
      </c>
      <c r="N2232" s="30" t="s">
        <v>6277</v>
      </c>
      <c r="O2232" s="37" t="s">
        <v>7734</v>
      </c>
      <c r="P2232" s="37" t="str">
        <f>HYPERLINK(Update!U$2&amp;Q2232&amp;","&amp;R2232,"Location On Map")</f>
        <v>Location On Map</v>
      </c>
      <c r="Q2232" s="30">
        <v>30.052862999999999</v>
      </c>
      <c r="R2232" s="30">
        <v>31.195933</v>
      </c>
      <c r="S2232" s="30"/>
      <c r="T2232" s="48" t="s">
        <v>7543</v>
      </c>
      <c r="U2232" s="31" t="s">
        <v>7634</v>
      </c>
      <c r="V2232" s="30" t="s">
        <v>6013</v>
      </c>
      <c r="W2232" s="30" t="s">
        <v>2033</v>
      </c>
      <c r="X2232" s="30" t="s">
        <v>10918</v>
      </c>
      <c r="Y2232" s="30" t="s">
        <v>10873</v>
      </c>
      <c r="Z2232" s="30" t="s">
        <v>4210</v>
      </c>
      <c r="AA2232" s="30" t="s">
        <v>7680</v>
      </c>
    </row>
    <row r="2233" spans="1:27" s="32" customFormat="1" ht="104.25" customHeight="1" x14ac:dyDescent="0.35">
      <c r="A2233" s="30" t="s">
        <v>9945</v>
      </c>
      <c r="B2233" s="30" t="s">
        <v>476</v>
      </c>
      <c r="C2233" s="30" t="s">
        <v>10872</v>
      </c>
      <c r="D2233" s="30" t="s">
        <v>10919</v>
      </c>
      <c r="E2233" s="30" t="s">
        <v>42</v>
      </c>
      <c r="F2233" s="30" t="s">
        <v>6014</v>
      </c>
      <c r="G2233" s="30" t="s">
        <v>12415</v>
      </c>
      <c r="H2233" s="47">
        <v>16310</v>
      </c>
      <c r="I2233" s="30"/>
      <c r="J2233" s="37"/>
      <c r="K2233" s="30" t="s">
        <v>6276</v>
      </c>
      <c r="L2233" s="30" t="s">
        <v>476</v>
      </c>
      <c r="M2233" s="30" t="s">
        <v>6307</v>
      </c>
      <c r="N2233" s="30" t="s">
        <v>6277</v>
      </c>
      <c r="O2233" s="37"/>
      <c r="P2233" s="37" t="str">
        <f>HYPERLINK(U$2&amp;Q2233&amp;","&amp;R2233,"Location On Map")</f>
        <v>Location On Map</v>
      </c>
      <c r="Q2233" s="30">
        <v>30.066099999999999</v>
      </c>
      <c r="R2233" s="30">
        <v>31.20054</v>
      </c>
      <c r="S2233" s="30"/>
      <c r="T2233" s="47">
        <v>16310</v>
      </c>
      <c r="U2233" s="31" t="s">
        <v>12405</v>
      </c>
      <c r="V2233" s="30" t="s">
        <v>6013</v>
      </c>
      <c r="W2233" s="30" t="s">
        <v>2033</v>
      </c>
      <c r="X2233" s="30" t="s">
        <v>10918</v>
      </c>
      <c r="Y2233" s="30" t="s">
        <v>10873</v>
      </c>
      <c r="Z2233" s="30" t="s">
        <v>4210</v>
      </c>
      <c r="AA2233" s="30" t="s">
        <v>9944</v>
      </c>
    </row>
    <row r="2234" spans="1:27" s="32" customFormat="1" ht="104.25" customHeight="1" x14ac:dyDescent="0.35">
      <c r="A2234" s="30" t="s">
        <v>7323</v>
      </c>
      <c r="B2234" s="30" t="s">
        <v>476</v>
      </c>
      <c r="C2234" s="30" t="s">
        <v>10872</v>
      </c>
      <c r="D2234" s="30" t="s">
        <v>10919</v>
      </c>
      <c r="E2234" s="30" t="s">
        <v>42</v>
      </c>
      <c r="F2234" s="30" t="s">
        <v>6014</v>
      </c>
      <c r="G2234" s="29" t="s">
        <v>7344</v>
      </c>
      <c r="H2234" s="46" t="s">
        <v>7207</v>
      </c>
      <c r="I2234" s="25"/>
      <c r="J2234" s="37" t="s">
        <v>7292</v>
      </c>
      <c r="K2234" s="30" t="s">
        <v>6276</v>
      </c>
      <c r="L2234" s="30" t="s">
        <v>476</v>
      </c>
      <c r="M2234" s="30" t="s">
        <v>6307</v>
      </c>
      <c r="N2234" s="30" t="s">
        <v>6277</v>
      </c>
      <c r="O2234" s="37"/>
      <c r="P2234" s="37" t="str">
        <f>HYPERLINK(Update!U$2&amp;Q2234&amp;","&amp;R2234,"Location On Map")</f>
        <v>Location On Map</v>
      </c>
      <c r="Q2234" s="30">
        <v>30.039266999999999</v>
      </c>
      <c r="R2234" s="30">
        <v>31.214032</v>
      </c>
      <c r="S2234" s="30"/>
      <c r="T2234" s="48" t="s">
        <v>7207</v>
      </c>
      <c r="U2234" s="31" t="s">
        <v>7252</v>
      </c>
      <c r="V2234" s="30" t="s">
        <v>6013</v>
      </c>
      <c r="W2234" s="30" t="s">
        <v>2033</v>
      </c>
      <c r="X2234" s="30" t="s">
        <v>10918</v>
      </c>
      <c r="Y2234" s="30" t="s">
        <v>10873</v>
      </c>
      <c r="Z2234" s="30" t="s">
        <v>4210</v>
      </c>
      <c r="AA2234" s="30" t="s">
        <v>7190</v>
      </c>
    </row>
    <row r="2235" spans="1:27" s="32" customFormat="1" ht="104.25" customHeight="1" x14ac:dyDescent="0.35">
      <c r="A2235" s="30" t="s">
        <v>7323</v>
      </c>
      <c r="B2235" s="30" t="s">
        <v>476</v>
      </c>
      <c r="C2235" s="30" t="s">
        <v>10872</v>
      </c>
      <c r="D2235" s="30" t="s">
        <v>10919</v>
      </c>
      <c r="E2235" s="30" t="s">
        <v>42</v>
      </c>
      <c r="F2235" s="30" t="s">
        <v>6014</v>
      </c>
      <c r="G2235" s="29" t="s">
        <v>7345</v>
      </c>
      <c r="H2235" s="46" t="s">
        <v>7208</v>
      </c>
      <c r="I2235" s="25"/>
      <c r="J2235" s="37" t="s">
        <v>7293</v>
      </c>
      <c r="K2235" s="30" t="s">
        <v>6276</v>
      </c>
      <c r="L2235" s="30" t="s">
        <v>476</v>
      </c>
      <c r="M2235" s="30" t="s">
        <v>6307</v>
      </c>
      <c r="N2235" s="30" t="s">
        <v>6277</v>
      </c>
      <c r="O2235" s="37"/>
      <c r="P2235" s="37" t="str">
        <f>HYPERLINK(Update!U$2&amp;Q2235&amp;","&amp;R2235,"Location On Map")</f>
        <v>Location On Map</v>
      </c>
      <c r="Q2235" s="30">
        <v>30.036398999999999</v>
      </c>
      <c r="R2235" s="30">
        <v>31.201153999999999</v>
      </c>
      <c r="S2235" s="30"/>
      <c r="T2235" s="48" t="s">
        <v>7208</v>
      </c>
      <c r="U2235" s="31" t="s">
        <v>7253</v>
      </c>
      <c r="V2235" s="30" t="s">
        <v>6013</v>
      </c>
      <c r="W2235" s="30" t="s">
        <v>2033</v>
      </c>
      <c r="X2235" s="30" t="s">
        <v>10918</v>
      </c>
      <c r="Y2235" s="30" t="s">
        <v>10873</v>
      </c>
      <c r="Z2235" s="30" t="s">
        <v>4210</v>
      </c>
      <c r="AA2235" s="30" t="s">
        <v>7190</v>
      </c>
    </row>
    <row r="2236" spans="1:27" s="32" customFormat="1" ht="104.25" customHeight="1" x14ac:dyDescent="0.35">
      <c r="A2236" s="30" t="s">
        <v>7323</v>
      </c>
      <c r="B2236" s="30" t="s">
        <v>476</v>
      </c>
      <c r="C2236" s="30" t="s">
        <v>10872</v>
      </c>
      <c r="D2236" s="30" t="s">
        <v>10919</v>
      </c>
      <c r="E2236" s="30" t="s">
        <v>42</v>
      </c>
      <c r="F2236" s="30" t="s">
        <v>6014</v>
      </c>
      <c r="G2236" s="29" t="s">
        <v>7346</v>
      </c>
      <c r="H2236" s="46" t="s">
        <v>7209</v>
      </c>
      <c r="I2236" s="25"/>
      <c r="J2236" s="37" t="s">
        <v>7294</v>
      </c>
      <c r="K2236" s="30" t="s">
        <v>6276</v>
      </c>
      <c r="L2236" s="30" t="s">
        <v>476</v>
      </c>
      <c r="M2236" s="30" t="s">
        <v>6307</v>
      </c>
      <c r="N2236" s="30" t="s">
        <v>6277</v>
      </c>
      <c r="O2236" s="37"/>
      <c r="P2236" s="37" t="str">
        <f>HYPERLINK(Update!U$2&amp;Q2236&amp;","&amp;R2236,"Location On Map")</f>
        <v>Location On Map</v>
      </c>
      <c r="Q2236" s="30">
        <v>30.03546</v>
      </c>
      <c r="R2236" s="30">
        <v>31.202524</v>
      </c>
      <c r="S2236" s="30"/>
      <c r="T2236" s="48" t="s">
        <v>7209</v>
      </c>
      <c r="U2236" s="31" t="s">
        <v>7254</v>
      </c>
      <c r="V2236" s="30" t="s">
        <v>6013</v>
      </c>
      <c r="W2236" s="30" t="s">
        <v>2033</v>
      </c>
      <c r="X2236" s="30" t="s">
        <v>10918</v>
      </c>
      <c r="Y2236" s="30" t="s">
        <v>10873</v>
      </c>
      <c r="Z2236" s="30" t="s">
        <v>4210</v>
      </c>
      <c r="AA2236" s="30" t="s">
        <v>7190</v>
      </c>
    </row>
    <row r="2237" spans="1:27" s="32" customFormat="1" ht="104.25" customHeight="1" x14ac:dyDescent="0.35">
      <c r="A2237" s="30" t="s">
        <v>7323</v>
      </c>
      <c r="B2237" s="30" t="s">
        <v>476</v>
      </c>
      <c r="C2237" s="30" t="s">
        <v>10872</v>
      </c>
      <c r="D2237" s="30" t="s">
        <v>10919</v>
      </c>
      <c r="E2237" s="30" t="s">
        <v>42</v>
      </c>
      <c r="F2237" s="30" t="s">
        <v>6014</v>
      </c>
      <c r="G2237" s="29" t="s">
        <v>7347</v>
      </c>
      <c r="H2237" s="46" t="s">
        <v>7210</v>
      </c>
      <c r="I2237" s="25"/>
      <c r="J2237" s="37" t="s">
        <v>7295</v>
      </c>
      <c r="K2237" s="30" t="s">
        <v>6276</v>
      </c>
      <c r="L2237" s="30" t="s">
        <v>476</v>
      </c>
      <c r="M2237" s="30" t="s">
        <v>6307</v>
      </c>
      <c r="N2237" s="30" t="s">
        <v>6277</v>
      </c>
      <c r="O2237" s="37"/>
      <c r="P2237" s="37" t="str">
        <f>HYPERLINK(Update!U$2&amp;Q2237&amp;","&amp;R2237,"Location On Map")</f>
        <v>Location On Map</v>
      </c>
      <c r="Q2237" s="30">
        <v>30.056681000000001</v>
      </c>
      <c r="R2237" s="30">
        <v>31.197101</v>
      </c>
      <c r="S2237" s="30"/>
      <c r="T2237" s="48" t="s">
        <v>7210</v>
      </c>
      <c r="U2237" s="31" t="s">
        <v>7255</v>
      </c>
      <c r="V2237" s="30" t="s">
        <v>6013</v>
      </c>
      <c r="W2237" s="30" t="s">
        <v>2033</v>
      </c>
      <c r="X2237" s="30" t="s">
        <v>10918</v>
      </c>
      <c r="Y2237" s="30" t="s">
        <v>10873</v>
      </c>
      <c r="Z2237" s="30" t="s">
        <v>4210</v>
      </c>
      <c r="AA2237" s="30" t="s">
        <v>7190</v>
      </c>
    </row>
    <row r="2238" spans="1:27" s="32" customFormat="1" ht="104.25" customHeight="1" x14ac:dyDescent="0.35">
      <c r="A2238" s="30" t="s">
        <v>7323</v>
      </c>
      <c r="B2238" s="30" t="s">
        <v>476</v>
      </c>
      <c r="C2238" s="30" t="s">
        <v>10872</v>
      </c>
      <c r="D2238" s="30" t="s">
        <v>10919</v>
      </c>
      <c r="E2238" s="30" t="s">
        <v>42</v>
      </c>
      <c r="F2238" s="30" t="s">
        <v>6014</v>
      </c>
      <c r="G2238" s="29" t="s">
        <v>7348</v>
      </c>
      <c r="H2238" s="46" t="s">
        <v>7211</v>
      </c>
      <c r="I2238" s="25"/>
      <c r="J2238" s="37" t="s">
        <v>7296</v>
      </c>
      <c r="K2238" s="30" t="s">
        <v>6276</v>
      </c>
      <c r="L2238" s="30" t="s">
        <v>476</v>
      </c>
      <c r="M2238" s="30" t="s">
        <v>6307</v>
      </c>
      <c r="N2238" s="30" t="s">
        <v>6277</v>
      </c>
      <c r="O2238" s="37"/>
      <c r="P2238" s="37" t="str">
        <f>HYPERLINK(Update!U$2&amp;Q2238&amp;","&amp;R2238,"Location On Map")</f>
        <v>Location On Map</v>
      </c>
      <c r="Q2238" s="30">
        <v>30.061890999999999</v>
      </c>
      <c r="R2238" s="30">
        <v>31.207144</v>
      </c>
      <c r="S2238" s="30"/>
      <c r="T2238" s="48" t="s">
        <v>7211</v>
      </c>
      <c r="U2238" s="31" t="s">
        <v>7256</v>
      </c>
      <c r="V2238" s="30" t="s">
        <v>6013</v>
      </c>
      <c r="W2238" s="30" t="s">
        <v>2033</v>
      </c>
      <c r="X2238" s="30" t="s">
        <v>10918</v>
      </c>
      <c r="Y2238" s="30" t="s">
        <v>10873</v>
      </c>
      <c r="Z2238" s="30" t="s">
        <v>4210</v>
      </c>
      <c r="AA2238" s="30" t="s">
        <v>7190</v>
      </c>
    </row>
    <row r="2239" spans="1:27" s="32" customFormat="1" ht="104.25" customHeight="1" x14ac:dyDescent="0.35">
      <c r="A2239" s="30" t="s">
        <v>7323</v>
      </c>
      <c r="B2239" s="30" t="s">
        <v>476</v>
      </c>
      <c r="C2239" s="30" t="s">
        <v>10872</v>
      </c>
      <c r="D2239" s="30" t="s">
        <v>10919</v>
      </c>
      <c r="E2239" s="30" t="s">
        <v>42</v>
      </c>
      <c r="F2239" s="30" t="s">
        <v>6014</v>
      </c>
      <c r="G2239" s="29" t="s">
        <v>7349</v>
      </c>
      <c r="H2239" s="46" t="s">
        <v>7212</v>
      </c>
      <c r="I2239" s="25"/>
      <c r="J2239" s="37" t="s">
        <v>7297</v>
      </c>
      <c r="K2239" s="30" t="s">
        <v>6276</v>
      </c>
      <c r="L2239" s="30" t="s">
        <v>476</v>
      </c>
      <c r="M2239" s="30" t="s">
        <v>6307</v>
      </c>
      <c r="N2239" s="30" t="s">
        <v>6277</v>
      </c>
      <c r="O2239" s="37"/>
      <c r="P2239" s="37" t="str">
        <f>HYPERLINK(Update!U$2&amp;Q2239&amp;","&amp;R2239,"Location On Map")</f>
        <v>Location On Map</v>
      </c>
      <c r="Q2239" s="30">
        <v>30.040019000000001</v>
      </c>
      <c r="R2239" s="30">
        <v>31.200506000000001</v>
      </c>
      <c r="S2239" s="30"/>
      <c r="T2239" s="48" t="s">
        <v>7212</v>
      </c>
      <c r="U2239" s="31" t="s">
        <v>7257</v>
      </c>
      <c r="V2239" s="30" t="s">
        <v>6013</v>
      </c>
      <c r="W2239" s="30" t="s">
        <v>2033</v>
      </c>
      <c r="X2239" s="30" t="s">
        <v>10918</v>
      </c>
      <c r="Y2239" s="30" t="s">
        <v>10873</v>
      </c>
      <c r="Z2239" s="30" t="s">
        <v>4210</v>
      </c>
      <c r="AA2239" s="30" t="s">
        <v>7190</v>
      </c>
    </row>
    <row r="2240" spans="1:27" s="32" customFormat="1" ht="104.25" customHeight="1" x14ac:dyDescent="0.35">
      <c r="A2240" s="30" t="s">
        <v>7323</v>
      </c>
      <c r="B2240" s="30" t="s">
        <v>476</v>
      </c>
      <c r="C2240" s="30" t="s">
        <v>10872</v>
      </c>
      <c r="D2240" s="30" t="s">
        <v>10919</v>
      </c>
      <c r="E2240" s="30" t="s">
        <v>42</v>
      </c>
      <c r="F2240" s="30" t="s">
        <v>6014</v>
      </c>
      <c r="G2240" s="29" t="s">
        <v>7409</v>
      </c>
      <c r="H2240" s="46" t="s">
        <v>7213</v>
      </c>
      <c r="I2240" s="25"/>
      <c r="J2240" s="37" t="s">
        <v>7298</v>
      </c>
      <c r="K2240" s="30" t="s">
        <v>6276</v>
      </c>
      <c r="L2240" s="30" t="s">
        <v>476</v>
      </c>
      <c r="M2240" s="30" t="s">
        <v>6307</v>
      </c>
      <c r="N2240" s="30" t="s">
        <v>6277</v>
      </c>
      <c r="O2240" s="37"/>
      <c r="P2240" s="37" t="str">
        <f>HYPERLINK(Update!U$2&amp;Q2240&amp;","&amp;R2240,"Location On Map")</f>
        <v>Location On Map</v>
      </c>
      <c r="Q2240" s="30">
        <v>30.055204</v>
      </c>
      <c r="R2240" s="30">
        <v>31.199701000000001</v>
      </c>
      <c r="S2240" s="30"/>
      <c r="T2240" s="48" t="s">
        <v>7213</v>
      </c>
      <c r="U2240" s="31" t="s">
        <v>7408</v>
      </c>
      <c r="V2240" s="30" t="s">
        <v>6013</v>
      </c>
      <c r="W2240" s="30" t="s">
        <v>2033</v>
      </c>
      <c r="X2240" s="30" t="s">
        <v>10918</v>
      </c>
      <c r="Y2240" s="30" t="s">
        <v>10873</v>
      </c>
      <c r="Z2240" s="30" t="s">
        <v>4210</v>
      </c>
      <c r="AA2240" s="30" t="s">
        <v>7190</v>
      </c>
    </row>
    <row r="2241" spans="1:27" s="32" customFormat="1" ht="104.25" customHeight="1" x14ac:dyDescent="0.35">
      <c r="A2241" s="30" t="s">
        <v>7323</v>
      </c>
      <c r="B2241" s="30" t="s">
        <v>476</v>
      </c>
      <c r="C2241" s="30" t="s">
        <v>10872</v>
      </c>
      <c r="D2241" s="30" t="s">
        <v>10919</v>
      </c>
      <c r="E2241" s="30" t="s">
        <v>42</v>
      </c>
      <c r="F2241" s="30" t="s">
        <v>6014</v>
      </c>
      <c r="G2241" s="29" t="s">
        <v>7373</v>
      </c>
      <c r="H2241" s="46" t="s">
        <v>7238</v>
      </c>
      <c r="I2241" s="25"/>
      <c r="J2241" s="37" t="s">
        <v>7322</v>
      </c>
      <c r="K2241" s="30" t="s">
        <v>6276</v>
      </c>
      <c r="L2241" s="30" t="s">
        <v>476</v>
      </c>
      <c r="M2241" s="30" t="s">
        <v>6307</v>
      </c>
      <c r="N2241" s="30" t="s">
        <v>6277</v>
      </c>
      <c r="O2241" s="37"/>
      <c r="P2241" s="37" t="str">
        <f>HYPERLINK(Update!U$2&amp;Q2241&amp;","&amp;R2241,"Location On Map")</f>
        <v>Location On Map</v>
      </c>
      <c r="Q2241" s="30">
        <v>30.016303000000001</v>
      </c>
      <c r="R2241" s="30">
        <v>31.213515999999998</v>
      </c>
      <c r="S2241" s="30"/>
      <c r="T2241" s="48" t="s">
        <v>7238</v>
      </c>
      <c r="U2241" s="31" t="s">
        <v>7327</v>
      </c>
      <c r="V2241" s="30" t="s">
        <v>6013</v>
      </c>
      <c r="W2241" s="30" t="s">
        <v>2033</v>
      </c>
      <c r="X2241" s="30" t="s">
        <v>10918</v>
      </c>
      <c r="Y2241" s="30" t="s">
        <v>10873</v>
      </c>
      <c r="Z2241" s="30" t="s">
        <v>4210</v>
      </c>
      <c r="AA2241" s="30" t="s">
        <v>7190</v>
      </c>
    </row>
    <row r="2242" spans="1:27" s="32" customFormat="1" ht="104.25" customHeight="1" x14ac:dyDescent="0.35">
      <c r="A2242" s="30" t="s">
        <v>3446</v>
      </c>
      <c r="B2242" s="30" t="s">
        <v>476</v>
      </c>
      <c r="C2242" s="30" t="s">
        <v>10872</v>
      </c>
      <c r="D2242" s="30" t="s">
        <v>10919</v>
      </c>
      <c r="E2242" s="30" t="s">
        <v>42</v>
      </c>
      <c r="F2242" s="30" t="s">
        <v>6014</v>
      </c>
      <c r="G2242" s="29" t="s">
        <v>3440</v>
      </c>
      <c r="H2242" s="46" t="s">
        <v>4235</v>
      </c>
      <c r="I2242" s="25"/>
      <c r="J2242" s="37" t="s">
        <v>3444</v>
      </c>
      <c r="K2242" s="30" t="s">
        <v>6276</v>
      </c>
      <c r="L2242" s="30" t="s">
        <v>476</v>
      </c>
      <c r="M2242" s="30" t="s">
        <v>6307</v>
      </c>
      <c r="N2242" s="30" t="s">
        <v>6277</v>
      </c>
      <c r="O2242" s="37" t="s">
        <v>4654</v>
      </c>
      <c r="P2242" s="37" t="str">
        <f t="shared" ref="P2242:P2255" si="117">HYPERLINK(U$2&amp;Q2242&amp;","&amp;R2242,"Location On Map")</f>
        <v>Location On Map</v>
      </c>
      <c r="Q2242" s="30">
        <v>30.052392000000001</v>
      </c>
      <c r="R2242" s="30">
        <v>31.207750999999998</v>
      </c>
      <c r="S2242" s="30"/>
      <c r="T2242" s="48" t="s">
        <v>4235</v>
      </c>
      <c r="U2242" s="31" t="s">
        <v>6057</v>
      </c>
      <c r="V2242" s="30" t="s">
        <v>6013</v>
      </c>
      <c r="W2242" s="30" t="s">
        <v>2033</v>
      </c>
      <c r="X2242" s="30" t="s">
        <v>10918</v>
      </c>
      <c r="Y2242" s="30" t="s">
        <v>10873</v>
      </c>
      <c r="Z2242" s="30" t="s">
        <v>4210</v>
      </c>
      <c r="AA2242" s="30" t="s">
        <v>4232</v>
      </c>
    </row>
    <row r="2243" spans="1:27" s="32" customFormat="1" ht="104.25" customHeight="1" x14ac:dyDescent="0.35">
      <c r="A2243" s="30" t="s">
        <v>973</v>
      </c>
      <c r="B2243" s="30" t="s">
        <v>476</v>
      </c>
      <c r="C2243" s="30" t="s">
        <v>10872</v>
      </c>
      <c r="D2243" s="30" t="s">
        <v>10919</v>
      </c>
      <c r="E2243" s="30" t="s">
        <v>42</v>
      </c>
      <c r="F2243" s="30" t="s">
        <v>6014</v>
      </c>
      <c r="G2243" s="29" t="s">
        <v>1788</v>
      </c>
      <c r="H2243" s="46" t="s">
        <v>4431</v>
      </c>
      <c r="I2243" s="25"/>
      <c r="J2243" s="37"/>
      <c r="K2243" s="30" t="s">
        <v>6276</v>
      </c>
      <c r="L2243" s="30" t="s">
        <v>476</v>
      </c>
      <c r="M2243" s="30" t="s">
        <v>6307</v>
      </c>
      <c r="N2243" s="30" t="s">
        <v>6277</v>
      </c>
      <c r="O2243" s="37" t="s">
        <v>4499</v>
      </c>
      <c r="P2243" s="37" t="str">
        <f t="shared" si="117"/>
        <v>Location On Map</v>
      </c>
      <c r="Q2243" s="30">
        <v>30.040074000000001</v>
      </c>
      <c r="R2243" s="30">
        <v>31.2087</v>
      </c>
      <c r="S2243" s="30"/>
      <c r="T2243" s="48" t="s">
        <v>4431</v>
      </c>
      <c r="U2243" s="31" t="s">
        <v>2001</v>
      </c>
      <c r="V2243" s="30" t="s">
        <v>6013</v>
      </c>
      <c r="W2243" s="30" t="s">
        <v>2033</v>
      </c>
      <c r="X2243" s="30" t="s">
        <v>10918</v>
      </c>
      <c r="Y2243" s="30" t="s">
        <v>10873</v>
      </c>
      <c r="Z2243" s="30" t="s">
        <v>4210</v>
      </c>
      <c r="AA2243" s="30" t="s">
        <v>1889</v>
      </c>
    </row>
    <row r="2244" spans="1:27" s="32" customFormat="1" ht="104.25" customHeight="1" x14ac:dyDescent="0.35">
      <c r="A2244" s="30" t="s">
        <v>973</v>
      </c>
      <c r="B2244" s="30" t="s">
        <v>476</v>
      </c>
      <c r="C2244" s="30" t="s">
        <v>10872</v>
      </c>
      <c r="D2244" s="30" t="s">
        <v>10919</v>
      </c>
      <c r="E2244" s="30" t="s">
        <v>42</v>
      </c>
      <c r="F2244" s="30" t="s">
        <v>6014</v>
      </c>
      <c r="G2244" s="29" t="s">
        <v>1789</v>
      </c>
      <c r="H2244" s="46" t="s">
        <v>4432</v>
      </c>
      <c r="I2244" s="25"/>
      <c r="J2244" s="37"/>
      <c r="K2244" s="30" t="s">
        <v>6276</v>
      </c>
      <c r="L2244" s="30" t="s">
        <v>476</v>
      </c>
      <c r="M2244" s="30" t="s">
        <v>6307</v>
      </c>
      <c r="N2244" s="30" t="s">
        <v>6277</v>
      </c>
      <c r="O2244" s="37" t="s">
        <v>4499</v>
      </c>
      <c r="P2244" s="37" t="str">
        <f t="shared" si="117"/>
        <v>Location On Map</v>
      </c>
      <c r="Q2244" s="30">
        <v>30.043182000000002</v>
      </c>
      <c r="R2244" s="30">
        <v>31.206507999999999</v>
      </c>
      <c r="S2244" s="30"/>
      <c r="T2244" s="48" t="s">
        <v>4432</v>
      </c>
      <c r="U2244" s="31" t="s">
        <v>2263</v>
      </c>
      <c r="V2244" s="30" t="s">
        <v>6013</v>
      </c>
      <c r="W2244" s="30" t="s">
        <v>2033</v>
      </c>
      <c r="X2244" s="30" t="s">
        <v>10918</v>
      </c>
      <c r="Y2244" s="30" t="s">
        <v>10873</v>
      </c>
      <c r="Z2244" s="30" t="s">
        <v>4210</v>
      </c>
      <c r="AA2244" s="30" t="s">
        <v>1889</v>
      </c>
    </row>
    <row r="2245" spans="1:27" s="32" customFormat="1" ht="104.25" customHeight="1" x14ac:dyDescent="0.35">
      <c r="A2245" s="30" t="s">
        <v>973</v>
      </c>
      <c r="B2245" s="30" t="s">
        <v>476</v>
      </c>
      <c r="C2245" s="30" t="s">
        <v>10872</v>
      </c>
      <c r="D2245" s="30" t="s">
        <v>10919</v>
      </c>
      <c r="E2245" s="30" t="s">
        <v>42</v>
      </c>
      <c r="F2245" s="30" t="s">
        <v>6014</v>
      </c>
      <c r="G2245" s="29" t="s">
        <v>1790</v>
      </c>
      <c r="H2245" s="46" t="s">
        <v>4433</v>
      </c>
      <c r="I2245" s="25" t="s">
        <v>3357</v>
      </c>
      <c r="J2245" s="37"/>
      <c r="K2245" s="30" t="s">
        <v>6276</v>
      </c>
      <c r="L2245" s="30" t="s">
        <v>476</v>
      </c>
      <c r="M2245" s="30" t="s">
        <v>6307</v>
      </c>
      <c r="N2245" s="30" t="s">
        <v>6277</v>
      </c>
      <c r="O2245" s="37" t="s">
        <v>4499</v>
      </c>
      <c r="P2245" s="37" t="str">
        <f t="shared" si="117"/>
        <v>Location On Map</v>
      </c>
      <c r="Q2245" s="30">
        <v>30.035800999999999</v>
      </c>
      <c r="R2245" s="30">
        <v>31.212078000000002</v>
      </c>
      <c r="S2245" s="30" t="s">
        <v>3357</v>
      </c>
      <c r="T2245" s="48" t="s">
        <v>4433</v>
      </c>
      <c r="U2245" s="31" t="s">
        <v>2002</v>
      </c>
      <c r="V2245" s="30" t="s">
        <v>6013</v>
      </c>
      <c r="W2245" s="30" t="s">
        <v>2033</v>
      </c>
      <c r="X2245" s="30" t="s">
        <v>10918</v>
      </c>
      <c r="Y2245" s="30" t="s">
        <v>10873</v>
      </c>
      <c r="Z2245" s="30" t="s">
        <v>4210</v>
      </c>
      <c r="AA2245" s="30" t="s">
        <v>1889</v>
      </c>
    </row>
    <row r="2246" spans="1:27" s="32" customFormat="1" ht="104.25" customHeight="1" x14ac:dyDescent="0.35">
      <c r="A2246" s="30" t="s">
        <v>973</v>
      </c>
      <c r="B2246" s="30" t="s">
        <v>476</v>
      </c>
      <c r="C2246" s="30" t="s">
        <v>10872</v>
      </c>
      <c r="D2246" s="30" t="s">
        <v>10919</v>
      </c>
      <c r="E2246" s="30" t="s">
        <v>42</v>
      </c>
      <c r="F2246" s="30" t="s">
        <v>6014</v>
      </c>
      <c r="G2246" s="29" t="s">
        <v>4650</v>
      </c>
      <c r="H2246" s="46" t="s">
        <v>3358</v>
      </c>
      <c r="I2246" s="25"/>
      <c r="J2246" s="37"/>
      <c r="K2246" s="30" t="s">
        <v>6276</v>
      </c>
      <c r="L2246" s="30" t="s">
        <v>476</v>
      </c>
      <c r="M2246" s="30" t="s">
        <v>6307</v>
      </c>
      <c r="N2246" s="30" t="s">
        <v>6277</v>
      </c>
      <c r="O2246" s="37" t="s">
        <v>4499</v>
      </c>
      <c r="P2246" s="37" t="str">
        <f t="shared" si="117"/>
        <v>Location On Map</v>
      </c>
      <c r="Q2246" s="30">
        <v>30.066475000000001</v>
      </c>
      <c r="R2246" s="30">
        <v>31.201632</v>
      </c>
      <c r="S2246" s="30"/>
      <c r="T2246" s="48" t="s">
        <v>3358</v>
      </c>
      <c r="U2246" s="31" t="s">
        <v>4651</v>
      </c>
      <c r="V2246" s="30" t="s">
        <v>6013</v>
      </c>
      <c r="W2246" s="30" t="s">
        <v>2033</v>
      </c>
      <c r="X2246" s="30" t="s">
        <v>10918</v>
      </c>
      <c r="Y2246" s="30" t="s">
        <v>10873</v>
      </c>
      <c r="Z2246" s="30" t="s">
        <v>4210</v>
      </c>
      <c r="AA2246" s="30" t="s">
        <v>1889</v>
      </c>
    </row>
    <row r="2247" spans="1:27" s="32" customFormat="1" ht="104.25" customHeight="1" x14ac:dyDescent="0.35">
      <c r="A2247" s="30" t="s">
        <v>973</v>
      </c>
      <c r="B2247" s="30" t="s">
        <v>476</v>
      </c>
      <c r="C2247" s="30" t="s">
        <v>10872</v>
      </c>
      <c r="D2247" s="30" t="s">
        <v>10919</v>
      </c>
      <c r="E2247" s="30" t="s">
        <v>42</v>
      </c>
      <c r="F2247" s="30" t="s">
        <v>6014</v>
      </c>
      <c r="G2247" s="29" t="s">
        <v>1665</v>
      </c>
      <c r="H2247" s="46" t="s">
        <v>4438</v>
      </c>
      <c r="I2247" s="25"/>
      <c r="J2247" s="37"/>
      <c r="K2247" s="30" t="s">
        <v>6276</v>
      </c>
      <c r="L2247" s="30" t="s">
        <v>476</v>
      </c>
      <c r="M2247" s="30" t="s">
        <v>6307</v>
      </c>
      <c r="N2247" s="30" t="s">
        <v>6277</v>
      </c>
      <c r="O2247" s="37" t="s">
        <v>4499</v>
      </c>
      <c r="P2247" s="37" t="str">
        <f t="shared" si="117"/>
        <v>Location On Map</v>
      </c>
      <c r="Q2247" s="30">
        <v>30.053208999999999</v>
      </c>
      <c r="R2247" s="30">
        <v>31.199725000000001</v>
      </c>
      <c r="S2247" s="30"/>
      <c r="T2247" s="48" t="s">
        <v>4438</v>
      </c>
      <c r="U2247" s="31" t="s">
        <v>2005</v>
      </c>
      <c r="V2247" s="30" t="s">
        <v>6013</v>
      </c>
      <c r="W2247" s="30" t="s">
        <v>2033</v>
      </c>
      <c r="X2247" s="30" t="s">
        <v>10918</v>
      </c>
      <c r="Y2247" s="30" t="s">
        <v>10873</v>
      </c>
      <c r="Z2247" s="30" t="s">
        <v>4210</v>
      </c>
      <c r="AA2247" s="30" t="s">
        <v>1889</v>
      </c>
    </row>
    <row r="2248" spans="1:27" s="32" customFormat="1" ht="104.25" customHeight="1" x14ac:dyDescent="0.35">
      <c r="A2248" s="30" t="s">
        <v>973</v>
      </c>
      <c r="B2248" s="30" t="s">
        <v>476</v>
      </c>
      <c r="C2248" s="30" t="s">
        <v>10872</v>
      </c>
      <c r="D2248" s="30" t="s">
        <v>10919</v>
      </c>
      <c r="E2248" s="30" t="s">
        <v>42</v>
      </c>
      <c r="F2248" s="30" t="s">
        <v>6014</v>
      </c>
      <c r="G2248" s="29" t="s">
        <v>6163</v>
      </c>
      <c r="H2248" s="46" t="s">
        <v>6132</v>
      </c>
      <c r="I2248" s="25"/>
      <c r="J2248" s="37"/>
      <c r="K2248" s="30" t="s">
        <v>6276</v>
      </c>
      <c r="L2248" s="30" t="s">
        <v>476</v>
      </c>
      <c r="M2248" s="30" t="s">
        <v>6307</v>
      </c>
      <c r="N2248" s="30" t="s">
        <v>6277</v>
      </c>
      <c r="O2248" s="37" t="s">
        <v>4499</v>
      </c>
      <c r="P2248" s="37" t="str">
        <f t="shared" si="117"/>
        <v>Location On Map</v>
      </c>
      <c r="Q2248" s="30">
        <v>30.052121</v>
      </c>
      <c r="R2248" s="30">
        <v>31.191827</v>
      </c>
      <c r="S2248" s="30"/>
      <c r="T2248" s="48" t="s">
        <v>6132</v>
      </c>
      <c r="U2248" s="31" t="s">
        <v>6131</v>
      </c>
      <c r="V2248" s="30" t="s">
        <v>6013</v>
      </c>
      <c r="W2248" s="30" t="s">
        <v>2033</v>
      </c>
      <c r="X2248" s="30" t="s">
        <v>10918</v>
      </c>
      <c r="Y2248" s="30" t="s">
        <v>10873</v>
      </c>
      <c r="Z2248" s="30" t="s">
        <v>4210</v>
      </c>
      <c r="AA2248" s="30" t="s">
        <v>1889</v>
      </c>
    </row>
    <row r="2249" spans="1:27" s="32" customFormat="1" ht="104.25" customHeight="1" x14ac:dyDescent="0.35">
      <c r="A2249" s="30" t="s">
        <v>973</v>
      </c>
      <c r="B2249" s="30" t="s">
        <v>476</v>
      </c>
      <c r="C2249" s="30" t="s">
        <v>10872</v>
      </c>
      <c r="D2249" s="30" t="s">
        <v>10919</v>
      </c>
      <c r="E2249" s="30" t="s">
        <v>42</v>
      </c>
      <c r="F2249" s="30" t="s">
        <v>6014</v>
      </c>
      <c r="G2249" s="29" t="s">
        <v>6157</v>
      </c>
      <c r="H2249" s="46" t="s">
        <v>6134</v>
      </c>
      <c r="I2249" s="25"/>
      <c r="J2249" s="37"/>
      <c r="K2249" s="30" t="s">
        <v>6276</v>
      </c>
      <c r="L2249" s="30" t="s">
        <v>476</v>
      </c>
      <c r="M2249" s="30" t="s">
        <v>6307</v>
      </c>
      <c r="N2249" s="30" t="s">
        <v>6277</v>
      </c>
      <c r="O2249" s="37" t="s">
        <v>4499</v>
      </c>
      <c r="P2249" s="37" t="str">
        <f t="shared" si="117"/>
        <v>Location On Map</v>
      </c>
      <c r="Q2249" s="30">
        <v>30.058537000000001</v>
      </c>
      <c r="R2249" s="30">
        <v>31.200771</v>
      </c>
      <c r="S2249" s="30"/>
      <c r="T2249" s="48" t="s">
        <v>6134</v>
      </c>
      <c r="U2249" s="31" t="s">
        <v>6133</v>
      </c>
      <c r="V2249" s="30" t="s">
        <v>6013</v>
      </c>
      <c r="W2249" s="30" t="s">
        <v>2033</v>
      </c>
      <c r="X2249" s="30" t="s">
        <v>10918</v>
      </c>
      <c r="Y2249" s="30" t="s">
        <v>10873</v>
      </c>
      <c r="Z2249" s="30" t="s">
        <v>4210</v>
      </c>
      <c r="AA2249" s="30" t="s">
        <v>1889</v>
      </c>
    </row>
    <row r="2250" spans="1:27" s="32" customFormat="1" ht="104.25" customHeight="1" x14ac:dyDescent="0.35">
      <c r="A2250" s="30" t="s">
        <v>973</v>
      </c>
      <c r="B2250" s="30" t="s">
        <v>476</v>
      </c>
      <c r="C2250" s="30" t="s">
        <v>10872</v>
      </c>
      <c r="D2250" s="30" t="s">
        <v>10919</v>
      </c>
      <c r="E2250" s="30" t="s">
        <v>42</v>
      </c>
      <c r="F2250" s="30" t="s">
        <v>6014</v>
      </c>
      <c r="G2250" s="29" t="s">
        <v>7834</v>
      </c>
      <c r="H2250" s="46" t="s">
        <v>7833</v>
      </c>
      <c r="I2250" s="25"/>
      <c r="J2250" s="37"/>
      <c r="K2250" s="30" t="s">
        <v>6276</v>
      </c>
      <c r="L2250" s="30" t="s">
        <v>476</v>
      </c>
      <c r="M2250" s="30" t="s">
        <v>6307</v>
      </c>
      <c r="N2250" s="30" t="s">
        <v>6277</v>
      </c>
      <c r="O2250" s="37" t="s">
        <v>4499</v>
      </c>
      <c r="P2250" s="37" t="str">
        <f t="shared" si="117"/>
        <v>Location On Map</v>
      </c>
      <c r="Q2250" s="30">
        <v>30.060587000000002</v>
      </c>
      <c r="R2250" s="30">
        <v>31.205908999999998</v>
      </c>
      <c r="S2250" s="30"/>
      <c r="T2250" s="48" t="s">
        <v>7833</v>
      </c>
      <c r="U2250" s="31" t="s">
        <v>7835</v>
      </c>
      <c r="V2250" s="30" t="s">
        <v>6013</v>
      </c>
      <c r="W2250" s="30" t="s">
        <v>2033</v>
      </c>
      <c r="X2250" s="30" t="s">
        <v>10918</v>
      </c>
      <c r="Y2250" s="30" t="s">
        <v>10873</v>
      </c>
      <c r="Z2250" s="30" t="s">
        <v>4210</v>
      </c>
      <c r="AA2250" s="30" t="s">
        <v>1889</v>
      </c>
    </row>
    <row r="2251" spans="1:27" s="32" customFormat="1" ht="104.25" customHeight="1" x14ac:dyDescent="0.35">
      <c r="A2251" s="30" t="s">
        <v>4890</v>
      </c>
      <c r="B2251" s="30" t="s">
        <v>476</v>
      </c>
      <c r="C2251" s="30" t="s">
        <v>10872</v>
      </c>
      <c r="D2251" s="30" t="s">
        <v>10919</v>
      </c>
      <c r="E2251" s="30" t="s">
        <v>42</v>
      </c>
      <c r="F2251" s="30" t="s">
        <v>6014</v>
      </c>
      <c r="G2251" s="29" t="s">
        <v>4889</v>
      </c>
      <c r="H2251" s="46" t="s">
        <v>6617</v>
      </c>
      <c r="I2251" s="25" t="s">
        <v>6615</v>
      </c>
      <c r="J2251" s="37" t="s">
        <v>6618</v>
      </c>
      <c r="K2251" s="30" t="s">
        <v>6276</v>
      </c>
      <c r="L2251" s="30" t="s">
        <v>476</v>
      </c>
      <c r="M2251" s="30" t="s">
        <v>6307</v>
      </c>
      <c r="N2251" s="30" t="s">
        <v>6277</v>
      </c>
      <c r="O2251" s="37" t="s">
        <v>6627</v>
      </c>
      <c r="P2251" s="37" t="str">
        <f t="shared" si="117"/>
        <v>Location On Map</v>
      </c>
      <c r="Q2251" s="30">
        <v>30.038843</v>
      </c>
      <c r="R2251" s="30">
        <v>31.215579999999999</v>
      </c>
      <c r="S2251" s="30" t="s">
        <v>6615</v>
      </c>
      <c r="T2251" s="48" t="s">
        <v>6617</v>
      </c>
      <c r="U2251" s="31" t="s">
        <v>4888</v>
      </c>
      <c r="V2251" s="30" t="s">
        <v>6013</v>
      </c>
      <c r="W2251" s="30" t="s">
        <v>2033</v>
      </c>
      <c r="X2251" s="30" t="s">
        <v>10918</v>
      </c>
      <c r="Y2251" s="30" t="s">
        <v>10873</v>
      </c>
      <c r="Z2251" s="30" t="s">
        <v>4210</v>
      </c>
      <c r="AA2251" s="30" t="s">
        <v>4887</v>
      </c>
    </row>
    <row r="2252" spans="1:27" s="32" customFormat="1" ht="104.25" customHeight="1" x14ac:dyDescent="0.35">
      <c r="A2252" s="30" t="s">
        <v>4890</v>
      </c>
      <c r="B2252" s="30" t="s">
        <v>476</v>
      </c>
      <c r="C2252" s="30" t="s">
        <v>10872</v>
      </c>
      <c r="D2252" s="30" t="s">
        <v>10919</v>
      </c>
      <c r="E2252" s="30" t="s">
        <v>42</v>
      </c>
      <c r="F2252" s="30" t="s">
        <v>6014</v>
      </c>
      <c r="G2252" s="29" t="s">
        <v>4891</v>
      </c>
      <c r="H2252" s="46" t="s">
        <v>6619</v>
      </c>
      <c r="I2252" s="25" t="s">
        <v>6615</v>
      </c>
      <c r="J2252" s="37" t="s">
        <v>6620</v>
      </c>
      <c r="K2252" s="30" t="s">
        <v>6276</v>
      </c>
      <c r="L2252" s="30" t="s">
        <v>476</v>
      </c>
      <c r="M2252" s="30" t="s">
        <v>6307</v>
      </c>
      <c r="N2252" s="30" t="s">
        <v>6277</v>
      </c>
      <c r="O2252" s="37" t="s">
        <v>6627</v>
      </c>
      <c r="P2252" s="37" t="str">
        <f t="shared" si="117"/>
        <v>Location On Map</v>
      </c>
      <c r="Q2252" s="30">
        <v>30.035675999999999</v>
      </c>
      <c r="R2252" s="30">
        <v>31.198146000000001</v>
      </c>
      <c r="S2252" s="30" t="s">
        <v>6615</v>
      </c>
      <c r="T2252" s="48" t="s">
        <v>6619</v>
      </c>
      <c r="U2252" s="31" t="s">
        <v>4892</v>
      </c>
      <c r="V2252" s="30" t="s">
        <v>6013</v>
      </c>
      <c r="W2252" s="30" t="s">
        <v>2033</v>
      </c>
      <c r="X2252" s="30" t="s">
        <v>10918</v>
      </c>
      <c r="Y2252" s="30" t="s">
        <v>10873</v>
      </c>
      <c r="Z2252" s="30" t="s">
        <v>4210</v>
      </c>
      <c r="AA2252" s="30" t="s">
        <v>4887</v>
      </c>
    </row>
    <row r="2253" spans="1:27" s="32" customFormat="1" ht="104.25" customHeight="1" x14ac:dyDescent="0.35">
      <c r="A2253" s="30" t="s">
        <v>10619</v>
      </c>
      <c r="B2253" s="30" t="s">
        <v>476</v>
      </c>
      <c r="C2253" s="30" t="s">
        <v>10872</v>
      </c>
      <c r="D2253" s="30" t="s">
        <v>10919</v>
      </c>
      <c r="E2253" s="30" t="s">
        <v>42</v>
      </c>
      <c r="F2253" s="30" t="s">
        <v>6014</v>
      </c>
      <c r="G2253" s="30" t="s">
        <v>10610</v>
      </c>
      <c r="H2253" s="45" t="s">
        <v>10607</v>
      </c>
      <c r="I2253" s="30"/>
      <c r="J2253" s="37"/>
      <c r="K2253" s="30" t="s">
        <v>6276</v>
      </c>
      <c r="L2253" s="30" t="s">
        <v>476</v>
      </c>
      <c r="M2253" s="30" t="s">
        <v>6307</v>
      </c>
      <c r="N2253" s="30" t="s">
        <v>6277</v>
      </c>
      <c r="O2253" s="37"/>
      <c r="P2253" s="37" t="str">
        <f t="shared" si="117"/>
        <v>Location On Map</v>
      </c>
      <c r="Q2253" s="30">
        <v>30.040620000000001</v>
      </c>
      <c r="R2253" s="30">
        <v>31.196261</v>
      </c>
      <c r="S2253" s="30"/>
      <c r="T2253" s="45" t="s">
        <v>10607</v>
      </c>
      <c r="U2253" s="31" t="s">
        <v>10606</v>
      </c>
      <c r="V2253" s="30" t="s">
        <v>6013</v>
      </c>
      <c r="W2253" s="30" t="s">
        <v>2033</v>
      </c>
      <c r="X2253" s="30" t="s">
        <v>10918</v>
      </c>
      <c r="Y2253" s="30" t="s">
        <v>10873</v>
      </c>
      <c r="Z2253" s="30" t="s">
        <v>4210</v>
      </c>
      <c r="AA2253" s="30" t="s">
        <v>10558</v>
      </c>
    </row>
    <row r="2254" spans="1:27" s="32" customFormat="1" ht="104.25" customHeight="1" x14ac:dyDescent="0.35">
      <c r="A2254" s="30" t="s">
        <v>10158</v>
      </c>
      <c r="B2254" s="30" t="s">
        <v>476</v>
      </c>
      <c r="C2254" s="30" t="s">
        <v>10872</v>
      </c>
      <c r="D2254" s="30" t="s">
        <v>10919</v>
      </c>
      <c r="E2254" s="30" t="s">
        <v>42</v>
      </c>
      <c r="F2254" s="30" t="s">
        <v>6014</v>
      </c>
      <c r="G2254" s="30" t="s">
        <v>10148</v>
      </c>
      <c r="H2254" s="46" t="s">
        <v>10138</v>
      </c>
      <c r="I2254" s="30"/>
      <c r="J2254" s="37"/>
      <c r="K2254" s="30" t="s">
        <v>6276</v>
      </c>
      <c r="L2254" s="30" t="s">
        <v>476</v>
      </c>
      <c r="M2254" s="30" t="s">
        <v>6307</v>
      </c>
      <c r="N2254" s="30" t="s">
        <v>6277</v>
      </c>
      <c r="O2254" s="37"/>
      <c r="P2254" s="37" t="str">
        <f t="shared" si="117"/>
        <v>Location On Map</v>
      </c>
      <c r="Q2254" s="30">
        <v>30.039819999999999</v>
      </c>
      <c r="R2254" s="30">
        <v>31.20449</v>
      </c>
      <c r="S2254" s="30"/>
      <c r="T2254" s="46" t="s">
        <v>10138</v>
      </c>
      <c r="U2254" s="31" t="s">
        <v>10128</v>
      </c>
      <c r="V2254" s="30" t="s">
        <v>6013</v>
      </c>
      <c r="W2254" s="30" t="s">
        <v>2033</v>
      </c>
      <c r="X2254" s="30" t="s">
        <v>10918</v>
      </c>
      <c r="Y2254" s="30" t="s">
        <v>10873</v>
      </c>
      <c r="Z2254" s="30" t="s">
        <v>4210</v>
      </c>
      <c r="AA2254" s="30" t="s">
        <v>10119</v>
      </c>
    </row>
    <row r="2255" spans="1:27" s="32" customFormat="1" ht="104.25" customHeight="1" x14ac:dyDescent="0.35">
      <c r="A2255" s="30" t="s">
        <v>11104</v>
      </c>
      <c r="B2255" s="30" t="s">
        <v>476</v>
      </c>
      <c r="C2255" s="30" t="s">
        <v>10872</v>
      </c>
      <c r="D2255" s="30" t="s">
        <v>10919</v>
      </c>
      <c r="E2255" s="30" t="s">
        <v>42</v>
      </c>
      <c r="F2255" s="30" t="s">
        <v>6014</v>
      </c>
      <c r="G2255" s="29" t="s">
        <v>6259</v>
      </c>
      <c r="H2255" s="45" t="s">
        <v>11105</v>
      </c>
      <c r="I2255" s="25"/>
      <c r="J2255" s="37"/>
      <c r="K2255" s="30" t="s">
        <v>6276</v>
      </c>
      <c r="L2255" s="30" t="s">
        <v>476</v>
      </c>
      <c r="M2255" s="30" t="s">
        <v>6307</v>
      </c>
      <c r="N2255" s="30" t="s">
        <v>6277</v>
      </c>
      <c r="O2255" s="37"/>
      <c r="P2255" s="37" t="str">
        <f t="shared" si="117"/>
        <v>Location On Map</v>
      </c>
      <c r="Q2255" s="30">
        <v>30.042375</v>
      </c>
      <c r="R2255" s="30">
        <v>31.217596</v>
      </c>
      <c r="S2255" s="31"/>
      <c r="T2255" s="45" t="s">
        <v>11105</v>
      </c>
      <c r="U2255" s="31" t="s">
        <v>6256</v>
      </c>
      <c r="V2255" s="30" t="s">
        <v>6013</v>
      </c>
      <c r="W2255" s="30" t="s">
        <v>2033</v>
      </c>
      <c r="X2255" s="30" t="s">
        <v>10918</v>
      </c>
      <c r="Y2255" s="30" t="s">
        <v>10873</v>
      </c>
      <c r="Z2255" s="30" t="s">
        <v>4210</v>
      </c>
      <c r="AA2255" s="30" t="s">
        <v>11103</v>
      </c>
    </row>
    <row r="2256" spans="1:27" s="32" customFormat="1" ht="104.25" customHeight="1" x14ac:dyDescent="0.35">
      <c r="A2256" s="30" t="s">
        <v>9399</v>
      </c>
      <c r="B2256" s="30" t="s">
        <v>476</v>
      </c>
      <c r="C2256" s="30" t="s">
        <v>10872</v>
      </c>
      <c r="D2256" s="30" t="s">
        <v>10919</v>
      </c>
      <c r="E2256" s="30" t="s">
        <v>42</v>
      </c>
      <c r="F2256" s="30" t="s">
        <v>6014</v>
      </c>
      <c r="G2256" s="29" t="s">
        <v>9423</v>
      </c>
      <c r="H2256" s="45" t="s">
        <v>9412</v>
      </c>
      <c r="I2256" s="25"/>
      <c r="J2256" s="37"/>
      <c r="K2256" s="30" t="s">
        <v>6276</v>
      </c>
      <c r="L2256" s="30" t="s">
        <v>476</v>
      </c>
      <c r="M2256" s="30" t="s">
        <v>6307</v>
      </c>
      <c r="N2256" s="30" t="s">
        <v>6277</v>
      </c>
      <c r="O2256" s="37"/>
      <c r="P2256" s="37" t="str">
        <f>HYPERLINK(Update!U$2&amp;Q2256&amp;","&amp;R2256,"Location On Map")</f>
        <v>Location On Map</v>
      </c>
      <c r="Q2256" s="30">
        <v>30.043127999999999</v>
      </c>
      <c r="R2256" s="30">
        <v>31.216263999999999</v>
      </c>
      <c r="S2256" s="30"/>
      <c r="T2256" s="48" t="s">
        <v>9412</v>
      </c>
      <c r="U2256" s="31" t="s">
        <v>9396</v>
      </c>
      <c r="V2256" s="30" t="s">
        <v>6013</v>
      </c>
      <c r="W2256" s="30" t="s">
        <v>2033</v>
      </c>
      <c r="X2256" s="30" t="s">
        <v>10918</v>
      </c>
      <c r="Y2256" s="30" t="s">
        <v>10873</v>
      </c>
      <c r="Z2256" s="30" t="s">
        <v>4210</v>
      </c>
      <c r="AA2256" s="30" t="s">
        <v>9392</v>
      </c>
    </row>
    <row r="2257" spans="1:27" s="32" customFormat="1" ht="104.25" customHeight="1" x14ac:dyDescent="0.35">
      <c r="A2257" s="30" t="s">
        <v>8376</v>
      </c>
      <c r="B2257" s="30" t="s">
        <v>476</v>
      </c>
      <c r="C2257" s="30" t="s">
        <v>10872</v>
      </c>
      <c r="D2257" s="30" t="s">
        <v>10919</v>
      </c>
      <c r="E2257" s="30" t="s">
        <v>42</v>
      </c>
      <c r="F2257" s="30" t="s">
        <v>6014</v>
      </c>
      <c r="G2257" s="29" t="s">
        <v>3779</v>
      </c>
      <c r="H2257" s="46" t="s">
        <v>3780</v>
      </c>
      <c r="I2257" s="25"/>
      <c r="J2257" s="37" t="s">
        <v>6508</v>
      </c>
      <c r="K2257" s="30" t="s">
        <v>6276</v>
      </c>
      <c r="L2257" s="30" t="s">
        <v>476</v>
      </c>
      <c r="M2257" s="30" t="s">
        <v>6307</v>
      </c>
      <c r="N2257" s="30" t="s">
        <v>6277</v>
      </c>
      <c r="O2257" s="37" t="s">
        <v>6510</v>
      </c>
      <c r="P2257" s="37" t="str">
        <f t="shared" ref="P2257:P2272" si="118">HYPERLINK(U$2&amp;Q2257&amp;","&amp;R2257,"Location On Map")</f>
        <v>Location On Map</v>
      </c>
      <c r="Q2257" s="30">
        <v>30.068695999999999</v>
      </c>
      <c r="R2257" s="30">
        <v>31.198922</v>
      </c>
      <c r="S2257" s="30"/>
      <c r="T2257" s="48" t="s">
        <v>3780</v>
      </c>
      <c r="U2257" s="31" t="s">
        <v>6050</v>
      </c>
      <c r="V2257" s="30" t="s">
        <v>6013</v>
      </c>
      <c r="W2257" s="30" t="s">
        <v>2033</v>
      </c>
      <c r="X2257" s="30" t="s">
        <v>10918</v>
      </c>
      <c r="Y2257" s="30" t="s">
        <v>10873</v>
      </c>
      <c r="Z2257" s="30" t="s">
        <v>4210</v>
      </c>
      <c r="AA2257" s="30" t="s">
        <v>8379</v>
      </c>
    </row>
    <row r="2258" spans="1:27" s="32" customFormat="1" ht="104.25" customHeight="1" x14ac:dyDescent="0.35">
      <c r="A2258" s="30" t="s">
        <v>4612</v>
      </c>
      <c r="B2258" s="30" t="s">
        <v>1871</v>
      </c>
      <c r="C2258" s="30" t="s">
        <v>10872</v>
      </c>
      <c r="D2258" s="30" t="s">
        <v>10919</v>
      </c>
      <c r="E2258" s="30" t="s">
        <v>42</v>
      </c>
      <c r="F2258" s="30" t="s">
        <v>6014</v>
      </c>
      <c r="G2258" s="29" t="s">
        <v>4628</v>
      </c>
      <c r="H2258" s="46" t="s">
        <v>4586</v>
      </c>
      <c r="I2258" s="25"/>
      <c r="J2258" s="37"/>
      <c r="K2258" s="30" t="s">
        <v>6276</v>
      </c>
      <c r="L2258" s="30" t="s">
        <v>4217</v>
      </c>
      <c r="M2258" s="30" t="s">
        <v>6316</v>
      </c>
      <c r="N2258" s="30" t="s">
        <v>6289</v>
      </c>
      <c r="O2258" s="37"/>
      <c r="P2258" s="37" t="str">
        <f t="shared" si="118"/>
        <v>Location On Map</v>
      </c>
      <c r="Q2258" s="30">
        <v>30.052322</v>
      </c>
      <c r="R2258" s="30">
        <v>31.207343999999999</v>
      </c>
      <c r="S2258" s="30"/>
      <c r="T2258" s="48" t="s">
        <v>4586</v>
      </c>
      <c r="U2258" s="31" t="s">
        <v>6058</v>
      </c>
      <c r="V2258" s="30" t="s">
        <v>6013</v>
      </c>
      <c r="W2258" s="30" t="s">
        <v>2033</v>
      </c>
      <c r="X2258" s="30" t="s">
        <v>10918</v>
      </c>
      <c r="Y2258" s="30" t="s">
        <v>10873</v>
      </c>
      <c r="Z2258" s="30" t="s">
        <v>2070</v>
      </c>
      <c r="AA2258" s="30" t="s">
        <v>6421</v>
      </c>
    </row>
    <row r="2259" spans="1:27" s="32" customFormat="1" ht="104.25" customHeight="1" x14ac:dyDescent="0.35">
      <c r="A2259" s="30" t="s">
        <v>7874</v>
      </c>
      <c r="B2259" s="30" t="s">
        <v>1871</v>
      </c>
      <c r="C2259" s="30" t="s">
        <v>10872</v>
      </c>
      <c r="D2259" s="30" t="s">
        <v>10919</v>
      </c>
      <c r="E2259" s="30" t="s">
        <v>42</v>
      </c>
      <c r="F2259" s="30" t="s">
        <v>6014</v>
      </c>
      <c r="G2259" s="29" t="s">
        <v>7876</v>
      </c>
      <c r="H2259" s="46" t="s">
        <v>7875</v>
      </c>
      <c r="I2259" s="25"/>
      <c r="J2259" s="37"/>
      <c r="K2259" s="30" t="s">
        <v>6276</v>
      </c>
      <c r="L2259" s="30" t="s">
        <v>4217</v>
      </c>
      <c r="M2259" s="30" t="s">
        <v>6316</v>
      </c>
      <c r="N2259" s="30" t="s">
        <v>6289</v>
      </c>
      <c r="O2259" s="37"/>
      <c r="P2259" s="37" t="str">
        <f t="shared" si="118"/>
        <v>Location On Map</v>
      </c>
      <c r="Q2259" s="30">
        <v>30.051769</v>
      </c>
      <c r="R2259" s="30">
        <v>31.197500999999999</v>
      </c>
      <c r="S2259" s="30"/>
      <c r="T2259" s="48" t="s">
        <v>7875</v>
      </c>
      <c r="U2259" s="31" t="s">
        <v>7877</v>
      </c>
      <c r="V2259" s="30" t="s">
        <v>6013</v>
      </c>
      <c r="W2259" s="30" t="s">
        <v>2033</v>
      </c>
      <c r="X2259" s="30" t="s">
        <v>10918</v>
      </c>
      <c r="Y2259" s="30" t="s">
        <v>10873</v>
      </c>
      <c r="Z2259" s="30" t="s">
        <v>2070</v>
      </c>
      <c r="AA2259" s="30" t="s">
        <v>7873</v>
      </c>
    </row>
    <row r="2260" spans="1:27" s="32" customFormat="1" ht="104.25" customHeight="1" x14ac:dyDescent="0.35">
      <c r="A2260" s="30" t="s">
        <v>6704</v>
      </c>
      <c r="B2260" s="30" t="s">
        <v>1871</v>
      </c>
      <c r="C2260" s="30" t="s">
        <v>10872</v>
      </c>
      <c r="D2260" s="30" t="s">
        <v>10919</v>
      </c>
      <c r="E2260" s="30" t="s">
        <v>42</v>
      </c>
      <c r="F2260" s="30" t="s">
        <v>6014</v>
      </c>
      <c r="G2260" s="29" t="s">
        <v>6705</v>
      </c>
      <c r="H2260" s="46" t="s">
        <v>6719</v>
      </c>
      <c r="I2260" s="25"/>
      <c r="J2260" s="37"/>
      <c r="K2260" s="30" t="s">
        <v>6276</v>
      </c>
      <c r="L2260" s="30" t="s">
        <v>4217</v>
      </c>
      <c r="M2260" s="30" t="s">
        <v>6316</v>
      </c>
      <c r="N2260" s="30" t="s">
        <v>6289</v>
      </c>
      <c r="O2260" s="37"/>
      <c r="P2260" s="37" t="str">
        <f t="shared" si="118"/>
        <v>Location On Map</v>
      </c>
      <c r="Q2260" s="30">
        <v>30.038356</v>
      </c>
      <c r="R2260" s="30">
        <v>31.211024999999999</v>
      </c>
      <c r="S2260" s="30"/>
      <c r="T2260" s="48" t="s">
        <v>6719</v>
      </c>
      <c r="U2260" s="31" t="s">
        <v>6703</v>
      </c>
      <c r="V2260" s="30" t="s">
        <v>6013</v>
      </c>
      <c r="W2260" s="30" t="s">
        <v>2033</v>
      </c>
      <c r="X2260" s="30" t="s">
        <v>10918</v>
      </c>
      <c r="Y2260" s="30" t="s">
        <v>10873</v>
      </c>
      <c r="Z2260" s="30" t="s">
        <v>2070</v>
      </c>
      <c r="AA2260" s="30" t="s">
        <v>6702</v>
      </c>
    </row>
    <row r="2261" spans="1:27" s="32" customFormat="1" ht="104.25" customHeight="1" x14ac:dyDescent="0.35">
      <c r="A2261" s="30" t="s">
        <v>12860</v>
      </c>
      <c r="B2261" s="30" t="s">
        <v>1871</v>
      </c>
      <c r="C2261" s="30" t="s">
        <v>10872</v>
      </c>
      <c r="D2261" s="30" t="s">
        <v>10919</v>
      </c>
      <c r="E2261" s="30" t="s">
        <v>42</v>
      </c>
      <c r="F2261" s="30" t="s">
        <v>6014</v>
      </c>
      <c r="G2261" s="29" t="s">
        <v>12840</v>
      </c>
      <c r="H2261" s="46" t="s">
        <v>9358</v>
      </c>
      <c r="I2261" s="30"/>
      <c r="J2261" s="39"/>
      <c r="K2261" s="30" t="s">
        <v>6276</v>
      </c>
      <c r="L2261" s="30" t="s">
        <v>4217</v>
      </c>
      <c r="M2261" s="30" t="s">
        <v>6316</v>
      </c>
      <c r="N2261" s="30" t="s">
        <v>6289</v>
      </c>
      <c r="O2261" s="37" t="s">
        <v>11240</v>
      </c>
      <c r="P2261" s="37" t="str">
        <f t="shared" si="118"/>
        <v>Location On Map</v>
      </c>
      <c r="Q2261" s="30">
        <v>30.053789999999999</v>
      </c>
      <c r="R2261" s="30">
        <v>31.208815999999999</v>
      </c>
      <c r="S2261" s="47"/>
      <c r="T2261" s="46" t="s">
        <v>9358</v>
      </c>
      <c r="U2261" s="31" t="s">
        <v>12839</v>
      </c>
      <c r="V2261" s="30" t="s">
        <v>6013</v>
      </c>
      <c r="W2261" s="30" t="s">
        <v>2033</v>
      </c>
      <c r="X2261" s="30" t="s">
        <v>10918</v>
      </c>
      <c r="Y2261" s="30" t="s">
        <v>10873</v>
      </c>
      <c r="Z2261" s="30" t="s">
        <v>2070</v>
      </c>
      <c r="AA2261" s="30" t="s">
        <v>12859</v>
      </c>
    </row>
    <row r="2262" spans="1:27" s="32" customFormat="1" ht="104.25" customHeight="1" x14ac:dyDescent="0.35">
      <c r="A2262" s="30" t="s">
        <v>12860</v>
      </c>
      <c r="B2262" s="30" t="s">
        <v>1871</v>
      </c>
      <c r="C2262" s="30" t="s">
        <v>10872</v>
      </c>
      <c r="D2262" s="30" t="s">
        <v>10919</v>
      </c>
      <c r="E2262" s="30" t="s">
        <v>42</v>
      </c>
      <c r="F2262" s="30" t="s">
        <v>6014</v>
      </c>
      <c r="G2262" s="29" t="s">
        <v>12840</v>
      </c>
      <c r="H2262" s="46" t="s">
        <v>9358</v>
      </c>
      <c r="I2262" s="30"/>
      <c r="J2262" s="39"/>
      <c r="K2262" s="30" t="s">
        <v>6276</v>
      </c>
      <c r="L2262" s="30" t="s">
        <v>6282</v>
      </c>
      <c r="M2262" s="30" t="s">
        <v>2087</v>
      </c>
      <c r="N2262" s="30" t="s">
        <v>6289</v>
      </c>
      <c r="O2262" s="37" t="s">
        <v>11240</v>
      </c>
      <c r="P2262" s="37" t="str">
        <f t="shared" si="118"/>
        <v>Location On Map</v>
      </c>
      <c r="Q2262" s="30">
        <v>30.053789999999999</v>
      </c>
      <c r="R2262" s="30">
        <v>31.208815999999999</v>
      </c>
      <c r="S2262" s="47"/>
      <c r="T2262" s="46" t="s">
        <v>9358</v>
      </c>
      <c r="U2262" s="31" t="s">
        <v>12839</v>
      </c>
      <c r="V2262" s="30" t="s">
        <v>6013</v>
      </c>
      <c r="W2262" s="30" t="s">
        <v>2033</v>
      </c>
      <c r="X2262" s="30" t="s">
        <v>10918</v>
      </c>
      <c r="Y2262" s="30" t="s">
        <v>10873</v>
      </c>
      <c r="Z2262" s="30" t="s">
        <v>2070</v>
      </c>
      <c r="AA2262" s="30" t="s">
        <v>12859</v>
      </c>
    </row>
    <row r="2263" spans="1:27" s="32" customFormat="1" ht="104.25" customHeight="1" x14ac:dyDescent="0.35">
      <c r="A2263" s="30" t="s">
        <v>9951</v>
      </c>
      <c r="B2263" s="30" t="s">
        <v>1871</v>
      </c>
      <c r="C2263" s="30" t="s">
        <v>10872</v>
      </c>
      <c r="D2263" s="30" t="s">
        <v>10919</v>
      </c>
      <c r="E2263" s="30" t="s">
        <v>42</v>
      </c>
      <c r="F2263" s="30" t="s">
        <v>6014</v>
      </c>
      <c r="G2263" s="30" t="s">
        <v>10004</v>
      </c>
      <c r="H2263" s="47" t="s">
        <v>9960</v>
      </c>
      <c r="I2263" s="30"/>
      <c r="J2263" s="37"/>
      <c r="K2263" s="30" t="s">
        <v>6276</v>
      </c>
      <c r="L2263" s="30" t="s">
        <v>2094</v>
      </c>
      <c r="M2263" s="30" t="s">
        <v>6306</v>
      </c>
      <c r="N2263" s="30" t="s">
        <v>6289</v>
      </c>
      <c r="O2263" s="37"/>
      <c r="P2263" s="37" t="str">
        <f t="shared" si="118"/>
        <v>Location On Map</v>
      </c>
      <c r="Q2263" s="30">
        <v>30.035152</v>
      </c>
      <c r="R2263" s="30">
        <v>31.203609</v>
      </c>
      <c r="S2263" s="30"/>
      <c r="T2263" s="47" t="s">
        <v>9960</v>
      </c>
      <c r="U2263" s="31" t="s">
        <v>9959</v>
      </c>
      <c r="V2263" s="30" t="s">
        <v>6013</v>
      </c>
      <c r="W2263" s="30" t="s">
        <v>2033</v>
      </c>
      <c r="X2263" s="30" t="s">
        <v>10918</v>
      </c>
      <c r="Y2263" s="30" t="s">
        <v>10873</v>
      </c>
      <c r="Z2263" s="30" t="s">
        <v>2070</v>
      </c>
      <c r="AA2263" s="30" t="s">
        <v>9950</v>
      </c>
    </row>
    <row r="2264" spans="1:27" s="32" customFormat="1" ht="104.25" customHeight="1" x14ac:dyDescent="0.35">
      <c r="A2264" s="30" t="s">
        <v>12860</v>
      </c>
      <c r="B2264" s="30" t="s">
        <v>1871</v>
      </c>
      <c r="C2264" s="30" t="s">
        <v>10872</v>
      </c>
      <c r="D2264" s="30" t="s">
        <v>10919</v>
      </c>
      <c r="E2264" s="30" t="s">
        <v>42</v>
      </c>
      <c r="F2264" s="30" t="s">
        <v>6014</v>
      </c>
      <c r="G2264" s="29" t="s">
        <v>12840</v>
      </c>
      <c r="H2264" s="46" t="s">
        <v>9358</v>
      </c>
      <c r="I2264" s="30"/>
      <c r="J2264" s="39"/>
      <c r="K2264" s="30" t="s">
        <v>6276</v>
      </c>
      <c r="L2264" s="30" t="s">
        <v>2094</v>
      </c>
      <c r="M2264" s="30" t="s">
        <v>6306</v>
      </c>
      <c r="N2264" s="30" t="s">
        <v>6289</v>
      </c>
      <c r="O2264" s="37" t="s">
        <v>11240</v>
      </c>
      <c r="P2264" s="37" t="str">
        <f t="shared" si="118"/>
        <v>Location On Map</v>
      </c>
      <c r="Q2264" s="30">
        <v>30.053789999999999</v>
      </c>
      <c r="R2264" s="30">
        <v>31.208815999999999</v>
      </c>
      <c r="S2264" s="47"/>
      <c r="T2264" s="46" t="s">
        <v>9358</v>
      </c>
      <c r="U2264" s="31" t="s">
        <v>12839</v>
      </c>
      <c r="V2264" s="30" t="s">
        <v>6013</v>
      </c>
      <c r="W2264" s="30" t="s">
        <v>2033</v>
      </c>
      <c r="X2264" s="30" t="s">
        <v>10918</v>
      </c>
      <c r="Y2264" s="30" t="s">
        <v>10873</v>
      </c>
      <c r="Z2264" s="30" t="s">
        <v>2070</v>
      </c>
      <c r="AA2264" s="30" t="s">
        <v>12859</v>
      </c>
    </row>
    <row r="2265" spans="1:27" s="32" customFormat="1" ht="104.25" customHeight="1" x14ac:dyDescent="0.35">
      <c r="A2265" s="30" t="s">
        <v>2769</v>
      </c>
      <c r="B2265" s="30" t="s">
        <v>1871</v>
      </c>
      <c r="C2265" s="30" t="s">
        <v>10872</v>
      </c>
      <c r="D2265" s="30" t="s">
        <v>10919</v>
      </c>
      <c r="E2265" s="30" t="s">
        <v>42</v>
      </c>
      <c r="F2265" s="30" t="s">
        <v>6014</v>
      </c>
      <c r="G2265" s="29" t="s">
        <v>3530</v>
      </c>
      <c r="H2265" s="46" t="s">
        <v>4404</v>
      </c>
      <c r="I2265" s="25"/>
      <c r="J2265" s="37" t="s">
        <v>3529</v>
      </c>
      <c r="K2265" s="30" t="s">
        <v>6276</v>
      </c>
      <c r="L2265" s="30" t="s">
        <v>2094</v>
      </c>
      <c r="M2265" s="30" t="s">
        <v>6306</v>
      </c>
      <c r="N2265" s="30" t="s">
        <v>6289</v>
      </c>
      <c r="O2265" s="37" t="s">
        <v>6507</v>
      </c>
      <c r="P2265" s="37" t="str">
        <f t="shared" si="118"/>
        <v>Location On Map</v>
      </c>
      <c r="Q2265" s="30">
        <v>30.053114000000001</v>
      </c>
      <c r="R2265" s="30">
        <v>31.202306</v>
      </c>
      <c r="S2265" s="30"/>
      <c r="T2265" s="48" t="s">
        <v>4404</v>
      </c>
      <c r="U2265" s="31" t="s">
        <v>6069</v>
      </c>
      <c r="V2265" s="30" t="s">
        <v>6013</v>
      </c>
      <c r="W2265" s="30" t="s">
        <v>2033</v>
      </c>
      <c r="X2265" s="30" t="s">
        <v>10918</v>
      </c>
      <c r="Y2265" s="30" t="s">
        <v>10873</v>
      </c>
      <c r="Z2265" s="30" t="s">
        <v>2070</v>
      </c>
      <c r="AA2265" s="30" t="s">
        <v>2770</v>
      </c>
    </row>
    <row r="2266" spans="1:27" s="32" customFormat="1" ht="104.25" customHeight="1" x14ac:dyDescent="0.35">
      <c r="A2266" s="30" t="s">
        <v>2505</v>
      </c>
      <c r="B2266" s="30" t="s">
        <v>1871</v>
      </c>
      <c r="C2266" s="30" t="s">
        <v>10872</v>
      </c>
      <c r="D2266" s="30" t="s">
        <v>10919</v>
      </c>
      <c r="E2266" s="30" t="s">
        <v>42</v>
      </c>
      <c r="F2266" s="30" t="s">
        <v>6014</v>
      </c>
      <c r="G2266" s="29" t="s">
        <v>2506</v>
      </c>
      <c r="H2266" s="46" t="s">
        <v>8138</v>
      </c>
      <c r="I2266" s="25"/>
      <c r="J2266" s="37" t="s">
        <v>4406</v>
      </c>
      <c r="K2266" s="30" t="s">
        <v>6276</v>
      </c>
      <c r="L2266" s="30" t="s">
        <v>6286</v>
      </c>
      <c r="M2266" s="30" t="s">
        <v>6285</v>
      </c>
      <c r="N2266" s="30" t="s">
        <v>6289</v>
      </c>
      <c r="O2266" s="37"/>
      <c r="P2266" s="37" t="str">
        <f t="shared" si="118"/>
        <v>Location On Map</v>
      </c>
      <c r="Q2266" s="30">
        <v>30.020001000000001</v>
      </c>
      <c r="R2266" s="30">
        <v>31.215620000000001</v>
      </c>
      <c r="S2266" s="30"/>
      <c r="T2266" s="48" t="s">
        <v>8138</v>
      </c>
      <c r="U2266" s="31" t="s">
        <v>6038</v>
      </c>
      <c r="V2266" s="30" t="s">
        <v>6013</v>
      </c>
      <c r="W2266" s="30" t="s">
        <v>2033</v>
      </c>
      <c r="X2266" s="30" t="s">
        <v>10918</v>
      </c>
      <c r="Y2266" s="30" t="s">
        <v>10873</v>
      </c>
      <c r="Z2266" s="30" t="s">
        <v>2070</v>
      </c>
      <c r="AA2266" s="30" t="s">
        <v>6373</v>
      </c>
    </row>
    <row r="2267" spans="1:27" s="32" customFormat="1" ht="104.25" customHeight="1" x14ac:dyDescent="0.35">
      <c r="A2267" s="30" t="s">
        <v>12860</v>
      </c>
      <c r="B2267" s="30" t="s">
        <v>1871</v>
      </c>
      <c r="C2267" s="30" t="s">
        <v>10872</v>
      </c>
      <c r="D2267" s="30" t="s">
        <v>10919</v>
      </c>
      <c r="E2267" s="30" t="s">
        <v>42</v>
      </c>
      <c r="F2267" s="30" t="s">
        <v>6014</v>
      </c>
      <c r="G2267" s="29" t="s">
        <v>12840</v>
      </c>
      <c r="H2267" s="46" t="s">
        <v>9358</v>
      </c>
      <c r="I2267" s="30"/>
      <c r="J2267" s="39"/>
      <c r="K2267" s="30" t="s">
        <v>6276</v>
      </c>
      <c r="L2267" s="30" t="s">
        <v>6286</v>
      </c>
      <c r="M2267" s="30" t="s">
        <v>6285</v>
      </c>
      <c r="N2267" s="30" t="s">
        <v>6289</v>
      </c>
      <c r="O2267" s="37" t="s">
        <v>11240</v>
      </c>
      <c r="P2267" s="37" t="str">
        <f t="shared" si="118"/>
        <v>Location On Map</v>
      </c>
      <c r="Q2267" s="30">
        <v>30.053789999999999</v>
      </c>
      <c r="R2267" s="30">
        <v>31.208815999999999</v>
      </c>
      <c r="S2267" s="47"/>
      <c r="T2267" s="46" t="s">
        <v>9358</v>
      </c>
      <c r="U2267" s="31" t="s">
        <v>12839</v>
      </c>
      <c r="V2267" s="30" t="s">
        <v>6013</v>
      </c>
      <c r="W2267" s="30" t="s">
        <v>2033</v>
      </c>
      <c r="X2267" s="30" t="s">
        <v>10918</v>
      </c>
      <c r="Y2267" s="30" t="s">
        <v>10873</v>
      </c>
      <c r="Z2267" s="30" t="s">
        <v>2070</v>
      </c>
      <c r="AA2267" s="30" t="s">
        <v>12859</v>
      </c>
    </row>
    <row r="2268" spans="1:27" s="32" customFormat="1" ht="104.25" customHeight="1" x14ac:dyDescent="0.35">
      <c r="A2268" s="30" t="s">
        <v>12860</v>
      </c>
      <c r="B2268" s="30" t="s">
        <v>1871</v>
      </c>
      <c r="C2268" s="30" t="s">
        <v>10872</v>
      </c>
      <c r="D2268" s="30" t="s">
        <v>10919</v>
      </c>
      <c r="E2268" s="30" t="s">
        <v>42</v>
      </c>
      <c r="F2268" s="30" t="s">
        <v>6014</v>
      </c>
      <c r="G2268" s="29" t="s">
        <v>12840</v>
      </c>
      <c r="H2268" s="46" t="s">
        <v>9358</v>
      </c>
      <c r="I2268" s="30"/>
      <c r="J2268" s="39"/>
      <c r="K2268" s="30" t="s">
        <v>6276</v>
      </c>
      <c r="L2268" s="30" t="s">
        <v>10233</v>
      </c>
      <c r="M2268" s="30" t="s">
        <v>10238</v>
      </c>
      <c r="N2268" s="30" t="s">
        <v>6289</v>
      </c>
      <c r="O2268" s="37" t="s">
        <v>11240</v>
      </c>
      <c r="P2268" s="37" t="str">
        <f t="shared" si="118"/>
        <v>Location On Map</v>
      </c>
      <c r="Q2268" s="30">
        <v>30.053789999999999</v>
      </c>
      <c r="R2268" s="30">
        <v>31.208815999999999</v>
      </c>
      <c r="S2268" s="47"/>
      <c r="T2268" s="46" t="s">
        <v>9358</v>
      </c>
      <c r="U2268" s="31" t="s">
        <v>12839</v>
      </c>
      <c r="V2268" s="30" t="s">
        <v>6013</v>
      </c>
      <c r="W2268" s="30" t="s">
        <v>2033</v>
      </c>
      <c r="X2268" s="30" t="s">
        <v>10918</v>
      </c>
      <c r="Y2268" s="30" t="s">
        <v>10873</v>
      </c>
      <c r="Z2268" s="30" t="s">
        <v>2070</v>
      </c>
      <c r="AA2268" s="30" t="s">
        <v>12859</v>
      </c>
    </row>
    <row r="2269" spans="1:27" s="32" customFormat="1" ht="104.25" customHeight="1" x14ac:dyDescent="0.35">
      <c r="A2269" s="30" t="s">
        <v>12860</v>
      </c>
      <c r="B2269" s="30" t="s">
        <v>1871</v>
      </c>
      <c r="C2269" s="30" t="s">
        <v>10872</v>
      </c>
      <c r="D2269" s="30" t="s">
        <v>10919</v>
      </c>
      <c r="E2269" s="30" t="s">
        <v>42</v>
      </c>
      <c r="F2269" s="30" t="s">
        <v>6014</v>
      </c>
      <c r="G2269" s="29" t="s">
        <v>12840</v>
      </c>
      <c r="H2269" s="46" t="s">
        <v>9358</v>
      </c>
      <c r="I2269" s="30"/>
      <c r="J2269" s="39"/>
      <c r="K2269" s="30" t="s">
        <v>6276</v>
      </c>
      <c r="L2269" s="30" t="s">
        <v>12828</v>
      </c>
      <c r="M2269" s="30" t="s">
        <v>12832</v>
      </c>
      <c r="N2269" s="30" t="s">
        <v>6289</v>
      </c>
      <c r="O2269" s="37" t="s">
        <v>11240</v>
      </c>
      <c r="P2269" s="37" t="str">
        <f t="shared" si="118"/>
        <v>Location On Map</v>
      </c>
      <c r="Q2269" s="30">
        <v>30.053789999999999</v>
      </c>
      <c r="R2269" s="30">
        <v>31.208815999999999</v>
      </c>
      <c r="S2269" s="47"/>
      <c r="T2269" s="46" t="s">
        <v>9358</v>
      </c>
      <c r="U2269" s="31" t="s">
        <v>12839</v>
      </c>
      <c r="V2269" s="30" t="s">
        <v>6013</v>
      </c>
      <c r="W2269" s="30" t="s">
        <v>2033</v>
      </c>
      <c r="X2269" s="30" t="s">
        <v>10918</v>
      </c>
      <c r="Y2269" s="30" t="s">
        <v>10873</v>
      </c>
      <c r="Z2269" s="30" t="s">
        <v>2070</v>
      </c>
      <c r="AA2269" s="30" t="s">
        <v>12859</v>
      </c>
    </row>
    <row r="2270" spans="1:27" s="32" customFormat="1" ht="104.25" customHeight="1" x14ac:dyDescent="0.35">
      <c r="A2270" s="30" t="s">
        <v>2595</v>
      </c>
      <c r="B2270" s="30" t="s">
        <v>1871</v>
      </c>
      <c r="C2270" s="30" t="s">
        <v>10872</v>
      </c>
      <c r="D2270" s="30" t="s">
        <v>10919</v>
      </c>
      <c r="E2270" s="30" t="s">
        <v>42</v>
      </c>
      <c r="F2270" s="30" t="s">
        <v>6014</v>
      </c>
      <c r="G2270" s="29" t="s">
        <v>2596</v>
      </c>
      <c r="H2270" s="46" t="s">
        <v>4401</v>
      </c>
      <c r="I2270" s="25" t="s">
        <v>9818</v>
      </c>
      <c r="J2270" s="37"/>
      <c r="K2270" s="30" t="s">
        <v>6276</v>
      </c>
      <c r="L2270" s="30" t="s">
        <v>9818</v>
      </c>
      <c r="M2270" s="30" t="s">
        <v>9817</v>
      </c>
      <c r="N2270" s="30" t="s">
        <v>6289</v>
      </c>
      <c r="O2270" s="37"/>
      <c r="P2270" s="37" t="str">
        <f t="shared" si="118"/>
        <v>Location On Map</v>
      </c>
      <c r="Q2270" s="30">
        <v>30.066413000000001</v>
      </c>
      <c r="R2270" s="30">
        <v>31.192167999999999</v>
      </c>
      <c r="S2270" s="30"/>
      <c r="T2270" s="48" t="s">
        <v>4401</v>
      </c>
      <c r="U2270" s="31" t="s">
        <v>6060</v>
      </c>
      <c r="V2270" s="30" t="s">
        <v>6013</v>
      </c>
      <c r="W2270" s="30" t="s">
        <v>2033</v>
      </c>
      <c r="X2270" s="30" t="s">
        <v>10918</v>
      </c>
      <c r="Y2270" s="30" t="s">
        <v>10873</v>
      </c>
      <c r="Z2270" s="30" t="s">
        <v>2070</v>
      </c>
      <c r="AA2270" s="30" t="s">
        <v>6374</v>
      </c>
    </row>
    <row r="2271" spans="1:27" s="32" customFormat="1" ht="104.25" customHeight="1" x14ac:dyDescent="0.35">
      <c r="A2271" s="30" t="s">
        <v>12860</v>
      </c>
      <c r="B2271" s="30" t="s">
        <v>1871</v>
      </c>
      <c r="C2271" s="30" t="s">
        <v>10872</v>
      </c>
      <c r="D2271" s="30" t="s">
        <v>10919</v>
      </c>
      <c r="E2271" s="30" t="s">
        <v>42</v>
      </c>
      <c r="F2271" s="30" t="s">
        <v>6014</v>
      </c>
      <c r="G2271" s="29" t="s">
        <v>12840</v>
      </c>
      <c r="H2271" s="46" t="s">
        <v>9358</v>
      </c>
      <c r="I2271" s="30"/>
      <c r="J2271" s="39"/>
      <c r="K2271" s="30" t="s">
        <v>6276</v>
      </c>
      <c r="L2271" s="30" t="s">
        <v>9818</v>
      </c>
      <c r="M2271" s="30" t="s">
        <v>9817</v>
      </c>
      <c r="N2271" s="30" t="s">
        <v>6289</v>
      </c>
      <c r="O2271" s="37" t="s">
        <v>11240</v>
      </c>
      <c r="P2271" s="37" t="str">
        <f t="shared" si="118"/>
        <v>Location On Map</v>
      </c>
      <c r="Q2271" s="30">
        <v>30.053789999999999</v>
      </c>
      <c r="R2271" s="30">
        <v>31.208815999999999</v>
      </c>
      <c r="S2271" s="47"/>
      <c r="T2271" s="46" t="s">
        <v>9358</v>
      </c>
      <c r="U2271" s="31" t="s">
        <v>12839</v>
      </c>
      <c r="V2271" s="30" t="s">
        <v>6013</v>
      </c>
      <c r="W2271" s="30" t="s">
        <v>2033</v>
      </c>
      <c r="X2271" s="30" t="s">
        <v>10918</v>
      </c>
      <c r="Y2271" s="30" t="s">
        <v>10873</v>
      </c>
      <c r="Z2271" s="30" t="s">
        <v>2070</v>
      </c>
      <c r="AA2271" s="30" t="s">
        <v>12859</v>
      </c>
    </row>
    <row r="2272" spans="1:27" s="32" customFormat="1" ht="104.25" customHeight="1" x14ac:dyDescent="0.35">
      <c r="A2272" s="30" t="s">
        <v>5399</v>
      </c>
      <c r="B2272" s="30" t="s">
        <v>1871</v>
      </c>
      <c r="C2272" s="30" t="s">
        <v>10872</v>
      </c>
      <c r="D2272" s="30" t="s">
        <v>10919</v>
      </c>
      <c r="E2272" s="30" t="s">
        <v>42</v>
      </c>
      <c r="F2272" s="30" t="s">
        <v>6014</v>
      </c>
      <c r="G2272" s="29" t="s">
        <v>5398</v>
      </c>
      <c r="H2272" s="46" t="s">
        <v>5400</v>
      </c>
      <c r="I2272" s="25"/>
      <c r="J2272" s="37" t="s">
        <v>5401</v>
      </c>
      <c r="K2272" s="30" t="s">
        <v>6276</v>
      </c>
      <c r="L2272" s="30" t="s">
        <v>2096</v>
      </c>
      <c r="M2272" s="30" t="s">
        <v>2172</v>
      </c>
      <c r="N2272" s="30" t="s">
        <v>6289</v>
      </c>
      <c r="O2272" s="37"/>
      <c r="P2272" s="37" t="str">
        <f t="shared" si="118"/>
        <v>Location On Map</v>
      </c>
      <c r="Q2272" s="30">
        <v>30.063313999999998</v>
      </c>
      <c r="R2272" s="30">
        <v>31.204948000000002</v>
      </c>
      <c r="S2272" s="30"/>
      <c r="T2272" s="48" t="s">
        <v>5400</v>
      </c>
      <c r="U2272" s="31" t="s">
        <v>5397</v>
      </c>
      <c r="V2272" s="30" t="s">
        <v>6013</v>
      </c>
      <c r="W2272" s="30" t="s">
        <v>2033</v>
      </c>
      <c r="X2272" s="30" t="s">
        <v>10918</v>
      </c>
      <c r="Y2272" s="30" t="s">
        <v>10873</v>
      </c>
      <c r="Z2272" s="30" t="s">
        <v>2070</v>
      </c>
      <c r="AA2272" s="30" t="s">
        <v>6341</v>
      </c>
    </row>
    <row r="2273" spans="1:27" s="32" customFormat="1" ht="104.25" customHeight="1" x14ac:dyDescent="0.35">
      <c r="A2273" s="30" t="s">
        <v>9219</v>
      </c>
      <c r="B2273" s="30" t="s">
        <v>1871</v>
      </c>
      <c r="C2273" s="30" t="s">
        <v>10872</v>
      </c>
      <c r="D2273" s="30" t="s">
        <v>10919</v>
      </c>
      <c r="E2273" s="30" t="s">
        <v>42</v>
      </c>
      <c r="F2273" s="30" t="s">
        <v>6014</v>
      </c>
      <c r="G2273" s="29" t="s">
        <v>2506</v>
      </c>
      <c r="H2273" s="46" t="s">
        <v>9194</v>
      </c>
      <c r="I2273" s="25"/>
      <c r="J2273" s="37"/>
      <c r="K2273" s="30" t="s">
        <v>6276</v>
      </c>
      <c r="L2273" s="30" t="s">
        <v>2096</v>
      </c>
      <c r="M2273" s="30" t="s">
        <v>2172</v>
      </c>
      <c r="N2273" s="30" t="s">
        <v>6289</v>
      </c>
      <c r="O2273" s="37"/>
      <c r="P2273" s="37" t="str">
        <f>HYPERLINK(Update!U$2&amp;Q2273&amp;","&amp;R2273,"Location On Map")</f>
        <v>Location On Map</v>
      </c>
      <c r="Q2273" s="30">
        <v>30.020001000000001</v>
      </c>
      <c r="R2273" s="30">
        <v>31.215620000000001</v>
      </c>
      <c r="S2273" s="30"/>
      <c r="T2273" s="48" t="s">
        <v>9194</v>
      </c>
      <c r="U2273" s="31" t="s">
        <v>9218</v>
      </c>
      <c r="V2273" s="30" t="s">
        <v>6013</v>
      </c>
      <c r="W2273" s="30" t="s">
        <v>2033</v>
      </c>
      <c r="X2273" s="30" t="s">
        <v>10918</v>
      </c>
      <c r="Y2273" s="30" t="s">
        <v>10873</v>
      </c>
      <c r="Z2273" s="30" t="s">
        <v>2070</v>
      </c>
      <c r="AA2273" s="30" t="s">
        <v>9191</v>
      </c>
    </row>
    <row r="2274" spans="1:27" s="32" customFormat="1" ht="104.25" customHeight="1" x14ac:dyDescent="0.35">
      <c r="A2274" s="30" t="s">
        <v>6850</v>
      </c>
      <c r="B2274" s="30" t="s">
        <v>1871</v>
      </c>
      <c r="C2274" s="30" t="s">
        <v>10872</v>
      </c>
      <c r="D2274" s="30" t="s">
        <v>10919</v>
      </c>
      <c r="E2274" s="30" t="s">
        <v>42</v>
      </c>
      <c r="F2274" s="30" t="s">
        <v>6014</v>
      </c>
      <c r="G2274" s="29" t="s">
        <v>6853</v>
      </c>
      <c r="H2274" s="46" t="s">
        <v>9535</v>
      </c>
      <c r="I2274" s="25"/>
      <c r="J2274" s="37"/>
      <c r="K2274" s="30" t="s">
        <v>6276</v>
      </c>
      <c r="L2274" s="30" t="s">
        <v>2096</v>
      </c>
      <c r="M2274" s="30" t="s">
        <v>2172</v>
      </c>
      <c r="N2274" s="30" t="s">
        <v>6289</v>
      </c>
      <c r="O2274" s="37"/>
      <c r="P2274" s="37" t="str">
        <f t="shared" ref="P2274:P2298" si="119">HYPERLINK(U$2&amp;Q2274&amp;","&amp;R2274,"Location On Map")</f>
        <v>Location On Map</v>
      </c>
      <c r="Q2274" s="30">
        <v>30.01662</v>
      </c>
      <c r="R2274" s="30">
        <v>31.212831000000001</v>
      </c>
      <c r="S2274" s="30"/>
      <c r="T2274" s="48" t="s">
        <v>9535</v>
      </c>
      <c r="U2274" s="31" t="s">
        <v>6852</v>
      </c>
      <c r="V2274" s="30" t="s">
        <v>6013</v>
      </c>
      <c r="W2274" s="30" t="s">
        <v>2033</v>
      </c>
      <c r="X2274" s="30" t="s">
        <v>10918</v>
      </c>
      <c r="Y2274" s="30" t="s">
        <v>10873</v>
      </c>
      <c r="Z2274" s="30" t="s">
        <v>2070</v>
      </c>
      <c r="AA2274" s="30" t="s">
        <v>6849</v>
      </c>
    </row>
    <row r="2275" spans="1:27" s="32" customFormat="1" ht="104.25" customHeight="1" x14ac:dyDescent="0.35">
      <c r="A2275" s="30" t="s">
        <v>7002</v>
      </c>
      <c r="B2275" s="30" t="s">
        <v>1871</v>
      </c>
      <c r="C2275" s="30" t="s">
        <v>10872</v>
      </c>
      <c r="D2275" s="30" t="s">
        <v>10919</v>
      </c>
      <c r="E2275" s="30" t="s">
        <v>42</v>
      </c>
      <c r="F2275" s="30" t="s">
        <v>6014</v>
      </c>
      <c r="G2275" s="29" t="s">
        <v>8881</v>
      </c>
      <c r="H2275" s="46" t="s">
        <v>8880</v>
      </c>
      <c r="I2275" s="25"/>
      <c r="J2275" s="37"/>
      <c r="K2275" s="30" t="s">
        <v>6276</v>
      </c>
      <c r="L2275" s="30" t="s">
        <v>2096</v>
      </c>
      <c r="M2275" s="30" t="s">
        <v>2172</v>
      </c>
      <c r="N2275" s="30" t="s">
        <v>6289</v>
      </c>
      <c r="O2275" s="37"/>
      <c r="P2275" s="37" t="str">
        <f t="shared" si="119"/>
        <v>Location On Map</v>
      </c>
      <c r="Q2275" s="30">
        <v>30.064505</v>
      </c>
      <c r="R2275" s="30">
        <v>31.202646000000001</v>
      </c>
      <c r="S2275" s="30"/>
      <c r="T2275" s="48" t="s">
        <v>8880</v>
      </c>
      <c r="U2275" s="31" t="s">
        <v>8879</v>
      </c>
      <c r="V2275" s="30" t="s">
        <v>6013</v>
      </c>
      <c r="W2275" s="30" t="s">
        <v>2033</v>
      </c>
      <c r="X2275" s="30" t="s">
        <v>10918</v>
      </c>
      <c r="Y2275" s="30" t="s">
        <v>10873</v>
      </c>
      <c r="Z2275" s="30" t="s">
        <v>2070</v>
      </c>
      <c r="AA2275" s="30" t="s">
        <v>6983</v>
      </c>
    </row>
    <row r="2276" spans="1:27" s="32" customFormat="1" ht="104.25" customHeight="1" x14ac:dyDescent="0.35">
      <c r="A2276" s="30" t="s">
        <v>12860</v>
      </c>
      <c r="B2276" s="30" t="s">
        <v>1871</v>
      </c>
      <c r="C2276" s="30" t="s">
        <v>10872</v>
      </c>
      <c r="D2276" s="30" t="s">
        <v>10919</v>
      </c>
      <c r="E2276" s="30" t="s">
        <v>42</v>
      </c>
      <c r="F2276" s="30" t="s">
        <v>6014</v>
      </c>
      <c r="G2276" s="29" t="s">
        <v>12840</v>
      </c>
      <c r="H2276" s="46" t="s">
        <v>9358</v>
      </c>
      <c r="I2276" s="30"/>
      <c r="J2276" s="39"/>
      <c r="K2276" s="30" t="s">
        <v>6276</v>
      </c>
      <c r="L2276" s="30" t="s">
        <v>2096</v>
      </c>
      <c r="M2276" s="30" t="s">
        <v>2172</v>
      </c>
      <c r="N2276" s="30" t="s">
        <v>6289</v>
      </c>
      <c r="O2276" s="37" t="s">
        <v>11240</v>
      </c>
      <c r="P2276" s="37" t="str">
        <f t="shared" si="119"/>
        <v>Location On Map</v>
      </c>
      <c r="Q2276" s="30">
        <v>30.053789999999999</v>
      </c>
      <c r="R2276" s="30">
        <v>31.208815999999999</v>
      </c>
      <c r="S2276" s="47"/>
      <c r="T2276" s="46" t="s">
        <v>9358</v>
      </c>
      <c r="U2276" s="31" t="s">
        <v>12839</v>
      </c>
      <c r="V2276" s="30" t="s">
        <v>6013</v>
      </c>
      <c r="W2276" s="30" t="s">
        <v>2033</v>
      </c>
      <c r="X2276" s="30" t="s">
        <v>10918</v>
      </c>
      <c r="Y2276" s="30" t="s">
        <v>10873</v>
      </c>
      <c r="Z2276" s="30" t="s">
        <v>2070</v>
      </c>
      <c r="AA2276" s="30" t="s">
        <v>12859</v>
      </c>
    </row>
    <row r="2277" spans="1:27" s="32" customFormat="1" ht="104.25" customHeight="1" x14ac:dyDescent="0.35">
      <c r="A2277" s="30" t="s">
        <v>12860</v>
      </c>
      <c r="B2277" s="30" t="s">
        <v>1871</v>
      </c>
      <c r="C2277" s="30" t="s">
        <v>10872</v>
      </c>
      <c r="D2277" s="30" t="s">
        <v>10919</v>
      </c>
      <c r="E2277" s="30" t="s">
        <v>42</v>
      </c>
      <c r="F2277" s="30" t="s">
        <v>6014</v>
      </c>
      <c r="G2277" s="29" t="s">
        <v>12840</v>
      </c>
      <c r="H2277" s="46" t="s">
        <v>9358</v>
      </c>
      <c r="I2277" s="30"/>
      <c r="J2277" s="39"/>
      <c r="K2277" s="30" t="s">
        <v>6276</v>
      </c>
      <c r="L2277" s="30" t="s">
        <v>12837</v>
      </c>
      <c r="M2277" s="30" t="s">
        <v>12838</v>
      </c>
      <c r="N2277" s="30" t="s">
        <v>6289</v>
      </c>
      <c r="O2277" s="37" t="s">
        <v>11240</v>
      </c>
      <c r="P2277" s="37" t="str">
        <f t="shared" si="119"/>
        <v>Location On Map</v>
      </c>
      <c r="Q2277" s="30">
        <v>30.053789999999999</v>
      </c>
      <c r="R2277" s="30">
        <v>31.208815999999999</v>
      </c>
      <c r="S2277" s="47"/>
      <c r="T2277" s="46" t="s">
        <v>9358</v>
      </c>
      <c r="U2277" s="31" t="s">
        <v>12839</v>
      </c>
      <c r="V2277" s="30" t="s">
        <v>6013</v>
      </c>
      <c r="W2277" s="30" t="s">
        <v>2033</v>
      </c>
      <c r="X2277" s="30" t="s">
        <v>10918</v>
      </c>
      <c r="Y2277" s="30" t="s">
        <v>10873</v>
      </c>
      <c r="Z2277" s="30" t="s">
        <v>2070</v>
      </c>
      <c r="AA2277" s="30" t="s">
        <v>12859</v>
      </c>
    </row>
    <row r="2278" spans="1:27" s="32" customFormat="1" ht="104.25" customHeight="1" x14ac:dyDescent="0.35">
      <c r="A2278" s="30" t="s">
        <v>6384</v>
      </c>
      <c r="B2278" s="30" t="s">
        <v>1871</v>
      </c>
      <c r="C2278" s="30" t="s">
        <v>10872</v>
      </c>
      <c r="D2278" s="30" t="s">
        <v>10919</v>
      </c>
      <c r="E2278" s="30" t="s">
        <v>42</v>
      </c>
      <c r="F2278" s="30" t="s">
        <v>6014</v>
      </c>
      <c r="G2278" s="29" t="s">
        <v>2782</v>
      </c>
      <c r="H2278" s="46" t="s">
        <v>3676</v>
      </c>
      <c r="I2278" s="25"/>
      <c r="J2278" s="37" t="s">
        <v>3755</v>
      </c>
      <c r="K2278" s="30" t="s">
        <v>6276</v>
      </c>
      <c r="L2278" s="30" t="s">
        <v>2340</v>
      </c>
      <c r="M2278" s="30" t="s">
        <v>6290</v>
      </c>
      <c r="N2278" s="30" t="s">
        <v>6289</v>
      </c>
      <c r="O2278" s="37"/>
      <c r="P2278" s="37" t="str">
        <f t="shared" si="119"/>
        <v>Location On Map</v>
      </c>
      <c r="Q2278" s="30">
        <v>30.035844999999998</v>
      </c>
      <c r="R2278" s="30">
        <v>31.198992000000001</v>
      </c>
      <c r="S2278" s="30"/>
      <c r="T2278" s="48" t="s">
        <v>3676</v>
      </c>
      <c r="U2278" s="31" t="s">
        <v>6040</v>
      </c>
      <c r="V2278" s="30" t="s">
        <v>6013</v>
      </c>
      <c r="W2278" s="30" t="s">
        <v>2033</v>
      </c>
      <c r="X2278" s="30" t="s">
        <v>10918</v>
      </c>
      <c r="Y2278" s="30" t="s">
        <v>10873</v>
      </c>
      <c r="Z2278" s="30" t="s">
        <v>2070</v>
      </c>
      <c r="AA2278" s="30" t="s">
        <v>6342</v>
      </c>
    </row>
    <row r="2279" spans="1:27" s="32" customFormat="1" ht="104.25" customHeight="1" x14ac:dyDescent="0.35">
      <c r="A2279" s="30" t="s">
        <v>5346</v>
      </c>
      <c r="B2279" s="30" t="s">
        <v>1871</v>
      </c>
      <c r="C2279" s="30" t="s">
        <v>10872</v>
      </c>
      <c r="D2279" s="30" t="s">
        <v>10919</v>
      </c>
      <c r="E2279" s="30" t="s">
        <v>42</v>
      </c>
      <c r="F2279" s="30" t="s">
        <v>6014</v>
      </c>
      <c r="G2279" s="29" t="s">
        <v>5345</v>
      </c>
      <c r="H2279" s="46" t="s">
        <v>5344</v>
      </c>
      <c r="I2279" s="25"/>
      <c r="J2279" s="37"/>
      <c r="K2279" s="30" t="s">
        <v>6276</v>
      </c>
      <c r="L2279" s="30" t="s">
        <v>2340</v>
      </c>
      <c r="M2279" s="30" t="s">
        <v>6290</v>
      </c>
      <c r="N2279" s="30" t="s">
        <v>6289</v>
      </c>
      <c r="O2279" s="37"/>
      <c r="P2279" s="37" t="str">
        <f t="shared" si="119"/>
        <v>Location On Map</v>
      </c>
      <c r="Q2279" s="30">
        <v>30.038101000000001</v>
      </c>
      <c r="R2279" s="30">
        <v>31.206963999999999</v>
      </c>
      <c r="S2279" s="30"/>
      <c r="T2279" s="48" t="s">
        <v>5344</v>
      </c>
      <c r="U2279" s="31" t="s">
        <v>5343</v>
      </c>
      <c r="V2279" s="30" t="s">
        <v>6013</v>
      </c>
      <c r="W2279" s="30" t="s">
        <v>2033</v>
      </c>
      <c r="X2279" s="30" t="s">
        <v>10918</v>
      </c>
      <c r="Y2279" s="30" t="s">
        <v>10873</v>
      </c>
      <c r="Z2279" s="30" t="s">
        <v>2070</v>
      </c>
      <c r="AA2279" s="30" t="s">
        <v>6343</v>
      </c>
    </row>
    <row r="2280" spans="1:27" s="32" customFormat="1" ht="104.25" customHeight="1" x14ac:dyDescent="0.35">
      <c r="A2280" s="30" t="s">
        <v>12860</v>
      </c>
      <c r="B2280" s="30" t="s">
        <v>1871</v>
      </c>
      <c r="C2280" s="30" t="s">
        <v>10872</v>
      </c>
      <c r="D2280" s="30" t="s">
        <v>10919</v>
      </c>
      <c r="E2280" s="30" t="s">
        <v>42</v>
      </c>
      <c r="F2280" s="30" t="s">
        <v>6014</v>
      </c>
      <c r="G2280" s="29" t="s">
        <v>12840</v>
      </c>
      <c r="H2280" s="46" t="s">
        <v>9358</v>
      </c>
      <c r="I2280" s="30"/>
      <c r="J2280" s="39"/>
      <c r="K2280" s="30" t="s">
        <v>6276</v>
      </c>
      <c r="L2280" s="30" t="s">
        <v>2340</v>
      </c>
      <c r="M2280" s="30" t="s">
        <v>6290</v>
      </c>
      <c r="N2280" s="30" t="s">
        <v>6289</v>
      </c>
      <c r="O2280" s="37" t="s">
        <v>11240</v>
      </c>
      <c r="P2280" s="37" t="str">
        <f t="shared" si="119"/>
        <v>Location On Map</v>
      </c>
      <c r="Q2280" s="30">
        <v>30.053789999999999</v>
      </c>
      <c r="R2280" s="30">
        <v>31.208815999999999</v>
      </c>
      <c r="S2280" s="47"/>
      <c r="T2280" s="46" t="s">
        <v>9358</v>
      </c>
      <c r="U2280" s="31" t="s">
        <v>12839</v>
      </c>
      <c r="V2280" s="30" t="s">
        <v>6013</v>
      </c>
      <c r="W2280" s="30" t="s">
        <v>2033</v>
      </c>
      <c r="X2280" s="30" t="s">
        <v>10918</v>
      </c>
      <c r="Y2280" s="30" t="s">
        <v>10873</v>
      </c>
      <c r="Z2280" s="30" t="s">
        <v>2070</v>
      </c>
      <c r="AA2280" s="30" t="s">
        <v>12859</v>
      </c>
    </row>
    <row r="2281" spans="1:27" s="32" customFormat="1" ht="104.25" customHeight="1" x14ac:dyDescent="0.35">
      <c r="A2281" s="30" t="s">
        <v>12860</v>
      </c>
      <c r="B2281" s="30" t="s">
        <v>1871</v>
      </c>
      <c r="C2281" s="30" t="s">
        <v>10872</v>
      </c>
      <c r="D2281" s="30" t="s">
        <v>10919</v>
      </c>
      <c r="E2281" s="30" t="s">
        <v>42</v>
      </c>
      <c r="F2281" s="30" t="s">
        <v>6014</v>
      </c>
      <c r="G2281" s="29" t="s">
        <v>12840</v>
      </c>
      <c r="H2281" s="46" t="s">
        <v>9358</v>
      </c>
      <c r="I2281" s="30"/>
      <c r="J2281" s="39"/>
      <c r="K2281" s="30" t="s">
        <v>6276</v>
      </c>
      <c r="L2281" s="30" t="s">
        <v>6768</v>
      </c>
      <c r="M2281" s="30" t="s">
        <v>6769</v>
      </c>
      <c r="N2281" s="30" t="s">
        <v>6289</v>
      </c>
      <c r="O2281" s="37" t="s">
        <v>11240</v>
      </c>
      <c r="P2281" s="37" t="str">
        <f t="shared" si="119"/>
        <v>Location On Map</v>
      </c>
      <c r="Q2281" s="30">
        <v>30.053789999999999</v>
      </c>
      <c r="R2281" s="30">
        <v>31.208815999999999</v>
      </c>
      <c r="S2281" s="47"/>
      <c r="T2281" s="46" t="s">
        <v>9358</v>
      </c>
      <c r="U2281" s="31" t="s">
        <v>12839</v>
      </c>
      <c r="V2281" s="30" t="s">
        <v>6013</v>
      </c>
      <c r="W2281" s="30" t="s">
        <v>2033</v>
      </c>
      <c r="X2281" s="30" t="s">
        <v>10918</v>
      </c>
      <c r="Y2281" s="30" t="s">
        <v>10873</v>
      </c>
      <c r="Z2281" s="30" t="s">
        <v>2070</v>
      </c>
      <c r="AA2281" s="30" t="s">
        <v>12859</v>
      </c>
    </row>
    <row r="2282" spans="1:27" s="32" customFormat="1" ht="104.25" customHeight="1" x14ac:dyDescent="0.35">
      <c r="A2282" s="30" t="s">
        <v>6106</v>
      </c>
      <c r="B2282" s="30" t="s">
        <v>1871</v>
      </c>
      <c r="C2282" s="30" t="s">
        <v>10872</v>
      </c>
      <c r="D2282" s="30" t="s">
        <v>10919</v>
      </c>
      <c r="E2282" s="30" t="s">
        <v>42</v>
      </c>
      <c r="F2282" s="30" t="s">
        <v>6014</v>
      </c>
      <c r="G2282" s="29" t="s">
        <v>6107</v>
      </c>
      <c r="H2282" s="46" t="s">
        <v>6105</v>
      </c>
      <c r="I2282" s="25"/>
      <c r="J2282" s="37"/>
      <c r="K2282" s="30" t="s">
        <v>6276</v>
      </c>
      <c r="L2282" s="30" t="s">
        <v>6294</v>
      </c>
      <c r="M2282" s="30" t="s">
        <v>6293</v>
      </c>
      <c r="N2282" s="30" t="s">
        <v>6289</v>
      </c>
      <c r="O2282" s="37"/>
      <c r="P2282" s="37" t="str">
        <f t="shared" si="119"/>
        <v>Location On Map</v>
      </c>
      <c r="Q2282" s="30">
        <v>30.049243000000001</v>
      </c>
      <c r="R2282" s="30">
        <v>31.193037</v>
      </c>
      <c r="S2282" s="30"/>
      <c r="T2282" s="48" t="s">
        <v>6105</v>
      </c>
      <c r="U2282" s="31" t="s">
        <v>6108</v>
      </c>
      <c r="V2282" s="30" t="s">
        <v>6013</v>
      </c>
      <c r="W2282" s="30" t="s">
        <v>2033</v>
      </c>
      <c r="X2282" s="30" t="s">
        <v>10918</v>
      </c>
      <c r="Y2282" s="30" t="s">
        <v>10873</v>
      </c>
      <c r="Z2282" s="30" t="s">
        <v>2070</v>
      </c>
      <c r="AA2282" s="30" t="s">
        <v>6104</v>
      </c>
    </row>
    <row r="2283" spans="1:27" s="32" customFormat="1" ht="104.25" customHeight="1" x14ac:dyDescent="0.35">
      <c r="A2283" s="30" t="s">
        <v>12860</v>
      </c>
      <c r="B2283" s="30" t="s">
        <v>1871</v>
      </c>
      <c r="C2283" s="30" t="s">
        <v>10872</v>
      </c>
      <c r="D2283" s="30" t="s">
        <v>10919</v>
      </c>
      <c r="E2283" s="30" t="s">
        <v>42</v>
      </c>
      <c r="F2283" s="30" t="s">
        <v>6014</v>
      </c>
      <c r="G2283" s="29" t="s">
        <v>12840</v>
      </c>
      <c r="H2283" s="46" t="s">
        <v>9358</v>
      </c>
      <c r="I2283" s="30"/>
      <c r="J2283" s="39"/>
      <c r="K2283" s="30" t="s">
        <v>6276</v>
      </c>
      <c r="L2283" s="30" t="s">
        <v>6294</v>
      </c>
      <c r="M2283" s="30" t="s">
        <v>6293</v>
      </c>
      <c r="N2283" s="30" t="s">
        <v>6289</v>
      </c>
      <c r="O2283" s="37" t="s">
        <v>11240</v>
      </c>
      <c r="P2283" s="37" t="str">
        <f t="shared" si="119"/>
        <v>Location On Map</v>
      </c>
      <c r="Q2283" s="30">
        <v>30.053789999999999</v>
      </c>
      <c r="R2283" s="30">
        <v>31.208815999999999</v>
      </c>
      <c r="S2283" s="47"/>
      <c r="T2283" s="46" t="s">
        <v>9358</v>
      </c>
      <c r="U2283" s="31" t="s">
        <v>12839</v>
      </c>
      <c r="V2283" s="30" t="s">
        <v>6013</v>
      </c>
      <c r="W2283" s="30" t="s">
        <v>2033</v>
      </c>
      <c r="X2283" s="30" t="s">
        <v>10918</v>
      </c>
      <c r="Y2283" s="30" t="s">
        <v>10873</v>
      </c>
      <c r="Z2283" s="30" t="s">
        <v>2070</v>
      </c>
      <c r="AA2283" s="30" t="s">
        <v>12859</v>
      </c>
    </row>
    <row r="2284" spans="1:27" s="32" customFormat="1" ht="104.25" customHeight="1" x14ac:dyDescent="0.35">
      <c r="A2284" s="30" t="s">
        <v>5826</v>
      </c>
      <c r="B2284" s="30" t="s">
        <v>1871</v>
      </c>
      <c r="C2284" s="30" t="s">
        <v>10872</v>
      </c>
      <c r="D2284" s="30" t="s">
        <v>10919</v>
      </c>
      <c r="E2284" s="30" t="s">
        <v>42</v>
      </c>
      <c r="F2284" s="30" t="s">
        <v>6014</v>
      </c>
      <c r="G2284" s="29" t="s">
        <v>5602</v>
      </c>
      <c r="H2284" s="46" t="s">
        <v>8302</v>
      </c>
      <c r="I2284" s="25"/>
      <c r="J2284" s="37"/>
      <c r="K2284" s="30" t="s">
        <v>6276</v>
      </c>
      <c r="L2284" s="30" t="s">
        <v>6292</v>
      </c>
      <c r="M2284" s="30" t="s">
        <v>6291</v>
      </c>
      <c r="N2284" s="30" t="s">
        <v>6289</v>
      </c>
      <c r="O2284" s="37"/>
      <c r="P2284" s="37" t="str">
        <f t="shared" si="119"/>
        <v>Location On Map</v>
      </c>
      <c r="Q2284" s="30">
        <v>30.038394</v>
      </c>
      <c r="R2284" s="30">
        <v>31.209866000000002</v>
      </c>
      <c r="S2284" s="30"/>
      <c r="T2284" s="48" t="s">
        <v>8302</v>
      </c>
      <c r="U2284" s="31" t="s">
        <v>6041</v>
      </c>
      <c r="V2284" s="30" t="s">
        <v>6013</v>
      </c>
      <c r="W2284" s="30" t="s">
        <v>2033</v>
      </c>
      <c r="X2284" s="30" t="s">
        <v>10918</v>
      </c>
      <c r="Y2284" s="30" t="s">
        <v>10873</v>
      </c>
      <c r="Z2284" s="30" t="s">
        <v>2070</v>
      </c>
      <c r="AA2284" s="30" t="s">
        <v>5824</v>
      </c>
    </row>
    <row r="2285" spans="1:27" s="32" customFormat="1" ht="104.25" customHeight="1" x14ac:dyDescent="0.35">
      <c r="A2285" s="30" t="s">
        <v>6385</v>
      </c>
      <c r="B2285" s="30" t="s">
        <v>1871</v>
      </c>
      <c r="C2285" s="30" t="s">
        <v>10872</v>
      </c>
      <c r="D2285" s="30" t="s">
        <v>10919</v>
      </c>
      <c r="E2285" s="30" t="s">
        <v>42</v>
      </c>
      <c r="F2285" s="30" t="s">
        <v>6014</v>
      </c>
      <c r="G2285" s="29" t="s">
        <v>9914</v>
      </c>
      <c r="H2285" s="46" t="s">
        <v>7928</v>
      </c>
      <c r="I2285" s="25"/>
      <c r="J2285" s="37"/>
      <c r="K2285" s="30" t="s">
        <v>6276</v>
      </c>
      <c r="L2285" s="30" t="s">
        <v>6292</v>
      </c>
      <c r="M2285" s="30" t="s">
        <v>6291</v>
      </c>
      <c r="N2285" s="30" t="s">
        <v>6289</v>
      </c>
      <c r="O2285" s="37"/>
      <c r="P2285" s="37" t="str">
        <f t="shared" si="119"/>
        <v>Location On Map</v>
      </c>
      <c r="Q2285" s="30">
        <v>30.038536000000001</v>
      </c>
      <c r="R2285" s="30">
        <v>31.210979999999999</v>
      </c>
      <c r="S2285" s="30"/>
      <c r="T2285" s="48" t="s">
        <v>7928</v>
      </c>
      <c r="U2285" s="31" t="s">
        <v>9913</v>
      </c>
      <c r="V2285" s="30" t="s">
        <v>6013</v>
      </c>
      <c r="W2285" s="30" t="s">
        <v>2033</v>
      </c>
      <c r="X2285" s="30" t="s">
        <v>10918</v>
      </c>
      <c r="Y2285" s="30" t="s">
        <v>10873</v>
      </c>
      <c r="Z2285" s="30" t="s">
        <v>2070</v>
      </c>
      <c r="AA2285" s="30" t="s">
        <v>6344</v>
      </c>
    </row>
    <row r="2286" spans="1:27" s="32" customFormat="1" ht="104.25" customHeight="1" x14ac:dyDescent="0.35">
      <c r="A2286" s="30" t="s">
        <v>5162</v>
      </c>
      <c r="B2286" s="30" t="s">
        <v>1871</v>
      </c>
      <c r="C2286" s="30" t="s">
        <v>10872</v>
      </c>
      <c r="D2286" s="30" t="s">
        <v>10919</v>
      </c>
      <c r="E2286" s="30" t="s">
        <v>42</v>
      </c>
      <c r="F2286" s="30" t="s">
        <v>6014</v>
      </c>
      <c r="G2286" s="29" t="s">
        <v>5163</v>
      </c>
      <c r="H2286" s="46" t="s">
        <v>5164</v>
      </c>
      <c r="I2286" s="25"/>
      <c r="J2286" s="37"/>
      <c r="K2286" s="30" t="s">
        <v>6276</v>
      </c>
      <c r="L2286" s="30" t="s">
        <v>6292</v>
      </c>
      <c r="M2286" s="30" t="s">
        <v>6291</v>
      </c>
      <c r="N2286" s="30" t="s">
        <v>6289</v>
      </c>
      <c r="O2286" s="37"/>
      <c r="P2286" s="37" t="str">
        <f t="shared" si="119"/>
        <v>Location On Map</v>
      </c>
      <c r="Q2286" s="30">
        <v>30.042705000000002</v>
      </c>
      <c r="R2286" s="30">
        <v>31.200810000000001</v>
      </c>
      <c r="S2286" s="30"/>
      <c r="T2286" s="48" t="s">
        <v>5164</v>
      </c>
      <c r="U2286" s="31" t="s">
        <v>5165</v>
      </c>
      <c r="V2286" s="30" t="s">
        <v>6013</v>
      </c>
      <c r="W2286" s="30" t="s">
        <v>2033</v>
      </c>
      <c r="X2286" s="30" t="s">
        <v>10918</v>
      </c>
      <c r="Y2286" s="30" t="s">
        <v>10873</v>
      </c>
      <c r="Z2286" s="30" t="s">
        <v>2070</v>
      </c>
      <c r="AA2286" s="30" t="s">
        <v>6345</v>
      </c>
    </row>
    <row r="2287" spans="1:27" s="32" customFormat="1" ht="104.25" customHeight="1" x14ac:dyDescent="0.35">
      <c r="A2287" s="30" t="s">
        <v>12860</v>
      </c>
      <c r="B2287" s="30" t="s">
        <v>1871</v>
      </c>
      <c r="C2287" s="30" t="s">
        <v>10872</v>
      </c>
      <c r="D2287" s="30" t="s">
        <v>10919</v>
      </c>
      <c r="E2287" s="30" t="s">
        <v>42</v>
      </c>
      <c r="F2287" s="30" t="s">
        <v>6014</v>
      </c>
      <c r="G2287" s="29" t="s">
        <v>12840</v>
      </c>
      <c r="H2287" s="46" t="s">
        <v>9358</v>
      </c>
      <c r="I2287" s="30"/>
      <c r="J2287" s="39"/>
      <c r="K2287" s="30" t="s">
        <v>6276</v>
      </c>
      <c r="L2287" s="30" t="s">
        <v>6292</v>
      </c>
      <c r="M2287" s="30" t="s">
        <v>6291</v>
      </c>
      <c r="N2287" s="30" t="s">
        <v>6289</v>
      </c>
      <c r="O2287" s="37" t="s">
        <v>11240</v>
      </c>
      <c r="P2287" s="37" t="str">
        <f t="shared" si="119"/>
        <v>Location On Map</v>
      </c>
      <c r="Q2287" s="30">
        <v>30.053789999999999</v>
      </c>
      <c r="R2287" s="30">
        <v>31.208815999999999</v>
      </c>
      <c r="S2287" s="47"/>
      <c r="T2287" s="46" t="s">
        <v>9358</v>
      </c>
      <c r="U2287" s="31" t="s">
        <v>12839</v>
      </c>
      <c r="V2287" s="30" t="s">
        <v>6013</v>
      </c>
      <c r="W2287" s="30" t="s">
        <v>2033</v>
      </c>
      <c r="X2287" s="30" t="s">
        <v>10918</v>
      </c>
      <c r="Y2287" s="30" t="s">
        <v>10873</v>
      </c>
      <c r="Z2287" s="30" t="s">
        <v>2070</v>
      </c>
      <c r="AA2287" s="30" t="s">
        <v>12859</v>
      </c>
    </row>
    <row r="2288" spans="1:27" s="32" customFormat="1" ht="104.25" customHeight="1" x14ac:dyDescent="0.35">
      <c r="A2288" s="30" t="s">
        <v>12860</v>
      </c>
      <c r="B2288" s="30" t="s">
        <v>1871</v>
      </c>
      <c r="C2288" s="30" t="s">
        <v>10872</v>
      </c>
      <c r="D2288" s="30" t="s">
        <v>10919</v>
      </c>
      <c r="E2288" s="30" t="s">
        <v>42</v>
      </c>
      <c r="F2288" s="30" t="s">
        <v>6014</v>
      </c>
      <c r="G2288" s="29" t="s">
        <v>12840</v>
      </c>
      <c r="H2288" s="46" t="s">
        <v>9358</v>
      </c>
      <c r="I2288" s="30"/>
      <c r="J2288" s="39"/>
      <c r="K2288" s="30" t="s">
        <v>6276</v>
      </c>
      <c r="L2288" s="30" t="s">
        <v>6761</v>
      </c>
      <c r="M2288" s="30" t="s">
        <v>10223</v>
      </c>
      <c r="N2288" s="30" t="s">
        <v>6289</v>
      </c>
      <c r="O2288" s="37" t="s">
        <v>11240</v>
      </c>
      <c r="P2288" s="37" t="str">
        <f t="shared" si="119"/>
        <v>Location On Map</v>
      </c>
      <c r="Q2288" s="30">
        <v>30.053789999999999</v>
      </c>
      <c r="R2288" s="30">
        <v>31.208815999999999</v>
      </c>
      <c r="S2288" s="47"/>
      <c r="T2288" s="46" t="s">
        <v>9358</v>
      </c>
      <c r="U2288" s="31" t="s">
        <v>12839</v>
      </c>
      <c r="V2288" s="30" t="s">
        <v>6013</v>
      </c>
      <c r="W2288" s="30" t="s">
        <v>2033</v>
      </c>
      <c r="X2288" s="30" t="s">
        <v>10918</v>
      </c>
      <c r="Y2288" s="30" t="s">
        <v>10873</v>
      </c>
      <c r="Z2288" s="30" t="s">
        <v>2070</v>
      </c>
      <c r="AA2288" s="30" t="s">
        <v>12859</v>
      </c>
    </row>
    <row r="2289" spans="1:27" s="32" customFormat="1" ht="104.25" customHeight="1" x14ac:dyDescent="0.35">
      <c r="A2289" s="30" t="s">
        <v>12860</v>
      </c>
      <c r="B2289" s="30" t="s">
        <v>1871</v>
      </c>
      <c r="C2289" s="30" t="s">
        <v>10872</v>
      </c>
      <c r="D2289" s="30" t="s">
        <v>10919</v>
      </c>
      <c r="E2289" s="30" t="s">
        <v>42</v>
      </c>
      <c r="F2289" s="30" t="s">
        <v>6014</v>
      </c>
      <c r="G2289" s="29" t="s">
        <v>12840</v>
      </c>
      <c r="H2289" s="46" t="s">
        <v>9358</v>
      </c>
      <c r="I2289" s="30"/>
      <c r="J2289" s="39"/>
      <c r="K2289" s="30" t="s">
        <v>6276</v>
      </c>
      <c r="L2289" s="30" t="s">
        <v>6296</v>
      </c>
      <c r="M2289" s="30" t="s">
        <v>6295</v>
      </c>
      <c r="N2289" s="30" t="s">
        <v>6289</v>
      </c>
      <c r="O2289" s="37" t="s">
        <v>11240</v>
      </c>
      <c r="P2289" s="37" t="str">
        <f t="shared" si="119"/>
        <v>Location On Map</v>
      </c>
      <c r="Q2289" s="30">
        <v>30.053789999999999</v>
      </c>
      <c r="R2289" s="30">
        <v>31.208815999999999</v>
      </c>
      <c r="S2289" s="47"/>
      <c r="T2289" s="46" t="s">
        <v>9358</v>
      </c>
      <c r="U2289" s="31" t="s">
        <v>12839</v>
      </c>
      <c r="V2289" s="30" t="s">
        <v>6013</v>
      </c>
      <c r="W2289" s="30" t="s">
        <v>2033</v>
      </c>
      <c r="X2289" s="30" t="s">
        <v>10918</v>
      </c>
      <c r="Y2289" s="30" t="s">
        <v>10873</v>
      </c>
      <c r="Z2289" s="30" t="s">
        <v>2070</v>
      </c>
      <c r="AA2289" s="30" t="s">
        <v>12859</v>
      </c>
    </row>
    <row r="2290" spans="1:27" s="32" customFormat="1" ht="104.25" customHeight="1" x14ac:dyDescent="0.35">
      <c r="A2290" s="30" t="s">
        <v>12860</v>
      </c>
      <c r="B2290" s="30" t="s">
        <v>1871</v>
      </c>
      <c r="C2290" s="30" t="s">
        <v>10872</v>
      </c>
      <c r="D2290" s="30" t="s">
        <v>10919</v>
      </c>
      <c r="E2290" s="30" t="s">
        <v>42</v>
      </c>
      <c r="F2290" s="30" t="s">
        <v>6014</v>
      </c>
      <c r="G2290" s="29" t="s">
        <v>12840</v>
      </c>
      <c r="H2290" s="46" t="s">
        <v>9358</v>
      </c>
      <c r="I2290" s="30"/>
      <c r="J2290" s="39"/>
      <c r="K2290" s="30" t="s">
        <v>6276</v>
      </c>
      <c r="L2290" s="30" t="s">
        <v>7180</v>
      </c>
      <c r="M2290" s="30" t="s">
        <v>7181</v>
      </c>
      <c r="N2290" s="30" t="s">
        <v>6289</v>
      </c>
      <c r="O2290" s="37" t="s">
        <v>11240</v>
      </c>
      <c r="P2290" s="37" t="str">
        <f t="shared" si="119"/>
        <v>Location On Map</v>
      </c>
      <c r="Q2290" s="30">
        <v>30.053789999999999</v>
      </c>
      <c r="R2290" s="30">
        <v>31.208815999999999</v>
      </c>
      <c r="S2290" s="47"/>
      <c r="T2290" s="46" t="s">
        <v>9358</v>
      </c>
      <c r="U2290" s="31" t="s">
        <v>12839</v>
      </c>
      <c r="V2290" s="30" t="s">
        <v>6013</v>
      </c>
      <c r="W2290" s="30" t="s">
        <v>2033</v>
      </c>
      <c r="X2290" s="30" t="s">
        <v>10918</v>
      </c>
      <c r="Y2290" s="30" t="s">
        <v>10873</v>
      </c>
      <c r="Z2290" s="30" t="s">
        <v>2070</v>
      </c>
      <c r="AA2290" s="30" t="s">
        <v>12859</v>
      </c>
    </row>
    <row r="2291" spans="1:27" s="32" customFormat="1" ht="104.25" customHeight="1" x14ac:dyDescent="0.35">
      <c r="A2291" s="30" t="s">
        <v>5333</v>
      </c>
      <c r="B2291" s="30" t="s">
        <v>1871</v>
      </c>
      <c r="C2291" s="30" t="s">
        <v>10872</v>
      </c>
      <c r="D2291" s="30" t="s">
        <v>10919</v>
      </c>
      <c r="E2291" s="30" t="s">
        <v>42</v>
      </c>
      <c r="F2291" s="30" t="s">
        <v>6014</v>
      </c>
      <c r="G2291" s="29" t="s">
        <v>5334</v>
      </c>
      <c r="H2291" s="46" t="s">
        <v>5335</v>
      </c>
      <c r="I2291" s="25"/>
      <c r="J2291" s="37"/>
      <c r="K2291" s="30" t="s">
        <v>6276</v>
      </c>
      <c r="L2291" s="30" t="s">
        <v>6305</v>
      </c>
      <c r="M2291" s="30" t="s">
        <v>6304</v>
      </c>
      <c r="N2291" s="30" t="s">
        <v>6289</v>
      </c>
      <c r="O2291" s="37"/>
      <c r="P2291" s="37" t="str">
        <f t="shared" si="119"/>
        <v>Location On Map</v>
      </c>
      <c r="Q2291" s="30">
        <v>30.052868</v>
      </c>
      <c r="R2291" s="30">
        <v>31.208245000000002</v>
      </c>
      <c r="S2291" s="30"/>
      <c r="T2291" s="48" t="s">
        <v>5335</v>
      </c>
      <c r="U2291" s="31" t="s">
        <v>5336</v>
      </c>
      <c r="V2291" s="30" t="s">
        <v>6013</v>
      </c>
      <c r="W2291" s="30" t="s">
        <v>2033</v>
      </c>
      <c r="X2291" s="30" t="s">
        <v>10918</v>
      </c>
      <c r="Y2291" s="30" t="s">
        <v>10873</v>
      </c>
      <c r="Z2291" s="30" t="s">
        <v>2070</v>
      </c>
      <c r="AA2291" s="30" t="s">
        <v>6346</v>
      </c>
    </row>
    <row r="2292" spans="1:27" s="32" customFormat="1" ht="104.25" customHeight="1" x14ac:dyDescent="0.35">
      <c r="A2292" s="30" t="s">
        <v>6644</v>
      </c>
      <c r="B2292" s="30" t="s">
        <v>1871</v>
      </c>
      <c r="C2292" s="30" t="s">
        <v>10872</v>
      </c>
      <c r="D2292" s="30" t="s">
        <v>10919</v>
      </c>
      <c r="E2292" s="30" t="s">
        <v>42</v>
      </c>
      <c r="F2292" s="30" t="s">
        <v>6014</v>
      </c>
      <c r="G2292" s="29" t="s">
        <v>6646</v>
      </c>
      <c r="H2292" s="46" t="s">
        <v>6648</v>
      </c>
      <c r="I2292" s="25"/>
      <c r="J2292" s="37"/>
      <c r="K2292" s="30" t="s">
        <v>6276</v>
      </c>
      <c r="L2292" s="30" t="s">
        <v>6305</v>
      </c>
      <c r="M2292" s="30" t="s">
        <v>6304</v>
      </c>
      <c r="N2292" s="30" t="s">
        <v>6289</v>
      </c>
      <c r="O2292" s="37"/>
      <c r="P2292" s="37" t="str">
        <f t="shared" si="119"/>
        <v>Location On Map</v>
      </c>
      <c r="Q2292" s="30">
        <v>30.052883999999999</v>
      </c>
      <c r="R2292" s="30">
        <v>31.207322000000001</v>
      </c>
      <c r="S2292" s="30"/>
      <c r="T2292" s="48" t="s">
        <v>6648</v>
      </c>
      <c r="U2292" s="31" t="s">
        <v>6647</v>
      </c>
      <c r="V2292" s="30" t="s">
        <v>6013</v>
      </c>
      <c r="W2292" s="30" t="s">
        <v>2033</v>
      </c>
      <c r="X2292" s="30" t="s">
        <v>10918</v>
      </c>
      <c r="Y2292" s="30" t="s">
        <v>10873</v>
      </c>
      <c r="Z2292" s="30" t="s">
        <v>2070</v>
      </c>
      <c r="AA2292" s="30" t="s">
        <v>6645</v>
      </c>
    </row>
    <row r="2293" spans="1:27" s="32" customFormat="1" ht="104.25" customHeight="1" x14ac:dyDescent="0.35">
      <c r="A2293" s="30" t="s">
        <v>12860</v>
      </c>
      <c r="B2293" s="30" t="s">
        <v>1871</v>
      </c>
      <c r="C2293" s="30" t="s">
        <v>10872</v>
      </c>
      <c r="D2293" s="30" t="s">
        <v>10919</v>
      </c>
      <c r="E2293" s="30" t="s">
        <v>42</v>
      </c>
      <c r="F2293" s="30" t="s">
        <v>6014</v>
      </c>
      <c r="G2293" s="29" t="s">
        <v>12840</v>
      </c>
      <c r="H2293" s="46" t="s">
        <v>9358</v>
      </c>
      <c r="I2293" s="30"/>
      <c r="J2293" s="39"/>
      <c r="K2293" s="30" t="s">
        <v>6276</v>
      </c>
      <c r="L2293" s="30" t="s">
        <v>6305</v>
      </c>
      <c r="M2293" s="30" t="s">
        <v>6304</v>
      </c>
      <c r="N2293" s="30" t="s">
        <v>6289</v>
      </c>
      <c r="O2293" s="37" t="s">
        <v>11240</v>
      </c>
      <c r="P2293" s="37" t="str">
        <f t="shared" si="119"/>
        <v>Location On Map</v>
      </c>
      <c r="Q2293" s="30">
        <v>30.053789999999999</v>
      </c>
      <c r="R2293" s="30">
        <v>31.208815999999999</v>
      </c>
      <c r="S2293" s="47"/>
      <c r="T2293" s="46" t="s">
        <v>9358</v>
      </c>
      <c r="U2293" s="31" t="s">
        <v>12839</v>
      </c>
      <c r="V2293" s="30" t="s">
        <v>6013</v>
      </c>
      <c r="W2293" s="30" t="s">
        <v>2033</v>
      </c>
      <c r="X2293" s="30" t="s">
        <v>10918</v>
      </c>
      <c r="Y2293" s="30" t="s">
        <v>10873</v>
      </c>
      <c r="Z2293" s="30" t="s">
        <v>2070</v>
      </c>
      <c r="AA2293" s="30" t="s">
        <v>12859</v>
      </c>
    </row>
    <row r="2294" spans="1:27" s="32" customFormat="1" ht="104.25" customHeight="1" x14ac:dyDescent="0.35">
      <c r="A2294" s="30" t="s">
        <v>12423</v>
      </c>
      <c r="B2294" s="30" t="s">
        <v>1871</v>
      </c>
      <c r="C2294" s="30" t="s">
        <v>10872</v>
      </c>
      <c r="D2294" s="30" t="s">
        <v>10919</v>
      </c>
      <c r="E2294" s="30" t="s">
        <v>42</v>
      </c>
      <c r="F2294" s="30" t="s">
        <v>6014</v>
      </c>
      <c r="G2294" s="29" t="s">
        <v>12441</v>
      </c>
      <c r="H2294" s="45" t="s">
        <v>12426</v>
      </c>
      <c r="I2294" s="25"/>
      <c r="J2294" s="37"/>
      <c r="K2294" s="30" t="s">
        <v>6276</v>
      </c>
      <c r="L2294" s="30" t="s">
        <v>6320</v>
      </c>
      <c r="M2294" s="30" t="s">
        <v>6319</v>
      </c>
      <c r="N2294" s="30" t="s">
        <v>6289</v>
      </c>
      <c r="O2294" s="37"/>
      <c r="P2294" s="37" t="str">
        <f t="shared" si="119"/>
        <v>Location On Map</v>
      </c>
      <c r="Q2294" s="30">
        <v>30.051762</v>
      </c>
      <c r="R2294" s="30">
        <v>31.194955</v>
      </c>
      <c r="S2294" s="30"/>
      <c r="T2294" s="48" t="s">
        <v>12426</v>
      </c>
      <c r="U2294" s="31" t="s">
        <v>12425</v>
      </c>
      <c r="V2294" s="30" t="s">
        <v>6013</v>
      </c>
      <c r="W2294" s="30" t="s">
        <v>2033</v>
      </c>
      <c r="X2294" s="30" t="s">
        <v>10918</v>
      </c>
      <c r="Y2294" s="30" t="s">
        <v>10873</v>
      </c>
      <c r="Z2294" s="30" t="s">
        <v>2070</v>
      </c>
      <c r="AA2294" s="30" t="s">
        <v>12424</v>
      </c>
    </row>
    <row r="2295" spans="1:27" s="32" customFormat="1" ht="104.25" customHeight="1" x14ac:dyDescent="0.35">
      <c r="A2295" s="30" t="s">
        <v>5917</v>
      </c>
      <c r="B2295" s="30" t="s">
        <v>1871</v>
      </c>
      <c r="C2295" s="30" t="s">
        <v>10872</v>
      </c>
      <c r="D2295" s="30" t="s">
        <v>10919</v>
      </c>
      <c r="E2295" s="30" t="s">
        <v>42</v>
      </c>
      <c r="F2295" s="30" t="s">
        <v>6014</v>
      </c>
      <c r="G2295" s="29" t="s">
        <v>5918</v>
      </c>
      <c r="H2295" s="46" t="s">
        <v>5919</v>
      </c>
      <c r="I2295" s="25"/>
      <c r="J2295" s="37"/>
      <c r="K2295" s="30" t="s">
        <v>6276</v>
      </c>
      <c r="L2295" s="30" t="s">
        <v>6320</v>
      </c>
      <c r="M2295" s="30" t="s">
        <v>6319</v>
      </c>
      <c r="N2295" s="30" t="s">
        <v>6289</v>
      </c>
      <c r="O2295" s="37" t="s">
        <v>5920</v>
      </c>
      <c r="P2295" s="37" t="str">
        <f t="shared" si="119"/>
        <v>Location On Map</v>
      </c>
      <c r="Q2295" s="30">
        <v>30.041345</v>
      </c>
      <c r="R2295" s="30">
        <v>31.216093000000001</v>
      </c>
      <c r="S2295" s="30"/>
      <c r="T2295" s="48" t="s">
        <v>5919</v>
      </c>
      <c r="U2295" s="31" t="s">
        <v>5921</v>
      </c>
      <c r="V2295" s="30" t="s">
        <v>6013</v>
      </c>
      <c r="W2295" s="30" t="s">
        <v>2033</v>
      </c>
      <c r="X2295" s="30" t="s">
        <v>10918</v>
      </c>
      <c r="Y2295" s="30" t="s">
        <v>10873</v>
      </c>
      <c r="Z2295" s="30" t="s">
        <v>2070</v>
      </c>
      <c r="AA2295" s="30" t="s">
        <v>6375</v>
      </c>
    </row>
    <row r="2296" spans="1:27" s="32" customFormat="1" ht="104.25" customHeight="1" x14ac:dyDescent="0.35">
      <c r="A2296" s="30" t="s">
        <v>2498</v>
      </c>
      <c r="B2296" s="30" t="s">
        <v>1871</v>
      </c>
      <c r="C2296" s="30" t="s">
        <v>10872</v>
      </c>
      <c r="D2296" s="30" t="s">
        <v>10919</v>
      </c>
      <c r="E2296" s="30" t="s">
        <v>42</v>
      </c>
      <c r="F2296" s="30" t="s">
        <v>6014</v>
      </c>
      <c r="G2296" s="29" t="s">
        <v>2506</v>
      </c>
      <c r="H2296" s="46" t="s">
        <v>4708</v>
      </c>
      <c r="I2296" s="25"/>
      <c r="J2296" s="37"/>
      <c r="K2296" s="30" t="s">
        <v>6276</v>
      </c>
      <c r="L2296" s="30" t="s">
        <v>6320</v>
      </c>
      <c r="M2296" s="30" t="s">
        <v>6319</v>
      </c>
      <c r="N2296" s="30" t="s">
        <v>6289</v>
      </c>
      <c r="O2296" s="37"/>
      <c r="P2296" s="37" t="str">
        <f t="shared" si="119"/>
        <v>Location On Map</v>
      </c>
      <c r="Q2296" s="30">
        <v>30.020001000000001</v>
      </c>
      <c r="R2296" s="30">
        <v>31.215620000000001</v>
      </c>
      <c r="S2296" s="30"/>
      <c r="T2296" s="48" t="s">
        <v>4708</v>
      </c>
      <c r="U2296" s="31" t="s">
        <v>6038</v>
      </c>
      <c r="V2296" s="30" t="s">
        <v>6013</v>
      </c>
      <c r="W2296" s="30" t="s">
        <v>2033</v>
      </c>
      <c r="X2296" s="30" t="s">
        <v>10918</v>
      </c>
      <c r="Y2296" s="30" t="s">
        <v>10873</v>
      </c>
      <c r="Z2296" s="30" t="s">
        <v>2070</v>
      </c>
      <c r="AA2296" s="30" t="s">
        <v>6371</v>
      </c>
    </row>
    <row r="2297" spans="1:27" s="32" customFormat="1" ht="104.25" customHeight="1" x14ac:dyDescent="0.35">
      <c r="A2297" s="30" t="s">
        <v>4298</v>
      </c>
      <c r="B2297" s="30" t="s">
        <v>1871</v>
      </c>
      <c r="C2297" s="30" t="s">
        <v>10872</v>
      </c>
      <c r="D2297" s="30" t="s">
        <v>10919</v>
      </c>
      <c r="E2297" s="30" t="s">
        <v>42</v>
      </c>
      <c r="F2297" s="30" t="s">
        <v>6014</v>
      </c>
      <c r="G2297" s="29" t="s">
        <v>4297</v>
      </c>
      <c r="H2297" s="46" t="s">
        <v>4296</v>
      </c>
      <c r="I2297" s="25"/>
      <c r="J2297" s="37"/>
      <c r="K2297" s="30" t="s">
        <v>6276</v>
      </c>
      <c r="L2297" s="30" t="s">
        <v>6320</v>
      </c>
      <c r="M2297" s="30" t="s">
        <v>6319</v>
      </c>
      <c r="N2297" s="30" t="s">
        <v>6289</v>
      </c>
      <c r="O2297" s="37"/>
      <c r="P2297" s="37" t="str">
        <f t="shared" si="119"/>
        <v>Location On Map</v>
      </c>
      <c r="Q2297" s="30">
        <v>30.020001000000001</v>
      </c>
      <c r="R2297" s="30">
        <v>31.215620000000001</v>
      </c>
      <c r="S2297" s="30"/>
      <c r="T2297" s="48" t="s">
        <v>4296</v>
      </c>
      <c r="U2297" s="31" t="s">
        <v>6039</v>
      </c>
      <c r="V2297" s="30" t="s">
        <v>6013</v>
      </c>
      <c r="W2297" s="30" t="s">
        <v>2033</v>
      </c>
      <c r="X2297" s="30" t="s">
        <v>10918</v>
      </c>
      <c r="Y2297" s="30" t="s">
        <v>10873</v>
      </c>
      <c r="Z2297" s="30" t="s">
        <v>2070</v>
      </c>
      <c r="AA2297" s="30" t="s">
        <v>6347</v>
      </c>
    </row>
    <row r="2298" spans="1:27" s="32" customFormat="1" ht="104.25" customHeight="1" x14ac:dyDescent="0.35">
      <c r="A2298" s="30" t="s">
        <v>5574</v>
      </c>
      <c r="B2298" s="30" t="s">
        <v>1871</v>
      </c>
      <c r="C2298" s="30" t="s">
        <v>10872</v>
      </c>
      <c r="D2298" s="30" t="s">
        <v>10919</v>
      </c>
      <c r="E2298" s="30" t="s">
        <v>42</v>
      </c>
      <c r="F2298" s="30" t="s">
        <v>6014</v>
      </c>
      <c r="G2298" s="29" t="s">
        <v>5575</v>
      </c>
      <c r="H2298" s="46" t="s">
        <v>5577</v>
      </c>
      <c r="I2298" s="25"/>
      <c r="J2298" s="37"/>
      <c r="K2298" s="30" t="s">
        <v>6276</v>
      </c>
      <c r="L2298" s="30" t="s">
        <v>6320</v>
      </c>
      <c r="M2298" s="30" t="s">
        <v>6319</v>
      </c>
      <c r="N2298" s="30" t="s">
        <v>6289</v>
      </c>
      <c r="O2298" s="37"/>
      <c r="P2298" s="37" t="str">
        <f t="shared" si="119"/>
        <v>Location On Map</v>
      </c>
      <c r="Q2298" s="30">
        <v>30.035996999999998</v>
      </c>
      <c r="R2298" s="30">
        <v>31.199715000000001</v>
      </c>
      <c r="S2298" s="30"/>
      <c r="T2298" s="48" t="s">
        <v>5577</v>
      </c>
      <c r="U2298" s="31" t="s">
        <v>5576</v>
      </c>
      <c r="V2298" s="30" t="s">
        <v>6013</v>
      </c>
      <c r="W2298" s="30" t="s">
        <v>2033</v>
      </c>
      <c r="X2298" s="30" t="s">
        <v>10918</v>
      </c>
      <c r="Y2298" s="30" t="s">
        <v>10873</v>
      </c>
      <c r="Z2298" s="30" t="s">
        <v>2070</v>
      </c>
      <c r="AA2298" s="30" t="s">
        <v>6394</v>
      </c>
    </row>
    <row r="2299" spans="1:27" s="32" customFormat="1" ht="104.25" customHeight="1" x14ac:dyDescent="0.35">
      <c r="A2299" s="30" t="s">
        <v>13463</v>
      </c>
      <c r="B2299" s="30" t="s">
        <v>1871</v>
      </c>
      <c r="C2299" s="30" t="s">
        <v>10872</v>
      </c>
      <c r="D2299" s="30" t="s">
        <v>10919</v>
      </c>
      <c r="E2299" s="30" t="s">
        <v>42</v>
      </c>
      <c r="F2299" s="30" t="s">
        <v>6014</v>
      </c>
      <c r="G2299" s="29" t="s">
        <v>13462</v>
      </c>
      <c r="H2299" s="47" t="s">
        <v>13464</v>
      </c>
      <c r="I2299" s="30"/>
      <c r="J2299" s="39"/>
      <c r="K2299" s="49" t="s">
        <v>6276</v>
      </c>
      <c r="L2299" s="30" t="s">
        <v>6320</v>
      </c>
      <c r="M2299" s="30" t="s">
        <v>6319</v>
      </c>
      <c r="N2299" s="30" t="s">
        <v>6289</v>
      </c>
      <c r="O2299" s="40"/>
      <c r="P2299" s="37" t="str">
        <f>HYPERLINK(Update!U$2&amp;Q2299&amp;","&amp;R2299,"Location On Map")</f>
        <v>Location On Map</v>
      </c>
      <c r="Q2299" s="30">
        <v>30.040140999999998</v>
      </c>
      <c r="R2299" s="30">
        <v>31.209220999999999</v>
      </c>
      <c r="S2299" s="30"/>
      <c r="T2299" s="47" t="s">
        <v>13464</v>
      </c>
      <c r="U2299" s="31" t="s">
        <v>13465</v>
      </c>
      <c r="V2299" s="30" t="s">
        <v>6013</v>
      </c>
      <c r="W2299" s="30" t="s">
        <v>2033</v>
      </c>
      <c r="X2299" s="30" t="s">
        <v>10918</v>
      </c>
      <c r="Y2299" s="30" t="s">
        <v>10873</v>
      </c>
      <c r="Z2299" s="30" t="s">
        <v>2070</v>
      </c>
      <c r="AA2299" s="76" t="s">
        <v>13466</v>
      </c>
    </row>
    <row r="2300" spans="1:27" s="32" customFormat="1" ht="104.25" customHeight="1" x14ac:dyDescent="0.35">
      <c r="A2300" s="30" t="s">
        <v>12860</v>
      </c>
      <c r="B2300" s="30" t="s">
        <v>1871</v>
      </c>
      <c r="C2300" s="30" t="s">
        <v>10872</v>
      </c>
      <c r="D2300" s="30" t="s">
        <v>10919</v>
      </c>
      <c r="E2300" s="30" t="s">
        <v>42</v>
      </c>
      <c r="F2300" s="30" t="s">
        <v>6014</v>
      </c>
      <c r="G2300" s="29" t="s">
        <v>12840</v>
      </c>
      <c r="H2300" s="46" t="s">
        <v>9358</v>
      </c>
      <c r="I2300" s="30"/>
      <c r="J2300" s="39"/>
      <c r="K2300" s="30" t="s">
        <v>6276</v>
      </c>
      <c r="L2300" s="30" t="s">
        <v>6320</v>
      </c>
      <c r="M2300" s="30" t="s">
        <v>6319</v>
      </c>
      <c r="N2300" s="30" t="s">
        <v>6289</v>
      </c>
      <c r="O2300" s="37" t="s">
        <v>11240</v>
      </c>
      <c r="P2300" s="37" t="str">
        <f t="shared" ref="P2300:P2305" si="120">HYPERLINK(U$2&amp;Q2300&amp;","&amp;R2300,"Location On Map")</f>
        <v>Location On Map</v>
      </c>
      <c r="Q2300" s="30">
        <v>30.053789999999999</v>
      </c>
      <c r="R2300" s="30">
        <v>31.208815999999999</v>
      </c>
      <c r="S2300" s="47"/>
      <c r="T2300" s="46" t="s">
        <v>9358</v>
      </c>
      <c r="U2300" s="31" t="s">
        <v>12839</v>
      </c>
      <c r="V2300" s="30" t="s">
        <v>6013</v>
      </c>
      <c r="W2300" s="30" t="s">
        <v>2033</v>
      </c>
      <c r="X2300" s="30" t="s">
        <v>10918</v>
      </c>
      <c r="Y2300" s="30" t="s">
        <v>10873</v>
      </c>
      <c r="Z2300" s="30" t="s">
        <v>2070</v>
      </c>
      <c r="AA2300" s="30" t="s">
        <v>12859</v>
      </c>
    </row>
    <row r="2301" spans="1:27" s="32" customFormat="1" ht="104.25" customHeight="1" x14ac:dyDescent="0.35">
      <c r="A2301" s="30" t="s">
        <v>14588</v>
      </c>
      <c r="B2301" s="30" t="s">
        <v>1871</v>
      </c>
      <c r="C2301" s="30" t="s">
        <v>10872</v>
      </c>
      <c r="D2301" s="30" t="s">
        <v>10919</v>
      </c>
      <c r="E2301" s="30" t="s">
        <v>42</v>
      </c>
      <c r="F2301" s="30" t="s">
        <v>6014</v>
      </c>
      <c r="G2301" s="30" t="s">
        <v>14625</v>
      </c>
      <c r="H2301" s="46" t="s">
        <v>14556</v>
      </c>
      <c r="I2301" s="30"/>
      <c r="J2301" s="37"/>
      <c r="K2301" s="30" t="s">
        <v>6276</v>
      </c>
      <c r="L2301" s="30" t="s">
        <v>6320</v>
      </c>
      <c r="M2301" s="30" t="s">
        <v>6319</v>
      </c>
      <c r="N2301" s="30" t="s">
        <v>6289</v>
      </c>
      <c r="O2301" s="37"/>
      <c r="P2301" s="37" t="str">
        <f t="shared" si="120"/>
        <v>Location On Map</v>
      </c>
      <c r="Q2301" s="30">
        <v>30.051169000000002</v>
      </c>
      <c r="R2301" s="30">
        <v>31.195889999999999</v>
      </c>
      <c r="S2301" s="30"/>
      <c r="T2301" s="46" t="s">
        <v>14556</v>
      </c>
      <c r="U2301" s="31" t="s">
        <v>14557</v>
      </c>
      <c r="V2301" s="31" t="s">
        <v>6013</v>
      </c>
      <c r="W2301" s="30" t="s">
        <v>2033</v>
      </c>
      <c r="X2301" s="30" t="s">
        <v>10918</v>
      </c>
      <c r="Y2301" s="30" t="s">
        <v>10873</v>
      </c>
      <c r="Z2301" s="30" t="s">
        <v>2070</v>
      </c>
      <c r="AA2301" s="30" t="s">
        <v>14497</v>
      </c>
    </row>
    <row r="2302" spans="1:27" s="32" customFormat="1" ht="104.25" customHeight="1" x14ac:dyDescent="0.35">
      <c r="A2302" s="30" t="s">
        <v>12860</v>
      </c>
      <c r="B2302" s="30" t="s">
        <v>1871</v>
      </c>
      <c r="C2302" s="30" t="s">
        <v>10872</v>
      </c>
      <c r="D2302" s="30" t="s">
        <v>10919</v>
      </c>
      <c r="E2302" s="30" t="s">
        <v>42</v>
      </c>
      <c r="F2302" s="30" t="s">
        <v>6014</v>
      </c>
      <c r="G2302" s="29" t="s">
        <v>12840</v>
      </c>
      <c r="H2302" s="46" t="s">
        <v>9358</v>
      </c>
      <c r="I2302" s="30"/>
      <c r="J2302" s="39"/>
      <c r="K2302" s="30" t="s">
        <v>6276</v>
      </c>
      <c r="L2302" s="30" t="s">
        <v>12829</v>
      </c>
      <c r="M2302" s="30" t="s">
        <v>12833</v>
      </c>
      <c r="N2302" s="30" t="s">
        <v>6289</v>
      </c>
      <c r="O2302" s="37" t="s">
        <v>11240</v>
      </c>
      <c r="P2302" s="37" t="str">
        <f t="shared" si="120"/>
        <v>Location On Map</v>
      </c>
      <c r="Q2302" s="30">
        <v>30.053789999999999</v>
      </c>
      <c r="R2302" s="30">
        <v>31.208815999999999</v>
      </c>
      <c r="S2302" s="47"/>
      <c r="T2302" s="46" t="s">
        <v>9358</v>
      </c>
      <c r="U2302" s="31" t="s">
        <v>12839</v>
      </c>
      <c r="V2302" s="30" t="s">
        <v>6013</v>
      </c>
      <c r="W2302" s="30" t="s">
        <v>2033</v>
      </c>
      <c r="X2302" s="30" t="s">
        <v>10918</v>
      </c>
      <c r="Y2302" s="30" t="s">
        <v>10873</v>
      </c>
      <c r="Z2302" s="30" t="s">
        <v>2070</v>
      </c>
      <c r="AA2302" s="30" t="s">
        <v>12859</v>
      </c>
    </row>
    <row r="2303" spans="1:27" s="32" customFormat="1" ht="104.25" customHeight="1" x14ac:dyDescent="0.35">
      <c r="A2303" s="30" t="s">
        <v>6386</v>
      </c>
      <c r="B2303" s="30" t="s">
        <v>1871</v>
      </c>
      <c r="C2303" s="30" t="s">
        <v>10872</v>
      </c>
      <c r="D2303" s="30" t="s">
        <v>10919</v>
      </c>
      <c r="E2303" s="30" t="s">
        <v>42</v>
      </c>
      <c r="F2303" s="30" t="s">
        <v>6014</v>
      </c>
      <c r="G2303" s="29" t="s">
        <v>3737</v>
      </c>
      <c r="H2303" s="46" t="s">
        <v>3736</v>
      </c>
      <c r="I2303" s="25"/>
      <c r="J2303" s="37"/>
      <c r="K2303" s="30" t="s">
        <v>6276</v>
      </c>
      <c r="L2303" s="30" t="s">
        <v>2093</v>
      </c>
      <c r="M2303" s="30" t="s">
        <v>2092</v>
      </c>
      <c r="N2303" s="30" t="s">
        <v>6289</v>
      </c>
      <c r="O2303" s="37"/>
      <c r="P2303" s="37" t="str">
        <f t="shared" si="120"/>
        <v>Location On Map</v>
      </c>
      <c r="Q2303" s="30">
        <v>30.048807</v>
      </c>
      <c r="R2303" s="30">
        <v>31.198437999999999</v>
      </c>
      <c r="S2303" s="30"/>
      <c r="T2303" s="48" t="s">
        <v>3736</v>
      </c>
      <c r="U2303" s="31" t="s">
        <v>6042</v>
      </c>
      <c r="V2303" s="30" t="s">
        <v>6013</v>
      </c>
      <c r="W2303" s="30" t="s">
        <v>2033</v>
      </c>
      <c r="X2303" s="30" t="s">
        <v>10918</v>
      </c>
      <c r="Y2303" s="30" t="s">
        <v>10873</v>
      </c>
      <c r="Z2303" s="30" t="s">
        <v>2070</v>
      </c>
      <c r="AA2303" s="30" t="s">
        <v>6348</v>
      </c>
    </row>
    <row r="2304" spans="1:27" s="32" customFormat="1" ht="104.25" customHeight="1" x14ac:dyDescent="0.35">
      <c r="A2304" s="30" t="s">
        <v>12860</v>
      </c>
      <c r="B2304" s="30" t="s">
        <v>1871</v>
      </c>
      <c r="C2304" s="30" t="s">
        <v>10872</v>
      </c>
      <c r="D2304" s="30" t="s">
        <v>10919</v>
      </c>
      <c r="E2304" s="30" t="s">
        <v>42</v>
      </c>
      <c r="F2304" s="30" t="s">
        <v>6014</v>
      </c>
      <c r="G2304" s="29" t="s">
        <v>12840</v>
      </c>
      <c r="H2304" s="46" t="s">
        <v>9358</v>
      </c>
      <c r="I2304" s="30"/>
      <c r="J2304" s="39"/>
      <c r="K2304" s="30" t="s">
        <v>6276</v>
      </c>
      <c r="L2304" s="30" t="s">
        <v>2093</v>
      </c>
      <c r="M2304" s="30" t="s">
        <v>2092</v>
      </c>
      <c r="N2304" s="30" t="s">
        <v>6289</v>
      </c>
      <c r="O2304" s="37" t="s">
        <v>11240</v>
      </c>
      <c r="P2304" s="37" t="str">
        <f t="shared" si="120"/>
        <v>Location On Map</v>
      </c>
      <c r="Q2304" s="30">
        <v>30.053789999999999</v>
      </c>
      <c r="R2304" s="30">
        <v>31.208815999999999</v>
      </c>
      <c r="S2304" s="47"/>
      <c r="T2304" s="46" t="s">
        <v>9358</v>
      </c>
      <c r="U2304" s="31" t="s">
        <v>12839</v>
      </c>
      <c r="V2304" s="30" t="s">
        <v>6013</v>
      </c>
      <c r="W2304" s="30" t="s">
        <v>2033</v>
      </c>
      <c r="X2304" s="30" t="s">
        <v>10918</v>
      </c>
      <c r="Y2304" s="30" t="s">
        <v>10873</v>
      </c>
      <c r="Z2304" s="30" t="s">
        <v>2070</v>
      </c>
      <c r="AA2304" s="30" t="s">
        <v>12859</v>
      </c>
    </row>
    <row r="2305" spans="1:27" s="32" customFormat="1" ht="104.25" customHeight="1" x14ac:dyDescent="0.35">
      <c r="A2305" s="30" t="s">
        <v>7794</v>
      </c>
      <c r="B2305" s="30" t="s">
        <v>1871</v>
      </c>
      <c r="C2305" s="30" t="s">
        <v>10872</v>
      </c>
      <c r="D2305" s="30" t="s">
        <v>10919</v>
      </c>
      <c r="E2305" s="30" t="s">
        <v>42</v>
      </c>
      <c r="F2305" s="30" t="s">
        <v>6014</v>
      </c>
      <c r="G2305" s="29" t="s">
        <v>7795</v>
      </c>
      <c r="H2305" s="46" t="s">
        <v>8201</v>
      </c>
      <c r="I2305" s="25"/>
      <c r="J2305" s="37"/>
      <c r="K2305" s="30" t="s">
        <v>6276</v>
      </c>
      <c r="L2305" s="30" t="s">
        <v>6301</v>
      </c>
      <c r="M2305" s="30" t="s">
        <v>6300</v>
      </c>
      <c r="N2305" s="30" t="s">
        <v>6289</v>
      </c>
      <c r="O2305" s="37"/>
      <c r="P2305" s="37" t="str">
        <f t="shared" si="120"/>
        <v>Location On Map</v>
      </c>
      <c r="Q2305" s="30">
        <v>30.038262</v>
      </c>
      <c r="R2305" s="30">
        <v>31.210417</v>
      </c>
      <c r="S2305" s="30"/>
      <c r="T2305" s="48" t="s">
        <v>8201</v>
      </c>
      <c r="U2305" s="31" t="s">
        <v>7793</v>
      </c>
      <c r="V2305" s="30" t="s">
        <v>6013</v>
      </c>
      <c r="W2305" s="30" t="s">
        <v>2033</v>
      </c>
      <c r="X2305" s="30" t="s">
        <v>10918</v>
      </c>
      <c r="Y2305" s="30" t="s">
        <v>10873</v>
      </c>
      <c r="Z2305" s="30" t="s">
        <v>2070</v>
      </c>
      <c r="AA2305" s="30" t="s">
        <v>7792</v>
      </c>
    </row>
    <row r="2306" spans="1:27" s="32" customFormat="1" ht="104.25" customHeight="1" x14ac:dyDescent="0.35">
      <c r="A2306" s="30" t="s">
        <v>7711</v>
      </c>
      <c r="B2306" s="30" t="s">
        <v>1871</v>
      </c>
      <c r="C2306" s="30" t="s">
        <v>10872</v>
      </c>
      <c r="D2306" s="30" t="s">
        <v>10919</v>
      </c>
      <c r="E2306" s="30" t="s">
        <v>42</v>
      </c>
      <c r="F2306" s="30" t="s">
        <v>6014</v>
      </c>
      <c r="G2306" s="29" t="s">
        <v>7712</v>
      </c>
      <c r="H2306" s="46" t="s">
        <v>7710</v>
      </c>
      <c r="I2306" s="25"/>
      <c r="J2306" s="37"/>
      <c r="K2306" s="30" t="s">
        <v>6276</v>
      </c>
      <c r="L2306" s="30" t="s">
        <v>6301</v>
      </c>
      <c r="M2306" s="30" t="s">
        <v>6300</v>
      </c>
      <c r="N2306" s="30" t="s">
        <v>6289</v>
      </c>
      <c r="O2306" s="37"/>
      <c r="P2306" s="37" t="str">
        <f>HYPERLINK(Update!U$2&amp;Q2306&amp;","&amp;R2306,"Location On Map")</f>
        <v>Location On Map</v>
      </c>
      <c r="Q2306" s="30">
        <v>30.066673999999999</v>
      </c>
      <c r="R2306" s="30">
        <v>31.205058999999999</v>
      </c>
      <c r="S2306" s="30"/>
      <c r="T2306" s="48" t="s">
        <v>7710</v>
      </c>
      <c r="U2306" s="31" t="s">
        <v>7709</v>
      </c>
      <c r="V2306" s="30" t="s">
        <v>6013</v>
      </c>
      <c r="W2306" s="30" t="s">
        <v>2033</v>
      </c>
      <c r="X2306" s="30" t="s">
        <v>10918</v>
      </c>
      <c r="Y2306" s="30" t="s">
        <v>10873</v>
      </c>
      <c r="Z2306" s="30" t="s">
        <v>2070</v>
      </c>
      <c r="AA2306" s="30" t="s">
        <v>7708</v>
      </c>
    </row>
    <row r="2307" spans="1:27" s="32" customFormat="1" ht="104.25" customHeight="1" x14ac:dyDescent="0.35">
      <c r="A2307" s="30" t="s">
        <v>5616</v>
      </c>
      <c r="B2307" s="30" t="s">
        <v>1871</v>
      </c>
      <c r="C2307" s="30" t="s">
        <v>10872</v>
      </c>
      <c r="D2307" s="30" t="s">
        <v>10919</v>
      </c>
      <c r="E2307" s="30" t="s">
        <v>42</v>
      </c>
      <c r="F2307" s="30" t="s">
        <v>6014</v>
      </c>
      <c r="G2307" s="29" t="s">
        <v>5620</v>
      </c>
      <c r="H2307" s="46" t="s">
        <v>5619</v>
      </c>
      <c r="I2307" s="25"/>
      <c r="J2307" s="37"/>
      <c r="K2307" s="30" t="s">
        <v>6276</v>
      </c>
      <c r="L2307" s="30" t="s">
        <v>6301</v>
      </c>
      <c r="M2307" s="30" t="s">
        <v>6300</v>
      </c>
      <c r="N2307" s="30" t="s">
        <v>6289</v>
      </c>
      <c r="O2307" s="37"/>
      <c r="P2307" s="37" t="str">
        <f t="shared" ref="P2307:P2323" si="121">HYPERLINK(U$2&amp;Q2307&amp;","&amp;R2307,"Location On Map")</f>
        <v>Location On Map</v>
      </c>
      <c r="Q2307" s="30">
        <v>30.051955</v>
      </c>
      <c r="R2307" s="30">
        <v>31.197655999999998</v>
      </c>
      <c r="S2307" s="30"/>
      <c r="T2307" s="48" t="s">
        <v>5619</v>
      </c>
      <c r="U2307" s="31" t="s">
        <v>6061</v>
      </c>
      <c r="V2307" s="30" t="s">
        <v>6013</v>
      </c>
      <c r="W2307" s="30" t="s">
        <v>2033</v>
      </c>
      <c r="X2307" s="30" t="s">
        <v>10918</v>
      </c>
      <c r="Y2307" s="30" t="s">
        <v>10873</v>
      </c>
      <c r="Z2307" s="30" t="s">
        <v>2070</v>
      </c>
      <c r="AA2307" s="30" t="s">
        <v>5593</v>
      </c>
    </row>
    <row r="2308" spans="1:27" s="32" customFormat="1" ht="104.25" customHeight="1" x14ac:dyDescent="0.35">
      <c r="A2308" s="30" t="s">
        <v>6864</v>
      </c>
      <c r="B2308" s="30" t="s">
        <v>1871</v>
      </c>
      <c r="C2308" s="30" t="s">
        <v>10872</v>
      </c>
      <c r="D2308" s="30" t="s">
        <v>10919</v>
      </c>
      <c r="E2308" s="30" t="s">
        <v>42</v>
      </c>
      <c r="F2308" s="30" t="s">
        <v>6014</v>
      </c>
      <c r="G2308" s="29" t="s">
        <v>11342</v>
      </c>
      <c r="H2308" s="48" t="s">
        <v>11341</v>
      </c>
      <c r="I2308" s="25"/>
      <c r="J2308" s="37"/>
      <c r="K2308" s="30" t="s">
        <v>6276</v>
      </c>
      <c r="L2308" s="30" t="s">
        <v>6301</v>
      </c>
      <c r="M2308" s="30" t="s">
        <v>6300</v>
      </c>
      <c r="N2308" s="30" t="s">
        <v>6289</v>
      </c>
      <c r="O2308" s="37"/>
      <c r="P2308" s="37" t="str">
        <f t="shared" si="121"/>
        <v>Location On Map</v>
      </c>
      <c r="Q2308" s="30">
        <v>30.050761999999999</v>
      </c>
      <c r="R2308" s="30">
        <v>31.195938999999999</v>
      </c>
      <c r="S2308" s="30"/>
      <c r="T2308" s="48" t="s">
        <v>11341</v>
      </c>
      <c r="U2308" s="31" t="s">
        <v>11340</v>
      </c>
      <c r="V2308" s="30" t="s">
        <v>6013</v>
      </c>
      <c r="W2308" s="30" t="s">
        <v>2033</v>
      </c>
      <c r="X2308" s="30" t="s">
        <v>10918</v>
      </c>
      <c r="Y2308" s="30" t="s">
        <v>10873</v>
      </c>
      <c r="Z2308" s="30" t="s">
        <v>2070</v>
      </c>
      <c r="AA2308" s="30" t="s">
        <v>6863</v>
      </c>
    </row>
    <row r="2309" spans="1:27" s="32" customFormat="1" ht="104.25" customHeight="1" x14ac:dyDescent="0.35">
      <c r="A2309" s="30" t="s">
        <v>5750</v>
      </c>
      <c r="B2309" s="30" t="s">
        <v>1871</v>
      </c>
      <c r="C2309" s="30" t="s">
        <v>10872</v>
      </c>
      <c r="D2309" s="30" t="s">
        <v>10919</v>
      </c>
      <c r="E2309" s="30" t="s">
        <v>42</v>
      </c>
      <c r="F2309" s="30" t="s">
        <v>6014</v>
      </c>
      <c r="G2309" s="29" t="s">
        <v>5753</v>
      </c>
      <c r="H2309" s="46"/>
      <c r="I2309" s="25"/>
      <c r="J2309" s="37"/>
      <c r="K2309" s="30" t="s">
        <v>6276</v>
      </c>
      <c r="L2309" s="30" t="s">
        <v>6301</v>
      </c>
      <c r="M2309" s="30" t="s">
        <v>6300</v>
      </c>
      <c r="N2309" s="30" t="s">
        <v>6289</v>
      </c>
      <c r="O2309" s="37"/>
      <c r="P2309" s="37" t="str">
        <f t="shared" si="121"/>
        <v>Location On Map</v>
      </c>
      <c r="Q2309" s="30">
        <v>30.043737</v>
      </c>
      <c r="R2309" s="30">
        <v>31.193874000000001</v>
      </c>
      <c r="S2309" s="30"/>
      <c r="T2309" s="48"/>
      <c r="U2309" s="31" t="s">
        <v>6062</v>
      </c>
      <c r="V2309" s="30" t="s">
        <v>6013</v>
      </c>
      <c r="W2309" s="30" t="s">
        <v>2033</v>
      </c>
      <c r="X2309" s="30" t="s">
        <v>10918</v>
      </c>
      <c r="Y2309" s="30" t="s">
        <v>10873</v>
      </c>
      <c r="Z2309" s="30" t="s">
        <v>2070</v>
      </c>
      <c r="AA2309" s="30" t="s">
        <v>5781</v>
      </c>
    </row>
    <row r="2310" spans="1:27" s="32" customFormat="1" ht="104.25" customHeight="1" x14ac:dyDescent="0.35">
      <c r="A2310" s="30" t="s">
        <v>6716</v>
      </c>
      <c r="B2310" s="30" t="s">
        <v>1871</v>
      </c>
      <c r="C2310" s="30" t="s">
        <v>10872</v>
      </c>
      <c r="D2310" s="30" t="s">
        <v>10919</v>
      </c>
      <c r="E2310" s="30" t="s">
        <v>42</v>
      </c>
      <c r="F2310" s="30" t="s">
        <v>6014</v>
      </c>
      <c r="G2310" s="29" t="s">
        <v>6720</v>
      </c>
      <c r="H2310" s="46" t="s">
        <v>6717</v>
      </c>
      <c r="I2310" s="25"/>
      <c r="J2310" s="37"/>
      <c r="K2310" s="30" t="s">
        <v>6276</v>
      </c>
      <c r="L2310" s="30" t="s">
        <v>6301</v>
      </c>
      <c r="M2310" s="30" t="s">
        <v>6300</v>
      </c>
      <c r="N2310" s="30" t="s">
        <v>6289</v>
      </c>
      <c r="O2310" s="37"/>
      <c r="P2310" s="37" t="str">
        <f t="shared" si="121"/>
        <v>Location On Map</v>
      </c>
      <c r="Q2310" s="30">
        <v>30.03997</v>
      </c>
      <c r="R2310" s="30">
        <v>31.210916000000001</v>
      </c>
      <c r="S2310" s="30"/>
      <c r="T2310" s="48" t="s">
        <v>6717</v>
      </c>
      <c r="U2310" s="31" t="s">
        <v>6718</v>
      </c>
      <c r="V2310" s="30" t="s">
        <v>6013</v>
      </c>
      <c r="W2310" s="30" t="s">
        <v>2033</v>
      </c>
      <c r="X2310" s="30" t="s">
        <v>10918</v>
      </c>
      <c r="Y2310" s="30" t="s">
        <v>10873</v>
      </c>
      <c r="Z2310" s="30" t="s">
        <v>2070</v>
      </c>
      <c r="AA2310" s="30" t="s">
        <v>6715</v>
      </c>
    </row>
    <row r="2311" spans="1:27" s="32" customFormat="1" ht="104.25" customHeight="1" x14ac:dyDescent="0.35">
      <c r="A2311" s="30" t="s">
        <v>12860</v>
      </c>
      <c r="B2311" s="30" t="s">
        <v>1871</v>
      </c>
      <c r="C2311" s="30" t="s">
        <v>10872</v>
      </c>
      <c r="D2311" s="30" t="s">
        <v>10919</v>
      </c>
      <c r="E2311" s="30" t="s">
        <v>42</v>
      </c>
      <c r="F2311" s="30" t="s">
        <v>6014</v>
      </c>
      <c r="G2311" s="29" t="s">
        <v>12840</v>
      </c>
      <c r="H2311" s="46" t="s">
        <v>9358</v>
      </c>
      <c r="I2311" s="30"/>
      <c r="J2311" s="39"/>
      <c r="K2311" s="30" t="s">
        <v>6276</v>
      </c>
      <c r="L2311" s="30" t="s">
        <v>6301</v>
      </c>
      <c r="M2311" s="30" t="s">
        <v>6300</v>
      </c>
      <c r="N2311" s="30" t="s">
        <v>6289</v>
      </c>
      <c r="O2311" s="37" t="s">
        <v>11240</v>
      </c>
      <c r="P2311" s="37" t="str">
        <f t="shared" si="121"/>
        <v>Location On Map</v>
      </c>
      <c r="Q2311" s="30">
        <v>30.053789999999999</v>
      </c>
      <c r="R2311" s="30">
        <v>31.208815999999999</v>
      </c>
      <c r="S2311" s="47"/>
      <c r="T2311" s="46" t="s">
        <v>9358</v>
      </c>
      <c r="U2311" s="31" t="s">
        <v>12839</v>
      </c>
      <c r="V2311" s="30" t="s">
        <v>6013</v>
      </c>
      <c r="W2311" s="30" t="s">
        <v>2033</v>
      </c>
      <c r="X2311" s="30" t="s">
        <v>10918</v>
      </c>
      <c r="Y2311" s="30" t="s">
        <v>10873</v>
      </c>
      <c r="Z2311" s="30" t="s">
        <v>2070</v>
      </c>
      <c r="AA2311" s="30" t="s">
        <v>12859</v>
      </c>
    </row>
    <row r="2312" spans="1:27" s="32" customFormat="1" ht="104.25" customHeight="1" x14ac:dyDescent="0.35">
      <c r="A2312" s="30" t="s">
        <v>12860</v>
      </c>
      <c r="B2312" s="30" t="s">
        <v>1871</v>
      </c>
      <c r="C2312" s="30" t="s">
        <v>10872</v>
      </c>
      <c r="D2312" s="30" t="s">
        <v>10919</v>
      </c>
      <c r="E2312" s="30" t="s">
        <v>42</v>
      </c>
      <c r="F2312" s="30" t="s">
        <v>6014</v>
      </c>
      <c r="G2312" s="29" t="s">
        <v>12840</v>
      </c>
      <c r="H2312" s="46" t="s">
        <v>9358</v>
      </c>
      <c r="I2312" s="30"/>
      <c r="J2312" s="39"/>
      <c r="K2312" s="30" t="s">
        <v>6276</v>
      </c>
      <c r="L2312" s="30" t="s">
        <v>10236</v>
      </c>
      <c r="M2312" s="30" t="s">
        <v>12835</v>
      </c>
      <c r="N2312" s="30" t="s">
        <v>6289</v>
      </c>
      <c r="O2312" s="37" t="s">
        <v>11240</v>
      </c>
      <c r="P2312" s="37" t="str">
        <f t="shared" si="121"/>
        <v>Location On Map</v>
      </c>
      <c r="Q2312" s="30">
        <v>30.053789999999999</v>
      </c>
      <c r="R2312" s="30">
        <v>31.208815999999999</v>
      </c>
      <c r="S2312" s="47"/>
      <c r="T2312" s="46" t="s">
        <v>9358</v>
      </c>
      <c r="U2312" s="31" t="s">
        <v>12839</v>
      </c>
      <c r="V2312" s="30" t="s">
        <v>6013</v>
      </c>
      <c r="W2312" s="30" t="s">
        <v>2033</v>
      </c>
      <c r="X2312" s="30" t="s">
        <v>10918</v>
      </c>
      <c r="Y2312" s="30" t="s">
        <v>10873</v>
      </c>
      <c r="Z2312" s="30" t="s">
        <v>2070</v>
      </c>
      <c r="AA2312" s="30" t="s">
        <v>12859</v>
      </c>
    </row>
    <row r="2313" spans="1:27" s="32" customFormat="1" ht="104.25" customHeight="1" x14ac:dyDescent="0.35">
      <c r="A2313" s="30" t="s">
        <v>5751</v>
      </c>
      <c r="B2313" s="30" t="s">
        <v>1871</v>
      </c>
      <c r="C2313" s="30" t="s">
        <v>10872</v>
      </c>
      <c r="D2313" s="30" t="s">
        <v>10919</v>
      </c>
      <c r="E2313" s="30" t="s">
        <v>42</v>
      </c>
      <c r="F2313" s="30" t="s">
        <v>6014</v>
      </c>
      <c r="G2313" s="29" t="s">
        <v>5752</v>
      </c>
      <c r="H2313" s="46" t="s">
        <v>5684</v>
      </c>
      <c r="I2313" s="25"/>
      <c r="J2313" s="37"/>
      <c r="K2313" s="30" t="s">
        <v>6276</v>
      </c>
      <c r="L2313" s="30" t="s">
        <v>2095</v>
      </c>
      <c r="M2313" s="30" t="s">
        <v>6278</v>
      </c>
      <c r="N2313" s="30" t="s">
        <v>6289</v>
      </c>
      <c r="O2313" s="37"/>
      <c r="P2313" s="37" t="str">
        <f t="shared" si="121"/>
        <v>Location On Map</v>
      </c>
      <c r="Q2313" s="30">
        <v>30.052322</v>
      </c>
      <c r="R2313" s="30">
        <v>31.207343999999999</v>
      </c>
      <c r="S2313" s="30"/>
      <c r="T2313" s="48" t="s">
        <v>5684</v>
      </c>
      <c r="U2313" s="31" t="s">
        <v>5683</v>
      </c>
      <c r="V2313" s="30" t="s">
        <v>6013</v>
      </c>
      <c r="W2313" s="30" t="s">
        <v>2033</v>
      </c>
      <c r="X2313" s="30" t="s">
        <v>10918</v>
      </c>
      <c r="Y2313" s="30" t="s">
        <v>10873</v>
      </c>
      <c r="Z2313" s="30" t="s">
        <v>2070</v>
      </c>
      <c r="AA2313" s="30" t="s">
        <v>5673</v>
      </c>
    </row>
    <row r="2314" spans="1:27" s="32" customFormat="1" ht="104.25" customHeight="1" x14ac:dyDescent="0.35">
      <c r="A2314" s="30" t="s">
        <v>4300</v>
      </c>
      <c r="B2314" s="30" t="s">
        <v>1871</v>
      </c>
      <c r="C2314" s="30" t="s">
        <v>10872</v>
      </c>
      <c r="D2314" s="30" t="s">
        <v>10919</v>
      </c>
      <c r="E2314" s="30" t="s">
        <v>42</v>
      </c>
      <c r="F2314" s="30" t="s">
        <v>6014</v>
      </c>
      <c r="G2314" s="29" t="s">
        <v>4303</v>
      </c>
      <c r="H2314" s="46" t="s">
        <v>4302</v>
      </c>
      <c r="I2314" s="25"/>
      <c r="J2314" s="37"/>
      <c r="K2314" s="30" t="s">
        <v>6276</v>
      </c>
      <c r="L2314" s="30" t="s">
        <v>2095</v>
      </c>
      <c r="M2314" s="30" t="s">
        <v>6278</v>
      </c>
      <c r="N2314" s="30" t="s">
        <v>6289</v>
      </c>
      <c r="O2314" s="37"/>
      <c r="P2314" s="37" t="str">
        <f t="shared" si="121"/>
        <v>Location On Map</v>
      </c>
      <c r="Q2314" s="30">
        <v>30.041492000000002</v>
      </c>
      <c r="R2314" s="30">
        <v>31.194109999999998</v>
      </c>
      <c r="S2314" s="30"/>
      <c r="T2314" s="48" t="s">
        <v>4302</v>
      </c>
      <c r="U2314" s="31" t="s">
        <v>4301</v>
      </c>
      <c r="V2314" s="30" t="s">
        <v>6013</v>
      </c>
      <c r="W2314" s="30" t="s">
        <v>2033</v>
      </c>
      <c r="X2314" s="30" t="s">
        <v>10918</v>
      </c>
      <c r="Y2314" s="30" t="s">
        <v>10873</v>
      </c>
      <c r="Z2314" s="30" t="s">
        <v>2070</v>
      </c>
      <c r="AA2314" s="30" t="s">
        <v>6349</v>
      </c>
    </row>
    <row r="2315" spans="1:27" s="32" customFormat="1" ht="104.25" customHeight="1" x14ac:dyDescent="0.35">
      <c r="A2315" s="30" t="s">
        <v>4300</v>
      </c>
      <c r="B2315" s="30" t="s">
        <v>1871</v>
      </c>
      <c r="C2315" s="30" t="s">
        <v>10872</v>
      </c>
      <c r="D2315" s="30" t="s">
        <v>10919</v>
      </c>
      <c r="E2315" s="30" t="s">
        <v>42</v>
      </c>
      <c r="F2315" s="30" t="s">
        <v>6014</v>
      </c>
      <c r="G2315" s="29" t="s">
        <v>4297</v>
      </c>
      <c r="H2315" s="46" t="s">
        <v>4299</v>
      </c>
      <c r="I2315" s="25"/>
      <c r="J2315" s="37"/>
      <c r="K2315" s="30" t="s">
        <v>6276</v>
      </c>
      <c r="L2315" s="30" t="s">
        <v>2095</v>
      </c>
      <c r="M2315" s="30" t="s">
        <v>6278</v>
      </c>
      <c r="N2315" s="30" t="s">
        <v>6289</v>
      </c>
      <c r="O2315" s="37"/>
      <c r="P2315" s="37" t="str">
        <f t="shared" si="121"/>
        <v>Location On Map</v>
      </c>
      <c r="Q2315" s="30">
        <v>30.020001000000001</v>
      </c>
      <c r="R2315" s="30">
        <v>31.215620000000001</v>
      </c>
      <c r="S2315" s="30"/>
      <c r="T2315" s="48" t="s">
        <v>4299</v>
      </c>
      <c r="U2315" s="31" t="s">
        <v>6039</v>
      </c>
      <c r="V2315" s="30" t="s">
        <v>6013</v>
      </c>
      <c r="W2315" s="30" t="s">
        <v>2033</v>
      </c>
      <c r="X2315" s="30" t="s">
        <v>10918</v>
      </c>
      <c r="Y2315" s="30" t="s">
        <v>10873</v>
      </c>
      <c r="Z2315" s="30" t="s">
        <v>2070</v>
      </c>
      <c r="AA2315" s="30" t="s">
        <v>6349</v>
      </c>
    </row>
    <row r="2316" spans="1:27" s="32" customFormat="1" ht="104.25" customHeight="1" x14ac:dyDescent="0.35">
      <c r="A2316" s="30" t="s">
        <v>2781</v>
      </c>
      <c r="B2316" s="30" t="s">
        <v>1871</v>
      </c>
      <c r="C2316" s="30" t="s">
        <v>10872</v>
      </c>
      <c r="D2316" s="30" t="s">
        <v>10919</v>
      </c>
      <c r="E2316" s="30" t="s">
        <v>42</v>
      </c>
      <c r="F2316" s="30" t="s">
        <v>6014</v>
      </c>
      <c r="G2316" s="29" t="s">
        <v>6568</v>
      </c>
      <c r="H2316" s="46" t="s">
        <v>3738</v>
      </c>
      <c r="I2316" s="25"/>
      <c r="J2316" s="37"/>
      <c r="K2316" s="30" t="s">
        <v>6276</v>
      </c>
      <c r="L2316" s="30" t="s">
        <v>2095</v>
      </c>
      <c r="M2316" s="30" t="s">
        <v>6278</v>
      </c>
      <c r="N2316" s="30" t="s">
        <v>6289</v>
      </c>
      <c r="O2316" s="37"/>
      <c r="P2316" s="37" t="str">
        <f t="shared" si="121"/>
        <v>Location On Map</v>
      </c>
      <c r="Q2316" s="30">
        <v>30.04551</v>
      </c>
      <c r="R2316" s="30">
        <v>31.199007000000002</v>
      </c>
      <c r="S2316" s="30"/>
      <c r="T2316" s="48" t="s">
        <v>3738</v>
      </c>
      <c r="U2316" s="31" t="s">
        <v>6567</v>
      </c>
      <c r="V2316" s="30" t="s">
        <v>6013</v>
      </c>
      <c r="W2316" s="30" t="s">
        <v>2033</v>
      </c>
      <c r="X2316" s="30" t="s">
        <v>10918</v>
      </c>
      <c r="Y2316" s="30" t="s">
        <v>10873</v>
      </c>
      <c r="Z2316" s="30" t="s">
        <v>2070</v>
      </c>
      <c r="AA2316" s="30" t="s">
        <v>6419</v>
      </c>
    </row>
    <row r="2317" spans="1:27" s="32" customFormat="1" ht="104.25" customHeight="1" x14ac:dyDescent="0.35">
      <c r="A2317" s="30" t="s">
        <v>12860</v>
      </c>
      <c r="B2317" s="30" t="s">
        <v>1871</v>
      </c>
      <c r="C2317" s="30" t="s">
        <v>10872</v>
      </c>
      <c r="D2317" s="30" t="s">
        <v>10919</v>
      </c>
      <c r="E2317" s="30" t="s">
        <v>42</v>
      </c>
      <c r="F2317" s="30" t="s">
        <v>6014</v>
      </c>
      <c r="G2317" s="29" t="s">
        <v>12840</v>
      </c>
      <c r="H2317" s="46" t="s">
        <v>9358</v>
      </c>
      <c r="I2317" s="30"/>
      <c r="J2317" s="39"/>
      <c r="K2317" s="30" t="s">
        <v>6276</v>
      </c>
      <c r="L2317" s="30" t="s">
        <v>2095</v>
      </c>
      <c r="M2317" s="30" t="s">
        <v>6278</v>
      </c>
      <c r="N2317" s="30" t="s">
        <v>6289</v>
      </c>
      <c r="O2317" s="37" t="s">
        <v>11240</v>
      </c>
      <c r="P2317" s="37" t="str">
        <f t="shared" si="121"/>
        <v>Location On Map</v>
      </c>
      <c r="Q2317" s="30">
        <v>30.053789999999999</v>
      </c>
      <c r="R2317" s="30">
        <v>31.208815999999999</v>
      </c>
      <c r="S2317" s="47"/>
      <c r="T2317" s="46" t="s">
        <v>9358</v>
      </c>
      <c r="U2317" s="31" t="s">
        <v>12839</v>
      </c>
      <c r="V2317" s="30" t="s">
        <v>6013</v>
      </c>
      <c r="W2317" s="30" t="s">
        <v>2033</v>
      </c>
      <c r="X2317" s="30" t="s">
        <v>10918</v>
      </c>
      <c r="Y2317" s="30" t="s">
        <v>10873</v>
      </c>
      <c r="Z2317" s="30" t="s">
        <v>2070</v>
      </c>
      <c r="AA2317" s="30" t="s">
        <v>12859</v>
      </c>
    </row>
    <row r="2318" spans="1:27" s="32" customFormat="1" ht="104.25" customHeight="1" x14ac:dyDescent="0.35">
      <c r="A2318" s="30" t="s">
        <v>12860</v>
      </c>
      <c r="B2318" s="30" t="s">
        <v>1871</v>
      </c>
      <c r="C2318" s="30" t="s">
        <v>10872</v>
      </c>
      <c r="D2318" s="30" t="s">
        <v>10919</v>
      </c>
      <c r="E2318" s="30" t="s">
        <v>42</v>
      </c>
      <c r="F2318" s="30" t="s">
        <v>6014</v>
      </c>
      <c r="G2318" s="29" t="s">
        <v>12840</v>
      </c>
      <c r="H2318" s="46" t="s">
        <v>9358</v>
      </c>
      <c r="I2318" s="30"/>
      <c r="J2318" s="39"/>
      <c r="K2318" s="30" t="s">
        <v>6276</v>
      </c>
      <c r="L2318" s="30" t="s">
        <v>10237</v>
      </c>
      <c r="M2318" s="30" t="s">
        <v>12836</v>
      </c>
      <c r="N2318" s="30" t="s">
        <v>6289</v>
      </c>
      <c r="O2318" s="37" t="s">
        <v>11240</v>
      </c>
      <c r="P2318" s="37" t="str">
        <f t="shared" si="121"/>
        <v>Location On Map</v>
      </c>
      <c r="Q2318" s="30">
        <v>30.053789999999999</v>
      </c>
      <c r="R2318" s="30">
        <v>31.208815999999999</v>
      </c>
      <c r="S2318" s="47"/>
      <c r="T2318" s="46" t="s">
        <v>9358</v>
      </c>
      <c r="U2318" s="31" t="s">
        <v>12839</v>
      </c>
      <c r="V2318" s="30" t="s">
        <v>6013</v>
      </c>
      <c r="W2318" s="30" t="s">
        <v>2033</v>
      </c>
      <c r="X2318" s="30" t="s">
        <v>10918</v>
      </c>
      <c r="Y2318" s="30" t="s">
        <v>10873</v>
      </c>
      <c r="Z2318" s="30" t="s">
        <v>2070</v>
      </c>
      <c r="AA2318" s="30" t="s">
        <v>12859</v>
      </c>
    </row>
    <row r="2319" spans="1:27" s="32" customFormat="1" ht="104.25" customHeight="1" x14ac:dyDescent="0.35">
      <c r="A2319" s="30" t="s">
        <v>12860</v>
      </c>
      <c r="B2319" s="30" t="s">
        <v>1871</v>
      </c>
      <c r="C2319" s="30" t="s">
        <v>10872</v>
      </c>
      <c r="D2319" s="30" t="s">
        <v>10919</v>
      </c>
      <c r="E2319" s="30" t="s">
        <v>42</v>
      </c>
      <c r="F2319" s="30" t="s">
        <v>6014</v>
      </c>
      <c r="G2319" s="29" t="s">
        <v>12840</v>
      </c>
      <c r="H2319" s="46" t="s">
        <v>9358</v>
      </c>
      <c r="I2319" s="30"/>
      <c r="J2319" s="39"/>
      <c r="K2319" s="30" t="s">
        <v>6276</v>
      </c>
      <c r="L2319" s="30" t="s">
        <v>6303</v>
      </c>
      <c r="M2319" s="30" t="s">
        <v>6302</v>
      </c>
      <c r="N2319" s="30" t="s">
        <v>6289</v>
      </c>
      <c r="O2319" s="37" t="s">
        <v>11240</v>
      </c>
      <c r="P2319" s="37" t="str">
        <f t="shared" si="121"/>
        <v>Location On Map</v>
      </c>
      <c r="Q2319" s="30">
        <v>30.053789999999999</v>
      </c>
      <c r="R2319" s="30">
        <v>31.208815999999999</v>
      </c>
      <c r="S2319" s="47"/>
      <c r="T2319" s="46" t="s">
        <v>9358</v>
      </c>
      <c r="U2319" s="31" t="s">
        <v>12839</v>
      </c>
      <c r="V2319" s="30" t="s">
        <v>6013</v>
      </c>
      <c r="W2319" s="30" t="s">
        <v>2033</v>
      </c>
      <c r="X2319" s="30" t="s">
        <v>10918</v>
      </c>
      <c r="Y2319" s="30" t="s">
        <v>10873</v>
      </c>
      <c r="Z2319" s="30" t="s">
        <v>2070</v>
      </c>
      <c r="AA2319" s="30" t="s">
        <v>12859</v>
      </c>
    </row>
    <row r="2320" spans="1:27" s="32" customFormat="1" ht="104.25" customHeight="1" x14ac:dyDescent="0.35">
      <c r="A2320" s="30" t="s">
        <v>12521</v>
      </c>
      <c r="B2320" s="30" t="s">
        <v>1871</v>
      </c>
      <c r="C2320" s="30" t="s">
        <v>10872</v>
      </c>
      <c r="D2320" s="30" t="s">
        <v>10919</v>
      </c>
      <c r="E2320" s="30" t="s">
        <v>42</v>
      </c>
      <c r="F2320" s="30" t="s">
        <v>6014</v>
      </c>
      <c r="G2320" s="29" t="s">
        <v>12441</v>
      </c>
      <c r="H2320" s="45" t="s">
        <v>12426</v>
      </c>
      <c r="I2320" s="25"/>
      <c r="J2320" s="37"/>
      <c r="K2320" s="30" t="s">
        <v>6276</v>
      </c>
      <c r="L2320" s="30" t="s">
        <v>10222</v>
      </c>
      <c r="M2320" s="30" t="s">
        <v>5591</v>
      </c>
      <c r="N2320" s="30" t="s">
        <v>6289</v>
      </c>
      <c r="O2320" s="37"/>
      <c r="P2320" s="37" t="str">
        <f t="shared" si="121"/>
        <v>Location On Map</v>
      </c>
      <c r="Q2320" s="30">
        <v>30.051799200000001</v>
      </c>
      <c r="R2320" s="30">
        <v>31.194997999999998</v>
      </c>
      <c r="S2320" s="31"/>
      <c r="T2320" s="45" t="s">
        <v>12426</v>
      </c>
      <c r="U2320" s="31" t="s">
        <v>12425</v>
      </c>
      <c r="V2320" s="30" t="s">
        <v>6013</v>
      </c>
      <c r="W2320" s="30" t="s">
        <v>2033</v>
      </c>
      <c r="X2320" s="30" t="s">
        <v>10918</v>
      </c>
      <c r="Y2320" s="30" t="s">
        <v>10873</v>
      </c>
      <c r="Z2320" s="30" t="s">
        <v>2070</v>
      </c>
      <c r="AA2320" s="30" t="s">
        <v>12517</v>
      </c>
    </row>
    <row r="2321" spans="1:27" s="32" customFormat="1" ht="104.25" customHeight="1" x14ac:dyDescent="0.35">
      <c r="A2321" s="30" t="s">
        <v>2783</v>
      </c>
      <c r="B2321" s="30" t="s">
        <v>1871</v>
      </c>
      <c r="C2321" s="30" t="s">
        <v>10872</v>
      </c>
      <c r="D2321" s="30" t="s">
        <v>10919</v>
      </c>
      <c r="E2321" s="30" t="s">
        <v>42</v>
      </c>
      <c r="F2321" s="30" t="s">
        <v>6014</v>
      </c>
      <c r="G2321" s="29" t="s">
        <v>3739</v>
      </c>
      <c r="H2321" s="46" t="s">
        <v>6828</v>
      </c>
      <c r="I2321" s="25"/>
      <c r="J2321" s="37"/>
      <c r="K2321" s="30" t="s">
        <v>6276</v>
      </c>
      <c r="L2321" s="30" t="s">
        <v>6299</v>
      </c>
      <c r="M2321" s="30" t="s">
        <v>5591</v>
      </c>
      <c r="N2321" s="30" t="s">
        <v>6289</v>
      </c>
      <c r="O2321" s="37"/>
      <c r="P2321" s="37" t="str">
        <f t="shared" si="121"/>
        <v>Location On Map</v>
      </c>
      <c r="Q2321" s="30">
        <v>30.035938000000002</v>
      </c>
      <c r="R2321" s="30">
        <v>31.199452999999998</v>
      </c>
      <c r="S2321" s="30"/>
      <c r="T2321" s="48" t="s">
        <v>6828</v>
      </c>
      <c r="U2321" s="31" t="s">
        <v>6037</v>
      </c>
      <c r="V2321" s="30" t="s">
        <v>6013</v>
      </c>
      <c r="W2321" s="30" t="s">
        <v>2033</v>
      </c>
      <c r="X2321" s="30" t="s">
        <v>10918</v>
      </c>
      <c r="Y2321" s="30" t="s">
        <v>10873</v>
      </c>
      <c r="Z2321" s="30" t="s">
        <v>2070</v>
      </c>
      <c r="AA2321" s="30" t="s">
        <v>6420</v>
      </c>
    </row>
    <row r="2322" spans="1:27" s="32" customFormat="1" ht="104.25" customHeight="1" x14ac:dyDescent="0.35">
      <c r="A2322" s="30" t="s">
        <v>12860</v>
      </c>
      <c r="B2322" s="30" t="s">
        <v>1871</v>
      </c>
      <c r="C2322" s="30" t="s">
        <v>10872</v>
      </c>
      <c r="D2322" s="30" t="s">
        <v>10919</v>
      </c>
      <c r="E2322" s="30" t="s">
        <v>42</v>
      </c>
      <c r="F2322" s="30" t="s">
        <v>6014</v>
      </c>
      <c r="G2322" s="29" t="s">
        <v>12840</v>
      </c>
      <c r="H2322" s="46" t="s">
        <v>9358</v>
      </c>
      <c r="I2322" s="30"/>
      <c r="J2322" s="39"/>
      <c r="K2322" s="30" t="s">
        <v>6276</v>
      </c>
      <c r="L2322" s="30" t="s">
        <v>6299</v>
      </c>
      <c r="M2322" s="30" t="s">
        <v>5591</v>
      </c>
      <c r="N2322" s="30" t="s">
        <v>6289</v>
      </c>
      <c r="O2322" s="37" t="s">
        <v>11240</v>
      </c>
      <c r="P2322" s="37" t="str">
        <f t="shared" si="121"/>
        <v>Location On Map</v>
      </c>
      <c r="Q2322" s="30">
        <v>30.053789999999999</v>
      </c>
      <c r="R2322" s="30">
        <v>31.208815999999999</v>
      </c>
      <c r="S2322" s="47"/>
      <c r="T2322" s="46" t="s">
        <v>9358</v>
      </c>
      <c r="U2322" s="31" t="s">
        <v>12839</v>
      </c>
      <c r="V2322" s="30" t="s">
        <v>6013</v>
      </c>
      <c r="W2322" s="30" t="s">
        <v>2033</v>
      </c>
      <c r="X2322" s="30" t="s">
        <v>10918</v>
      </c>
      <c r="Y2322" s="30" t="s">
        <v>10873</v>
      </c>
      <c r="Z2322" s="30" t="s">
        <v>2070</v>
      </c>
      <c r="AA2322" s="30" t="s">
        <v>12859</v>
      </c>
    </row>
    <row r="2323" spans="1:27" s="32" customFormat="1" ht="104.25" customHeight="1" x14ac:dyDescent="0.35">
      <c r="A2323" s="30" t="s">
        <v>6514</v>
      </c>
      <c r="B2323" s="30" t="s">
        <v>4266</v>
      </c>
      <c r="C2323" s="30" t="s">
        <v>10872</v>
      </c>
      <c r="D2323" s="30" t="s">
        <v>10919</v>
      </c>
      <c r="E2323" s="30" t="s">
        <v>42</v>
      </c>
      <c r="F2323" s="30" t="s">
        <v>6014</v>
      </c>
      <c r="G2323" s="29" t="s">
        <v>6531</v>
      </c>
      <c r="H2323" s="46" t="s">
        <v>6526</v>
      </c>
      <c r="I2323" s="25"/>
      <c r="J2323" s="37"/>
      <c r="K2323" s="30" t="s">
        <v>6276</v>
      </c>
      <c r="L2323" s="30" t="s">
        <v>6315</v>
      </c>
      <c r="M2323" s="30" t="s">
        <v>6314</v>
      </c>
      <c r="N2323" s="30" t="s">
        <v>6277</v>
      </c>
      <c r="O2323" s="37"/>
      <c r="P2323" s="37" t="str">
        <f t="shared" si="121"/>
        <v>Location On Map</v>
      </c>
      <c r="Q2323" s="30">
        <v>30.040537</v>
      </c>
      <c r="R2323" s="30">
        <v>31.219639999999998</v>
      </c>
      <c r="S2323" s="30"/>
      <c r="T2323" s="48" t="s">
        <v>6526</v>
      </c>
      <c r="U2323" s="31" t="s">
        <v>6036</v>
      </c>
      <c r="V2323" s="30" t="s">
        <v>6013</v>
      </c>
      <c r="W2323" s="30" t="s">
        <v>2033</v>
      </c>
      <c r="X2323" s="30" t="s">
        <v>10918</v>
      </c>
      <c r="Y2323" s="30" t="s">
        <v>10873</v>
      </c>
      <c r="Z2323" s="30" t="s">
        <v>2067</v>
      </c>
      <c r="AA2323" s="30" t="s">
        <v>6511</v>
      </c>
    </row>
    <row r="2324" spans="1:27" s="32" customFormat="1" ht="104.25" customHeight="1" x14ac:dyDescent="0.35">
      <c r="A2324" s="30" t="s">
        <v>8482</v>
      </c>
      <c r="B2324" s="30" t="s">
        <v>4266</v>
      </c>
      <c r="C2324" s="30" t="s">
        <v>10872</v>
      </c>
      <c r="D2324" s="30" t="s">
        <v>10919</v>
      </c>
      <c r="E2324" s="30" t="s">
        <v>42</v>
      </c>
      <c r="F2324" s="30" t="s">
        <v>6014</v>
      </c>
      <c r="G2324" s="29" t="s">
        <v>8469</v>
      </c>
      <c r="H2324" s="46" t="s">
        <v>8467</v>
      </c>
      <c r="I2324" s="25"/>
      <c r="J2324" s="37"/>
      <c r="K2324" s="30" t="s">
        <v>6276</v>
      </c>
      <c r="L2324" s="30" t="s">
        <v>6315</v>
      </c>
      <c r="M2324" s="30" t="s">
        <v>6314</v>
      </c>
      <c r="N2324" s="30" t="s">
        <v>6277</v>
      </c>
      <c r="O2324" s="37"/>
      <c r="P2324" s="37" t="str">
        <f>HYPERLINK(Update!U$2&amp;Q2324&amp;","&amp;R2324,"Location On Map")</f>
        <v>Location On Map</v>
      </c>
      <c r="Q2324" s="30">
        <v>30.049503000000001</v>
      </c>
      <c r="R2324" s="30">
        <v>31.197306000000001</v>
      </c>
      <c r="S2324" s="30"/>
      <c r="T2324" s="48" t="s">
        <v>8467</v>
      </c>
      <c r="U2324" s="31" t="s">
        <v>8466</v>
      </c>
      <c r="V2324" s="30" t="s">
        <v>6013</v>
      </c>
      <c r="W2324" s="30" t="s">
        <v>2033</v>
      </c>
      <c r="X2324" s="30" t="s">
        <v>10918</v>
      </c>
      <c r="Y2324" s="30" t="s">
        <v>10873</v>
      </c>
      <c r="Z2324" s="30" t="s">
        <v>2067</v>
      </c>
      <c r="AA2324" s="30" t="s">
        <v>8478</v>
      </c>
    </row>
    <row r="2325" spans="1:27" s="32" customFormat="1" ht="104.25" customHeight="1" x14ac:dyDescent="0.35">
      <c r="A2325" s="30" t="s">
        <v>5365</v>
      </c>
      <c r="B2325" s="30" t="s">
        <v>4266</v>
      </c>
      <c r="C2325" s="30" t="s">
        <v>10872</v>
      </c>
      <c r="D2325" s="30" t="s">
        <v>10919</v>
      </c>
      <c r="E2325" s="30" t="s">
        <v>42</v>
      </c>
      <c r="F2325" s="30" t="s">
        <v>6014</v>
      </c>
      <c r="G2325" s="29" t="s">
        <v>5364</v>
      </c>
      <c r="H2325" s="46" t="s">
        <v>5362</v>
      </c>
      <c r="I2325" s="25" t="s">
        <v>5363</v>
      </c>
      <c r="J2325" s="37" t="s">
        <v>5366</v>
      </c>
      <c r="K2325" s="30" t="s">
        <v>6276</v>
      </c>
      <c r="L2325" s="30" t="s">
        <v>6315</v>
      </c>
      <c r="M2325" s="30" t="s">
        <v>6314</v>
      </c>
      <c r="N2325" s="30" t="s">
        <v>6277</v>
      </c>
      <c r="O2325" s="37" t="s">
        <v>5367</v>
      </c>
      <c r="P2325" s="37" t="str">
        <f>HYPERLINK(U$2&amp;Q2325&amp;","&amp;R2325,"Location On Map")</f>
        <v>Location On Map</v>
      </c>
      <c r="Q2325" s="30">
        <v>30.062885999999999</v>
      </c>
      <c r="R2325" s="30">
        <v>31.206789000000001</v>
      </c>
      <c r="S2325" s="30" t="s">
        <v>5363</v>
      </c>
      <c r="T2325" s="48" t="s">
        <v>5362</v>
      </c>
      <c r="U2325" s="31" t="s">
        <v>5361</v>
      </c>
      <c r="V2325" s="30" t="s">
        <v>6013</v>
      </c>
      <c r="W2325" s="30" t="s">
        <v>2033</v>
      </c>
      <c r="X2325" s="30" t="s">
        <v>10918</v>
      </c>
      <c r="Y2325" s="30" t="s">
        <v>10873</v>
      </c>
      <c r="Z2325" s="30" t="s">
        <v>2067</v>
      </c>
      <c r="AA2325" s="30" t="s">
        <v>5360</v>
      </c>
    </row>
    <row r="2326" spans="1:27" s="32" customFormat="1" ht="104.25" customHeight="1" x14ac:dyDescent="0.35">
      <c r="A2326" s="30" t="s">
        <v>5940</v>
      </c>
      <c r="B2326" s="30" t="s">
        <v>4266</v>
      </c>
      <c r="C2326" s="30" t="s">
        <v>10872</v>
      </c>
      <c r="D2326" s="30" t="s">
        <v>10919</v>
      </c>
      <c r="E2326" s="30" t="s">
        <v>42</v>
      </c>
      <c r="F2326" s="30" t="s">
        <v>6014</v>
      </c>
      <c r="G2326" s="29" t="s">
        <v>5947</v>
      </c>
      <c r="H2326" s="46" t="s">
        <v>5948</v>
      </c>
      <c r="I2326" s="25"/>
      <c r="J2326" s="37"/>
      <c r="K2326" s="30" t="s">
        <v>6276</v>
      </c>
      <c r="L2326" s="30" t="s">
        <v>6315</v>
      </c>
      <c r="M2326" s="30" t="s">
        <v>6314</v>
      </c>
      <c r="N2326" s="30" t="s">
        <v>6277</v>
      </c>
      <c r="O2326" s="37"/>
      <c r="P2326" s="37" t="str">
        <f>HYPERLINK(U$2&amp;Q2326&amp;","&amp;R2326,"Location On Map")</f>
        <v>Location On Map</v>
      </c>
      <c r="Q2326" s="30">
        <v>30.036349000000001</v>
      </c>
      <c r="R2326" s="30">
        <v>31.199767000000001</v>
      </c>
      <c r="S2326" s="30"/>
      <c r="T2326" s="48" t="s">
        <v>5948</v>
      </c>
      <c r="U2326" s="31" t="s">
        <v>6071</v>
      </c>
      <c r="V2326" s="30" t="s">
        <v>6013</v>
      </c>
      <c r="W2326" s="30" t="s">
        <v>2033</v>
      </c>
      <c r="X2326" s="30" t="s">
        <v>10918</v>
      </c>
      <c r="Y2326" s="30" t="s">
        <v>10873</v>
      </c>
      <c r="Z2326" s="30" t="s">
        <v>2067</v>
      </c>
      <c r="AA2326" s="30" t="s">
        <v>5939</v>
      </c>
    </row>
    <row r="2327" spans="1:27" s="32" customFormat="1" ht="104.25" customHeight="1" x14ac:dyDescent="0.35">
      <c r="A2327" s="30" t="s">
        <v>4378</v>
      </c>
      <c r="B2327" s="30" t="s">
        <v>4266</v>
      </c>
      <c r="C2327" s="30" t="s">
        <v>10872</v>
      </c>
      <c r="D2327" s="30" t="s">
        <v>10919</v>
      </c>
      <c r="E2327" s="30" t="s">
        <v>42</v>
      </c>
      <c r="F2327" s="30" t="s">
        <v>6014</v>
      </c>
      <c r="G2327" s="29" t="s">
        <v>4377</v>
      </c>
      <c r="H2327" s="46" t="s">
        <v>4375</v>
      </c>
      <c r="I2327" s="25" t="s">
        <v>4376</v>
      </c>
      <c r="J2327" s="37"/>
      <c r="K2327" s="30" t="s">
        <v>6276</v>
      </c>
      <c r="L2327" s="30" t="s">
        <v>6315</v>
      </c>
      <c r="M2327" s="30" t="s">
        <v>6314</v>
      </c>
      <c r="N2327" s="30" t="s">
        <v>6277</v>
      </c>
      <c r="O2327" s="37"/>
      <c r="P2327" s="37" t="str">
        <f>HYPERLINK(U$2&amp;Q2327&amp;","&amp;R2327,"Location On Map")</f>
        <v>Location On Map</v>
      </c>
      <c r="Q2327" s="30">
        <v>30.061198000000001</v>
      </c>
      <c r="R2327" s="30">
        <v>31.212648999999999</v>
      </c>
      <c r="S2327" s="30" t="s">
        <v>4376</v>
      </c>
      <c r="T2327" s="48" t="s">
        <v>4375</v>
      </c>
      <c r="U2327" s="31" t="s">
        <v>6063</v>
      </c>
      <c r="V2327" s="30" t="s">
        <v>6013</v>
      </c>
      <c r="W2327" s="30" t="s">
        <v>2033</v>
      </c>
      <c r="X2327" s="30" t="s">
        <v>10918</v>
      </c>
      <c r="Y2327" s="30" t="s">
        <v>10873</v>
      </c>
      <c r="Z2327" s="30" t="s">
        <v>2067</v>
      </c>
      <c r="AA2327" s="30" t="s">
        <v>4374</v>
      </c>
    </row>
    <row r="2328" spans="1:27" s="32" customFormat="1" ht="104.25" customHeight="1" x14ac:dyDescent="0.35">
      <c r="A2328" s="30" t="s">
        <v>4833</v>
      </c>
      <c r="B2328" s="30" t="s">
        <v>4266</v>
      </c>
      <c r="C2328" s="30" t="s">
        <v>10872</v>
      </c>
      <c r="D2328" s="30" t="s">
        <v>10919</v>
      </c>
      <c r="E2328" s="30" t="s">
        <v>42</v>
      </c>
      <c r="F2328" s="30" t="s">
        <v>6014</v>
      </c>
      <c r="G2328" s="29" t="s">
        <v>4834</v>
      </c>
      <c r="H2328" s="46" t="s">
        <v>4830</v>
      </c>
      <c r="I2328" s="25" t="s">
        <v>4831</v>
      </c>
      <c r="J2328" s="37"/>
      <c r="K2328" s="30" t="s">
        <v>6276</v>
      </c>
      <c r="L2328" s="30" t="s">
        <v>6315</v>
      </c>
      <c r="M2328" s="30" t="s">
        <v>6314</v>
      </c>
      <c r="N2328" s="30" t="s">
        <v>6277</v>
      </c>
      <c r="O2328" s="37"/>
      <c r="P2328" s="37" t="str">
        <f>HYPERLINK(U$2&amp;Q2328&amp;","&amp;R2328,"Location On Map")</f>
        <v>Location On Map</v>
      </c>
      <c r="Q2328" s="30">
        <v>30.037683999999999</v>
      </c>
      <c r="R2328" s="30">
        <v>31.209592000000001</v>
      </c>
      <c r="S2328" s="30" t="s">
        <v>4831</v>
      </c>
      <c r="T2328" s="48" t="s">
        <v>4830</v>
      </c>
      <c r="U2328" s="31" t="s">
        <v>6043</v>
      </c>
      <c r="V2328" s="30" t="s">
        <v>6013</v>
      </c>
      <c r="W2328" s="30" t="s">
        <v>2033</v>
      </c>
      <c r="X2328" s="30" t="s">
        <v>10918</v>
      </c>
      <c r="Y2328" s="30" t="s">
        <v>10873</v>
      </c>
      <c r="Z2328" s="30" t="s">
        <v>2067</v>
      </c>
      <c r="AA2328" s="30" t="s">
        <v>4832</v>
      </c>
    </row>
    <row r="2329" spans="1:27" s="32" customFormat="1" ht="104.25" customHeight="1" x14ac:dyDescent="0.35">
      <c r="A2329" s="30" t="s">
        <v>6078</v>
      </c>
      <c r="B2329" s="30" t="s">
        <v>4266</v>
      </c>
      <c r="C2329" s="30" t="s">
        <v>10872</v>
      </c>
      <c r="D2329" s="30" t="s">
        <v>10919</v>
      </c>
      <c r="E2329" s="30" t="s">
        <v>42</v>
      </c>
      <c r="F2329" s="30" t="s">
        <v>6014</v>
      </c>
      <c r="G2329" s="29" t="s">
        <v>7741</v>
      </c>
      <c r="H2329" s="46" t="s">
        <v>7740</v>
      </c>
      <c r="I2329" s="25"/>
      <c r="J2329" s="37"/>
      <c r="K2329" s="30" t="s">
        <v>6276</v>
      </c>
      <c r="L2329" s="30" t="s">
        <v>6315</v>
      </c>
      <c r="M2329" s="30" t="s">
        <v>6314</v>
      </c>
      <c r="N2329" s="30" t="s">
        <v>6277</v>
      </c>
      <c r="O2329" s="37"/>
      <c r="P2329" s="37" t="str">
        <f>HYPERLINK(U$2&amp;Q2329&amp;","&amp;R2329,"Location On Map")</f>
        <v>Location On Map</v>
      </c>
      <c r="Q2329" s="30">
        <v>30.038214</v>
      </c>
      <c r="R2329" s="30">
        <v>31.210502000000002</v>
      </c>
      <c r="S2329" s="30"/>
      <c r="T2329" s="48" t="s">
        <v>7740</v>
      </c>
      <c r="U2329" s="31" t="s">
        <v>7739</v>
      </c>
      <c r="V2329" s="30" t="s">
        <v>6013</v>
      </c>
      <c r="W2329" s="30" t="s">
        <v>2033</v>
      </c>
      <c r="X2329" s="30" t="s">
        <v>10918</v>
      </c>
      <c r="Y2329" s="30" t="s">
        <v>10873</v>
      </c>
      <c r="Z2329" s="30" t="s">
        <v>2067</v>
      </c>
      <c r="AA2329" s="30" t="s">
        <v>6080</v>
      </c>
    </row>
    <row r="2330" spans="1:27" s="32" customFormat="1" ht="104.25" customHeight="1" x14ac:dyDescent="0.35">
      <c r="A2330" s="30" t="s">
        <v>9185</v>
      </c>
      <c r="B2330" s="30" t="s">
        <v>4266</v>
      </c>
      <c r="C2330" s="30" t="s">
        <v>10872</v>
      </c>
      <c r="D2330" s="30" t="s">
        <v>10919</v>
      </c>
      <c r="E2330" s="30" t="s">
        <v>42</v>
      </c>
      <c r="F2330" s="30" t="s">
        <v>6014</v>
      </c>
      <c r="G2330" s="29" t="s">
        <v>9172</v>
      </c>
      <c r="H2330" s="46" t="s">
        <v>9148</v>
      </c>
      <c r="I2330" s="25"/>
      <c r="J2330" s="37"/>
      <c r="K2330" s="30" t="s">
        <v>6276</v>
      </c>
      <c r="L2330" s="30" t="s">
        <v>6315</v>
      </c>
      <c r="M2330" s="30" t="s">
        <v>6314</v>
      </c>
      <c r="N2330" s="30" t="s">
        <v>6277</v>
      </c>
      <c r="O2330" s="37"/>
      <c r="P2330" s="37" t="str">
        <f>HYPERLINK(Update!U$2&amp;Q2330&amp;","&amp;R2330,"Location On Map")</f>
        <v>Location On Map</v>
      </c>
      <c r="Q2330" s="30">
        <v>30.063680000000002</v>
      </c>
      <c r="R2330" s="30">
        <v>31.205552000000001</v>
      </c>
      <c r="S2330" s="30"/>
      <c r="T2330" s="48" t="s">
        <v>9148</v>
      </c>
      <c r="U2330" s="31" t="s">
        <v>9147</v>
      </c>
      <c r="V2330" s="30" t="s">
        <v>6013</v>
      </c>
      <c r="W2330" s="30" t="s">
        <v>2033</v>
      </c>
      <c r="X2330" s="30" t="s">
        <v>10918</v>
      </c>
      <c r="Y2330" s="30" t="s">
        <v>10873</v>
      </c>
      <c r="Z2330" s="30" t="s">
        <v>2067</v>
      </c>
      <c r="AA2330" s="30" t="s">
        <v>9136</v>
      </c>
    </row>
    <row r="2331" spans="1:27" s="32" customFormat="1" ht="104.25" customHeight="1" x14ac:dyDescent="0.35">
      <c r="A2331" s="30" t="s">
        <v>2774</v>
      </c>
      <c r="B2331" s="30" t="s">
        <v>4266</v>
      </c>
      <c r="C2331" s="30" t="s">
        <v>10872</v>
      </c>
      <c r="D2331" s="30" t="s">
        <v>10919</v>
      </c>
      <c r="E2331" s="30" t="s">
        <v>42</v>
      </c>
      <c r="F2331" s="30" t="s">
        <v>6014</v>
      </c>
      <c r="G2331" s="29" t="s">
        <v>13317</v>
      </c>
      <c r="H2331" s="46" t="s">
        <v>13311</v>
      </c>
      <c r="I2331" s="25"/>
      <c r="J2331" s="37"/>
      <c r="K2331" s="30" t="s">
        <v>6276</v>
      </c>
      <c r="L2331" s="30" t="s">
        <v>6315</v>
      </c>
      <c r="M2331" s="30" t="s">
        <v>6314</v>
      </c>
      <c r="N2331" s="30" t="s">
        <v>6277</v>
      </c>
      <c r="O2331" s="37"/>
      <c r="P2331" s="37" t="str">
        <f t="shared" ref="P2331:P2344" si="122">HYPERLINK(U$2&amp;Q2331&amp;","&amp;R2331,"Location On Map")</f>
        <v>Location On Map</v>
      </c>
      <c r="Q2331" s="30">
        <v>30.050827999999999</v>
      </c>
      <c r="R2331" s="30">
        <v>31.206319000000001</v>
      </c>
      <c r="S2331" s="30"/>
      <c r="T2331" s="48" t="s">
        <v>13311</v>
      </c>
      <c r="U2331" s="31" t="s">
        <v>13285</v>
      </c>
      <c r="V2331" s="30" t="s">
        <v>6013</v>
      </c>
      <c r="W2331" s="30" t="s">
        <v>2033</v>
      </c>
      <c r="X2331" s="30" t="s">
        <v>10918</v>
      </c>
      <c r="Y2331" s="30" t="s">
        <v>10873</v>
      </c>
      <c r="Z2331" s="30" t="s">
        <v>2067</v>
      </c>
      <c r="AA2331" s="30" t="s">
        <v>2775</v>
      </c>
    </row>
    <row r="2332" spans="1:27" s="32" customFormat="1" ht="104.25" customHeight="1" x14ac:dyDescent="0.35">
      <c r="A2332" s="30" t="s">
        <v>6573</v>
      </c>
      <c r="B2332" s="30" t="s">
        <v>4266</v>
      </c>
      <c r="C2332" s="30" t="s">
        <v>10872</v>
      </c>
      <c r="D2332" s="30" t="s">
        <v>10919</v>
      </c>
      <c r="E2332" s="30" t="s">
        <v>42</v>
      </c>
      <c r="F2332" s="30" t="s">
        <v>6014</v>
      </c>
      <c r="G2332" s="29" t="s">
        <v>10167</v>
      </c>
      <c r="H2332" s="48" t="s">
        <v>9398</v>
      </c>
      <c r="I2332" s="25"/>
      <c r="J2332" s="37" t="s">
        <v>6577</v>
      </c>
      <c r="K2332" s="30" t="s">
        <v>6276</v>
      </c>
      <c r="L2332" s="30" t="s">
        <v>6315</v>
      </c>
      <c r="M2332" s="30" t="s">
        <v>6314</v>
      </c>
      <c r="N2332" s="30" t="s">
        <v>6277</v>
      </c>
      <c r="O2332" s="37"/>
      <c r="P2332" s="37" t="str">
        <f t="shared" si="122"/>
        <v>Location On Map</v>
      </c>
      <c r="Q2332" s="30">
        <v>30.028351000000001</v>
      </c>
      <c r="R2332" s="30">
        <v>31.204501</v>
      </c>
      <c r="S2332" s="30"/>
      <c r="T2332" s="48" t="s">
        <v>9398</v>
      </c>
      <c r="U2332" s="31" t="s">
        <v>10166</v>
      </c>
      <c r="V2332" s="30" t="s">
        <v>6013</v>
      </c>
      <c r="W2332" s="30" t="s">
        <v>2033</v>
      </c>
      <c r="X2332" s="30" t="s">
        <v>10918</v>
      </c>
      <c r="Y2332" s="30" t="s">
        <v>10873</v>
      </c>
      <c r="Z2332" s="30" t="s">
        <v>2067</v>
      </c>
      <c r="AA2332" s="30" t="s">
        <v>6572</v>
      </c>
    </row>
    <row r="2333" spans="1:27" s="32" customFormat="1" ht="104.25" customHeight="1" x14ac:dyDescent="0.35">
      <c r="A2333" s="30" t="s">
        <v>5495</v>
      </c>
      <c r="B2333" s="30" t="s">
        <v>1614</v>
      </c>
      <c r="C2333" s="30" t="s">
        <v>10872</v>
      </c>
      <c r="D2333" s="30" t="s">
        <v>10919</v>
      </c>
      <c r="E2333" s="30" t="s">
        <v>42</v>
      </c>
      <c r="F2333" s="30" t="s">
        <v>6014</v>
      </c>
      <c r="G2333" s="29" t="s">
        <v>5497</v>
      </c>
      <c r="H2333" s="46" t="s">
        <v>5496</v>
      </c>
      <c r="I2333" s="25"/>
      <c r="J2333" s="37"/>
      <c r="K2333" s="30" t="s">
        <v>6276</v>
      </c>
      <c r="L2333" s="30" t="s">
        <v>6318</v>
      </c>
      <c r="M2333" s="30" t="s">
        <v>6317</v>
      </c>
      <c r="N2333" s="30" t="s">
        <v>6289</v>
      </c>
      <c r="O2333" s="37"/>
      <c r="P2333" s="37" t="str">
        <f t="shared" si="122"/>
        <v>Location On Map</v>
      </c>
      <c r="Q2333" s="30">
        <v>30.058721999999999</v>
      </c>
      <c r="R2333" s="30">
        <v>31.207193</v>
      </c>
      <c r="S2333" s="30"/>
      <c r="T2333" s="48" t="s">
        <v>5496</v>
      </c>
      <c r="U2333" s="31" t="s">
        <v>6064</v>
      </c>
      <c r="V2333" s="30" t="s">
        <v>6013</v>
      </c>
      <c r="W2333" s="30" t="s">
        <v>2033</v>
      </c>
      <c r="X2333" s="30" t="s">
        <v>10918</v>
      </c>
      <c r="Y2333" s="30" t="s">
        <v>10873</v>
      </c>
      <c r="Z2333" s="30" t="s">
        <v>6404</v>
      </c>
      <c r="AA2333" s="30" t="s">
        <v>5494</v>
      </c>
    </row>
    <row r="2334" spans="1:27" s="32" customFormat="1" ht="104.25" customHeight="1" x14ac:dyDescent="0.35">
      <c r="A2334" s="30" t="s">
        <v>557</v>
      </c>
      <c r="B2334" s="30" t="s">
        <v>493</v>
      </c>
      <c r="C2334" s="30" t="s">
        <v>10876</v>
      </c>
      <c r="D2334" s="30" t="s">
        <v>10923</v>
      </c>
      <c r="E2334" s="30" t="s">
        <v>42</v>
      </c>
      <c r="F2334" s="30" t="s">
        <v>6014</v>
      </c>
      <c r="G2334" s="29" t="s">
        <v>5409</v>
      </c>
      <c r="H2334" s="46" t="s">
        <v>4440</v>
      </c>
      <c r="I2334" s="25"/>
      <c r="J2334" s="37" t="s">
        <v>3934</v>
      </c>
      <c r="K2334" s="30" t="s">
        <v>6276</v>
      </c>
      <c r="L2334" s="30" t="s">
        <v>6275</v>
      </c>
      <c r="M2334" s="30" t="s">
        <v>6274</v>
      </c>
      <c r="N2334" s="30" t="s">
        <v>6277</v>
      </c>
      <c r="O2334" s="37" t="s">
        <v>4566</v>
      </c>
      <c r="P2334" s="37" t="str">
        <f t="shared" si="122"/>
        <v>Location On Map</v>
      </c>
      <c r="Q2334" s="30">
        <v>30.051955</v>
      </c>
      <c r="R2334" s="30">
        <v>31.197655999999998</v>
      </c>
      <c r="S2334" s="30"/>
      <c r="T2334" s="48" t="s">
        <v>4440</v>
      </c>
      <c r="U2334" s="31" t="s">
        <v>6065</v>
      </c>
      <c r="V2334" s="30" t="s">
        <v>6013</v>
      </c>
      <c r="W2334" s="30" t="s">
        <v>2033</v>
      </c>
      <c r="X2334" s="30" t="s">
        <v>10922</v>
      </c>
      <c r="Y2334" s="30" t="s">
        <v>10877</v>
      </c>
      <c r="Z2334" s="30" t="s">
        <v>2068</v>
      </c>
      <c r="AA2334" s="30" t="s">
        <v>1898</v>
      </c>
    </row>
    <row r="2335" spans="1:27" s="32" customFormat="1" ht="104.25" customHeight="1" x14ac:dyDescent="0.35">
      <c r="A2335" s="30" t="s">
        <v>557</v>
      </c>
      <c r="B2335" s="30" t="s">
        <v>493</v>
      </c>
      <c r="C2335" s="30" t="s">
        <v>10876</v>
      </c>
      <c r="D2335" s="30" t="s">
        <v>10923</v>
      </c>
      <c r="E2335" s="30" t="s">
        <v>42</v>
      </c>
      <c r="F2335" s="30" t="s">
        <v>6014</v>
      </c>
      <c r="G2335" s="29" t="s">
        <v>12440</v>
      </c>
      <c r="H2335" s="48" t="s">
        <v>12422</v>
      </c>
      <c r="I2335" s="25"/>
      <c r="J2335" s="37"/>
      <c r="K2335" s="30" t="s">
        <v>6276</v>
      </c>
      <c r="L2335" s="30" t="s">
        <v>6275</v>
      </c>
      <c r="M2335" s="30" t="s">
        <v>6274</v>
      </c>
      <c r="N2335" s="30" t="s">
        <v>6277</v>
      </c>
      <c r="O2335" s="37" t="s">
        <v>4566</v>
      </c>
      <c r="P2335" s="37" t="str">
        <f t="shared" si="122"/>
        <v>Location On Map</v>
      </c>
      <c r="Q2335" s="30">
        <v>30.038</v>
      </c>
      <c r="R2335" s="30">
        <v>31.20937</v>
      </c>
      <c r="S2335" s="30"/>
      <c r="T2335" s="48" t="s">
        <v>12422</v>
      </c>
      <c r="U2335" s="31" t="s">
        <v>12421</v>
      </c>
      <c r="V2335" s="30" t="s">
        <v>6013</v>
      </c>
      <c r="W2335" s="30" t="s">
        <v>2033</v>
      </c>
      <c r="X2335" s="30" t="s">
        <v>10922</v>
      </c>
      <c r="Y2335" s="30" t="s">
        <v>10877</v>
      </c>
      <c r="Z2335" s="30" t="s">
        <v>2068</v>
      </c>
      <c r="AA2335" s="30" t="s">
        <v>1898</v>
      </c>
    </row>
    <row r="2336" spans="1:27" s="32" customFormat="1" ht="104.25" customHeight="1" x14ac:dyDescent="0.35">
      <c r="A2336" s="30" t="s">
        <v>479</v>
      </c>
      <c r="B2336" s="30" t="s">
        <v>493</v>
      </c>
      <c r="C2336" s="30" t="s">
        <v>10872</v>
      </c>
      <c r="D2336" s="30" t="s">
        <v>10919</v>
      </c>
      <c r="E2336" s="30" t="s">
        <v>42</v>
      </c>
      <c r="F2336" s="30" t="s">
        <v>6014</v>
      </c>
      <c r="G2336" s="29" t="s">
        <v>1786</v>
      </c>
      <c r="H2336" s="46" t="s">
        <v>3912</v>
      </c>
      <c r="I2336" s="25"/>
      <c r="J2336" s="37"/>
      <c r="K2336" s="30" t="s">
        <v>6276</v>
      </c>
      <c r="L2336" s="30" t="s">
        <v>6275</v>
      </c>
      <c r="M2336" s="30" t="s">
        <v>6274</v>
      </c>
      <c r="N2336" s="30" t="s">
        <v>6277</v>
      </c>
      <c r="O2336" s="37" t="s">
        <v>4498</v>
      </c>
      <c r="P2336" s="37" t="str">
        <f t="shared" si="122"/>
        <v>Location On Map</v>
      </c>
      <c r="Q2336" s="30">
        <v>30.019555</v>
      </c>
      <c r="R2336" s="30">
        <v>31.215546</v>
      </c>
      <c r="S2336" s="30"/>
      <c r="T2336" s="48" t="s">
        <v>3912</v>
      </c>
      <c r="U2336" s="31" t="s">
        <v>6046</v>
      </c>
      <c r="V2336" s="30" t="s">
        <v>6013</v>
      </c>
      <c r="W2336" s="30" t="s">
        <v>2033</v>
      </c>
      <c r="X2336" s="30" t="s">
        <v>10918</v>
      </c>
      <c r="Y2336" s="30" t="s">
        <v>10873</v>
      </c>
      <c r="Z2336" s="30" t="s">
        <v>2068</v>
      </c>
      <c r="AA2336" s="30" t="s">
        <v>1890</v>
      </c>
    </row>
    <row r="2337" spans="1:27" s="32" customFormat="1" ht="104.25" customHeight="1" x14ac:dyDescent="0.35">
      <c r="A2337" s="30" t="s">
        <v>479</v>
      </c>
      <c r="B2337" s="30" t="s">
        <v>493</v>
      </c>
      <c r="C2337" s="30" t="s">
        <v>10872</v>
      </c>
      <c r="D2337" s="30" t="s">
        <v>10919</v>
      </c>
      <c r="E2337" s="30" t="s">
        <v>42</v>
      </c>
      <c r="F2337" s="30" t="s">
        <v>6014</v>
      </c>
      <c r="G2337" s="29" t="s">
        <v>3926</v>
      </c>
      <c r="H2337" s="46" t="s">
        <v>3914</v>
      </c>
      <c r="I2337" s="25"/>
      <c r="J2337" s="37"/>
      <c r="K2337" s="30" t="s">
        <v>6276</v>
      </c>
      <c r="L2337" s="30" t="s">
        <v>6275</v>
      </c>
      <c r="M2337" s="30" t="s">
        <v>6274</v>
      </c>
      <c r="N2337" s="30" t="s">
        <v>6277</v>
      </c>
      <c r="O2337" s="37" t="s">
        <v>4498</v>
      </c>
      <c r="P2337" s="37" t="str">
        <f t="shared" si="122"/>
        <v>Location On Map</v>
      </c>
      <c r="Q2337" s="30">
        <v>30.051341000000001</v>
      </c>
      <c r="R2337" s="30">
        <v>31.194756999999999</v>
      </c>
      <c r="S2337" s="30"/>
      <c r="T2337" s="48" t="s">
        <v>3914</v>
      </c>
      <c r="U2337" s="31" t="s">
        <v>6067</v>
      </c>
      <c r="V2337" s="30" t="s">
        <v>6013</v>
      </c>
      <c r="W2337" s="30" t="s">
        <v>2033</v>
      </c>
      <c r="X2337" s="30" t="s">
        <v>10918</v>
      </c>
      <c r="Y2337" s="30" t="s">
        <v>10873</v>
      </c>
      <c r="Z2337" s="30" t="s">
        <v>2068</v>
      </c>
      <c r="AA2337" s="30" t="s">
        <v>1890</v>
      </c>
    </row>
    <row r="2338" spans="1:27" s="32" customFormat="1" ht="104.25" customHeight="1" x14ac:dyDescent="0.35">
      <c r="A2338" s="30" t="s">
        <v>4611</v>
      </c>
      <c r="B2338" s="30" t="s">
        <v>493</v>
      </c>
      <c r="C2338" s="30" t="s">
        <v>10872</v>
      </c>
      <c r="D2338" s="30" t="s">
        <v>10919</v>
      </c>
      <c r="E2338" s="30" t="s">
        <v>42</v>
      </c>
      <c r="F2338" s="30" t="s">
        <v>6014</v>
      </c>
      <c r="G2338" s="29" t="s">
        <v>4627</v>
      </c>
      <c r="H2338" s="46" t="s">
        <v>4585</v>
      </c>
      <c r="I2338" s="25"/>
      <c r="J2338" s="37"/>
      <c r="K2338" s="30" t="s">
        <v>6276</v>
      </c>
      <c r="L2338" s="30" t="s">
        <v>6275</v>
      </c>
      <c r="M2338" s="30" t="s">
        <v>6274</v>
      </c>
      <c r="N2338" s="30" t="s">
        <v>6277</v>
      </c>
      <c r="O2338" s="37"/>
      <c r="P2338" s="37" t="str">
        <f t="shared" si="122"/>
        <v>Location On Map</v>
      </c>
      <c r="Q2338" s="30">
        <v>30.039664999999999</v>
      </c>
      <c r="R2338" s="30">
        <v>31.201055</v>
      </c>
      <c r="S2338" s="30"/>
      <c r="T2338" s="48" t="s">
        <v>4585</v>
      </c>
      <c r="U2338" s="31" t="s">
        <v>4596</v>
      </c>
      <c r="V2338" s="30" t="s">
        <v>6013</v>
      </c>
      <c r="W2338" s="30" t="s">
        <v>2033</v>
      </c>
      <c r="X2338" s="30" t="s">
        <v>10918</v>
      </c>
      <c r="Y2338" s="30" t="s">
        <v>10873</v>
      </c>
      <c r="Z2338" s="30" t="s">
        <v>2068</v>
      </c>
      <c r="AA2338" s="30" t="s">
        <v>5274</v>
      </c>
    </row>
    <row r="2339" spans="1:27" s="32" customFormat="1" ht="104.25" customHeight="1" x14ac:dyDescent="0.35">
      <c r="A2339" s="30" t="s">
        <v>1630</v>
      </c>
      <c r="B2339" s="30" t="s">
        <v>493</v>
      </c>
      <c r="C2339" s="30" t="s">
        <v>10872</v>
      </c>
      <c r="D2339" s="30" t="s">
        <v>10919</v>
      </c>
      <c r="E2339" s="30" t="s">
        <v>42</v>
      </c>
      <c r="F2339" s="30" t="s">
        <v>6014</v>
      </c>
      <c r="G2339" s="29" t="s">
        <v>5451</v>
      </c>
      <c r="H2339" s="46" t="s">
        <v>5450</v>
      </c>
      <c r="I2339" s="25"/>
      <c r="J2339" s="37" t="s">
        <v>5453</v>
      </c>
      <c r="K2339" s="30" t="s">
        <v>6276</v>
      </c>
      <c r="L2339" s="30" t="s">
        <v>6275</v>
      </c>
      <c r="M2339" s="30" t="s">
        <v>6274</v>
      </c>
      <c r="N2339" s="30" t="s">
        <v>6277</v>
      </c>
      <c r="O2339" s="37" t="s">
        <v>5452</v>
      </c>
      <c r="P2339" s="37" t="str">
        <f t="shared" si="122"/>
        <v>Location On Map</v>
      </c>
      <c r="Q2339" s="30">
        <v>30.067775999999999</v>
      </c>
      <c r="R2339" s="30">
        <v>31.193939</v>
      </c>
      <c r="S2339" s="30"/>
      <c r="T2339" s="48" t="s">
        <v>5450</v>
      </c>
      <c r="U2339" s="31" t="s">
        <v>6068</v>
      </c>
      <c r="V2339" s="30" t="s">
        <v>6013</v>
      </c>
      <c r="W2339" s="30" t="s">
        <v>2033</v>
      </c>
      <c r="X2339" s="30" t="s">
        <v>10918</v>
      </c>
      <c r="Y2339" s="30" t="s">
        <v>10873</v>
      </c>
      <c r="Z2339" s="30" t="s">
        <v>2068</v>
      </c>
      <c r="AA2339" s="30" t="s">
        <v>1924</v>
      </c>
    </row>
    <row r="2340" spans="1:27" s="32" customFormat="1" ht="104.25" customHeight="1" x14ac:dyDescent="0.35">
      <c r="A2340" s="30" t="s">
        <v>566</v>
      </c>
      <c r="B2340" s="30" t="s">
        <v>493</v>
      </c>
      <c r="C2340" s="30" t="s">
        <v>10874</v>
      </c>
      <c r="D2340" s="30" t="s">
        <v>10921</v>
      </c>
      <c r="E2340" s="30" t="s">
        <v>42</v>
      </c>
      <c r="F2340" s="30" t="s">
        <v>6014</v>
      </c>
      <c r="G2340" s="29" t="s">
        <v>1785</v>
      </c>
      <c r="H2340" s="46" t="s">
        <v>4504</v>
      </c>
      <c r="I2340" s="25" t="s">
        <v>4503</v>
      </c>
      <c r="J2340" s="37"/>
      <c r="K2340" s="30" t="s">
        <v>6276</v>
      </c>
      <c r="L2340" s="30" t="s">
        <v>6275</v>
      </c>
      <c r="M2340" s="30" t="s">
        <v>6274</v>
      </c>
      <c r="N2340" s="30" t="s">
        <v>6277</v>
      </c>
      <c r="O2340" s="37" t="s">
        <v>4502</v>
      </c>
      <c r="P2340" s="37" t="str">
        <f t="shared" si="122"/>
        <v>Location On Map</v>
      </c>
      <c r="Q2340" s="30">
        <v>30.050625</v>
      </c>
      <c r="R2340" s="30">
        <v>31.201198000000002</v>
      </c>
      <c r="S2340" s="30" t="s">
        <v>4503</v>
      </c>
      <c r="T2340" s="48" t="s">
        <v>4504</v>
      </c>
      <c r="U2340" s="31" t="s">
        <v>6066</v>
      </c>
      <c r="V2340" s="30" t="s">
        <v>6013</v>
      </c>
      <c r="W2340" s="30" t="s">
        <v>2033</v>
      </c>
      <c r="X2340" s="30" t="s">
        <v>10920</v>
      </c>
      <c r="Y2340" s="30" t="s">
        <v>10875</v>
      </c>
      <c r="Z2340" s="30" t="s">
        <v>2068</v>
      </c>
      <c r="AA2340" s="30" t="s">
        <v>1923</v>
      </c>
    </row>
    <row r="2341" spans="1:27" s="32" customFormat="1" ht="104.25" customHeight="1" x14ac:dyDescent="0.35">
      <c r="A2341" s="30" t="s">
        <v>566</v>
      </c>
      <c r="B2341" s="30" t="s">
        <v>493</v>
      </c>
      <c r="C2341" s="30" t="s">
        <v>10874</v>
      </c>
      <c r="D2341" s="30" t="s">
        <v>10921</v>
      </c>
      <c r="E2341" s="30" t="s">
        <v>42</v>
      </c>
      <c r="F2341" s="30" t="s">
        <v>6014</v>
      </c>
      <c r="G2341" s="29" t="s">
        <v>3448</v>
      </c>
      <c r="H2341" s="46" t="s">
        <v>4505</v>
      </c>
      <c r="I2341" s="25"/>
      <c r="J2341" s="37"/>
      <c r="K2341" s="30" t="s">
        <v>6276</v>
      </c>
      <c r="L2341" s="30" t="s">
        <v>6275</v>
      </c>
      <c r="M2341" s="30" t="s">
        <v>6274</v>
      </c>
      <c r="N2341" s="30" t="s">
        <v>6277</v>
      </c>
      <c r="O2341" s="37" t="s">
        <v>4502</v>
      </c>
      <c r="P2341" s="37" t="str">
        <f t="shared" si="122"/>
        <v>Location On Map</v>
      </c>
      <c r="Q2341" s="30">
        <v>30.051538000000001</v>
      </c>
      <c r="R2341" s="30">
        <v>31.207146000000002</v>
      </c>
      <c r="S2341" s="30"/>
      <c r="T2341" s="48" t="s">
        <v>4505</v>
      </c>
      <c r="U2341" s="31" t="s">
        <v>3447</v>
      </c>
      <c r="V2341" s="30" t="s">
        <v>6013</v>
      </c>
      <c r="W2341" s="30" t="s">
        <v>2033</v>
      </c>
      <c r="X2341" s="30" t="s">
        <v>10920</v>
      </c>
      <c r="Y2341" s="30" t="s">
        <v>10875</v>
      </c>
      <c r="Z2341" s="30" t="s">
        <v>2068</v>
      </c>
      <c r="AA2341" s="30" t="s">
        <v>1923</v>
      </c>
    </row>
    <row r="2342" spans="1:27" s="32" customFormat="1" ht="104.25" customHeight="1" x14ac:dyDescent="0.35">
      <c r="A2342" s="30" t="s">
        <v>548</v>
      </c>
      <c r="B2342" s="30" t="s">
        <v>493</v>
      </c>
      <c r="C2342" s="30" t="s">
        <v>10874</v>
      </c>
      <c r="D2342" s="30" t="s">
        <v>10921</v>
      </c>
      <c r="E2342" s="30" t="s">
        <v>42</v>
      </c>
      <c r="F2342" s="30" t="s">
        <v>6014</v>
      </c>
      <c r="G2342" s="29" t="s">
        <v>1784</v>
      </c>
      <c r="H2342" s="46" t="s">
        <v>4099</v>
      </c>
      <c r="I2342" s="25"/>
      <c r="J2342" s="37"/>
      <c r="K2342" s="30" t="s">
        <v>6276</v>
      </c>
      <c r="L2342" s="30" t="s">
        <v>6275</v>
      </c>
      <c r="M2342" s="30" t="s">
        <v>6274</v>
      </c>
      <c r="N2342" s="30" t="s">
        <v>6277</v>
      </c>
      <c r="O2342" s="37" t="s">
        <v>4500</v>
      </c>
      <c r="P2342" s="37" t="str">
        <f t="shared" si="122"/>
        <v>Location On Map</v>
      </c>
      <c r="Q2342" s="30">
        <v>30.039434</v>
      </c>
      <c r="R2342" s="30">
        <v>31.203440000000001</v>
      </c>
      <c r="S2342" s="30"/>
      <c r="T2342" s="48" t="s">
        <v>4099</v>
      </c>
      <c r="U2342" s="31" t="s">
        <v>6044</v>
      </c>
      <c r="V2342" s="30" t="s">
        <v>6013</v>
      </c>
      <c r="W2342" s="30" t="s">
        <v>2033</v>
      </c>
      <c r="X2342" s="30" t="s">
        <v>10920</v>
      </c>
      <c r="Y2342" s="30" t="s">
        <v>10875</v>
      </c>
      <c r="Z2342" s="30" t="s">
        <v>2068</v>
      </c>
      <c r="AA2342" s="30" t="s">
        <v>2071</v>
      </c>
    </row>
    <row r="2343" spans="1:27" s="32" customFormat="1" ht="104.25" customHeight="1" x14ac:dyDescent="0.35">
      <c r="A2343" s="30" t="s">
        <v>247</v>
      </c>
      <c r="B2343" s="30" t="s">
        <v>493</v>
      </c>
      <c r="C2343" s="30" t="s">
        <v>10872</v>
      </c>
      <c r="D2343" s="30" t="s">
        <v>10919</v>
      </c>
      <c r="E2343" s="30" t="s">
        <v>42</v>
      </c>
      <c r="F2343" s="30" t="s">
        <v>6014</v>
      </c>
      <c r="G2343" s="29" t="s">
        <v>3549</v>
      </c>
      <c r="H2343" s="46" t="s">
        <v>6396</v>
      </c>
      <c r="I2343" s="25" t="s">
        <v>3550</v>
      </c>
      <c r="J2343" s="37" t="s">
        <v>5427</v>
      </c>
      <c r="K2343" s="30" t="s">
        <v>6276</v>
      </c>
      <c r="L2343" s="30" t="s">
        <v>6275</v>
      </c>
      <c r="M2343" s="30" t="s">
        <v>6274</v>
      </c>
      <c r="N2343" s="30" t="s">
        <v>6277</v>
      </c>
      <c r="O2343" s="37" t="s">
        <v>5426</v>
      </c>
      <c r="P2343" s="37" t="str">
        <f t="shared" si="122"/>
        <v>Location On Map</v>
      </c>
      <c r="Q2343" s="30">
        <v>30.019138000000002</v>
      </c>
      <c r="R2343" s="30">
        <v>31.214869</v>
      </c>
      <c r="S2343" s="30" t="s">
        <v>3550</v>
      </c>
      <c r="T2343" s="48" t="s">
        <v>6396</v>
      </c>
      <c r="U2343" s="31" t="s">
        <v>6045</v>
      </c>
      <c r="V2343" s="30" t="s">
        <v>6013</v>
      </c>
      <c r="W2343" s="30" t="s">
        <v>2033</v>
      </c>
      <c r="X2343" s="30" t="s">
        <v>10918</v>
      </c>
      <c r="Y2343" s="30" t="s">
        <v>10873</v>
      </c>
      <c r="Z2343" s="30" t="s">
        <v>2068</v>
      </c>
      <c r="AA2343" s="30" t="s">
        <v>1922</v>
      </c>
    </row>
    <row r="2344" spans="1:27" s="32" customFormat="1" ht="104.25" customHeight="1" x14ac:dyDescent="0.35">
      <c r="A2344" s="30" t="s">
        <v>247</v>
      </c>
      <c r="B2344" s="30" t="s">
        <v>493</v>
      </c>
      <c r="C2344" s="30" t="s">
        <v>10872</v>
      </c>
      <c r="D2344" s="30" t="s">
        <v>10919</v>
      </c>
      <c r="E2344" s="30" t="s">
        <v>42</v>
      </c>
      <c r="F2344" s="30" t="s">
        <v>6014</v>
      </c>
      <c r="G2344" s="29" t="s">
        <v>1652</v>
      </c>
      <c r="H2344" s="46" t="s">
        <v>6397</v>
      </c>
      <c r="I2344" s="25" t="s">
        <v>3548</v>
      </c>
      <c r="J2344" s="37" t="s">
        <v>5427</v>
      </c>
      <c r="K2344" s="30" t="s">
        <v>6276</v>
      </c>
      <c r="L2344" s="30" t="s">
        <v>6275</v>
      </c>
      <c r="M2344" s="30" t="s">
        <v>6274</v>
      </c>
      <c r="N2344" s="30" t="s">
        <v>6277</v>
      </c>
      <c r="O2344" s="37" t="s">
        <v>5426</v>
      </c>
      <c r="P2344" s="37" t="str">
        <f t="shared" si="122"/>
        <v>Location On Map</v>
      </c>
      <c r="Q2344" s="30">
        <v>30.052893000000001</v>
      </c>
      <c r="R2344" s="30">
        <v>31.195713000000001</v>
      </c>
      <c r="S2344" s="30" t="s">
        <v>3548</v>
      </c>
      <c r="T2344" s="48" t="s">
        <v>6397</v>
      </c>
      <c r="U2344" s="31" t="s">
        <v>2008</v>
      </c>
      <c r="V2344" s="30" t="s">
        <v>6013</v>
      </c>
      <c r="W2344" s="30" t="s">
        <v>2033</v>
      </c>
      <c r="X2344" s="30" t="s">
        <v>10918</v>
      </c>
      <c r="Y2344" s="30" t="s">
        <v>10873</v>
      </c>
      <c r="Z2344" s="30" t="s">
        <v>2068</v>
      </c>
      <c r="AA2344" s="30" t="s">
        <v>1922</v>
      </c>
    </row>
    <row r="2345" spans="1:27" s="32" customFormat="1" ht="104.25" customHeight="1" x14ac:dyDescent="0.35">
      <c r="A2345" s="30" t="s">
        <v>7505</v>
      </c>
      <c r="B2345" s="30" t="s">
        <v>493</v>
      </c>
      <c r="C2345" s="30" t="s">
        <v>10872</v>
      </c>
      <c r="D2345" s="30" t="s">
        <v>10919</v>
      </c>
      <c r="E2345" s="30" t="s">
        <v>42</v>
      </c>
      <c r="F2345" s="30" t="s">
        <v>6014</v>
      </c>
      <c r="G2345" s="29" t="s">
        <v>1779</v>
      </c>
      <c r="H2345" s="46" t="s">
        <v>7508</v>
      </c>
      <c r="I2345" s="25"/>
      <c r="J2345" s="37"/>
      <c r="K2345" s="30" t="s">
        <v>6276</v>
      </c>
      <c r="L2345" s="30" t="s">
        <v>6275</v>
      </c>
      <c r="M2345" s="30" t="s">
        <v>6274</v>
      </c>
      <c r="N2345" s="30" t="s">
        <v>6277</v>
      </c>
      <c r="O2345" s="37" t="s">
        <v>7507</v>
      </c>
      <c r="P2345" s="37" t="str">
        <f>HYPERLINK(Update!U$2&amp;Q2345&amp;","&amp;R2345,"Location On Map")</f>
        <v>Location On Map</v>
      </c>
      <c r="Q2345" s="30">
        <v>30.051538000000001</v>
      </c>
      <c r="R2345" s="30">
        <v>31.207146000000002</v>
      </c>
      <c r="S2345" s="30"/>
      <c r="T2345" s="48" t="s">
        <v>7508</v>
      </c>
      <c r="U2345" s="31" t="s">
        <v>6054</v>
      </c>
      <c r="V2345" s="30" t="s">
        <v>6013</v>
      </c>
      <c r="W2345" s="30" t="s">
        <v>2033</v>
      </c>
      <c r="X2345" s="30" t="s">
        <v>10918</v>
      </c>
      <c r="Y2345" s="30" t="s">
        <v>10873</v>
      </c>
      <c r="Z2345" s="30" t="s">
        <v>2068</v>
      </c>
      <c r="AA2345" s="30" t="s">
        <v>7506</v>
      </c>
    </row>
    <row r="2346" spans="1:27" s="32" customFormat="1" ht="104.25" customHeight="1" x14ac:dyDescent="0.35">
      <c r="A2346" s="30" t="s">
        <v>11004</v>
      </c>
      <c r="B2346" s="30" t="s">
        <v>4402</v>
      </c>
      <c r="C2346" s="30" t="s">
        <v>10872</v>
      </c>
      <c r="D2346" s="30" t="s">
        <v>10919</v>
      </c>
      <c r="E2346" s="30" t="s">
        <v>42</v>
      </c>
      <c r="F2346" s="30" t="s">
        <v>6014</v>
      </c>
      <c r="G2346" s="29" t="s">
        <v>11041</v>
      </c>
      <c r="H2346" s="45" t="s">
        <v>11017</v>
      </c>
      <c r="I2346" s="25"/>
      <c r="J2346" s="37"/>
      <c r="K2346" s="30" t="s">
        <v>6287</v>
      </c>
      <c r="L2346" s="30" t="s">
        <v>4217</v>
      </c>
      <c r="M2346" s="30" t="s">
        <v>6316</v>
      </c>
      <c r="N2346" s="30" t="s">
        <v>2085</v>
      </c>
      <c r="O2346" s="37"/>
      <c r="P2346" s="37" t="str">
        <f t="shared" ref="P2346:P2364" si="123">HYPERLINK(U$2&amp;Q2346&amp;","&amp;R2346,"Location On Map")</f>
        <v>Location On Map</v>
      </c>
      <c r="Q2346" s="30">
        <v>30.036622000000001</v>
      </c>
      <c r="R2346" s="30">
        <v>31.216232999999999</v>
      </c>
      <c r="S2346" s="30"/>
      <c r="T2346" s="45" t="s">
        <v>11017</v>
      </c>
      <c r="U2346" s="31" t="s">
        <v>11016</v>
      </c>
      <c r="V2346" s="30" t="s">
        <v>6013</v>
      </c>
      <c r="W2346" s="30" t="s">
        <v>2033</v>
      </c>
      <c r="X2346" s="30" t="s">
        <v>10918</v>
      </c>
      <c r="Y2346" s="30" t="s">
        <v>10873</v>
      </c>
      <c r="Z2346" s="30" t="s">
        <v>5294</v>
      </c>
      <c r="AA2346" s="30" t="s">
        <v>11003</v>
      </c>
    </row>
    <row r="2347" spans="1:27" s="32" customFormat="1" ht="104.25" customHeight="1" x14ac:dyDescent="0.35">
      <c r="A2347" s="30" t="s">
        <v>4550</v>
      </c>
      <c r="B2347" s="30" t="s">
        <v>4402</v>
      </c>
      <c r="C2347" s="30" t="s">
        <v>10872</v>
      </c>
      <c r="D2347" s="30" t="s">
        <v>10919</v>
      </c>
      <c r="E2347" s="30" t="s">
        <v>42</v>
      </c>
      <c r="F2347" s="30" t="s">
        <v>6014</v>
      </c>
      <c r="G2347" s="29" t="s">
        <v>4551</v>
      </c>
      <c r="H2347" s="46" t="s">
        <v>4554</v>
      </c>
      <c r="I2347" s="25"/>
      <c r="J2347" s="37" t="s">
        <v>4562</v>
      </c>
      <c r="K2347" s="30" t="s">
        <v>6287</v>
      </c>
      <c r="L2347" s="30" t="s">
        <v>4217</v>
      </c>
      <c r="M2347" s="30" t="s">
        <v>6316</v>
      </c>
      <c r="N2347" s="30" t="s">
        <v>2085</v>
      </c>
      <c r="O2347" s="37" t="s">
        <v>4560</v>
      </c>
      <c r="P2347" s="37" t="str">
        <f t="shared" si="123"/>
        <v>Location On Map</v>
      </c>
      <c r="Q2347" s="30">
        <v>30.035330999999999</v>
      </c>
      <c r="R2347" s="30">
        <v>31.213903999999999</v>
      </c>
      <c r="S2347" s="30"/>
      <c r="T2347" s="48" t="s">
        <v>4554</v>
      </c>
      <c r="U2347" s="31" t="s">
        <v>4558</v>
      </c>
      <c r="V2347" s="30" t="s">
        <v>6013</v>
      </c>
      <c r="W2347" s="30" t="s">
        <v>2033</v>
      </c>
      <c r="X2347" s="30" t="s">
        <v>10918</v>
      </c>
      <c r="Y2347" s="30" t="s">
        <v>10873</v>
      </c>
      <c r="Z2347" s="30" t="s">
        <v>5294</v>
      </c>
      <c r="AA2347" s="30" t="s">
        <v>4557</v>
      </c>
    </row>
    <row r="2348" spans="1:27" s="32" customFormat="1" ht="104.25" customHeight="1" x14ac:dyDescent="0.35">
      <c r="A2348" s="30" t="s">
        <v>4550</v>
      </c>
      <c r="B2348" s="30" t="s">
        <v>4402</v>
      </c>
      <c r="C2348" s="30" t="s">
        <v>10872</v>
      </c>
      <c r="D2348" s="30" t="s">
        <v>10919</v>
      </c>
      <c r="E2348" s="30" t="s">
        <v>42</v>
      </c>
      <c r="F2348" s="30" t="s">
        <v>6014</v>
      </c>
      <c r="G2348" s="29" t="s">
        <v>8362</v>
      </c>
      <c r="H2348" s="46" t="s">
        <v>8358</v>
      </c>
      <c r="I2348" s="25"/>
      <c r="J2348" s="37" t="s">
        <v>4561</v>
      </c>
      <c r="K2348" s="30" t="s">
        <v>6287</v>
      </c>
      <c r="L2348" s="30" t="s">
        <v>4217</v>
      </c>
      <c r="M2348" s="30" t="s">
        <v>6316</v>
      </c>
      <c r="N2348" s="30" t="s">
        <v>2085</v>
      </c>
      <c r="O2348" s="37" t="s">
        <v>4560</v>
      </c>
      <c r="P2348" s="37" t="str">
        <f t="shared" si="123"/>
        <v>Location On Map</v>
      </c>
      <c r="Q2348" s="30">
        <v>30.04664</v>
      </c>
      <c r="R2348" s="30">
        <v>31.196176000000001</v>
      </c>
      <c r="S2348" s="30"/>
      <c r="T2348" s="48" t="s">
        <v>8358</v>
      </c>
      <c r="U2348" s="31" t="s">
        <v>8359</v>
      </c>
      <c r="V2348" s="30" t="s">
        <v>6013</v>
      </c>
      <c r="W2348" s="30" t="s">
        <v>2033</v>
      </c>
      <c r="X2348" s="30" t="s">
        <v>10918</v>
      </c>
      <c r="Y2348" s="30" t="s">
        <v>10873</v>
      </c>
      <c r="Z2348" s="30" t="s">
        <v>5294</v>
      </c>
      <c r="AA2348" s="30" t="s">
        <v>4557</v>
      </c>
    </row>
    <row r="2349" spans="1:27" s="32" customFormat="1" ht="104.25" customHeight="1" x14ac:dyDescent="0.35">
      <c r="A2349" s="30" t="s">
        <v>13331</v>
      </c>
      <c r="B2349" s="30" t="s">
        <v>4402</v>
      </c>
      <c r="C2349" s="30" t="s">
        <v>10872</v>
      </c>
      <c r="D2349" s="30" t="s">
        <v>10919</v>
      </c>
      <c r="E2349" s="30" t="s">
        <v>42</v>
      </c>
      <c r="F2349" s="30" t="s">
        <v>6014</v>
      </c>
      <c r="G2349" s="29" t="s">
        <v>13336</v>
      </c>
      <c r="H2349" s="45" t="s">
        <v>13327</v>
      </c>
      <c r="I2349" s="25"/>
      <c r="J2349" s="37"/>
      <c r="K2349" s="30" t="s">
        <v>6276</v>
      </c>
      <c r="L2349" s="30" t="s">
        <v>4217</v>
      </c>
      <c r="M2349" s="30" t="s">
        <v>6316</v>
      </c>
      <c r="N2349" s="30" t="s">
        <v>6411</v>
      </c>
      <c r="O2349" s="37" t="s">
        <v>13330</v>
      </c>
      <c r="P2349" s="37" t="str">
        <f t="shared" si="123"/>
        <v>Location On Map</v>
      </c>
      <c r="Q2349" s="30">
        <v>30.037637</v>
      </c>
      <c r="R2349" s="30">
        <v>31.209042</v>
      </c>
      <c r="S2349" s="30"/>
      <c r="T2349" s="45" t="s">
        <v>13327</v>
      </c>
      <c r="U2349" s="31" t="s">
        <v>13324</v>
      </c>
      <c r="V2349" s="30" t="s">
        <v>6013</v>
      </c>
      <c r="W2349" s="30" t="s">
        <v>2033</v>
      </c>
      <c r="X2349" s="30" t="s">
        <v>10918</v>
      </c>
      <c r="Y2349" s="30" t="s">
        <v>10873</v>
      </c>
      <c r="Z2349" s="30" t="s">
        <v>5294</v>
      </c>
      <c r="AA2349" s="30" t="s">
        <v>13323</v>
      </c>
    </row>
    <row r="2350" spans="1:27" s="32" customFormat="1" ht="104.25" customHeight="1" x14ac:dyDescent="0.35">
      <c r="A2350" s="30" t="s">
        <v>6663</v>
      </c>
      <c r="B2350" s="30" t="s">
        <v>4402</v>
      </c>
      <c r="C2350" s="30" t="s">
        <v>10872</v>
      </c>
      <c r="D2350" s="30" t="s">
        <v>10919</v>
      </c>
      <c r="E2350" s="30" t="s">
        <v>42</v>
      </c>
      <c r="F2350" s="30" t="s">
        <v>6014</v>
      </c>
      <c r="G2350" s="29" t="s">
        <v>6661</v>
      </c>
      <c r="H2350" s="46" t="s">
        <v>6662</v>
      </c>
      <c r="I2350" s="25"/>
      <c r="J2350" s="37"/>
      <c r="K2350" s="30" t="s">
        <v>6276</v>
      </c>
      <c r="L2350" s="30" t="s">
        <v>6282</v>
      </c>
      <c r="M2350" s="30" t="s">
        <v>2087</v>
      </c>
      <c r="N2350" s="30" t="s">
        <v>6289</v>
      </c>
      <c r="O2350" s="37"/>
      <c r="P2350" s="37" t="str">
        <f t="shared" si="123"/>
        <v>Location On Map</v>
      </c>
      <c r="Q2350" s="30">
        <v>30.055682999999998</v>
      </c>
      <c r="R2350" s="30">
        <v>31.198867</v>
      </c>
      <c r="S2350" s="30"/>
      <c r="T2350" s="48" t="s">
        <v>6662</v>
      </c>
      <c r="U2350" s="31" t="s">
        <v>6660</v>
      </c>
      <c r="V2350" s="30" t="s">
        <v>6013</v>
      </c>
      <c r="W2350" s="30" t="s">
        <v>2033</v>
      </c>
      <c r="X2350" s="30" t="s">
        <v>10918</v>
      </c>
      <c r="Y2350" s="30" t="s">
        <v>10873</v>
      </c>
      <c r="Z2350" s="30" t="s">
        <v>5294</v>
      </c>
      <c r="AA2350" s="30" t="s">
        <v>6659</v>
      </c>
    </row>
    <row r="2351" spans="1:27" s="32" customFormat="1" ht="104.25" customHeight="1" x14ac:dyDescent="0.35">
      <c r="A2351" s="30" t="s">
        <v>1618</v>
      </c>
      <c r="B2351" s="30" t="s">
        <v>4402</v>
      </c>
      <c r="C2351" s="30" t="s">
        <v>10872</v>
      </c>
      <c r="D2351" s="30" t="s">
        <v>10919</v>
      </c>
      <c r="E2351" s="30" t="s">
        <v>42</v>
      </c>
      <c r="F2351" s="30" t="s">
        <v>6014</v>
      </c>
      <c r="G2351" s="29" t="s">
        <v>3987</v>
      </c>
      <c r="H2351" s="46" t="s">
        <v>6672</v>
      </c>
      <c r="I2351" s="25"/>
      <c r="J2351" s="37" t="s">
        <v>3988</v>
      </c>
      <c r="K2351" s="30" t="s">
        <v>6287</v>
      </c>
      <c r="L2351" s="30" t="s">
        <v>6286</v>
      </c>
      <c r="M2351" s="30" t="s">
        <v>6285</v>
      </c>
      <c r="N2351" s="30" t="s">
        <v>2085</v>
      </c>
      <c r="O2351" s="37"/>
      <c r="P2351" s="37" t="str">
        <f t="shared" si="123"/>
        <v>Location On Map</v>
      </c>
      <c r="Q2351" s="30">
        <v>30.052754</v>
      </c>
      <c r="R2351" s="30">
        <v>31.19434</v>
      </c>
      <c r="S2351" s="30" t="s">
        <v>9233</v>
      </c>
      <c r="T2351" s="48" t="s">
        <v>6672</v>
      </c>
      <c r="U2351" s="31" t="s">
        <v>3986</v>
      </c>
      <c r="V2351" s="30" t="s">
        <v>6013</v>
      </c>
      <c r="W2351" s="30" t="s">
        <v>2033</v>
      </c>
      <c r="X2351" s="30" t="s">
        <v>10918</v>
      </c>
      <c r="Y2351" s="30" t="s">
        <v>10873</v>
      </c>
      <c r="Z2351" s="30" t="s">
        <v>5294</v>
      </c>
      <c r="AA2351" s="30" t="s">
        <v>3985</v>
      </c>
    </row>
    <row r="2352" spans="1:27" s="32" customFormat="1" ht="104.25" customHeight="1" x14ac:dyDescent="0.35">
      <c r="A2352" s="30" t="s">
        <v>5478</v>
      </c>
      <c r="B2352" s="30" t="s">
        <v>4402</v>
      </c>
      <c r="C2352" s="30" t="s">
        <v>10872</v>
      </c>
      <c r="D2352" s="30" t="s">
        <v>10919</v>
      </c>
      <c r="E2352" s="30" t="s">
        <v>42</v>
      </c>
      <c r="F2352" s="30" t="s">
        <v>6014</v>
      </c>
      <c r="G2352" s="29" t="s">
        <v>5477</v>
      </c>
      <c r="H2352" s="46" t="s">
        <v>5479</v>
      </c>
      <c r="I2352" s="25"/>
      <c r="J2352" s="37" t="s">
        <v>5475</v>
      </c>
      <c r="K2352" s="30" t="s">
        <v>6283</v>
      </c>
      <c r="L2352" s="30" t="s">
        <v>2096</v>
      </c>
      <c r="M2352" s="30" t="s">
        <v>2172</v>
      </c>
      <c r="N2352" s="30" t="s">
        <v>2086</v>
      </c>
      <c r="O2352" s="37"/>
      <c r="P2352" s="37" t="str">
        <f t="shared" si="123"/>
        <v>Location On Map</v>
      </c>
      <c r="Q2352" s="30">
        <v>30.035830000000001</v>
      </c>
      <c r="R2352" s="30">
        <v>31.199110000000001</v>
      </c>
      <c r="S2352" s="30" t="s">
        <v>5480</v>
      </c>
      <c r="T2352" s="48" t="s">
        <v>5479</v>
      </c>
      <c r="U2352" s="31" t="s">
        <v>5476</v>
      </c>
      <c r="V2352" s="30" t="s">
        <v>6013</v>
      </c>
      <c r="W2352" s="30" t="s">
        <v>2033</v>
      </c>
      <c r="X2352" s="30" t="s">
        <v>10918</v>
      </c>
      <c r="Y2352" s="30" t="s">
        <v>10873</v>
      </c>
      <c r="Z2352" s="30" t="s">
        <v>5294</v>
      </c>
      <c r="AA2352" s="30" t="s">
        <v>5474</v>
      </c>
    </row>
    <row r="2353" spans="1:27" s="32" customFormat="1" ht="104.25" customHeight="1" x14ac:dyDescent="0.35">
      <c r="A2353" s="30" t="s">
        <v>2750</v>
      </c>
      <c r="B2353" s="30" t="s">
        <v>4402</v>
      </c>
      <c r="C2353" s="30" t="s">
        <v>10872</v>
      </c>
      <c r="D2353" s="30" t="s">
        <v>10919</v>
      </c>
      <c r="E2353" s="30" t="s">
        <v>42</v>
      </c>
      <c r="F2353" s="30" t="s">
        <v>6014</v>
      </c>
      <c r="G2353" s="29" t="s">
        <v>2751</v>
      </c>
      <c r="H2353" s="46" t="s">
        <v>3989</v>
      </c>
      <c r="I2353" s="25"/>
      <c r="J2353" s="37"/>
      <c r="K2353" s="30" t="s">
        <v>6283</v>
      </c>
      <c r="L2353" s="30" t="s">
        <v>6292</v>
      </c>
      <c r="M2353" s="30" t="s">
        <v>6291</v>
      </c>
      <c r="N2353" s="30" t="s">
        <v>2086</v>
      </c>
      <c r="O2353" s="37"/>
      <c r="P2353" s="37" t="str">
        <f t="shared" si="123"/>
        <v>Location On Map</v>
      </c>
      <c r="Q2353" s="30">
        <v>30.053412999999999</v>
      </c>
      <c r="R2353" s="30">
        <v>31.200208</v>
      </c>
      <c r="S2353" s="30"/>
      <c r="T2353" s="48" t="s">
        <v>3989</v>
      </c>
      <c r="U2353" s="31" t="s">
        <v>6056</v>
      </c>
      <c r="V2353" s="30" t="s">
        <v>6013</v>
      </c>
      <c r="W2353" s="30" t="s">
        <v>2033</v>
      </c>
      <c r="X2353" s="30" t="s">
        <v>10918</v>
      </c>
      <c r="Y2353" s="30" t="s">
        <v>10873</v>
      </c>
      <c r="Z2353" s="30" t="s">
        <v>5294</v>
      </c>
      <c r="AA2353" s="30" t="s">
        <v>2752</v>
      </c>
    </row>
    <row r="2354" spans="1:27" s="32" customFormat="1" ht="104.25" customHeight="1" x14ac:dyDescent="0.35">
      <c r="A2354" s="30" t="s">
        <v>4767</v>
      </c>
      <c r="B2354" s="30" t="s">
        <v>4402</v>
      </c>
      <c r="C2354" s="30" t="s">
        <v>10872</v>
      </c>
      <c r="D2354" s="30" t="s">
        <v>10919</v>
      </c>
      <c r="E2354" s="30" t="s">
        <v>42</v>
      </c>
      <c r="F2354" s="30" t="s">
        <v>6014</v>
      </c>
      <c r="G2354" s="29" t="s">
        <v>4768</v>
      </c>
      <c r="H2354" s="46" t="s">
        <v>4785</v>
      </c>
      <c r="I2354" s="25"/>
      <c r="J2354" s="37"/>
      <c r="K2354" s="30" t="s">
        <v>6283</v>
      </c>
      <c r="L2354" s="30" t="s">
        <v>6292</v>
      </c>
      <c r="M2354" s="30" t="s">
        <v>6291</v>
      </c>
      <c r="N2354" s="30" t="s">
        <v>2086</v>
      </c>
      <c r="O2354" s="37"/>
      <c r="P2354" s="37" t="str">
        <f t="shared" si="123"/>
        <v>Location On Map</v>
      </c>
      <c r="Q2354" s="30">
        <v>30.052140000000001</v>
      </c>
      <c r="R2354" s="30">
        <v>31.202269000000001</v>
      </c>
      <c r="S2354" s="30"/>
      <c r="T2354" s="48" t="s">
        <v>4785</v>
      </c>
      <c r="U2354" s="31" t="s">
        <v>6059</v>
      </c>
      <c r="V2354" s="30" t="s">
        <v>6013</v>
      </c>
      <c r="W2354" s="30" t="s">
        <v>2033</v>
      </c>
      <c r="X2354" s="30" t="s">
        <v>10918</v>
      </c>
      <c r="Y2354" s="30" t="s">
        <v>10873</v>
      </c>
      <c r="Z2354" s="30" t="s">
        <v>5294</v>
      </c>
      <c r="AA2354" s="30" t="s">
        <v>4777</v>
      </c>
    </row>
    <row r="2355" spans="1:27" s="32" customFormat="1" ht="104.25" customHeight="1" x14ac:dyDescent="0.35">
      <c r="A2355" s="30" t="s">
        <v>1629</v>
      </c>
      <c r="B2355" s="30" t="s">
        <v>4402</v>
      </c>
      <c r="C2355" s="30" t="s">
        <v>10872</v>
      </c>
      <c r="D2355" s="30" t="s">
        <v>10919</v>
      </c>
      <c r="E2355" s="30" t="s">
        <v>42</v>
      </c>
      <c r="F2355" s="30" t="s">
        <v>6014</v>
      </c>
      <c r="G2355" s="29" t="s">
        <v>1667</v>
      </c>
      <c r="H2355" s="46" t="s">
        <v>4388</v>
      </c>
      <c r="I2355" s="25"/>
      <c r="J2355" s="37" t="s">
        <v>3305</v>
      </c>
      <c r="K2355" s="30" t="s">
        <v>6283</v>
      </c>
      <c r="L2355" s="30" t="s">
        <v>6292</v>
      </c>
      <c r="M2355" s="30" t="s">
        <v>6291</v>
      </c>
      <c r="N2355" s="30" t="s">
        <v>2086</v>
      </c>
      <c r="O2355" s="37"/>
      <c r="P2355" s="37" t="str">
        <f t="shared" si="123"/>
        <v>Location On Map</v>
      </c>
      <c r="Q2355" s="30">
        <v>30.050059999999998</v>
      </c>
      <c r="R2355" s="30">
        <v>31.191846000000002</v>
      </c>
      <c r="S2355" s="30"/>
      <c r="T2355" s="48" t="s">
        <v>4388</v>
      </c>
      <c r="U2355" s="31" t="s">
        <v>4653</v>
      </c>
      <c r="V2355" s="30" t="s">
        <v>6013</v>
      </c>
      <c r="W2355" s="30" t="s">
        <v>2033</v>
      </c>
      <c r="X2355" s="30" t="s">
        <v>10918</v>
      </c>
      <c r="Y2355" s="30" t="s">
        <v>10873</v>
      </c>
      <c r="Z2355" s="30" t="s">
        <v>5294</v>
      </c>
      <c r="AA2355" s="30" t="s">
        <v>2073</v>
      </c>
    </row>
    <row r="2356" spans="1:27" s="32" customFormat="1" ht="104.25" customHeight="1" x14ac:dyDescent="0.35">
      <c r="A2356" s="30" t="s">
        <v>1859</v>
      </c>
      <c r="B2356" s="30" t="s">
        <v>4402</v>
      </c>
      <c r="C2356" s="30" t="s">
        <v>10872</v>
      </c>
      <c r="D2356" s="30" t="s">
        <v>10919</v>
      </c>
      <c r="E2356" s="30" t="s">
        <v>42</v>
      </c>
      <c r="F2356" s="30" t="s">
        <v>6014</v>
      </c>
      <c r="G2356" s="29" t="s">
        <v>1860</v>
      </c>
      <c r="H2356" s="46" t="s">
        <v>4389</v>
      </c>
      <c r="I2356" s="25" t="s">
        <v>3495</v>
      </c>
      <c r="J2356" s="37" t="s">
        <v>3494</v>
      </c>
      <c r="K2356" s="30" t="s">
        <v>6276</v>
      </c>
      <c r="L2356" s="30" t="s">
        <v>6225</v>
      </c>
      <c r="M2356" s="30" t="s">
        <v>6288</v>
      </c>
      <c r="N2356" s="30" t="s">
        <v>6289</v>
      </c>
      <c r="O2356" s="37"/>
      <c r="P2356" s="37" t="str">
        <f t="shared" si="123"/>
        <v>Location On Map</v>
      </c>
      <c r="Q2356" s="30">
        <v>30.058817999999999</v>
      </c>
      <c r="R2356" s="30">
        <v>31.206683000000002</v>
      </c>
      <c r="S2356" s="30" t="s">
        <v>3495</v>
      </c>
      <c r="T2356" s="48" t="s">
        <v>4389</v>
      </c>
      <c r="U2356" s="31" t="s">
        <v>3496</v>
      </c>
      <c r="V2356" s="30" t="s">
        <v>6013</v>
      </c>
      <c r="W2356" s="30" t="s">
        <v>2033</v>
      </c>
      <c r="X2356" s="30" t="s">
        <v>10918</v>
      </c>
      <c r="Y2356" s="30" t="s">
        <v>10873</v>
      </c>
      <c r="Z2356" s="30" t="s">
        <v>5294</v>
      </c>
      <c r="AA2356" s="30" t="s">
        <v>1908</v>
      </c>
    </row>
    <row r="2357" spans="1:27" s="32" customFormat="1" ht="104.25" customHeight="1" x14ac:dyDescent="0.35">
      <c r="A2357" s="30" t="s">
        <v>5600</v>
      </c>
      <c r="B2357" s="30" t="s">
        <v>4402</v>
      </c>
      <c r="C2357" s="30" t="s">
        <v>10872</v>
      </c>
      <c r="D2357" s="30" t="s">
        <v>10919</v>
      </c>
      <c r="E2357" s="30" t="s">
        <v>42</v>
      </c>
      <c r="F2357" s="30" t="s">
        <v>6014</v>
      </c>
      <c r="G2357" s="29" t="s">
        <v>5602</v>
      </c>
      <c r="H2357" s="46" t="s">
        <v>5604</v>
      </c>
      <c r="I2357" s="25"/>
      <c r="J2357" s="37" t="s">
        <v>6200</v>
      </c>
      <c r="K2357" s="30" t="s">
        <v>6283</v>
      </c>
      <c r="L2357" s="30" t="s">
        <v>2093</v>
      </c>
      <c r="M2357" s="30" t="s">
        <v>2092</v>
      </c>
      <c r="N2357" s="30" t="s">
        <v>2086</v>
      </c>
      <c r="O2357" s="37" t="s">
        <v>6199</v>
      </c>
      <c r="P2357" s="37" t="str">
        <f t="shared" si="123"/>
        <v>Location On Map</v>
      </c>
      <c r="Q2357" s="30">
        <v>30.038394</v>
      </c>
      <c r="R2357" s="30">
        <v>31.209866000000002</v>
      </c>
      <c r="S2357" s="30"/>
      <c r="T2357" s="48" t="s">
        <v>5604</v>
      </c>
      <c r="U2357" s="31" t="s">
        <v>5603</v>
      </c>
      <c r="V2357" s="30" t="s">
        <v>6013</v>
      </c>
      <c r="W2357" s="30" t="s">
        <v>2033</v>
      </c>
      <c r="X2357" s="30" t="s">
        <v>10918</v>
      </c>
      <c r="Y2357" s="30" t="s">
        <v>10873</v>
      </c>
      <c r="Z2357" s="30" t="s">
        <v>5294</v>
      </c>
      <c r="AA2357" s="30" t="s">
        <v>5601</v>
      </c>
    </row>
    <row r="2358" spans="1:27" s="32" customFormat="1" ht="104.25" customHeight="1" x14ac:dyDescent="0.35">
      <c r="A2358" s="30" t="s">
        <v>8368</v>
      </c>
      <c r="B2358" s="30" t="s">
        <v>4402</v>
      </c>
      <c r="C2358" s="30" t="s">
        <v>10872</v>
      </c>
      <c r="D2358" s="30" t="s">
        <v>10919</v>
      </c>
      <c r="E2358" s="30" t="s">
        <v>42</v>
      </c>
      <c r="F2358" s="30" t="s">
        <v>6014</v>
      </c>
      <c r="G2358" s="29" t="s">
        <v>8369</v>
      </c>
      <c r="H2358" s="46" t="s">
        <v>8367</v>
      </c>
      <c r="I2358" s="25"/>
      <c r="J2358" s="37"/>
      <c r="K2358" s="30" t="s">
        <v>6276</v>
      </c>
      <c r="L2358" s="30" t="s">
        <v>2093</v>
      </c>
      <c r="M2358" s="30" t="s">
        <v>2092</v>
      </c>
      <c r="N2358" s="30" t="s">
        <v>6411</v>
      </c>
      <c r="O2358" s="37" t="s">
        <v>8370</v>
      </c>
      <c r="P2358" s="37" t="str">
        <f t="shared" si="123"/>
        <v>Location On Map</v>
      </c>
      <c r="Q2358" s="30">
        <v>30.060428000000002</v>
      </c>
      <c r="R2358" s="30">
        <v>31.208508999999999</v>
      </c>
      <c r="S2358" s="30"/>
      <c r="T2358" s="48" t="s">
        <v>8367</v>
      </c>
      <c r="U2358" s="31" t="s">
        <v>8366</v>
      </c>
      <c r="V2358" s="30" t="s">
        <v>6013</v>
      </c>
      <c r="W2358" s="30" t="s">
        <v>2033</v>
      </c>
      <c r="X2358" s="30" t="s">
        <v>10918</v>
      </c>
      <c r="Y2358" s="30" t="s">
        <v>10873</v>
      </c>
      <c r="Z2358" s="30" t="s">
        <v>5294</v>
      </c>
      <c r="AA2358" s="30" t="s">
        <v>8365</v>
      </c>
    </row>
    <row r="2359" spans="1:27" s="32" customFormat="1" ht="104.25" customHeight="1" x14ac:dyDescent="0.35">
      <c r="A2359" s="30" t="s">
        <v>12518</v>
      </c>
      <c r="B2359" s="30" t="s">
        <v>4402</v>
      </c>
      <c r="C2359" s="30" t="s">
        <v>10872</v>
      </c>
      <c r="D2359" s="30" t="s">
        <v>10919</v>
      </c>
      <c r="E2359" s="30" t="s">
        <v>42</v>
      </c>
      <c r="F2359" s="30" t="s">
        <v>6014</v>
      </c>
      <c r="G2359" s="29" t="s">
        <v>12530</v>
      </c>
      <c r="H2359" s="48" t="s">
        <v>12524</v>
      </c>
      <c r="I2359" s="25"/>
      <c r="J2359" s="37"/>
      <c r="K2359" s="30" t="s">
        <v>6283</v>
      </c>
      <c r="L2359" s="30" t="s">
        <v>6301</v>
      </c>
      <c r="M2359" s="30" t="s">
        <v>6300</v>
      </c>
      <c r="N2359" s="30" t="s">
        <v>2086</v>
      </c>
      <c r="O2359" s="37"/>
      <c r="P2359" s="37" t="str">
        <f t="shared" si="123"/>
        <v>Location On Map</v>
      </c>
      <c r="Q2359" s="30">
        <v>30.055546</v>
      </c>
      <c r="R2359" s="30">
        <v>31.207018999999999</v>
      </c>
      <c r="S2359" s="30"/>
      <c r="T2359" s="48" t="s">
        <v>12524</v>
      </c>
      <c r="U2359" s="31" t="s">
        <v>12529</v>
      </c>
      <c r="V2359" s="30" t="s">
        <v>6013</v>
      </c>
      <c r="W2359" s="30" t="s">
        <v>2033</v>
      </c>
      <c r="X2359" s="30" t="s">
        <v>10918</v>
      </c>
      <c r="Y2359" s="30" t="s">
        <v>10873</v>
      </c>
      <c r="Z2359" s="30" t="s">
        <v>5294</v>
      </c>
      <c r="AA2359" s="30" t="s">
        <v>12514</v>
      </c>
    </row>
    <row r="2360" spans="1:27" s="32" customFormat="1" ht="104.25" customHeight="1" x14ac:dyDescent="0.35">
      <c r="A2360" s="30" t="s">
        <v>5094</v>
      </c>
      <c r="B2360" s="30" t="s">
        <v>4402</v>
      </c>
      <c r="C2360" s="30" t="s">
        <v>10872</v>
      </c>
      <c r="D2360" s="30" t="s">
        <v>10919</v>
      </c>
      <c r="E2360" s="30" t="s">
        <v>42</v>
      </c>
      <c r="F2360" s="30" t="s">
        <v>6014</v>
      </c>
      <c r="G2360" s="29" t="s">
        <v>5095</v>
      </c>
      <c r="H2360" s="46" t="s">
        <v>5093</v>
      </c>
      <c r="I2360" s="25"/>
      <c r="J2360" s="37"/>
      <c r="K2360" s="30" t="s">
        <v>6276</v>
      </c>
      <c r="L2360" s="30" t="s">
        <v>6303</v>
      </c>
      <c r="M2360" s="30" t="s">
        <v>6302</v>
      </c>
      <c r="N2360" s="30" t="s">
        <v>6289</v>
      </c>
      <c r="O2360" s="37" t="s">
        <v>5096</v>
      </c>
      <c r="P2360" s="37" t="str">
        <f t="shared" si="123"/>
        <v>Location On Map</v>
      </c>
      <c r="Q2360" s="30">
        <v>30.053674999999998</v>
      </c>
      <c r="R2360" s="30">
        <v>31.208904</v>
      </c>
      <c r="S2360" s="30"/>
      <c r="T2360" s="48" t="s">
        <v>5093</v>
      </c>
      <c r="U2360" s="31" t="s">
        <v>5092</v>
      </c>
      <c r="V2360" s="30" t="s">
        <v>6013</v>
      </c>
      <c r="W2360" s="30" t="s">
        <v>2033</v>
      </c>
      <c r="X2360" s="30" t="s">
        <v>10918</v>
      </c>
      <c r="Y2360" s="30" t="s">
        <v>10873</v>
      </c>
      <c r="Z2360" s="30" t="s">
        <v>5294</v>
      </c>
      <c r="AA2360" s="30" t="s">
        <v>5091</v>
      </c>
    </row>
    <row r="2361" spans="1:27" s="32" customFormat="1" ht="104.25" customHeight="1" x14ac:dyDescent="0.35">
      <c r="A2361" s="30" t="s">
        <v>13251</v>
      </c>
      <c r="B2361" s="30" t="s">
        <v>4402</v>
      </c>
      <c r="C2361" s="30" t="s">
        <v>10872</v>
      </c>
      <c r="D2361" s="30" t="s">
        <v>10919</v>
      </c>
      <c r="E2361" s="30" t="s">
        <v>42</v>
      </c>
      <c r="F2361" s="30" t="s">
        <v>6014</v>
      </c>
      <c r="G2361" s="29" t="s">
        <v>13274</v>
      </c>
      <c r="H2361" s="45" t="s">
        <v>13261</v>
      </c>
      <c r="I2361" s="25"/>
      <c r="J2361" s="37"/>
      <c r="K2361" s="30" t="s">
        <v>6283</v>
      </c>
      <c r="L2361" s="30" t="s">
        <v>6299</v>
      </c>
      <c r="M2361" s="30" t="s">
        <v>5591</v>
      </c>
      <c r="N2361" s="30" t="s">
        <v>2086</v>
      </c>
      <c r="O2361" s="37"/>
      <c r="P2361" s="37" t="str">
        <f t="shared" si="123"/>
        <v>Location On Map</v>
      </c>
      <c r="Q2361" s="30">
        <v>30.052299000000001</v>
      </c>
      <c r="R2361" s="30">
        <v>31.194355000000002</v>
      </c>
      <c r="S2361" s="30"/>
      <c r="T2361" s="45" t="s">
        <v>13261</v>
      </c>
      <c r="U2361" s="31" t="s">
        <v>13250</v>
      </c>
      <c r="V2361" s="30" t="s">
        <v>6013</v>
      </c>
      <c r="W2361" s="30" t="s">
        <v>2033</v>
      </c>
      <c r="X2361" s="30" t="s">
        <v>10918</v>
      </c>
      <c r="Y2361" s="30" t="s">
        <v>10873</v>
      </c>
      <c r="Z2361" s="30" t="s">
        <v>5294</v>
      </c>
      <c r="AA2361" s="30" t="s">
        <v>13259</v>
      </c>
    </row>
    <row r="2362" spans="1:27" s="32" customFormat="1" ht="104.25" customHeight="1" x14ac:dyDescent="0.35">
      <c r="A2362" s="30" t="s">
        <v>2632</v>
      </c>
      <c r="B2362" s="30" t="s">
        <v>16</v>
      </c>
      <c r="C2362" s="30" t="s">
        <v>10872</v>
      </c>
      <c r="D2362" s="30" t="s">
        <v>10919</v>
      </c>
      <c r="E2362" s="30" t="s">
        <v>42</v>
      </c>
      <c r="F2362" s="30" t="s">
        <v>3092</v>
      </c>
      <c r="G2362" s="29" t="s">
        <v>3847</v>
      </c>
      <c r="H2362" s="46" t="s">
        <v>3846</v>
      </c>
      <c r="I2362" s="25" t="s">
        <v>4707</v>
      </c>
      <c r="J2362" s="37"/>
      <c r="K2362" s="30" t="s">
        <v>6287</v>
      </c>
      <c r="L2362" s="30" t="s">
        <v>6318</v>
      </c>
      <c r="M2362" s="30" t="s">
        <v>6317</v>
      </c>
      <c r="N2362" s="30" t="s">
        <v>2085</v>
      </c>
      <c r="O2362" s="37"/>
      <c r="P2362" s="37" t="str">
        <f t="shared" si="123"/>
        <v>Location On Map</v>
      </c>
      <c r="Q2362" s="30">
        <v>29.573886999999999</v>
      </c>
      <c r="R2362" s="30">
        <v>31.306034</v>
      </c>
      <c r="S2362" s="30" t="s">
        <v>4707</v>
      </c>
      <c r="T2362" s="48" t="s">
        <v>3846</v>
      </c>
      <c r="U2362" s="31" t="s">
        <v>2635</v>
      </c>
      <c r="V2362" s="30" t="s">
        <v>2633</v>
      </c>
      <c r="W2362" s="30" t="s">
        <v>2033</v>
      </c>
      <c r="X2362" s="30" t="s">
        <v>10918</v>
      </c>
      <c r="Y2362" s="30" t="s">
        <v>10873</v>
      </c>
      <c r="Z2362" s="30" t="s">
        <v>4211</v>
      </c>
      <c r="AA2362" s="30" t="s">
        <v>2634</v>
      </c>
    </row>
    <row r="2363" spans="1:27" s="32" customFormat="1" ht="104.25" customHeight="1" x14ac:dyDescent="0.35">
      <c r="A2363" s="30" t="s">
        <v>8840</v>
      </c>
      <c r="B2363" s="30" t="s">
        <v>597</v>
      </c>
      <c r="C2363" s="30" t="s">
        <v>10872</v>
      </c>
      <c r="D2363" s="30" t="s">
        <v>10919</v>
      </c>
      <c r="E2363" s="30" t="s">
        <v>42</v>
      </c>
      <c r="F2363" s="30" t="s">
        <v>3092</v>
      </c>
      <c r="G2363" s="29" t="s">
        <v>8856</v>
      </c>
      <c r="H2363" s="46" t="s">
        <v>8833</v>
      </c>
      <c r="I2363" s="25"/>
      <c r="J2363" s="37"/>
      <c r="K2363" s="30" t="s">
        <v>6276</v>
      </c>
      <c r="L2363" s="30" t="s">
        <v>597</v>
      </c>
      <c r="M2363" s="30" t="s">
        <v>6298</v>
      </c>
      <c r="N2363" s="30" t="s">
        <v>6277</v>
      </c>
      <c r="O2363" s="37"/>
      <c r="P2363" s="37" t="str">
        <f t="shared" si="123"/>
        <v>Location On Map</v>
      </c>
      <c r="Q2363" s="30">
        <v>29.620163000000002</v>
      </c>
      <c r="R2363" s="30">
        <v>31.255274</v>
      </c>
      <c r="S2363" s="30"/>
      <c r="T2363" s="48" t="s">
        <v>8833</v>
      </c>
      <c r="U2363" s="31" t="s">
        <v>8839</v>
      </c>
      <c r="V2363" s="30" t="s">
        <v>2633</v>
      </c>
      <c r="W2363" s="30" t="s">
        <v>2033</v>
      </c>
      <c r="X2363" s="30" t="s">
        <v>10918</v>
      </c>
      <c r="Y2363" s="30" t="s">
        <v>10873</v>
      </c>
      <c r="Z2363" s="30" t="s">
        <v>4212</v>
      </c>
      <c r="AA2363" s="30" t="s">
        <v>8796</v>
      </c>
    </row>
    <row r="2364" spans="1:27" s="32" customFormat="1" ht="104.25" customHeight="1" x14ac:dyDescent="0.35">
      <c r="A2364" s="30" t="s">
        <v>4980</v>
      </c>
      <c r="B2364" s="30" t="s">
        <v>597</v>
      </c>
      <c r="C2364" s="30" t="s">
        <v>10872</v>
      </c>
      <c r="D2364" s="30" t="s">
        <v>10919</v>
      </c>
      <c r="E2364" s="30" t="s">
        <v>42</v>
      </c>
      <c r="F2364" s="30" t="s">
        <v>3092</v>
      </c>
      <c r="G2364" s="29" t="s">
        <v>4957</v>
      </c>
      <c r="H2364" s="46" t="s">
        <v>4917</v>
      </c>
      <c r="I2364" s="25"/>
      <c r="J2364" s="37" t="s">
        <v>4952</v>
      </c>
      <c r="K2364" s="30" t="s">
        <v>6276</v>
      </c>
      <c r="L2364" s="30" t="s">
        <v>597</v>
      </c>
      <c r="M2364" s="30" t="s">
        <v>6298</v>
      </c>
      <c r="N2364" s="30" t="s">
        <v>6277</v>
      </c>
      <c r="O2364" s="37" t="s">
        <v>4951</v>
      </c>
      <c r="P2364" s="37" t="str">
        <f t="shared" si="123"/>
        <v>Location On Map</v>
      </c>
      <c r="Q2364" s="30">
        <v>29.621037999999999</v>
      </c>
      <c r="R2364" s="30">
        <v>31.258569999999999</v>
      </c>
      <c r="S2364" s="30"/>
      <c r="T2364" s="48" t="s">
        <v>4917</v>
      </c>
      <c r="U2364" s="31" t="s">
        <v>4899</v>
      </c>
      <c r="V2364" s="30" t="s">
        <v>2633</v>
      </c>
      <c r="W2364" s="30" t="s">
        <v>2033</v>
      </c>
      <c r="X2364" s="30" t="s">
        <v>10918</v>
      </c>
      <c r="Y2364" s="30" t="s">
        <v>10873</v>
      </c>
      <c r="Z2364" s="30" t="s">
        <v>4212</v>
      </c>
      <c r="AA2364" s="30" t="s">
        <v>4895</v>
      </c>
    </row>
    <row r="2365" spans="1:27" s="32" customFormat="1" ht="104.25" customHeight="1" x14ac:dyDescent="0.35">
      <c r="A2365" s="30" t="s">
        <v>4208</v>
      </c>
      <c r="B2365" s="30" t="s">
        <v>597</v>
      </c>
      <c r="C2365" s="30" t="s">
        <v>10872</v>
      </c>
      <c r="D2365" s="30" t="s">
        <v>10919</v>
      </c>
      <c r="E2365" s="30" t="s">
        <v>42</v>
      </c>
      <c r="F2365" s="30" t="s">
        <v>3092</v>
      </c>
      <c r="G2365" s="29" t="s">
        <v>13945</v>
      </c>
      <c r="H2365" s="46" t="s">
        <v>13947</v>
      </c>
      <c r="I2365" s="25"/>
      <c r="J2365" s="37" t="s">
        <v>13946</v>
      </c>
      <c r="K2365" s="30" t="s">
        <v>6276</v>
      </c>
      <c r="L2365" s="30" t="s">
        <v>597</v>
      </c>
      <c r="M2365" s="30" t="s">
        <v>6298</v>
      </c>
      <c r="N2365" s="30" t="s">
        <v>6277</v>
      </c>
      <c r="O2365" s="37"/>
      <c r="P2365" s="37" t="str">
        <f>HYPERLINK([1]Update!U$2&amp;Q2365&amp;","&amp;R2365,"Location On Map")</f>
        <v>Location On Map</v>
      </c>
      <c r="Q2365" s="30">
        <v>29.620463000000001</v>
      </c>
      <c r="R2365" s="30">
        <v>31.25534</v>
      </c>
      <c r="S2365" s="30"/>
      <c r="T2365" s="46" t="s">
        <v>13947</v>
      </c>
      <c r="U2365" s="31" t="s">
        <v>13948</v>
      </c>
      <c r="V2365" s="31" t="s">
        <v>2633</v>
      </c>
      <c r="W2365" s="30" t="s">
        <v>2033</v>
      </c>
      <c r="X2365" s="30" t="s">
        <v>10918</v>
      </c>
      <c r="Y2365" s="30" t="s">
        <v>10873</v>
      </c>
      <c r="Z2365" s="30" t="s">
        <v>4212</v>
      </c>
      <c r="AA2365" s="30" t="s">
        <v>2235</v>
      </c>
    </row>
    <row r="2366" spans="1:27" s="32" customFormat="1" ht="104.25" customHeight="1" x14ac:dyDescent="0.35">
      <c r="A2366" s="30" t="s">
        <v>6654</v>
      </c>
      <c r="B2366" s="30" t="s">
        <v>476</v>
      </c>
      <c r="C2366" s="30" t="s">
        <v>10872</v>
      </c>
      <c r="D2366" s="30" t="s">
        <v>10919</v>
      </c>
      <c r="E2366" s="30" t="s">
        <v>42</v>
      </c>
      <c r="F2366" s="30" t="s">
        <v>3092</v>
      </c>
      <c r="G2366" s="29" t="s">
        <v>6652</v>
      </c>
      <c r="H2366" s="46" t="s">
        <v>6653</v>
      </c>
      <c r="I2366" s="25"/>
      <c r="J2366" s="37"/>
      <c r="K2366" s="30" t="s">
        <v>6276</v>
      </c>
      <c r="L2366" s="30" t="s">
        <v>476</v>
      </c>
      <c r="M2366" s="30" t="s">
        <v>6307</v>
      </c>
      <c r="N2366" s="30" t="s">
        <v>6277</v>
      </c>
      <c r="O2366" s="37"/>
      <c r="P2366" s="37" t="str">
        <f>HYPERLINK(U$2&amp;Q2366&amp;","&amp;R2366,"Location On Map")</f>
        <v>Location On Map</v>
      </c>
      <c r="Q2366" s="30">
        <v>29.620272</v>
      </c>
      <c r="R2366" s="30">
        <v>31.259499999999999</v>
      </c>
      <c r="S2366" s="30"/>
      <c r="T2366" s="48" t="s">
        <v>6653</v>
      </c>
      <c r="U2366" s="31" t="s">
        <v>6651</v>
      </c>
      <c r="V2366" s="30" t="s">
        <v>2633</v>
      </c>
      <c r="W2366" s="30" t="s">
        <v>2033</v>
      </c>
      <c r="X2366" s="30" t="s">
        <v>10918</v>
      </c>
      <c r="Y2366" s="30" t="s">
        <v>10873</v>
      </c>
      <c r="Z2366" s="30" t="s">
        <v>4210</v>
      </c>
      <c r="AA2366" s="30" t="s">
        <v>6650</v>
      </c>
    </row>
    <row r="2367" spans="1:27" s="32" customFormat="1" ht="104.25" customHeight="1" x14ac:dyDescent="0.35">
      <c r="A2367" s="30" t="s">
        <v>6629</v>
      </c>
      <c r="B2367" s="30" t="s">
        <v>4266</v>
      </c>
      <c r="C2367" s="30" t="s">
        <v>10872</v>
      </c>
      <c r="D2367" s="30" t="s">
        <v>10919</v>
      </c>
      <c r="E2367" s="30" t="s">
        <v>42</v>
      </c>
      <c r="F2367" s="30" t="s">
        <v>3092</v>
      </c>
      <c r="G2367" s="29" t="s">
        <v>6632</v>
      </c>
      <c r="H2367" s="46" t="s">
        <v>6631</v>
      </c>
      <c r="I2367" s="25"/>
      <c r="J2367" s="37"/>
      <c r="K2367" s="30" t="s">
        <v>6276</v>
      </c>
      <c r="L2367" s="30" t="s">
        <v>6315</v>
      </c>
      <c r="M2367" s="30" t="s">
        <v>6314</v>
      </c>
      <c r="N2367" s="30" t="s">
        <v>6277</v>
      </c>
      <c r="O2367" s="37"/>
      <c r="P2367" s="37" t="str">
        <f>HYPERLINK(U$2&amp;Q2367&amp;","&amp;R2367,"Location On Map")</f>
        <v>Location On Map</v>
      </c>
      <c r="Q2367" s="30">
        <v>29.623479</v>
      </c>
      <c r="R2367" s="30">
        <v>31.258172999999999</v>
      </c>
      <c r="S2367" s="30"/>
      <c r="T2367" s="48" t="s">
        <v>6631</v>
      </c>
      <c r="U2367" s="31" t="s">
        <v>6630</v>
      </c>
      <c r="V2367" s="30" t="s">
        <v>2633</v>
      </c>
      <c r="W2367" s="30" t="s">
        <v>2033</v>
      </c>
      <c r="X2367" s="30" t="s">
        <v>10918</v>
      </c>
      <c r="Y2367" s="30" t="s">
        <v>10873</v>
      </c>
      <c r="Z2367" s="30" t="s">
        <v>2067</v>
      </c>
      <c r="AA2367" s="30" t="s">
        <v>6628</v>
      </c>
    </row>
    <row r="2368" spans="1:27" s="32" customFormat="1" ht="104.25" customHeight="1" x14ac:dyDescent="0.35">
      <c r="A2368" s="30" t="s">
        <v>12892</v>
      </c>
      <c r="B2368" s="30" t="s">
        <v>1614</v>
      </c>
      <c r="C2368" s="30" t="s">
        <v>10872</v>
      </c>
      <c r="D2368" s="30" t="s">
        <v>10919</v>
      </c>
      <c r="E2368" s="30" t="s">
        <v>42</v>
      </c>
      <c r="F2368" s="30" t="s">
        <v>3092</v>
      </c>
      <c r="G2368" s="29" t="s">
        <v>12895</v>
      </c>
      <c r="H2368" s="46" t="s">
        <v>12894</v>
      </c>
      <c r="I2368" s="25"/>
      <c r="J2368" s="37"/>
      <c r="K2368" s="30" t="s">
        <v>6276</v>
      </c>
      <c r="L2368" s="30" t="s">
        <v>6318</v>
      </c>
      <c r="M2368" s="30" t="s">
        <v>6317</v>
      </c>
      <c r="N2368" s="30" t="s">
        <v>6289</v>
      </c>
      <c r="O2368" s="37"/>
      <c r="P2368" s="37" t="str">
        <f>HYPERLINK(U$2&amp;Q2368&amp;","&amp;R2368,"Location On Map")</f>
        <v>Location On Map</v>
      </c>
      <c r="Q2368" s="30">
        <v>29.615722999999999</v>
      </c>
      <c r="R2368" s="30">
        <v>31.252846000000002</v>
      </c>
      <c r="S2368" s="30"/>
      <c r="T2368" s="46" t="s">
        <v>12894</v>
      </c>
      <c r="U2368" s="31" t="s">
        <v>12893</v>
      </c>
      <c r="V2368" s="30" t="s">
        <v>2633</v>
      </c>
      <c r="W2368" s="30" t="s">
        <v>2033</v>
      </c>
      <c r="X2368" s="30" t="s">
        <v>10918</v>
      </c>
      <c r="Y2368" s="30" t="s">
        <v>10873</v>
      </c>
      <c r="Z2368" s="30" t="s">
        <v>6404</v>
      </c>
      <c r="AA2368" s="30" t="s">
        <v>12947</v>
      </c>
    </row>
    <row r="2369" spans="1:27" s="32" customFormat="1" ht="104.25" customHeight="1" x14ac:dyDescent="0.35">
      <c r="A2369" s="30" t="s">
        <v>758</v>
      </c>
      <c r="B2369" s="30" t="s">
        <v>597</v>
      </c>
      <c r="C2369" s="30" t="s">
        <v>10872</v>
      </c>
      <c r="D2369" s="30" t="s">
        <v>10919</v>
      </c>
      <c r="E2369" s="30" t="s">
        <v>42</v>
      </c>
      <c r="F2369" s="30" t="s">
        <v>5153</v>
      </c>
      <c r="G2369" s="29" t="s">
        <v>11749</v>
      </c>
      <c r="H2369" s="46" t="s">
        <v>11750</v>
      </c>
      <c r="I2369" s="25"/>
      <c r="J2369" s="37" t="s">
        <v>11751</v>
      </c>
      <c r="K2369" s="30" t="s">
        <v>6276</v>
      </c>
      <c r="L2369" s="30" t="s">
        <v>597</v>
      </c>
      <c r="M2369" s="30" t="s">
        <v>6298</v>
      </c>
      <c r="N2369" s="30" t="s">
        <v>6277</v>
      </c>
      <c r="O2369" s="37"/>
      <c r="P2369" s="37" t="str">
        <f>HYPERLINK(U$2&amp;Q2369&amp;","&amp;R2369,"Location On Map")</f>
        <v>Location On Map</v>
      </c>
      <c r="Q2369" s="30">
        <v>30.013200000000001</v>
      </c>
      <c r="R2369" s="30">
        <v>31.21707</v>
      </c>
      <c r="S2369" s="30"/>
      <c r="T2369" s="46" t="s">
        <v>11750</v>
      </c>
      <c r="U2369" s="31" t="s">
        <v>11752</v>
      </c>
      <c r="V2369" s="31" t="s">
        <v>3095</v>
      </c>
      <c r="W2369" s="30" t="s">
        <v>2033</v>
      </c>
      <c r="X2369" s="30" t="s">
        <v>10918</v>
      </c>
      <c r="Y2369" s="30" t="s">
        <v>10873</v>
      </c>
      <c r="Z2369" s="30" t="s">
        <v>4212</v>
      </c>
      <c r="AA2369" s="30" t="s">
        <v>1886</v>
      </c>
    </row>
    <row r="2370" spans="1:27" s="32" customFormat="1" ht="104.25" customHeight="1" x14ac:dyDescent="0.35">
      <c r="A2370" s="30" t="s">
        <v>4208</v>
      </c>
      <c r="B2370" s="30" t="s">
        <v>597</v>
      </c>
      <c r="C2370" s="30" t="s">
        <v>10872</v>
      </c>
      <c r="D2370" s="30" t="s">
        <v>10919</v>
      </c>
      <c r="E2370" s="30" t="s">
        <v>42</v>
      </c>
      <c r="F2370" s="30" t="s">
        <v>5153</v>
      </c>
      <c r="G2370" s="29" t="s">
        <v>13984</v>
      </c>
      <c r="H2370" s="46" t="s">
        <v>13986</v>
      </c>
      <c r="I2370" s="25"/>
      <c r="J2370" s="37" t="s">
        <v>13985</v>
      </c>
      <c r="K2370" s="30" t="s">
        <v>6276</v>
      </c>
      <c r="L2370" s="30" t="s">
        <v>597</v>
      </c>
      <c r="M2370" s="30" t="s">
        <v>6298</v>
      </c>
      <c r="N2370" s="30" t="s">
        <v>6277</v>
      </c>
      <c r="O2370" s="37"/>
      <c r="P2370" s="37" t="str">
        <f>HYPERLINK([1]Update!U$2&amp;Q2370&amp;","&amp;R2370,"Location On Map")</f>
        <v>Location On Map</v>
      </c>
      <c r="Q2370" s="30">
        <v>30.000879772254692</v>
      </c>
      <c r="R2370" s="30">
        <v>31.213187564117849</v>
      </c>
      <c r="S2370" s="30"/>
      <c r="T2370" s="46" t="s">
        <v>13986</v>
      </c>
      <c r="U2370" s="31" t="s">
        <v>3094</v>
      </c>
      <c r="V2370" s="31" t="s">
        <v>3095</v>
      </c>
      <c r="W2370" s="30" t="s">
        <v>2033</v>
      </c>
      <c r="X2370" s="30" t="s">
        <v>10918</v>
      </c>
      <c r="Y2370" s="30" t="s">
        <v>10873</v>
      </c>
      <c r="Z2370" s="30" t="s">
        <v>4212</v>
      </c>
      <c r="AA2370" s="30" t="s">
        <v>2235</v>
      </c>
    </row>
    <row r="2371" spans="1:27" s="32" customFormat="1" ht="104.25" customHeight="1" x14ac:dyDescent="0.35">
      <c r="A2371" s="30" t="s">
        <v>9252</v>
      </c>
      <c r="B2371" s="30" t="s">
        <v>1871</v>
      </c>
      <c r="C2371" s="30" t="s">
        <v>10872</v>
      </c>
      <c r="D2371" s="30" t="s">
        <v>10919</v>
      </c>
      <c r="E2371" s="30" t="s">
        <v>42</v>
      </c>
      <c r="F2371" s="30" t="s">
        <v>5153</v>
      </c>
      <c r="G2371" s="29" t="s">
        <v>9268</v>
      </c>
      <c r="H2371" s="46" t="s">
        <v>9254</v>
      </c>
      <c r="I2371" s="25"/>
      <c r="J2371" s="37"/>
      <c r="K2371" s="30" t="s">
        <v>6276</v>
      </c>
      <c r="L2371" s="30" t="s">
        <v>2095</v>
      </c>
      <c r="M2371" s="30" t="s">
        <v>6278</v>
      </c>
      <c r="N2371" s="30" t="s">
        <v>6289</v>
      </c>
      <c r="O2371" s="37"/>
      <c r="P2371" s="37" t="str">
        <f>HYPERLINK(Update!U$2&amp;Q2371&amp;","&amp;R2371,"Location On Map")</f>
        <v>Location On Map</v>
      </c>
      <c r="Q2371" s="30">
        <v>29.997323000000002</v>
      </c>
      <c r="R2371" s="30">
        <v>31.214262999999999</v>
      </c>
      <c r="S2371" s="30"/>
      <c r="T2371" s="48" t="s">
        <v>9254</v>
      </c>
      <c r="U2371" s="31" t="s">
        <v>9253</v>
      </c>
      <c r="V2371" s="30" t="s">
        <v>3095</v>
      </c>
      <c r="W2371" s="30" t="s">
        <v>2033</v>
      </c>
      <c r="X2371" s="30" t="s">
        <v>10918</v>
      </c>
      <c r="Y2371" s="30" t="s">
        <v>10873</v>
      </c>
      <c r="Z2371" s="30" t="s">
        <v>2070</v>
      </c>
      <c r="AA2371" s="30" t="s">
        <v>9251</v>
      </c>
    </row>
    <row r="2372" spans="1:27" s="32" customFormat="1" ht="104.25" customHeight="1" x14ac:dyDescent="0.35">
      <c r="A2372" s="30" t="s">
        <v>4208</v>
      </c>
      <c r="B2372" s="30" t="s">
        <v>597</v>
      </c>
      <c r="C2372" s="30" t="s">
        <v>10872</v>
      </c>
      <c r="D2372" s="30" t="s">
        <v>10919</v>
      </c>
      <c r="E2372" s="30" t="s">
        <v>42</v>
      </c>
      <c r="F2372" s="30" t="s">
        <v>13844</v>
      </c>
      <c r="G2372" s="29" t="s">
        <v>13845</v>
      </c>
      <c r="H2372" s="45" t="s">
        <v>13847</v>
      </c>
      <c r="I2372" s="25"/>
      <c r="J2372" s="37" t="s">
        <v>13846</v>
      </c>
      <c r="K2372" s="30" t="s">
        <v>6276</v>
      </c>
      <c r="L2372" s="30" t="s">
        <v>597</v>
      </c>
      <c r="M2372" s="30" t="s">
        <v>6298</v>
      </c>
      <c r="N2372" s="30" t="s">
        <v>6277</v>
      </c>
      <c r="O2372" s="37"/>
      <c r="P2372" s="37" t="str">
        <f>HYPERLINK([1]Update!U$2&amp;Q2372&amp;","&amp;R2372,"Location On Map")</f>
        <v>Location On Map</v>
      </c>
      <c r="Q2372" s="30">
        <v>29.931580855715961</v>
      </c>
      <c r="R2372" s="30">
        <v>31.028566136048202</v>
      </c>
      <c r="S2372" s="30"/>
      <c r="T2372" s="45" t="s">
        <v>13847</v>
      </c>
      <c r="U2372" s="31" t="s">
        <v>13848</v>
      </c>
      <c r="V2372" s="31" t="s">
        <v>13849</v>
      </c>
      <c r="W2372" s="30" t="s">
        <v>2033</v>
      </c>
      <c r="X2372" s="30" t="s">
        <v>10918</v>
      </c>
      <c r="Y2372" s="30" t="s">
        <v>10873</v>
      </c>
      <c r="Z2372" s="30" t="s">
        <v>4212</v>
      </c>
      <c r="AA2372" s="30" t="s">
        <v>2235</v>
      </c>
    </row>
    <row r="2373" spans="1:27" s="32" customFormat="1" ht="104.25" customHeight="1" x14ac:dyDescent="0.35">
      <c r="A2373" s="30" t="s">
        <v>8276</v>
      </c>
      <c r="B2373" s="30" t="s">
        <v>16</v>
      </c>
      <c r="C2373" s="30" t="s">
        <v>10872</v>
      </c>
      <c r="D2373" s="30" t="s">
        <v>10919</v>
      </c>
      <c r="E2373" s="30" t="s">
        <v>42</v>
      </c>
      <c r="F2373" s="30" t="s">
        <v>2259</v>
      </c>
      <c r="G2373" s="30" t="s">
        <v>8278</v>
      </c>
      <c r="H2373" s="46" t="s">
        <v>8277</v>
      </c>
      <c r="I2373" s="30"/>
      <c r="J2373" s="37"/>
      <c r="K2373" s="30" t="s">
        <v>7735</v>
      </c>
      <c r="L2373" s="30" t="s">
        <v>6318</v>
      </c>
      <c r="M2373" s="30" t="s">
        <v>6317</v>
      </c>
      <c r="N2373" s="30" t="s">
        <v>7736</v>
      </c>
      <c r="O2373" s="37"/>
      <c r="P2373" s="37" t="str">
        <f>HYPERLINK(U$2&amp;Q2373&amp;","&amp;R2373,"Location On Map")</f>
        <v>Location On Map</v>
      </c>
      <c r="Q2373" s="30">
        <v>30.135819999999999</v>
      </c>
      <c r="R2373" s="30">
        <v>31.077681999999999</v>
      </c>
      <c r="S2373" s="30"/>
      <c r="T2373" s="48" t="s">
        <v>8277</v>
      </c>
      <c r="U2373" s="31" t="s">
        <v>8274</v>
      </c>
      <c r="V2373" s="30" t="s">
        <v>2260</v>
      </c>
      <c r="W2373" s="30" t="s">
        <v>2033</v>
      </c>
      <c r="X2373" s="30" t="s">
        <v>10918</v>
      </c>
      <c r="Y2373" s="30" t="s">
        <v>10873</v>
      </c>
      <c r="Z2373" s="30" t="s">
        <v>4211</v>
      </c>
      <c r="AA2373" s="30" t="s">
        <v>8275</v>
      </c>
    </row>
    <row r="2374" spans="1:27" s="32" customFormat="1" ht="104.25" customHeight="1" x14ac:dyDescent="0.35">
      <c r="A2374" s="30" t="s">
        <v>9004</v>
      </c>
      <c r="B2374" s="30" t="s">
        <v>16</v>
      </c>
      <c r="C2374" s="30" t="s">
        <v>10872</v>
      </c>
      <c r="D2374" s="30" t="s">
        <v>10919</v>
      </c>
      <c r="E2374" s="30" t="s">
        <v>42</v>
      </c>
      <c r="F2374" s="30" t="s">
        <v>2259</v>
      </c>
      <c r="G2374" s="29" t="s">
        <v>9007</v>
      </c>
      <c r="H2374" s="46" t="s">
        <v>9006</v>
      </c>
      <c r="I2374" s="25"/>
      <c r="J2374" s="37"/>
      <c r="K2374" s="30" t="s">
        <v>6287</v>
      </c>
      <c r="L2374" s="30" t="s">
        <v>2093</v>
      </c>
      <c r="M2374" s="30" t="s">
        <v>2092</v>
      </c>
      <c r="N2374" s="30" t="s">
        <v>2085</v>
      </c>
      <c r="O2374" s="37"/>
      <c r="P2374" s="37" t="str">
        <f>HYPERLINK(Update!U$2&amp;Q2374&amp;","&amp;R2374,"Location On Map")</f>
        <v>Location On Map</v>
      </c>
      <c r="Q2374" s="30">
        <v>29.986135999999998</v>
      </c>
      <c r="R2374" s="30">
        <v>31.141787000000001</v>
      </c>
      <c r="S2374" s="31"/>
      <c r="T2374" s="48" t="s">
        <v>9006</v>
      </c>
      <c r="U2374" s="31" t="s">
        <v>9005</v>
      </c>
      <c r="V2374" s="30" t="s">
        <v>2260</v>
      </c>
      <c r="W2374" s="30" t="s">
        <v>2033</v>
      </c>
      <c r="X2374" s="30" t="s">
        <v>10918</v>
      </c>
      <c r="Y2374" s="30" t="s">
        <v>10873</v>
      </c>
      <c r="Z2374" s="30" t="s">
        <v>4211</v>
      </c>
      <c r="AA2374" s="30" t="s">
        <v>9003</v>
      </c>
    </row>
    <row r="2375" spans="1:27" s="32" customFormat="1" ht="104.25" customHeight="1" x14ac:dyDescent="0.35">
      <c r="A2375" s="30" t="s">
        <v>7535</v>
      </c>
      <c r="B2375" s="30" t="s">
        <v>476</v>
      </c>
      <c r="C2375" s="30" t="s">
        <v>10872</v>
      </c>
      <c r="D2375" s="30" t="s">
        <v>10919</v>
      </c>
      <c r="E2375" s="30" t="s">
        <v>42</v>
      </c>
      <c r="F2375" s="30" t="s">
        <v>2259</v>
      </c>
      <c r="G2375" s="29" t="s">
        <v>7640</v>
      </c>
      <c r="H2375" s="46" t="s">
        <v>7550</v>
      </c>
      <c r="I2375" s="25"/>
      <c r="J2375" s="37"/>
      <c r="K2375" s="30" t="s">
        <v>6276</v>
      </c>
      <c r="L2375" s="30" t="s">
        <v>476</v>
      </c>
      <c r="M2375" s="30" t="s">
        <v>6307</v>
      </c>
      <c r="N2375" s="30" t="s">
        <v>6277</v>
      </c>
      <c r="O2375" s="37" t="s">
        <v>7734</v>
      </c>
      <c r="P2375" s="37" t="str">
        <f>HYPERLINK(Update!U$2&amp;Q2375&amp;","&amp;R2375,"Location On Map")</f>
        <v>Location On Map</v>
      </c>
      <c r="Q2375" s="30">
        <v>29.975567999999999</v>
      </c>
      <c r="R2375" s="30">
        <v>31.140909000000001</v>
      </c>
      <c r="S2375" s="30"/>
      <c r="T2375" s="48" t="s">
        <v>7550</v>
      </c>
      <c r="U2375" s="31" t="s">
        <v>7639</v>
      </c>
      <c r="V2375" s="30" t="s">
        <v>2260</v>
      </c>
      <c r="W2375" s="30" t="s">
        <v>2033</v>
      </c>
      <c r="X2375" s="30" t="s">
        <v>10918</v>
      </c>
      <c r="Y2375" s="30" t="s">
        <v>10873</v>
      </c>
      <c r="Z2375" s="30" t="s">
        <v>4210</v>
      </c>
      <c r="AA2375" s="30" t="s">
        <v>7680</v>
      </c>
    </row>
    <row r="2376" spans="1:27" s="32" customFormat="1" ht="104.25" customHeight="1" x14ac:dyDescent="0.35">
      <c r="A2376" s="30" t="s">
        <v>10979</v>
      </c>
      <c r="B2376" s="30" t="s">
        <v>476</v>
      </c>
      <c r="C2376" s="30" t="s">
        <v>10872</v>
      </c>
      <c r="D2376" s="30" t="s">
        <v>10919</v>
      </c>
      <c r="E2376" s="30" t="s">
        <v>42</v>
      </c>
      <c r="F2376" s="30" t="s">
        <v>2259</v>
      </c>
      <c r="G2376" s="29" t="s">
        <v>11025</v>
      </c>
      <c r="H2376" s="45" t="s">
        <v>11035</v>
      </c>
      <c r="I2376" s="25"/>
      <c r="J2376" s="37"/>
      <c r="K2376" s="30" t="s">
        <v>6276</v>
      </c>
      <c r="L2376" s="30" t="s">
        <v>476</v>
      </c>
      <c r="M2376" s="30" t="s">
        <v>6307</v>
      </c>
      <c r="N2376" s="30" t="s">
        <v>6277</v>
      </c>
      <c r="O2376" s="37"/>
      <c r="P2376" s="37" t="str">
        <f>HYPERLINK(U$2&amp;Q2376&amp;","&amp;R2376,"Location On Map")</f>
        <v>Location On Map</v>
      </c>
      <c r="Q2376" s="30">
        <v>30.129892000000002</v>
      </c>
      <c r="R2376" s="30">
        <v>31.075697999999999</v>
      </c>
      <c r="S2376" s="30"/>
      <c r="T2376" s="45" t="s">
        <v>11035</v>
      </c>
      <c r="U2376" s="31" t="s">
        <v>10978</v>
      </c>
      <c r="V2376" s="30" t="s">
        <v>2260</v>
      </c>
      <c r="W2376" s="30" t="s">
        <v>2033</v>
      </c>
      <c r="X2376" s="30" t="s">
        <v>10918</v>
      </c>
      <c r="Y2376" s="30" t="s">
        <v>10873</v>
      </c>
      <c r="Z2376" s="30" t="s">
        <v>4210</v>
      </c>
      <c r="AA2376" s="30" t="s">
        <v>10976</v>
      </c>
    </row>
    <row r="2377" spans="1:27" s="32" customFormat="1" ht="104.25" customHeight="1" x14ac:dyDescent="0.35">
      <c r="A2377" s="30" t="s">
        <v>6554</v>
      </c>
      <c r="B2377" s="30" t="s">
        <v>16</v>
      </c>
      <c r="C2377" s="30" t="s">
        <v>10872</v>
      </c>
      <c r="D2377" s="30" t="s">
        <v>10919</v>
      </c>
      <c r="E2377" s="30" t="s">
        <v>42</v>
      </c>
      <c r="F2377" s="30" t="s">
        <v>6499</v>
      </c>
      <c r="G2377" s="29" t="s">
        <v>6557</v>
      </c>
      <c r="H2377" s="46" t="s">
        <v>6556</v>
      </c>
      <c r="I2377" s="25"/>
      <c r="J2377" s="37"/>
      <c r="K2377" s="30" t="s">
        <v>6287</v>
      </c>
      <c r="L2377" s="30" t="s">
        <v>6318</v>
      </c>
      <c r="M2377" s="30" t="s">
        <v>6317</v>
      </c>
      <c r="N2377" s="30" t="s">
        <v>2085</v>
      </c>
      <c r="O2377" s="37"/>
      <c r="P2377" s="37" t="str">
        <f>HYPERLINK(U$2&amp;Q2377&amp;","&amp;R2377,"Location On Map")</f>
        <v>Location On Map</v>
      </c>
      <c r="Q2377" s="30">
        <v>29.575734000000001</v>
      </c>
      <c r="R2377" s="30">
        <v>31.294549</v>
      </c>
      <c r="S2377" s="30"/>
      <c r="T2377" s="48" t="s">
        <v>6556</v>
      </c>
      <c r="U2377" s="31" t="s">
        <v>6555</v>
      </c>
      <c r="V2377" s="30" t="s">
        <v>6498</v>
      </c>
      <c r="W2377" s="30" t="s">
        <v>2033</v>
      </c>
      <c r="X2377" s="30" t="s">
        <v>10918</v>
      </c>
      <c r="Y2377" s="30" t="s">
        <v>10873</v>
      </c>
      <c r="Z2377" s="30" t="s">
        <v>4211</v>
      </c>
      <c r="AA2377" s="30" t="s">
        <v>6553</v>
      </c>
    </row>
    <row r="2378" spans="1:27" s="32" customFormat="1" ht="104.25" customHeight="1" x14ac:dyDescent="0.35">
      <c r="A2378" s="30" t="s">
        <v>4208</v>
      </c>
      <c r="B2378" s="30" t="s">
        <v>597</v>
      </c>
      <c r="C2378" s="30" t="s">
        <v>10872</v>
      </c>
      <c r="D2378" s="30" t="s">
        <v>10919</v>
      </c>
      <c r="E2378" s="30" t="s">
        <v>42</v>
      </c>
      <c r="F2378" s="30" t="s">
        <v>6499</v>
      </c>
      <c r="G2378" s="29" t="s">
        <v>13584</v>
      </c>
      <c r="H2378" s="46" t="s">
        <v>13586</v>
      </c>
      <c r="I2378" s="25"/>
      <c r="J2378" s="37" t="s">
        <v>13585</v>
      </c>
      <c r="K2378" s="30" t="s">
        <v>6276</v>
      </c>
      <c r="L2378" s="30" t="s">
        <v>597</v>
      </c>
      <c r="M2378" s="30" t="s">
        <v>6298</v>
      </c>
      <c r="N2378" s="30" t="s">
        <v>6277</v>
      </c>
      <c r="O2378" s="37"/>
      <c r="P2378" s="37" t="str">
        <f>HYPERLINK([1]Update!U$2&amp;Q2378&amp;","&amp;R2378,"Location On Map")</f>
        <v>Location On Map</v>
      </c>
      <c r="Q2378" s="30">
        <v>29.634660265418251</v>
      </c>
      <c r="R2378" s="30">
        <v>31.3021097679622</v>
      </c>
      <c r="S2378" s="30"/>
      <c r="T2378" s="46" t="s">
        <v>13586</v>
      </c>
      <c r="U2378" s="31" t="s">
        <v>13587</v>
      </c>
      <c r="V2378" s="31" t="s">
        <v>6498</v>
      </c>
      <c r="W2378" s="30" t="s">
        <v>2033</v>
      </c>
      <c r="X2378" s="30" t="s">
        <v>10918</v>
      </c>
      <c r="Y2378" s="30" t="s">
        <v>10873</v>
      </c>
      <c r="Z2378" s="30" t="s">
        <v>4212</v>
      </c>
      <c r="AA2378" s="30" t="s">
        <v>2235</v>
      </c>
    </row>
    <row r="2379" spans="1:27" s="32" customFormat="1" ht="104.25" customHeight="1" x14ac:dyDescent="0.35">
      <c r="A2379" s="30" t="s">
        <v>6493</v>
      </c>
      <c r="B2379" s="30" t="s">
        <v>476</v>
      </c>
      <c r="C2379" s="30" t="s">
        <v>10872</v>
      </c>
      <c r="D2379" s="30" t="s">
        <v>10919</v>
      </c>
      <c r="E2379" s="30" t="s">
        <v>42</v>
      </c>
      <c r="F2379" s="30" t="s">
        <v>6499</v>
      </c>
      <c r="G2379" s="29" t="s">
        <v>6492</v>
      </c>
      <c r="H2379" s="46" t="s">
        <v>6491</v>
      </c>
      <c r="I2379" s="25"/>
      <c r="J2379" s="37"/>
      <c r="K2379" s="30" t="s">
        <v>6276</v>
      </c>
      <c r="L2379" s="30" t="s">
        <v>476</v>
      </c>
      <c r="M2379" s="30" t="s">
        <v>6307</v>
      </c>
      <c r="N2379" s="30" t="s">
        <v>6277</v>
      </c>
      <c r="O2379" s="37"/>
      <c r="P2379" s="37" t="str">
        <f>HYPERLINK(U$2&amp;Q2379&amp;","&amp;R2379,"Location On Map")</f>
        <v>Location On Map</v>
      </c>
      <c r="Q2379" s="30">
        <v>29.576307</v>
      </c>
      <c r="R2379" s="30">
        <v>31.283574999999999</v>
      </c>
      <c r="S2379" s="30"/>
      <c r="T2379" s="48" t="s">
        <v>6491</v>
      </c>
      <c r="U2379" s="31" t="s">
        <v>6490</v>
      </c>
      <c r="V2379" s="30" t="s">
        <v>6498</v>
      </c>
      <c r="W2379" s="30" t="s">
        <v>2033</v>
      </c>
      <c r="X2379" s="30" t="s">
        <v>10918</v>
      </c>
      <c r="Y2379" s="30" t="s">
        <v>10873</v>
      </c>
      <c r="Z2379" s="30" t="s">
        <v>4210</v>
      </c>
      <c r="AA2379" s="30" t="s">
        <v>6489</v>
      </c>
    </row>
    <row r="2380" spans="1:27" s="32" customFormat="1" ht="104.25" customHeight="1" x14ac:dyDescent="0.35">
      <c r="A2380" s="30" t="s">
        <v>1673</v>
      </c>
      <c r="B2380" s="30" t="s">
        <v>16</v>
      </c>
      <c r="C2380" s="30" t="s">
        <v>10872</v>
      </c>
      <c r="D2380" s="30" t="s">
        <v>10919</v>
      </c>
      <c r="E2380" s="30" t="s">
        <v>42</v>
      </c>
      <c r="F2380" s="30" t="s">
        <v>2248</v>
      </c>
      <c r="G2380" s="29" t="s">
        <v>3581</v>
      </c>
      <c r="H2380" s="46" t="s">
        <v>3580</v>
      </c>
      <c r="I2380" s="25"/>
      <c r="J2380" s="37"/>
      <c r="K2380" s="30" t="s">
        <v>6287</v>
      </c>
      <c r="L2380" s="30" t="s">
        <v>2095</v>
      </c>
      <c r="M2380" s="30" t="s">
        <v>6278</v>
      </c>
      <c r="N2380" s="30" t="s">
        <v>2085</v>
      </c>
      <c r="O2380" s="37" t="s">
        <v>4527</v>
      </c>
      <c r="P2380" s="37" t="str">
        <f>HYPERLINK(U$2&amp;Q2380&amp;","&amp;R2380,"Location On Map")</f>
        <v>Location On Map</v>
      </c>
      <c r="Q2380" s="30">
        <v>30.091659</v>
      </c>
      <c r="R2380" s="30">
        <v>31.213094000000002</v>
      </c>
      <c r="S2380" s="30"/>
      <c r="T2380" s="48" t="s">
        <v>3580</v>
      </c>
      <c r="U2380" s="31" t="s">
        <v>3579</v>
      </c>
      <c r="V2380" s="30" t="s">
        <v>2249</v>
      </c>
      <c r="W2380" s="30" t="s">
        <v>2033</v>
      </c>
      <c r="X2380" s="30" t="s">
        <v>10918</v>
      </c>
      <c r="Y2380" s="30" t="s">
        <v>10873</v>
      </c>
      <c r="Z2380" s="30" t="s">
        <v>4211</v>
      </c>
      <c r="AA2380" s="30" t="s">
        <v>1893</v>
      </c>
    </row>
    <row r="2381" spans="1:27" s="32" customFormat="1" ht="104.25" customHeight="1" x14ac:dyDescent="0.35">
      <c r="A2381" s="30" t="s">
        <v>595</v>
      </c>
      <c r="B2381" s="30" t="s">
        <v>597</v>
      </c>
      <c r="C2381" s="30" t="s">
        <v>10872</v>
      </c>
      <c r="D2381" s="30" t="s">
        <v>10919</v>
      </c>
      <c r="E2381" s="30" t="s">
        <v>42</v>
      </c>
      <c r="F2381" s="30" t="s">
        <v>2248</v>
      </c>
      <c r="G2381" s="29" t="s">
        <v>1778</v>
      </c>
      <c r="H2381" s="46" t="s">
        <v>1656</v>
      </c>
      <c r="I2381" s="25"/>
      <c r="J2381" s="37"/>
      <c r="K2381" s="30" t="s">
        <v>6276</v>
      </c>
      <c r="L2381" s="30" t="s">
        <v>597</v>
      </c>
      <c r="M2381" s="30" t="s">
        <v>6298</v>
      </c>
      <c r="N2381" s="30" t="s">
        <v>6277</v>
      </c>
      <c r="O2381" s="37" t="s">
        <v>4655</v>
      </c>
      <c r="P2381" s="37" t="str">
        <f>HYPERLINK(U$2&amp;Q2381&amp;","&amp;R2381,"Location On Map")</f>
        <v>Location On Map</v>
      </c>
      <c r="Q2381" s="30">
        <v>30.095707000000001</v>
      </c>
      <c r="R2381" s="30">
        <v>31.217219</v>
      </c>
      <c r="S2381" s="30"/>
      <c r="T2381" s="48" t="s">
        <v>1656</v>
      </c>
      <c r="U2381" s="31" t="s">
        <v>4664</v>
      </c>
      <c r="V2381" s="30" t="s">
        <v>2249</v>
      </c>
      <c r="W2381" s="30" t="s">
        <v>2033</v>
      </c>
      <c r="X2381" s="30" t="s">
        <v>10918</v>
      </c>
      <c r="Y2381" s="30" t="s">
        <v>10873</v>
      </c>
      <c r="Z2381" s="30" t="s">
        <v>4212</v>
      </c>
      <c r="AA2381" s="30" t="s">
        <v>1888</v>
      </c>
    </row>
    <row r="2382" spans="1:27" s="32" customFormat="1" ht="104.25" customHeight="1" x14ac:dyDescent="0.35">
      <c r="A2382" s="30" t="s">
        <v>4208</v>
      </c>
      <c r="B2382" s="30" t="s">
        <v>597</v>
      </c>
      <c r="C2382" s="30" t="s">
        <v>10872</v>
      </c>
      <c r="D2382" s="30" t="s">
        <v>10919</v>
      </c>
      <c r="E2382" s="30" t="s">
        <v>42</v>
      </c>
      <c r="F2382" s="30" t="s">
        <v>2248</v>
      </c>
      <c r="G2382" s="29" t="s">
        <v>13603</v>
      </c>
      <c r="H2382" s="46" t="s">
        <v>13605</v>
      </c>
      <c r="I2382" s="25"/>
      <c r="J2382" s="37" t="s">
        <v>13604</v>
      </c>
      <c r="K2382" s="30" t="s">
        <v>6276</v>
      </c>
      <c r="L2382" s="30" t="s">
        <v>597</v>
      </c>
      <c r="M2382" s="30" t="s">
        <v>6298</v>
      </c>
      <c r="N2382" s="30" t="s">
        <v>6277</v>
      </c>
      <c r="O2382" s="37"/>
      <c r="P2382" s="37" t="str">
        <f>HYPERLINK([1]Update!U$2&amp;Q2382&amp;","&amp;R2382,"Location On Map")</f>
        <v>Location On Map</v>
      </c>
      <c r="Q2382" s="30">
        <v>30.09805949617963</v>
      </c>
      <c r="R2382" s="30">
        <v>31.210959266591711</v>
      </c>
      <c r="S2382" s="30"/>
      <c r="T2382" s="46" t="s">
        <v>13605</v>
      </c>
      <c r="U2382" s="31" t="s">
        <v>13606</v>
      </c>
      <c r="V2382" s="31" t="s">
        <v>2249</v>
      </c>
      <c r="W2382" s="30" t="s">
        <v>2033</v>
      </c>
      <c r="X2382" s="30" t="s">
        <v>10918</v>
      </c>
      <c r="Y2382" s="30" t="s">
        <v>10873</v>
      </c>
      <c r="Z2382" s="30" t="s">
        <v>4212</v>
      </c>
      <c r="AA2382" s="30" t="s">
        <v>2235</v>
      </c>
    </row>
    <row r="2383" spans="1:27" s="32" customFormat="1" ht="104.25" customHeight="1" x14ac:dyDescent="0.35">
      <c r="A2383" s="30" t="s">
        <v>1626</v>
      </c>
      <c r="B2383" s="30" t="s">
        <v>1617</v>
      </c>
      <c r="C2383" s="30" t="s">
        <v>10872</v>
      </c>
      <c r="D2383" s="30" t="s">
        <v>10919</v>
      </c>
      <c r="E2383" s="30" t="s">
        <v>42</v>
      </c>
      <c r="F2383" s="30" t="s">
        <v>2229</v>
      </c>
      <c r="G2383" s="29" t="s">
        <v>4314</v>
      </c>
      <c r="H2383" s="46" t="s">
        <v>3604</v>
      </c>
      <c r="I2383" s="25"/>
      <c r="J2383" s="37"/>
      <c r="K2383" s="30" t="s">
        <v>6276</v>
      </c>
      <c r="L2383" s="30" t="s">
        <v>6311</v>
      </c>
      <c r="M2383" s="30" t="s">
        <v>6310</v>
      </c>
      <c r="N2383" s="30" t="s">
        <v>6289</v>
      </c>
      <c r="O2383" s="37"/>
      <c r="P2383" s="37" t="str">
        <f t="shared" ref="P2383:P2391" si="124">HYPERLINK(U$2&amp;Q2383&amp;","&amp;R2383,"Location On Map")</f>
        <v>Location On Map</v>
      </c>
      <c r="Q2383" s="30">
        <v>30.081759000000002</v>
      </c>
      <c r="R2383" s="30">
        <v>31.215252</v>
      </c>
      <c r="S2383" s="30"/>
      <c r="T2383" s="48" t="s">
        <v>3604</v>
      </c>
      <c r="U2383" s="31" t="s">
        <v>3768</v>
      </c>
      <c r="V2383" s="30" t="s">
        <v>2230</v>
      </c>
      <c r="W2383" s="30" t="s">
        <v>2033</v>
      </c>
      <c r="X2383" s="30" t="s">
        <v>10918</v>
      </c>
      <c r="Y2383" s="30" t="s">
        <v>10873</v>
      </c>
      <c r="Z2383" s="30" t="s">
        <v>4209</v>
      </c>
      <c r="AA2383" s="30" t="s">
        <v>2072</v>
      </c>
    </row>
    <row r="2384" spans="1:27" s="32" customFormat="1" ht="104.25" customHeight="1" x14ac:dyDescent="0.35">
      <c r="A2384" s="30" t="s">
        <v>7004</v>
      </c>
      <c r="B2384" s="30" t="s">
        <v>1617</v>
      </c>
      <c r="C2384" s="30" t="s">
        <v>10872</v>
      </c>
      <c r="D2384" s="30" t="s">
        <v>10919</v>
      </c>
      <c r="E2384" s="30" t="s">
        <v>42</v>
      </c>
      <c r="F2384" s="30" t="s">
        <v>2229</v>
      </c>
      <c r="G2384" s="29" t="s">
        <v>6999</v>
      </c>
      <c r="H2384" s="46" t="s">
        <v>6991</v>
      </c>
      <c r="I2384" s="25"/>
      <c r="J2384" s="37"/>
      <c r="K2384" s="30" t="s">
        <v>6276</v>
      </c>
      <c r="L2384" s="30" t="s">
        <v>6311</v>
      </c>
      <c r="M2384" s="30" t="s">
        <v>6310</v>
      </c>
      <c r="N2384" s="30" t="s">
        <v>6289</v>
      </c>
      <c r="O2384" s="37"/>
      <c r="P2384" s="37" t="str">
        <f t="shared" si="124"/>
        <v>Location On Map</v>
      </c>
      <c r="Q2384" s="30">
        <v>30.095994000000001</v>
      </c>
      <c r="R2384" s="30">
        <v>31.200531999999999</v>
      </c>
      <c r="S2384" s="30"/>
      <c r="T2384" s="48" t="s">
        <v>6991</v>
      </c>
      <c r="U2384" s="31" t="s">
        <v>6998</v>
      </c>
      <c r="V2384" s="30" t="s">
        <v>2230</v>
      </c>
      <c r="W2384" s="30" t="s">
        <v>2033</v>
      </c>
      <c r="X2384" s="30" t="s">
        <v>10918</v>
      </c>
      <c r="Y2384" s="30" t="s">
        <v>10873</v>
      </c>
      <c r="Z2384" s="30" t="s">
        <v>4209</v>
      </c>
      <c r="AA2384" s="30" t="s">
        <v>6984</v>
      </c>
    </row>
    <row r="2385" spans="1:27" s="32" customFormat="1" ht="104.25" customHeight="1" x14ac:dyDescent="0.35">
      <c r="A2385" s="30" t="s">
        <v>1673</v>
      </c>
      <c r="B2385" s="30" t="s">
        <v>16</v>
      </c>
      <c r="C2385" s="30" t="s">
        <v>10872</v>
      </c>
      <c r="D2385" s="30" t="s">
        <v>10919</v>
      </c>
      <c r="E2385" s="30" t="s">
        <v>42</v>
      </c>
      <c r="F2385" s="30" t="s">
        <v>2229</v>
      </c>
      <c r="G2385" s="29" t="s">
        <v>96</v>
      </c>
      <c r="H2385" s="46" t="s">
        <v>3578</v>
      </c>
      <c r="I2385" s="25"/>
      <c r="J2385" s="37"/>
      <c r="K2385" s="30" t="s">
        <v>6287</v>
      </c>
      <c r="L2385" s="30" t="s">
        <v>2095</v>
      </c>
      <c r="M2385" s="30" t="s">
        <v>6278</v>
      </c>
      <c r="N2385" s="30" t="s">
        <v>2085</v>
      </c>
      <c r="O2385" s="37" t="s">
        <v>4527</v>
      </c>
      <c r="P2385" s="37" t="str">
        <f t="shared" si="124"/>
        <v>Location On Map</v>
      </c>
      <c r="Q2385" s="30">
        <v>30.077378</v>
      </c>
      <c r="R2385" s="30">
        <v>31.198326999999999</v>
      </c>
      <c r="S2385" s="30"/>
      <c r="T2385" s="48" t="s">
        <v>3578</v>
      </c>
      <c r="U2385" s="31" t="s">
        <v>3577</v>
      </c>
      <c r="V2385" s="30" t="s">
        <v>2230</v>
      </c>
      <c r="W2385" s="30" t="s">
        <v>2033</v>
      </c>
      <c r="X2385" s="30" t="s">
        <v>10918</v>
      </c>
      <c r="Y2385" s="30" t="s">
        <v>10873</v>
      </c>
      <c r="Z2385" s="30" t="s">
        <v>4211</v>
      </c>
      <c r="AA2385" s="30" t="s">
        <v>1893</v>
      </c>
    </row>
    <row r="2386" spans="1:27" s="32" customFormat="1" ht="104.25" customHeight="1" x14ac:dyDescent="0.35">
      <c r="A2386" s="30" t="s">
        <v>1673</v>
      </c>
      <c r="B2386" s="30" t="s">
        <v>16</v>
      </c>
      <c r="C2386" s="30" t="s">
        <v>10872</v>
      </c>
      <c r="D2386" s="30" t="s">
        <v>10919</v>
      </c>
      <c r="E2386" s="30" t="s">
        <v>42</v>
      </c>
      <c r="F2386" s="30" t="s">
        <v>2229</v>
      </c>
      <c r="G2386" s="29" t="s">
        <v>3638</v>
      </c>
      <c r="H2386" s="46" t="s">
        <v>3593</v>
      </c>
      <c r="I2386" s="25"/>
      <c r="J2386" s="37"/>
      <c r="K2386" s="30" t="s">
        <v>6287</v>
      </c>
      <c r="L2386" s="30" t="s">
        <v>2095</v>
      </c>
      <c r="M2386" s="30" t="s">
        <v>6278</v>
      </c>
      <c r="N2386" s="30" t="s">
        <v>2085</v>
      </c>
      <c r="O2386" s="37" t="s">
        <v>4527</v>
      </c>
      <c r="P2386" s="37" t="str">
        <f t="shared" si="124"/>
        <v>Location On Map</v>
      </c>
      <c r="Q2386" s="30">
        <v>30.055812</v>
      </c>
      <c r="R2386" s="30">
        <v>31.187957999999998</v>
      </c>
      <c r="S2386" s="30"/>
      <c r="T2386" s="48" t="s">
        <v>3593</v>
      </c>
      <c r="U2386" s="31" t="s">
        <v>3637</v>
      </c>
      <c r="V2386" s="30" t="s">
        <v>2230</v>
      </c>
      <c r="W2386" s="30" t="s">
        <v>2033</v>
      </c>
      <c r="X2386" s="30" t="s">
        <v>10918</v>
      </c>
      <c r="Y2386" s="30" t="s">
        <v>10873</v>
      </c>
      <c r="Z2386" s="30" t="s">
        <v>4211</v>
      </c>
      <c r="AA2386" s="30" t="s">
        <v>1893</v>
      </c>
    </row>
    <row r="2387" spans="1:27" s="32" customFormat="1" ht="104.25" customHeight="1" x14ac:dyDescent="0.35">
      <c r="A2387" s="30" t="s">
        <v>758</v>
      </c>
      <c r="B2387" s="30" t="s">
        <v>597</v>
      </c>
      <c r="C2387" s="30" t="s">
        <v>10872</v>
      </c>
      <c r="D2387" s="30" t="s">
        <v>10919</v>
      </c>
      <c r="E2387" s="30" t="s">
        <v>42</v>
      </c>
      <c r="F2387" s="30" t="s">
        <v>2229</v>
      </c>
      <c r="G2387" s="29" t="s">
        <v>11593</v>
      </c>
      <c r="H2387" s="45" t="s">
        <v>11594</v>
      </c>
      <c r="I2387" s="25"/>
      <c r="J2387" s="37" t="s">
        <v>11595</v>
      </c>
      <c r="K2387" s="30" t="s">
        <v>6276</v>
      </c>
      <c r="L2387" s="30" t="s">
        <v>597</v>
      </c>
      <c r="M2387" s="30" t="s">
        <v>6298</v>
      </c>
      <c r="N2387" s="30" t="s">
        <v>6277</v>
      </c>
      <c r="O2387" s="37"/>
      <c r="P2387" s="37" t="str">
        <f t="shared" si="124"/>
        <v>Location On Map</v>
      </c>
      <c r="Q2387" s="30">
        <v>30.087859999999999</v>
      </c>
      <c r="R2387" s="30">
        <v>31.211880000000001</v>
      </c>
      <c r="S2387" s="30"/>
      <c r="T2387" s="45" t="s">
        <v>11594</v>
      </c>
      <c r="U2387" s="31" t="s">
        <v>11596</v>
      </c>
      <c r="V2387" s="31" t="s">
        <v>2230</v>
      </c>
      <c r="W2387" s="30" t="s">
        <v>2033</v>
      </c>
      <c r="X2387" s="30" t="s">
        <v>10918</v>
      </c>
      <c r="Y2387" s="30" t="s">
        <v>10873</v>
      </c>
      <c r="Z2387" s="30" t="s">
        <v>4212</v>
      </c>
      <c r="AA2387" s="30" t="s">
        <v>1886</v>
      </c>
    </row>
    <row r="2388" spans="1:27" s="32" customFormat="1" ht="104.25" customHeight="1" x14ac:dyDescent="0.35">
      <c r="A2388" s="30" t="s">
        <v>758</v>
      </c>
      <c r="B2388" s="30" t="s">
        <v>597</v>
      </c>
      <c r="C2388" s="30" t="s">
        <v>10872</v>
      </c>
      <c r="D2388" s="30" t="s">
        <v>10919</v>
      </c>
      <c r="E2388" s="30" t="s">
        <v>42</v>
      </c>
      <c r="F2388" s="30" t="s">
        <v>2229</v>
      </c>
      <c r="G2388" s="29" t="s">
        <v>11820</v>
      </c>
      <c r="H2388" s="46" t="s">
        <v>11821</v>
      </c>
      <c r="I2388" s="25"/>
      <c r="J2388" s="37" t="s">
        <v>11822</v>
      </c>
      <c r="K2388" s="30" t="s">
        <v>6276</v>
      </c>
      <c r="L2388" s="30" t="s">
        <v>597</v>
      </c>
      <c r="M2388" s="30" t="s">
        <v>6298</v>
      </c>
      <c r="N2388" s="30" t="s">
        <v>6277</v>
      </c>
      <c r="O2388" s="37"/>
      <c r="P2388" s="37" t="str">
        <f t="shared" si="124"/>
        <v>Location On Map</v>
      </c>
      <c r="Q2388" s="30">
        <v>30.08033</v>
      </c>
      <c r="R2388" s="30">
        <v>31.19464</v>
      </c>
      <c r="S2388" s="30"/>
      <c r="T2388" s="46" t="s">
        <v>11821</v>
      </c>
      <c r="U2388" s="31" t="s">
        <v>11823</v>
      </c>
      <c r="V2388" s="31" t="s">
        <v>2230</v>
      </c>
      <c r="W2388" s="30" t="s">
        <v>2033</v>
      </c>
      <c r="X2388" s="30" t="s">
        <v>10918</v>
      </c>
      <c r="Y2388" s="30" t="s">
        <v>10873</v>
      </c>
      <c r="Z2388" s="30" t="s">
        <v>4212</v>
      </c>
      <c r="AA2388" s="30" t="s">
        <v>1886</v>
      </c>
    </row>
    <row r="2389" spans="1:27" s="32" customFormat="1" ht="104.25" customHeight="1" x14ac:dyDescent="0.35">
      <c r="A2389" s="30" t="s">
        <v>9916</v>
      </c>
      <c r="B2389" s="30" t="s">
        <v>597</v>
      </c>
      <c r="C2389" s="30" t="s">
        <v>10872</v>
      </c>
      <c r="D2389" s="30" t="s">
        <v>10919</v>
      </c>
      <c r="E2389" s="30" t="s">
        <v>42</v>
      </c>
      <c r="F2389" s="30" t="s">
        <v>2229</v>
      </c>
      <c r="G2389" s="30" t="s">
        <v>9943</v>
      </c>
      <c r="H2389" s="47" t="s">
        <v>9929</v>
      </c>
      <c r="I2389" s="30"/>
      <c r="J2389" s="37"/>
      <c r="K2389" s="30" t="s">
        <v>6276</v>
      </c>
      <c r="L2389" s="30" t="s">
        <v>597</v>
      </c>
      <c r="M2389" s="30" t="s">
        <v>6298</v>
      </c>
      <c r="N2389" s="30" t="s">
        <v>6277</v>
      </c>
      <c r="O2389" s="37"/>
      <c r="P2389" s="37" t="str">
        <f t="shared" si="124"/>
        <v>Location On Map</v>
      </c>
      <c r="Q2389" s="30">
        <v>30.089848</v>
      </c>
      <c r="R2389" s="30">
        <v>31.207065</v>
      </c>
      <c r="S2389" s="30"/>
      <c r="T2389" s="47" t="s">
        <v>9929</v>
      </c>
      <c r="U2389" s="31" t="s">
        <v>9921</v>
      </c>
      <c r="V2389" s="30" t="s">
        <v>2230</v>
      </c>
      <c r="W2389" s="30" t="s">
        <v>2033</v>
      </c>
      <c r="X2389" s="30" t="s">
        <v>10918</v>
      </c>
      <c r="Y2389" s="30" t="s">
        <v>10873</v>
      </c>
      <c r="Z2389" s="30" t="s">
        <v>4212</v>
      </c>
      <c r="AA2389" s="30" t="s">
        <v>9915</v>
      </c>
    </row>
    <row r="2390" spans="1:27" s="32" customFormat="1" ht="104.25" customHeight="1" x14ac:dyDescent="0.35">
      <c r="A2390" s="30" t="s">
        <v>4980</v>
      </c>
      <c r="B2390" s="30" t="s">
        <v>597</v>
      </c>
      <c r="C2390" s="30" t="s">
        <v>10872</v>
      </c>
      <c r="D2390" s="30" t="s">
        <v>10919</v>
      </c>
      <c r="E2390" s="30" t="s">
        <v>42</v>
      </c>
      <c r="F2390" s="30" t="s">
        <v>2229</v>
      </c>
      <c r="G2390" s="29" t="s">
        <v>4960</v>
      </c>
      <c r="H2390" s="46" t="s">
        <v>4920</v>
      </c>
      <c r="I2390" s="25"/>
      <c r="J2390" s="37" t="s">
        <v>4952</v>
      </c>
      <c r="K2390" s="30" t="s">
        <v>6276</v>
      </c>
      <c r="L2390" s="30" t="s">
        <v>597</v>
      </c>
      <c r="M2390" s="30" t="s">
        <v>6298</v>
      </c>
      <c r="N2390" s="30" t="s">
        <v>6277</v>
      </c>
      <c r="O2390" s="37" t="s">
        <v>4951</v>
      </c>
      <c r="P2390" s="37" t="str">
        <f t="shared" si="124"/>
        <v>Location On Map</v>
      </c>
      <c r="Q2390" s="30">
        <v>30.090994999999999</v>
      </c>
      <c r="R2390" s="30">
        <v>31.212789000000001</v>
      </c>
      <c r="S2390" s="30"/>
      <c r="T2390" s="48" t="s">
        <v>4920</v>
      </c>
      <c r="U2390" s="31" t="s">
        <v>4948</v>
      </c>
      <c r="V2390" s="30" t="s">
        <v>2230</v>
      </c>
      <c r="W2390" s="30" t="s">
        <v>2033</v>
      </c>
      <c r="X2390" s="30" t="s">
        <v>10918</v>
      </c>
      <c r="Y2390" s="30" t="s">
        <v>10873</v>
      </c>
      <c r="Z2390" s="30" t="s">
        <v>4212</v>
      </c>
      <c r="AA2390" s="30" t="s">
        <v>4895</v>
      </c>
    </row>
    <row r="2391" spans="1:27" s="32" customFormat="1" ht="104.25" customHeight="1" x14ac:dyDescent="0.35">
      <c r="A2391" s="30" t="s">
        <v>10047</v>
      </c>
      <c r="B2391" s="30" t="s">
        <v>597</v>
      </c>
      <c r="C2391" s="30" t="s">
        <v>10872</v>
      </c>
      <c r="D2391" s="30" t="s">
        <v>10919</v>
      </c>
      <c r="E2391" s="30" t="s">
        <v>42</v>
      </c>
      <c r="F2391" s="30" t="s">
        <v>2229</v>
      </c>
      <c r="G2391" s="30" t="s">
        <v>10099</v>
      </c>
      <c r="H2391" s="48" t="s">
        <v>10075</v>
      </c>
      <c r="I2391" s="30"/>
      <c r="J2391" s="37"/>
      <c r="K2391" s="30" t="s">
        <v>6276</v>
      </c>
      <c r="L2391" s="30" t="s">
        <v>597</v>
      </c>
      <c r="M2391" s="30" t="s">
        <v>6298</v>
      </c>
      <c r="N2391" s="30" t="s">
        <v>6277</v>
      </c>
      <c r="O2391" s="37"/>
      <c r="P2391" s="37" t="str">
        <f t="shared" si="124"/>
        <v>Location On Map</v>
      </c>
      <c r="Q2391" s="30">
        <v>30.087330000000001</v>
      </c>
      <c r="R2391" s="30">
        <v>31.216114999999999</v>
      </c>
      <c r="S2391" s="30"/>
      <c r="T2391" s="48" t="s">
        <v>10075</v>
      </c>
      <c r="U2391" s="31" t="s">
        <v>10053</v>
      </c>
      <c r="V2391" s="30" t="s">
        <v>2230</v>
      </c>
      <c r="W2391" s="30" t="s">
        <v>2033</v>
      </c>
      <c r="X2391" s="30" t="s">
        <v>10918</v>
      </c>
      <c r="Y2391" s="30" t="s">
        <v>10873</v>
      </c>
      <c r="Z2391" s="30" t="s">
        <v>4212</v>
      </c>
      <c r="AA2391" s="30" t="s">
        <v>10046</v>
      </c>
    </row>
    <row r="2392" spans="1:27" s="32" customFormat="1" ht="104.25" customHeight="1" x14ac:dyDescent="0.35">
      <c r="A2392" s="30" t="s">
        <v>4208</v>
      </c>
      <c r="B2392" s="30" t="s">
        <v>597</v>
      </c>
      <c r="C2392" s="30" t="s">
        <v>10872</v>
      </c>
      <c r="D2392" s="30" t="s">
        <v>10919</v>
      </c>
      <c r="E2392" s="30" t="s">
        <v>42</v>
      </c>
      <c r="F2392" s="30" t="s">
        <v>2229</v>
      </c>
      <c r="G2392" s="29" t="s">
        <v>13672</v>
      </c>
      <c r="H2392" s="46" t="s">
        <v>13674</v>
      </c>
      <c r="I2392" s="25"/>
      <c r="J2392" s="37" t="s">
        <v>13673</v>
      </c>
      <c r="K2392" s="30" t="s">
        <v>6276</v>
      </c>
      <c r="L2392" s="30" t="s">
        <v>597</v>
      </c>
      <c r="M2392" s="30" t="s">
        <v>6298</v>
      </c>
      <c r="N2392" s="30" t="s">
        <v>6277</v>
      </c>
      <c r="O2392" s="37"/>
      <c r="P2392" s="37" t="str">
        <f>HYPERLINK([1]Update!U$2&amp;Q2392&amp;","&amp;R2392,"Location On Map")</f>
        <v>Location On Map</v>
      </c>
      <c r="Q2392" s="30">
        <v>30.088405652347301</v>
      </c>
      <c r="R2392" s="30">
        <v>31.206410028878491</v>
      </c>
      <c r="S2392" s="30"/>
      <c r="T2392" s="46" t="s">
        <v>13674</v>
      </c>
      <c r="U2392" s="31" t="s">
        <v>13675</v>
      </c>
      <c r="V2392" s="31" t="s">
        <v>2230</v>
      </c>
      <c r="W2392" s="30" t="s">
        <v>2033</v>
      </c>
      <c r="X2392" s="30" t="s">
        <v>10918</v>
      </c>
      <c r="Y2392" s="30" t="s">
        <v>10873</v>
      </c>
      <c r="Z2392" s="30" t="s">
        <v>4212</v>
      </c>
      <c r="AA2392" s="30" t="s">
        <v>2235</v>
      </c>
    </row>
    <row r="2393" spans="1:27" s="32" customFormat="1" ht="104.25" customHeight="1" x14ac:dyDescent="0.35">
      <c r="A2393" s="30" t="s">
        <v>4208</v>
      </c>
      <c r="B2393" s="30" t="s">
        <v>597</v>
      </c>
      <c r="C2393" s="30" t="s">
        <v>10872</v>
      </c>
      <c r="D2393" s="30" t="s">
        <v>10919</v>
      </c>
      <c r="E2393" s="30" t="s">
        <v>42</v>
      </c>
      <c r="F2393" s="30" t="s">
        <v>2229</v>
      </c>
      <c r="G2393" s="29" t="s">
        <v>13883</v>
      </c>
      <c r="H2393" s="46" t="s">
        <v>13885</v>
      </c>
      <c r="I2393" s="25"/>
      <c r="J2393" s="30" t="s">
        <v>13884</v>
      </c>
      <c r="K2393" s="30" t="s">
        <v>6276</v>
      </c>
      <c r="L2393" s="30" t="s">
        <v>597</v>
      </c>
      <c r="M2393" s="30" t="s">
        <v>6298</v>
      </c>
      <c r="N2393" s="30" t="s">
        <v>6277</v>
      </c>
      <c r="O2393" s="37"/>
      <c r="P2393" s="37" t="str">
        <f>HYPERLINK([1]Update!U$2&amp;Q2393&amp;","&amp;R2393,"Location On Map")</f>
        <v>Location On Map</v>
      </c>
      <c r="Q2393" s="30">
        <v>30.070565800000001</v>
      </c>
      <c r="R2393" s="30">
        <v>31.202787399999998</v>
      </c>
      <c r="S2393" s="30"/>
      <c r="T2393" s="46" t="s">
        <v>13885</v>
      </c>
      <c r="U2393" s="31" t="s">
        <v>13886</v>
      </c>
      <c r="V2393" s="31" t="s">
        <v>2230</v>
      </c>
      <c r="W2393" s="30" t="s">
        <v>2033</v>
      </c>
      <c r="X2393" s="30" t="s">
        <v>10918</v>
      </c>
      <c r="Y2393" s="30" t="s">
        <v>10873</v>
      </c>
      <c r="Z2393" s="30" t="s">
        <v>4212</v>
      </c>
      <c r="AA2393" s="30" t="s">
        <v>2235</v>
      </c>
    </row>
    <row r="2394" spans="1:27" s="32" customFormat="1" ht="104.25" customHeight="1" x14ac:dyDescent="0.35">
      <c r="A2394" s="30" t="s">
        <v>922</v>
      </c>
      <c r="B2394" s="30" t="s">
        <v>597</v>
      </c>
      <c r="C2394" s="30" t="s">
        <v>10872</v>
      </c>
      <c r="D2394" s="30" t="s">
        <v>10919</v>
      </c>
      <c r="E2394" s="30" t="s">
        <v>42</v>
      </c>
      <c r="F2394" s="30" t="s">
        <v>2229</v>
      </c>
      <c r="G2394" s="29" t="s">
        <v>1740</v>
      </c>
      <c r="H2394" s="48" t="s">
        <v>809</v>
      </c>
      <c r="I2394" s="25"/>
      <c r="J2394" s="37"/>
      <c r="K2394" s="30" t="s">
        <v>6276</v>
      </c>
      <c r="L2394" s="30" t="s">
        <v>597</v>
      </c>
      <c r="M2394" s="30" t="s">
        <v>6298</v>
      </c>
      <c r="N2394" s="30" t="s">
        <v>6277</v>
      </c>
      <c r="O2394" s="37" t="s">
        <v>4537</v>
      </c>
      <c r="P2394" s="37" t="str">
        <f>HYPERLINK(U$2&amp;Q2394&amp;","&amp;R2394,"Location On Map")</f>
        <v>Location On Map</v>
      </c>
      <c r="Q2394" s="30">
        <v>30.092399</v>
      </c>
      <c r="R2394" s="30">
        <v>31.211151000000001</v>
      </c>
      <c r="S2394" s="30"/>
      <c r="T2394" s="48" t="s">
        <v>809</v>
      </c>
      <c r="U2394" s="31" t="s">
        <v>1975</v>
      </c>
      <c r="V2394" s="30" t="s">
        <v>2230</v>
      </c>
      <c r="W2394" s="30" t="s">
        <v>2033</v>
      </c>
      <c r="X2394" s="30" t="s">
        <v>10918</v>
      </c>
      <c r="Y2394" s="30" t="s">
        <v>10873</v>
      </c>
      <c r="Z2394" s="30" t="s">
        <v>4212</v>
      </c>
      <c r="AA2394" s="30" t="s">
        <v>1887</v>
      </c>
    </row>
    <row r="2395" spans="1:27" s="32" customFormat="1" ht="104.25" customHeight="1" x14ac:dyDescent="0.35">
      <c r="A2395" s="30" t="s">
        <v>6424</v>
      </c>
      <c r="B2395" s="30" t="s">
        <v>476</v>
      </c>
      <c r="C2395" s="30" t="s">
        <v>10872</v>
      </c>
      <c r="D2395" s="30" t="s">
        <v>10919</v>
      </c>
      <c r="E2395" s="30" t="s">
        <v>42</v>
      </c>
      <c r="F2395" s="30" t="s">
        <v>2229</v>
      </c>
      <c r="G2395" s="29" t="s">
        <v>5484</v>
      </c>
      <c r="H2395" s="46" t="s">
        <v>5483</v>
      </c>
      <c r="I2395" s="25"/>
      <c r="J2395" s="37"/>
      <c r="K2395" s="30" t="s">
        <v>6276</v>
      </c>
      <c r="L2395" s="30" t="s">
        <v>476</v>
      </c>
      <c r="M2395" s="30" t="s">
        <v>6307</v>
      </c>
      <c r="N2395" s="30" t="s">
        <v>6277</v>
      </c>
      <c r="O2395" s="37"/>
      <c r="P2395" s="37" t="str">
        <f>HYPERLINK(U$2&amp;Q2395&amp;","&amp;R2395,"Location On Map")</f>
        <v>Location On Map</v>
      </c>
      <c r="Q2395" s="30">
        <v>30.093222999999998</v>
      </c>
      <c r="R2395" s="30">
        <v>31.204595999999999</v>
      </c>
      <c r="S2395" s="30"/>
      <c r="T2395" s="48" t="s">
        <v>5483</v>
      </c>
      <c r="U2395" s="31" t="s">
        <v>5482</v>
      </c>
      <c r="V2395" s="30" t="s">
        <v>2230</v>
      </c>
      <c r="W2395" s="30" t="s">
        <v>2033</v>
      </c>
      <c r="X2395" s="30" t="s">
        <v>10918</v>
      </c>
      <c r="Y2395" s="30" t="s">
        <v>10873</v>
      </c>
      <c r="Z2395" s="30" t="s">
        <v>4210</v>
      </c>
      <c r="AA2395" s="30" t="s">
        <v>6422</v>
      </c>
    </row>
    <row r="2396" spans="1:27" s="32" customFormat="1" ht="104.25" customHeight="1" x14ac:dyDescent="0.35">
      <c r="A2396" s="30" t="s">
        <v>6425</v>
      </c>
      <c r="B2396" s="30" t="s">
        <v>476</v>
      </c>
      <c r="C2396" s="30" t="s">
        <v>10872</v>
      </c>
      <c r="D2396" s="30" t="s">
        <v>10919</v>
      </c>
      <c r="E2396" s="30" t="s">
        <v>42</v>
      </c>
      <c r="F2396" s="30" t="s">
        <v>2229</v>
      </c>
      <c r="G2396" s="29" t="s">
        <v>6476</v>
      </c>
      <c r="H2396" s="46" t="s">
        <v>5481</v>
      </c>
      <c r="I2396" s="25"/>
      <c r="J2396" s="37"/>
      <c r="K2396" s="30" t="s">
        <v>6276</v>
      </c>
      <c r="L2396" s="30" t="s">
        <v>476</v>
      </c>
      <c r="M2396" s="30" t="s">
        <v>6307</v>
      </c>
      <c r="N2396" s="30" t="s">
        <v>6277</v>
      </c>
      <c r="O2396" s="37"/>
      <c r="P2396" s="37" t="str">
        <f>HYPERLINK(U$2&amp;Q2396&amp;","&amp;R2396,"Location On Map")</f>
        <v>Location On Map</v>
      </c>
      <c r="Q2396" s="30">
        <v>30.079664000000001</v>
      </c>
      <c r="R2396" s="30">
        <v>31.198487</v>
      </c>
      <c r="S2396" s="30"/>
      <c r="T2396" s="48" t="s">
        <v>5481</v>
      </c>
      <c r="U2396" s="31" t="s">
        <v>6475</v>
      </c>
      <c r="V2396" s="30" t="s">
        <v>2230</v>
      </c>
      <c r="W2396" s="30" t="s">
        <v>2033</v>
      </c>
      <c r="X2396" s="30" t="s">
        <v>10918</v>
      </c>
      <c r="Y2396" s="30" t="s">
        <v>10873</v>
      </c>
      <c r="Z2396" s="30" t="s">
        <v>4210</v>
      </c>
      <c r="AA2396" s="30" t="s">
        <v>6423</v>
      </c>
    </row>
    <row r="2397" spans="1:27" s="32" customFormat="1" ht="104.25" customHeight="1" x14ac:dyDescent="0.35">
      <c r="A2397" s="30" t="s">
        <v>6864</v>
      </c>
      <c r="B2397" s="30" t="s">
        <v>1871</v>
      </c>
      <c r="C2397" s="30" t="s">
        <v>10872</v>
      </c>
      <c r="D2397" s="30" t="s">
        <v>10919</v>
      </c>
      <c r="E2397" s="30" t="s">
        <v>42</v>
      </c>
      <c r="F2397" s="30" t="s">
        <v>2229</v>
      </c>
      <c r="G2397" s="29" t="s">
        <v>11345</v>
      </c>
      <c r="H2397" s="48" t="s">
        <v>11344</v>
      </c>
      <c r="I2397" s="25"/>
      <c r="J2397" s="37"/>
      <c r="K2397" s="30" t="s">
        <v>6276</v>
      </c>
      <c r="L2397" s="30" t="s">
        <v>6301</v>
      </c>
      <c r="M2397" s="30" t="s">
        <v>6300</v>
      </c>
      <c r="N2397" s="30" t="s">
        <v>6289</v>
      </c>
      <c r="O2397" s="37"/>
      <c r="P2397" s="37" t="str">
        <f>HYPERLINK(U$2&amp;Q2397&amp;","&amp;R2397,"Location On Map")</f>
        <v>Location On Map</v>
      </c>
      <c r="Q2397" s="30">
        <v>30.075612</v>
      </c>
      <c r="R2397" s="30">
        <v>31.200406999999998</v>
      </c>
      <c r="S2397" s="30"/>
      <c r="T2397" s="48" t="s">
        <v>11344</v>
      </c>
      <c r="U2397" s="31" t="s">
        <v>11343</v>
      </c>
      <c r="V2397" s="30" t="s">
        <v>2230</v>
      </c>
      <c r="W2397" s="30" t="s">
        <v>2033</v>
      </c>
      <c r="X2397" s="30" t="s">
        <v>10918</v>
      </c>
      <c r="Y2397" s="30" t="s">
        <v>10873</v>
      </c>
      <c r="Z2397" s="30" t="s">
        <v>2070</v>
      </c>
      <c r="AA2397" s="30" t="s">
        <v>6863</v>
      </c>
    </row>
    <row r="2398" spans="1:27" s="32" customFormat="1" ht="104.25" customHeight="1" x14ac:dyDescent="0.35">
      <c r="A2398" s="30" t="s">
        <v>6514</v>
      </c>
      <c r="B2398" s="30" t="s">
        <v>4266</v>
      </c>
      <c r="C2398" s="30" t="s">
        <v>10872</v>
      </c>
      <c r="D2398" s="30" t="s">
        <v>10919</v>
      </c>
      <c r="E2398" s="30" t="s">
        <v>42</v>
      </c>
      <c r="F2398" s="30" t="s">
        <v>2229</v>
      </c>
      <c r="G2398" s="29" t="s">
        <v>9663</v>
      </c>
      <c r="H2398" s="45" t="s">
        <v>9647</v>
      </c>
      <c r="I2398" s="25"/>
      <c r="J2398" s="37"/>
      <c r="K2398" s="30" t="s">
        <v>6276</v>
      </c>
      <c r="L2398" s="30" t="s">
        <v>6315</v>
      </c>
      <c r="M2398" s="30" t="s">
        <v>6314</v>
      </c>
      <c r="N2398" s="30" t="s">
        <v>6277</v>
      </c>
      <c r="O2398" s="37"/>
      <c r="P2398" s="37" t="str">
        <f>HYPERLINK(U$2&amp;Q2398&amp;","&amp;R2398,"Location On Map")</f>
        <v>Location On Map</v>
      </c>
      <c r="Q2398" s="30">
        <v>30.086932000000001</v>
      </c>
      <c r="R2398" s="30">
        <v>31.216868000000002</v>
      </c>
      <c r="S2398" s="30"/>
      <c r="T2398" s="48" t="s">
        <v>9647</v>
      </c>
      <c r="U2398" s="31" t="s">
        <v>9646</v>
      </c>
      <c r="V2398" s="31" t="s">
        <v>2230</v>
      </c>
      <c r="W2398" s="30" t="s">
        <v>2033</v>
      </c>
      <c r="X2398" s="30" t="s">
        <v>10918</v>
      </c>
      <c r="Y2398" s="30" t="s">
        <v>10873</v>
      </c>
      <c r="Z2398" s="30" t="s">
        <v>2067</v>
      </c>
      <c r="AA2398" s="30" t="s">
        <v>6511</v>
      </c>
    </row>
    <row r="2399" spans="1:27" s="32" customFormat="1" ht="104.25" customHeight="1" x14ac:dyDescent="0.35">
      <c r="A2399" s="30" t="s">
        <v>13384</v>
      </c>
      <c r="B2399" s="30" t="s">
        <v>1614</v>
      </c>
      <c r="C2399" s="30" t="s">
        <v>10872</v>
      </c>
      <c r="D2399" s="30" t="s">
        <v>10919</v>
      </c>
      <c r="E2399" s="30" t="s">
        <v>42</v>
      </c>
      <c r="F2399" s="30" t="s">
        <v>2229</v>
      </c>
      <c r="G2399" s="29" t="s">
        <v>13410</v>
      </c>
      <c r="H2399" s="48" t="s">
        <v>13411</v>
      </c>
      <c r="I2399" s="25"/>
      <c r="J2399" s="37"/>
      <c r="K2399" s="30" t="s">
        <v>6276</v>
      </c>
      <c r="L2399" s="30" t="s">
        <v>6318</v>
      </c>
      <c r="M2399" s="30" t="s">
        <v>6317</v>
      </c>
      <c r="N2399" s="30" t="s">
        <v>6289</v>
      </c>
      <c r="O2399" s="37"/>
      <c r="P2399" s="37" t="e">
        <f>HYPERLINK(#REF!&amp;Q2399&amp;","&amp;R2399,"Location On Map")</f>
        <v>#REF!</v>
      </c>
      <c r="Q2399" s="30">
        <v>30.086836999999999</v>
      </c>
      <c r="R2399" s="30">
        <v>31.219224000000001</v>
      </c>
      <c r="S2399" s="30"/>
      <c r="T2399" s="48" t="s">
        <v>13411</v>
      </c>
      <c r="U2399" s="31" t="s">
        <v>13412</v>
      </c>
      <c r="V2399" s="30" t="s">
        <v>2230</v>
      </c>
      <c r="W2399" s="30" t="s">
        <v>2033</v>
      </c>
      <c r="X2399" s="30" t="s">
        <v>10918</v>
      </c>
      <c r="Y2399" s="30" t="s">
        <v>10873</v>
      </c>
      <c r="Z2399" s="30" t="s">
        <v>6404</v>
      </c>
      <c r="AA2399" s="30" t="s">
        <v>13388</v>
      </c>
    </row>
    <row r="2400" spans="1:27" s="32" customFormat="1" ht="104.25" customHeight="1" x14ac:dyDescent="0.35">
      <c r="A2400" s="30" t="s">
        <v>758</v>
      </c>
      <c r="B2400" s="30" t="s">
        <v>597</v>
      </c>
      <c r="C2400" s="30" t="s">
        <v>10872</v>
      </c>
      <c r="D2400" s="30" t="s">
        <v>10919</v>
      </c>
      <c r="E2400" s="30" t="s">
        <v>42</v>
      </c>
      <c r="F2400" s="30" t="s">
        <v>42</v>
      </c>
      <c r="G2400" s="29" t="s">
        <v>11529</v>
      </c>
      <c r="H2400" s="46" t="s">
        <v>11530</v>
      </c>
      <c r="I2400" s="25"/>
      <c r="J2400" s="37" t="s">
        <v>11531</v>
      </c>
      <c r="K2400" s="30" t="s">
        <v>6276</v>
      </c>
      <c r="L2400" s="30" t="s">
        <v>597</v>
      </c>
      <c r="M2400" s="30" t="s">
        <v>6298</v>
      </c>
      <c r="N2400" s="30" t="s">
        <v>6277</v>
      </c>
      <c r="O2400" s="37"/>
      <c r="P2400" s="37" t="str">
        <f>HYPERLINK(U$2&amp;Q2400&amp;","&amp;R2400,"Location On Map")</f>
        <v>Location On Map</v>
      </c>
      <c r="Q2400" s="30">
        <v>30.01876</v>
      </c>
      <c r="R2400" s="30">
        <v>31.214939999999999</v>
      </c>
      <c r="S2400" s="30"/>
      <c r="T2400" s="46" t="s">
        <v>11530</v>
      </c>
      <c r="U2400" s="31" t="s">
        <v>11532</v>
      </c>
      <c r="V2400" s="31" t="s">
        <v>2033</v>
      </c>
      <c r="W2400" s="30" t="s">
        <v>2033</v>
      </c>
      <c r="X2400" s="30" t="s">
        <v>10918</v>
      </c>
      <c r="Y2400" s="30" t="s">
        <v>10873</v>
      </c>
      <c r="Z2400" s="30" t="s">
        <v>4212</v>
      </c>
      <c r="AA2400" s="30" t="s">
        <v>1886</v>
      </c>
    </row>
    <row r="2401" spans="1:27" s="32" customFormat="1" ht="104.25" customHeight="1" x14ac:dyDescent="0.35">
      <c r="A2401" s="30" t="s">
        <v>595</v>
      </c>
      <c r="B2401" s="30" t="s">
        <v>597</v>
      </c>
      <c r="C2401" s="30" t="s">
        <v>10872</v>
      </c>
      <c r="D2401" s="30" t="s">
        <v>10919</v>
      </c>
      <c r="E2401" s="30" t="s">
        <v>42</v>
      </c>
      <c r="F2401" s="30" t="s">
        <v>42</v>
      </c>
      <c r="G2401" s="29" t="s">
        <v>1781</v>
      </c>
      <c r="H2401" s="46" t="s">
        <v>1656</v>
      </c>
      <c r="I2401" s="25"/>
      <c r="J2401" s="37"/>
      <c r="K2401" s="30" t="s">
        <v>6276</v>
      </c>
      <c r="L2401" s="30" t="s">
        <v>597</v>
      </c>
      <c r="M2401" s="30" t="s">
        <v>6298</v>
      </c>
      <c r="N2401" s="30" t="s">
        <v>6277</v>
      </c>
      <c r="O2401" s="37" t="s">
        <v>4655</v>
      </c>
      <c r="P2401" s="37" t="str">
        <f>HYPERLINK(U$2&amp;Q2401&amp;","&amp;R2401,"Location On Map")</f>
        <v>Location On Map</v>
      </c>
      <c r="Q2401" s="30">
        <v>30.008914999999998</v>
      </c>
      <c r="R2401" s="30">
        <v>31.208911000000001</v>
      </c>
      <c r="S2401" s="30"/>
      <c r="T2401" s="48" t="s">
        <v>1656</v>
      </c>
      <c r="U2401" s="31" t="s">
        <v>2893</v>
      </c>
      <c r="V2401" s="30" t="s">
        <v>2033</v>
      </c>
      <c r="W2401" s="30" t="s">
        <v>2033</v>
      </c>
      <c r="X2401" s="30" t="s">
        <v>10918</v>
      </c>
      <c r="Y2401" s="30" t="s">
        <v>10873</v>
      </c>
      <c r="Z2401" s="30" t="s">
        <v>4212</v>
      </c>
      <c r="AA2401" s="30" t="s">
        <v>1888</v>
      </c>
    </row>
    <row r="2402" spans="1:27" s="32" customFormat="1" ht="104.25" customHeight="1" x14ac:dyDescent="0.35">
      <c r="A2402" s="30" t="s">
        <v>4206</v>
      </c>
      <c r="B2402" s="30" t="s">
        <v>476</v>
      </c>
      <c r="C2402" s="30" t="s">
        <v>10872</v>
      </c>
      <c r="D2402" s="30" t="s">
        <v>10919</v>
      </c>
      <c r="E2402" s="30" t="s">
        <v>42</v>
      </c>
      <c r="F2402" s="30" t="s">
        <v>42</v>
      </c>
      <c r="G2402" s="29" t="s">
        <v>3247</v>
      </c>
      <c r="H2402" s="46">
        <v>19141</v>
      </c>
      <c r="I2402" s="25"/>
      <c r="J2402" s="37"/>
      <c r="K2402" s="30" t="s">
        <v>6276</v>
      </c>
      <c r="L2402" s="30" t="s">
        <v>476</v>
      </c>
      <c r="M2402" s="30" t="s">
        <v>6307</v>
      </c>
      <c r="N2402" s="30" t="s">
        <v>6277</v>
      </c>
      <c r="O2402" s="37" t="s">
        <v>4637</v>
      </c>
      <c r="P2402" s="37" t="str">
        <f>HYPERLINK(U$2&amp;Q2402&amp;","&amp;R2402,"Location On Map")</f>
        <v>Location On Map</v>
      </c>
      <c r="Q2402" s="30">
        <v>29.978545</v>
      </c>
      <c r="R2402" s="30">
        <v>31.108519999999999</v>
      </c>
      <c r="S2402" s="30"/>
      <c r="T2402" s="48">
        <v>19141</v>
      </c>
      <c r="U2402" s="31" t="s">
        <v>2261</v>
      </c>
      <c r="V2402" s="30" t="s">
        <v>2033</v>
      </c>
      <c r="W2402" s="30" t="s">
        <v>2033</v>
      </c>
      <c r="X2402" s="30" t="s">
        <v>10918</v>
      </c>
      <c r="Y2402" s="30" t="s">
        <v>10873</v>
      </c>
      <c r="Z2402" s="30" t="s">
        <v>4210</v>
      </c>
      <c r="AA2402" s="30" t="s">
        <v>1896</v>
      </c>
    </row>
    <row r="2403" spans="1:27" s="32" customFormat="1" ht="104.25" customHeight="1" x14ac:dyDescent="0.35">
      <c r="A2403" s="30" t="s">
        <v>7535</v>
      </c>
      <c r="B2403" s="30" t="s">
        <v>476</v>
      </c>
      <c r="C2403" s="30" t="s">
        <v>10872</v>
      </c>
      <c r="D2403" s="30" t="s">
        <v>10919</v>
      </c>
      <c r="E2403" s="30" t="s">
        <v>42</v>
      </c>
      <c r="F2403" s="30" t="s">
        <v>42</v>
      </c>
      <c r="G2403" s="29" t="s">
        <v>7638</v>
      </c>
      <c r="H2403" s="46" t="s">
        <v>7548</v>
      </c>
      <c r="I2403" s="25"/>
      <c r="J2403" s="37"/>
      <c r="K2403" s="30" t="s">
        <v>6276</v>
      </c>
      <c r="L2403" s="30" t="s">
        <v>476</v>
      </c>
      <c r="M2403" s="30" t="s">
        <v>6307</v>
      </c>
      <c r="N2403" s="30" t="s">
        <v>6277</v>
      </c>
      <c r="O2403" s="37" t="s">
        <v>7734</v>
      </c>
      <c r="P2403" s="37" t="str">
        <f>HYPERLINK(Update!U$2&amp;Q2403&amp;","&amp;R2403,"Location On Map")</f>
        <v>Location On Map</v>
      </c>
      <c r="Q2403" s="30">
        <v>30.008534000000001</v>
      </c>
      <c r="R2403" s="30">
        <v>31.209229000000001</v>
      </c>
      <c r="S2403" s="30"/>
      <c r="T2403" s="48" t="s">
        <v>7548</v>
      </c>
      <c r="U2403" s="31" t="s">
        <v>7549</v>
      </c>
      <c r="V2403" s="30" t="s">
        <v>2033</v>
      </c>
      <c r="W2403" s="30" t="s">
        <v>2033</v>
      </c>
      <c r="X2403" s="30" t="s">
        <v>10918</v>
      </c>
      <c r="Y2403" s="30" t="s">
        <v>10873</v>
      </c>
      <c r="Z2403" s="30" t="s">
        <v>4210</v>
      </c>
      <c r="AA2403" s="30" t="s">
        <v>7680</v>
      </c>
    </row>
    <row r="2404" spans="1:27" s="32" customFormat="1" ht="104.25" customHeight="1" x14ac:dyDescent="0.35">
      <c r="A2404" s="30" t="s">
        <v>973</v>
      </c>
      <c r="B2404" s="30" t="s">
        <v>476</v>
      </c>
      <c r="C2404" s="30" t="s">
        <v>10872</v>
      </c>
      <c r="D2404" s="30" t="s">
        <v>10919</v>
      </c>
      <c r="E2404" s="30" t="s">
        <v>42</v>
      </c>
      <c r="F2404" s="30" t="s">
        <v>42</v>
      </c>
      <c r="G2404" s="29" t="s">
        <v>1794</v>
      </c>
      <c r="H2404" s="46" t="s">
        <v>4429</v>
      </c>
      <c r="I2404" s="25" t="s">
        <v>3349</v>
      </c>
      <c r="J2404" s="37"/>
      <c r="K2404" s="30" t="s">
        <v>6276</v>
      </c>
      <c r="L2404" s="30" t="s">
        <v>476</v>
      </c>
      <c r="M2404" s="30" t="s">
        <v>6307</v>
      </c>
      <c r="N2404" s="30" t="s">
        <v>6277</v>
      </c>
      <c r="O2404" s="37" t="s">
        <v>4499</v>
      </c>
      <c r="P2404" s="37" t="str">
        <f t="shared" ref="P2404:P2421" si="125">HYPERLINK(U$2&amp;Q2404&amp;","&amp;R2404,"Location On Map")</f>
        <v>Location On Map</v>
      </c>
      <c r="Q2404" s="30">
        <v>30.011714999999999</v>
      </c>
      <c r="R2404" s="30">
        <v>31.217618999999999</v>
      </c>
      <c r="S2404" s="30" t="s">
        <v>3349</v>
      </c>
      <c r="T2404" s="48" t="s">
        <v>4429</v>
      </c>
      <c r="U2404" s="31" t="s">
        <v>2006</v>
      </c>
      <c r="V2404" s="30" t="s">
        <v>2033</v>
      </c>
      <c r="W2404" s="30" t="s">
        <v>2033</v>
      </c>
      <c r="X2404" s="30" t="s">
        <v>10918</v>
      </c>
      <c r="Y2404" s="30" t="s">
        <v>10873</v>
      </c>
      <c r="Z2404" s="30" t="s">
        <v>4210</v>
      </c>
      <c r="AA2404" s="30" t="s">
        <v>1889</v>
      </c>
    </row>
    <row r="2405" spans="1:27" s="32" customFormat="1" ht="104.25" customHeight="1" x14ac:dyDescent="0.35">
      <c r="A2405" s="30" t="s">
        <v>973</v>
      </c>
      <c r="B2405" s="30" t="s">
        <v>476</v>
      </c>
      <c r="C2405" s="30" t="s">
        <v>10872</v>
      </c>
      <c r="D2405" s="30" t="s">
        <v>10919</v>
      </c>
      <c r="E2405" s="30" t="s">
        <v>42</v>
      </c>
      <c r="F2405" s="30" t="s">
        <v>42</v>
      </c>
      <c r="G2405" s="29" t="s">
        <v>1795</v>
      </c>
      <c r="H2405" s="46" t="s">
        <v>4430</v>
      </c>
      <c r="I2405" s="25" t="s">
        <v>3348</v>
      </c>
      <c r="J2405" s="37"/>
      <c r="K2405" s="30" t="s">
        <v>6276</v>
      </c>
      <c r="L2405" s="30" t="s">
        <v>476</v>
      </c>
      <c r="M2405" s="30" t="s">
        <v>6307</v>
      </c>
      <c r="N2405" s="30" t="s">
        <v>6277</v>
      </c>
      <c r="O2405" s="37" t="s">
        <v>4499</v>
      </c>
      <c r="P2405" s="37" t="str">
        <f t="shared" si="125"/>
        <v>Location On Map</v>
      </c>
      <c r="Q2405" s="30">
        <v>30.014735000000002</v>
      </c>
      <c r="R2405" s="30">
        <v>31.210795000000001</v>
      </c>
      <c r="S2405" s="30" t="s">
        <v>3348</v>
      </c>
      <c r="T2405" s="48" t="s">
        <v>4430</v>
      </c>
      <c r="U2405" s="31" t="s">
        <v>2007</v>
      </c>
      <c r="V2405" s="30" t="s">
        <v>2033</v>
      </c>
      <c r="W2405" s="30" t="s">
        <v>2033</v>
      </c>
      <c r="X2405" s="30" t="s">
        <v>10918</v>
      </c>
      <c r="Y2405" s="30" t="s">
        <v>10873</v>
      </c>
      <c r="Z2405" s="30" t="s">
        <v>4210</v>
      </c>
      <c r="AA2405" s="30" t="s">
        <v>1889</v>
      </c>
    </row>
    <row r="2406" spans="1:27" s="32" customFormat="1" ht="104.25" customHeight="1" x14ac:dyDescent="0.35">
      <c r="A2406" s="30" t="s">
        <v>5826</v>
      </c>
      <c r="B2406" s="30" t="s">
        <v>1871</v>
      </c>
      <c r="C2406" s="30" t="s">
        <v>10872</v>
      </c>
      <c r="D2406" s="30" t="s">
        <v>10919</v>
      </c>
      <c r="E2406" s="30" t="s">
        <v>42</v>
      </c>
      <c r="F2406" s="30" t="s">
        <v>42</v>
      </c>
      <c r="G2406" s="29" t="s">
        <v>5829</v>
      </c>
      <c r="H2406" s="46" t="s">
        <v>5828</v>
      </c>
      <c r="I2406" s="25"/>
      <c r="J2406" s="37"/>
      <c r="K2406" s="30" t="s">
        <v>6276</v>
      </c>
      <c r="L2406" s="30" t="s">
        <v>6292</v>
      </c>
      <c r="M2406" s="30" t="s">
        <v>6291</v>
      </c>
      <c r="N2406" s="30" t="s">
        <v>6289</v>
      </c>
      <c r="O2406" s="37"/>
      <c r="P2406" s="37" t="str">
        <f t="shared" si="125"/>
        <v>Location On Map</v>
      </c>
      <c r="Q2406" s="30">
        <v>30.009088999999999</v>
      </c>
      <c r="R2406" s="30">
        <v>31.210252000000001</v>
      </c>
      <c r="S2406" s="30"/>
      <c r="T2406" s="48" t="s">
        <v>5828</v>
      </c>
      <c r="U2406" s="31" t="s">
        <v>5827</v>
      </c>
      <c r="V2406" s="30" t="s">
        <v>2033</v>
      </c>
      <c r="W2406" s="30" t="s">
        <v>2033</v>
      </c>
      <c r="X2406" s="30" t="s">
        <v>10918</v>
      </c>
      <c r="Y2406" s="30" t="s">
        <v>10873</v>
      </c>
      <c r="Z2406" s="30" t="s">
        <v>2070</v>
      </c>
      <c r="AA2406" s="30" t="s">
        <v>5824</v>
      </c>
    </row>
    <row r="2407" spans="1:27" s="32" customFormat="1" ht="104.25" customHeight="1" x14ac:dyDescent="0.35">
      <c r="A2407" s="30" t="s">
        <v>8840</v>
      </c>
      <c r="B2407" s="30" t="s">
        <v>597</v>
      </c>
      <c r="C2407" s="30" t="s">
        <v>10872</v>
      </c>
      <c r="D2407" s="30" t="s">
        <v>10919</v>
      </c>
      <c r="E2407" s="30" t="s">
        <v>42</v>
      </c>
      <c r="F2407" s="30" t="s">
        <v>6832</v>
      </c>
      <c r="G2407" s="29" t="s">
        <v>8847</v>
      </c>
      <c r="H2407" s="46" t="s">
        <v>8825</v>
      </c>
      <c r="I2407" s="25"/>
      <c r="J2407" s="37"/>
      <c r="K2407" s="30" t="s">
        <v>6276</v>
      </c>
      <c r="L2407" s="30" t="s">
        <v>597</v>
      </c>
      <c r="M2407" s="30" t="s">
        <v>6298</v>
      </c>
      <c r="N2407" s="30" t="s">
        <v>6277</v>
      </c>
      <c r="O2407" s="37"/>
      <c r="P2407" s="37" t="str">
        <f t="shared" si="125"/>
        <v>Location On Map</v>
      </c>
      <c r="Q2407" s="30">
        <v>30.015910000000002</v>
      </c>
      <c r="R2407" s="30">
        <v>31.212786000000001</v>
      </c>
      <c r="S2407" s="30"/>
      <c r="T2407" s="48" t="s">
        <v>8825</v>
      </c>
      <c r="U2407" s="31" t="s">
        <v>8824</v>
      </c>
      <c r="V2407" s="30" t="s">
        <v>6831</v>
      </c>
      <c r="W2407" s="30" t="s">
        <v>2033</v>
      </c>
      <c r="X2407" s="30" t="s">
        <v>10918</v>
      </c>
      <c r="Y2407" s="30" t="s">
        <v>10873</v>
      </c>
      <c r="Z2407" s="30" t="s">
        <v>4212</v>
      </c>
      <c r="AA2407" s="30" t="s">
        <v>8796</v>
      </c>
    </row>
    <row r="2408" spans="1:27" s="32" customFormat="1" ht="104.25" customHeight="1" x14ac:dyDescent="0.35">
      <c r="A2408" s="30" t="s">
        <v>9916</v>
      </c>
      <c r="B2408" s="30" t="s">
        <v>597</v>
      </c>
      <c r="C2408" s="30" t="s">
        <v>10872</v>
      </c>
      <c r="D2408" s="30" t="s">
        <v>10919</v>
      </c>
      <c r="E2408" s="30" t="s">
        <v>42</v>
      </c>
      <c r="F2408" s="30" t="s">
        <v>6832</v>
      </c>
      <c r="G2408" s="30" t="s">
        <v>9957</v>
      </c>
      <c r="H2408" s="48" t="s">
        <v>12307</v>
      </c>
      <c r="I2408" s="30"/>
      <c r="J2408" s="37"/>
      <c r="K2408" s="30" t="s">
        <v>6276</v>
      </c>
      <c r="L2408" s="30" t="s">
        <v>597</v>
      </c>
      <c r="M2408" s="30" t="s">
        <v>6298</v>
      </c>
      <c r="N2408" s="30" t="s">
        <v>6277</v>
      </c>
      <c r="O2408" s="37"/>
      <c r="P2408" s="37" t="str">
        <f t="shared" si="125"/>
        <v>Location On Map</v>
      </c>
      <c r="Q2408" s="30">
        <v>30.015556</v>
      </c>
      <c r="R2408" s="30">
        <v>31.212032000000001</v>
      </c>
      <c r="S2408" s="30"/>
      <c r="T2408" s="48" t="s">
        <v>12307</v>
      </c>
      <c r="U2408" s="31" t="s">
        <v>9956</v>
      </c>
      <c r="V2408" s="30" t="s">
        <v>6831</v>
      </c>
      <c r="W2408" s="30" t="s">
        <v>2033</v>
      </c>
      <c r="X2408" s="30" t="s">
        <v>10918</v>
      </c>
      <c r="Y2408" s="30" t="s">
        <v>10873</v>
      </c>
      <c r="Z2408" s="30" t="s">
        <v>4212</v>
      </c>
      <c r="AA2408" s="30" t="s">
        <v>9915</v>
      </c>
    </row>
    <row r="2409" spans="1:27" s="32" customFormat="1" ht="104.25" customHeight="1" x14ac:dyDescent="0.35">
      <c r="A2409" s="30" t="s">
        <v>12707</v>
      </c>
      <c r="B2409" s="30" t="s">
        <v>476</v>
      </c>
      <c r="C2409" s="30" t="s">
        <v>10872</v>
      </c>
      <c r="D2409" s="30" t="s">
        <v>10919</v>
      </c>
      <c r="E2409" s="30" t="s">
        <v>42</v>
      </c>
      <c r="F2409" s="30" t="s">
        <v>6832</v>
      </c>
      <c r="G2409" s="29" t="s">
        <v>12575</v>
      </c>
      <c r="H2409" s="45" t="s">
        <v>12606</v>
      </c>
      <c r="I2409" s="30"/>
      <c r="J2409" s="37" t="s">
        <v>12646</v>
      </c>
      <c r="K2409" s="30" t="s">
        <v>6276</v>
      </c>
      <c r="L2409" s="30" t="s">
        <v>476</v>
      </c>
      <c r="M2409" s="30" t="s">
        <v>6307</v>
      </c>
      <c r="N2409" s="30" t="s">
        <v>6277</v>
      </c>
      <c r="O2409" s="37"/>
      <c r="P2409" s="37" t="str">
        <f t="shared" si="125"/>
        <v>Location On Map</v>
      </c>
      <c r="Q2409" s="30">
        <v>30.016455000000001</v>
      </c>
      <c r="R2409" s="30">
        <v>31.216358</v>
      </c>
      <c r="S2409" s="30"/>
      <c r="T2409" s="45" t="s">
        <v>12606</v>
      </c>
      <c r="U2409" s="31" t="s">
        <v>12585</v>
      </c>
      <c r="V2409" s="30" t="s">
        <v>6831</v>
      </c>
      <c r="W2409" s="30" t="s">
        <v>2033</v>
      </c>
      <c r="X2409" s="30" t="s">
        <v>10918</v>
      </c>
      <c r="Y2409" s="30" t="s">
        <v>10873</v>
      </c>
      <c r="Z2409" s="30" t="s">
        <v>4210</v>
      </c>
      <c r="AA2409" s="30" t="s">
        <v>12627</v>
      </c>
    </row>
    <row r="2410" spans="1:27" s="32" customFormat="1" ht="104.25" customHeight="1" x14ac:dyDescent="0.35">
      <c r="A2410" s="30" t="s">
        <v>4378</v>
      </c>
      <c r="B2410" s="30" t="s">
        <v>4266</v>
      </c>
      <c r="C2410" s="30" t="s">
        <v>10872</v>
      </c>
      <c r="D2410" s="30" t="s">
        <v>10919</v>
      </c>
      <c r="E2410" s="30" t="s">
        <v>42</v>
      </c>
      <c r="F2410" s="30" t="s">
        <v>6832</v>
      </c>
      <c r="G2410" s="29" t="s">
        <v>6835</v>
      </c>
      <c r="H2410" s="46" t="s">
        <v>6834</v>
      </c>
      <c r="I2410" s="25"/>
      <c r="J2410" s="37" t="s">
        <v>4382</v>
      </c>
      <c r="K2410" s="30" t="s">
        <v>6276</v>
      </c>
      <c r="L2410" s="30" t="s">
        <v>6315</v>
      </c>
      <c r="M2410" s="30" t="s">
        <v>6314</v>
      </c>
      <c r="N2410" s="30" t="s">
        <v>6277</v>
      </c>
      <c r="O2410" s="37"/>
      <c r="P2410" s="37" t="str">
        <f t="shared" si="125"/>
        <v>Location On Map</v>
      </c>
      <c r="Q2410" s="30">
        <v>30.015329999999999</v>
      </c>
      <c r="R2410" s="30">
        <v>31.213191999999999</v>
      </c>
      <c r="S2410" s="30"/>
      <c r="T2410" s="48" t="s">
        <v>6834</v>
      </c>
      <c r="U2410" s="31" t="s">
        <v>6833</v>
      </c>
      <c r="V2410" s="30" t="s">
        <v>6831</v>
      </c>
      <c r="W2410" s="30" t="s">
        <v>2033</v>
      </c>
      <c r="X2410" s="30" t="s">
        <v>10918</v>
      </c>
      <c r="Y2410" s="30" t="s">
        <v>10873</v>
      </c>
      <c r="Z2410" s="30" t="s">
        <v>2067</v>
      </c>
      <c r="AA2410" s="30" t="s">
        <v>4374</v>
      </c>
    </row>
    <row r="2411" spans="1:27" s="32" customFormat="1" ht="104.25" customHeight="1" x14ac:dyDescent="0.35">
      <c r="A2411" s="30" t="s">
        <v>1625</v>
      </c>
      <c r="B2411" s="30" t="s">
        <v>1617</v>
      </c>
      <c r="C2411" s="30" t="s">
        <v>10872</v>
      </c>
      <c r="D2411" s="30" t="s">
        <v>10919</v>
      </c>
      <c r="E2411" s="30" t="s">
        <v>42</v>
      </c>
      <c r="F2411" s="30" t="s">
        <v>4106</v>
      </c>
      <c r="G2411" s="29" t="s">
        <v>10032</v>
      </c>
      <c r="H2411" s="48" t="s">
        <v>10031</v>
      </c>
      <c r="I2411" s="25"/>
      <c r="J2411" s="37"/>
      <c r="K2411" s="30" t="s">
        <v>6276</v>
      </c>
      <c r="L2411" s="30" t="s">
        <v>6311</v>
      </c>
      <c r="M2411" s="30" t="s">
        <v>6310</v>
      </c>
      <c r="N2411" s="30" t="s">
        <v>6289</v>
      </c>
      <c r="O2411" s="37"/>
      <c r="P2411" s="37" t="str">
        <f t="shared" si="125"/>
        <v>Location On Map</v>
      </c>
      <c r="Q2411" s="30">
        <v>29.952041000000001</v>
      </c>
      <c r="R2411" s="30">
        <v>31.099219999999999</v>
      </c>
      <c r="S2411" s="30"/>
      <c r="T2411" s="48" t="s">
        <v>10031</v>
      </c>
      <c r="U2411" s="31" t="s">
        <v>10030</v>
      </c>
      <c r="V2411" s="30" t="s">
        <v>2261</v>
      </c>
      <c r="W2411" s="30" t="s">
        <v>2033</v>
      </c>
      <c r="X2411" s="30" t="s">
        <v>10918</v>
      </c>
      <c r="Y2411" s="30" t="s">
        <v>10873</v>
      </c>
      <c r="Z2411" s="30" t="s">
        <v>4209</v>
      </c>
      <c r="AA2411" s="30" t="s">
        <v>10101</v>
      </c>
    </row>
    <row r="2412" spans="1:27" s="32" customFormat="1" ht="104.25" customHeight="1" x14ac:dyDescent="0.35">
      <c r="A2412" s="30" t="s">
        <v>2785</v>
      </c>
      <c r="B2412" s="30" t="s">
        <v>1617</v>
      </c>
      <c r="C2412" s="30" t="s">
        <v>10872</v>
      </c>
      <c r="D2412" s="30" t="s">
        <v>10919</v>
      </c>
      <c r="E2412" s="30" t="s">
        <v>42</v>
      </c>
      <c r="F2412" s="30" t="s">
        <v>4106</v>
      </c>
      <c r="G2412" s="29" t="s">
        <v>12880</v>
      </c>
      <c r="H2412" s="48" t="s">
        <v>12878</v>
      </c>
      <c r="I2412" s="25"/>
      <c r="J2412" s="37"/>
      <c r="K2412" s="30" t="s">
        <v>6276</v>
      </c>
      <c r="L2412" s="30" t="s">
        <v>6311</v>
      </c>
      <c r="M2412" s="30" t="s">
        <v>6310</v>
      </c>
      <c r="N2412" s="30" t="s">
        <v>6289</v>
      </c>
      <c r="O2412" s="37"/>
      <c r="P2412" s="37" t="str">
        <f t="shared" si="125"/>
        <v>Location On Map</v>
      </c>
      <c r="Q2412" s="30">
        <v>29.981045000000002</v>
      </c>
      <c r="R2412" s="30">
        <v>31.107548000000001</v>
      </c>
      <c r="S2412" s="30"/>
      <c r="T2412" s="48" t="s">
        <v>12878</v>
      </c>
      <c r="U2412" s="31" t="s">
        <v>12879</v>
      </c>
      <c r="V2412" s="30" t="s">
        <v>2261</v>
      </c>
      <c r="W2412" s="30" t="s">
        <v>2033</v>
      </c>
      <c r="X2412" s="30" t="s">
        <v>10918</v>
      </c>
      <c r="Y2412" s="30" t="s">
        <v>10873</v>
      </c>
      <c r="Z2412" s="30" t="s">
        <v>4209</v>
      </c>
      <c r="AA2412" s="30" t="s">
        <v>2786</v>
      </c>
    </row>
    <row r="2413" spans="1:27" s="32" customFormat="1" ht="104.25" customHeight="1" x14ac:dyDescent="0.35">
      <c r="A2413" s="30" t="s">
        <v>8282</v>
      </c>
      <c r="B2413" s="30" t="s">
        <v>1617</v>
      </c>
      <c r="C2413" s="30" t="s">
        <v>10872</v>
      </c>
      <c r="D2413" s="30" t="s">
        <v>10919</v>
      </c>
      <c r="E2413" s="30" t="s">
        <v>42</v>
      </c>
      <c r="F2413" s="30" t="s">
        <v>4106</v>
      </c>
      <c r="G2413" s="30" t="s">
        <v>9940</v>
      </c>
      <c r="H2413" s="47" t="s">
        <v>10021</v>
      </c>
      <c r="I2413" s="30"/>
      <c r="J2413" s="37"/>
      <c r="K2413" s="30" t="s">
        <v>6276</v>
      </c>
      <c r="L2413" s="30" t="s">
        <v>6311</v>
      </c>
      <c r="M2413" s="30" t="s">
        <v>6310</v>
      </c>
      <c r="N2413" s="30" t="s">
        <v>6289</v>
      </c>
      <c r="O2413" s="37"/>
      <c r="P2413" s="37" t="str">
        <f t="shared" si="125"/>
        <v>Location On Map</v>
      </c>
      <c r="Q2413" s="30">
        <v>29.965948999999998</v>
      </c>
      <c r="R2413" s="30">
        <v>31.107468000000001</v>
      </c>
      <c r="S2413" s="30"/>
      <c r="T2413" s="47" t="s">
        <v>10021</v>
      </c>
      <c r="U2413" s="31" t="s">
        <v>9912</v>
      </c>
      <c r="V2413" s="30" t="s">
        <v>2261</v>
      </c>
      <c r="W2413" s="30" t="s">
        <v>2033</v>
      </c>
      <c r="X2413" s="30" t="s">
        <v>10918</v>
      </c>
      <c r="Y2413" s="30" t="s">
        <v>10873</v>
      </c>
      <c r="Z2413" s="30" t="s">
        <v>4209</v>
      </c>
      <c r="AA2413" s="30" t="s">
        <v>8279</v>
      </c>
    </row>
    <row r="2414" spans="1:27" s="32" customFormat="1" ht="104.25" customHeight="1" x14ac:dyDescent="0.35">
      <c r="A2414" s="30" t="s">
        <v>6821</v>
      </c>
      <c r="B2414" s="30" t="s">
        <v>16</v>
      </c>
      <c r="C2414" s="30" t="s">
        <v>10872</v>
      </c>
      <c r="D2414" s="30" t="s">
        <v>10919</v>
      </c>
      <c r="E2414" s="30" t="s">
        <v>42</v>
      </c>
      <c r="F2414" s="30" t="s">
        <v>4106</v>
      </c>
      <c r="G2414" s="29" t="s">
        <v>6822</v>
      </c>
      <c r="H2414" s="46" t="s">
        <v>6820</v>
      </c>
      <c r="I2414" s="25"/>
      <c r="J2414" s="37"/>
      <c r="K2414" s="30" t="s">
        <v>6287</v>
      </c>
      <c r="L2414" s="30" t="s">
        <v>6318</v>
      </c>
      <c r="M2414" s="30" t="s">
        <v>6317</v>
      </c>
      <c r="N2414" s="30" t="s">
        <v>2085</v>
      </c>
      <c r="O2414" s="37"/>
      <c r="P2414" s="37" t="str">
        <f t="shared" si="125"/>
        <v>Location On Map</v>
      </c>
      <c r="Q2414" s="30">
        <v>29.948826</v>
      </c>
      <c r="R2414" s="30">
        <v>31.096820000000001</v>
      </c>
      <c r="S2414" s="30"/>
      <c r="T2414" s="48" t="s">
        <v>6820</v>
      </c>
      <c r="U2414" s="31" t="s">
        <v>6819</v>
      </c>
      <c r="V2414" s="30" t="s">
        <v>2261</v>
      </c>
      <c r="W2414" s="30" t="s">
        <v>2033</v>
      </c>
      <c r="X2414" s="30" t="s">
        <v>10918</v>
      </c>
      <c r="Y2414" s="30" t="s">
        <v>10873</v>
      </c>
      <c r="Z2414" s="30" t="s">
        <v>4211</v>
      </c>
      <c r="AA2414" s="30" t="s">
        <v>6818</v>
      </c>
    </row>
    <row r="2415" spans="1:27" s="32" customFormat="1" ht="104.25" customHeight="1" x14ac:dyDescent="0.35">
      <c r="A2415" s="30" t="s">
        <v>1673</v>
      </c>
      <c r="B2415" s="30" t="s">
        <v>16</v>
      </c>
      <c r="C2415" s="30" t="s">
        <v>10872</v>
      </c>
      <c r="D2415" s="30" t="s">
        <v>10919</v>
      </c>
      <c r="E2415" s="30" t="s">
        <v>42</v>
      </c>
      <c r="F2415" s="30" t="s">
        <v>4106</v>
      </c>
      <c r="G2415" s="29" t="s">
        <v>3664</v>
      </c>
      <c r="H2415" s="46" t="s">
        <v>7845</v>
      </c>
      <c r="I2415" s="25"/>
      <c r="J2415" s="37"/>
      <c r="K2415" s="30" t="s">
        <v>6287</v>
      </c>
      <c r="L2415" s="30" t="s">
        <v>2095</v>
      </c>
      <c r="M2415" s="30" t="s">
        <v>6278</v>
      </c>
      <c r="N2415" s="30" t="s">
        <v>2085</v>
      </c>
      <c r="O2415" s="37" t="s">
        <v>4527</v>
      </c>
      <c r="P2415" s="37" t="str">
        <f t="shared" si="125"/>
        <v>Location On Map</v>
      </c>
      <c r="Q2415" s="30">
        <v>29.957073000000001</v>
      </c>
      <c r="R2415" s="30">
        <v>31.089061000000001</v>
      </c>
      <c r="S2415" s="30"/>
      <c r="T2415" s="48" t="s">
        <v>7845</v>
      </c>
      <c r="U2415" s="31" t="s">
        <v>3663</v>
      </c>
      <c r="V2415" s="30" t="s">
        <v>2261</v>
      </c>
      <c r="W2415" s="30" t="s">
        <v>2033</v>
      </c>
      <c r="X2415" s="30" t="s">
        <v>10918</v>
      </c>
      <c r="Y2415" s="30" t="s">
        <v>10873</v>
      </c>
      <c r="Z2415" s="30" t="s">
        <v>4211</v>
      </c>
      <c r="AA2415" s="30" t="s">
        <v>1893</v>
      </c>
    </row>
    <row r="2416" spans="1:27" s="32" customFormat="1" ht="104.25" customHeight="1" x14ac:dyDescent="0.35">
      <c r="A2416" s="30" t="s">
        <v>1673</v>
      </c>
      <c r="B2416" s="30" t="s">
        <v>16</v>
      </c>
      <c r="C2416" s="30" t="s">
        <v>10872</v>
      </c>
      <c r="D2416" s="30" t="s">
        <v>10919</v>
      </c>
      <c r="E2416" s="30" t="s">
        <v>42</v>
      </c>
      <c r="F2416" s="30" t="s">
        <v>4106</v>
      </c>
      <c r="G2416" s="29" t="s">
        <v>3662</v>
      </c>
      <c r="H2416" s="46" t="s">
        <v>4127</v>
      </c>
      <c r="I2416" s="25"/>
      <c r="J2416" s="37"/>
      <c r="K2416" s="30" t="s">
        <v>6287</v>
      </c>
      <c r="L2416" s="30" t="s">
        <v>2095</v>
      </c>
      <c r="M2416" s="30" t="s">
        <v>6278</v>
      </c>
      <c r="N2416" s="30" t="s">
        <v>2085</v>
      </c>
      <c r="O2416" s="37" t="s">
        <v>4527</v>
      </c>
      <c r="P2416" s="37" t="str">
        <f t="shared" si="125"/>
        <v>Location On Map</v>
      </c>
      <c r="Q2416" s="30">
        <v>29.979883000000001</v>
      </c>
      <c r="R2416" s="30">
        <v>31.110001</v>
      </c>
      <c r="S2416" s="30"/>
      <c r="T2416" s="48" t="s">
        <v>4127</v>
      </c>
      <c r="U2416" s="31" t="s">
        <v>3661</v>
      </c>
      <c r="V2416" s="30" t="s">
        <v>2261</v>
      </c>
      <c r="W2416" s="30" t="s">
        <v>2033</v>
      </c>
      <c r="X2416" s="30" t="s">
        <v>10918</v>
      </c>
      <c r="Y2416" s="30" t="s">
        <v>10873</v>
      </c>
      <c r="Z2416" s="30" t="s">
        <v>4211</v>
      </c>
      <c r="AA2416" s="30" t="s">
        <v>1893</v>
      </c>
    </row>
    <row r="2417" spans="1:27" s="32" customFormat="1" ht="104.25" customHeight="1" x14ac:dyDescent="0.35">
      <c r="A2417" s="30" t="s">
        <v>758</v>
      </c>
      <c r="B2417" s="30" t="s">
        <v>597</v>
      </c>
      <c r="C2417" s="30" t="s">
        <v>10872</v>
      </c>
      <c r="D2417" s="30" t="s">
        <v>10919</v>
      </c>
      <c r="E2417" s="30" t="s">
        <v>42</v>
      </c>
      <c r="F2417" s="41" t="s">
        <v>4106</v>
      </c>
      <c r="G2417" s="29" t="s">
        <v>11597</v>
      </c>
      <c r="H2417" s="46" t="s">
        <v>11598</v>
      </c>
      <c r="I2417" s="25"/>
      <c r="J2417" s="37" t="s">
        <v>11599</v>
      </c>
      <c r="K2417" s="30" t="s">
        <v>6276</v>
      </c>
      <c r="L2417" s="30" t="s">
        <v>597</v>
      </c>
      <c r="M2417" s="30" t="s">
        <v>6298</v>
      </c>
      <c r="N2417" s="30" t="s">
        <v>6277</v>
      </c>
      <c r="O2417" s="37"/>
      <c r="P2417" s="37" t="str">
        <f t="shared" si="125"/>
        <v>Location On Map</v>
      </c>
      <c r="Q2417" s="30">
        <v>29.97927</v>
      </c>
      <c r="R2417" s="30">
        <v>31.110620000000001</v>
      </c>
      <c r="S2417" s="30"/>
      <c r="T2417" s="46" t="s">
        <v>11598</v>
      </c>
      <c r="U2417" s="31" t="s">
        <v>11600</v>
      </c>
      <c r="V2417" s="30" t="s">
        <v>2261</v>
      </c>
      <c r="W2417" s="30" t="s">
        <v>2033</v>
      </c>
      <c r="X2417" s="30" t="s">
        <v>10918</v>
      </c>
      <c r="Y2417" s="30" t="s">
        <v>10873</v>
      </c>
      <c r="Z2417" s="30" t="s">
        <v>4212</v>
      </c>
      <c r="AA2417" s="30" t="s">
        <v>1886</v>
      </c>
    </row>
    <row r="2418" spans="1:27" s="32" customFormat="1" ht="104.25" customHeight="1" x14ac:dyDescent="0.35">
      <c r="A2418" s="30" t="s">
        <v>758</v>
      </c>
      <c r="B2418" s="30" t="s">
        <v>597</v>
      </c>
      <c r="C2418" s="30" t="s">
        <v>10872</v>
      </c>
      <c r="D2418" s="30" t="s">
        <v>10919</v>
      </c>
      <c r="E2418" s="30" t="s">
        <v>42</v>
      </c>
      <c r="F2418" s="30" t="s">
        <v>4106</v>
      </c>
      <c r="G2418" s="29" t="s">
        <v>11717</v>
      </c>
      <c r="H2418" s="46" t="s">
        <v>11718</v>
      </c>
      <c r="I2418" s="25"/>
      <c r="J2418" s="37" t="s">
        <v>11719</v>
      </c>
      <c r="K2418" s="30" t="s">
        <v>6276</v>
      </c>
      <c r="L2418" s="30" t="s">
        <v>597</v>
      </c>
      <c r="M2418" s="30" t="s">
        <v>6298</v>
      </c>
      <c r="N2418" s="30" t="s">
        <v>6277</v>
      </c>
      <c r="O2418" s="37"/>
      <c r="P2418" s="37" t="str">
        <f t="shared" si="125"/>
        <v>Location On Map</v>
      </c>
      <c r="Q2418" s="30">
        <v>29.95205</v>
      </c>
      <c r="R2418" s="30">
        <v>31.0884</v>
      </c>
      <c r="S2418" s="30"/>
      <c r="T2418" s="46" t="s">
        <v>11718</v>
      </c>
      <c r="U2418" s="31" t="s">
        <v>11720</v>
      </c>
      <c r="V2418" s="31" t="s">
        <v>2261</v>
      </c>
      <c r="W2418" s="30" t="s">
        <v>2033</v>
      </c>
      <c r="X2418" s="30" t="s">
        <v>10918</v>
      </c>
      <c r="Y2418" s="30" t="s">
        <v>10873</v>
      </c>
      <c r="Z2418" s="30" t="s">
        <v>4212</v>
      </c>
      <c r="AA2418" s="30" t="s">
        <v>1886</v>
      </c>
    </row>
    <row r="2419" spans="1:27" s="32" customFormat="1" ht="104.25" customHeight="1" x14ac:dyDescent="0.35">
      <c r="A2419" s="30" t="s">
        <v>758</v>
      </c>
      <c r="B2419" s="30" t="s">
        <v>597</v>
      </c>
      <c r="C2419" s="30" t="s">
        <v>10872</v>
      </c>
      <c r="D2419" s="30" t="s">
        <v>10919</v>
      </c>
      <c r="E2419" s="30" t="s">
        <v>42</v>
      </c>
      <c r="F2419" s="30" t="s">
        <v>4106</v>
      </c>
      <c r="G2419" s="29" t="s">
        <v>11864</v>
      </c>
      <c r="H2419" s="46" t="s">
        <v>11865</v>
      </c>
      <c r="I2419" s="25"/>
      <c r="J2419" s="37" t="s">
        <v>11866</v>
      </c>
      <c r="K2419" s="30" t="s">
        <v>6276</v>
      </c>
      <c r="L2419" s="30" t="s">
        <v>597</v>
      </c>
      <c r="M2419" s="30" t="s">
        <v>6298</v>
      </c>
      <c r="N2419" s="30" t="s">
        <v>6277</v>
      </c>
      <c r="O2419" s="37"/>
      <c r="P2419" s="37" t="str">
        <f t="shared" si="125"/>
        <v>Location On Map</v>
      </c>
      <c r="Q2419" s="30">
        <v>29.964079999999999</v>
      </c>
      <c r="R2419" s="30">
        <v>31.107099999999999</v>
      </c>
      <c r="S2419" s="30"/>
      <c r="T2419" s="46" t="s">
        <v>11865</v>
      </c>
      <c r="U2419" s="31" t="s">
        <v>11867</v>
      </c>
      <c r="V2419" s="31" t="s">
        <v>2261</v>
      </c>
      <c r="W2419" s="30" t="s">
        <v>2033</v>
      </c>
      <c r="X2419" s="30" t="s">
        <v>10918</v>
      </c>
      <c r="Y2419" s="30" t="s">
        <v>10873</v>
      </c>
      <c r="Z2419" s="30" t="s">
        <v>4212</v>
      </c>
      <c r="AA2419" s="30" t="s">
        <v>1886</v>
      </c>
    </row>
    <row r="2420" spans="1:27" s="32" customFormat="1" ht="104.25" customHeight="1" x14ac:dyDescent="0.35">
      <c r="A2420" s="30" t="s">
        <v>758</v>
      </c>
      <c r="B2420" s="30" t="s">
        <v>597</v>
      </c>
      <c r="C2420" s="30" t="s">
        <v>10872</v>
      </c>
      <c r="D2420" s="30" t="s">
        <v>10919</v>
      </c>
      <c r="E2420" s="30" t="s">
        <v>42</v>
      </c>
      <c r="F2420" s="30" t="s">
        <v>4106</v>
      </c>
      <c r="G2420" s="29" t="s">
        <v>12059</v>
      </c>
      <c r="H2420" s="46" t="s">
        <v>12060</v>
      </c>
      <c r="I2420" s="25"/>
      <c r="J2420" s="37" t="s">
        <v>12061</v>
      </c>
      <c r="K2420" s="30" t="s">
        <v>6276</v>
      </c>
      <c r="L2420" s="30" t="s">
        <v>597</v>
      </c>
      <c r="M2420" s="30" t="s">
        <v>6298</v>
      </c>
      <c r="N2420" s="30" t="s">
        <v>6277</v>
      </c>
      <c r="O2420" s="37"/>
      <c r="P2420" s="37" t="str">
        <f t="shared" si="125"/>
        <v>Location On Map</v>
      </c>
      <c r="Q2420" s="30">
        <v>29.969964000000001</v>
      </c>
      <c r="R2420" s="30">
        <v>31.099792000000001</v>
      </c>
      <c r="S2420" s="30"/>
      <c r="T2420" s="46" t="s">
        <v>12060</v>
      </c>
      <c r="U2420" s="31" t="s">
        <v>12062</v>
      </c>
      <c r="V2420" s="31" t="s">
        <v>2261</v>
      </c>
      <c r="W2420" s="30" t="s">
        <v>2033</v>
      </c>
      <c r="X2420" s="30" t="s">
        <v>10918</v>
      </c>
      <c r="Y2420" s="30" t="s">
        <v>10873</v>
      </c>
      <c r="Z2420" s="30" t="s">
        <v>4212</v>
      </c>
      <c r="AA2420" s="30" t="s">
        <v>1886</v>
      </c>
    </row>
    <row r="2421" spans="1:27" s="32" customFormat="1" ht="104.25" customHeight="1" x14ac:dyDescent="0.35">
      <c r="A2421" s="30" t="s">
        <v>595</v>
      </c>
      <c r="B2421" s="30" t="s">
        <v>597</v>
      </c>
      <c r="C2421" s="30" t="s">
        <v>10872</v>
      </c>
      <c r="D2421" s="30" t="s">
        <v>10919</v>
      </c>
      <c r="E2421" s="30" t="s">
        <v>42</v>
      </c>
      <c r="F2421" s="30" t="s">
        <v>4106</v>
      </c>
      <c r="G2421" s="29" t="s">
        <v>2918</v>
      </c>
      <c r="H2421" s="46">
        <v>19911</v>
      </c>
      <c r="I2421" s="25"/>
      <c r="J2421" s="37"/>
      <c r="K2421" s="30" t="s">
        <v>6276</v>
      </c>
      <c r="L2421" s="30" t="s">
        <v>597</v>
      </c>
      <c r="M2421" s="30" t="s">
        <v>6298</v>
      </c>
      <c r="N2421" s="30" t="s">
        <v>6277</v>
      </c>
      <c r="O2421" s="37" t="s">
        <v>4655</v>
      </c>
      <c r="P2421" s="37" t="str">
        <f t="shared" si="125"/>
        <v>Location On Map</v>
      </c>
      <c r="Q2421" s="30">
        <v>29.979883000000001</v>
      </c>
      <c r="R2421" s="30">
        <v>31.110001</v>
      </c>
      <c r="S2421" s="30"/>
      <c r="T2421" s="48">
        <v>19911</v>
      </c>
      <c r="U2421" s="31" t="s">
        <v>2917</v>
      </c>
      <c r="V2421" s="30" t="s">
        <v>2261</v>
      </c>
      <c r="W2421" s="30" t="s">
        <v>2033</v>
      </c>
      <c r="X2421" s="30" t="s">
        <v>10918</v>
      </c>
      <c r="Y2421" s="30" t="s">
        <v>10873</v>
      </c>
      <c r="Z2421" s="30" t="s">
        <v>4212</v>
      </c>
      <c r="AA2421" s="30" t="s">
        <v>1888</v>
      </c>
    </row>
    <row r="2422" spans="1:27" s="32" customFormat="1" ht="104.25" customHeight="1" x14ac:dyDescent="0.35">
      <c r="A2422" s="30" t="s">
        <v>4208</v>
      </c>
      <c r="B2422" s="30" t="s">
        <v>597</v>
      </c>
      <c r="C2422" s="30" t="s">
        <v>10872</v>
      </c>
      <c r="D2422" s="30" t="s">
        <v>10919</v>
      </c>
      <c r="E2422" s="30" t="s">
        <v>42</v>
      </c>
      <c r="F2422" s="30" t="s">
        <v>4106</v>
      </c>
      <c r="G2422" s="29" t="s">
        <v>13569</v>
      </c>
      <c r="H2422" s="46" t="s">
        <v>13571</v>
      </c>
      <c r="I2422" s="25"/>
      <c r="J2422" s="37" t="s">
        <v>13570</v>
      </c>
      <c r="K2422" s="30" t="s">
        <v>6276</v>
      </c>
      <c r="L2422" s="30" t="s">
        <v>597</v>
      </c>
      <c r="M2422" s="30" t="s">
        <v>6298</v>
      </c>
      <c r="N2422" s="30" t="s">
        <v>6277</v>
      </c>
      <c r="O2422" s="37"/>
      <c r="P2422" s="37" t="str">
        <f>HYPERLINK([1]Update!U$2&amp;Q2422&amp;","&amp;R2422,"Location On Map")</f>
        <v>Location On Map</v>
      </c>
      <c r="Q2422" s="30">
        <v>29.952241000000001</v>
      </c>
      <c r="R2422" s="30">
        <v>31.088253999999999</v>
      </c>
      <c r="S2422" s="30"/>
      <c r="T2422" s="46" t="s">
        <v>13571</v>
      </c>
      <c r="U2422" s="31" t="s">
        <v>13572</v>
      </c>
      <c r="V2422" s="31" t="s">
        <v>2261</v>
      </c>
      <c r="W2422" s="30" t="s">
        <v>2033</v>
      </c>
      <c r="X2422" s="30" t="s">
        <v>10918</v>
      </c>
      <c r="Y2422" s="30" t="s">
        <v>10873</v>
      </c>
      <c r="Z2422" s="30" t="s">
        <v>4212</v>
      </c>
      <c r="AA2422" s="30" t="s">
        <v>2235</v>
      </c>
    </row>
    <row r="2423" spans="1:27" s="32" customFormat="1" ht="104.25" customHeight="1" x14ac:dyDescent="0.35">
      <c r="A2423" s="30" t="s">
        <v>4208</v>
      </c>
      <c r="B2423" s="30" t="s">
        <v>597</v>
      </c>
      <c r="C2423" s="30" t="s">
        <v>10872</v>
      </c>
      <c r="D2423" s="30" t="s">
        <v>10919</v>
      </c>
      <c r="E2423" s="30" t="s">
        <v>42</v>
      </c>
      <c r="F2423" s="30" t="s">
        <v>4106</v>
      </c>
      <c r="G2423" s="29" t="s">
        <v>13607</v>
      </c>
      <c r="H2423" s="46" t="s">
        <v>13609</v>
      </c>
      <c r="I2423" s="25"/>
      <c r="J2423" s="37" t="s">
        <v>13608</v>
      </c>
      <c r="K2423" s="30" t="s">
        <v>6276</v>
      </c>
      <c r="L2423" s="30" t="s">
        <v>597</v>
      </c>
      <c r="M2423" s="30" t="s">
        <v>6298</v>
      </c>
      <c r="N2423" s="30" t="s">
        <v>6277</v>
      </c>
      <c r="O2423" s="37"/>
      <c r="P2423" s="37" t="str">
        <f>HYPERLINK([1]Update!U$2&amp;Q2423&amp;","&amp;R2423,"Location On Map")</f>
        <v>Location On Map</v>
      </c>
      <c r="Q2423" s="30">
        <v>29.97441489240493</v>
      </c>
      <c r="R2423" s="30">
        <v>31.096971201337951</v>
      </c>
      <c r="S2423" s="30"/>
      <c r="T2423" s="46" t="s">
        <v>13609</v>
      </c>
      <c r="U2423" s="31" t="s">
        <v>13610</v>
      </c>
      <c r="V2423" s="31" t="s">
        <v>2261</v>
      </c>
      <c r="W2423" s="30" t="s">
        <v>2033</v>
      </c>
      <c r="X2423" s="30" t="s">
        <v>10918</v>
      </c>
      <c r="Y2423" s="30" t="s">
        <v>10873</v>
      </c>
      <c r="Z2423" s="30" t="s">
        <v>4212</v>
      </c>
      <c r="AA2423" s="30" t="s">
        <v>2235</v>
      </c>
    </row>
    <row r="2424" spans="1:27" s="32" customFormat="1" ht="104.25" customHeight="1" x14ac:dyDescent="0.35">
      <c r="A2424" s="30" t="s">
        <v>4208</v>
      </c>
      <c r="B2424" s="30" t="s">
        <v>597</v>
      </c>
      <c r="C2424" s="30" t="s">
        <v>10872</v>
      </c>
      <c r="D2424" s="30" t="s">
        <v>10919</v>
      </c>
      <c r="E2424" s="30" t="s">
        <v>42</v>
      </c>
      <c r="F2424" s="30" t="s">
        <v>4106</v>
      </c>
      <c r="G2424" s="29" t="s">
        <v>13840</v>
      </c>
      <c r="H2424" s="46" t="s">
        <v>13842</v>
      </c>
      <c r="I2424" s="25"/>
      <c r="J2424" s="37" t="s">
        <v>13841</v>
      </c>
      <c r="K2424" s="30" t="s">
        <v>6276</v>
      </c>
      <c r="L2424" s="30" t="s">
        <v>597</v>
      </c>
      <c r="M2424" s="30" t="s">
        <v>6298</v>
      </c>
      <c r="N2424" s="30" t="s">
        <v>6277</v>
      </c>
      <c r="O2424" s="37"/>
      <c r="P2424" s="37" t="str">
        <f>HYPERLINK([1]Update!U$2&amp;Q2424&amp;","&amp;R2424,"Location On Map")</f>
        <v>Location On Map</v>
      </c>
      <c r="Q2424" s="30">
        <v>29.966567090000002</v>
      </c>
      <c r="R2424" s="30">
        <v>31.105746060000001</v>
      </c>
      <c r="S2424" s="30"/>
      <c r="T2424" s="46" t="s">
        <v>13842</v>
      </c>
      <c r="U2424" s="31" t="s">
        <v>13843</v>
      </c>
      <c r="V2424" s="31" t="s">
        <v>2261</v>
      </c>
      <c r="W2424" s="30" t="s">
        <v>2033</v>
      </c>
      <c r="X2424" s="30" t="s">
        <v>10918</v>
      </c>
      <c r="Y2424" s="30" t="s">
        <v>10873</v>
      </c>
      <c r="Z2424" s="30" t="s">
        <v>4212</v>
      </c>
      <c r="AA2424" s="30" t="s">
        <v>2235</v>
      </c>
    </row>
    <row r="2425" spans="1:27" s="32" customFormat="1" ht="104.25" customHeight="1" x14ac:dyDescent="0.35">
      <c r="A2425" s="30" t="s">
        <v>10334</v>
      </c>
      <c r="B2425" s="30" t="s">
        <v>476</v>
      </c>
      <c r="C2425" s="30" t="s">
        <v>10872</v>
      </c>
      <c r="D2425" s="30" t="s">
        <v>10919</v>
      </c>
      <c r="E2425" s="30" t="s">
        <v>42</v>
      </c>
      <c r="F2425" s="30" t="s">
        <v>4106</v>
      </c>
      <c r="G2425" s="29" t="s">
        <v>10428</v>
      </c>
      <c r="H2425" s="46" t="s">
        <v>10429</v>
      </c>
      <c r="I2425" s="25"/>
      <c r="J2425" s="37"/>
      <c r="K2425" s="30" t="s">
        <v>6276</v>
      </c>
      <c r="L2425" s="30" t="s">
        <v>476</v>
      </c>
      <c r="M2425" s="30" t="s">
        <v>6307</v>
      </c>
      <c r="N2425" s="30" t="s">
        <v>6277</v>
      </c>
      <c r="O2425" s="37"/>
      <c r="P2425" s="37" t="str">
        <f>HYPERLINK(U$2&amp;Q2425&amp;","&amp;R2425,"Location On Map")</f>
        <v>Location On Map</v>
      </c>
      <c r="Q2425" s="30">
        <v>29.959126000000001</v>
      </c>
      <c r="R2425" s="30">
        <v>31.101579999999998</v>
      </c>
      <c r="S2425" s="30"/>
      <c r="T2425" s="46" t="s">
        <v>10429</v>
      </c>
      <c r="U2425" s="31" t="s">
        <v>10430</v>
      </c>
      <c r="V2425" s="30" t="s">
        <v>2261</v>
      </c>
      <c r="W2425" s="30" t="s">
        <v>2033</v>
      </c>
      <c r="X2425" s="30" t="s">
        <v>10918</v>
      </c>
      <c r="Y2425" s="30" t="s">
        <v>10873</v>
      </c>
      <c r="Z2425" s="30" t="s">
        <v>4210</v>
      </c>
      <c r="AA2425" s="30" t="s">
        <v>10338</v>
      </c>
    </row>
    <row r="2426" spans="1:27" s="32" customFormat="1" ht="104.25" customHeight="1" x14ac:dyDescent="0.35">
      <c r="A2426" s="30" t="s">
        <v>8559</v>
      </c>
      <c r="B2426" s="30" t="s">
        <v>476</v>
      </c>
      <c r="C2426" s="30" t="s">
        <v>10872</v>
      </c>
      <c r="D2426" s="30" t="s">
        <v>10919</v>
      </c>
      <c r="E2426" s="30" t="s">
        <v>42</v>
      </c>
      <c r="F2426" s="30" t="s">
        <v>4106</v>
      </c>
      <c r="G2426" s="29" t="s">
        <v>8725</v>
      </c>
      <c r="H2426" s="46" t="s">
        <v>8595</v>
      </c>
      <c r="I2426" s="25"/>
      <c r="J2426" s="37" t="s">
        <v>8630</v>
      </c>
      <c r="K2426" s="30" t="s">
        <v>6276</v>
      </c>
      <c r="L2426" s="30" t="s">
        <v>476</v>
      </c>
      <c r="M2426" s="30" t="s">
        <v>6307</v>
      </c>
      <c r="N2426" s="30" t="s">
        <v>6277</v>
      </c>
      <c r="O2426" s="37"/>
      <c r="P2426" s="37" t="str">
        <f>HYPERLINK(U$2&amp;Q2426&amp;","&amp;R2426,"Location On Map")</f>
        <v>Location On Map</v>
      </c>
      <c r="Q2426" s="30">
        <v>29.964099000000001</v>
      </c>
      <c r="R2426" s="30">
        <v>31.107113999999999</v>
      </c>
      <c r="S2426" s="30"/>
      <c r="T2426" s="48" t="s">
        <v>8595</v>
      </c>
      <c r="U2426" s="31" t="s">
        <v>8744</v>
      </c>
      <c r="V2426" s="30" t="s">
        <v>2261</v>
      </c>
      <c r="W2426" s="30" t="s">
        <v>2033</v>
      </c>
      <c r="X2426" s="30" t="s">
        <v>10918</v>
      </c>
      <c r="Y2426" s="30" t="s">
        <v>10873</v>
      </c>
      <c r="Z2426" s="30" t="s">
        <v>4210</v>
      </c>
      <c r="AA2426" s="30" t="s">
        <v>8558</v>
      </c>
    </row>
    <row r="2427" spans="1:27" s="32" customFormat="1" ht="104.25" customHeight="1" x14ac:dyDescent="0.35">
      <c r="A2427" s="30" t="s">
        <v>10789</v>
      </c>
      <c r="B2427" s="30" t="s">
        <v>476</v>
      </c>
      <c r="C2427" s="30" t="s">
        <v>10872</v>
      </c>
      <c r="D2427" s="30" t="s">
        <v>10919</v>
      </c>
      <c r="E2427" s="30" t="s">
        <v>42</v>
      </c>
      <c r="F2427" s="30" t="s">
        <v>4106</v>
      </c>
      <c r="G2427" s="29" t="s">
        <v>10835</v>
      </c>
      <c r="H2427" s="46" t="s">
        <v>10802</v>
      </c>
      <c r="I2427" s="25"/>
      <c r="J2427" s="37"/>
      <c r="K2427" s="30" t="s">
        <v>6276</v>
      </c>
      <c r="L2427" s="30" t="s">
        <v>476</v>
      </c>
      <c r="M2427" s="30" t="s">
        <v>6307</v>
      </c>
      <c r="N2427" s="30" t="s">
        <v>6277</v>
      </c>
      <c r="O2427" s="38"/>
      <c r="P2427" s="37" t="str">
        <f>HYPERLINK(U$2&amp;Q2427&amp;","&amp;R2427,"Location On Map")</f>
        <v>Location On Map</v>
      </c>
      <c r="Q2427" s="30">
        <v>29.981088</v>
      </c>
      <c r="R2427" s="30">
        <v>31.10369</v>
      </c>
      <c r="S2427" s="30"/>
      <c r="T2427" s="46" t="s">
        <v>10802</v>
      </c>
      <c r="U2427" s="31" t="s">
        <v>10811</v>
      </c>
      <c r="V2427" s="30" t="s">
        <v>2261</v>
      </c>
      <c r="W2427" s="30" t="s">
        <v>2033</v>
      </c>
      <c r="X2427" s="30" t="s">
        <v>10918</v>
      </c>
      <c r="Y2427" s="30" t="s">
        <v>10873</v>
      </c>
      <c r="Z2427" s="30" t="s">
        <v>4210</v>
      </c>
      <c r="AA2427" s="30" t="s">
        <v>10788</v>
      </c>
    </row>
    <row r="2428" spans="1:27" s="32" customFormat="1" ht="104.25" customHeight="1" x14ac:dyDescent="0.35">
      <c r="A2428" s="30" t="s">
        <v>7535</v>
      </c>
      <c r="B2428" s="30" t="s">
        <v>476</v>
      </c>
      <c r="C2428" s="30" t="s">
        <v>10872</v>
      </c>
      <c r="D2428" s="30" t="s">
        <v>10919</v>
      </c>
      <c r="E2428" s="30" t="s">
        <v>42</v>
      </c>
      <c r="F2428" s="30" t="s">
        <v>4106</v>
      </c>
      <c r="G2428" s="29" t="s">
        <v>7631</v>
      </c>
      <c r="H2428" s="46" t="s">
        <v>7540</v>
      </c>
      <c r="I2428" s="25"/>
      <c r="J2428" s="37"/>
      <c r="K2428" s="30" t="s">
        <v>6276</v>
      </c>
      <c r="L2428" s="30" t="s">
        <v>476</v>
      </c>
      <c r="M2428" s="30" t="s">
        <v>6307</v>
      </c>
      <c r="N2428" s="30" t="s">
        <v>6277</v>
      </c>
      <c r="O2428" s="37" t="s">
        <v>7734</v>
      </c>
      <c r="P2428" s="37" t="str">
        <f>HYPERLINK(Update!U$2&amp;Q2428&amp;","&amp;R2428,"Location On Map")</f>
        <v>Location On Map</v>
      </c>
      <c r="Q2428" s="30">
        <v>29.952822999999999</v>
      </c>
      <c r="R2428" s="30">
        <v>31.090703000000001</v>
      </c>
      <c r="S2428" s="30"/>
      <c r="T2428" s="48" t="s">
        <v>7540</v>
      </c>
      <c r="U2428" s="31" t="s">
        <v>7541</v>
      </c>
      <c r="V2428" s="30" t="s">
        <v>2261</v>
      </c>
      <c r="W2428" s="30" t="s">
        <v>2033</v>
      </c>
      <c r="X2428" s="30" t="s">
        <v>10918</v>
      </c>
      <c r="Y2428" s="30" t="s">
        <v>10873</v>
      </c>
      <c r="Z2428" s="30" t="s">
        <v>4210</v>
      </c>
      <c r="AA2428" s="30" t="s">
        <v>7680</v>
      </c>
    </row>
    <row r="2429" spans="1:27" s="32" customFormat="1" ht="104.25" customHeight="1" x14ac:dyDescent="0.35">
      <c r="A2429" s="30" t="s">
        <v>7323</v>
      </c>
      <c r="B2429" s="30" t="s">
        <v>476</v>
      </c>
      <c r="C2429" s="30" t="s">
        <v>10872</v>
      </c>
      <c r="D2429" s="30" t="s">
        <v>10919</v>
      </c>
      <c r="E2429" s="30" t="s">
        <v>42</v>
      </c>
      <c r="F2429" s="30" t="s">
        <v>4106</v>
      </c>
      <c r="G2429" s="29" t="s">
        <v>7353</v>
      </c>
      <c r="H2429" s="46" t="s">
        <v>7217</v>
      </c>
      <c r="I2429" s="25"/>
      <c r="J2429" s="37" t="s">
        <v>7302</v>
      </c>
      <c r="K2429" s="30" t="s">
        <v>6276</v>
      </c>
      <c r="L2429" s="30" t="s">
        <v>476</v>
      </c>
      <c r="M2429" s="30" t="s">
        <v>6307</v>
      </c>
      <c r="N2429" s="30" t="s">
        <v>6277</v>
      </c>
      <c r="O2429" s="37"/>
      <c r="P2429" s="37" t="str">
        <f>HYPERLINK(Update!U$2&amp;Q2429&amp;","&amp;R2429,"Location On Map")</f>
        <v>Location On Map</v>
      </c>
      <c r="Q2429" s="30">
        <v>29.976799</v>
      </c>
      <c r="R2429" s="30">
        <v>31.108388000000001</v>
      </c>
      <c r="S2429" s="30"/>
      <c r="T2429" s="48" t="s">
        <v>7217</v>
      </c>
      <c r="U2429" s="31" t="s">
        <v>7261</v>
      </c>
      <c r="V2429" s="30" t="s">
        <v>2261</v>
      </c>
      <c r="W2429" s="30" t="s">
        <v>2033</v>
      </c>
      <c r="X2429" s="30" t="s">
        <v>10918</v>
      </c>
      <c r="Y2429" s="30" t="s">
        <v>10873</v>
      </c>
      <c r="Z2429" s="30" t="s">
        <v>4210</v>
      </c>
      <c r="AA2429" s="30" t="s">
        <v>7190</v>
      </c>
    </row>
    <row r="2430" spans="1:27" s="32" customFormat="1" ht="104.25" customHeight="1" x14ac:dyDescent="0.35">
      <c r="A2430" s="30" t="s">
        <v>973</v>
      </c>
      <c r="B2430" s="30" t="s">
        <v>476</v>
      </c>
      <c r="C2430" s="30" t="s">
        <v>10872</v>
      </c>
      <c r="D2430" s="30" t="s">
        <v>10919</v>
      </c>
      <c r="E2430" s="30" t="s">
        <v>42</v>
      </c>
      <c r="F2430" s="30" t="s">
        <v>4106</v>
      </c>
      <c r="G2430" s="29" t="s">
        <v>1706</v>
      </c>
      <c r="H2430" s="46" t="s">
        <v>4446</v>
      </c>
      <c r="I2430" s="25" t="s">
        <v>3353</v>
      </c>
      <c r="J2430" s="37"/>
      <c r="K2430" s="30" t="s">
        <v>6276</v>
      </c>
      <c r="L2430" s="30" t="s">
        <v>476</v>
      </c>
      <c r="M2430" s="30" t="s">
        <v>6307</v>
      </c>
      <c r="N2430" s="30" t="s">
        <v>6277</v>
      </c>
      <c r="O2430" s="37" t="s">
        <v>4499</v>
      </c>
      <c r="P2430" s="37" t="str">
        <f>HYPERLINK(U$2&amp;Q2430&amp;","&amp;R2430,"Location On Map")</f>
        <v>Location On Map</v>
      </c>
      <c r="Q2430" s="30">
        <v>29.979165999999999</v>
      </c>
      <c r="R2430" s="30">
        <v>31.110575999999998</v>
      </c>
      <c r="S2430" s="30" t="s">
        <v>3353</v>
      </c>
      <c r="T2430" s="48" t="s">
        <v>4446</v>
      </c>
      <c r="U2430" s="31" t="s">
        <v>2004</v>
      </c>
      <c r="V2430" s="30" t="s">
        <v>2261</v>
      </c>
      <c r="W2430" s="30" t="s">
        <v>2033</v>
      </c>
      <c r="X2430" s="30" t="s">
        <v>10918</v>
      </c>
      <c r="Y2430" s="30" t="s">
        <v>10873</v>
      </c>
      <c r="Z2430" s="30" t="s">
        <v>4210</v>
      </c>
      <c r="AA2430" s="30" t="s">
        <v>1889</v>
      </c>
    </row>
    <row r="2431" spans="1:27" s="32" customFormat="1" ht="104.25" customHeight="1" x14ac:dyDescent="0.35">
      <c r="A2431" s="30" t="s">
        <v>2595</v>
      </c>
      <c r="B2431" s="30" t="s">
        <v>1871</v>
      </c>
      <c r="C2431" s="30" t="s">
        <v>10872</v>
      </c>
      <c r="D2431" s="30" t="s">
        <v>10919</v>
      </c>
      <c r="E2431" s="30" t="s">
        <v>42</v>
      </c>
      <c r="F2431" s="30" t="s">
        <v>4106</v>
      </c>
      <c r="G2431" s="29" t="s">
        <v>6878</v>
      </c>
      <c r="H2431" s="46" t="s">
        <v>6877</v>
      </c>
      <c r="I2431" s="25"/>
      <c r="J2431" s="37"/>
      <c r="K2431" s="30" t="s">
        <v>6276</v>
      </c>
      <c r="L2431" s="30" t="s">
        <v>9818</v>
      </c>
      <c r="M2431" s="30" t="s">
        <v>9817</v>
      </c>
      <c r="N2431" s="30" t="s">
        <v>6289</v>
      </c>
      <c r="O2431" s="37"/>
      <c r="P2431" s="37" t="str">
        <f>HYPERLINK(U$2&amp;Q2431&amp;","&amp;R2431,"Location On Map")</f>
        <v>Location On Map</v>
      </c>
      <c r="Q2431" s="30">
        <v>29.965844000000001</v>
      </c>
      <c r="R2431" s="30">
        <v>31.095818999999999</v>
      </c>
      <c r="S2431" s="30"/>
      <c r="T2431" s="48" t="s">
        <v>6877</v>
      </c>
      <c r="U2431" s="31" t="s">
        <v>6876</v>
      </c>
      <c r="V2431" s="30" t="s">
        <v>2261</v>
      </c>
      <c r="W2431" s="30" t="s">
        <v>2033</v>
      </c>
      <c r="X2431" s="30" t="s">
        <v>10918</v>
      </c>
      <c r="Y2431" s="30" t="s">
        <v>10873</v>
      </c>
      <c r="Z2431" s="30" t="s">
        <v>2070</v>
      </c>
      <c r="AA2431" s="30" t="s">
        <v>6374</v>
      </c>
    </row>
    <row r="2432" spans="1:27" s="32" customFormat="1" ht="104.25" customHeight="1" x14ac:dyDescent="0.35">
      <c r="A2432" s="30" t="s">
        <v>5964</v>
      </c>
      <c r="B2432" s="30" t="s">
        <v>1871</v>
      </c>
      <c r="C2432" s="30" t="s">
        <v>10872</v>
      </c>
      <c r="D2432" s="30" t="s">
        <v>10919</v>
      </c>
      <c r="E2432" s="30" t="s">
        <v>42</v>
      </c>
      <c r="F2432" s="30" t="s">
        <v>4106</v>
      </c>
      <c r="G2432" s="29" t="s">
        <v>5970</v>
      </c>
      <c r="H2432" s="46" t="s">
        <v>5969</v>
      </c>
      <c r="I2432" s="25"/>
      <c r="J2432" s="37"/>
      <c r="K2432" s="30" t="s">
        <v>6276</v>
      </c>
      <c r="L2432" s="30" t="s">
        <v>2095</v>
      </c>
      <c r="M2432" s="30" t="s">
        <v>6278</v>
      </c>
      <c r="N2432" s="30" t="s">
        <v>6289</v>
      </c>
      <c r="O2432" s="37"/>
      <c r="P2432" s="37" t="str">
        <f>HYPERLINK(U$2&amp;Q2432&amp;","&amp;R2432,"Location On Map")</f>
        <v>Location On Map</v>
      </c>
      <c r="Q2432" s="30">
        <v>29.964005</v>
      </c>
      <c r="R2432" s="30">
        <v>31.10586</v>
      </c>
      <c r="S2432" s="30"/>
      <c r="T2432" s="48" t="s">
        <v>5969</v>
      </c>
      <c r="U2432" s="31" t="s">
        <v>5968</v>
      </c>
      <c r="V2432" s="30" t="s">
        <v>2261</v>
      </c>
      <c r="W2432" s="30" t="s">
        <v>2033</v>
      </c>
      <c r="X2432" s="30" t="s">
        <v>10918</v>
      </c>
      <c r="Y2432" s="30" t="s">
        <v>10873</v>
      </c>
      <c r="Z2432" s="30" t="s">
        <v>2070</v>
      </c>
      <c r="AA2432" s="30" t="s">
        <v>6433</v>
      </c>
    </row>
    <row r="2433" spans="1:27" s="32" customFormat="1" ht="104.25" customHeight="1" x14ac:dyDescent="0.35">
      <c r="A2433" s="30" t="s">
        <v>12104</v>
      </c>
      <c r="B2433" s="30" t="s">
        <v>4266</v>
      </c>
      <c r="C2433" s="30" t="s">
        <v>10872</v>
      </c>
      <c r="D2433" s="30" t="s">
        <v>10919</v>
      </c>
      <c r="E2433" s="30" t="s">
        <v>42</v>
      </c>
      <c r="F2433" s="30" t="s">
        <v>4106</v>
      </c>
      <c r="G2433" s="29" t="s">
        <v>12169</v>
      </c>
      <c r="H2433" s="48" t="s">
        <v>12105</v>
      </c>
      <c r="I2433" s="25"/>
      <c r="J2433" s="37"/>
      <c r="K2433" s="30" t="s">
        <v>6276</v>
      </c>
      <c r="L2433" s="30" t="s">
        <v>6315</v>
      </c>
      <c r="M2433" s="30" t="s">
        <v>6314</v>
      </c>
      <c r="N2433" s="30" t="s">
        <v>6277</v>
      </c>
      <c r="O2433" s="37"/>
      <c r="P2433" s="37" t="str">
        <f>HYPERLINK([4]Update!U$2&amp;Q2433&amp;","&amp;R2433,"Location On Map")</f>
        <v>Location On Map</v>
      </c>
      <c r="Q2433" s="30">
        <v>29.964271</v>
      </c>
      <c r="R2433" s="30">
        <v>31.107685</v>
      </c>
      <c r="S2433" s="30"/>
      <c r="T2433" s="48" t="s">
        <v>12105</v>
      </c>
      <c r="U2433" s="31" t="s">
        <v>12106</v>
      </c>
      <c r="V2433" s="30" t="s">
        <v>2261</v>
      </c>
      <c r="W2433" s="30" t="s">
        <v>2033</v>
      </c>
      <c r="X2433" s="30" t="s">
        <v>10918</v>
      </c>
      <c r="Y2433" s="30" t="s">
        <v>10873</v>
      </c>
      <c r="Z2433" s="30" t="s">
        <v>2067</v>
      </c>
      <c r="AA2433" s="30" t="s">
        <v>12107</v>
      </c>
    </row>
    <row r="2434" spans="1:27" s="32" customFormat="1" ht="104.25" customHeight="1" x14ac:dyDescent="0.35">
      <c r="A2434" s="30" t="s">
        <v>1753</v>
      </c>
      <c r="B2434" s="30" t="s">
        <v>1614</v>
      </c>
      <c r="C2434" s="30" t="s">
        <v>10872</v>
      </c>
      <c r="D2434" s="30" t="s">
        <v>10919</v>
      </c>
      <c r="E2434" s="30" t="s">
        <v>42</v>
      </c>
      <c r="F2434" s="30" t="s">
        <v>4106</v>
      </c>
      <c r="G2434" s="29" t="s">
        <v>5466</v>
      </c>
      <c r="H2434" s="46" t="s">
        <v>5467</v>
      </c>
      <c r="I2434" s="25"/>
      <c r="J2434" s="37" t="s">
        <v>3489</v>
      </c>
      <c r="K2434" s="30" t="s">
        <v>7737</v>
      </c>
      <c r="L2434" s="30" t="s">
        <v>6318</v>
      </c>
      <c r="M2434" s="30" t="s">
        <v>6317</v>
      </c>
      <c r="N2434" s="30" t="s">
        <v>7738</v>
      </c>
      <c r="O2434" s="37" t="s">
        <v>4635</v>
      </c>
      <c r="P2434" s="37" t="str">
        <f>HYPERLINK(U$2&amp;Q2434&amp;","&amp;R2434,"Location On Map")</f>
        <v>Location On Map</v>
      </c>
      <c r="Q2434" s="30">
        <v>29.956149</v>
      </c>
      <c r="R2434" s="30">
        <v>31.089103999999999</v>
      </c>
      <c r="S2434" s="30"/>
      <c r="T2434" s="48" t="s">
        <v>5467</v>
      </c>
      <c r="U2434" s="31" t="s">
        <v>5465</v>
      </c>
      <c r="V2434" s="30" t="s">
        <v>2261</v>
      </c>
      <c r="W2434" s="30" t="s">
        <v>2033</v>
      </c>
      <c r="X2434" s="30" t="s">
        <v>10918</v>
      </c>
      <c r="Y2434" s="30" t="s">
        <v>10873</v>
      </c>
      <c r="Z2434" s="30" t="s">
        <v>6404</v>
      </c>
      <c r="AA2434" s="30" t="s">
        <v>4122</v>
      </c>
    </row>
    <row r="2435" spans="1:27" s="32" customFormat="1" ht="104.25" customHeight="1" x14ac:dyDescent="0.35">
      <c r="A2435" s="30" t="s">
        <v>6537</v>
      </c>
      <c r="B2435" s="30" t="s">
        <v>493</v>
      </c>
      <c r="C2435" s="30" t="s">
        <v>10872</v>
      </c>
      <c r="D2435" s="30" t="s">
        <v>10919</v>
      </c>
      <c r="E2435" s="30" t="s">
        <v>42</v>
      </c>
      <c r="F2435" s="30" t="s">
        <v>4106</v>
      </c>
      <c r="G2435" s="29" t="s">
        <v>6551</v>
      </c>
      <c r="H2435" s="46" t="s">
        <v>6547</v>
      </c>
      <c r="I2435" s="25"/>
      <c r="J2435" s="37"/>
      <c r="K2435" s="30" t="s">
        <v>6276</v>
      </c>
      <c r="L2435" s="30" t="s">
        <v>6275</v>
      </c>
      <c r="M2435" s="30" t="s">
        <v>6274</v>
      </c>
      <c r="N2435" s="30" t="s">
        <v>6277</v>
      </c>
      <c r="O2435" s="37"/>
      <c r="P2435" s="37" t="str">
        <f>HYPERLINK(U$2&amp;Q2435&amp;","&amp;R2435,"Location On Map")</f>
        <v>Location On Map</v>
      </c>
      <c r="Q2435" s="30">
        <v>29.954708</v>
      </c>
      <c r="R2435" s="30">
        <v>31.103977</v>
      </c>
      <c r="S2435" s="30"/>
      <c r="T2435" s="48" t="s">
        <v>6547</v>
      </c>
      <c r="U2435" s="31" t="s">
        <v>6546</v>
      </c>
      <c r="V2435" s="30" t="s">
        <v>2261</v>
      </c>
      <c r="W2435" s="30" t="s">
        <v>2033</v>
      </c>
      <c r="X2435" s="30" t="s">
        <v>10918</v>
      </c>
      <c r="Y2435" s="30" t="s">
        <v>10873</v>
      </c>
      <c r="Z2435" s="30" t="s">
        <v>2068</v>
      </c>
      <c r="AA2435" s="30" t="s">
        <v>6536</v>
      </c>
    </row>
    <row r="2436" spans="1:27" s="32" customFormat="1" ht="104.25" customHeight="1" x14ac:dyDescent="0.35">
      <c r="A2436" s="30" t="s">
        <v>6733</v>
      </c>
      <c r="B2436" s="30" t="s">
        <v>4402</v>
      </c>
      <c r="C2436" s="30" t="s">
        <v>10872</v>
      </c>
      <c r="D2436" s="30" t="s">
        <v>10919</v>
      </c>
      <c r="E2436" s="30" t="s">
        <v>42</v>
      </c>
      <c r="F2436" s="30" t="s">
        <v>4106</v>
      </c>
      <c r="G2436" s="29" t="s">
        <v>6734</v>
      </c>
      <c r="H2436" s="46" t="s">
        <v>6732</v>
      </c>
      <c r="I2436" s="25"/>
      <c r="J2436" s="37"/>
      <c r="K2436" s="30" t="s">
        <v>6276</v>
      </c>
      <c r="L2436" s="30" t="s">
        <v>4217</v>
      </c>
      <c r="M2436" s="30" t="s">
        <v>6316</v>
      </c>
      <c r="N2436" s="30" t="s">
        <v>6411</v>
      </c>
      <c r="O2436" s="37"/>
      <c r="P2436" s="37" t="str">
        <f>HYPERLINK(U$2&amp;Q2436&amp;","&amp;R2436,"Location On Map")</f>
        <v>Location On Map</v>
      </c>
      <c r="Q2436" s="30">
        <v>29.979848</v>
      </c>
      <c r="R2436" s="30">
        <v>31.11018</v>
      </c>
      <c r="S2436" s="30"/>
      <c r="T2436" s="48" t="s">
        <v>6732</v>
      </c>
      <c r="U2436" s="31" t="s">
        <v>6731</v>
      </c>
      <c r="V2436" s="30" t="s">
        <v>2261</v>
      </c>
      <c r="W2436" s="30" t="s">
        <v>2033</v>
      </c>
      <c r="X2436" s="30" t="s">
        <v>10918</v>
      </c>
      <c r="Y2436" s="30" t="s">
        <v>10873</v>
      </c>
      <c r="Z2436" s="30" t="s">
        <v>5294</v>
      </c>
      <c r="AA2436" s="30" t="s">
        <v>6730</v>
      </c>
    </row>
    <row r="2437" spans="1:27" s="32" customFormat="1" ht="104.25" customHeight="1" x14ac:dyDescent="0.35">
      <c r="A2437" s="30" t="s">
        <v>4208</v>
      </c>
      <c r="B2437" s="30" t="s">
        <v>597</v>
      </c>
      <c r="C2437" s="30" t="s">
        <v>10872</v>
      </c>
      <c r="D2437" s="30" t="s">
        <v>10919</v>
      </c>
      <c r="E2437" s="30" t="s">
        <v>42</v>
      </c>
      <c r="F2437" s="30" t="s">
        <v>13796</v>
      </c>
      <c r="G2437" s="29" t="s">
        <v>13797</v>
      </c>
      <c r="H2437" s="46" t="s">
        <v>13799</v>
      </c>
      <c r="I2437" s="25"/>
      <c r="J2437" s="37" t="s">
        <v>13798</v>
      </c>
      <c r="K2437" s="30" t="s">
        <v>6276</v>
      </c>
      <c r="L2437" s="30" t="s">
        <v>597</v>
      </c>
      <c r="M2437" s="30" t="s">
        <v>6298</v>
      </c>
      <c r="N2437" s="30" t="s">
        <v>6277</v>
      </c>
      <c r="O2437" s="37"/>
      <c r="P2437" s="37" t="str">
        <f>HYPERLINK([1]Update!U$2&amp;Q2437&amp;","&amp;R2437,"Location On Map")</f>
        <v>Location On Map</v>
      </c>
      <c r="Q2437" s="30">
        <v>29.907477898797339</v>
      </c>
      <c r="R2437" s="30">
        <v>31.008911581663419</v>
      </c>
      <c r="S2437" s="30"/>
      <c r="T2437" s="46" t="s">
        <v>13799</v>
      </c>
      <c r="U2437" s="31" t="s">
        <v>13800</v>
      </c>
      <c r="V2437" s="31" t="s">
        <v>13801</v>
      </c>
      <c r="W2437" s="30" t="s">
        <v>2033</v>
      </c>
      <c r="X2437" s="30" t="s">
        <v>10918</v>
      </c>
      <c r="Y2437" s="30" t="s">
        <v>10873</v>
      </c>
      <c r="Z2437" s="30" t="s">
        <v>4212</v>
      </c>
      <c r="AA2437" s="30" t="s">
        <v>2235</v>
      </c>
    </row>
    <row r="2438" spans="1:27" s="32" customFormat="1" ht="104.25" customHeight="1" x14ac:dyDescent="0.35">
      <c r="A2438" s="30" t="s">
        <v>1625</v>
      </c>
      <c r="B2438" s="30" t="s">
        <v>1617</v>
      </c>
      <c r="C2438" s="30" t="s">
        <v>10872</v>
      </c>
      <c r="D2438" s="30" t="s">
        <v>10919</v>
      </c>
      <c r="E2438" s="30" t="s">
        <v>42</v>
      </c>
      <c r="F2438" s="30" t="s">
        <v>6016</v>
      </c>
      <c r="G2438" s="29" t="s">
        <v>13314</v>
      </c>
      <c r="H2438" s="48" t="s">
        <v>13294</v>
      </c>
      <c r="I2438" s="25"/>
      <c r="J2438" s="37"/>
      <c r="K2438" s="30" t="s">
        <v>6276</v>
      </c>
      <c r="L2438" s="30" t="s">
        <v>6311</v>
      </c>
      <c r="M2438" s="30" t="s">
        <v>6310</v>
      </c>
      <c r="N2438" s="30" t="s">
        <v>6289</v>
      </c>
      <c r="O2438" s="37"/>
      <c r="P2438" s="37" t="str">
        <f t="shared" ref="P2438:P2477" si="126">HYPERLINK(U$2&amp;Q2438&amp;","&amp;R2438,"Location On Map")</f>
        <v>Location On Map</v>
      </c>
      <c r="Q2438" s="30">
        <v>29.992422000000001</v>
      </c>
      <c r="R2438" s="30">
        <v>31.161432000000001</v>
      </c>
      <c r="S2438" s="30"/>
      <c r="T2438" s="48" t="s">
        <v>13294</v>
      </c>
      <c r="U2438" s="31" t="s">
        <v>13293</v>
      </c>
      <c r="V2438" s="30" t="s">
        <v>6015</v>
      </c>
      <c r="W2438" s="30" t="s">
        <v>2033</v>
      </c>
      <c r="X2438" s="30" t="s">
        <v>10918</v>
      </c>
      <c r="Y2438" s="30" t="s">
        <v>10873</v>
      </c>
      <c r="Z2438" s="30" t="s">
        <v>4209</v>
      </c>
      <c r="AA2438" s="30" t="s">
        <v>10101</v>
      </c>
    </row>
    <row r="2439" spans="1:27" s="32" customFormat="1" ht="104.25" customHeight="1" x14ac:dyDescent="0.35">
      <c r="A2439" s="30" t="s">
        <v>1625</v>
      </c>
      <c r="B2439" s="30" t="s">
        <v>1617</v>
      </c>
      <c r="C2439" s="30" t="s">
        <v>10872</v>
      </c>
      <c r="D2439" s="30" t="s">
        <v>10919</v>
      </c>
      <c r="E2439" s="30" t="s">
        <v>42</v>
      </c>
      <c r="F2439" s="30" t="s">
        <v>6016</v>
      </c>
      <c r="G2439" s="29" t="s">
        <v>13315</v>
      </c>
      <c r="H2439" s="48" t="s">
        <v>13296</v>
      </c>
      <c r="I2439" s="25"/>
      <c r="J2439" s="37"/>
      <c r="K2439" s="30" t="s">
        <v>6276</v>
      </c>
      <c r="L2439" s="30" t="s">
        <v>6311</v>
      </c>
      <c r="M2439" s="30" t="s">
        <v>6310</v>
      </c>
      <c r="N2439" s="30" t="s">
        <v>6289</v>
      </c>
      <c r="O2439" s="37"/>
      <c r="P2439" s="37" t="str">
        <f t="shared" si="126"/>
        <v>Location On Map</v>
      </c>
      <c r="Q2439" s="30">
        <v>30.008025</v>
      </c>
      <c r="R2439" s="30">
        <v>31.204063000000001</v>
      </c>
      <c r="S2439" s="30"/>
      <c r="T2439" s="48" t="s">
        <v>13296</v>
      </c>
      <c r="U2439" s="31" t="s">
        <v>13295</v>
      </c>
      <c r="V2439" s="30" t="s">
        <v>6015</v>
      </c>
      <c r="W2439" s="30" t="s">
        <v>2033</v>
      </c>
      <c r="X2439" s="30" t="s">
        <v>10918</v>
      </c>
      <c r="Y2439" s="30" t="s">
        <v>10873</v>
      </c>
      <c r="Z2439" s="30" t="s">
        <v>4209</v>
      </c>
      <c r="AA2439" s="30" t="s">
        <v>10101</v>
      </c>
    </row>
    <row r="2440" spans="1:27" s="32" customFormat="1" ht="104.25" customHeight="1" x14ac:dyDescent="0.35">
      <c r="A2440" s="30" t="s">
        <v>2568</v>
      </c>
      <c r="B2440" s="30" t="s">
        <v>1617</v>
      </c>
      <c r="C2440" s="30" t="s">
        <v>10872</v>
      </c>
      <c r="D2440" s="30" t="s">
        <v>10919</v>
      </c>
      <c r="E2440" s="30" t="s">
        <v>42</v>
      </c>
      <c r="F2440" s="30" t="s">
        <v>6016</v>
      </c>
      <c r="G2440" s="29" t="s">
        <v>2572</v>
      </c>
      <c r="H2440" s="46" t="s">
        <v>4445</v>
      </c>
      <c r="I2440" s="25"/>
      <c r="J2440" s="37"/>
      <c r="K2440" s="30" t="s">
        <v>6276</v>
      </c>
      <c r="L2440" s="30" t="s">
        <v>6311</v>
      </c>
      <c r="M2440" s="30" t="s">
        <v>6310</v>
      </c>
      <c r="N2440" s="30" t="s">
        <v>6289</v>
      </c>
      <c r="O2440" s="37"/>
      <c r="P2440" s="37" t="str">
        <f t="shared" si="126"/>
        <v>Location On Map</v>
      </c>
      <c r="Q2440" s="30">
        <v>30.010376999999998</v>
      </c>
      <c r="R2440" s="30">
        <v>31.205041000000001</v>
      </c>
      <c r="S2440" s="30"/>
      <c r="T2440" s="48" t="s">
        <v>4445</v>
      </c>
      <c r="U2440" s="31" t="s">
        <v>6021</v>
      </c>
      <c r="V2440" s="30" t="s">
        <v>6015</v>
      </c>
      <c r="W2440" s="30" t="s">
        <v>2033</v>
      </c>
      <c r="X2440" s="30" t="s">
        <v>10918</v>
      </c>
      <c r="Y2440" s="30" t="s">
        <v>10873</v>
      </c>
      <c r="Z2440" s="30" t="s">
        <v>4209</v>
      </c>
      <c r="AA2440" s="30" t="s">
        <v>2569</v>
      </c>
    </row>
    <row r="2441" spans="1:27" s="32" customFormat="1" ht="104.25" customHeight="1" x14ac:dyDescent="0.35">
      <c r="A2441" s="30" t="s">
        <v>9763</v>
      </c>
      <c r="B2441" s="30" t="s">
        <v>1617</v>
      </c>
      <c r="C2441" s="30" t="s">
        <v>10872</v>
      </c>
      <c r="D2441" s="30" t="s">
        <v>10919</v>
      </c>
      <c r="E2441" s="30" t="s">
        <v>42</v>
      </c>
      <c r="F2441" s="30" t="s">
        <v>6016</v>
      </c>
      <c r="G2441" s="29" t="s">
        <v>9795</v>
      </c>
      <c r="H2441" s="46" t="s">
        <v>9764</v>
      </c>
      <c r="I2441" s="25"/>
      <c r="J2441" s="37"/>
      <c r="K2441" s="30" t="s">
        <v>6276</v>
      </c>
      <c r="L2441" s="30" t="s">
        <v>6311</v>
      </c>
      <c r="M2441" s="30" t="s">
        <v>6310</v>
      </c>
      <c r="N2441" s="30" t="s">
        <v>6289</v>
      </c>
      <c r="O2441" s="37"/>
      <c r="P2441" s="37" t="str">
        <f t="shared" si="126"/>
        <v>Location On Map</v>
      </c>
      <c r="Q2441" s="30">
        <v>29.989621</v>
      </c>
      <c r="R2441" s="30">
        <v>31.187885999999999</v>
      </c>
      <c r="S2441" s="30"/>
      <c r="T2441" s="48" t="s">
        <v>9764</v>
      </c>
      <c r="U2441" s="31" t="s">
        <v>9761</v>
      </c>
      <c r="V2441" s="30" t="s">
        <v>6015</v>
      </c>
      <c r="W2441" s="30" t="s">
        <v>2033</v>
      </c>
      <c r="X2441" s="30" t="s">
        <v>10918</v>
      </c>
      <c r="Y2441" s="30" t="s">
        <v>10873</v>
      </c>
      <c r="Z2441" s="30" t="s">
        <v>4209</v>
      </c>
      <c r="AA2441" s="30" t="s">
        <v>9762</v>
      </c>
    </row>
    <row r="2442" spans="1:27" s="32" customFormat="1" ht="104.25" customHeight="1" x14ac:dyDescent="0.35">
      <c r="A2442" s="30" t="s">
        <v>5501</v>
      </c>
      <c r="B2442" s="30" t="s">
        <v>1617</v>
      </c>
      <c r="C2442" s="30" t="s">
        <v>10872</v>
      </c>
      <c r="D2442" s="30" t="s">
        <v>10919</v>
      </c>
      <c r="E2442" s="30" t="s">
        <v>42</v>
      </c>
      <c r="F2442" s="30" t="s">
        <v>6016</v>
      </c>
      <c r="G2442" s="29" t="s">
        <v>5503</v>
      </c>
      <c r="H2442" s="46" t="s">
        <v>5506</v>
      </c>
      <c r="I2442" s="25"/>
      <c r="J2442" s="37"/>
      <c r="K2442" s="30" t="s">
        <v>6276</v>
      </c>
      <c r="L2442" s="30" t="s">
        <v>6311</v>
      </c>
      <c r="M2442" s="30" t="s">
        <v>6310</v>
      </c>
      <c r="N2442" s="30" t="s">
        <v>6289</v>
      </c>
      <c r="O2442" s="37"/>
      <c r="P2442" s="37" t="str">
        <f t="shared" si="126"/>
        <v>Location On Map</v>
      </c>
      <c r="Q2442" s="30">
        <v>29.997980999999999</v>
      </c>
      <c r="R2442" s="30">
        <v>31.158902000000001</v>
      </c>
      <c r="S2442" s="30"/>
      <c r="T2442" s="48" t="s">
        <v>5506</v>
      </c>
      <c r="U2442" s="31" t="s">
        <v>5502</v>
      </c>
      <c r="V2442" s="30" t="s">
        <v>6015</v>
      </c>
      <c r="W2442" s="30" t="s">
        <v>2033</v>
      </c>
      <c r="X2442" s="30" t="s">
        <v>10918</v>
      </c>
      <c r="Y2442" s="30" t="s">
        <v>10873</v>
      </c>
      <c r="Z2442" s="30" t="s">
        <v>4209</v>
      </c>
      <c r="AA2442" s="30" t="s">
        <v>5498</v>
      </c>
    </row>
    <row r="2443" spans="1:27" s="32" customFormat="1" ht="104.25" customHeight="1" x14ac:dyDescent="0.35">
      <c r="A2443" s="30" t="s">
        <v>9132</v>
      </c>
      <c r="B2443" s="30" t="s">
        <v>1617</v>
      </c>
      <c r="C2443" s="30" t="s">
        <v>10872</v>
      </c>
      <c r="D2443" s="30" t="s">
        <v>10919</v>
      </c>
      <c r="E2443" s="30" t="s">
        <v>42</v>
      </c>
      <c r="F2443" s="30" t="s">
        <v>6016</v>
      </c>
      <c r="G2443" s="30" t="s">
        <v>11351</v>
      </c>
      <c r="H2443" s="48" t="s">
        <v>11347</v>
      </c>
      <c r="I2443" s="25"/>
      <c r="J2443" s="37"/>
      <c r="K2443" s="30" t="s">
        <v>6276</v>
      </c>
      <c r="L2443" s="30" t="s">
        <v>6311</v>
      </c>
      <c r="M2443" s="30" t="s">
        <v>6310</v>
      </c>
      <c r="N2443" s="30" t="s">
        <v>6289</v>
      </c>
      <c r="O2443" s="37"/>
      <c r="P2443" s="37" t="str">
        <f t="shared" si="126"/>
        <v>Location On Map</v>
      </c>
      <c r="Q2443" s="30">
        <v>30.0135948</v>
      </c>
      <c r="R2443" s="30">
        <v>31.1983456</v>
      </c>
      <c r="S2443" s="30"/>
      <c r="T2443" s="48" t="s">
        <v>11347</v>
      </c>
      <c r="U2443" s="31" t="s">
        <v>11348</v>
      </c>
      <c r="V2443" s="30" t="s">
        <v>6015</v>
      </c>
      <c r="W2443" s="30" t="s">
        <v>2033</v>
      </c>
      <c r="X2443" s="30" t="s">
        <v>10918</v>
      </c>
      <c r="Y2443" s="30" t="s">
        <v>10873</v>
      </c>
      <c r="Z2443" s="30" t="s">
        <v>4209</v>
      </c>
      <c r="AA2443" s="30" t="s">
        <v>9134</v>
      </c>
    </row>
    <row r="2444" spans="1:27" s="32" customFormat="1" ht="104.25" customHeight="1" x14ac:dyDescent="0.35">
      <c r="A2444" s="30" t="s">
        <v>2647</v>
      </c>
      <c r="B2444" s="30" t="s">
        <v>1617</v>
      </c>
      <c r="C2444" s="30" t="s">
        <v>10872</v>
      </c>
      <c r="D2444" s="30" t="s">
        <v>10919</v>
      </c>
      <c r="E2444" s="30" t="s">
        <v>42</v>
      </c>
      <c r="F2444" s="30" t="s">
        <v>6016</v>
      </c>
      <c r="G2444" s="29" t="s">
        <v>2648</v>
      </c>
      <c r="H2444" s="46" t="s">
        <v>4344</v>
      </c>
      <c r="I2444" s="25"/>
      <c r="J2444" s="37" t="s">
        <v>4345</v>
      </c>
      <c r="K2444" s="30" t="s">
        <v>6276</v>
      </c>
      <c r="L2444" s="30" t="s">
        <v>6311</v>
      </c>
      <c r="M2444" s="30" t="s">
        <v>6310</v>
      </c>
      <c r="N2444" s="30" t="s">
        <v>6289</v>
      </c>
      <c r="O2444" s="37"/>
      <c r="P2444" s="37" t="str">
        <f t="shared" si="126"/>
        <v>Location On Map</v>
      </c>
      <c r="Q2444" s="30">
        <v>30.008928999999998</v>
      </c>
      <c r="R2444" s="30">
        <v>31.187802000000001</v>
      </c>
      <c r="S2444" s="30"/>
      <c r="T2444" s="48" t="s">
        <v>4344</v>
      </c>
      <c r="U2444" s="31" t="s">
        <v>2638</v>
      </c>
      <c r="V2444" s="30" t="s">
        <v>6015</v>
      </c>
      <c r="W2444" s="30" t="s">
        <v>2033</v>
      </c>
      <c r="X2444" s="30" t="s">
        <v>10918</v>
      </c>
      <c r="Y2444" s="30" t="s">
        <v>10873</v>
      </c>
      <c r="Z2444" s="30" t="s">
        <v>4209</v>
      </c>
      <c r="AA2444" s="30" t="s">
        <v>2649</v>
      </c>
    </row>
    <row r="2445" spans="1:27" s="32" customFormat="1" ht="104.25" customHeight="1" x14ac:dyDescent="0.35">
      <c r="A2445" s="30" t="s">
        <v>12724</v>
      </c>
      <c r="B2445" s="30" t="s">
        <v>1617</v>
      </c>
      <c r="C2445" s="30" t="s">
        <v>10872</v>
      </c>
      <c r="D2445" s="30" t="s">
        <v>10919</v>
      </c>
      <c r="E2445" s="30" t="s">
        <v>42</v>
      </c>
      <c r="F2445" s="30" t="s">
        <v>6016</v>
      </c>
      <c r="G2445" s="29" t="s">
        <v>12728</v>
      </c>
      <c r="H2445" s="48" t="s">
        <v>12727</v>
      </c>
      <c r="I2445" s="25"/>
      <c r="J2445" s="37"/>
      <c r="K2445" s="30" t="s">
        <v>6276</v>
      </c>
      <c r="L2445" s="30" t="s">
        <v>6311</v>
      </c>
      <c r="M2445" s="30" t="s">
        <v>6310</v>
      </c>
      <c r="N2445" s="30" t="s">
        <v>6289</v>
      </c>
      <c r="O2445" s="37"/>
      <c r="P2445" s="37" t="str">
        <f t="shared" si="126"/>
        <v>Location On Map</v>
      </c>
      <c r="Q2445" s="30">
        <v>29.991782000000001</v>
      </c>
      <c r="R2445" s="30">
        <v>31.166481000000001</v>
      </c>
      <c r="S2445" s="30"/>
      <c r="T2445" s="48" t="s">
        <v>12727</v>
      </c>
      <c r="U2445" s="31" t="s">
        <v>12726</v>
      </c>
      <c r="V2445" s="30" t="s">
        <v>6015</v>
      </c>
      <c r="W2445" s="30" t="s">
        <v>2033</v>
      </c>
      <c r="X2445" s="30" t="s">
        <v>10918</v>
      </c>
      <c r="Y2445" s="30" t="s">
        <v>10873</v>
      </c>
      <c r="Z2445" s="30" t="s">
        <v>4209</v>
      </c>
      <c r="AA2445" s="30" t="s">
        <v>12725</v>
      </c>
    </row>
    <row r="2446" spans="1:27" s="32" customFormat="1" ht="104.25" customHeight="1" x14ac:dyDescent="0.35">
      <c r="A2446" s="30" t="s">
        <v>1760</v>
      </c>
      <c r="B2446" s="30" t="s">
        <v>16</v>
      </c>
      <c r="C2446" s="30" t="s">
        <v>10874</v>
      </c>
      <c r="D2446" s="30" t="s">
        <v>10921</v>
      </c>
      <c r="E2446" s="30" t="s">
        <v>42</v>
      </c>
      <c r="F2446" s="30" t="s">
        <v>6016</v>
      </c>
      <c r="G2446" s="29" t="s">
        <v>1761</v>
      </c>
      <c r="H2446" s="46" t="s">
        <v>4347</v>
      </c>
      <c r="I2446" s="25"/>
      <c r="J2446" s="37"/>
      <c r="K2446" s="30" t="s">
        <v>6287</v>
      </c>
      <c r="L2446" s="30" t="s">
        <v>6318</v>
      </c>
      <c r="M2446" s="30" t="s">
        <v>6317</v>
      </c>
      <c r="N2446" s="30" t="s">
        <v>2085</v>
      </c>
      <c r="O2446" s="37"/>
      <c r="P2446" s="37" t="str">
        <f t="shared" si="126"/>
        <v>Location On Map</v>
      </c>
      <c r="Q2446" s="30">
        <v>30.009944999999998</v>
      </c>
      <c r="R2446" s="30">
        <v>31.192572999999999</v>
      </c>
      <c r="S2446" s="30"/>
      <c r="T2446" s="48" t="s">
        <v>4347</v>
      </c>
      <c r="U2446" s="31" t="s">
        <v>1992</v>
      </c>
      <c r="V2446" s="30" t="s">
        <v>6015</v>
      </c>
      <c r="W2446" s="30" t="s">
        <v>2033</v>
      </c>
      <c r="X2446" s="30" t="s">
        <v>10920</v>
      </c>
      <c r="Y2446" s="30" t="s">
        <v>10875</v>
      </c>
      <c r="Z2446" s="30" t="s">
        <v>4211</v>
      </c>
      <c r="AA2446" s="30" t="s">
        <v>1929</v>
      </c>
    </row>
    <row r="2447" spans="1:27" s="32" customFormat="1" ht="104.25" customHeight="1" x14ac:dyDescent="0.35">
      <c r="A2447" s="30" t="s">
        <v>7533</v>
      </c>
      <c r="B2447" s="30" t="s">
        <v>16</v>
      </c>
      <c r="C2447" s="30" t="s">
        <v>10872</v>
      </c>
      <c r="D2447" s="30" t="s">
        <v>10919</v>
      </c>
      <c r="E2447" s="30" t="s">
        <v>42</v>
      </c>
      <c r="F2447" s="30" t="s">
        <v>6016</v>
      </c>
      <c r="G2447" s="29" t="s">
        <v>4622</v>
      </c>
      <c r="H2447" s="46" t="s">
        <v>4576</v>
      </c>
      <c r="I2447" s="25"/>
      <c r="J2447" s="37"/>
      <c r="K2447" s="30" t="s">
        <v>6287</v>
      </c>
      <c r="L2447" s="30" t="s">
        <v>6318</v>
      </c>
      <c r="M2447" s="30" t="s">
        <v>6317</v>
      </c>
      <c r="N2447" s="30" t="s">
        <v>2085</v>
      </c>
      <c r="O2447" s="37"/>
      <c r="P2447" s="37" t="str">
        <f t="shared" si="126"/>
        <v>Location On Map</v>
      </c>
      <c r="Q2447" s="30">
        <v>30.011329</v>
      </c>
      <c r="R2447" s="30">
        <v>31.158073999999999</v>
      </c>
      <c r="S2447" s="30"/>
      <c r="T2447" s="48" t="s">
        <v>4576</v>
      </c>
      <c r="U2447" s="31" t="s">
        <v>4590</v>
      </c>
      <c r="V2447" s="30" t="s">
        <v>6015</v>
      </c>
      <c r="W2447" s="30" t="s">
        <v>2033</v>
      </c>
      <c r="X2447" s="30" t="s">
        <v>10918</v>
      </c>
      <c r="Y2447" s="30" t="s">
        <v>10873</v>
      </c>
      <c r="Z2447" s="30" t="s">
        <v>4211</v>
      </c>
      <c r="AA2447" s="30" t="s">
        <v>7525</v>
      </c>
    </row>
    <row r="2448" spans="1:27" s="32" customFormat="1" ht="104.25" customHeight="1" x14ac:dyDescent="0.35">
      <c r="A2448" s="30" t="s">
        <v>5787</v>
      </c>
      <c r="B2448" s="30" t="s">
        <v>16</v>
      </c>
      <c r="C2448" s="30" t="s">
        <v>10872</v>
      </c>
      <c r="D2448" s="30" t="s">
        <v>10919</v>
      </c>
      <c r="E2448" s="30" t="s">
        <v>42</v>
      </c>
      <c r="F2448" s="30" t="s">
        <v>6016</v>
      </c>
      <c r="G2448" s="29" t="s">
        <v>5786</v>
      </c>
      <c r="H2448" s="46" t="s">
        <v>5785</v>
      </c>
      <c r="I2448" s="25"/>
      <c r="J2448" s="37"/>
      <c r="K2448" s="30" t="s">
        <v>6287</v>
      </c>
      <c r="L2448" s="30" t="s">
        <v>2095</v>
      </c>
      <c r="M2448" s="30" t="s">
        <v>6278</v>
      </c>
      <c r="N2448" s="30" t="s">
        <v>2085</v>
      </c>
      <c r="O2448" s="37"/>
      <c r="P2448" s="37" t="str">
        <f t="shared" si="126"/>
        <v>Location On Map</v>
      </c>
      <c r="Q2448" s="30">
        <v>30.012181999999999</v>
      </c>
      <c r="R2448" s="30">
        <v>31.195933</v>
      </c>
      <c r="S2448" s="30"/>
      <c r="T2448" s="48" t="s">
        <v>5785</v>
      </c>
      <c r="U2448" s="31" t="s">
        <v>5784</v>
      </c>
      <c r="V2448" s="30" t="s">
        <v>6015</v>
      </c>
      <c r="W2448" s="30" t="s">
        <v>2033</v>
      </c>
      <c r="X2448" s="30" t="s">
        <v>10918</v>
      </c>
      <c r="Y2448" s="30" t="s">
        <v>10873</v>
      </c>
      <c r="Z2448" s="30" t="s">
        <v>4211</v>
      </c>
      <c r="AA2448" s="30" t="s">
        <v>5783</v>
      </c>
    </row>
    <row r="2449" spans="1:27" s="32" customFormat="1" ht="104.25" customHeight="1" x14ac:dyDescent="0.35">
      <c r="A2449" s="30" t="s">
        <v>5787</v>
      </c>
      <c r="B2449" s="30" t="s">
        <v>16</v>
      </c>
      <c r="C2449" s="30" t="s">
        <v>10872</v>
      </c>
      <c r="D2449" s="30" t="s">
        <v>10919</v>
      </c>
      <c r="E2449" s="30" t="s">
        <v>42</v>
      </c>
      <c r="F2449" s="30" t="s">
        <v>6016</v>
      </c>
      <c r="G2449" s="29" t="s">
        <v>5790</v>
      </c>
      <c r="H2449" s="46" t="s">
        <v>5789</v>
      </c>
      <c r="I2449" s="25"/>
      <c r="J2449" s="37"/>
      <c r="K2449" s="30" t="s">
        <v>6287</v>
      </c>
      <c r="L2449" s="30" t="s">
        <v>2095</v>
      </c>
      <c r="M2449" s="30" t="s">
        <v>6278</v>
      </c>
      <c r="N2449" s="30" t="s">
        <v>2085</v>
      </c>
      <c r="O2449" s="37"/>
      <c r="P2449" s="37" t="str">
        <f t="shared" si="126"/>
        <v>Location On Map</v>
      </c>
      <c r="Q2449" s="30">
        <v>29.995511</v>
      </c>
      <c r="R2449" s="30">
        <v>31.151121</v>
      </c>
      <c r="S2449" s="30"/>
      <c r="T2449" s="48" t="s">
        <v>5789</v>
      </c>
      <c r="U2449" s="31" t="s">
        <v>5788</v>
      </c>
      <c r="V2449" s="30" t="s">
        <v>6015</v>
      </c>
      <c r="W2449" s="30" t="s">
        <v>2033</v>
      </c>
      <c r="X2449" s="30" t="s">
        <v>10918</v>
      </c>
      <c r="Y2449" s="30" t="s">
        <v>10873</v>
      </c>
      <c r="Z2449" s="30" t="s">
        <v>4211</v>
      </c>
      <c r="AA2449" s="30" t="s">
        <v>5783</v>
      </c>
    </row>
    <row r="2450" spans="1:27" s="32" customFormat="1" ht="104.25" customHeight="1" x14ac:dyDescent="0.35">
      <c r="A2450" s="30" t="s">
        <v>5787</v>
      </c>
      <c r="B2450" s="30" t="s">
        <v>16</v>
      </c>
      <c r="C2450" s="30" t="s">
        <v>10872</v>
      </c>
      <c r="D2450" s="30" t="s">
        <v>10919</v>
      </c>
      <c r="E2450" s="30" t="s">
        <v>42</v>
      </c>
      <c r="F2450" s="30" t="s">
        <v>6016</v>
      </c>
      <c r="G2450" s="29" t="s">
        <v>5791</v>
      </c>
      <c r="H2450" s="46" t="s">
        <v>5792</v>
      </c>
      <c r="I2450" s="25"/>
      <c r="J2450" s="37"/>
      <c r="K2450" s="30" t="s">
        <v>6287</v>
      </c>
      <c r="L2450" s="30" t="s">
        <v>2095</v>
      </c>
      <c r="M2450" s="30" t="s">
        <v>6278</v>
      </c>
      <c r="N2450" s="30" t="s">
        <v>2085</v>
      </c>
      <c r="O2450" s="37"/>
      <c r="P2450" s="37" t="str">
        <f t="shared" si="126"/>
        <v>Location On Map</v>
      </c>
      <c r="Q2450" s="30">
        <v>29.994145</v>
      </c>
      <c r="R2450" s="30">
        <v>31.160406999999999</v>
      </c>
      <c r="S2450" s="30"/>
      <c r="T2450" s="48" t="s">
        <v>5792</v>
      </c>
      <c r="U2450" s="31" t="s">
        <v>5793</v>
      </c>
      <c r="V2450" s="30" t="s">
        <v>6015</v>
      </c>
      <c r="W2450" s="30" t="s">
        <v>2033</v>
      </c>
      <c r="X2450" s="30" t="s">
        <v>10918</v>
      </c>
      <c r="Y2450" s="30" t="s">
        <v>10873</v>
      </c>
      <c r="Z2450" s="30" t="s">
        <v>4211</v>
      </c>
      <c r="AA2450" s="30" t="s">
        <v>5783</v>
      </c>
    </row>
    <row r="2451" spans="1:27" s="32" customFormat="1" ht="104.25" customHeight="1" x14ac:dyDescent="0.35">
      <c r="A2451" s="30" t="s">
        <v>1673</v>
      </c>
      <c r="B2451" s="30" t="s">
        <v>16</v>
      </c>
      <c r="C2451" s="30" t="s">
        <v>10872</v>
      </c>
      <c r="D2451" s="30" t="s">
        <v>10919</v>
      </c>
      <c r="E2451" s="30" t="s">
        <v>42</v>
      </c>
      <c r="F2451" s="30" t="s">
        <v>6016</v>
      </c>
      <c r="G2451" s="29" t="s">
        <v>2251</v>
      </c>
      <c r="H2451" s="46" t="s">
        <v>3562</v>
      </c>
      <c r="I2451" s="25"/>
      <c r="J2451" s="37"/>
      <c r="K2451" s="30" t="s">
        <v>6287</v>
      </c>
      <c r="L2451" s="30" t="s">
        <v>2095</v>
      </c>
      <c r="M2451" s="30" t="s">
        <v>6278</v>
      </c>
      <c r="N2451" s="30" t="s">
        <v>2085</v>
      </c>
      <c r="O2451" s="37" t="s">
        <v>4527</v>
      </c>
      <c r="P2451" s="37" t="str">
        <f t="shared" si="126"/>
        <v>Location On Map</v>
      </c>
      <c r="Q2451" s="30">
        <v>30.012682999999999</v>
      </c>
      <c r="R2451" s="30">
        <v>31.196238000000001</v>
      </c>
      <c r="S2451" s="30"/>
      <c r="T2451" s="48" t="s">
        <v>3562</v>
      </c>
      <c r="U2451" s="31" t="s">
        <v>1993</v>
      </c>
      <c r="V2451" s="30" t="s">
        <v>6015</v>
      </c>
      <c r="W2451" s="30" t="s">
        <v>2033</v>
      </c>
      <c r="X2451" s="30" t="s">
        <v>10918</v>
      </c>
      <c r="Y2451" s="30" t="s">
        <v>10873</v>
      </c>
      <c r="Z2451" s="30" t="s">
        <v>4211</v>
      </c>
      <c r="AA2451" s="30" t="s">
        <v>1893</v>
      </c>
    </row>
    <row r="2452" spans="1:27" s="32" customFormat="1" ht="104.25" customHeight="1" x14ac:dyDescent="0.35">
      <c r="A2452" s="30" t="s">
        <v>1673</v>
      </c>
      <c r="B2452" s="30" t="s">
        <v>16</v>
      </c>
      <c r="C2452" s="30" t="s">
        <v>10872</v>
      </c>
      <c r="D2452" s="30" t="s">
        <v>10919</v>
      </c>
      <c r="E2452" s="30" t="s">
        <v>42</v>
      </c>
      <c r="F2452" s="30" t="s">
        <v>6016</v>
      </c>
      <c r="G2452" s="29" t="s">
        <v>7847</v>
      </c>
      <c r="H2452" s="46" t="s">
        <v>3597</v>
      </c>
      <c r="I2452" s="25"/>
      <c r="J2452" s="37"/>
      <c r="K2452" s="30" t="s">
        <v>6287</v>
      </c>
      <c r="L2452" s="30" t="s">
        <v>2095</v>
      </c>
      <c r="M2452" s="30" t="s">
        <v>6278</v>
      </c>
      <c r="N2452" s="30" t="s">
        <v>2085</v>
      </c>
      <c r="O2452" s="37" t="s">
        <v>4527</v>
      </c>
      <c r="P2452" s="37" t="str">
        <f t="shared" si="126"/>
        <v>Location On Map</v>
      </c>
      <c r="Q2452" s="30">
        <v>30.003308000000001</v>
      </c>
      <c r="R2452" s="30">
        <v>31.173183000000002</v>
      </c>
      <c r="S2452" s="30"/>
      <c r="T2452" s="48" t="s">
        <v>3597</v>
      </c>
      <c r="U2452" s="31" t="s">
        <v>7846</v>
      </c>
      <c r="V2452" s="30" t="s">
        <v>6015</v>
      </c>
      <c r="W2452" s="30" t="s">
        <v>2033</v>
      </c>
      <c r="X2452" s="30" t="s">
        <v>10918</v>
      </c>
      <c r="Y2452" s="30" t="s">
        <v>10873</v>
      </c>
      <c r="Z2452" s="30" t="s">
        <v>4211</v>
      </c>
      <c r="AA2452" s="30" t="s">
        <v>1893</v>
      </c>
    </row>
    <row r="2453" spans="1:27" s="32" customFormat="1" ht="104.25" customHeight="1" x14ac:dyDescent="0.35">
      <c r="A2453" s="30" t="s">
        <v>1673</v>
      </c>
      <c r="B2453" s="30" t="s">
        <v>16</v>
      </c>
      <c r="C2453" s="30" t="s">
        <v>10872</v>
      </c>
      <c r="D2453" s="30" t="s">
        <v>10919</v>
      </c>
      <c r="E2453" s="30" t="s">
        <v>42</v>
      </c>
      <c r="F2453" s="30" t="s">
        <v>6016</v>
      </c>
      <c r="G2453" s="29" t="s">
        <v>7867</v>
      </c>
      <c r="H2453" s="46" t="s">
        <v>7857</v>
      </c>
      <c r="I2453" s="25"/>
      <c r="J2453" s="37"/>
      <c r="K2453" s="30" t="s">
        <v>6287</v>
      </c>
      <c r="L2453" s="30" t="s">
        <v>2095</v>
      </c>
      <c r="M2453" s="30" t="s">
        <v>6278</v>
      </c>
      <c r="N2453" s="30" t="s">
        <v>2085</v>
      </c>
      <c r="O2453" s="37" t="s">
        <v>4527</v>
      </c>
      <c r="P2453" s="37" t="str">
        <f t="shared" si="126"/>
        <v>Location On Map</v>
      </c>
      <c r="Q2453" s="30">
        <v>29.994147000000002</v>
      </c>
      <c r="R2453" s="30">
        <v>31.148074000000001</v>
      </c>
      <c r="S2453" s="30"/>
      <c r="T2453" s="48" t="s">
        <v>7857</v>
      </c>
      <c r="U2453" s="31" t="s">
        <v>7862</v>
      </c>
      <c r="V2453" s="30" t="s">
        <v>6015</v>
      </c>
      <c r="W2453" s="30" t="s">
        <v>2033</v>
      </c>
      <c r="X2453" s="30" t="s">
        <v>10918</v>
      </c>
      <c r="Y2453" s="30" t="s">
        <v>10873</v>
      </c>
      <c r="Z2453" s="30" t="s">
        <v>4211</v>
      </c>
      <c r="AA2453" s="30" t="s">
        <v>1893</v>
      </c>
    </row>
    <row r="2454" spans="1:27" s="32" customFormat="1" ht="104.25" customHeight="1" x14ac:dyDescent="0.35">
      <c r="A2454" s="30" t="s">
        <v>8840</v>
      </c>
      <c r="B2454" s="30" t="s">
        <v>597</v>
      </c>
      <c r="C2454" s="30" t="s">
        <v>10872</v>
      </c>
      <c r="D2454" s="30" t="s">
        <v>10919</v>
      </c>
      <c r="E2454" s="30" t="s">
        <v>42</v>
      </c>
      <c r="F2454" s="30" t="s">
        <v>6016</v>
      </c>
      <c r="G2454" s="29" t="s">
        <v>8848</v>
      </c>
      <c r="H2454" s="46" t="s">
        <v>8827</v>
      </c>
      <c r="I2454" s="25"/>
      <c r="J2454" s="37"/>
      <c r="K2454" s="30" t="s">
        <v>6276</v>
      </c>
      <c r="L2454" s="30" t="s">
        <v>597</v>
      </c>
      <c r="M2454" s="30" t="s">
        <v>6298</v>
      </c>
      <c r="N2454" s="30" t="s">
        <v>6277</v>
      </c>
      <c r="O2454" s="37"/>
      <c r="P2454" s="37" t="str">
        <f t="shared" si="126"/>
        <v>Location On Map</v>
      </c>
      <c r="Q2454" s="30">
        <v>30.013531</v>
      </c>
      <c r="R2454" s="30">
        <v>31.199304999999999</v>
      </c>
      <c r="S2454" s="30"/>
      <c r="T2454" s="48" t="s">
        <v>8827</v>
      </c>
      <c r="U2454" s="31" t="s">
        <v>8826</v>
      </c>
      <c r="V2454" s="30" t="s">
        <v>6015</v>
      </c>
      <c r="W2454" s="30" t="s">
        <v>2033</v>
      </c>
      <c r="X2454" s="30" t="s">
        <v>10918</v>
      </c>
      <c r="Y2454" s="30" t="s">
        <v>10873</v>
      </c>
      <c r="Z2454" s="30" t="s">
        <v>4212</v>
      </c>
      <c r="AA2454" s="30" t="s">
        <v>8796</v>
      </c>
    </row>
    <row r="2455" spans="1:27" s="32" customFormat="1" ht="104.25" customHeight="1" x14ac:dyDescent="0.35">
      <c r="A2455" s="30" t="s">
        <v>758</v>
      </c>
      <c r="B2455" s="30" t="s">
        <v>597</v>
      </c>
      <c r="C2455" s="30" t="s">
        <v>10872</v>
      </c>
      <c r="D2455" s="30" t="s">
        <v>10919</v>
      </c>
      <c r="E2455" s="30" t="s">
        <v>42</v>
      </c>
      <c r="F2455" s="30" t="s">
        <v>6016</v>
      </c>
      <c r="G2455" s="29" t="s">
        <v>11425</v>
      </c>
      <c r="H2455" s="46" t="s">
        <v>11426</v>
      </c>
      <c r="I2455" s="25"/>
      <c r="J2455" s="37" t="s">
        <v>11427</v>
      </c>
      <c r="K2455" s="30" t="s">
        <v>6276</v>
      </c>
      <c r="L2455" s="30" t="s">
        <v>597</v>
      </c>
      <c r="M2455" s="30" t="s">
        <v>6298</v>
      </c>
      <c r="N2455" s="30" t="s">
        <v>6277</v>
      </c>
      <c r="O2455" s="37"/>
      <c r="P2455" s="37" t="str">
        <f t="shared" si="126"/>
        <v>Location On Map</v>
      </c>
      <c r="Q2455" s="30">
        <v>30.01024</v>
      </c>
      <c r="R2455" s="30">
        <v>31.189879999999999</v>
      </c>
      <c r="S2455" s="30"/>
      <c r="T2455" s="46" t="s">
        <v>11426</v>
      </c>
      <c r="U2455" s="31" t="s">
        <v>11428</v>
      </c>
      <c r="V2455" s="31" t="s">
        <v>6015</v>
      </c>
      <c r="W2455" s="30" t="s">
        <v>2033</v>
      </c>
      <c r="X2455" s="30" t="s">
        <v>10918</v>
      </c>
      <c r="Y2455" s="30" t="s">
        <v>10873</v>
      </c>
      <c r="Z2455" s="30" t="s">
        <v>4212</v>
      </c>
      <c r="AA2455" s="30" t="s">
        <v>1886</v>
      </c>
    </row>
    <row r="2456" spans="1:27" s="32" customFormat="1" ht="104.25" customHeight="1" x14ac:dyDescent="0.35">
      <c r="A2456" s="30" t="s">
        <v>758</v>
      </c>
      <c r="B2456" s="30" t="s">
        <v>597</v>
      </c>
      <c r="C2456" s="30" t="s">
        <v>10872</v>
      </c>
      <c r="D2456" s="30" t="s">
        <v>10919</v>
      </c>
      <c r="E2456" s="30" t="s">
        <v>42</v>
      </c>
      <c r="F2456" s="30" t="s">
        <v>6016</v>
      </c>
      <c r="G2456" s="29" t="s">
        <v>11449</v>
      </c>
      <c r="H2456" s="46" t="s">
        <v>11450</v>
      </c>
      <c r="I2456" s="25"/>
      <c r="J2456" s="37" t="s">
        <v>11451</v>
      </c>
      <c r="K2456" s="30" t="s">
        <v>6276</v>
      </c>
      <c r="L2456" s="30" t="s">
        <v>597</v>
      </c>
      <c r="M2456" s="30" t="s">
        <v>6298</v>
      </c>
      <c r="N2456" s="30" t="s">
        <v>6277</v>
      </c>
      <c r="O2456" s="37"/>
      <c r="P2456" s="37" t="str">
        <f t="shared" si="126"/>
        <v>Location On Map</v>
      </c>
      <c r="Q2456" s="30">
        <v>30.001840000000001</v>
      </c>
      <c r="R2456" s="30">
        <v>31.180499999999999</v>
      </c>
      <c r="S2456" s="30"/>
      <c r="T2456" s="46" t="s">
        <v>11450</v>
      </c>
      <c r="U2456" s="31" t="s">
        <v>11452</v>
      </c>
      <c r="V2456" s="31" t="s">
        <v>6015</v>
      </c>
      <c r="W2456" s="30" t="s">
        <v>2033</v>
      </c>
      <c r="X2456" s="30" t="s">
        <v>10918</v>
      </c>
      <c r="Y2456" s="30" t="s">
        <v>10873</v>
      </c>
      <c r="Z2456" s="30" t="s">
        <v>4212</v>
      </c>
      <c r="AA2456" s="30" t="s">
        <v>1886</v>
      </c>
    </row>
    <row r="2457" spans="1:27" s="32" customFormat="1" ht="104.25" customHeight="1" x14ac:dyDescent="0.35">
      <c r="A2457" s="30" t="s">
        <v>758</v>
      </c>
      <c r="B2457" s="30" t="s">
        <v>597</v>
      </c>
      <c r="C2457" s="30" t="s">
        <v>10872</v>
      </c>
      <c r="D2457" s="30" t="s">
        <v>10919</v>
      </c>
      <c r="E2457" s="30" t="s">
        <v>42</v>
      </c>
      <c r="F2457" s="30" t="s">
        <v>6016</v>
      </c>
      <c r="G2457" s="29" t="s">
        <v>11465</v>
      </c>
      <c r="H2457" s="46" t="s">
        <v>11466</v>
      </c>
      <c r="I2457" s="29"/>
      <c r="J2457" s="37" t="s">
        <v>11467</v>
      </c>
      <c r="K2457" s="30" t="s">
        <v>6276</v>
      </c>
      <c r="L2457" s="30" t="s">
        <v>597</v>
      </c>
      <c r="M2457" s="30" t="s">
        <v>6298</v>
      </c>
      <c r="N2457" s="30" t="s">
        <v>6277</v>
      </c>
      <c r="O2457" s="37"/>
      <c r="P2457" s="37" t="str">
        <f t="shared" si="126"/>
        <v>Location On Map</v>
      </c>
      <c r="Q2457" s="30">
        <v>29.997029999999999</v>
      </c>
      <c r="R2457" s="30">
        <v>31.15616</v>
      </c>
      <c r="S2457" s="46"/>
      <c r="T2457" s="46" t="s">
        <v>11466</v>
      </c>
      <c r="U2457" s="31" t="s">
        <v>11468</v>
      </c>
      <c r="V2457" s="31" t="s">
        <v>6015</v>
      </c>
      <c r="W2457" s="30" t="s">
        <v>2033</v>
      </c>
      <c r="X2457" s="30" t="s">
        <v>10918</v>
      </c>
      <c r="Y2457" s="30" t="s">
        <v>10873</v>
      </c>
      <c r="Z2457" s="30" t="s">
        <v>4212</v>
      </c>
      <c r="AA2457" s="30" t="s">
        <v>1886</v>
      </c>
    </row>
    <row r="2458" spans="1:27" s="32" customFormat="1" ht="104.25" customHeight="1" x14ac:dyDescent="0.35">
      <c r="A2458" s="30" t="s">
        <v>758</v>
      </c>
      <c r="B2458" s="30" t="s">
        <v>597</v>
      </c>
      <c r="C2458" s="30" t="s">
        <v>10872</v>
      </c>
      <c r="D2458" s="30" t="s">
        <v>10919</v>
      </c>
      <c r="E2458" s="30" t="s">
        <v>42</v>
      </c>
      <c r="F2458" s="30" t="s">
        <v>6016</v>
      </c>
      <c r="G2458" s="29" t="s">
        <v>11533</v>
      </c>
      <c r="H2458" s="46" t="s">
        <v>11534</v>
      </c>
      <c r="I2458" s="25"/>
      <c r="J2458" s="37" t="s">
        <v>11535</v>
      </c>
      <c r="K2458" s="30" t="s">
        <v>6276</v>
      </c>
      <c r="L2458" s="30" t="s">
        <v>597</v>
      </c>
      <c r="M2458" s="30" t="s">
        <v>6298</v>
      </c>
      <c r="N2458" s="30" t="s">
        <v>6277</v>
      </c>
      <c r="O2458" s="37"/>
      <c r="P2458" s="37" t="str">
        <f t="shared" si="126"/>
        <v>Location On Map</v>
      </c>
      <c r="Q2458" s="30">
        <v>30.00732</v>
      </c>
      <c r="R2458" s="30">
        <v>31.1965</v>
      </c>
      <c r="S2458" s="30"/>
      <c r="T2458" s="46" t="s">
        <v>11534</v>
      </c>
      <c r="U2458" s="31" t="s">
        <v>11536</v>
      </c>
      <c r="V2458" s="31" t="s">
        <v>6015</v>
      </c>
      <c r="W2458" s="30" t="s">
        <v>2033</v>
      </c>
      <c r="X2458" s="30" t="s">
        <v>10918</v>
      </c>
      <c r="Y2458" s="30" t="s">
        <v>10873</v>
      </c>
      <c r="Z2458" s="30" t="s">
        <v>4212</v>
      </c>
      <c r="AA2458" s="30" t="s">
        <v>1886</v>
      </c>
    </row>
    <row r="2459" spans="1:27" s="32" customFormat="1" ht="104.25" customHeight="1" x14ac:dyDescent="0.35">
      <c r="A2459" s="30" t="s">
        <v>758</v>
      </c>
      <c r="B2459" s="30" t="s">
        <v>597</v>
      </c>
      <c r="C2459" s="30" t="s">
        <v>10872</v>
      </c>
      <c r="D2459" s="30" t="s">
        <v>10919</v>
      </c>
      <c r="E2459" s="30" t="s">
        <v>42</v>
      </c>
      <c r="F2459" s="30" t="s">
        <v>6016</v>
      </c>
      <c r="G2459" s="29" t="s">
        <v>11617</v>
      </c>
      <c r="H2459" s="46" t="s">
        <v>11618</v>
      </c>
      <c r="I2459" s="25"/>
      <c r="J2459" s="37" t="s">
        <v>11619</v>
      </c>
      <c r="K2459" s="30" t="s">
        <v>6276</v>
      </c>
      <c r="L2459" s="30" t="s">
        <v>597</v>
      </c>
      <c r="M2459" s="30" t="s">
        <v>6298</v>
      </c>
      <c r="N2459" s="30" t="s">
        <v>6277</v>
      </c>
      <c r="O2459" s="37"/>
      <c r="P2459" s="37" t="str">
        <f t="shared" si="126"/>
        <v>Location On Map</v>
      </c>
      <c r="Q2459" s="30">
        <v>29.994129999999998</v>
      </c>
      <c r="R2459" s="30">
        <v>31.160260000000001</v>
      </c>
      <c r="S2459" s="30"/>
      <c r="T2459" s="46" t="s">
        <v>11618</v>
      </c>
      <c r="U2459" s="31" t="s">
        <v>11620</v>
      </c>
      <c r="V2459" s="31" t="s">
        <v>6015</v>
      </c>
      <c r="W2459" s="30" t="s">
        <v>2033</v>
      </c>
      <c r="X2459" s="30" t="s">
        <v>10918</v>
      </c>
      <c r="Y2459" s="30" t="s">
        <v>10873</v>
      </c>
      <c r="Z2459" s="30" t="s">
        <v>4212</v>
      </c>
      <c r="AA2459" s="30" t="s">
        <v>1886</v>
      </c>
    </row>
    <row r="2460" spans="1:27" s="32" customFormat="1" ht="104.25" customHeight="1" x14ac:dyDescent="0.35">
      <c r="A2460" s="30" t="s">
        <v>758</v>
      </c>
      <c r="B2460" s="30" t="s">
        <v>597</v>
      </c>
      <c r="C2460" s="30" t="s">
        <v>10872</v>
      </c>
      <c r="D2460" s="30" t="s">
        <v>10919</v>
      </c>
      <c r="E2460" s="30" t="s">
        <v>42</v>
      </c>
      <c r="F2460" s="30" t="s">
        <v>6016</v>
      </c>
      <c r="G2460" s="29" t="s">
        <v>11677</v>
      </c>
      <c r="H2460" s="46" t="s">
        <v>11678</v>
      </c>
      <c r="I2460" s="25"/>
      <c r="J2460" s="37" t="s">
        <v>11679</v>
      </c>
      <c r="K2460" s="30" t="s">
        <v>6276</v>
      </c>
      <c r="L2460" s="30" t="s">
        <v>597</v>
      </c>
      <c r="M2460" s="30" t="s">
        <v>6298</v>
      </c>
      <c r="N2460" s="30" t="s">
        <v>6277</v>
      </c>
      <c r="O2460" s="37"/>
      <c r="P2460" s="37" t="str">
        <f t="shared" si="126"/>
        <v>Location On Map</v>
      </c>
      <c r="Q2460" s="30">
        <v>30.00553</v>
      </c>
      <c r="R2460" s="30">
        <v>31.178730000000002</v>
      </c>
      <c r="S2460" s="30"/>
      <c r="T2460" s="46" t="s">
        <v>11678</v>
      </c>
      <c r="U2460" s="31" t="s">
        <v>11680</v>
      </c>
      <c r="V2460" s="31" t="s">
        <v>6015</v>
      </c>
      <c r="W2460" s="30" t="s">
        <v>2033</v>
      </c>
      <c r="X2460" s="30" t="s">
        <v>10918</v>
      </c>
      <c r="Y2460" s="30" t="s">
        <v>10873</v>
      </c>
      <c r="Z2460" s="30" t="s">
        <v>4212</v>
      </c>
      <c r="AA2460" s="30" t="s">
        <v>1886</v>
      </c>
    </row>
    <row r="2461" spans="1:27" s="32" customFormat="1" ht="104.25" customHeight="1" x14ac:dyDescent="0.35">
      <c r="A2461" s="30" t="s">
        <v>758</v>
      </c>
      <c r="B2461" s="30" t="s">
        <v>597</v>
      </c>
      <c r="C2461" s="30" t="s">
        <v>10872</v>
      </c>
      <c r="D2461" s="30" t="s">
        <v>10919</v>
      </c>
      <c r="E2461" s="30" t="s">
        <v>42</v>
      </c>
      <c r="F2461" s="30" t="s">
        <v>6016</v>
      </c>
      <c r="G2461" s="29" t="s">
        <v>11894</v>
      </c>
      <c r="H2461" s="46" t="s">
        <v>11895</v>
      </c>
      <c r="I2461" s="25"/>
      <c r="J2461" s="37" t="s">
        <v>11896</v>
      </c>
      <c r="K2461" s="30" t="s">
        <v>6276</v>
      </c>
      <c r="L2461" s="30" t="s">
        <v>597</v>
      </c>
      <c r="M2461" s="30" t="s">
        <v>6298</v>
      </c>
      <c r="N2461" s="30" t="s">
        <v>6277</v>
      </c>
      <c r="O2461" s="37"/>
      <c r="P2461" s="37" t="str">
        <f t="shared" si="126"/>
        <v>Location On Map</v>
      </c>
      <c r="Q2461" s="30">
        <v>30.019159999999999</v>
      </c>
      <c r="R2461" s="30">
        <v>31.184660000000001</v>
      </c>
      <c r="S2461" s="30"/>
      <c r="T2461" s="46" t="s">
        <v>11895</v>
      </c>
      <c r="U2461" s="31" t="s">
        <v>11897</v>
      </c>
      <c r="V2461" s="31" t="s">
        <v>6015</v>
      </c>
      <c r="W2461" s="30" t="s">
        <v>2033</v>
      </c>
      <c r="X2461" s="30" t="s">
        <v>10918</v>
      </c>
      <c r="Y2461" s="30" t="s">
        <v>10873</v>
      </c>
      <c r="Z2461" s="30" t="s">
        <v>4212</v>
      </c>
      <c r="AA2461" s="30" t="s">
        <v>1886</v>
      </c>
    </row>
    <row r="2462" spans="1:27" s="32" customFormat="1" ht="104.25" customHeight="1" x14ac:dyDescent="0.35">
      <c r="A2462" s="30" t="s">
        <v>758</v>
      </c>
      <c r="B2462" s="30" t="s">
        <v>597</v>
      </c>
      <c r="C2462" s="30" t="s">
        <v>10872</v>
      </c>
      <c r="D2462" s="30" t="s">
        <v>10919</v>
      </c>
      <c r="E2462" s="30" t="s">
        <v>42</v>
      </c>
      <c r="F2462" s="30" t="s">
        <v>6016</v>
      </c>
      <c r="G2462" s="29" t="s">
        <v>11902</v>
      </c>
      <c r="H2462" s="46" t="s">
        <v>11903</v>
      </c>
      <c r="I2462" s="25"/>
      <c r="J2462" s="37" t="s">
        <v>11904</v>
      </c>
      <c r="K2462" s="30" t="s">
        <v>6276</v>
      </c>
      <c r="L2462" s="30" t="s">
        <v>597</v>
      </c>
      <c r="M2462" s="30" t="s">
        <v>6298</v>
      </c>
      <c r="N2462" s="30" t="s">
        <v>6277</v>
      </c>
      <c r="O2462" s="37"/>
      <c r="P2462" s="37" t="str">
        <f t="shared" si="126"/>
        <v>Location On Map</v>
      </c>
      <c r="Q2462" s="30">
        <v>29.98245</v>
      </c>
      <c r="R2462" s="30">
        <v>31.153449999999999</v>
      </c>
      <c r="S2462" s="30"/>
      <c r="T2462" s="46" t="s">
        <v>11903</v>
      </c>
      <c r="U2462" s="31" t="s">
        <v>11905</v>
      </c>
      <c r="V2462" s="31" t="s">
        <v>6015</v>
      </c>
      <c r="W2462" s="30" t="s">
        <v>2033</v>
      </c>
      <c r="X2462" s="30" t="s">
        <v>10918</v>
      </c>
      <c r="Y2462" s="30" t="s">
        <v>10873</v>
      </c>
      <c r="Z2462" s="30" t="s">
        <v>4212</v>
      </c>
      <c r="AA2462" s="30" t="s">
        <v>1886</v>
      </c>
    </row>
    <row r="2463" spans="1:27" s="32" customFormat="1" ht="104.25" customHeight="1" x14ac:dyDescent="0.35">
      <c r="A2463" s="30" t="s">
        <v>758</v>
      </c>
      <c r="B2463" s="30" t="s">
        <v>597</v>
      </c>
      <c r="C2463" s="30" t="s">
        <v>10872</v>
      </c>
      <c r="D2463" s="30" t="s">
        <v>10919</v>
      </c>
      <c r="E2463" s="30" t="s">
        <v>42</v>
      </c>
      <c r="F2463" s="30" t="s">
        <v>6016</v>
      </c>
      <c r="G2463" s="29" t="s">
        <v>11950</v>
      </c>
      <c r="H2463" s="46" t="s">
        <v>11951</v>
      </c>
      <c r="I2463" s="25"/>
      <c r="J2463" s="37" t="s">
        <v>11952</v>
      </c>
      <c r="K2463" s="30" t="s">
        <v>6276</v>
      </c>
      <c r="L2463" s="30" t="s">
        <v>597</v>
      </c>
      <c r="M2463" s="30" t="s">
        <v>6298</v>
      </c>
      <c r="N2463" s="30" t="s">
        <v>6277</v>
      </c>
      <c r="O2463" s="37"/>
      <c r="P2463" s="37" t="str">
        <f t="shared" si="126"/>
        <v>Location On Map</v>
      </c>
      <c r="Q2463" s="30">
        <v>30.013966</v>
      </c>
      <c r="R2463" s="30">
        <v>31.200061000000002</v>
      </c>
      <c r="S2463" s="30"/>
      <c r="T2463" s="46" t="s">
        <v>11951</v>
      </c>
      <c r="U2463" s="31" t="s">
        <v>11953</v>
      </c>
      <c r="V2463" s="31" t="s">
        <v>6015</v>
      </c>
      <c r="W2463" s="30" t="s">
        <v>2033</v>
      </c>
      <c r="X2463" s="30" t="s">
        <v>10918</v>
      </c>
      <c r="Y2463" s="30" t="s">
        <v>10873</v>
      </c>
      <c r="Z2463" s="30" t="s">
        <v>4212</v>
      </c>
      <c r="AA2463" s="30" t="s">
        <v>1886</v>
      </c>
    </row>
    <row r="2464" spans="1:27" s="32" customFormat="1" ht="104.25" customHeight="1" x14ac:dyDescent="0.35">
      <c r="A2464" s="30" t="s">
        <v>758</v>
      </c>
      <c r="B2464" s="30" t="s">
        <v>597</v>
      </c>
      <c r="C2464" s="30" t="s">
        <v>10872</v>
      </c>
      <c r="D2464" s="30" t="s">
        <v>10919</v>
      </c>
      <c r="E2464" s="30" t="s">
        <v>42</v>
      </c>
      <c r="F2464" s="30" t="s">
        <v>6016</v>
      </c>
      <c r="G2464" s="29" t="s">
        <v>11966</v>
      </c>
      <c r="H2464" s="46" t="s">
        <v>11967</v>
      </c>
      <c r="I2464" s="25"/>
      <c r="J2464" s="37" t="s">
        <v>11968</v>
      </c>
      <c r="K2464" s="30" t="s">
        <v>6276</v>
      </c>
      <c r="L2464" s="30" t="s">
        <v>597</v>
      </c>
      <c r="M2464" s="30" t="s">
        <v>6298</v>
      </c>
      <c r="N2464" s="30" t="s">
        <v>6277</v>
      </c>
      <c r="O2464" s="37"/>
      <c r="P2464" s="37" t="str">
        <f t="shared" si="126"/>
        <v>Location On Map</v>
      </c>
      <c r="Q2464" s="30">
        <v>29.990907</v>
      </c>
      <c r="R2464" s="30">
        <v>31.136089999999999</v>
      </c>
      <c r="S2464" s="30"/>
      <c r="T2464" s="46" t="s">
        <v>11967</v>
      </c>
      <c r="U2464" s="31" t="s">
        <v>11969</v>
      </c>
      <c r="V2464" s="31" t="s">
        <v>6015</v>
      </c>
      <c r="W2464" s="30" t="s">
        <v>2033</v>
      </c>
      <c r="X2464" s="30" t="s">
        <v>10918</v>
      </c>
      <c r="Y2464" s="30" t="s">
        <v>10873</v>
      </c>
      <c r="Z2464" s="30" t="s">
        <v>4212</v>
      </c>
      <c r="AA2464" s="30" t="s">
        <v>1886</v>
      </c>
    </row>
    <row r="2465" spans="1:27" s="32" customFormat="1" ht="104.25" customHeight="1" x14ac:dyDescent="0.35">
      <c r="A2465" s="30" t="s">
        <v>883</v>
      </c>
      <c r="B2465" s="30" t="s">
        <v>597</v>
      </c>
      <c r="C2465" s="30" t="s">
        <v>10872</v>
      </c>
      <c r="D2465" s="30" t="s">
        <v>10919</v>
      </c>
      <c r="E2465" s="30" t="s">
        <v>42</v>
      </c>
      <c r="F2465" s="30" t="s">
        <v>6016</v>
      </c>
      <c r="G2465" s="29" t="s">
        <v>3147</v>
      </c>
      <c r="H2465" s="46" t="s">
        <v>4448</v>
      </c>
      <c r="I2465" s="25"/>
      <c r="J2465" s="37"/>
      <c r="K2465" s="30" t="s">
        <v>6276</v>
      </c>
      <c r="L2465" s="30" t="s">
        <v>597</v>
      </c>
      <c r="M2465" s="30" t="s">
        <v>6298</v>
      </c>
      <c r="N2465" s="30" t="s">
        <v>6277</v>
      </c>
      <c r="O2465" s="37" t="s">
        <v>4523</v>
      </c>
      <c r="P2465" s="37" t="str">
        <f t="shared" si="126"/>
        <v>Location On Map</v>
      </c>
      <c r="Q2465" s="30">
        <v>30.008928999999998</v>
      </c>
      <c r="R2465" s="30">
        <v>31.187802000000001</v>
      </c>
      <c r="S2465" s="30"/>
      <c r="T2465" s="48" t="s">
        <v>4448</v>
      </c>
      <c r="U2465" s="31" t="s">
        <v>3146</v>
      </c>
      <c r="V2465" s="30" t="s">
        <v>6015</v>
      </c>
      <c r="W2465" s="30" t="s">
        <v>2033</v>
      </c>
      <c r="X2465" s="30" t="s">
        <v>10918</v>
      </c>
      <c r="Y2465" s="30" t="s">
        <v>10873</v>
      </c>
      <c r="Z2465" s="30" t="s">
        <v>4212</v>
      </c>
      <c r="AA2465" s="30" t="s">
        <v>1895</v>
      </c>
    </row>
    <row r="2466" spans="1:27" s="32" customFormat="1" ht="104.25" customHeight="1" x14ac:dyDescent="0.35">
      <c r="A2466" s="30" t="s">
        <v>883</v>
      </c>
      <c r="B2466" s="30" t="s">
        <v>597</v>
      </c>
      <c r="C2466" s="30" t="s">
        <v>10872</v>
      </c>
      <c r="D2466" s="30" t="s">
        <v>10919</v>
      </c>
      <c r="E2466" s="30" t="s">
        <v>42</v>
      </c>
      <c r="F2466" s="30" t="s">
        <v>6016</v>
      </c>
      <c r="G2466" s="29" t="s">
        <v>1782</v>
      </c>
      <c r="H2466" s="46" t="s">
        <v>4449</v>
      </c>
      <c r="I2466" s="25"/>
      <c r="J2466" s="37"/>
      <c r="K2466" s="30" t="s">
        <v>6276</v>
      </c>
      <c r="L2466" s="30" t="s">
        <v>597</v>
      </c>
      <c r="M2466" s="30" t="s">
        <v>6298</v>
      </c>
      <c r="N2466" s="30" t="s">
        <v>6277</v>
      </c>
      <c r="O2466" s="37" t="s">
        <v>4523</v>
      </c>
      <c r="P2466" s="37" t="str">
        <f t="shared" si="126"/>
        <v>Location On Map</v>
      </c>
      <c r="Q2466" s="30">
        <v>29.998875000000002</v>
      </c>
      <c r="R2466" s="30">
        <v>31.159020999999999</v>
      </c>
      <c r="S2466" s="30"/>
      <c r="T2466" s="48" t="s">
        <v>4449</v>
      </c>
      <c r="U2466" s="31" t="s">
        <v>1999</v>
      </c>
      <c r="V2466" s="30" t="s">
        <v>6015</v>
      </c>
      <c r="W2466" s="30" t="s">
        <v>2033</v>
      </c>
      <c r="X2466" s="30" t="s">
        <v>10918</v>
      </c>
      <c r="Y2466" s="30" t="s">
        <v>10873</v>
      </c>
      <c r="Z2466" s="30" t="s">
        <v>4212</v>
      </c>
      <c r="AA2466" s="30" t="s">
        <v>1895</v>
      </c>
    </row>
    <row r="2467" spans="1:27" s="32" customFormat="1" ht="104.25" customHeight="1" x14ac:dyDescent="0.35">
      <c r="A2467" s="30" t="s">
        <v>883</v>
      </c>
      <c r="B2467" s="30" t="s">
        <v>597</v>
      </c>
      <c r="C2467" s="30" t="s">
        <v>10872</v>
      </c>
      <c r="D2467" s="30" t="s">
        <v>10919</v>
      </c>
      <c r="E2467" s="30" t="s">
        <v>42</v>
      </c>
      <c r="F2467" s="30" t="s">
        <v>6016</v>
      </c>
      <c r="G2467" s="29" t="s">
        <v>6595</v>
      </c>
      <c r="H2467" s="46">
        <v>16064</v>
      </c>
      <c r="I2467" s="25"/>
      <c r="J2467" s="37"/>
      <c r="K2467" s="30" t="s">
        <v>6276</v>
      </c>
      <c r="L2467" s="30" t="s">
        <v>597</v>
      </c>
      <c r="M2467" s="30" t="s">
        <v>6298</v>
      </c>
      <c r="N2467" s="30" t="s">
        <v>6277</v>
      </c>
      <c r="O2467" s="37" t="s">
        <v>4523</v>
      </c>
      <c r="P2467" s="37" t="str">
        <f t="shared" si="126"/>
        <v>Location On Map</v>
      </c>
      <c r="Q2467" s="30">
        <v>30.001733999999999</v>
      </c>
      <c r="R2467" s="30">
        <v>31.180285000000001</v>
      </c>
      <c r="S2467" s="30"/>
      <c r="T2467" s="48">
        <v>16064</v>
      </c>
      <c r="U2467" s="31" t="s">
        <v>6594</v>
      </c>
      <c r="V2467" s="30" t="s">
        <v>6015</v>
      </c>
      <c r="W2467" s="30" t="s">
        <v>2033</v>
      </c>
      <c r="X2467" s="30" t="s">
        <v>10918</v>
      </c>
      <c r="Y2467" s="30" t="s">
        <v>10873</v>
      </c>
      <c r="Z2467" s="30" t="s">
        <v>4212</v>
      </c>
      <c r="AA2467" s="30" t="s">
        <v>1895</v>
      </c>
    </row>
    <row r="2468" spans="1:27" s="32" customFormat="1" ht="104.25" customHeight="1" x14ac:dyDescent="0.35">
      <c r="A2468" s="30" t="s">
        <v>2787</v>
      </c>
      <c r="B2468" s="30" t="s">
        <v>597</v>
      </c>
      <c r="C2468" s="30" t="s">
        <v>10872</v>
      </c>
      <c r="D2468" s="30" t="s">
        <v>10919</v>
      </c>
      <c r="E2468" s="30" t="s">
        <v>42</v>
      </c>
      <c r="F2468" s="30" t="s">
        <v>6016</v>
      </c>
      <c r="G2468" s="29" t="s">
        <v>3409</v>
      </c>
      <c r="H2468" s="46" t="s">
        <v>6454</v>
      </c>
      <c r="I2468" s="25"/>
      <c r="J2468" s="37"/>
      <c r="K2468" s="30" t="s">
        <v>6276</v>
      </c>
      <c r="L2468" s="30" t="s">
        <v>597</v>
      </c>
      <c r="M2468" s="30" t="s">
        <v>6298</v>
      </c>
      <c r="N2468" s="30" t="s">
        <v>6277</v>
      </c>
      <c r="O2468" s="37" t="s">
        <v>4878</v>
      </c>
      <c r="P2468" s="37" t="str">
        <f t="shared" si="126"/>
        <v>Location On Map</v>
      </c>
      <c r="Q2468" s="30">
        <v>30.013501000000002</v>
      </c>
      <c r="R2468" s="30">
        <v>31.198277999999998</v>
      </c>
      <c r="S2468" s="30"/>
      <c r="T2468" s="48" t="s">
        <v>6454</v>
      </c>
      <c r="U2468" s="31" t="s">
        <v>3093</v>
      </c>
      <c r="V2468" s="30" t="s">
        <v>6015</v>
      </c>
      <c r="W2468" s="30" t="s">
        <v>2033</v>
      </c>
      <c r="X2468" s="30" t="s">
        <v>10918</v>
      </c>
      <c r="Y2468" s="30" t="s">
        <v>10873</v>
      </c>
      <c r="Z2468" s="30" t="s">
        <v>4212</v>
      </c>
      <c r="AA2468" s="30" t="s">
        <v>2791</v>
      </c>
    </row>
    <row r="2469" spans="1:27" s="32" customFormat="1" ht="104.25" customHeight="1" x14ac:dyDescent="0.35">
      <c r="A2469" s="30" t="s">
        <v>2787</v>
      </c>
      <c r="B2469" s="30" t="s">
        <v>597</v>
      </c>
      <c r="C2469" s="30" t="s">
        <v>10872</v>
      </c>
      <c r="D2469" s="30" t="s">
        <v>10919</v>
      </c>
      <c r="E2469" s="30" t="s">
        <v>42</v>
      </c>
      <c r="F2469" s="30" t="s">
        <v>6016</v>
      </c>
      <c r="G2469" s="29" t="s">
        <v>6469</v>
      </c>
      <c r="H2469" s="46" t="s">
        <v>6585</v>
      </c>
      <c r="I2469" s="25"/>
      <c r="J2469" s="37"/>
      <c r="K2469" s="30" t="s">
        <v>6276</v>
      </c>
      <c r="L2469" s="30" t="s">
        <v>597</v>
      </c>
      <c r="M2469" s="30" t="s">
        <v>6298</v>
      </c>
      <c r="N2469" s="30" t="s">
        <v>6277</v>
      </c>
      <c r="O2469" s="37" t="s">
        <v>4878</v>
      </c>
      <c r="P2469" s="37" t="str">
        <f t="shared" si="126"/>
        <v>Location On Map</v>
      </c>
      <c r="Q2469" s="30">
        <v>29.992768999999999</v>
      </c>
      <c r="R2469" s="30">
        <v>31.157171000000002</v>
      </c>
      <c r="S2469" s="30"/>
      <c r="T2469" s="48" t="s">
        <v>6585</v>
      </c>
      <c r="U2469" s="31" t="s">
        <v>6468</v>
      </c>
      <c r="V2469" s="30" t="s">
        <v>6015</v>
      </c>
      <c r="W2469" s="30" t="s">
        <v>2033</v>
      </c>
      <c r="X2469" s="30" t="s">
        <v>10918</v>
      </c>
      <c r="Y2469" s="30" t="s">
        <v>10873</v>
      </c>
      <c r="Z2469" s="30" t="s">
        <v>4212</v>
      </c>
      <c r="AA2469" s="30" t="s">
        <v>2791</v>
      </c>
    </row>
    <row r="2470" spans="1:27" s="32" customFormat="1" ht="104.25" customHeight="1" x14ac:dyDescent="0.35">
      <c r="A2470" s="30" t="s">
        <v>9859</v>
      </c>
      <c r="B2470" s="30" t="s">
        <v>597</v>
      </c>
      <c r="C2470" s="30" t="s">
        <v>10872</v>
      </c>
      <c r="D2470" s="30" t="s">
        <v>10919</v>
      </c>
      <c r="E2470" s="30" t="s">
        <v>42</v>
      </c>
      <c r="F2470" s="30" t="s">
        <v>6016</v>
      </c>
      <c r="G2470" s="29" t="s">
        <v>9882</v>
      </c>
      <c r="H2470" s="45">
        <v>19868</v>
      </c>
      <c r="I2470" s="30"/>
      <c r="J2470" s="37"/>
      <c r="K2470" s="30" t="s">
        <v>6276</v>
      </c>
      <c r="L2470" s="30" t="s">
        <v>597</v>
      </c>
      <c r="M2470" s="30" t="s">
        <v>6298</v>
      </c>
      <c r="N2470" s="30" t="s">
        <v>6277</v>
      </c>
      <c r="O2470" s="40"/>
      <c r="P2470" s="37" t="str">
        <f t="shared" si="126"/>
        <v>Location On Map</v>
      </c>
      <c r="Q2470" s="30">
        <v>30.009219000000002</v>
      </c>
      <c r="R2470" s="30">
        <v>31.199960999999998</v>
      </c>
      <c r="S2470" s="30"/>
      <c r="T2470" s="48">
        <v>19868</v>
      </c>
      <c r="U2470" s="31" t="s">
        <v>9883</v>
      </c>
      <c r="V2470" s="30" t="s">
        <v>6015</v>
      </c>
      <c r="W2470" s="30" t="s">
        <v>2033</v>
      </c>
      <c r="X2470" s="30" t="s">
        <v>10918</v>
      </c>
      <c r="Y2470" s="30" t="s">
        <v>10873</v>
      </c>
      <c r="Z2470" s="30" t="s">
        <v>4212</v>
      </c>
      <c r="AA2470" s="30" t="s">
        <v>9862</v>
      </c>
    </row>
    <row r="2471" spans="1:27" s="32" customFormat="1" ht="104.25" customHeight="1" x14ac:dyDescent="0.35">
      <c r="A2471" s="30" t="s">
        <v>9585</v>
      </c>
      <c r="B2471" s="30" t="s">
        <v>597</v>
      </c>
      <c r="C2471" s="30" t="s">
        <v>10872</v>
      </c>
      <c r="D2471" s="30" t="s">
        <v>10919</v>
      </c>
      <c r="E2471" s="30" t="s">
        <v>42</v>
      </c>
      <c r="F2471" s="30" t="s">
        <v>6016</v>
      </c>
      <c r="G2471" s="29" t="s">
        <v>12569</v>
      </c>
      <c r="H2471" s="48" t="s">
        <v>9977</v>
      </c>
      <c r="I2471" s="25"/>
      <c r="J2471" s="37" t="s">
        <v>12565</v>
      </c>
      <c r="K2471" s="30" t="s">
        <v>6276</v>
      </c>
      <c r="L2471" s="30" t="s">
        <v>597</v>
      </c>
      <c r="M2471" s="30" t="s">
        <v>6298</v>
      </c>
      <c r="N2471" s="30" t="s">
        <v>6277</v>
      </c>
      <c r="O2471" s="37"/>
      <c r="P2471" s="37" t="str">
        <f t="shared" si="126"/>
        <v>Location On Map</v>
      </c>
      <c r="Q2471" s="30">
        <v>30.002610000000001</v>
      </c>
      <c r="R2471" s="30">
        <v>31.17136</v>
      </c>
      <c r="S2471" s="30"/>
      <c r="T2471" s="48" t="s">
        <v>9977</v>
      </c>
      <c r="U2471" s="31" t="s">
        <v>12566</v>
      </c>
      <c r="V2471" s="31" t="s">
        <v>6015</v>
      </c>
      <c r="W2471" s="30" t="s">
        <v>2033</v>
      </c>
      <c r="X2471" s="30" t="s">
        <v>10918</v>
      </c>
      <c r="Y2471" s="30" t="s">
        <v>10873</v>
      </c>
      <c r="Z2471" s="30" t="s">
        <v>4212</v>
      </c>
      <c r="AA2471" s="30" t="s">
        <v>9584</v>
      </c>
    </row>
    <row r="2472" spans="1:27" s="32" customFormat="1" ht="104.25" customHeight="1" x14ac:dyDescent="0.35">
      <c r="A2472" s="30" t="s">
        <v>9916</v>
      </c>
      <c r="B2472" s="30" t="s">
        <v>597</v>
      </c>
      <c r="C2472" s="30" t="s">
        <v>10872</v>
      </c>
      <c r="D2472" s="30" t="s">
        <v>10919</v>
      </c>
      <c r="E2472" s="30" t="s">
        <v>42</v>
      </c>
      <c r="F2472" s="30" t="s">
        <v>6016</v>
      </c>
      <c r="G2472" s="30" t="s">
        <v>9942</v>
      </c>
      <c r="H2472" s="48" t="s">
        <v>12308</v>
      </c>
      <c r="I2472" s="30"/>
      <c r="J2472" s="37"/>
      <c r="K2472" s="30" t="s">
        <v>6276</v>
      </c>
      <c r="L2472" s="30" t="s">
        <v>597</v>
      </c>
      <c r="M2472" s="30" t="s">
        <v>6298</v>
      </c>
      <c r="N2472" s="30" t="s">
        <v>6277</v>
      </c>
      <c r="O2472" s="37"/>
      <c r="P2472" s="37" t="str">
        <f t="shared" si="126"/>
        <v>Location On Map</v>
      </c>
      <c r="Q2472" s="30">
        <v>30.013739999999999</v>
      </c>
      <c r="R2472" s="30">
        <v>31.199873</v>
      </c>
      <c r="S2472" s="30"/>
      <c r="T2472" s="48" t="s">
        <v>12308</v>
      </c>
      <c r="U2472" s="31" t="s">
        <v>12861</v>
      </c>
      <c r="V2472" s="30" t="s">
        <v>6015</v>
      </c>
      <c r="W2472" s="30" t="s">
        <v>2033</v>
      </c>
      <c r="X2472" s="30" t="s">
        <v>10918</v>
      </c>
      <c r="Y2472" s="30" t="s">
        <v>10873</v>
      </c>
      <c r="Z2472" s="30" t="s">
        <v>4212</v>
      </c>
      <c r="AA2472" s="30" t="s">
        <v>9915</v>
      </c>
    </row>
    <row r="2473" spans="1:27" s="32" customFormat="1" ht="104.25" customHeight="1" x14ac:dyDescent="0.35">
      <c r="A2473" s="30" t="s">
        <v>6892</v>
      </c>
      <c r="B2473" s="30" t="s">
        <v>597</v>
      </c>
      <c r="C2473" s="30" t="s">
        <v>10872</v>
      </c>
      <c r="D2473" s="30" t="s">
        <v>10919</v>
      </c>
      <c r="E2473" s="30" t="s">
        <v>42</v>
      </c>
      <c r="F2473" s="30" t="s">
        <v>6016</v>
      </c>
      <c r="G2473" s="29" t="s">
        <v>6903</v>
      </c>
      <c r="H2473" s="46" t="s">
        <v>6898</v>
      </c>
      <c r="I2473" s="25"/>
      <c r="J2473" s="37"/>
      <c r="K2473" s="30" t="s">
        <v>6276</v>
      </c>
      <c r="L2473" s="30" t="s">
        <v>597</v>
      </c>
      <c r="M2473" s="30" t="s">
        <v>6298</v>
      </c>
      <c r="N2473" s="30" t="s">
        <v>6277</v>
      </c>
      <c r="O2473" s="37"/>
      <c r="P2473" s="37" t="str">
        <f t="shared" si="126"/>
        <v>Location On Map</v>
      </c>
      <c r="Q2473" s="30">
        <v>30.001963</v>
      </c>
      <c r="R2473" s="30">
        <v>31.180603999999999</v>
      </c>
      <c r="S2473" s="30"/>
      <c r="T2473" s="48" t="s">
        <v>6898</v>
      </c>
      <c r="U2473" s="31" t="s">
        <v>12862</v>
      </c>
      <c r="V2473" s="30" t="s">
        <v>6015</v>
      </c>
      <c r="W2473" s="30" t="s">
        <v>2033</v>
      </c>
      <c r="X2473" s="30" t="s">
        <v>10918</v>
      </c>
      <c r="Y2473" s="30" t="s">
        <v>10873</v>
      </c>
      <c r="Z2473" s="30" t="s">
        <v>4212</v>
      </c>
      <c r="AA2473" s="30" t="s">
        <v>6891</v>
      </c>
    </row>
    <row r="2474" spans="1:27" s="32" customFormat="1" ht="104.25" customHeight="1" x14ac:dyDescent="0.35">
      <c r="A2474" s="30" t="s">
        <v>2364</v>
      </c>
      <c r="B2474" s="30" t="s">
        <v>597</v>
      </c>
      <c r="C2474" s="30" t="s">
        <v>10872</v>
      </c>
      <c r="D2474" s="30" t="s">
        <v>10919</v>
      </c>
      <c r="E2474" s="30" t="s">
        <v>42</v>
      </c>
      <c r="F2474" s="30" t="s">
        <v>6016</v>
      </c>
      <c r="G2474" s="29" t="s">
        <v>3128</v>
      </c>
      <c r="H2474" s="46" t="s">
        <v>3129</v>
      </c>
      <c r="I2474" s="25"/>
      <c r="J2474" s="37"/>
      <c r="K2474" s="30" t="s">
        <v>6276</v>
      </c>
      <c r="L2474" s="30" t="s">
        <v>597</v>
      </c>
      <c r="M2474" s="30" t="s">
        <v>6298</v>
      </c>
      <c r="N2474" s="30" t="s">
        <v>6277</v>
      </c>
      <c r="O2474" s="37" t="s">
        <v>4564</v>
      </c>
      <c r="P2474" s="37" t="str">
        <f t="shared" si="126"/>
        <v>Location On Map</v>
      </c>
      <c r="Q2474" s="30">
        <v>30.002196000000001</v>
      </c>
      <c r="R2474" s="30">
        <v>31.17972</v>
      </c>
      <c r="S2474" s="30"/>
      <c r="T2474" s="48" t="s">
        <v>3129</v>
      </c>
      <c r="U2474" s="31" t="s">
        <v>12863</v>
      </c>
      <c r="V2474" s="30" t="s">
        <v>6015</v>
      </c>
      <c r="W2474" s="30" t="s">
        <v>2033</v>
      </c>
      <c r="X2474" s="30" t="s">
        <v>10918</v>
      </c>
      <c r="Y2474" s="30" t="s">
        <v>10873</v>
      </c>
      <c r="Z2474" s="30" t="s">
        <v>4212</v>
      </c>
      <c r="AA2474" s="30" t="s">
        <v>2367</v>
      </c>
    </row>
    <row r="2475" spans="1:27" s="32" customFormat="1" ht="104.25" customHeight="1" x14ac:dyDescent="0.35">
      <c r="A2475" s="30" t="s">
        <v>5839</v>
      </c>
      <c r="B2475" s="30" t="s">
        <v>597</v>
      </c>
      <c r="C2475" s="30" t="s">
        <v>10872</v>
      </c>
      <c r="D2475" s="30" t="s">
        <v>10919</v>
      </c>
      <c r="E2475" s="30" t="s">
        <v>42</v>
      </c>
      <c r="F2475" s="30" t="s">
        <v>6016</v>
      </c>
      <c r="G2475" s="29" t="s">
        <v>6486</v>
      </c>
      <c r="H2475" s="46">
        <v>19358</v>
      </c>
      <c r="I2475" s="25"/>
      <c r="J2475" s="37"/>
      <c r="K2475" s="30" t="s">
        <v>6276</v>
      </c>
      <c r="L2475" s="30" t="s">
        <v>597</v>
      </c>
      <c r="M2475" s="30" t="s">
        <v>6298</v>
      </c>
      <c r="N2475" s="30" t="s">
        <v>6277</v>
      </c>
      <c r="O2475" s="37" t="s">
        <v>6076</v>
      </c>
      <c r="P2475" s="37" t="str">
        <f t="shared" si="126"/>
        <v>Location On Map</v>
      </c>
      <c r="Q2475" s="30">
        <v>29.993845</v>
      </c>
      <c r="R2475" s="30">
        <v>31.148002000000002</v>
      </c>
      <c r="S2475" s="30"/>
      <c r="T2475" s="48">
        <v>19358</v>
      </c>
      <c r="U2475" s="31" t="s">
        <v>6485</v>
      </c>
      <c r="V2475" s="30" t="s">
        <v>6015</v>
      </c>
      <c r="W2475" s="30" t="s">
        <v>2033</v>
      </c>
      <c r="X2475" s="30" t="s">
        <v>10918</v>
      </c>
      <c r="Y2475" s="30" t="s">
        <v>10873</v>
      </c>
      <c r="Z2475" s="30" t="s">
        <v>4212</v>
      </c>
      <c r="AA2475" s="30" t="s">
        <v>5838</v>
      </c>
    </row>
    <row r="2476" spans="1:27" s="32" customFormat="1" ht="104.25" customHeight="1" x14ac:dyDescent="0.35">
      <c r="A2476" s="30" t="s">
        <v>4980</v>
      </c>
      <c r="B2476" s="30" t="s">
        <v>597</v>
      </c>
      <c r="C2476" s="30" t="s">
        <v>10872</v>
      </c>
      <c r="D2476" s="30" t="s">
        <v>10919</v>
      </c>
      <c r="E2476" s="30" t="s">
        <v>42</v>
      </c>
      <c r="F2476" s="30" t="s">
        <v>6016</v>
      </c>
      <c r="G2476" s="29" t="s">
        <v>4955</v>
      </c>
      <c r="H2476" s="46" t="s">
        <v>4915</v>
      </c>
      <c r="I2476" s="25"/>
      <c r="J2476" s="37" t="s">
        <v>4952</v>
      </c>
      <c r="K2476" s="30" t="s">
        <v>6276</v>
      </c>
      <c r="L2476" s="30" t="s">
        <v>597</v>
      </c>
      <c r="M2476" s="30" t="s">
        <v>6298</v>
      </c>
      <c r="N2476" s="30" t="s">
        <v>6277</v>
      </c>
      <c r="O2476" s="37" t="s">
        <v>4951</v>
      </c>
      <c r="P2476" s="37" t="str">
        <f t="shared" si="126"/>
        <v>Location On Map</v>
      </c>
      <c r="Q2476" s="30">
        <v>30.013636000000002</v>
      </c>
      <c r="R2476" s="30">
        <v>31.199618000000001</v>
      </c>
      <c r="S2476" s="30"/>
      <c r="T2476" s="48" t="s">
        <v>4915</v>
      </c>
      <c r="U2476" s="31" t="s">
        <v>6017</v>
      </c>
      <c r="V2476" s="30" t="s">
        <v>6015</v>
      </c>
      <c r="W2476" s="30" t="s">
        <v>2033</v>
      </c>
      <c r="X2476" s="30" t="s">
        <v>10918</v>
      </c>
      <c r="Y2476" s="30" t="s">
        <v>10873</v>
      </c>
      <c r="Z2476" s="30" t="s">
        <v>4212</v>
      </c>
      <c r="AA2476" s="30" t="s">
        <v>4895</v>
      </c>
    </row>
    <row r="2477" spans="1:27" s="32" customFormat="1" ht="104.25" customHeight="1" x14ac:dyDescent="0.35">
      <c r="A2477" s="30" t="s">
        <v>4980</v>
      </c>
      <c r="B2477" s="30" t="s">
        <v>597</v>
      </c>
      <c r="C2477" s="30" t="s">
        <v>10872</v>
      </c>
      <c r="D2477" s="30" t="s">
        <v>10919</v>
      </c>
      <c r="E2477" s="30" t="s">
        <v>42</v>
      </c>
      <c r="F2477" s="30" t="s">
        <v>6016</v>
      </c>
      <c r="G2477" s="29" t="s">
        <v>4956</v>
      </c>
      <c r="H2477" s="46" t="s">
        <v>4916</v>
      </c>
      <c r="I2477" s="25"/>
      <c r="J2477" s="37" t="s">
        <v>4952</v>
      </c>
      <c r="K2477" s="30" t="s">
        <v>6276</v>
      </c>
      <c r="L2477" s="30" t="s">
        <v>597</v>
      </c>
      <c r="M2477" s="30" t="s">
        <v>6298</v>
      </c>
      <c r="N2477" s="30" t="s">
        <v>6277</v>
      </c>
      <c r="O2477" s="37" t="s">
        <v>4951</v>
      </c>
      <c r="P2477" s="37" t="str">
        <f t="shared" si="126"/>
        <v>Location On Map</v>
      </c>
      <c r="Q2477" s="30">
        <v>30.001099</v>
      </c>
      <c r="R2477" s="30">
        <v>31.149792000000001</v>
      </c>
      <c r="S2477" s="30"/>
      <c r="T2477" s="48" t="s">
        <v>4916</v>
      </c>
      <c r="U2477" s="31" t="s">
        <v>4898</v>
      </c>
      <c r="V2477" s="30" t="s">
        <v>6015</v>
      </c>
      <c r="W2477" s="30" t="s">
        <v>2033</v>
      </c>
      <c r="X2477" s="30" t="s">
        <v>10918</v>
      </c>
      <c r="Y2477" s="30" t="s">
        <v>10873</v>
      </c>
      <c r="Z2477" s="30" t="s">
        <v>4212</v>
      </c>
      <c r="AA2477" s="30" t="s">
        <v>4895</v>
      </c>
    </row>
    <row r="2478" spans="1:27" s="32" customFormat="1" ht="104.25" customHeight="1" x14ac:dyDescent="0.35">
      <c r="A2478" s="30" t="s">
        <v>566</v>
      </c>
      <c r="B2478" s="30" t="s">
        <v>597</v>
      </c>
      <c r="C2478" s="30" t="s">
        <v>10872</v>
      </c>
      <c r="D2478" s="30" t="s">
        <v>10919</v>
      </c>
      <c r="E2478" s="30" t="s">
        <v>42</v>
      </c>
      <c r="F2478" s="30" t="s">
        <v>6016</v>
      </c>
      <c r="G2478" s="29" t="s">
        <v>3468</v>
      </c>
      <c r="H2478" s="46">
        <v>19144</v>
      </c>
      <c r="I2478" s="25"/>
      <c r="J2478" s="37"/>
      <c r="K2478" s="30" t="s">
        <v>6276</v>
      </c>
      <c r="L2478" s="30" t="s">
        <v>597</v>
      </c>
      <c r="M2478" s="30" t="s">
        <v>6298</v>
      </c>
      <c r="N2478" s="30" t="s">
        <v>6277</v>
      </c>
      <c r="O2478" s="37"/>
      <c r="P2478" s="37" t="str">
        <f>HYPERLINK(Update!U$2&amp;Q2478&amp;","&amp;R2478,"Location On Map")</f>
        <v>Location On Map</v>
      </c>
      <c r="Q2478" s="30">
        <v>30.003814999999999</v>
      </c>
      <c r="R2478" s="30">
        <v>31.174426</v>
      </c>
      <c r="S2478" s="30"/>
      <c r="T2478" s="46">
        <v>19144</v>
      </c>
      <c r="U2478" s="31" t="s">
        <v>6020</v>
      </c>
      <c r="V2478" s="30" t="s">
        <v>6015</v>
      </c>
      <c r="W2478" s="30" t="s">
        <v>2033</v>
      </c>
      <c r="X2478" s="30" t="s">
        <v>10918</v>
      </c>
      <c r="Y2478" s="30" t="s">
        <v>10873</v>
      </c>
      <c r="Z2478" s="30" t="s">
        <v>4212</v>
      </c>
      <c r="AA2478" s="30" t="s">
        <v>11293</v>
      </c>
    </row>
    <row r="2479" spans="1:27" s="32" customFormat="1" ht="104.25" customHeight="1" x14ac:dyDescent="0.35">
      <c r="A2479" s="30" t="s">
        <v>566</v>
      </c>
      <c r="B2479" s="30" t="s">
        <v>597</v>
      </c>
      <c r="C2479" s="30" t="s">
        <v>10872</v>
      </c>
      <c r="D2479" s="30" t="s">
        <v>10919</v>
      </c>
      <c r="E2479" s="30" t="s">
        <v>42</v>
      </c>
      <c r="F2479" s="30" t="s">
        <v>6016</v>
      </c>
      <c r="G2479" s="29" t="s">
        <v>11307</v>
      </c>
      <c r="H2479" s="46">
        <v>19144</v>
      </c>
      <c r="I2479" s="25"/>
      <c r="J2479" s="37"/>
      <c r="K2479" s="30" t="s">
        <v>6276</v>
      </c>
      <c r="L2479" s="30" t="s">
        <v>597</v>
      </c>
      <c r="M2479" s="30" t="s">
        <v>6298</v>
      </c>
      <c r="N2479" s="30" t="s">
        <v>6277</v>
      </c>
      <c r="O2479" s="37"/>
      <c r="P2479" s="37" t="str">
        <f>HYPERLINK(Update!U$2&amp;Q2479&amp;","&amp;R2479,"Location On Map")</f>
        <v>Location On Map</v>
      </c>
      <c r="Q2479" s="30">
        <v>29.995051</v>
      </c>
      <c r="R2479" s="30">
        <v>31.164217000000001</v>
      </c>
      <c r="S2479" s="30"/>
      <c r="T2479" s="46">
        <v>19144</v>
      </c>
      <c r="U2479" s="31" t="s">
        <v>11306</v>
      </c>
      <c r="V2479" s="30" t="s">
        <v>6015</v>
      </c>
      <c r="W2479" s="30" t="s">
        <v>2033</v>
      </c>
      <c r="X2479" s="30" t="s">
        <v>10918</v>
      </c>
      <c r="Y2479" s="30" t="s">
        <v>10873</v>
      </c>
      <c r="Z2479" s="30" t="s">
        <v>4212</v>
      </c>
      <c r="AA2479" s="30" t="s">
        <v>11293</v>
      </c>
    </row>
    <row r="2480" spans="1:27" s="32" customFormat="1" ht="104.25" customHeight="1" x14ac:dyDescent="0.35">
      <c r="A2480" s="30" t="s">
        <v>595</v>
      </c>
      <c r="B2480" s="30" t="s">
        <v>597</v>
      </c>
      <c r="C2480" s="30" t="s">
        <v>10872</v>
      </c>
      <c r="D2480" s="30" t="s">
        <v>10919</v>
      </c>
      <c r="E2480" s="30" t="s">
        <v>42</v>
      </c>
      <c r="F2480" s="30" t="s">
        <v>6016</v>
      </c>
      <c r="G2480" s="29" t="s">
        <v>2892</v>
      </c>
      <c r="H2480" s="46" t="s">
        <v>1656</v>
      </c>
      <c r="I2480" s="25"/>
      <c r="J2480" s="37"/>
      <c r="K2480" s="30" t="s">
        <v>6276</v>
      </c>
      <c r="L2480" s="30" t="s">
        <v>597</v>
      </c>
      <c r="M2480" s="30" t="s">
        <v>6298</v>
      </c>
      <c r="N2480" s="30" t="s">
        <v>6277</v>
      </c>
      <c r="O2480" s="37" t="s">
        <v>4655</v>
      </c>
      <c r="P2480" s="37" t="str">
        <f t="shared" ref="P2480:P2485" si="127">HYPERLINK(U$2&amp;Q2480&amp;","&amp;R2480,"Location On Map")</f>
        <v>Location On Map</v>
      </c>
      <c r="Q2480" s="30">
        <v>30.000357000000001</v>
      </c>
      <c r="R2480" s="30">
        <v>31.164507</v>
      </c>
      <c r="S2480" s="30"/>
      <c r="T2480" s="48" t="s">
        <v>1656</v>
      </c>
      <c r="U2480" s="31" t="s">
        <v>2891</v>
      </c>
      <c r="V2480" s="30" t="s">
        <v>6015</v>
      </c>
      <c r="W2480" s="30" t="s">
        <v>2033</v>
      </c>
      <c r="X2480" s="30" t="s">
        <v>10918</v>
      </c>
      <c r="Y2480" s="30" t="s">
        <v>10873</v>
      </c>
      <c r="Z2480" s="30" t="s">
        <v>4212</v>
      </c>
      <c r="AA2480" s="30" t="s">
        <v>1888</v>
      </c>
    </row>
    <row r="2481" spans="1:27" s="32" customFormat="1" ht="104.25" customHeight="1" x14ac:dyDescent="0.35">
      <c r="A2481" s="30" t="s">
        <v>595</v>
      </c>
      <c r="B2481" s="30" t="s">
        <v>597</v>
      </c>
      <c r="C2481" s="30" t="s">
        <v>10872</v>
      </c>
      <c r="D2481" s="30" t="s">
        <v>10919</v>
      </c>
      <c r="E2481" s="30" t="s">
        <v>42</v>
      </c>
      <c r="F2481" s="30" t="s">
        <v>6016</v>
      </c>
      <c r="G2481" s="29" t="s">
        <v>1773</v>
      </c>
      <c r="H2481" s="46" t="s">
        <v>1656</v>
      </c>
      <c r="I2481" s="25"/>
      <c r="J2481" s="37"/>
      <c r="K2481" s="30" t="s">
        <v>6276</v>
      </c>
      <c r="L2481" s="30" t="s">
        <v>597</v>
      </c>
      <c r="M2481" s="30" t="s">
        <v>6298</v>
      </c>
      <c r="N2481" s="30" t="s">
        <v>6277</v>
      </c>
      <c r="O2481" s="37" t="s">
        <v>4655</v>
      </c>
      <c r="P2481" s="37" t="str">
        <f t="shared" si="127"/>
        <v>Location On Map</v>
      </c>
      <c r="Q2481" s="30">
        <v>30.013479</v>
      </c>
      <c r="R2481" s="30">
        <v>31.199172999999998</v>
      </c>
      <c r="S2481" s="30"/>
      <c r="T2481" s="48" t="s">
        <v>1656</v>
      </c>
      <c r="U2481" s="31" t="s">
        <v>1996</v>
      </c>
      <c r="V2481" s="30" t="s">
        <v>6015</v>
      </c>
      <c r="W2481" s="30" t="s">
        <v>2033</v>
      </c>
      <c r="X2481" s="30" t="s">
        <v>10918</v>
      </c>
      <c r="Y2481" s="30" t="s">
        <v>10873</v>
      </c>
      <c r="Z2481" s="30" t="s">
        <v>4212</v>
      </c>
      <c r="AA2481" s="30" t="s">
        <v>1888</v>
      </c>
    </row>
    <row r="2482" spans="1:27" s="32" customFormat="1" ht="104.25" customHeight="1" x14ac:dyDescent="0.35">
      <c r="A2482" s="30" t="s">
        <v>595</v>
      </c>
      <c r="B2482" s="30" t="s">
        <v>597</v>
      </c>
      <c r="C2482" s="30" t="s">
        <v>10872</v>
      </c>
      <c r="D2482" s="30" t="s">
        <v>10919</v>
      </c>
      <c r="E2482" s="30" t="s">
        <v>42</v>
      </c>
      <c r="F2482" s="30" t="s">
        <v>6016</v>
      </c>
      <c r="G2482" s="29" t="s">
        <v>1774</v>
      </c>
      <c r="H2482" s="46" t="s">
        <v>1656</v>
      </c>
      <c r="I2482" s="25"/>
      <c r="J2482" s="37"/>
      <c r="K2482" s="30" t="s">
        <v>6276</v>
      </c>
      <c r="L2482" s="30" t="s">
        <v>597</v>
      </c>
      <c r="M2482" s="30" t="s">
        <v>6298</v>
      </c>
      <c r="N2482" s="30" t="s">
        <v>6277</v>
      </c>
      <c r="O2482" s="37" t="s">
        <v>4655</v>
      </c>
      <c r="P2482" s="37" t="str">
        <f t="shared" si="127"/>
        <v>Location On Map</v>
      </c>
      <c r="Q2482" s="30">
        <v>30.009962999999999</v>
      </c>
      <c r="R2482" s="30">
        <v>31.202380999999999</v>
      </c>
      <c r="S2482" s="30"/>
      <c r="T2482" s="48" t="s">
        <v>1656</v>
      </c>
      <c r="U2482" s="31" t="s">
        <v>2890</v>
      </c>
      <c r="V2482" s="30" t="s">
        <v>6015</v>
      </c>
      <c r="W2482" s="30" t="s">
        <v>2033</v>
      </c>
      <c r="X2482" s="30" t="s">
        <v>10918</v>
      </c>
      <c r="Y2482" s="30" t="s">
        <v>10873</v>
      </c>
      <c r="Z2482" s="30" t="s">
        <v>4212</v>
      </c>
      <c r="AA2482" s="30" t="s">
        <v>1888</v>
      </c>
    </row>
    <row r="2483" spans="1:27" s="32" customFormat="1" ht="104.25" customHeight="1" x14ac:dyDescent="0.35">
      <c r="A2483" s="30" t="s">
        <v>595</v>
      </c>
      <c r="B2483" s="30" t="s">
        <v>597</v>
      </c>
      <c r="C2483" s="30" t="s">
        <v>10872</v>
      </c>
      <c r="D2483" s="30" t="s">
        <v>10919</v>
      </c>
      <c r="E2483" s="30" t="s">
        <v>42</v>
      </c>
      <c r="F2483" s="30" t="s">
        <v>6016</v>
      </c>
      <c r="G2483" s="29" t="s">
        <v>1775</v>
      </c>
      <c r="H2483" s="46" t="s">
        <v>1656</v>
      </c>
      <c r="I2483" s="25"/>
      <c r="J2483" s="37"/>
      <c r="K2483" s="30" t="s">
        <v>6276</v>
      </c>
      <c r="L2483" s="30" t="s">
        <v>597</v>
      </c>
      <c r="M2483" s="30" t="s">
        <v>6298</v>
      </c>
      <c r="N2483" s="30" t="s">
        <v>6277</v>
      </c>
      <c r="O2483" s="37" t="s">
        <v>4655</v>
      </c>
      <c r="P2483" s="37" t="str">
        <f t="shared" si="127"/>
        <v>Location On Map</v>
      </c>
      <c r="Q2483" s="30">
        <v>30.001422000000002</v>
      </c>
      <c r="R2483" s="30">
        <v>31.181643999999999</v>
      </c>
      <c r="S2483" s="30"/>
      <c r="T2483" s="48" t="s">
        <v>1656</v>
      </c>
      <c r="U2483" s="31" t="s">
        <v>1997</v>
      </c>
      <c r="V2483" s="30" t="s">
        <v>6015</v>
      </c>
      <c r="W2483" s="30" t="s">
        <v>2033</v>
      </c>
      <c r="X2483" s="30" t="s">
        <v>10918</v>
      </c>
      <c r="Y2483" s="30" t="s">
        <v>10873</v>
      </c>
      <c r="Z2483" s="30" t="s">
        <v>4212</v>
      </c>
      <c r="AA2483" s="30" t="s">
        <v>1888</v>
      </c>
    </row>
    <row r="2484" spans="1:27" s="32" customFormat="1" ht="104.25" customHeight="1" x14ac:dyDescent="0.35">
      <c r="A2484" s="30" t="s">
        <v>595</v>
      </c>
      <c r="B2484" s="30" t="s">
        <v>597</v>
      </c>
      <c r="C2484" s="30" t="s">
        <v>10872</v>
      </c>
      <c r="D2484" s="30" t="s">
        <v>10919</v>
      </c>
      <c r="E2484" s="30" t="s">
        <v>42</v>
      </c>
      <c r="F2484" s="30" t="s">
        <v>6016</v>
      </c>
      <c r="G2484" s="29" t="s">
        <v>1776</v>
      </c>
      <c r="H2484" s="46" t="s">
        <v>1656</v>
      </c>
      <c r="I2484" s="25"/>
      <c r="J2484" s="37"/>
      <c r="K2484" s="30" t="s">
        <v>6276</v>
      </c>
      <c r="L2484" s="30" t="s">
        <v>597</v>
      </c>
      <c r="M2484" s="30" t="s">
        <v>6298</v>
      </c>
      <c r="N2484" s="30" t="s">
        <v>6277</v>
      </c>
      <c r="O2484" s="37" t="s">
        <v>4655</v>
      </c>
      <c r="P2484" s="37" t="str">
        <f t="shared" si="127"/>
        <v>Location On Map</v>
      </c>
      <c r="Q2484" s="30">
        <v>29.994126999999999</v>
      </c>
      <c r="R2484" s="30">
        <v>31.160119000000002</v>
      </c>
      <c r="S2484" s="30"/>
      <c r="T2484" s="48" t="s">
        <v>1656</v>
      </c>
      <c r="U2484" s="31" t="s">
        <v>6023</v>
      </c>
      <c r="V2484" s="30" t="s">
        <v>6015</v>
      </c>
      <c r="W2484" s="30" t="s">
        <v>2033</v>
      </c>
      <c r="X2484" s="30" t="s">
        <v>10918</v>
      </c>
      <c r="Y2484" s="30" t="s">
        <v>10873</v>
      </c>
      <c r="Z2484" s="30" t="s">
        <v>4212</v>
      </c>
      <c r="AA2484" s="30" t="s">
        <v>1888</v>
      </c>
    </row>
    <row r="2485" spans="1:27" s="32" customFormat="1" ht="104.25" customHeight="1" x14ac:dyDescent="0.35">
      <c r="A2485" s="30" t="s">
        <v>595</v>
      </c>
      <c r="B2485" s="30" t="s">
        <v>597</v>
      </c>
      <c r="C2485" s="30" t="s">
        <v>10872</v>
      </c>
      <c r="D2485" s="30" t="s">
        <v>10919</v>
      </c>
      <c r="E2485" s="30" t="s">
        <v>42</v>
      </c>
      <c r="F2485" s="30" t="s">
        <v>6016</v>
      </c>
      <c r="G2485" s="29" t="s">
        <v>1777</v>
      </c>
      <c r="H2485" s="46" t="s">
        <v>1656</v>
      </c>
      <c r="I2485" s="25"/>
      <c r="J2485" s="37"/>
      <c r="K2485" s="30" t="s">
        <v>6276</v>
      </c>
      <c r="L2485" s="30" t="s">
        <v>597</v>
      </c>
      <c r="M2485" s="30" t="s">
        <v>6298</v>
      </c>
      <c r="N2485" s="30" t="s">
        <v>6277</v>
      </c>
      <c r="O2485" s="37" t="s">
        <v>4655</v>
      </c>
      <c r="P2485" s="37" t="str">
        <f t="shared" si="127"/>
        <v>Location On Map</v>
      </c>
      <c r="Q2485" s="30">
        <v>30.009246999999998</v>
      </c>
      <c r="R2485" s="30">
        <v>31.200248999999999</v>
      </c>
      <c r="S2485" s="30"/>
      <c r="T2485" s="48" t="s">
        <v>1656</v>
      </c>
      <c r="U2485" s="31" t="s">
        <v>3077</v>
      </c>
      <c r="V2485" s="30" t="s">
        <v>6015</v>
      </c>
      <c r="W2485" s="30" t="s">
        <v>2033</v>
      </c>
      <c r="X2485" s="30" t="s">
        <v>10918</v>
      </c>
      <c r="Y2485" s="30" t="s">
        <v>10873</v>
      </c>
      <c r="Z2485" s="30" t="s">
        <v>4212</v>
      </c>
      <c r="AA2485" s="30" t="s">
        <v>1888</v>
      </c>
    </row>
    <row r="2486" spans="1:27" s="32" customFormat="1" ht="104.25" customHeight="1" x14ac:dyDescent="0.35">
      <c r="A2486" s="30" t="s">
        <v>4208</v>
      </c>
      <c r="B2486" s="30" t="s">
        <v>597</v>
      </c>
      <c r="C2486" s="30" t="s">
        <v>10872</v>
      </c>
      <c r="D2486" s="30" t="s">
        <v>10919</v>
      </c>
      <c r="E2486" s="30" t="s">
        <v>42</v>
      </c>
      <c r="F2486" s="30" t="s">
        <v>6016</v>
      </c>
      <c r="G2486" s="29" t="s">
        <v>13627</v>
      </c>
      <c r="H2486" s="46" t="s">
        <v>13629</v>
      </c>
      <c r="I2486" s="25"/>
      <c r="J2486" s="37" t="s">
        <v>13628</v>
      </c>
      <c r="K2486" s="30" t="s">
        <v>6276</v>
      </c>
      <c r="L2486" s="30" t="s">
        <v>597</v>
      </c>
      <c r="M2486" s="30" t="s">
        <v>6298</v>
      </c>
      <c r="N2486" s="30" t="s">
        <v>6277</v>
      </c>
      <c r="O2486" s="37"/>
      <c r="P2486" s="37" t="str">
        <f>HYPERLINK([1]Update!U$2&amp;Q2486&amp;","&amp;R2486,"Location On Map")</f>
        <v>Location On Map</v>
      </c>
      <c r="Q2486" s="30">
        <v>30.00742330205906</v>
      </c>
      <c r="R2486" s="30">
        <v>31.135425171582039</v>
      </c>
      <c r="S2486" s="30"/>
      <c r="T2486" s="46" t="s">
        <v>13629</v>
      </c>
      <c r="U2486" s="31" t="s">
        <v>13630</v>
      </c>
      <c r="V2486" s="31" t="s">
        <v>6015</v>
      </c>
      <c r="W2486" s="30" t="s">
        <v>2033</v>
      </c>
      <c r="X2486" s="30" t="s">
        <v>10918</v>
      </c>
      <c r="Y2486" s="30" t="s">
        <v>10873</v>
      </c>
      <c r="Z2486" s="30" t="s">
        <v>4212</v>
      </c>
      <c r="AA2486" s="30" t="s">
        <v>2235</v>
      </c>
    </row>
    <row r="2487" spans="1:27" s="32" customFormat="1" ht="104.25" customHeight="1" x14ac:dyDescent="0.35">
      <c r="A2487" s="30" t="s">
        <v>4208</v>
      </c>
      <c r="B2487" s="30" t="s">
        <v>597</v>
      </c>
      <c r="C2487" s="30" t="s">
        <v>10872</v>
      </c>
      <c r="D2487" s="30" t="s">
        <v>10919</v>
      </c>
      <c r="E2487" s="30" t="s">
        <v>42</v>
      </c>
      <c r="F2487" s="30" t="s">
        <v>6016</v>
      </c>
      <c r="G2487" s="29" t="s">
        <v>13635</v>
      </c>
      <c r="H2487" s="46" t="s">
        <v>13637</v>
      </c>
      <c r="I2487" s="25"/>
      <c r="J2487" s="37" t="s">
        <v>13636</v>
      </c>
      <c r="K2487" s="30" t="s">
        <v>6276</v>
      </c>
      <c r="L2487" s="30" t="s">
        <v>597</v>
      </c>
      <c r="M2487" s="30" t="s">
        <v>6298</v>
      </c>
      <c r="N2487" s="30" t="s">
        <v>6277</v>
      </c>
      <c r="O2487" s="37"/>
      <c r="P2487" s="37" t="str">
        <f>HYPERLINK([1]Update!U$2&amp;Q2487&amp;","&amp;R2487,"Location On Map")</f>
        <v>Location On Map</v>
      </c>
      <c r="Q2487" s="30">
        <v>29.97873004679062</v>
      </c>
      <c r="R2487" s="30">
        <v>31.15859787329109</v>
      </c>
      <c r="S2487" s="30"/>
      <c r="T2487" s="46" t="s">
        <v>13637</v>
      </c>
      <c r="U2487" s="31" t="s">
        <v>3080</v>
      </c>
      <c r="V2487" s="31" t="s">
        <v>6015</v>
      </c>
      <c r="W2487" s="30" t="s">
        <v>2033</v>
      </c>
      <c r="X2487" s="30" t="s">
        <v>10918</v>
      </c>
      <c r="Y2487" s="30" t="s">
        <v>10873</v>
      </c>
      <c r="Z2487" s="30" t="s">
        <v>4212</v>
      </c>
      <c r="AA2487" s="30" t="s">
        <v>2235</v>
      </c>
    </row>
    <row r="2488" spans="1:27" s="32" customFormat="1" ht="104.25" customHeight="1" x14ac:dyDescent="0.35">
      <c r="A2488" s="30" t="s">
        <v>4208</v>
      </c>
      <c r="B2488" s="30" t="s">
        <v>597</v>
      </c>
      <c r="C2488" s="30" t="s">
        <v>10872</v>
      </c>
      <c r="D2488" s="30" t="s">
        <v>10919</v>
      </c>
      <c r="E2488" s="30" t="s">
        <v>42</v>
      </c>
      <c r="F2488" s="30" t="s">
        <v>6016</v>
      </c>
      <c r="G2488" s="29" t="s">
        <v>13692</v>
      </c>
      <c r="H2488" s="46" t="s">
        <v>13694</v>
      </c>
      <c r="I2488" s="25"/>
      <c r="J2488" s="37" t="s">
        <v>13693</v>
      </c>
      <c r="K2488" s="30" t="s">
        <v>6276</v>
      </c>
      <c r="L2488" s="30" t="s">
        <v>597</v>
      </c>
      <c r="M2488" s="30" t="s">
        <v>6298</v>
      </c>
      <c r="N2488" s="30" t="s">
        <v>6277</v>
      </c>
      <c r="O2488" s="37"/>
      <c r="P2488" s="37" t="str">
        <f>HYPERLINK([1]Update!U$2&amp;Q2488&amp;","&amp;R2488,"Location On Map")</f>
        <v>Location On Map</v>
      </c>
      <c r="Q2488" s="30">
        <v>30.013424518607909</v>
      </c>
      <c r="R2488" s="30">
        <v>31.176773930835779</v>
      </c>
      <c r="S2488" s="30"/>
      <c r="T2488" s="46" t="s">
        <v>13694</v>
      </c>
      <c r="U2488" s="31" t="s">
        <v>13695</v>
      </c>
      <c r="V2488" s="31" t="s">
        <v>6015</v>
      </c>
      <c r="W2488" s="30" t="s">
        <v>2033</v>
      </c>
      <c r="X2488" s="30" t="s">
        <v>10918</v>
      </c>
      <c r="Y2488" s="30" t="s">
        <v>10873</v>
      </c>
      <c r="Z2488" s="30" t="s">
        <v>4212</v>
      </c>
      <c r="AA2488" s="30" t="s">
        <v>2235</v>
      </c>
    </row>
    <row r="2489" spans="1:27" s="32" customFormat="1" ht="104.25" customHeight="1" x14ac:dyDescent="0.35">
      <c r="A2489" s="30" t="s">
        <v>4208</v>
      </c>
      <c r="B2489" s="30" t="s">
        <v>597</v>
      </c>
      <c r="C2489" s="30" t="s">
        <v>10872</v>
      </c>
      <c r="D2489" s="30" t="s">
        <v>10919</v>
      </c>
      <c r="E2489" s="30" t="s">
        <v>42</v>
      </c>
      <c r="F2489" s="30" t="s">
        <v>6016</v>
      </c>
      <c r="G2489" s="29" t="s">
        <v>13744</v>
      </c>
      <c r="H2489" s="45" t="s">
        <v>13746</v>
      </c>
      <c r="I2489" s="25"/>
      <c r="J2489" s="37" t="s">
        <v>13745</v>
      </c>
      <c r="K2489" s="30" t="s">
        <v>6276</v>
      </c>
      <c r="L2489" s="30" t="s">
        <v>597</v>
      </c>
      <c r="M2489" s="30" t="s">
        <v>6298</v>
      </c>
      <c r="N2489" s="30" t="s">
        <v>6277</v>
      </c>
      <c r="O2489" s="37"/>
      <c r="P2489" s="37" t="str">
        <f>HYPERLINK([1]Update!U$2&amp;Q2489&amp;","&amp;R2489,"Location On Map")</f>
        <v>Location On Map</v>
      </c>
      <c r="Q2489" s="30">
        <v>29.992333586455</v>
      </c>
      <c r="R2489" s="30">
        <v>31.191644879803061</v>
      </c>
      <c r="S2489" s="30"/>
      <c r="T2489" s="45" t="s">
        <v>13746</v>
      </c>
      <c r="U2489" s="31" t="s">
        <v>6022</v>
      </c>
      <c r="V2489" s="31" t="s">
        <v>6015</v>
      </c>
      <c r="W2489" s="30" t="s">
        <v>2033</v>
      </c>
      <c r="X2489" s="30" t="s">
        <v>10918</v>
      </c>
      <c r="Y2489" s="30" t="s">
        <v>10873</v>
      </c>
      <c r="Z2489" s="30" t="s">
        <v>4212</v>
      </c>
      <c r="AA2489" s="30" t="s">
        <v>2235</v>
      </c>
    </row>
    <row r="2490" spans="1:27" s="32" customFormat="1" ht="104.25" customHeight="1" x14ac:dyDescent="0.35">
      <c r="A2490" s="30" t="s">
        <v>4208</v>
      </c>
      <c r="B2490" s="30" t="s">
        <v>597</v>
      </c>
      <c r="C2490" s="30" t="s">
        <v>10872</v>
      </c>
      <c r="D2490" s="30" t="s">
        <v>10919</v>
      </c>
      <c r="E2490" s="30" t="s">
        <v>42</v>
      </c>
      <c r="F2490" s="30" t="s">
        <v>6016</v>
      </c>
      <c r="G2490" s="29" t="s">
        <v>13860</v>
      </c>
      <c r="H2490" s="45" t="s">
        <v>13862</v>
      </c>
      <c r="I2490" s="30"/>
      <c r="J2490" s="37" t="s">
        <v>13861</v>
      </c>
      <c r="K2490" s="30" t="s">
        <v>6276</v>
      </c>
      <c r="L2490" s="30" t="s">
        <v>597</v>
      </c>
      <c r="M2490" s="30" t="s">
        <v>6298</v>
      </c>
      <c r="N2490" s="30" t="s">
        <v>6277</v>
      </c>
      <c r="O2490" s="37"/>
      <c r="P2490" s="37" t="str">
        <f>HYPERLINK([1]Update!U$2&amp;Q2490&amp;","&amp;R2490,"Location On Map")</f>
        <v>Location On Map</v>
      </c>
      <c r="Q2490" s="30">
        <v>30.014664499999999</v>
      </c>
      <c r="R2490" s="30">
        <v>31.210519999999999</v>
      </c>
      <c r="S2490" s="30"/>
      <c r="T2490" s="45" t="s">
        <v>13862</v>
      </c>
      <c r="U2490" s="31" t="s">
        <v>13863</v>
      </c>
      <c r="V2490" s="31" t="s">
        <v>6015</v>
      </c>
      <c r="W2490" s="30" t="s">
        <v>2033</v>
      </c>
      <c r="X2490" s="30" t="s">
        <v>10918</v>
      </c>
      <c r="Y2490" s="30" t="s">
        <v>10873</v>
      </c>
      <c r="Z2490" s="30" t="s">
        <v>4212</v>
      </c>
      <c r="AA2490" s="30" t="s">
        <v>2235</v>
      </c>
    </row>
    <row r="2491" spans="1:27" s="32" customFormat="1" ht="104.25" customHeight="1" x14ac:dyDescent="0.35">
      <c r="A2491" s="30" t="s">
        <v>4208</v>
      </c>
      <c r="B2491" s="30" t="s">
        <v>597</v>
      </c>
      <c r="C2491" s="30" t="s">
        <v>10872</v>
      </c>
      <c r="D2491" s="30" t="s">
        <v>10919</v>
      </c>
      <c r="E2491" s="30" t="s">
        <v>42</v>
      </c>
      <c r="F2491" s="30" t="s">
        <v>6016</v>
      </c>
      <c r="G2491" s="29" t="s">
        <v>13864</v>
      </c>
      <c r="H2491" s="46" t="s">
        <v>13866</v>
      </c>
      <c r="I2491" s="25"/>
      <c r="J2491" s="37" t="s">
        <v>13865</v>
      </c>
      <c r="K2491" s="30" t="s">
        <v>6276</v>
      </c>
      <c r="L2491" s="30" t="s">
        <v>597</v>
      </c>
      <c r="M2491" s="30" t="s">
        <v>6298</v>
      </c>
      <c r="N2491" s="30" t="s">
        <v>6277</v>
      </c>
      <c r="O2491" s="37"/>
      <c r="P2491" s="37" t="str">
        <f>HYPERLINK([1]Update!U$2&amp;Q2491&amp;","&amp;R2491,"Location On Map")</f>
        <v>Location On Map</v>
      </c>
      <c r="Q2491" s="30">
        <v>30.0225108765231</v>
      </c>
      <c r="R2491" s="30">
        <v>31.184005631692731</v>
      </c>
      <c r="S2491" s="30"/>
      <c r="T2491" s="46" t="s">
        <v>13866</v>
      </c>
      <c r="U2491" s="31" t="s">
        <v>13867</v>
      </c>
      <c r="V2491" s="31" t="s">
        <v>6015</v>
      </c>
      <c r="W2491" s="30" t="s">
        <v>2033</v>
      </c>
      <c r="X2491" s="30" t="s">
        <v>10918</v>
      </c>
      <c r="Y2491" s="30" t="s">
        <v>10873</v>
      </c>
      <c r="Z2491" s="30" t="s">
        <v>4212</v>
      </c>
      <c r="AA2491" s="30" t="s">
        <v>2235</v>
      </c>
    </row>
    <row r="2492" spans="1:27" s="32" customFormat="1" ht="104.25" customHeight="1" x14ac:dyDescent="0.35">
      <c r="A2492" s="30" t="s">
        <v>4208</v>
      </c>
      <c r="B2492" s="30" t="s">
        <v>597</v>
      </c>
      <c r="C2492" s="30" t="s">
        <v>10872</v>
      </c>
      <c r="D2492" s="30" t="s">
        <v>10919</v>
      </c>
      <c r="E2492" s="30" t="s">
        <v>42</v>
      </c>
      <c r="F2492" s="30" t="s">
        <v>6016</v>
      </c>
      <c r="G2492" s="29" t="s">
        <v>13879</v>
      </c>
      <c r="H2492" s="46" t="s">
        <v>13881</v>
      </c>
      <c r="I2492" s="25"/>
      <c r="J2492" s="37" t="s">
        <v>13880</v>
      </c>
      <c r="K2492" s="30" t="s">
        <v>6276</v>
      </c>
      <c r="L2492" s="30" t="s">
        <v>597</v>
      </c>
      <c r="M2492" s="30" t="s">
        <v>6298</v>
      </c>
      <c r="N2492" s="30" t="s">
        <v>6277</v>
      </c>
      <c r="O2492" s="37"/>
      <c r="P2492" s="37" t="str">
        <f>HYPERLINK([1]Update!U$2&amp;Q2492&amp;","&amp;R2492,"Location On Map")</f>
        <v>Location On Map</v>
      </c>
      <c r="Q2492" s="30">
        <v>30.019165443816529</v>
      </c>
      <c r="R2492" s="30">
        <v>31.166882402740899</v>
      </c>
      <c r="S2492" s="30"/>
      <c r="T2492" s="46" t="s">
        <v>13881</v>
      </c>
      <c r="U2492" s="31" t="s">
        <v>13882</v>
      </c>
      <c r="V2492" s="31" t="s">
        <v>6015</v>
      </c>
      <c r="W2492" s="30" t="s">
        <v>2033</v>
      </c>
      <c r="X2492" s="30" t="s">
        <v>10918</v>
      </c>
      <c r="Y2492" s="30" t="s">
        <v>10873</v>
      </c>
      <c r="Z2492" s="30" t="s">
        <v>4212</v>
      </c>
      <c r="AA2492" s="30" t="s">
        <v>2235</v>
      </c>
    </row>
    <row r="2493" spans="1:27" s="32" customFormat="1" ht="104.25" customHeight="1" x14ac:dyDescent="0.35">
      <c r="A2493" s="30" t="s">
        <v>4208</v>
      </c>
      <c r="B2493" s="30" t="s">
        <v>597</v>
      </c>
      <c r="C2493" s="30" t="s">
        <v>10872</v>
      </c>
      <c r="D2493" s="30" t="s">
        <v>10919</v>
      </c>
      <c r="E2493" s="30" t="s">
        <v>42</v>
      </c>
      <c r="F2493" s="30" t="s">
        <v>6016</v>
      </c>
      <c r="G2493" s="29" t="s">
        <v>13925</v>
      </c>
      <c r="H2493" s="46" t="s">
        <v>13927</v>
      </c>
      <c r="I2493" s="25"/>
      <c r="J2493" s="37" t="s">
        <v>13926</v>
      </c>
      <c r="K2493" s="30" t="s">
        <v>6276</v>
      </c>
      <c r="L2493" s="30" t="s">
        <v>597</v>
      </c>
      <c r="M2493" s="30" t="s">
        <v>6298</v>
      </c>
      <c r="N2493" s="30" t="s">
        <v>6277</v>
      </c>
      <c r="O2493" s="38"/>
      <c r="P2493" s="37" t="str">
        <f>HYPERLINK([1]Update!U$2&amp;Q2493&amp;","&amp;R2493,"Location On Map")</f>
        <v>Location On Map</v>
      </c>
      <c r="Q2493" s="30">
        <v>30.037743616898219</v>
      </c>
      <c r="R2493" s="30">
        <v>31.112421939801479</v>
      </c>
      <c r="S2493" s="30"/>
      <c r="T2493" s="46" t="s">
        <v>13927</v>
      </c>
      <c r="U2493" s="31" t="s">
        <v>13928</v>
      </c>
      <c r="V2493" s="31" t="s">
        <v>6015</v>
      </c>
      <c r="W2493" s="30" t="s">
        <v>2033</v>
      </c>
      <c r="X2493" s="30" t="s">
        <v>10918</v>
      </c>
      <c r="Y2493" s="30" t="s">
        <v>10873</v>
      </c>
      <c r="Z2493" s="30" t="s">
        <v>4212</v>
      </c>
      <c r="AA2493" s="30" t="s">
        <v>2235</v>
      </c>
    </row>
    <row r="2494" spans="1:27" s="32" customFormat="1" ht="104.25" customHeight="1" x14ac:dyDescent="0.35">
      <c r="A2494" s="30" t="s">
        <v>4208</v>
      </c>
      <c r="B2494" s="30" t="s">
        <v>597</v>
      </c>
      <c r="C2494" s="30" t="s">
        <v>10872</v>
      </c>
      <c r="D2494" s="30" t="s">
        <v>10919</v>
      </c>
      <c r="E2494" s="30" t="s">
        <v>42</v>
      </c>
      <c r="F2494" s="30" t="s">
        <v>6016</v>
      </c>
      <c r="G2494" s="29" t="s">
        <v>13929</v>
      </c>
      <c r="H2494" s="46" t="s">
        <v>13931</v>
      </c>
      <c r="I2494" s="25"/>
      <c r="J2494" s="37" t="s">
        <v>13930</v>
      </c>
      <c r="K2494" s="30" t="s">
        <v>6276</v>
      </c>
      <c r="L2494" s="30" t="s">
        <v>597</v>
      </c>
      <c r="M2494" s="30" t="s">
        <v>6298</v>
      </c>
      <c r="N2494" s="30" t="s">
        <v>6277</v>
      </c>
      <c r="O2494" s="37"/>
      <c r="P2494" s="37" t="str">
        <f>HYPERLINK([1]Update!U$2&amp;Q2494&amp;","&amp;R2494,"Location On Map")</f>
        <v>Location On Map</v>
      </c>
      <c r="Q2494" s="30">
        <v>29.963561806707851</v>
      </c>
      <c r="R2494" s="30">
        <v>31.164608278940431</v>
      </c>
      <c r="S2494" s="30"/>
      <c r="T2494" s="46" t="s">
        <v>13931</v>
      </c>
      <c r="U2494" s="31" t="s">
        <v>13932</v>
      </c>
      <c r="V2494" s="31" t="s">
        <v>6015</v>
      </c>
      <c r="W2494" s="30" t="s">
        <v>2033</v>
      </c>
      <c r="X2494" s="30" t="s">
        <v>10918</v>
      </c>
      <c r="Y2494" s="30" t="s">
        <v>10873</v>
      </c>
      <c r="Z2494" s="30" t="s">
        <v>4212</v>
      </c>
      <c r="AA2494" s="30" t="s">
        <v>2235</v>
      </c>
    </row>
    <row r="2495" spans="1:27" s="32" customFormat="1" ht="104.25" customHeight="1" x14ac:dyDescent="0.35">
      <c r="A2495" s="30" t="s">
        <v>4208</v>
      </c>
      <c r="B2495" s="30" t="s">
        <v>597</v>
      </c>
      <c r="C2495" s="30" t="s">
        <v>10872</v>
      </c>
      <c r="D2495" s="30" t="s">
        <v>10919</v>
      </c>
      <c r="E2495" s="30" t="s">
        <v>42</v>
      </c>
      <c r="F2495" s="30" t="s">
        <v>6016</v>
      </c>
      <c r="G2495" s="30" t="s">
        <v>13937</v>
      </c>
      <c r="H2495" s="46" t="s">
        <v>13939</v>
      </c>
      <c r="I2495" s="30"/>
      <c r="J2495" s="37" t="s">
        <v>13938</v>
      </c>
      <c r="K2495" s="30" t="s">
        <v>6276</v>
      </c>
      <c r="L2495" s="30" t="s">
        <v>597</v>
      </c>
      <c r="M2495" s="30" t="s">
        <v>6298</v>
      </c>
      <c r="N2495" s="30" t="s">
        <v>6277</v>
      </c>
      <c r="O2495" s="37"/>
      <c r="P2495" s="37" t="str">
        <f>HYPERLINK([1]Update!U$2&amp;Q2495&amp;","&amp;R2495,"Location On Map")</f>
        <v>Location On Map</v>
      </c>
      <c r="Q2495" s="30">
        <v>30.018126673839038</v>
      </c>
      <c r="R2495" s="30">
        <v>31.19447655323896</v>
      </c>
      <c r="S2495" s="30"/>
      <c r="T2495" s="46" t="s">
        <v>13939</v>
      </c>
      <c r="U2495" s="31" t="s">
        <v>13940</v>
      </c>
      <c r="V2495" s="31" t="s">
        <v>6015</v>
      </c>
      <c r="W2495" s="30" t="s">
        <v>2033</v>
      </c>
      <c r="X2495" s="30" t="s">
        <v>10918</v>
      </c>
      <c r="Y2495" s="30" t="s">
        <v>10873</v>
      </c>
      <c r="Z2495" s="30" t="s">
        <v>4212</v>
      </c>
      <c r="AA2495" s="30" t="s">
        <v>2235</v>
      </c>
    </row>
    <row r="2496" spans="1:27" s="32" customFormat="1" ht="104.25" customHeight="1" x14ac:dyDescent="0.35">
      <c r="A2496" s="30" t="s">
        <v>922</v>
      </c>
      <c r="B2496" s="30" t="s">
        <v>597</v>
      </c>
      <c r="C2496" s="30" t="s">
        <v>10872</v>
      </c>
      <c r="D2496" s="30" t="s">
        <v>10919</v>
      </c>
      <c r="E2496" s="30" t="s">
        <v>42</v>
      </c>
      <c r="F2496" s="30" t="s">
        <v>6016</v>
      </c>
      <c r="G2496" s="29" t="s">
        <v>14358</v>
      </c>
      <c r="H2496" s="48" t="s">
        <v>809</v>
      </c>
      <c r="I2496" s="25"/>
      <c r="J2496" s="37"/>
      <c r="K2496" s="30" t="s">
        <v>6276</v>
      </c>
      <c r="L2496" s="30" t="s">
        <v>597</v>
      </c>
      <c r="M2496" s="30" t="s">
        <v>6298</v>
      </c>
      <c r="N2496" s="30" t="s">
        <v>6277</v>
      </c>
      <c r="O2496" s="37" t="s">
        <v>4537</v>
      </c>
      <c r="P2496" s="37" t="str">
        <f t="shared" ref="P2496:P2501" si="128">HYPERLINK(U$2&amp;Q2496&amp;","&amp;R2496,"Location On Map")</f>
        <v>Location On Map</v>
      </c>
      <c r="Q2496" s="30">
        <v>30.009088999999999</v>
      </c>
      <c r="R2496" s="30">
        <v>31.188075000000001</v>
      </c>
      <c r="S2496" s="30"/>
      <c r="T2496" s="48" t="s">
        <v>809</v>
      </c>
      <c r="U2496" s="31" t="s">
        <v>14359</v>
      </c>
      <c r="V2496" s="30" t="s">
        <v>6015</v>
      </c>
      <c r="W2496" s="30" t="s">
        <v>2033</v>
      </c>
      <c r="X2496" s="30" t="s">
        <v>10918</v>
      </c>
      <c r="Y2496" s="30" t="s">
        <v>10873</v>
      </c>
      <c r="Z2496" s="30" t="s">
        <v>4212</v>
      </c>
      <c r="AA2496" s="30" t="s">
        <v>1887</v>
      </c>
    </row>
    <row r="2497" spans="1:27" s="32" customFormat="1" ht="104.25" customHeight="1" x14ac:dyDescent="0.35">
      <c r="A2497" s="30" t="s">
        <v>922</v>
      </c>
      <c r="B2497" s="30" t="s">
        <v>597</v>
      </c>
      <c r="C2497" s="30" t="s">
        <v>10872</v>
      </c>
      <c r="D2497" s="30" t="s">
        <v>10919</v>
      </c>
      <c r="E2497" s="30" t="s">
        <v>42</v>
      </c>
      <c r="F2497" s="30" t="s">
        <v>6016</v>
      </c>
      <c r="G2497" s="29" t="s">
        <v>3176</v>
      </c>
      <c r="H2497" s="48" t="s">
        <v>809</v>
      </c>
      <c r="I2497" s="25"/>
      <c r="J2497" s="37"/>
      <c r="K2497" s="30" t="s">
        <v>6276</v>
      </c>
      <c r="L2497" s="30" t="s">
        <v>597</v>
      </c>
      <c r="M2497" s="30" t="s">
        <v>6298</v>
      </c>
      <c r="N2497" s="30" t="s">
        <v>6277</v>
      </c>
      <c r="O2497" s="37" t="s">
        <v>4537</v>
      </c>
      <c r="P2497" s="37" t="str">
        <f t="shared" si="128"/>
        <v>Location On Map</v>
      </c>
      <c r="Q2497" s="30">
        <v>29.995429999999999</v>
      </c>
      <c r="R2497" s="30">
        <v>31.151620999999999</v>
      </c>
      <c r="S2497" s="30"/>
      <c r="T2497" s="48" t="s">
        <v>809</v>
      </c>
      <c r="U2497" s="31" t="s">
        <v>3175</v>
      </c>
      <c r="V2497" s="30" t="s">
        <v>6015</v>
      </c>
      <c r="W2497" s="30" t="s">
        <v>2033</v>
      </c>
      <c r="X2497" s="30" t="s">
        <v>10918</v>
      </c>
      <c r="Y2497" s="30" t="s">
        <v>10873</v>
      </c>
      <c r="Z2497" s="30" t="s">
        <v>4212</v>
      </c>
      <c r="AA2497" s="30" t="s">
        <v>1887</v>
      </c>
    </row>
    <row r="2498" spans="1:27" s="32" customFormat="1" ht="104.25" customHeight="1" x14ac:dyDescent="0.35">
      <c r="A2498" s="30" t="s">
        <v>922</v>
      </c>
      <c r="B2498" s="30" t="s">
        <v>597</v>
      </c>
      <c r="C2498" s="30" t="s">
        <v>10872</v>
      </c>
      <c r="D2498" s="30" t="s">
        <v>10919</v>
      </c>
      <c r="E2498" s="30" t="s">
        <v>42</v>
      </c>
      <c r="F2498" s="30" t="s">
        <v>6016</v>
      </c>
      <c r="G2498" s="29" t="s">
        <v>1769</v>
      </c>
      <c r="H2498" s="48" t="s">
        <v>809</v>
      </c>
      <c r="I2498" s="25"/>
      <c r="J2498" s="37"/>
      <c r="K2498" s="30" t="s">
        <v>6276</v>
      </c>
      <c r="L2498" s="30" t="s">
        <v>597</v>
      </c>
      <c r="M2498" s="30" t="s">
        <v>6298</v>
      </c>
      <c r="N2498" s="30" t="s">
        <v>6277</v>
      </c>
      <c r="O2498" s="37" t="s">
        <v>4537</v>
      </c>
      <c r="P2498" s="37" t="str">
        <f t="shared" si="128"/>
        <v>Location On Map</v>
      </c>
      <c r="Q2498" s="30">
        <v>30.009754999999998</v>
      </c>
      <c r="R2498" s="30">
        <v>31.202218999999999</v>
      </c>
      <c r="S2498" s="30"/>
      <c r="T2498" s="48" t="s">
        <v>809</v>
      </c>
      <c r="U2498" s="31" t="s">
        <v>2074</v>
      </c>
      <c r="V2498" s="30" t="s">
        <v>6015</v>
      </c>
      <c r="W2498" s="30" t="s">
        <v>2033</v>
      </c>
      <c r="X2498" s="30" t="s">
        <v>10918</v>
      </c>
      <c r="Y2498" s="30" t="s">
        <v>10873</v>
      </c>
      <c r="Z2498" s="30" t="s">
        <v>4212</v>
      </c>
      <c r="AA2498" s="30" t="s">
        <v>1887</v>
      </c>
    </row>
    <row r="2499" spans="1:27" s="32" customFormat="1" ht="104.25" customHeight="1" x14ac:dyDescent="0.35">
      <c r="A2499" s="30" t="s">
        <v>922</v>
      </c>
      <c r="B2499" s="30" t="s">
        <v>597</v>
      </c>
      <c r="C2499" s="30" t="s">
        <v>10872</v>
      </c>
      <c r="D2499" s="30" t="s">
        <v>10919</v>
      </c>
      <c r="E2499" s="30" t="s">
        <v>42</v>
      </c>
      <c r="F2499" s="30" t="s">
        <v>6016</v>
      </c>
      <c r="G2499" s="29" t="s">
        <v>1770</v>
      </c>
      <c r="H2499" s="48" t="s">
        <v>809</v>
      </c>
      <c r="I2499" s="25"/>
      <c r="J2499" s="37"/>
      <c r="K2499" s="30" t="s">
        <v>6276</v>
      </c>
      <c r="L2499" s="30" t="s">
        <v>597</v>
      </c>
      <c r="M2499" s="30" t="s">
        <v>6298</v>
      </c>
      <c r="N2499" s="30" t="s">
        <v>6277</v>
      </c>
      <c r="O2499" s="37" t="s">
        <v>4537</v>
      </c>
      <c r="P2499" s="37" t="str">
        <f t="shared" si="128"/>
        <v>Location On Map</v>
      </c>
      <c r="Q2499" s="30">
        <v>29.994471000000001</v>
      </c>
      <c r="R2499" s="30">
        <v>31.161095</v>
      </c>
      <c r="S2499" s="30"/>
      <c r="T2499" s="48" t="s">
        <v>809</v>
      </c>
      <c r="U2499" s="31" t="s">
        <v>1994</v>
      </c>
      <c r="V2499" s="30" t="s">
        <v>6015</v>
      </c>
      <c r="W2499" s="30" t="s">
        <v>2033</v>
      </c>
      <c r="X2499" s="30" t="s">
        <v>10918</v>
      </c>
      <c r="Y2499" s="30" t="s">
        <v>10873</v>
      </c>
      <c r="Z2499" s="30" t="s">
        <v>4212</v>
      </c>
      <c r="AA2499" s="30" t="s">
        <v>1887</v>
      </c>
    </row>
    <row r="2500" spans="1:27" s="32" customFormat="1" ht="104.25" customHeight="1" x14ac:dyDescent="0.35">
      <c r="A2500" s="30" t="s">
        <v>5224</v>
      </c>
      <c r="B2500" s="30" t="s">
        <v>2411</v>
      </c>
      <c r="C2500" s="30" t="s">
        <v>10872</v>
      </c>
      <c r="D2500" s="30" t="s">
        <v>10919</v>
      </c>
      <c r="E2500" s="30" t="s">
        <v>42</v>
      </c>
      <c r="F2500" s="30" t="s">
        <v>6016</v>
      </c>
      <c r="G2500" s="29" t="s">
        <v>5185</v>
      </c>
      <c r="H2500" s="46" t="s">
        <v>5214</v>
      </c>
      <c r="I2500" s="25"/>
      <c r="J2500" s="37" t="s">
        <v>5190</v>
      </c>
      <c r="K2500" s="30" t="s">
        <v>6276</v>
      </c>
      <c r="L2500" s="30" t="s">
        <v>6321</v>
      </c>
      <c r="M2500" s="30" t="s">
        <v>6297</v>
      </c>
      <c r="N2500" s="30" t="s">
        <v>6277</v>
      </c>
      <c r="O2500" s="37" t="s">
        <v>5262</v>
      </c>
      <c r="P2500" s="37" t="str">
        <f t="shared" si="128"/>
        <v>Location On Map</v>
      </c>
      <c r="Q2500" s="30">
        <v>30.004345000000001</v>
      </c>
      <c r="R2500" s="30">
        <v>31.188490999999999</v>
      </c>
      <c r="S2500" s="30"/>
      <c r="T2500" s="48" t="s">
        <v>5214</v>
      </c>
      <c r="U2500" s="31" t="s">
        <v>6024</v>
      </c>
      <c r="V2500" s="30" t="s">
        <v>6015</v>
      </c>
      <c r="W2500" s="30" t="s">
        <v>2033</v>
      </c>
      <c r="X2500" s="30" t="s">
        <v>10918</v>
      </c>
      <c r="Y2500" s="30" t="s">
        <v>10873</v>
      </c>
      <c r="Z2500" s="30" t="s">
        <v>2413</v>
      </c>
      <c r="AA2500" s="30" t="s">
        <v>5229</v>
      </c>
    </row>
    <row r="2501" spans="1:27" s="32" customFormat="1" ht="104.25" customHeight="1" x14ac:dyDescent="0.35">
      <c r="A2501" s="30" t="s">
        <v>8559</v>
      </c>
      <c r="B2501" s="30" t="s">
        <v>476</v>
      </c>
      <c r="C2501" s="30" t="s">
        <v>10872</v>
      </c>
      <c r="D2501" s="30" t="s">
        <v>10919</v>
      </c>
      <c r="E2501" s="30" t="s">
        <v>42</v>
      </c>
      <c r="F2501" s="30" t="s">
        <v>6016</v>
      </c>
      <c r="G2501" s="29" t="s">
        <v>8722</v>
      </c>
      <c r="H2501" s="46" t="s">
        <v>8593</v>
      </c>
      <c r="I2501" s="25"/>
      <c r="J2501" s="37" t="s">
        <v>8628</v>
      </c>
      <c r="K2501" s="30" t="s">
        <v>6276</v>
      </c>
      <c r="L2501" s="30" t="s">
        <v>476</v>
      </c>
      <c r="M2501" s="30" t="s">
        <v>6307</v>
      </c>
      <c r="N2501" s="30" t="s">
        <v>6277</v>
      </c>
      <c r="O2501" s="37"/>
      <c r="P2501" s="37" t="str">
        <f t="shared" si="128"/>
        <v>Location On Map</v>
      </c>
      <c r="Q2501" s="30">
        <v>30.0021944</v>
      </c>
      <c r="R2501" s="30">
        <v>31.169583299999999</v>
      </c>
      <c r="S2501" s="30"/>
      <c r="T2501" s="48" t="s">
        <v>8593</v>
      </c>
      <c r="U2501" s="31" t="s">
        <v>8723</v>
      </c>
      <c r="V2501" s="30" t="s">
        <v>6015</v>
      </c>
      <c r="W2501" s="30" t="s">
        <v>2033</v>
      </c>
      <c r="X2501" s="30" t="s">
        <v>10918</v>
      </c>
      <c r="Y2501" s="30" t="s">
        <v>10873</v>
      </c>
      <c r="Z2501" s="30" t="s">
        <v>4210</v>
      </c>
      <c r="AA2501" s="30" t="s">
        <v>8558</v>
      </c>
    </row>
    <row r="2502" spans="1:27" s="32" customFormat="1" ht="104.25" customHeight="1" x14ac:dyDescent="0.35">
      <c r="A2502" s="30" t="s">
        <v>7535</v>
      </c>
      <c r="B2502" s="30" t="s">
        <v>476</v>
      </c>
      <c r="C2502" s="30" t="s">
        <v>10872</v>
      </c>
      <c r="D2502" s="30" t="s">
        <v>10919</v>
      </c>
      <c r="E2502" s="30" t="s">
        <v>42</v>
      </c>
      <c r="F2502" s="30" t="s">
        <v>6016</v>
      </c>
      <c r="G2502" s="29" t="s">
        <v>7625</v>
      </c>
      <c r="H2502" s="46" t="s">
        <v>7536</v>
      </c>
      <c r="I2502" s="25"/>
      <c r="J2502" s="37"/>
      <c r="K2502" s="30" t="s">
        <v>6276</v>
      </c>
      <c r="L2502" s="30" t="s">
        <v>476</v>
      </c>
      <c r="M2502" s="30" t="s">
        <v>6307</v>
      </c>
      <c r="N2502" s="30" t="s">
        <v>6277</v>
      </c>
      <c r="O2502" s="37" t="s">
        <v>7734</v>
      </c>
      <c r="P2502" s="37" t="str">
        <f>HYPERLINK(Update!U$2&amp;Q2502&amp;","&amp;R2502,"Location On Map")</f>
        <v>Location On Map</v>
      </c>
      <c r="Q2502" s="30">
        <v>29.991983000000001</v>
      </c>
      <c r="R2502" s="30">
        <v>31.197879</v>
      </c>
      <c r="S2502" s="30"/>
      <c r="T2502" s="48" t="s">
        <v>7536</v>
      </c>
      <c r="U2502" s="31" t="s">
        <v>7628</v>
      </c>
      <c r="V2502" s="30" t="s">
        <v>6015</v>
      </c>
      <c r="W2502" s="30" t="s">
        <v>2033</v>
      </c>
      <c r="X2502" s="30" t="s">
        <v>10918</v>
      </c>
      <c r="Y2502" s="30" t="s">
        <v>10873</v>
      </c>
      <c r="Z2502" s="30" t="s">
        <v>4210</v>
      </c>
      <c r="AA2502" s="30" t="s">
        <v>7680</v>
      </c>
    </row>
    <row r="2503" spans="1:27" s="32" customFormat="1" ht="104.25" customHeight="1" x14ac:dyDescent="0.35">
      <c r="A2503" s="30" t="s">
        <v>7535</v>
      </c>
      <c r="B2503" s="30" t="s">
        <v>476</v>
      </c>
      <c r="C2503" s="30" t="s">
        <v>10872</v>
      </c>
      <c r="D2503" s="30" t="s">
        <v>10919</v>
      </c>
      <c r="E2503" s="30" t="s">
        <v>42</v>
      </c>
      <c r="F2503" s="30" t="s">
        <v>6016</v>
      </c>
      <c r="G2503" s="29" t="s">
        <v>7626</v>
      </c>
      <c r="H2503" s="46" t="s">
        <v>7537</v>
      </c>
      <c r="I2503" s="25"/>
      <c r="J2503" s="37"/>
      <c r="K2503" s="30" t="s">
        <v>6276</v>
      </c>
      <c r="L2503" s="30" t="s">
        <v>476</v>
      </c>
      <c r="M2503" s="30" t="s">
        <v>6307</v>
      </c>
      <c r="N2503" s="30" t="s">
        <v>6277</v>
      </c>
      <c r="O2503" s="37" t="s">
        <v>7734</v>
      </c>
      <c r="P2503" s="37" t="str">
        <f>HYPERLINK(Update!U$2&amp;Q2503&amp;","&amp;R2503,"Location On Map")</f>
        <v>Location On Map</v>
      </c>
      <c r="Q2503" s="30">
        <v>30.004981000000001</v>
      </c>
      <c r="R2503" s="30">
        <v>31.203818999999999</v>
      </c>
      <c r="S2503" s="30"/>
      <c r="T2503" s="48" t="s">
        <v>7537</v>
      </c>
      <c r="U2503" s="31" t="s">
        <v>7627</v>
      </c>
      <c r="V2503" s="30" t="s">
        <v>6015</v>
      </c>
      <c r="W2503" s="30" t="s">
        <v>2033</v>
      </c>
      <c r="X2503" s="30" t="s">
        <v>10918</v>
      </c>
      <c r="Y2503" s="30" t="s">
        <v>10873</v>
      </c>
      <c r="Z2503" s="30" t="s">
        <v>4210</v>
      </c>
      <c r="AA2503" s="30" t="s">
        <v>7680</v>
      </c>
    </row>
    <row r="2504" spans="1:27" s="32" customFormat="1" ht="104.25" customHeight="1" x14ac:dyDescent="0.35">
      <c r="A2504" s="30" t="s">
        <v>7535</v>
      </c>
      <c r="B2504" s="30" t="s">
        <v>476</v>
      </c>
      <c r="C2504" s="30" t="s">
        <v>10872</v>
      </c>
      <c r="D2504" s="30" t="s">
        <v>10919</v>
      </c>
      <c r="E2504" s="30" t="s">
        <v>42</v>
      </c>
      <c r="F2504" s="30" t="s">
        <v>6016</v>
      </c>
      <c r="G2504" s="29" t="s">
        <v>7629</v>
      </c>
      <c r="H2504" s="46" t="s">
        <v>7538</v>
      </c>
      <c r="I2504" s="25"/>
      <c r="J2504" s="37"/>
      <c r="K2504" s="30" t="s">
        <v>6276</v>
      </c>
      <c r="L2504" s="30" t="s">
        <v>476</v>
      </c>
      <c r="M2504" s="30" t="s">
        <v>6307</v>
      </c>
      <c r="N2504" s="30" t="s">
        <v>6277</v>
      </c>
      <c r="O2504" s="37" t="s">
        <v>7734</v>
      </c>
      <c r="P2504" s="37" t="str">
        <f>HYPERLINK(Update!U$2&amp;Q2504&amp;","&amp;R2504,"Location On Map")</f>
        <v>Location On Map</v>
      </c>
      <c r="Q2504" s="30">
        <v>29.9968</v>
      </c>
      <c r="R2504" s="30">
        <v>31.183062</v>
      </c>
      <c r="S2504" s="30"/>
      <c r="T2504" s="48" t="s">
        <v>7538</v>
      </c>
      <c r="U2504" s="31" t="s">
        <v>7630</v>
      </c>
      <c r="V2504" s="30" t="s">
        <v>6015</v>
      </c>
      <c r="W2504" s="30" t="s">
        <v>2033</v>
      </c>
      <c r="X2504" s="30" t="s">
        <v>10918</v>
      </c>
      <c r="Y2504" s="30" t="s">
        <v>10873</v>
      </c>
      <c r="Z2504" s="30" t="s">
        <v>4210</v>
      </c>
      <c r="AA2504" s="30" t="s">
        <v>7680</v>
      </c>
    </row>
    <row r="2505" spans="1:27" s="32" customFormat="1" ht="104.25" customHeight="1" x14ac:dyDescent="0.35">
      <c r="A2505" s="30" t="s">
        <v>7535</v>
      </c>
      <c r="B2505" s="30" t="s">
        <v>476</v>
      </c>
      <c r="C2505" s="30" t="s">
        <v>10872</v>
      </c>
      <c r="D2505" s="30" t="s">
        <v>10919</v>
      </c>
      <c r="E2505" s="30" t="s">
        <v>42</v>
      </c>
      <c r="F2505" s="30" t="s">
        <v>6016</v>
      </c>
      <c r="G2505" s="29" t="s">
        <v>7678</v>
      </c>
      <c r="H2505" s="46" t="s">
        <v>7539</v>
      </c>
      <c r="I2505" s="25"/>
      <c r="J2505" s="37"/>
      <c r="K2505" s="30" t="s">
        <v>6276</v>
      </c>
      <c r="L2505" s="30" t="s">
        <v>476</v>
      </c>
      <c r="M2505" s="30" t="s">
        <v>6307</v>
      </c>
      <c r="N2505" s="30" t="s">
        <v>6277</v>
      </c>
      <c r="O2505" s="37" t="s">
        <v>7734</v>
      </c>
      <c r="P2505" s="37" t="str">
        <f>HYPERLINK(Update!U$2&amp;Q2505&amp;","&amp;R2505,"Location On Map")</f>
        <v>Location On Map</v>
      </c>
      <c r="Q2505" s="30">
        <v>29.9968</v>
      </c>
      <c r="R2505" s="30">
        <v>31.183062</v>
      </c>
      <c r="S2505" s="30"/>
      <c r="T2505" s="48" t="s">
        <v>7539</v>
      </c>
      <c r="U2505" s="31" t="s">
        <v>7677</v>
      </c>
      <c r="V2505" s="30" t="s">
        <v>6015</v>
      </c>
      <c r="W2505" s="30" t="s">
        <v>2033</v>
      </c>
      <c r="X2505" s="30" t="s">
        <v>10918</v>
      </c>
      <c r="Y2505" s="30" t="s">
        <v>10873</v>
      </c>
      <c r="Z2505" s="30" t="s">
        <v>4210</v>
      </c>
      <c r="AA2505" s="30" t="s">
        <v>7680</v>
      </c>
    </row>
    <row r="2506" spans="1:27" s="32" customFormat="1" ht="104.25" customHeight="1" x14ac:dyDescent="0.35">
      <c r="A2506" s="30" t="s">
        <v>7535</v>
      </c>
      <c r="B2506" s="30" t="s">
        <v>476</v>
      </c>
      <c r="C2506" s="30" t="s">
        <v>10872</v>
      </c>
      <c r="D2506" s="30" t="s">
        <v>10919</v>
      </c>
      <c r="E2506" s="30" t="s">
        <v>42</v>
      </c>
      <c r="F2506" s="30" t="s">
        <v>6016</v>
      </c>
      <c r="G2506" s="29" t="s">
        <v>7633</v>
      </c>
      <c r="H2506" s="46" t="s">
        <v>7542</v>
      </c>
      <c r="I2506" s="25"/>
      <c r="J2506" s="37"/>
      <c r="K2506" s="30" t="s">
        <v>6276</v>
      </c>
      <c r="L2506" s="30" t="s">
        <v>476</v>
      </c>
      <c r="M2506" s="30" t="s">
        <v>6307</v>
      </c>
      <c r="N2506" s="30" t="s">
        <v>6277</v>
      </c>
      <c r="O2506" s="37" t="s">
        <v>7734</v>
      </c>
      <c r="P2506" s="37" t="str">
        <f>HYPERLINK(Update!U$2&amp;Q2506&amp;","&amp;R2506,"Location On Map")</f>
        <v>Location On Map</v>
      </c>
      <c r="Q2506" s="30">
        <v>30.012737000000001</v>
      </c>
      <c r="R2506" s="30">
        <v>31.196341</v>
      </c>
      <c r="S2506" s="30"/>
      <c r="T2506" s="48" t="s">
        <v>7542</v>
      </c>
      <c r="U2506" s="31" t="s">
        <v>7632</v>
      </c>
      <c r="V2506" s="30" t="s">
        <v>6015</v>
      </c>
      <c r="W2506" s="30" t="s">
        <v>2033</v>
      </c>
      <c r="X2506" s="30" t="s">
        <v>10918</v>
      </c>
      <c r="Y2506" s="30" t="s">
        <v>10873</v>
      </c>
      <c r="Z2506" s="30" t="s">
        <v>4210</v>
      </c>
      <c r="AA2506" s="30" t="s">
        <v>7680</v>
      </c>
    </row>
    <row r="2507" spans="1:27" s="32" customFormat="1" ht="104.25" customHeight="1" x14ac:dyDescent="0.35">
      <c r="A2507" s="30" t="s">
        <v>7323</v>
      </c>
      <c r="B2507" s="30" t="s">
        <v>476</v>
      </c>
      <c r="C2507" s="30" t="s">
        <v>10872</v>
      </c>
      <c r="D2507" s="30" t="s">
        <v>10919</v>
      </c>
      <c r="E2507" s="30" t="s">
        <v>42</v>
      </c>
      <c r="F2507" s="30" t="s">
        <v>6016</v>
      </c>
      <c r="G2507" s="29" t="s">
        <v>7351</v>
      </c>
      <c r="H2507" s="46" t="s">
        <v>7215</v>
      </c>
      <c r="I2507" s="25"/>
      <c r="J2507" s="37" t="s">
        <v>7300</v>
      </c>
      <c r="K2507" s="30" t="s">
        <v>6276</v>
      </c>
      <c r="L2507" s="30" t="s">
        <v>476</v>
      </c>
      <c r="M2507" s="30" t="s">
        <v>6307</v>
      </c>
      <c r="N2507" s="30" t="s">
        <v>6277</v>
      </c>
      <c r="O2507" s="37"/>
      <c r="P2507" s="37" t="str">
        <f>HYPERLINK(Update!U$2&amp;Q2507&amp;","&amp;R2507,"Location On Map")</f>
        <v>Location On Map</v>
      </c>
      <c r="Q2507" s="30">
        <v>29.991579000000002</v>
      </c>
      <c r="R2507" s="30">
        <v>31.154312000000001</v>
      </c>
      <c r="S2507" s="30"/>
      <c r="T2507" s="48" t="s">
        <v>7215</v>
      </c>
      <c r="U2507" s="31" t="s">
        <v>7259</v>
      </c>
      <c r="V2507" s="30" t="s">
        <v>6015</v>
      </c>
      <c r="W2507" s="30" t="s">
        <v>2033</v>
      </c>
      <c r="X2507" s="30" t="s">
        <v>10918</v>
      </c>
      <c r="Y2507" s="30" t="s">
        <v>10873</v>
      </c>
      <c r="Z2507" s="30" t="s">
        <v>4210</v>
      </c>
      <c r="AA2507" s="30" t="s">
        <v>7190</v>
      </c>
    </row>
    <row r="2508" spans="1:27" s="32" customFormat="1" ht="104.25" customHeight="1" x14ac:dyDescent="0.35">
      <c r="A2508" s="30" t="s">
        <v>7323</v>
      </c>
      <c r="B2508" s="30" t="s">
        <v>476</v>
      </c>
      <c r="C2508" s="30" t="s">
        <v>10872</v>
      </c>
      <c r="D2508" s="30" t="s">
        <v>10919</v>
      </c>
      <c r="E2508" s="30" t="s">
        <v>42</v>
      </c>
      <c r="F2508" s="30" t="s">
        <v>6016</v>
      </c>
      <c r="G2508" s="29" t="s">
        <v>7352</v>
      </c>
      <c r="H2508" s="46" t="s">
        <v>7216</v>
      </c>
      <c r="I2508" s="25"/>
      <c r="J2508" s="37" t="s">
        <v>7301</v>
      </c>
      <c r="K2508" s="30" t="s">
        <v>6276</v>
      </c>
      <c r="L2508" s="30" t="s">
        <v>476</v>
      </c>
      <c r="M2508" s="30" t="s">
        <v>6307</v>
      </c>
      <c r="N2508" s="30" t="s">
        <v>6277</v>
      </c>
      <c r="O2508" s="37"/>
      <c r="P2508" s="37" t="str">
        <f>HYPERLINK(Update!U$2&amp;Q2508&amp;","&amp;R2508,"Location On Map")</f>
        <v>Location On Map</v>
      </c>
      <c r="Q2508" s="30">
        <v>29.993935</v>
      </c>
      <c r="R2508" s="30">
        <v>31.157591</v>
      </c>
      <c r="S2508" s="30"/>
      <c r="T2508" s="48" t="s">
        <v>7216</v>
      </c>
      <c r="U2508" s="31" t="s">
        <v>7260</v>
      </c>
      <c r="V2508" s="30" t="s">
        <v>6015</v>
      </c>
      <c r="W2508" s="30" t="s">
        <v>2033</v>
      </c>
      <c r="X2508" s="30" t="s">
        <v>10918</v>
      </c>
      <c r="Y2508" s="30" t="s">
        <v>10873</v>
      </c>
      <c r="Z2508" s="30" t="s">
        <v>4210</v>
      </c>
      <c r="AA2508" s="30" t="s">
        <v>7190</v>
      </c>
    </row>
    <row r="2509" spans="1:27" s="32" customFormat="1" ht="104.25" customHeight="1" x14ac:dyDescent="0.35">
      <c r="A2509" s="30" t="s">
        <v>7323</v>
      </c>
      <c r="B2509" s="30" t="s">
        <v>476</v>
      </c>
      <c r="C2509" s="30" t="s">
        <v>10872</v>
      </c>
      <c r="D2509" s="30" t="s">
        <v>10919</v>
      </c>
      <c r="E2509" s="30" t="s">
        <v>42</v>
      </c>
      <c r="F2509" s="30" t="s">
        <v>6016</v>
      </c>
      <c r="G2509" s="29" t="s">
        <v>7372</v>
      </c>
      <c r="H2509" s="46" t="s">
        <v>7237</v>
      </c>
      <c r="I2509" s="25"/>
      <c r="J2509" s="37" t="s">
        <v>7321</v>
      </c>
      <c r="K2509" s="30" t="s">
        <v>6276</v>
      </c>
      <c r="L2509" s="30" t="s">
        <v>476</v>
      </c>
      <c r="M2509" s="30" t="s">
        <v>6307</v>
      </c>
      <c r="N2509" s="30" t="s">
        <v>6277</v>
      </c>
      <c r="O2509" s="37"/>
      <c r="P2509" s="37" t="str">
        <f>HYPERLINK(Update!U$2&amp;Q2509&amp;","&amp;R2509,"Location On Map")</f>
        <v>Location On Map</v>
      </c>
      <c r="Q2509" s="30">
        <v>30.004515000000001</v>
      </c>
      <c r="R2509" s="30">
        <v>31.187317</v>
      </c>
      <c r="S2509" s="30"/>
      <c r="T2509" s="48" t="s">
        <v>7237</v>
      </c>
      <c r="U2509" s="31" t="s">
        <v>7324</v>
      </c>
      <c r="V2509" s="30" t="s">
        <v>6015</v>
      </c>
      <c r="W2509" s="30" t="s">
        <v>2033</v>
      </c>
      <c r="X2509" s="30" t="s">
        <v>10918</v>
      </c>
      <c r="Y2509" s="30" t="s">
        <v>10873</v>
      </c>
      <c r="Z2509" s="30" t="s">
        <v>4210</v>
      </c>
      <c r="AA2509" s="30" t="s">
        <v>7190</v>
      </c>
    </row>
    <row r="2510" spans="1:27" s="32" customFormat="1" ht="104.25" customHeight="1" x14ac:dyDescent="0.35">
      <c r="A2510" s="30" t="s">
        <v>973</v>
      </c>
      <c r="B2510" s="30" t="s">
        <v>476</v>
      </c>
      <c r="C2510" s="30" t="s">
        <v>10872</v>
      </c>
      <c r="D2510" s="30" t="s">
        <v>10919</v>
      </c>
      <c r="E2510" s="30" t="s">
        <v>42</v>
      </c>
      <c r="F2510" s="30" t="s">
        <v>6016</v>
      </c>
      <c r="G2510" s="29" t="s">
        <v>1791</v>
      </c>
      <c r="H2510" s="46" t="s">
        <v>4447</v>
      </c>
      <c r="I2510" s="25"/>
      <c r="J2510" s="37"/>
      <c r="K2510" s="30" t="s">
        <v>6276</v>
      </c>
      <c r="L2510" s="30" t="s">
        <v>476</v>
      </c>
      <c r="M2510" s="30" t="s">
        <v>6307</v>
      </c>
      <c r="N2510" s="30" t="s">
        <v>6277</v>
      </c>
      <c r="O2510" s="37" t="s">
        <v>4499</v>
      </c>
      <c r="P2510" s="37" t="str">
        <f t="shared" ref="P2510:P2534" si="129">HYPERLINK(U$2&amp;Q2510&amp;","&amp;R2510,"Location On Map")</f>
        <v>Location On Map</v>
      </c>
      <c r="Q2510" s="30">
        <v>30.008928999999998</v>
      </c>
      <c r="R2510" s="30">
        <v>31.187802000000001</v>
      </c>
      <c r="S2510" s="30"/>
      <c r="T2510" s="48" t="s">
        <v>4447</v>
      </c>
      <c r="U2510" s="31" t="s">
        <v>4656</v>
      </c>
      <c r="V2510" s="30" t="s">
        <v>6015</v>
      </c>
      <c r="W2510" s="30" t="s">
        <v>2033</v>
      </c>
      <c r="X2510" s="30" t="s">
        <v>10918</v>
      </c>
      <c r="Y2510" s="30" t="s">
        <v>10873</v>
      </c>
      <c r="Z2510" s="30" t="s">
        <v>4210</v>
      </c>
      <c r="AA2510" s="30" t="s">
        <v>1889</v>
      </c>
    </row>
    <row r="2511" spans="1:27" s="32" customFormat="1" ht="104.25" customHeight="1" x14ac:dyDescent="0.35">
      <c r="A2511" s="30" t="s">
        <v>973</v>
      </c>
      <c r="B2511" s="30" t="s">
        <v>476</v>
      </c>
      <c r="C2511" s="30" t="s">
        <v>10872</v>
      </c>
      <c r="D2511" s="30" t="s">
        <v>10919</v>
      </c>
      <c r="E2511" s="30" t="s">
        <v>42</v>
      </c>
      <c r="F2511" s="30" t="s">
        <v>6016</v>
      </c>
      <c r="G2511" s="29" t="s">
        <v>1792</v>
      </c>
      <c r="H2511" s="46" t="s">
        <v>3355</v>
      </c>
      <c r="I2511" s="25" t="s">
        <v>3356</v>
      </c>
      <c r="J2511" s="37"/>
      <c r="K2511" s="30" t="s">
        <v>6276</v>
      </c>
      <c r="L2511" s="30" t="s">
        <v>476</v>
      </c>
      <c r="M2511" s="30" t="s">
        <v>6307</v>
      </c>
      <c r="N2511" s="30" t="s">
        <v>6277</v>
      </c>
      <c r="O2511" s="37" t="s">
        <v>4499</v>
      </c>
      <c r="P2511" s="37" t="str">
        <f t="shared" si="129"/>
        <v>Location On Map</v>
      </c>
      <c r="Q2511" s="30">
        <v>30.005465000000001</v>
      </c>
      <c r="R2511" s="30">
        <v>31.177631999999999</v>
      </c>
      <c r="S2511" s="30" t="s">
        <v>3356</v>
      </c>
      <c r="T2511" s="48" t="s">
        <v>3355</v>
      </c>
      <c r="U2511" s="31" t="s">
        <v>8803</v>
      </c>
      <c r="V2511" s="30" t="s">
        <v>6015</v>
      </c>
      <c r="W2511" s="30" t="s">
        <v>2033</v>
      </c>
      <c r="X2511" s="30" t="s">
        <v>10918</v>
      </c>
      <c r="Y2511" s="30" t="s">
        <v>10873</v>
      </c>
      <c r="Z2511" s="30" t="s">
        <v>4210</v>
      </c>
      <c r="AA2511" s="30" t="s">
        <v>1889</v>
      </c>
    </row>
    <row r="2512" spans="1:27" s="32" customFormat="1" ht="104.25" customHeight="1" x14ac:dyDescent="0.35">
      <c r="A2512" s="30" t="s">
        <v>973</v>
      </c>
      <c r="B2512" s="30" t="s">
        <v>476</v>
      </c>
      <c r="C2512" s="30" t="s">
        <v>10872</v>
      </c>
      <c r="D2512" s="30" t="s">
        <v>10919</v>
      </c>
      <c r="E2512" s="30" t="s">
        <v>42</v>
      </c>
      <c r="F2512" s="30" t="s">
        <v>6016</v>
      </c>
      <c r="G2512" s="29" t="s">
        <v>1793</v>
      </c>
      <c r="H2512" s="46" t="s">
        <v>4443</v>
      </c>
      <c r="I2512" s="25" t="s">
        <v>3354</v>
      </c>
      <c r="J2512" s="37"/>
      <c r="K2512" s="30" t="s">
        <v>6276</v>
      </c>
      <c r="L2512" s="30" t="s">
        <v>476</v>
      </c>
      <c r="M2512" s="30" t="s">
        <v>6307</v>
      </c>
      <c r="N2512" s="30" t="s">
        <v>6277</v>
      </c>
      <c r="O2512" s="37" t="s">
        <v>4499</v>
      </c>
      <c r="P2512" s="37" t="str">
        <f t="shared" si="129"/>
        <v>Location On Map</v>
      </c>
      <c r="Q2512" s="30">
        <v>29.996219</v>
      </c>
      <c r="R2512" s="30">
        <v>31.165578</v>
      </c>
      <c r="S2512" s="30" t="s">
        <v>3354</v>
      </c>
      <c r="T2512" s="48" t="s">
        <v>4443</v>
      </c>
      <c r="U2512" s="31" t="s">
        <v>2003</v>
      </c>
      <c r="V2512" s="30" t="s">
        <v>6015</v>
      </c>
      <c r="W2512" s="30" t="s">
        <v>2033</v>
      </c>
      <c r="X2512" s="30" t="s">
        <v>10918</v>
      </c>
      <c r="Y2512" s="30" t="s">
        <v>10873</v>
      </c>
      <c r="Z2512" s="30" t="s">
        <v>4210</v>
      </c>
      <c r="AA2512" s="30" t="s">
        <v>1889</v>
      </c>
    </row>
    <row r="2513" spans="1:27" s="32" customFormat="1" ht="104.25" customHeight="1" x14ac:dyDescent="0.35">
      <c r="A2513" s="30" t="s">
        <v>973</v>
      </c>
      <c r="B2513" s="30" t="s">
        <v>476</v>
      </c>
      <c r="C2513" s="30" t="s">
        <v>10872</v>
      </c>
      <c r="D2513" s="30" t="s">
        <v>10919</v>
      </c>
      <c r="E2513" s="30" t="s">
        <v>42</v>
      </c>
      <c r="F2513" s="30" t="s">
        <v>6016</v>
      </c>
      <c r="G2513" s="29" t="s">
        <v>1707</v>
      </c>
      <c r="H2513" s="46" t="s">
        <v>4444</v>
      </c>
      <c r="I2513" s="25" t="s">
        <v>3351</v>
      </c>
      <c r="J2513" s="37"/>
      <c r="K2513" s="30" t="s">
        <v>6276</v>
      </c>
      <c r="L2513" s="30" t="s">
        <v>476</v>
      </c>
      <c r="M2513" s="30" t="s">
        <v>6307</v>
      </c>
      <c r="N2513" s="30" t="s">
        <v>6277</v>
      </c>
      <c r="O2513" s="37" t="s">
        <v>4499</v>
      </c>
      <c r="P2513" s="37" t="str">
        <f t="shared" si="129"/>
        <v>Location On Map</v>
      </c>
      <c r="Q2513" s="30">
        <v>29.987766000000001</v>
      </c>
      <c r="R2513" s="30">
        <v>31.144392</v>
      </c>
      <c r="S2513" s="30" t="s">
        <v>3351</v>
      </c>
      <c r="T2513" s="48" t="s">
        <v>4444</v>
      </c>
      <c r="U2513" s="31" t="s">
        <v>3350</v>
      </c>
      <c r="V2513" s="30" t="s">
        <v>6015</v>
      </c>
      <c r="W2513" s="30" t="s">
        <v>2033</v>
      </c>
      <c r="X2513" s="30" t="s">
        <v>10918</v>
      </c>
      <c r="Y2513" s="30" t="s">
        <v>10873</v>
      </c>
      <c r="Z2513" s="30" t="s">
        <v>4210</v>
      </c>
      <c r="AA2513" s="30" t="s">
        <v>1889</v>
      </c>
    </row>
    <row r="2514" spans="1:27" s="32" customFormat="1" ht="104.25" customHeight="1" x14ac:dyDescent="0.35">
      <c r="A2514" s="30" t="s">
        <v>973</v>
      </c>
      <c r="B2514" s="30" t="s">
        <v>476</v>
      </c>
      <c r="C2514" s="30" t="s">
        <v>10872</v>
      </c>
      <c r="D2514" s="30" t="s">
        <v>10919</v>
      </c>
      <c r="E2514" s="30" t="s">
        <v>42</v>
      </c>
      <c r="F2514" s="30" t="s">
        <v>6016</v>
      </c>
      <c r="G2514" s="29" t="s">
        <v>6164</v>
      </c>
      <c r="H2514" s="46" t="s">
        <v>6136</v>
      </c>
      <c r="I2514" s="25"/>
      <c r="J2514" s="37"/>
      <c r="K2514" s="30" t="s">
        <v>6276</v>
      </c>
      <c r="L2514" s="30" t="s">
        <v>476</v>
      </c>
      <c r="M2514" s="30" t="s">
        <v>6307</v>
      </c>
      <c r="N2514" s="30" t="s">
        <v>6277</v>
      </c>
      <c r="O2514" s="37" t="s">
        <v>4499</v>
      </c>
      <c r="P2514" s="37" t="str">
        <f t="shared" si="129"/>
        <v>Location On Map</v>
      </c>
      <c r="Q2514" s="30">
        <v>29.998508000000001</v>
      </c>
      <c r="R2514" s="30">
        <v>31.171150000000001</v>
      </c>
      <c r="S2514" s="30"/>
      <c r="T2514" s="48" t="s">
        <v>6136</v>
      </c>
      <c r="U2514" s="31" t="s">
        <v>6135</v>
      </c>
      <c r="V2514" s="30" t="s">
        <v>6015</v>
      </c>
      <c r="W2514" s="30" t="s">
        <v>2033</v>
      </c>
      <c r="X2514" s="30" t="s">
        <v>10918</v>
      </c>
      <c r="Y2514" s="30" t="s">
        <v>10873</v>
      </c>
      <c r="Z2514" s="30" t="s">
        <v>4210</v>
      </c>
      <c r="AA2514" s="30" t="s">
        <v>1889</v>
      </c>
    </row>
    <row r="2515" spans="1:27" s="32" customFormat="1" ht="104.25" customHeight="1" x14ac:dyDescent="0.35">
      <c r="A2515" s="30" t="s">
        <v>973</v>
      </c>
      <c r="B2515" s="30" t="s">
        <v>476</v>
      </c>
      <c r="C2515" s="30" t="s">
        <v>10872</v>
      </c>
      <c r="D2515" s="30" t="s">
        <v>10919</v>
      </c>
      <c r="E2515" s="30" t="s">
        <v>42</v>
      </c>
      <c r="F2515" s="30" t="s">
        <v>6016</v>
      </c>
      <c r="G2515" s="29" t="s">
        <v>7445</v>
      </c>
      <c r="H2515" s="46">
        <v>19600</v>
      </c>
      <c r="I2515" s="25"/>
      <c r="J2515" s="37"/>
      <c r="K2515" s="30" t="s">
        <v>6276</v>
      </c>
      <c r="L2515" s="30" t="s">
        <v>476</v>
      </c>
      <c r="M2515" s="30" t="s">
        <v>6307</v>
      </c>
      <c r="N2515" s="30" t="s">
        <v>6277</v>
      </c>
      <c r="O2515" s="37" t="s">
        <v>4499</v>
      </c>
      <c r="P2515" s="37" t="str">
        <f t="shared" si="129"/>
        <v>Location On Map</v>
      </c>
      <c r="Q2515" s="30">
        <v>30.006042999999998</v>
      </c>
      <c r="R2515" s="30">
        <v>31.193161</v>
      </c>
      <c r="S2515" s="30"/>
      <c r="T2515" s="48">
        <v>19600</v>
      </c>
      <c r="U2515" s="31" t="s">
        <v>7444</v>
      </c>
      <c r="V2515" s="30" t="s">
        <v>6015</v>
      </c>
      <c r="W2515" s="30" t="s">
        <v>2033</v>
      </c>
      <c r="X2515" s="30" t="s">
        <v>10918</v>
      </c>
      <c r="Y2515" s="30" t="s">
        <v>10873</v>
      </c>
      <c r="Z2515" s="30" t="s">
        <v>4210</v>
      </c>
      <c r="AA2515" s="30" t="s">
        <v>1889</v>
      </c>
    </row>
    <row r="2516" spans="1:27" s="32" customFormat="1" ht="104.25" customHeight="1" x14ac:dyDescent="0.35">
      <c r="A2516" s="30" t="s">
        <v>451</v>
      </c>
      <c r="B2516" s="30" t="s">
        <v>476</v>
      </c>
      <c r="C2516" s="30" t="s">
        <v>10872</v>
      </c>
      <c r="D2516" s="30" t="s">
        <v>10919</v>
      </c>
      <c r="E2516" s="30" t="s">
        <v>42</v>
      </c>
      <c r="F2516" s="30" t="s">
        <v>6016</v>
      </c>
      <c r="G2516" s="29" t="s">
        <v>1787</v>
      </c>
      <c r="H2516" s="46" t="s">
        <v>4442</v>
      </c>
      <c r="I2516" s="25" t="s">
        <v>3980</v>
      </c>
      <c r="J2516" s="37"/>
      <c r="K2516" s="30" t="s">
        <v>6276</v>
      </c>
      <c r="L2516" s="30" t="s">
        <v>476</v>
      </c>
      <c r="M2516" s="30" t="s">
        <v>6307</v>
      </c>
      <c r="N2516" s="30" t="s">
        <v>6277</v>
      </c>
      <c r="O2516" s="37"/>
      <c r="P2516" s="37" t="str">
        <f t="shared" si="129"/>
        <v>Location On Map</v>
      </c>
      <c r="Q2516" s="30">
        <v>30.002196000000001</v>
      </c>
      <c r="R2516" s="30">
        <v>31.17972</v>
      </c>
      <c r="S2516" s="30" t="s">
        <v>3980</v>
      </c>
      <c r="T2516" s="48" t="s">
        <v>4442</v>
      </c>
      <c r="U2516" s="31" t="s">
        <v>2000</v>
      </c>
      <c r="V2516" s="30" t="s">
        <v>6015</v>
      </c>
      <c r="W2516" s="30" t="s">
        <v>2033</v>
      </c>
      <c r="X2516" s="30" t="s">
        <v>10918</v>
      </c>
      <c r="Y2516" s="30" t="s">
        <v>10873</v>
      </c>
      <c r="Z2516" s="30" t="s">
        <v>4210</v>
      </c>
      <c r="AA2516" s="30" t="s">
        <v>4214</v>
      </c>
    </row>
    <row r="2517" spans="1:27" s="32" customFormat="1" ht="104.25" customHeight="1" x14ac:dyDescent="0.35">
      <c r="A2517" s="30" t="s">
        <v>4280</v>
      </c>
      <c r="B2517" s="30" t="s">
        <v>476</v>
      </c>
      <c r="C2517" s="30" t="s">
        <v>10872</v>
      </c>
      <c r="D2517" s="30" t="s">
        <v>10919</v>
      </c>
      <c r="E2517" s="30" t="s">
        <v>42</v>
      </c>
      <c r="F2517" s="30" t="s">
        <v>6016</v>
      </c>
      <c r="G2517" s="29" t="s">
        <v>4281</v>
      </c>
      <c r="H2517" s="48" t="s">
        <v>12953</v>
      </c>
      <c r="I2517" s="25"/>
      <c r="J2517" s="37"/>
      <c r="K2517" s="30" t="s">
        <v>6276</v>
      </c>
      <c r="L2517" s="30" t="s">
        <v>476</v>
      </c>
      <c r="M2517" s="30" t="s">
        <v>6307</v>
      </c>
      <c r="N2517" s="30" t="s">
        <v>6277</v>
      </c>
      <c r="O2517" s="37" t="s">
        <v>4634</v>
      </c>
      <c r="P2517" s="37" t="str">
        <f t="shared" si="129"/>
        <v>Location On Map</v>
      </c>
      <c r="Q2517" s="30">
        <v>30.011500999999999</v>
      </c>
      <c r="R2517" s="30">
        <v>31.193227</v>
      </c>
      <c r="S2517" s="30"/>
      <c r="T2517" s="48" t="s">
        <v>12953</v>
      </c>
      <c r="U2517" s="31" t="s">
        <v>4279</v>
      </c>
      <c r="V2517" s="30" t="s">
        <v>6015</v>
      </c>
      <c r="W2517" s="30" t="s">
        <v>2033</v>
      </c>
      <c r="X2517" s="30" t="s">
        <v>10918</v>
      </c>
      <c r="Y2517" s="30" t="s">
        <v>10873</v>
      </c>
      <c r="Z2517" s="30" t="s">
        <v>4210</v>
      </c>
      <c r="AA2517" s="30" t="s">
        <v>4278</v>
      </c>
    </row>
    <row r="2518" spans="1:27" s="32" customFormat="1" ht="104.25" customHeight="1" x14ac:dyDescent="0.35">
      <c r="A2518" s="30" t="s">
        <v>10624</v>
      </c>
      <c r="B2518" s="30" t="s">
        <v>476</v>
      </c>
      <c r="C2518" s="30" t="s">
        <v>10872</v>
      </c>
      <c r="D2518" s="30" t="s">
        <v>10919</v>
      </c>
      <c r="E2518" s="30" t="s">
        <v>42</v>
      </c>
      <c r="F2518" s="30" t="s">
        <v>6016</v>
      </c>
      <c r="G2518" s="29" t="s">
        <v>10613</v>
      </c>
      <c r="H2518" s="48" t="s">
        <v>10594</v>
      </c>
      <c r="I2518" s="25"/>
      <c r="J2518" s="37"/>
      <c r="K2518" s="30" t="s">
        <v>6276</v>
      </c>
      <c r="L2518" s="30" t="s">
        <v>476</v>
      </c>
      <c r="M2518" s="30" t="s">
        <v>6307</v>
      </c>
      <c r="N2518" s="30" t="s">
        <v>6277</v>
      </c>
      <c r="O2518" s="37"/>
      <c r="P2518" s="37" t="str">
        <f t="shared" si="129"/>
        <v>Location On Map</v>
      </c>
      <c r="Q2518" s="30">
        <v>30.009944999999998</v>
      </c>
      <c r="R2518" s="30">
        <v>31.192572999999999</v>
      </c>
      <c r="S2518" s="30"/>
      <c r="T2518" s="48" t="s">
        <v>10594</v>
      </c>
      <c r="U2518" s="31" t="s">
        <v>1992</v>
      </c>
      <c r="V2518" s="30" t="s">
        <v>6015</v>
      </c>
      <c r="W2518" s="30" t="s">
        <v>2033</v>
      </c>
      <c r="X2518" s="30" t="s">
        <v>10918</v>
      </c>
      <c r="Y2518" s="30" t="s">
        <v>10873</v>
      </c>
      <c r="Z2518" s="30" t="s">
        <v>4210</v>
      </c>
      <c r="AA2518" s="30" t="s">
        <v>10561</v>
      </c>
    </row>
    <row r="2519" spans="1:27" s="32" customFormat="1" ht="104.25" customHeight="1" x14ac:dyDescent="0.35">
      <c r="A2519" s="30" t="s">
        <v>14837</v>
      </c>
      <c r="B2519" s="30" t="s">
        <v>476</v>
      </c>
      <c r="C2519" s="30" t="s">
        <v>10872</v>
      </c>
      <c r="D2519" s="30" t="s">
        <v>10919</v>
      </c>
      <c r="E2519" s="30" t="s">
        <v>42</v>
      </c>
      <c r="F2519" s="30" t="s">
        <v>6016</v>
      </c>
      <c r="G2519" s="29" t="s">
        <v>14980</v>
      </c>
      <c r="H2519" s="46" t="s">
        <v>14838</v>
      </c>
      <c r="I2519" s="25"/>
      <c r="J2519" s="37" t="s">
        <v>14839</v>
      </c>
      <c r="K2519" s="30" t="s">
        <v>6276</v>
      </c>
      <c r="L2519" s="30" t="s">
        <v>476</v>
      </c>
      <c r="M2519" s="30" t="s">
        <v>6307</v>
      </c>
      <c r="N2519" s="30" t="s">
        <v>6277</v>
      </c>
      <c r="O2519" s="37"/>
      <c r="P2519" s="37" t="str">
        <f t="shared" si="129"/>
        <v>Location On Map</v>
      </c>
      <c r="Q2519" s="30">
        <v>29.999162465104298</v>
      </c>
      <c r="R2519" s="30">
        <v>31.121170632541101</v>
      </c>
      <c r="S2519" s="30"/>
      <c r="T2519" s="46" t="s">
        <v>14838</v>
      </c>
      <c r="U2519" s="31" t="s">
        <v>14981</v>
      </c>
      <c r="V2519" s="31" t="s">
        <v>6015</v>
      </c>
      <c r="W2519" s="30" t="s">
        <v>2033</v>
      </c>
      <c r="X2519" s="30" t="s">
        <v>10918</v>
      </c>
      <c r="Y2519" s="30" t="s">
        <v>10873</v>
      </c>
      <c r="Z2519" s="30" t="s">
        <v>4210</v>
      </c>
      <c r="AA2519" s="30" t="s">
        <v>14840</v>
      </c>
    </row>
    <row r="2520" spans="1:27" s="32" customFormat="1" ht="104.25" customHeight="1" x14ac:dyDescent="0.35">
      <c r="A2520" s="30" t="s">
        <v>14941</v>
      </c>
      <c r="B2520" s="30" t="s">
        <v>476</v>
      </c>
      <c r="C2520" s="30" t="s">
        <v>10872</v>
      </c>
      <c r="D2520" s="30" t="s">
        <v>10919</v>
      </c>
      <c r="E2520" s="30" t="s">
        <v>42</v>
      </c>
      <c r="F2520" s="30" t="s">
        <v>6016</v>
      </c>
      <c r="G2520" s="29" t="s">
        <v>14942</v>
      </c>
      <c r="H2520" s="46" t="s">
        <v>14943</v>
      </c>
      <c r="I2520" s="25"/>
      <c r="J2520" s="37" t="s">
        <v>14944</v>
      </c>
      <c r="K2520" s="30" t="s">
        <v>6276</v>
      </c>
      <c r="L2520" s="30" t="s">
        <v>476</v>
      </c>
      <c r="M2520" s="30" t="s">
        <v>6307</v>
      </c>
      <c r="N2520" s="30" t="s">
        <v>6277</v>
      </c>
      <c r="O2520" s="37"/>
      <c r="P2520" s="37" t="str">
        <f t="shared" si="129"/>
        <v>Location On Map</v>
      </c>
      <c r="Q2520" s="30">
        <v>29.972902999999999</v>
      </c>
      <c r="R2520" s="30">
        <v>31.152111399999999</v>
      </c>
      <c r="S2520" s="30"/>
      <c r="T2520" s="46" t="s">
        <v>14943</v>
      </c>
      <c r="U2520" s="31" t="s">
        <v>15036</v>
      </c>
      <c r="V2520" s="31" t="s">
        <v>6015</v>
      </c>
      <c r="W2520" s="30" t="s">
        <v>2033</v>
      </c>
      <c r="X2520" s="30" t="s">
        <v>10918</v>
      </c>
      <c r="Y2520" s="30" t="s">
        <v>10873</v>
      </c>
      <c r="Z2520" s="30" t="s">
        <v>4210</v>
      </c>
      <c r="AA2520" s="30" t="s">
        <v>14945</v>
      </c>
    </row>
    <row r="2521" spans="1:27" s="32" customFormat="1" ht="104.25" customHeight="1" x14ac:dyDescent="0.35">
      <c r="A2521" s="30" t="s">
        <v>14946</v>
      </c>
      <c r="B2521" s="30" t="s">
        <v>476</v>
      </c>
      <c r="C2521" s="30" t="s">
        <v>10872</v>
      </c>
      <c r="D2521" s="30" t="s">
        <v>10919</v>
      </c>
      <c r="E2521" s="30" t="s">
        <v>42</v>
      </c>
      <c r="F2521" s="30" t="s">
        <v>6016</v>
      </c>
      <c r="G2521" s="29" t="s">
        <v>15037</v>
      </c>
      <c r="H2521" s="46" t="s">
        <v>14947</v>
      </c>
      <c r="I2521" s="25"/>
      <c r="J2521" s="37" t="s">
        <v>14948</v>
      </c>
      <c r="K2521" s="30" t="s">
        <v>6276</v>
      </c>
      <c r="L2521" s="30" t="s">
        <v>476</v>
      </c>
      <c r="M2521" s="30" t="s">
        <v>6307</v>
      </c>
      <c r="N2521" s="30" t="s">
        <v>6277</v>
      </c>
      <c r="O2521" s="37"/>
      <c r="P2521" s="37" t="str">
        <f t="shared" si="129"/>
        <v>Location On Map</v>
      </c>
      <c r="Q2521" s="30">
        <v>30.0095922</v>
      </c>
      <c r="R2521" s="30">
        <v>31.186083499999999</v>
      </c>
      <c r="S2521" s="30"/>
      <c r="T2521" s="46" t="s">
        <v>14947</v>
      </c>
      <c r="U2521" s="31" t="s">
        <v>15038</v>
      </c>
      <c r="V2521" s="31" t="s">
        <v>6015</v>
      </c>
      <c r="W2521" s="30" t="s">
        <v>2033</v>
      </c>
      <c r="X2521" s="30" t="s">
        <v>10918</v>
      </c>
      <c r="Y2521" s="30" t="s">
        <v>10873</v>
      </c>
      <c r="Z2521" s="30" t="s">
        <v>4210</v>
      </c>
      <c r="AA2521" s="30" t="s">
        <v>14949</v>
      </c>
    </row>
    <row r="2522" spans="1:27" s="32" customFormat="1" ht="104.25" customHeight="1" x14ac:dyDescent="0.35">
      <c r="A2522" s="30" t="s">
        <v>5826</v>
      </c>
      <c r="B2522" s="30" t="s">
        <v>1871</v>
      </c>
      <c r="C2522" s="30" t="s">
        <v>10872</v>
      </c>
      <c r="D2522" s="30" t="s">
        <v>10919</v>
      </c>
      <c r="E2522" s="30" t="s">
        <v>42</v>
      </c>
      <c r="F2522" s="30" t="s">
        <v>6016</v>
      </c>
      <c r="G2522" s="29" t="s">
        <v>5832</v>
      </c>
      <c r="H2522" s="46" t="s">
        <v>5831</v>
      </c>
      <c r="I2522" s="25"/>
      <c r="J2522" s="37"/>
      <c r="K2522" s="30" t="s">
        <v>6276</v>
      </c>
      <c r="L2522" s="30" t="s">
        <v>6292</v>
      </c>
      <c r="M2522" s="30" t="s">
        <v>6291</v>
      </c>
      <c r="N2522" s="30" t="s">
        <v>6289</v>
      </c>
      <c r="O2522" s="37"/>
      <c r="P2522" s="37" t="str">
        <f t="shared" si="129"/>
        <v>Location On Map</v>
      </c>
      <c r="Q2522" s="30">
        <v>30.019369000000001</v>
      </c>
      <c r="R2522" s="30">
        <v>31.107845000000001</v>
      </c>
      <c r="S2522" s="30"/>
      <c r="T2522" s="48" t="s">
        <v>5831</v>
      </c>
      <c r="U2522" s="31" t="s">
        <v>5830</v>
      </c>
      <c r="V2522" s="30" t="s">
        <v>6015</v>
      </c>
      <c r="W2522" s="30" t="s">
        <v>2033</v>
      </c>
      <c r="X2522" s="30" t="s">
        <v>10918</v>
      </c>
      <c r="Y2522" s="30" t="s">
        <v>10873</v>
      </c>
      <c r="Z2522" s="30" t="s">
        <v>2070</v>
      </c>
      <c r="AA2522" s="30" t="s">
        <v>5824</v>
      </c>
    </row>
    <row r="2523" spans="1:27" s="32" customFormat="1" ht="104.25" customHeight="1" x14ac:dyDescent="0.35">
      <c r="A2523" s="30" t="s">
        <v>5612</v>
      </c>
      <c r="B2523" s="30" t="s">
        <v>1871</v>
      </c>
      <c r="C2523" s="30" t="s">
        <v>10872</v>
      </c>
      <c r="D2523" s="30" t="s">
        <v>10919</v>
      </c>
      <c r="E2523" s="30" t="s">
        <v>42</v>
      </c>
      <c r="F2523" s="30" t="s">
        <v>6016</v>
      </c>
      <c r="G2523" s="29" t="s">
        <v>5613</v>
      </c>
      <c r="H2523" s="46" t="s">
        <v>5614</v>
      </c>
      <c r="I2523" s="25"/>
      <c r="J2523" s="37"/>
      <c r="K2523" s="30" t="s">
        <v>6276</v>
      </c>
      <c r="L2523" s="30" t="s">
        <v>6320</v>
      </c>
      <c r="M2523" s="30" t="s">
        <v>6319</v>
      </c>
      <c r="N2523" s="30" t="s">
        <v>6289</v>
      </c>
      <c r="O2523" s="37"/>
      <c r="P2523" s="37" t="str">
        <f t="shared" si="129"/>
        <v>Location On Map</v>
      </c>
      <c r="Q2523" s="30">
        <v>29.997558000000001</v>
      </c>
      <c r="R2523" s="30">
        <v>31.157858000000001</v>
      </c>
      <c r="S2523" s="30"/>
      <c r="T2523" s="48" t="s">
        <v>5614</v>
      </c>
      <c r="U2523" s="31" t="s">
        <v>6018</v>
      </c>
      <c r="V2523" s="30" t="s">
        <v>6015</v>
      </c>
      <c r="W2523" s="30" t="s">
        <v>2033</v>
      </c>
      <c r="X2523" s="30" t="s">
        <v>10918</v>
      </c>
      <c r="Y2523" s="30" t="s">
        <v>10873</v>
      </c>
      <c r="Z2523" s="30" t="s">
        <v>2070</v>
      </c>
      <c r="AA2523" s="30" t="s">
        <v>5611</v>
      </c>
    </row>
    <row r="2524" spans="1:27" s="32" customFormat="1" ht="104.25" customHeight="1" x14ac:dyDescent="0.35">
      <c r="A2524" s="30" t="s">
        <v>5606</v>
      </c>
      <c r="B2524" s="30" t="s">
        <v>1871</v>
      </c>
      <c r="C2524" s="30" t="s">
        <v>10872</v>
      </c>
      <c r="D2524" s="30" t="s">
        <v>10919</v>
      </c>
      <c r="E2524" s="30" t="s">
        <v>42</v>
      </c>
      <c r="F2524" s="30" t="s">
        <v>6016</v>
      </c>
      <c r="G2524" s="29" t="s">
        <v>5607</v>
      </c>
      <c r="H2524" s="46" t="s">
        <v>5605</v>
      </c>
      <c r="I2524" s="25"/>
      <c r="J2524" s="37"/>
      <c r="K2524" s="30" t="s">
        <v>6276</v>
      </c>
      <c r="L2524" s="30" t="s">
        <v>6320</v>
      </c>
      <c r="M2524" s="30" t="s">
        <v>6319</v>
      </c>
      <c r="N2524" s="30" t="s">
        <v>6289</v>
      </c>
      <c r="O2524" s="37"/>
      <c r="P2524" s="37" t="str">
        <f t="shared" si="129"/>
        <v>Location On Map</v>
      </c>
      <c r="Q2524" s="30">
        <v>29.995975999999999</v>
      </c>
      <c r="R2524" s="30">
        <v>31.180377</v>
      </c>
      <c r="S2524" s="30"/>
      <c r="T2524" s="48" t="s">
        <v>5605</v>
      </c>
      <c r="U2524" s="31" t="s">
        <v>6025</v>
      </c>
      <c r="V2524" s="30" t="s">
        <v>6015</v>
      </c>
      <c r="W2524" s="30" t="s">
        <v>2033</v>
      </c>
      <c r="X2524" s="30" t="s">
        <v>10918</v>
      </c>
      <c r="Y2524" s="30" t="s">
        <v>10873</v>
      </c>
      <c r="Z2524" s="30" t="s">
        <v>2070</v>
      </c>
      <c r="AA2524" s="30" t="s">
        <v>5592</v>
      </c>
    </row>
    <row r="2525" spans="1:27" s="32" customFormat="1" ht="104.25" customHeight="1" x14ac:dyDescent="0.35">
      <c r="A2525" s="30" t="s">
        <v>2508</v>
      </c>
      <c r="B2525" s="30" t="s">
        <v>1871</v>
      </c>
      <c r="C2525" s="30" t="s">
        <v>10872</v>
      </c>
      <c r="D2525" s="30" t="s">
        <v>10919</v>
      </c>
      <c r="E2525" s="30" t="s">
        <v>42</v>
      </c>
      <c r="F2525" s="30" t="s">
        <v>6016</v>
      </c>
      <c r="G2525" s="29" t="s">
        <v>2509</v>
      </c>
      <c r="H2525" s="46" t="s">
        <v>6086</v>
      </c>
      <c r="I2525" s="25"/>
      <c r="J2525" s="37"/>
      <c r="K2525" s="30" t="s">
        <v>6276</v>
      </c>
      <c r="L2525" s="30" t="s">
        <v>2093</v>
      </c>
      <c r="M2525" s="30" t="s">
        <v>2092</v>
      </c>
      <c r="N2525" s="30" t="s">
        <v>6289</v>
      </c>
      <c r="O2525" s="37"/>
      <c r="P2525" s="37" t="str">
        <f t="shared" si="129"/>
        <v>Location On Map</v>
      </c>
      <c r="Q2525" s="30">
        <v>30.009754999999998</v>
      </c>
      <c r="R2525" s="30">
        <v>31.202218999999999</v>
      </c>
      <c r="S2525" s="30"/>
      <c r="T2525" s="48" t="s">
        <v>6086</v>
      </c>
      <c r="U2525" s="31" t="s">
        <v>2510</v>
      </c>
      <c r="V2525" s="30" t="s">
        <v>6015</v>
      </c>
      <c r="W2525" s="30" t="s">
        <v>2033</v>
      </c>
      <c r="X2525" s="30" t="s">
        <v>10918</v>
      </c>
      <c r="Y2525" s="30" t="s">
        <v>10873</v>
      </c>
      <c r="Z2525" s="30" t="s">
        <v>2070</v>
      </c>
      <c r="AA2525" s="30" t="s">
        <v>6376</v>
      </c>
    </row>
    <row r="2526" spans="1:27" s="32" customFormat="1" ht="104.25" customHeight="1" x14ac:dyDescent="0.35">
      <c r="A2526" s="30" t="s">
        <v>5964</v>
      </c>
      <c r="B2526" s="30" t="s">
        <v>1871</v>
      </c>
      <c r="C2526" s="30" t="s">
        <v>10872</v>
      </c>
      <c r="D2526" s="30" t="s">
        <v>10919</v>
      </c>
      <c r="E2526" s="30" t="s">
        <v>42</v>
      </c>
      <c r="F2526" s="30" t="s">
        <v>6016</v>
      </c>
      <c r="G2526" s="29" t="s">
        <v>5967</v>
      </c>
      <c r="H2526" s="46" t="s">
        <v>5966</v>
      </c>
      <c r="I2526" s="25"/>
      <c r="J2526" s="37"/>
      <c r="K2526" s="30" t="s">
        <v>6276</v>
      </c>
      <c r="L2526" s="30" t="s">
        <v>2095</v>
      </c>
      <c r="M2526" s="30" t="s">
        <v>6278</v>
      </c>
      <c r="N2526" s="30" t="s">
        <v>6289</v>
      </c>
      <c r="O2526" s="37"/>
      <c r="P2526" s="37" t="str">
        <f t="shared" si="129"/>
        <v>Location On Map</v>
      </c>
      <c r="Q2526" s="30">
        <v>30.010936000000001</v>
      </c>
      <c r="R2526" s="30">
        <v>31.204753</v>
      </c>
      <c r="S2526" s="30"/>
      <c r="T2526" s="48" t="s">
        <v>5966</v>
      </c>
      <c r="U2526" s="31" t="s">
        <v>5965</v>
      </c>
      <c r="V2526" s="30" t="s">
        <v>6015</v>
      </c>
      <c r="W2526" s="30" t="s">
        <v>2033</v>
      </c>
      <c r="X2526" s="30" t="s">
        <v>10918</v>
      </c>
      <c r="Y2526" s="30" t="s">
        <v>10873</v>
      </c>
      <c r="Z2526" s="30" t="s">
        <v>2070</v>
      </c>
      <c r="AA2526" s="30" t="s">
        <v>6433</v>
      </c>
    </row>
    <row r="2527" spans="1:27" s="32" customFormat="1" ht="104.25" customHeight="1" x14ac:dyDescent="0.35">
      <c r="A2527" s="30" t="s">
        <v>5509</v>
      </c>
      <c r="B2527" s="30" t="s">
        <v>1871</v>
      </c>
      <c r="C2527" s="30" t="s">
        <v>10872</v>
      </c>
      <c r="D2527" s="30" t="s">
        <v>10919</v>
      </c>
      <c r="E2527" s="30" t="s">
        <v>42</v>
      </c>
      <c r="F2527" s="30" t="s">
        <v>6016</v>
      </c>
      <c r="G2527" s="29" t="s">
        <v>5514</v>
      </c>
      <c r="H2527" s="46" t="s">
        <v>5511</v>
      </c>
      <c r="I2527" s="25"/>
      <c r="J2527" s="37"/>
      <c r="K2527" s="30" t="s">
        <v>6276</v>
      </c>
      <c r="L2527" s="30" t="s">
        <v>2095</v>
      </c>
      <c r="M2527" s="30" t="s">
        <v>6278</v>
      </c>
      <c r="N2527" s="30" t="s">
        <v>6289</v>
      </c>
      <c r="O2527" s="37"/>
      <c r="P2527" s="37" t="str">
        <f t="shared" si="129"/>
        <v>Location On Map</v>
      </c>
      <c r="Q2527" s="30">
        <v>29.998498000000001</v>
      </c>
      <c r="R2527" s="30">
        <v>31.171106999999999</v>
      </c>
      <c r="S2527" s="30"/>
      <c r="T2527" s="48" t="s">
        <v>5511</v>
      </c>
      <c r="U2527" s="31" t="s">
        <v>5510</v>
      </c>
      <c r="V2527" s="30" t="s">
        <v>6015</v>
      </c>
      <c r="W2527" s="30" t="s">
        <v>2033</v>
      </c>
      <c r="X2527" s="30" t="s">
        <v>10918</v>
      </c>
      <c r="Y2527" s="30" t="s">
        <v>10873</v>
      </c>
      <c r="Z2527" s="30" t="s">
        <v>2070</v>
      </c>
      <c r="AA2527" s="30" t="s">
        <v>6337</v>
      </c>
    </row>
    <row r="2528" spans="1:27" s="32" customFormat="1" ht="104.25" customHeight="1" x14ac:dyDescent="0.35">
      <c r="A2528" s="30" t="s">
        <v>12131</v>
      </c>
      <c r="B2528" s="30" t="s">
        <v>1871</v>
      </c>
      <c r="C2528" s="30" t="s">
        <v>10872</v>
      </c>
      <c r="D2528" s="30" t="s">
        <v>10919</v>
      </c>
      <c r="E2528" s="30" t="s">
        <v>42</v>
      </c>
      <c r="F2528" s="30" t="s">
        <v>6016</v>
      </c>
      <c r="G2528" s="29" t="s">
        <v>12130</v>
      </c>
      <c r="H2528" s="48" t="s">
        <v>12142</v>
      </c>
      <c r="I2528" s="25"/>
      <c r="J2528" s="37"/>
      <c r="K2528" s="30" t="s">
        <v>6276</v>
      </c>
      <c r="L2528" s="30" t="s">
        <v>2095</v>
      </c>
      <c r="M2528" s="30" t="s">
        <v>6278</v>
      </c>
      <c r="N2528" s="30" t="s">
        <v>6289</v>
      </c>
      <c r="O2528" s="37"/>
      <c r="P2528" s="37" t="str">
        <f t="shared" si="129"/>
        <v>Location On Map</v>
      </c>
      <c r="Q2528" s="30">
        <v>30.013515999999999</v>
      </c>
      <c r="R2528" s="30">
        <v>31.198155</v>
      </c>
      <c r="S2528" s="30"/>
      <c r="T2528" s="48" t="s">
        <v>12142</v>
      </c>
      <c r="U2528" s="31" t="s">
        <v>2638</v>
      </c>
      <c r="V2528" s="30" t="s">
        <v>6015</v>
      </c>
      <c r="W2528" s="30" t="s">
        <v>2033</v>
      </c>
      <c r="X2528" s="30" t="s">
        <v>10918</v>
      </c>
      <c r="Y2528" s="30" t="s">
        <v>10873</v>
      </c>
      <c r="Z2528" s="30" t="s">
        <v>2070</v>
      </c>
      <c r="AA2528" s="30" t="s">
        <v>12132</v>
      </c>
    </row>
    <row r="2529" spans="1:27" s="32" customFormat="1" ht="104.25" customHeight="1" x14ac:dyDescent="0.35">
      <c r="A2529" s="30" t="s">
        <v>6514</v>
      </c>
      <c r="B2529" s="30" t="s">
        <v>4266</v>
      </c>
      <c r="C2529" s="30" t="s">
        <v>10872</v>
      </c>
      <c r="D2529" s="30" t="s">
        <v>10919</v>
      </c>
      <c r="E2529" s="30" t="s">
        <v>42</v>
      </c>
      <c r="F2529" s="30" t="s">
        <v>6016</v>
      </c>
      <c r="G2529" s="29" t="s">
        <v>9665</v>
      </c>
      <c r="H2529" s="45" t="s">
        <v>9651</v>
      </c>
      <c r="I2529" s="25"/>
      <c r="J2529" s="37"/>
      <c r="K2529" s="30" t="s">
        <v>6276</v>
      </c>
      <c r="L2529" s="30" t="s">
        <v>6315</v>
      </c>
      <c r="M2529" s="30" t="s">
        <v>6314</v>
      </c>
      <c r="N2529" s="30" t="s">
        <v>6277</v>
      </c>
      <c r="O2529" s="37"/>
      <c r="P2529" s="37" t="str">
        <f t="shared" si="129"/>
        <v>Location On Map</v>
      </c>
      <c r="Q2529" s="30">
        <v>29.993444</v>
      </c>
      <c r="R2529" s="30">
        <v>31.159635000000002</v>
      </c>
      <c r="S2529" s="30"/>
      <c r="T2529" s="48" t="s">
        <v>9651</v>
      </c>
      <c r="U2529" s="31" t="s">
        <v>9650</v>
      </c>
      <c r="V2529" s="31" t="s">
        <v>6015</v>
      </c>
      <c r="W2529" s="30" t="s">
        <v>2033</v>
      </c>
      <c r="X2529" s="30" t="s">
        <v>10918</v>
      </c>
      <c r="Y2529" s="30" t="s">
        <v>10873</v>
      </c>
      <c r="Z2529" s="30" t="s">
        <v>2067</v>
      </c>
      <c r="AA2529" s="30" t="s">
        <v>6511</v>
      </c>
    </row>
    <row r="2530" spans="1:27" s="32" customFormat="1" ht="104.25" customHeight="1" x14ac:dyDescent="0.35">
      <c r="A2530" s="30" t="s">
        <v>2662</v>
      </c>
      <c r="B2530" s="30" t="s">
        <v>4266</v>
      </c>
      <c r="C2530" s="30" t="s">
        <v>10872</v>
      </c>
      <c r="D2530" s="30" t="s">
        <v>10919</v>
      </c>
      <c r="E2530" s="30" t="s">
        <v>42</v>
      </c>
      <c r="F2530" s="30" t="s">
        <v>6016</v>
      </c>
      <c r="G2530" s="29" t="s">
        <v>5459</v>
      </c>
      <c r="H2530" s="46" t="s">
        <v>5458</v>
      </c>
      <c r="I2530" s="25"/>
      <c r="J2530" s="37"/>
      <c r="K2530" s="30" t="s">
        <v>6276</v>
      </c>
      <c r="L2530" s="30" t="s">
        <v>6315</v>
      </c>
      <c r="M2530" s="30" t="s">
        <v>6314</v>
      </c>
      <c r="N2530" s="30" t="s">
        <v>6277</v>
      </c>
      <c r="O2530" s="37"/>
      <c r="P2530" s="37" t="str">
        <f t="shared" si="129"/>
        <v>Location On Map</v>
      </c>
      <c r="Q2530" s="30">
        <v>30.002604000000002</v>
      </c>
      <c r="R2530" s="30">
        <v>31.171353</v>
      </c>
      <c r="S2530" s="30"/>
      <c r="T2530" s="48" t="s">
        <v>5458</v>
      </c>
      <c r="U2530" s="31" t="s">
        <v>6019</v>
      </c>
      <c r="V2530" s="30" t="s">
        <v>6015</v>
      </c>
      <c r="W2530" s="30" t="s">
        <v>2033</v>
      </c>
      <c r="X2530" s="30" t="s">
        <v>10918</v>
      </c>
      <c r="Y2530" s="30" t="s">
        <v>10873</v>
      </c>
      <c r="Z2530" s="30" t="s">
        <v>2067</v>
      </c>
      <c r="AA2530" s="30" t="s">
        <v>2665</v>
      </c>
    </row>
    <row r="2531" spans="1:27" s="32" customFormat="1" ht="104.25" customHeight="1" x14ac:dyDescent="0.35">
      <c r="A2531" s="30" t="s">
        <v>11329</v>
      </c>
      <c r="B2531" s="30" t="s">
        <v>4266</v>
      </c>
      <c r="C2531" s="30" t="s">
        <v>10872</v>
      </c>
      <c r="D2531" s="30" t="s">
        <v>10919</v>
      </c>
      <c r="E2531" s="30" t="s">
        <v>42</v>
      </c>
      <c r="F2531" s="30" t="s">
        <v>6016</v>
      </c>
      <c r="G2531" s="29" t="s">
        <v>11332</v>
      </c>
      <c r="H2531" s="48" t="s">
        <v>11331</v>
      </c>
      <c r="I2531" s="25"/>
      <c r="J2531" s="37"/>
      <c r="K2531" s="30" t="s">
        <v>6276</v>
      </c>
      <c r="L2531" s="30" t="s">
        <v>6315</v>
      </c>
      <c r="M2531" s="30" t="s">
        <v>6314</v>
      </c>
      <c r="N2531" s="30" t="s">
        <v>6277</v>
      </c>
      <c r="O2531" s="37"/>
      <c r="P2531" s="37" t="str">
        <f t="shared" si="129"/>
        <v>Location On Map</v>
      </c>
      <c r="Q2531" s="30">
        <v>30.015314</v>
      </c>
      <c r="R2531" s="30">
        <v>31.213239000000002</v>
      </c>
      <c r="S2531" s="30"/>
      <c r="T2531" s="48" t="s">
        <v>11331</v>
      </c>
      <c r="U2531" s="31" t="s">
        <v>11330</v>
      </c>
      <c r="V2531" s="30" t="s">
        <v>6015</v>
      </c>
      <c r="W2531" s="30" t="s">
        <v>2033</v>
      </c>
      <c r="X2531" s="30" t="s">
        <v>10918</v>
      </c>
      <c r="Y2531" s="30" t="s">
        <v>10873</v>
      </c>
      <c r="Z2531" s="30" t="s">
        <v>2067</v>
      </c>
      <c r="AA2531" s="30" t="s">
        <v>11328</v>
      </c>
    </row>
    <row r="2532" spans="1:27" s="32" customFormat="1" ht="104.25" customHeight="1" x14ac:dyDescent="0.35">
      <c r="A2532" s="30" t="s">
        <v>12104</v>
      </c>
      <c r="B2532" s="30" t="s">
        <v>4266</v>
      </c>
      <c r="C2532" s="30" t="s">
        <v>10872</v>
      </c>
      <c r="D2532" s="30" t="s">
        <v>10919</v>
      </c>
      <c r="E2532" s="30" t="s">
        <v>42</v>
      </c>
      <c r="F2532" s="30" t="s">
        <v>6016</v>
      </c>
      <c r="G2532" s="29" t="s">
        <v>12108</v>
      </c>
      <c r="H2532" s="48" t="s">
        <v>12109</v>
      </c>
      <c r="I2532" s="25"/>
      <c r="J2532" s="27"/>
      <c r="K2532" s="30" t="s">
        <v>6276</v>
      </c>
      <c r="L2532" s="30" t="s">
        <v>6315</v>
      </c>
      <c r="M2532" s="30" t="s">
        <v>6314</v>
      </c>
      <c r="N2532" s="30" t="s">
        <v>6277</v>
      </c>
      <c r="O2532" s="27"/>
      <c r="P2532" s="27" t="str">
        <f t="shared" si="129"/>
        <v>Location On Map</v>
      </c>
      <c r="Q2532" s="30">
        <v>30.016252999999999</v>
      </c>
      <c r="R2532" s="30">
        <v>31.197627000000001</v>
      </c>
      <c r="S2532" s="30"/>
      <c r="T2532" s="48" t="s">
        <v>12109</v>
      </c>
      <c r="U2532" s="31" t="s">
        <v>12110</v>
      </c>
      <c r="V2532" s="30" t="s">
        <v>6015</v>
      </c>
      <c r="W2532" s="30" t="s">
        <v>2033</v>
      </c>
      <c r="X2532" s="30" t="s">
        <v>10918</v>
      </c>
      <c r="Y2532" s="30" t="s">
        <v>10873</v>
      </c>
      <c r="Z2532" s="30" t="s">
        <v>2067</v>
      </c>
      <c r="AA2532" s="30" t="s">
        <v>12107</v>
      </c>
    </row>
    <row r="2533" spans="1:27" s="32" customFormat="1" ht="104.25" customHeight="1" x14ac:dyDescent="0.35">
      <c r="A2533" s="30" t="s">
        <v>4378</v>
      </c>
      <c r="B2533" s="30" t="s">
        <v>4266</v>
      </c>
      <c r="C2533" s="30" t="s">
        <v>10872</v>
      </c>
      <c r="D2533" s="30" t="s">
        <v>10919</v>
      </c>
      <c r="E2533" s="30" t="s">
        <v>42</v>
      </c>
      <c r="F2533" s="30" t="s">
        <v>6016</v>
      </c>
      <c r="G2533" s="29" t="s">
        <v>4379</v>
      </c>
      <c r="H2533" s="46" t="s">
        <v>4380</v>
      </c>
      <c r="I2533" s="25"/>
      <c r="J2533" s="37" t="s">
        <v>4382</v>
      </c>
      <c r="K2533" s="30" t="s">
        <v>6276</v>
      </c>
      <c r="L2533" s="30" t="s">
        <v>6315</v>
      </c>
      <c r="M2533" s="30" t="s">
        <v>6314</v>
      </c>
      <c r="N2533" s="30" t="s">
        <v>6277</v>
      </c>
      <c r="O2533" s="37"/>
      <c r="P2533" s="37" t="str">
        <f t="shared" si="129"/>
        <v>Location On Map</v>
      </c>
      <c r="Q2533" s="30">
        <v>29.993714000000001</v>
      </c>
      <c r="R2533" s="30">
        <v>31.158998</v>
      </c>
      <c r="S2533" s="30"/>
      <c r="T2533" s="48" t="s">
        <v>4380</v>
      </c>
      <c r="U2533" s="31" t="s">
        <v>4381</v>
      </c>
      <c r="V2533" s="30" t="s">
        <v>6015</v>
      </c>
      <c r="W2533" s="30" t="s">
        <v>2033</v>
      </c>
      <c r="X2533" s="30" t="s">
        <v>10918</v>
      </c>
      <c r="Y2533" s="30" t="s">
        <v>10873</v>
      </c>
      <c r="Z2533" s="30" t="s">
        <v>2067</v>
      </c>
      <c r="AA2533" s="30" t="s">
        <v>4374</v>
      </c>
    </row>
    <row r="2534" spans="1:27" s="32" customFormat="1" ht="104.25" customHeight="1" x14ac:dyDescent="0.35">
      <c r="A2534" s="30" t="s">
        <v>4609</v>
      </c>
      <c r="B2534" s="30" t="s">
        <v>4266</v>
      </c>
      <c r="C2534" s="30" t="s">
        <v>10872</v>
      </c>
      <c r="D2534" s="30" t="s">
        <v>10919</v>
      </c>
      <c r="E2534" s="30" t="s">
        <v>42</v>
      </c>
      <c r="F2534" s="30" t="s">
        <v>6016</v>
      </c>
      <c r="G2534" s="29" t="s">
        <v>4625</v>
      </c>
      <c r="H2534" s="46" t="s">
        <v>4647</v>
      </c>
      <c r="I2534" s="25" t="s">
        <v>4583</v>
      </c>
      <c r="J2534" s="37" t="s">
        <v>4646</v>
      </c>
      <c r="K2534" s="30" t="s">
        <v>6276</v>
      </c>
      <c r="L2534" s="30" t="s">
        <v>6315</v>
      </c>
      <c r="M2534" s="30" t="s">
        <v>6314</v>
      </c>
      <c r="N2534" s="30" t="s">
        <v>6277</v>
      </c>
      <c r="O2534" s="37" t="s">
        <v>4645</v>
      </c>
      <c r="P2534" s="37" t="str">
        <f t="shared" si="129"/>
        <v>Location On Map</v>
      </c>
      <c r="Q2534" s="30">
        <v>29.992104000000001</v>
      </c>
      <c r="R2534" s="30">
        <v>31.158190999999999</v>
      </c>
      <c r="S2534" s="30" t="s">
        <v>4583</v>
      </c>
      <c r="T2534" s="48" t="s">
        <v>4647</v>
      </c>
      <c r="U2534" s="31" t="s">
        <v>4595</v>
      </c>
      <c r="V2534" s="30" t="s">
        <v>6015</v>
      </c>
      <c r="W2534" s="30" t="s">
        <v>2033</v>
      </c>
      <c r="X2534" s="30" t="s">
        <v>10918</v>
      </c>
      <c r="Y2534" s="30" t="s">
        <v>10873</v>
      </c>
      <c r="Z2534" s="30" t="s">
        <v>2067</v>
      </c>
      <c r="AA2534" s="30" t="s">
        <v>4571</v>
      </c>
    </row>
    <row r="2535" spans="1:27" s="32" customFormat="1" ht="104.25" customHeight="1" x14ac:dyDescent="0.35">
      <c r="A2535" s="30" t="s">
        <v>9185</v>
      </c>
      <c r="B2535" s="30" t="s">
        <v>4266</v>
      </c>
      <c r="C2535" s="30" t="s">
        <v>10872</v>
      </c>
      <c r="D2535" s="30" t="s">
        <v>10919</v>
      </c>
      <c r="E2535" s="30" t="s">
        <v>42</v>
      </c>
      <c r="F2535" s="30" t="s">
        <v>6016</v>
      </c>
      <c r="G2535" s="29" t="s">
        <v>9171</v>
      </c>
      <c r="H2535" s="46" t="s">
        <v>9146</v>
      </c>
      <c r="I2535" s="25"/>
      <c r="J2535" s="37"/>
      <c r="K2535" s="30" t="s">
        <v>6276</v>
      </c>
      <c r="L2535" s="30" t="s">
        <v>6315</v>
      </c>
      <c r="M2535" s="30" t="s">
        <v>6314</v>
      </c>
      <c r="N2535" s="30" t="s">
        <v>6277</v>
      </c>
      <c r="O2535" s="37"/>
      <c r="P2535" s="37" t="str">
        <f>HYPERLINK(Update!U$2&amp;Q2535&amp;","&amp;R2535,"Location On Map")</f>
        <v>Location On Map</v>
      </c>
      <c r="Q2535" s="30">
        <v>30.015314</v>
      </c>
      <c r="R2535" s="30">
        <v>31.213239000000002</v>
      </c>
      <c r="S2535" s="30"/>
      <c r="T2535" s="48" t="s">
        <v>9146</v>
      </c>
      <c r="U2535" s="31" t="s">
        <v>9145</v>
      </c>
      <c r="V2535" s="30" t="s">
        <v>6015</v>
      </c>
      <c r="W2535" s="30" t="s">
        <v>2033</v>
      </c>
      <c r="X2535" s="30" t="s">
        <v>10918</v>
      </c>
      <c r="Y2535" s="30" t="s">
        <v>10873</v>
      </c>
      <c r="Z2535" s="30" t="s">
        <v>2067</v>
      </c>
      <c r="AA2535" s="30" t="s">
        <v>9136</v>
      </c>
    </row>
    <row r="2536" spans="1:27" s="32" customFormat="1" ht="104.25" customHeight="1" x14ac:dyDescent="0.35">
      <c r="A2536" s="30" t="s">
        <v>6573</v>
      </c>
      <c r="B2536" s="30" t="s">
        <v>4266</v>
      </c>
      <c r="C2536" s="30" t="s">
        <v>10872</v>
      </c>
      <c r="D2536" s="30" t="s">
        <v>10919</v>
      </c>
      <c r="E2536" s="30" t="s">
        <v>42</v>
      </c>
      <c r="F2536" s="30" t="s">
        <v>6016</v>
      </c>
      <c r="G2536" s="29" t="s">
        <v>6575</v>
      </c>
      <c r="H2536" s="46" t="s">
        <v>6576</v>
      </c>
      <c r="I2536" s="25"/>
      <c r="J2536" s="37" t="s">
        <v>6577</v>
      </c>
      <c r="K2536" s="30" t="s">
        <v>6276</v>
      </c>
      <c r="L2536" s="30" t="s">
        <v>6315</v>
      </c>
      <c r="M2536" s="30" t="s">
        <v>6314</v>
      </c>
      <c r="N2536" s="30" t="s">
        <v>6277</v>
      </c>
      <c r="O2536" s="37"/>
      <c r="P2536" s="37" t="str">
        <f>HYPERLINK(U$2&amp;Q2536&amp;","&amp;R2536,"Location On Map")</f>
        <v>Location On Map</v>
      </c>
      <c r="Q2536" s="30">
        <v>30.002890000000001</v>
      </c>
      <c r="R2536" s="30">
        <v>31.163900000000002</v>
      </c>
      <c r="S2536" s="30"/>
      <c r="T2536" s="48" t="s">
        <v>6576</v>
      </c>
      <c r="U2536" s="31" t="s">
        <v>6574</v>
      </c>
      <c r="V2536" s="30" t="s">
        <v>6015</v>
      </c>
      <c r="W2536" s="30" t="s">
        <v>2033</v>
      </c>
      <c r="X2536" s="30" t="s">
        <v>10918</v>
      </c>
      <c r="Y2536" s="30" t="s">
        <v>10873</v>
      </c>
      <c r="Z2536" s="30" t="s">
        <v>2067</v>
      </c>
      <c r="AA2536" s="30" t="s">
        <v>6572</v>
      </c>
    </row>
    <row r="2537" spans="1:27" s="32" customFormat="1" ht="104.25" customHeight="1" x14ac:dyDescent="0.35">
      <c r="A2537" s="30" t="s">
        <v>13010</v>
      </c>
      <c r="B2537" s="30" t="s">
        <v>1614</v>
      </c>
      <c r="C2537" s="30" t="s">
        <v>10872</v>
      </c>
      <c r="D2537" s="30" t="s">
        <v>10919</v>
      </c>
      <c r="E2537" s="30" t="s">
        <v>42</v>
      </c>
      <c r="F2537" s="30" t="s">
        <v>6016</v>
      </c>
      <c r="G2537" s="30" t="s">
        <v>13012</v>
      </c>
      <c r="H2537" s="45" t="s">
        <v>13017</v>
      </c>
      <c r="I2537" s="30"/>
      <c r="J2537" s="37"/>
      <c r="K2537" s="30" t="s">
        <v>6276</v>
      </c>
      <c r="L2537" s="30" t="s">
        <v>6318</v>
      </c>
      <c r="M2537" s="30" t="s">
        <v>6317</v>
      </c>
      <c r="N2537" s="30" t="s">
        <v>6289</v>
      </c>
      <c r="O2537" s="37"/>
      <c r="P2537" s="37" t="str">
        <f>HYPERLINK(U$2&amp;Q2537&amp;","&amp;R2537,"Location On Map")</f>
        <v>Location On Map</v>
      </c>
      <c r="Q2537" s="30">
        <v>30.006513999999999</v>
      </c>
      <c r="R2537" s="30">
        <v>31.192585000000001</v>
      </c>
      <c r="S2537" s="30"/>
      <c r="T2537" s="45" t="s">
        <v>13017</v>
      </c>
      <c r="U2537" s="31" t="s">
        <v>13011</v>
      </c>
      <c r="V2537" s="30" t="s">
        <v>6015</v>
      </c>
      <c r="W2537" s="30" t="s">
        <v>2033</v>
      </c>
      <c r="X2537" s="30" t="s">
        <v>10918</v>
      </c>
      <c r="Y2537" s="30" t="s">
        <v>10873</v>
      </c>
      <c r="Z2537" s="30" t="s">
        <v>6404</v>
      </c>
      <c r="AA2537" s="30" t="s">
        <v>13009</v>
      </c>
    </row>
    <row r="2538" spans="1:27" s="32" customFormat="1" ht="104.25" customHeight="1" x14ac:dyDescent="0.35">
      <c r="A2538" s="30" t="s">
        <v>13045</v>
      </c>
      <c r="B2538" s="30" t="s">
        <v>1614</v>
      </c>
      <c r="C2538" s="30" t="s">
        <v>10872</v>
      </c>
      <c r="D2538" s="30" t="s">
        <v>10919</v>
      </c>
      <c r="E2538" s="30" t="s">
        <v>42</v>
      </c>
      <c r="F2538" s="30" t="s">
        <v>6016</v>
      </c>
      <c r="G2538" s="29" t="s">
        <v>13098</v>
      </c>
      <c r="H2538" s="48" t="s">
        <v>13043</v>
      </c>
      <c r="I2538" s="25"/>
      <c r="J2538" s="37"/>
      <c r="K2538" s="30" t="s">
        <v>6276</v>
      </c>
      <c r="L2538" s="30" t="s">
        <v>6318</v>
      </c>
      <c r="M2538" s="30" t="s">
        <v>6317</v>
      </c>
      <c r="N2538" s="30" t="s">
        <v>6289</v>
      </c>
      <c r="O2538" s="37"/>
      <c r="P2538" s="37" t="str">
        <f>HYPERLINK(U$2&amp;Q2538&amp;","&amp;R2538,"Location On Map")</f>
        <v>Location On Map</v>
      </c>
      <c r="Q2538" s="30">
        <v>30.005184</v>
      </c>
      <c r="R2538" s="30">
        <v>31.202286999999998</v>
      </c>
      <c r="S2538" s="30"/>
      <c r="T2538" s="48" t="s">
        <v>13043</v>
      </c>
      <c r="U2538" s="31" t="s">
        <v>13042</v>
      </c>
      <c r="V2538" s="30" t="s">
        <v>6015</v>
      </c>
      <c r="W2538" s="30" t="s">
        <v>2033</v>
      </c>
      <c r="X2538" s="30" t="s">
        <v>10918</v>
      </c>
      <c r="Y2538" s="30" t="s">
        <v>10873</v>
      </c>
      <c r="Z2538" s="30" t="s">
        <v>6404</v>
      </c>
      <c r="AA2538" s="30" t="s">
        <v>13044</v>
      </c>
    </row>
    <row r="2539" spans="1:27" s="32" customFormat="1" ht="104.25" customHeight="1" x14ac:dyDescent="0.35">
      <c r="A2539" s="30" t="s">
        <v>13384</v>
      </c>
      <c r="B2539" s="30" t="s">
        <v>1614</v>
      </c>
      <c r="C2539" s="30" t="s">
        <v>10872</v>
      </c>
      <c r="D2539" s="30" t="s">
        <v>10919</v>
      </c>
      <c r="E2539" s="30" t="s">
        <v>42</v>
      </c>
      <c r="F2539" s="30" t="s">
        <v>6016</v>
      </c>
      <c r="G2539" s="29" t="s">
        <v>13413</v>
      </c>
      <c r="H2539" s="48" t="s">
        <v>13414</v>
      </c>
      <c r="I2539" s="25"/>
      <c r="J2539" s="37"/>
      <c r="K2539" s="30" t="s">
        <v>6276</v>
      </c>
      <c r="L2539" s="30" t="s">
        <v>6318</v>
      </c>
      <c r="M2539" s="30" t="s">
        <v>6317</v>
      </c>
      <c r="N2539" s="30" t="s">
        <v>6289</v>
      </c>
      <c r="O2539" s="37"/>
      <c r="P2539" s="37" t="e">
        <f>HYPERLINK(#REF!&amp;Q2539&amp;","&amp;R2539,"Location On Map")</f>
        <v>#REF!</v>
      </c>
      <c r="Q2539" s="30">
        <v>30.007273999999999</v>
      </c>
      <c r="R2539" s="30">
        <v>31.183342</v>
      </c>
      <c r="S2539" s="30"/>
      <c r="T2539" s="48" t="s">
        <v>13414</v>
      </c>
      <c r="U2539" s="31" t="s">
        <v>13415</v>
      </c>
      <c r="V2539" s="30" t="s">
        <v>6015</v>
      </c>
      <c r="W2539" s="30" t="s">
        <v>2033</v>
      </c>
      <c r="X2539" s="30" t="s">
        <v>10918</v>
      </c>
      <c r="Y2539" s="30" t="s">
        <v>10873</v>
      </c>
      <c r="Z2539" s="30" t="s">
        <v>6404</v>
      </c>
      <c r="AA2539" s="30" t="s">
        <v>13388</v>
      </c>
    </row>
    <row r="2540" spans="1:27" s="32" customFormat="1" ht="104.25" customHeight="1" x14ac:dyDescent="0.35">
      <c r="A2540" s="30" t="s">
        <v>13384</v>
      </c>
      <c r="B2540" s="30" t="s">
        <v>1614</v>
      </c>
      <c r="C2540" s="30" t="s">
        <v>10872</v>
      </c>
      <c r="D2540" s="30" t="s">
        <v>10919</v>
      </c>
      <c r="E2540" s="30" t="s">
        <v>42</v>
      </c>
      <c r="F2540" s="30" t="s">
        <v>6016</v>
      </c>
      <c r="G2540" s="29" t="s">
        <v>13416</v>
      </c>
      <c r="H2540" s="48" t="s">
        <v>13417</v>
      </c>
      <c r="I2540" s="25"/>
      <c r="J2540" s="37"/>
      <c r="K2540" s="30" t="s">
        <v>6276</v>
      </c>
      <c r="L2540" s="30" t="s">
        <v>6318</v>
      </c>
      <c r="M2540" s="30" t="s">
        <v>6317</v>
      </c>
      <c r="N2540" s="30" t="s">
        <v>6289</v>
      </c>
      <c r="O2540" s="37"/>
      <c r="P2540" s="37" t="e">
        <f>HYPERLINK(#REF!&amp;Q2540&amp;","&amp;R2540,"Location On Map")</f>
        <v>#REF!</v>
      </c>
      <c r="Q2540" s="30">
        <v>29.987179999999999</v>
      </c>
      <c r="R2540" s="30">
        <v>31.149711</v>
      </c>
      <c r="S2540" s="30"/>
      <c r="T2540" s="48" t="s">
        <v>13417</v>
      </c>
      <c r="U2540" s="31" t="s">
        <v>13418</v>
      </c>
      <c r="V2540" s="30" t="s">
        <v>6015</v>
      </c>
      <c r="W2540" s="30" t="s">
        <v>2033</v>
      </c>
      <c r="X2540" s="30" t="s">
        <v>10918</v>
      </c>
      <c r="Y2540" s="30" t="s">
        <v>10873</v>
      </c>
      <c r="Z2540" s="30" t="s">
        <v>6404</v>
      </c>
      <c r="AA2540" s="30" t="s">
        <v>13388</v>
      </c>
    </row>
    <row r="2541" spans="1:27" s="32" customFormat="1" ht="104.25" customHeight="1" x14ac:dyDescent="0.35">
      <c r="A2541" s="30" t="s">
        <v>557</v>
      </c>
      <c r="B2541" s="30" t="s">
        <v>493</v>
      </c>
      <c r="C2541" s="30" t="s">
        <v>10876</v>
      </c>
      <c r="D2541" s="30" t="s">
        <v>10923</v>
      </c>
      <c r="E2541" s="30" t="s">
        <v>42</v>
      </c>
      <c r="F2541" s="30" t="s">
        <v>6016</v>
      </c>
      <c r="G2541" s="29" t="s">
        <v>12792</v>
      </c>
      <c r="H2541" s="46">
        <v>16171</v>
      </c>
      <c r="I2541" s="25"/>
      <c r="J2541" s="37"/>
      <c r="K2541" s="30" t="s">
        <v>6276</v>
      </c>
      <c r="L2541" s="30" t="s">
        <v>6275</v>
      </c>
      <c r="M2541" s="30" t="s">
        <v>6274</v>
      </c>
      <c r="N2541" s="30" t="s">
        <v>6277</v>
      </c>
      <c r="O2541" s="37"/>
      <c r="P2541" s="37" t="str">
        <f>HYPERLINK(U$2&amp;Q2541&amp;","&amp;R2541,"Location On Map")</f>
        <v>Location On Map</v>
      </c>
      <c r="Q2541" s="30">
        <v>29.995443999999999</v>
      </c>
      <c r="R2541" s="30">
        <v>31.150974999999999</v>
      </c>
      <c r="S2541" s="30"/>
      <c r="T2541" s="46">
        <v>16171</v>
      </c>
      <c r="U2541" s="31" t="s">
        <v>12789</v>
      </c>
      <c r="V2541" s="30" t="s">
        <v>6015</v>
      </c>
      <c r="W2541" s="30" t="s">
        <v>2033</v>
      </c>
      <c r="X2541" s="30" t="s">
        <v>10922</v>
      </c>
      <c r="Y2541" s="30" t="s">
        <v>10877</v>
      </c>
      <c r="Z2541" s="30" t="s">
        <v>2068</v>
      </c>
      <c r="AA2541" s="30" t="s">
        <v>1898</v>
      </c>
    </row>
    <row r="2542" spans="1:27" s="32" customFormat="1" ht="104.25" customHeight="1" x14ac:dyDescent="0.35">
      <c r="A2542" s="30" t="s">
        <v>6537</v>
      </c>
      <c r="B2542" s="30" t="s">
        <v>493</v>
      </c>
      <c r="C2542" s="30" t="s">
        <v>10872</v>
      </c>
      <c r="D2542" s="30" t="s">
        <v>10919</v>
      </c>
      <c r="E2542" s="30" t="s">
        <v>42</v>
      </c>
      <c r="F2542" s="30" t="s">
        <v>6016</v>
      </c>
      <c r="G2542" s="29" t="s">
        <v>6550</v>
      </c>
      <c r="H2542" s="46" t="s">
        <v>6542</v>
      </c>
      <c r="I2542" s="25" t="s">
        <v>6543</v>
      </c>
      <c r="J2542" s="37"/>
      <c r="K2542" s="30" t="s">
        <v>6276</v>
      </c>
      <c r="L2542" s="30" t="s">
        <v>6275</v>
      </c>
      <c r="M2542" s="30" t="s">
        <v>6274</v>
      </c>
      <c r="N2542" s="30" t="s">
        <v>6277</v>
      </c>
      <c r="O2542" s="37"/>
      <c r="P2542" s="37" t="str">
        <f>HYPERLINK(U$2&amp;Q2542&amp;","&amp;R2542,"Location On Map")</f>
        <v>Location On Map</v>
      </c>
      <c r="Q2542" s="30">
        <v>29.99541</v>
      </c>
      <c r="R2542" s="30">
        <v>31.151783000000002</v>
      </c>
      <c r="S2542" s="30" t="s">
        <v>6543</v>
      </c>
      <c r="T2542" s="48" t="s">
        <v>6542</v>
      </c>
      <c r="U2542" s="31" t="s">
        <v>6541</v>
      </c>
      <c r="V2542" s="30" t="s">
        <v>6015</v>
      </c>
      <c r="W2542" s="30" t="s">
        <v>2033</v>
      </c>
      <c r="X2542" s="30" t="s">
        <v>10918</v>
      </c>
      <c r="Y2542" s="30" t="s">
        <v>10873</v>
      </c>
      <c r="Z2542" s="30" t="s">
        <v>2068</v>
      </c>
      <c r="AA2542" s="30" t="s">
        <v>6536</v>
      </c>
    </row>
    <row r="2543" spans="1:27" s="32" customFormat="1" ht="104.25" customHeight="1" x14ac:dyDescent="0.35">
      <c r="A2543" s="30" t="s">
        <v>566</v>
      </c>
      <c r="B2543" s="30" t="s">
        <v>493</v>
      </c>
      <c r="C2543" s="30" t="s">
        <v>10874</v>
      </c>
      <c r="D2543" s="30" t="s">
        <v>10921</v>
      </c>
      <c r="E2543" s="30" t="s">
        <v>42</v>
      </c>
      <c r="F2543" s="30" t="s">
        <v>6016</v>
      </c>
      <c r="G2543" s="29" t="s">
        <v>3468</v>
      </c>
      <c r="H2543" s="46">
        <v>19144</v>
      </c>
      <c r="I2543" s="25"/>
      <c r="J2543" s="37"/>
      <c r="K2543" s="30" t="s">
        <v>6276</v>
      </c>
      <c r="L2543" s="30" t="s">
        <v>6275</v>
      </c>
      <c r="M2543" s="30" t="s">
        <v>6274</v>
      </c>
      <c r="N2543" s="30" t="s">
        <v>6277</v>
      </c>
      <c r="O2543" s="37" t="s">
        <v>4502</v>
      </c>
      <c r="P2543" s="37" t="str">
        <f>HYPERLINK(U$2&amp;Q2543&amp;","&amp;R2543,"Location On Map")</f>
        <v>Location On Map</v>
      </c>
      <c r="Q2543" s="30">
        <v>30.003814999999999</v>
      </c>
      <c r="R2543" s="30">
        <v>31.174426</v>
      </c>
      <c r="S2543" s="30"/>
      <c r="T2543" s="48">
        <v>19144</v>
      </c>
      <c r="U2543" s="31" t="s">
        <v>6020</v>
      </c>
      <c r="V2543" s="30" t="s">
        <v>6015</v>
      </c>
      <c r="W2543" s="30" t="s">
        <v>2033</v>
      </c>
      <c r="X2543" s="30" t="s">
        <v>10920</v>
      </c>
      <c r="Y2543" s="30" t="s">
        <v>10875</v>
      </c>
      <c r="Z2543" s="30" t="s">
        <v>2068</v>
      </c>
      <c r="AA2543" s="30" t="s">
        <v>1923</v>
      </c>
    </row>
    <row r="2544" spans="1:27" s="32" customFormat="1" ht="104.25" customHeight="1" x14ac:dyDescent="0.35">
      <c r="A2544" s="30" t="s">
        <v>7505</v>
      </c>
      <c r="B2544" s="30" t="s">
        <v>493</v>
      </c>
      <c r="C2544" s="30" t="s">
        <v>10872</v>
      </c>
      <c r="D2544" s="30" t="s">
        <v>10919</v>
      </c>
      <c r="E2544" s="30" t="s">
        <v>42</v>
      </c>
      <c r="F2544" s="30" t="s">
        <v>6016</v>
      </c>
      <c r="G2544" s="29" t="s">
        <v>10211</v>
      </c>
      <c r="H2544" s="46">
        <v>19911</v>
      </c>
      <c r="I2544" s="25"/>
      <c r="J2544" s="37"/>
      <c r="K2544" s="30" t="s">
        <v>6276</v>
      </c>
      <c r="L2544" s="30" t="s">
        <v>6275</v>
      </c>
      <c r="M2544" s="30" t="s">
        <v>6274</v>
      </c>
      <c r="N2544" s="30" t="s">
        <v>6277</v>
      </c>
      <c r="O2544" s="37" t="s">
        <v>7507</v>
      </c>
      <c r="P2544" s="37" t="str">
        <f>HYPERLINK(Update!U$2&amp;Q2544&amp;","&amp;R2544,"Location On Map")</f>
        <v>Location On Map</v>
      </c>
      <c r="Q2544" s="30">
        <v>30.000222000000001</v>
      </c>
      <c r="R2544" s="30">
        <v>31.163692900000001</v>
      </c>
      <c r="S2544" s="30"/>
      <c r="T2544" s="48" t="s">
        <v>1656</v>
      </c>
      <c r="U2544" s="31" t="s">
        <v>10195</v>
      </c>
      <c r="V2544" s="30" t="s">
        <v>6015</v>
      </c>
      <c r="W2544" s="30" t="s">
        <v>2033</v>
      </c>
      <c r="X2544" s="30" t="s">
        <v>10918</v>
      </c>
      <c r="Y2544" s="30" t="s">
        <v>10873</v>
      </c>
      <c r="Z2544" s="30" t="s">
        <v>2068</v>
      </c>
      <c r="AA2544" s="30" t="s">
        <v>7506</v>
      </c>
    </row>
    <row r="2545" spans="1:27" s="32" customFormat="1" ht="104.25" customHeight="1" x14ac:dyDescent="0.35">
      <c r="A2545" s="30" t="s">
        <v>6219</v>
      </c>
      <c r="B2545" s="30" t="s">
        <v>4402</v>
      </c>
      <c r="C2545" s="30" t="s">
        <v>10872</v>
      </c>
      <c r="D2545" s="30" t="s">
        <v>10919</v>
      </c>
      <c r="E2545" s="30" t="s">
        <v>42</v>
      </c>
      <c r="F2545" s="30" t="s">
        <v>6016</v>
      </c>
      <c r="G2545" s="29" t="s">
        <v>6222</v>
      </c>
      <c r="H2545" s="46" t="s">
        <v>6220</v>
      </c>
      <c r="I2545" s="25"/>
      <c r="J2545" s="37"/>
      <c r="K2545" s="30" t="s">
        <v>6287</v>
      </c>
      <c r="L2545" s="30" t="s">
        <v>6225</v>
      </c>
      <c r="M2545" s="30" t="s">
        <v>6288</v>
      </c>
      <c r="N2545" s="30" t="s">
        <v>2085</v>
      </c>
      <c r="O2545" s="37" t="s">
        <v>6221</v>
      </c>
      <c r="P2545" s="37" t="str">
        <f t="shared" ref="P2545:P2550" si="130">HYPERLINK(U$2&amp;Q2545&amp;","&amp;R2545,"Location On Map")</f>
        <v>Location On Map</v>
      </c>
      <c r="Q2545" s="30">
        <v>30.004892999999999</v>
      </c>
      <c r="R2545" s="30">
        <v>31.186669999999999</v>
      </c>
      <c r="S2545" s="30"/>
      <c r="T2545" s="48" t="s">
        <v>6220</v>
      </c>
      <c r="U2545" s="31" t="s">
        <v>6217</v>
      </c>
      <c r="V2545" s="30" t="s">
        <v>6015</v>
      </c>
      <c r="W2545" s="30" t="s">
        <v>2033</v>
      </c>
      <c r="X2545" s="30" t="s">
        <v>10918</v>
      </c>
      <c r="Y2545" s="30" t="s">
        <v>10873</v>
      </c>
      <c r="Z2545" s="30" t="s">
        <v>5294</v>
      </c>
      <c r="AA2545" s="30" t="s">
        <v>6218</v>
      </c>
    </row>
    <row r="2546" spans="1:27" s="32" customFormat="1" ht="104.25" customHeight="1" x14ac:dyDescent="0.35">
      <c r="A2546" s="30" t="s">
        <v>10303</v>
      </c>
      <c r="B2546" s="30" t="s">
        <v>16</v>
      </c>
      <c r="C2546" s="30" t="s">
        <v>10872</v>
      </c>
      <c r="D2546" s="30" t="s">
        <v>10919</v>
      </c>
      <c r="E2546" s="30" t="s">
        <v>42</v>
      </c>
      <c r="F2546" s="31" t="s">
        <v>10298</v>
      </c>
      <c r="G2546" s="29" t="s">
        <v>10300</v>
      </c>
      <c r="H2546" s="48" t="s">
        <v>10301</v>
      </c>
      <c r="I2546" s="25"/>
      <c r="J2546" s="37"/>
      <c r="K2546" s="30" t="s">
        <v>7735</v>
      </c>
      <c r="L2546" s="30" t="s">
        <v>6318</v>
      </c>
      <c r="M2546" s="30" t="s">
        <v>6317</v>
      </c>
      <c r="N2546" s="30" t="s">
        <v>7736</v>
      </c>
      <c r="O2546" s="37"/>
      <c r="P2546" s="37" t="str">
        <f t="shared" si="130"/>
        <v>Location On Map</v>
      </c>
      <c r="Q2546" s="30">
        <v>30.025189000000001</v>
      </c>
      <c r="R2546" s="30">
        <v>31.11074</v>
      </c>
      <c r="S2546" s="30"/>
      <c r="T2546" s="48" t="s">
        <v>10301</v>
      </c>
      <c r="U2546" s="31" t="s">
        <v>10299</v>
      </c>
      <c r="V2546" s="31" t="s">
        <v>10297</v>
      </c>
      <c r="W2546" s="30" t="s">
        <v>2033</v>
      </c>
      <c r="X2546" s="30" t="s">
        <v>10918</v>
      </c>
      <c r="Y2546" s="30" t="s">
        <v>10873</v>
      </c>
      <c r="Z2546" s="30" t="s">
        <v>4211</v>
      </c>
      <c r="AA2546" s="30" t="s">
        <v>10302</v>
      </c>
    </row>
    <row r="2547" spans="1:27" s="32" customFormat="1" ht="104.25" customHeight="1" x14ac:dyDescent="0.35">
      <c r="A2547" s="30" t="s">
        <v>10319</v>
      </c>
      <c r="B2547" s="30" t="s">
        <v>476</v>
      </c>
      <c r="C2547" s="30" t="s">
        <v>10872</v>
      </c>
      <c r="D2547" s="30" t="s">
        <v>10919</v>
      </c>
      <c r="E2547" s="30" t="s">
        <v>42</v>
      </c>
      <c r="F2547" s="31" t="s">
        <v>10298</v>
      </c>
      <c r="G2547" s="29" t="s">
        <v>10300</v>
      </c>
      <c r="H2547" s="58" t="s">
        <v>10320</v>
      </c>
      <c r="I2547" s="25"/>
      <c r="J2547" s="37"/>
      <c r="K2547" s="30" t="s">
        <v>6276</v>
      </c>
      <c r="L2547" s="30" t="s">
        <v>476</v>
      </c>
      <c r="M2547" s="30" t="s">
        <v>6307</v>
      </c>
      <c r="N2547" s="30" t="s">
        <v>6277</v>
      </c>
      <c r="O2547" s="37"/>
      <c r="P2547" s="37" t="str">
        <f t="shared" si="130"/>
        <v>Location On Map</v>
      </c>
      <c r="Q2547" s="30">
        <v>30.025189000000001</v>
      </c>
      <c r="R2547" s="30">
        <v>31.11074</v>
      </c>
      <c r="S2547" s="30"/>
      <c r="T2547" s="58" t="s">
        <v>10320</v>
      </c>
      <c r="U2547" s="31" t="s">
        <v>10299</v>
      </c>
      <c r="V2547" s="31" t="s">
        <v>10297</v>
      </c>
      <c r="W2547" s="30" t="s">
        <v>2033</v>
      </c>
      <c r="X2547" s="30" t="s">
        <v>10918</v>
      </c>
      <c r="Y2547" s="30" t="s">
        <v>10873</v>
      </c>
      <c r="Z2547" s="30" t="s">
        <v>4210</v>
      </c>
      <c r="AA2547" s="30" t="s">
        <v>10314</v>
      </c>
    </row>
    <row r="2548" spans="1:27" s="32" customFormat="1" ht="104.25" customHeight="1" x14ac:dyDescent="0.35">
      <c r="A2548" s="30" t="s">
        <v>973</v>
      </c>
      <c r="B2548" s="30" t="s">
        <v>476</v>
      </c>
      <c r="C2548" s="30" t="s">
        <v>10872</v>
      </c>
      <c r="D2548" s="30" t="s">
        <v>10919</v>
      </c>
      <c r="E2548" s="30" t="s">
        <v>42</v>
      </c>
      <c r="F2548" s="30" t="s">
        <v>3378</v>
      </c>
      <c r="G2548" s="29" t="s">
        <v>3377</v>
      </c>
      <c r="H2548" s="46" t="s">
        <v>4450</v>
      </c>
      <c r="I2548" s="25" t="s">
        <v>3379</v>
      </c>
      <c r="J2548" s="37"/>
      <c r="K2548" s="30" t="s">
        <v>6276</v>
      </c>
      <c r="L2548" s="30" t="s">
        <v>476</v>
      </c>
      <c r="M2548" s="30" t="s">
        <v>6307</v>
      </c>
      <c r="N2548" s="30" t="s">
        <v>6277</v>
      </c>
      <c r="O2548" s="37" t="s">
        <v>4499</v>
      </c>
      <c r="P2548" s="37" t="str">
        <f t="shared" si="130"/>
        <v>Location On Map</v>
      </c>
      <c r="Q2548" s="30">
        <v>30.063559999999999</v>
      </c>
      <c r="R2548" s="30">
        <v>31.200496999999999</v>
      </c>
      <c r="S2548" s="30" t="s">
        <v>3379</v>
      </c>
      <c r="T2548" s="48" t="s">
        <v>4450</v>
      </c>
      <c r="U2548" s="31" t="s">
        <v>3376</v>
      </c>
      <c r="V2548" s="30" t="s">
        <v>4105</v>
      </c>
      <c r="W2548" s="30" t="s">
        <v>2033</v>
      </c>
      <c r="X2548" s="30" t="s">
        <v>10918</v>
      </c>
      <c r="Y2548" s="30" t="s">
        <v>10873</v>
      </c>
      <c r="Z2548" s="30" t="s">
        <v>4210</v>
      </c>
      <c r="AA2548" s="30" t="s">
        <v>1889</v>
      </c>
    </row>
    <row r="2549" spans="1:27" s="32" customFormat="1" ht="104.25" customHeight="1" x14ac:dyDescent="0.35">
      <c r="A2549" s="30" t="s">
        <v>1673</v>
      </c>
      <c r="B2549" s="30" t="s">
        <v>16</v>
      </c>
      <c r="C2549" s="30" t="s">
        <v>10872</v>
      </c>
      <c r="D2549" s="30" t="s">
        <v>10919</v>
      </c>
      <c r="E2549" s="30" t="s">
        <v>42</v>
      </c>
      <c r="F2549" s="30" t="s">
        <v>7864</v>
      </c>
      <c r="G2549" s="29" t="s">
        <v>7866</v>
      </c>
      <c r="H2549" s="46" t="s">
        <v>7861</v>
      </c>
      <c r="I2549" s="25"/>
      <c r="J2549" s="37"/>
      <c r="K2549" s="30" t="s">
        <v>6287</v>
      </c>
      <c r="L2549" s="30" t="s">
        <v>2095</v>
      </c>
      <c r="M2549" s="30" t="s">
        <v>6278</v>
      </c>
      <c r="N2549" s="30" t="s">
        <v>2085</v>
      </c>
      <c r="O2549" s="37" t="s">
        <v>4527</v>
      </c>
      <c r="P2549" s="37" t="str">
        <f t="shared" si="130"/>
        <v>Location On Map</v>
      </c>
      <c r="Q2549" s="30">
        <v>29.982284</v>
      </c>
      <c r="R2549" s="30">
        <v>31.200285000000001</v>
      </c>
      <c r="S2549" s="30"/>
      <c r="T2549" s="48" t="s">
        <v>7861</v>
      </c>
      <c r="U2549" s="31" t="s">
        <v>7865</v>
      </c>
      <c r="V2549" s="30" t="s">
        <v>7863</v>
      </c>
      <c r="W2549" s="30" t="s">
        <v>2033</v>
      </c>
      <c r="X2549" s="30" t="s">
        <v>10918</v>
      </c>
      <c r="Y2549" s="30" t="s">
        <v>10873</v>
      </c>
      <c r="Z2549" s="30" t="s">
        <v>4211</v>
      </c>
      <c r="AA2549" s="30" t="s">
        <v>1893</v>
      </c>
    </row>
    <row r="2550" spans="1:27" s="32" customFormat="1" ht="104.25" customHeight="1" x14ac:dyDescent="0.35">
      <c r="A2550" s="30" t="s">
        <v>10047</v>
      </c>
      <c r="B2550" s="30" t="s">
        <v>597</v>
      </c>
      <c r="C2550" s="30" t="s">
        <v>10872</v>
      </c>
      <c r="D2550" s="30" t="s">
        <v>10919</v>
      </c>
      <c r="E2550" s="30" t="s">
        <v>42</v>
      </c>
      <c r="F2550" s="30" t="s">
        <v>7864</v>
      </c>
      <c r="G2550" s="30" t="s">
        <v>10089</v>
      </c>
      <c r="H2550" s="48" t="s">
        <v>10074</v>
      </c>
      <c r="I2550" s="30"/>
      <c r="J2550" s="37"/>
      <c r="K2550" s="30" t="s">
        <v>6276</v>
      </c>
      <c r="L2550" s="30" t="s">
        <v>597</v>
      </c>
      <c r="M2550" s="30" t="s">
        <v>6298</v>
      </c>
      <c r="N2550" s="30" t="s">
        <v>6277</v>
      </c>
      <c r="O2550" s="37"/>
      <c r="P2550" s="37" t="str">
        <f t="shared" si="130"/>
        <v>Location On Map</v>
      </c>
      <c r="Q2550" s="30">
        <v>29.9817</v>
      </c>
      <c r="R2550" s="30">
        <v>31.210249999999998</v>
      </c>
      <c r="S2550" s="30"/>
      <c r="T2550" s="48" t="s">
        <v>10074</v>
      </c>
      <c r="U2550" s="31" t="s">
        <v>10052</v>
      </c>
      <c r="V2550" s="30" t="s">
        <v>7863</v>
      </c>
      <c r="W2550" s="30" t="s">
        <v>2033</v>
      </c>
      <c r="X2550" s="30" t="s">
        <v>10918</v>
      </c>
      <c r="Y2550" s="30" t="s">
        <v>10873</v>
      </c>
      <c r="Z2550" s="30" t="s">
        <v>4212</v>
      </c>
      <c r="AA2550" s="30" t="s">
        <v>10046</v>
      </c>
    </row>
    <row r="2551" spans="1:27" s="32" customFormat="1" ht="104.25" customHeight="1" x14ac:dyDescent="0.35">
      <c r="A2551" s="30" t="s">
        <v>4208</v>
      </c>
      <c r="B2551" s="30" t="s">
        <v>597</v>
      </c>
      <c r="C2551" s="30" t="s">
        <v>10872</v>
      </c>
      <c r="D2551" s="30" t="s">
        <v>10919</v>
      </c>
      <c r="E2551" s="30" t="s">
        <v>42</v>
      </c>
      <c r="F2551" s="30" t="s">
        <v>7864</v>
      </c>
      <c r="G2551" s="29" t="s">
        <v>13577</v>
      </c>
      <c r="H2551" s="46" t="s">
        <v>13579</v>
      </c>
      <c r="I2551" s="25"/>
      <c r="J2551" s="37" t="s">
        <v>13578</v>
      </c>
      <c r="K2551" s="30" t="s">
        <v>6276</v>
      </c>
      <c r="L2551" s="30" t="s">
        <v>597</v>
      </c>
      <c r="M2551" s="30" t="s">
        <v>6298</v>
      </c>
      <c r="N2551" s="30" t="s">
        <v>6277</v>
      </c>
      <c r="O2551" s="37"/>
      <c r="P2551" s="37" t="str">
        <f>HYPERLINK([1]Update!U$2&amp;Q2551&amp;","&amp;R2551,"Location On Map")</f>
        <v>Location On Map</v>
      </c>
      <c r="Q2551" s="30">
        <v>29.987056979122471</v>
      </c>
      <c r="R2551" s="30">
        <v>31.21473445713049</v>
      </c>
      <c r="S2551" s="30"/>
      <c r="T2551" s="46" t="s">
        <v>13579</v>
      </c>
      <c r="U2551" s="31" t="s">
        <v>13580</v>
      </c>
      <c r="V2551" s="31" t="s">
        <v>7863</v>
      </c>
      <c r="W2551" s="30" t="s">
        <v>2033</v>
      </c>
      <c r="X2551" s="30" t="s">
        <v>10918</v>
      </c>
      <c r="Y2551" s="30" t="s">
        <v>10873</v>
      </c>
      <c r="Z2551" s="30" t="s">
        <v>4212</v>
      </c>
      <c r="AA2551" s="30" t="s">
        <v>2235</v>
      </c>
    </row>
    <row r="2552" spans="1:27" s="32" customFormat="1" ht="104.25" customHeight="1" x14ac:dyDescent="0.35">
      <c r="A2552" s="30" t="s">
        <v>1673</v>
      </c>
      <c r="B2552" s="30" t="s">
        <v>16</v>
      </c>
      <c r="C2552" s="30" t="s">
        <v>10872</v>
      </c>
      <c r="D2552" s="30" t="s">
        <v>10919</v>
      </c>
      <c r="E2552" s="30" t="s">
        <v>42</v>
      </c>
      <c r="F2552" s="30" t="s">
        <v>3589</v>
      </c>
      <c r="G2552" s="29" t="s">
        <v>7851</v>
      </c>
      <c r="H2552" s="46" t="s">
        <v>7852</v>
      </c>
      <c r="I2552" s="25"/>
      <c r="J2552" s="37"/>
      <c r="K2552" s="30" t="s">
        <v>6287</v>
      </c>
      <c r="L2552" s="30" t="s">
        <v>2095</v>
      </c>
      <c r="M2552" s="30" t="s">
        <v>6278</v>
      </c>
      <c r="N2552" s="30" t="s">
        <v>2085</v>
      </c>
      <c r="O2552" s="37" t="s">
        <v>4527</v>
      </c>
      <c r="P2552" s="37" t="str">
        <f>HYPERLINK(U$2&amp;Q2552&amp;","&amp;R2552,"Location On Map")</f>
        <v>Location On Map</v>
      </c>
      <c r="Q2552" s="30">
        <v>29.997557</v>
      </c>
      <c r="R2552" s="30">
        <v>31.197462000000002</v>
      </c>
      <c r="S2552" s="30"/>
      <c r="T2552" s="48" t="s">
        <v>7852</v>
      </c>
      <c r="U2552" s="31" t="s">
        <v>7853</v>
      </c>
      <c r="V2552" s="30" t="s">
        <v>3563</v>
      </c>
      <c r="W2552" s="30" t="s">
        <v>2033</v>
      </c>
      <c r="X2552" s="30" t="s">
        <v>10918</v>
      </c>
      <c r="Y2552" s="30" t="s">
        <v>10873</v>
      </c>
      <c r="Z2552" s="30" t="s">
        <v>4211</v>
      </c>
      <c r="AA2552" s="30" t="s">
        <v>1893</v>
      </c>
    </row>
    <row r="2553" spans="1:27" s="32" customFormat="1" ht="104.25" customHeight="1" x14ac:dyDescent="0.35">
      <c r="A2553" s="30" t="s">
        <v>4208</v>
      </c>
      <c r="B2553" s="30" t="s">
        <v>597</v>
      </c>
      <c r="C2553" s="30" t="s">
        <v>10872</v>
      </c>
      <c r="D2553" s="30" t="s">
        <v>10919</v>
      </c>
      <c r="E2553" s="30" t="s">
        <v>42</v>
      </c>
      <c r="F2553" s="30" t="s">
        <v>3589</v>
      </c>
      <c r="G2553" s="29" t="s">
        <v>13905</v>
      </c>
      <c r="H2553" s="46" t="s">
        <v>13907</v>
      </c>
      <c r="I2553" s="25"/>
      <c r="J2553" s="37" t="s">
        <v>13906</v>
      </c>
      <c r="K2553" s="30" t="s">
        <v>6276</v>
      </c>
      <c r="L2553" s="30" t="s">
        <v>597</v>
      </c>
      <c r="M2553" s="30" t="s">
        <v>6298</v>
      </c>
      <c r="N2553" s="30" t="s">
        <v>6277</v>
      </c>
      <c r="O2553" s="37"/>
      <c r="P2553" s="37" t="str">
        <f>HYPERLINK([1]Update!U$2&amp;Q2553&amp;","&amp;R2553,"Location On Map")</f>
        <v>Location On Map</v>
      </c>
      <c r="Q2553" s="30">
        <v>29.995158307707928</v>
      </c>
      <c r="R2553" s="30">
        <v>31.208897415851212</v>
      </c>
      <c r="S2553" s="30"/>
      <c r="T2553" s="46" t="s">
        <v>13907</v>
      </c>
      <c r="U2553" s="31" t="s">
        <v>13908</v>
      </c>
      <c r="V2553" s="31" t="s">
        <v>3563</v>
      </c>
      <c r="W2553" s="30" t="s">
        <v>2033</v>
      </c>
      <c r="X2553" s="30" t="s">
        <v>10918</v>
      </c>
      <c r="Y2553" s="30" t="s">
        <v>10873</v>
      </c>
      <c r="Z2553" s="30" t="s">
        <v>4212</v>
      </c>
      <c r="AA2553" s="30" t="s">
        <v>2235</v>
      </c>
    </row>
    <row r="2554" spans="1:27" s="32" customFormat="1" ht="104.25" customHeight="1" x14ac:dyDescent="0.35">
      <c r="A2554" s="30" t="s">
        <v>14860</v>
      </c>
      <c r="B2554" s="30" t="s">
        <v>476</v>
      </c>
      <c r="C2554" s="30" t="s">
        <v>10872</v>
      </c>
      <c r="D2554" s="30" t="s">
        <v>10919</v>
      </c>
      <c r="E2554" s="30" t="s">
        <v>42</v>
      </c>
      <c r="F2554" s="30" t="s">
        <v>3589</v>
      </c>
      <c r="G2554" s="29" t="s">
        <v>14996</v>
      </c>
      <c r="H2554" s="29" t="s">
        <v>14861</v>
      </c>
      <c r="I2554" s="30"/>
      <c r="J2554" s="39" t="s">
        <v>14862</v>
      </c>
      <c r="K2554" s="49" t="s">
        <v>6276</v>
      </c>
      <c r="L2554" s="30" t="s">
        <v>476</v>
      </c>
      <c r="M2554" s="30" t="s">
        <v>6307</v>
      </c>
      <c r="N2554" s="30" t="s">
        <v>6277</v>
      </c>
      <c r="O2554" s="40"/>
      <c r="P2554" s="37" t="str">
        <f>HYPERLINK(U$2&amp;Q2554&amp;","&amp;R2554,"Location On Map")</f>
        <v>Location On Map</v>
      </c>
      <c r="Q2554" s="30">
        <v>29.996086300000002</v>
      </c>
      <c r="R2554" s="30">
        <v>31.200936800000001</v>
      </c>
      <c r="S2554" s="30"/>
      <c r="T2554" s="47" t="s">
        <v>14861</v>
      </c>
      <c r="U2554" s="31" t="s">
        <v>14997</v>
      </c>
      <c r="V2554" s="30" t="s">
        <v>3563</v>
      </c>
      <c r="W2554" s="30" t="s">
        <v>2033</v>
      </c>
      <c r="X2554" s="30" t="s">
        <v>10918</v>
      </c>
      <c r="Y2554" s="30" t="s">
        <v>10873</v>
      </c>
      <c r="Z2554" s="30" t="s">
        <v>4210</v>
      </c>
      <c r="AA2554" s="30" t="s">
        <v>14863</v>
      </c>
    </row>
    <row r="2555" spans="1:27" s="32" customFormat="1" ht="104.25" customHeight="1" x14ac:dyDescent="0.35">
      <c r="A2555" s="30" t="s">
        <v>2555</v>
      </c>
      <c r="B2555" s="30" t="s">
        <v>16</v>
      </c>
      <c r="C2555" s="30" t="s">
        <v>10872</v>
      </c>
      <c r="D2555" s="30" t="s">
        <v>10919</v>
      </c>
      <c r="E2555" s="30" t="s">
        <v>42</v>
      </c>
      <c r="F2555" s="30" t="s">
        <v>2250</v>
      </c>
      <c r="G2555" s="29" t="s">
        <v>3500</v>
      </c>
      <c r="H2555" s="46" t="s">
        <v>3809</v>
      </c>
      <c r="I2555" s="25"/>
      <c r="J2555" s="37"/>
      <c r="K2555" s="30" t="s">
        <v>6283</v>
      </c>
      <c r="L2555" s="30" t="s">
        <v>2093</v>
      </c>
      <c r="M2555" s="30" t="s">
        <v>2092</v>
      </c>
      <c r="N2555" s="30" t="s">
        <v>2086</v>
      </c>
      <c r="O2555" s="37" t="s">
        <v>6563</v>
      </c>
      <c r="P2555" s="37" t="str">
        <f>HYPERLINK(U$2&amp;Q2555&amp;","&amp;R2555,"Location On Map")</f>
        <v>Location On Map</v>
      </c>
      <c r="Q2555" s="30">
        <v>30.029896999999998</v>
      </c>
      <c r="R2555" s="30">
        <v>31.177430999999999</v>
      </c>
      <c r="S2555" s="30"/>
      <c r="T2555" s="48" t="s">
        <v>3809</v>
      </c>
      <c r="U2555" s="31" t="s">
        <v>2475</v>
      </c>
      <c r="V2555" s="30" t="s">
        <v>3568</v>
      </c>
      <c r="W2555" s="30" t="s">
        <v>2033</v>
      </c>
      <c r="X2555" s="30" t="s">
        <v>10918</v>
      </c>
      <c r="Y2555" s="30" t="s">
        <v>10873</v>
      </c>
      <c r="Z2555" s="30" t="s">
        <v>4211</v>
      </c>
      <c r="AA2555" s="30" t="s">
        <v>2314</v>
      </c>
    </row>
    <row r="2556" spans="1:27" s="32" customFormat="1" ht="104.25" customHeight="1" x14ac:dyDescent="0.35">
      <c r="A2556" s="30" t="s">
        <v>1673</v>
      </c>
      <c r="B2556" s="30" t="s">
        <v>16</v>
      </c>
      <c r="C2556" s="30" t="s">
        <v>10872</v>
      </c>
      <c r="D2556" s="30" t="s">
        <v>10919</v>
      </c>
      <c r="E2556" s="30" t="s">
        <v>42</v>
      </c>
      <c r="F2556" s="30" t="s">
        <v>2250</v>
      </c>
      <c r="G2556" s="29" t="s">
        <v>1767</v>
      </c>
      <c r="H2556" s="46" t="s">
        <v>7820</v>
      </c>
      <c r="I2556" s="25"/>
      <c r="J2556" s="37"/>
      <c r="K2556" s="30" t="s">
        <v>6287</v>
      </c>
      <c r="L2556" s="30" t="s">
        <v>2095</v>
      </c>
      <c r="M2556" s="30" t="s">
        <v>6278</v>
      </c>
      <c r="N2556" s="30" t="s">
        <v>2085</v>
      </c>
      <c r="O2556" s="37" t="s">
        <v>4527</v>
      </c>
      <c r="P2556" s="37" t="str">
        <f>HYPERLINK(U$2&amp;Q2556&amp;","&amp;R2556,"Location On Map")</f>
        <v>Location On Map</v>
      </c>
      <c r="Q2556" s="30">
        <v>30.024715</v>
      </c>
      <c r="R2556" s="30">
        <v>31.184812999999998</v>
      </c>
      <c r="S2556" s="30"/>
      <c r="T2556" s="48" t="s">
        <v>7820</v>
      </c>
      <c r="U2556" s="31" t="s">
        <v>7821</v>
      </c>
      <c r="V2556" s="30" t="s">
        <v>3568</v>
      </c>
      <c r="W2556" s="30" t="s">
        <v>2033</v>
      </c>
      <c r="X2556" s="30" t="s">
        <v>10918</v>
      </c>
      <c r="Y2556" s="30" t="s">
        <v>10873</v>
      </c>
      <c r="Z2556" s="30" t="s">
        <v>4211</v>
      </c>
      <c r="AA2556" s="30" t="s">
        <v>1893</v>
      </c>
    </row>
    <row r="2557" spans="1:27" s="32" customFormat="1" ht="104.25" customHeight="1" x14ac:dyDescent="0.35">
      <c r="A2557" s="30" t="s">
        <v>9769</v>
      </c>
      <c r="B2557" s="30" t="s">
        <v>1617</v>
      </c>
      <c r="C2557" s="30" t="s">
        <v>10872</v>
      </c>
      <c r="D2557" s="30" t="s">
        <v>10919</v>
      </c>
      <c r="E2557" s="30" t="s">
        <v>42</v>
      </c>
      <c r="F2557" s="30" t="s">
        <v>2257</v>
      </c>
      <c r="G2557" s="29" t="s">
        <v>9803</v>
      </c>
      <c r="H2557" s="46" t="s">
        <v>9790</v>
      </c>
      <c r="I2557" s="25"/>
      <c r="J2557" s="37"/>
      <c r="K2557" s="30" t="s">
        <v>6276</v>
      </c>
      <c r="L2557" s="30" t="s">
        <v>6311</v>
      </c>
      <c r="M2557" s="30" t="s">
        <v>6310</v>
      </c>
      <c r="N2557" s="30" t="s">
        <v>6289</v>
      </c>
      <c r="O2557" s="37"/>
      <c r="P2557" s="37" t="str">
        <f>HYPERLINK(U$2&amp;Q2557&amp;","&amp;R2557,"Location On Map")</f>
        <v>Location On Map</v>
      </c>
      <c r="Q2557" s="30">
        <v>30.025310000000001</v>
      </c>
      <c r="R2557" s="30">
        <v>31.013030000000001</v>
      </c>
      <c r="S2557" s="30"/>
      <c r="T2557" s="48" t="s">
        <v>9790</v>
      </c>
      <c r="U2557" s="31" t="s">
        <v>9789</v>
      </c>
      <c r="V2557" s="30" t="s">
        <v>2258</v>
      </c>
      <c r="W2557" s="30" t="s">
        <v>2033</v>
      </c>
      <c r="X2557" s="30" t="s">
        <v>10918</v>
      </c>
      <c r="Y2557" s="30" t="s">
        <v>10873</v>
      </c>
      <c r="Z2557" s="30" t="s">
        <v>4209</v>
      </c>
      <c r="AA2557" s="30" t="s">
        <v>9767</v>
      </c>
    </row>
    <row r="2558" spans="1:27" s="32" customFormat="1" ht="104.25" customHeight="1" x14ac:dyDescent="0.35">
      <c r="A2558" s="30" t="s">
        <v>12850</v>
      </c>
      <c r="B2558" s="30" t="s">
        <v>1617</v>
      </c>
      <c r="C2558" s="30" t="s">
        <v>10872</v>
      </c>
      <c r="D2558" s="30" t="s">
        <v>10919</v>
      </c>
      <c r="E2558" s="30" t="s">
        <v>42</v>
      </c>
      <c r="F2558" s="30" t="s">
        <v>2257</v>
      </c>
      <c r="G2558" s="29" t="s">
        <v>10036</v>
      </c>
      <c r="H2558" s="46" t="s">
        <v>9358</v>
      </c>
      <c r="I2558" s="30"/>
      <c r="J2558" s="39"/>
      <c r="K2558" s="30" t="s">
        <v>6276</v>
      </c>
      <c r="L2558" s="30" t="s">
        <v>6311</v>
      </c>
      <c r="M2558" s="30" t="s">
        <v>6310</v>
      </c>
      <c r="N2558" s="30" t="s">
        <v>6289</v>
      </c>
      <c r="O2558" s="37" t="s">
        <v>11240</v>
      </c>
      <c r="P2558" s="37" t="str">
        <f>HYPERLINK(U$2&amp;Q2558&amp;","&amp;R2558,"Location On Map")</f>
        <v>Location On Map</v>
      </c>
      <c r="Q2558" s="30">
        <v>30.025708999999999</v>
      </c>
      <c r="R2558" s="30">
        <v>31.010819000000001</v>
      </c>
      <c r="S2558" s="47"/>
      <c r="T2558" s="46" t="s">
        <v>9358</v>
      </c>
      <c r="U2558" s="31" t="s">
        <v>10035</v>
      </c>
      <c r="V2558" s="30" t="s">
        <v>2258</v>
      </c>
      <c r="W2558" s="30" t="s">
        <v>2033</v>
      </c>
      <c r="X2558" s="30" t="s">
        <v>10918</v>
      </c>
      <c r="Y2558" s="30" t="s">
        <v>10873</v>
      </c>
      <c r="Z2558" s="30" t="s">
        <v>4209</v>
      </c>
      <c r="AA2558" s="30" t="s">
        <v>12849</v>
      </c>
    </row>
    <row r="2559" spans="1:27" s="32" customFormat="1" ht="104.25" customHeight="1" x14ac:dyDescent="0.35">
      <c r="A2559" s="30" t="s">
        <v>2647</v>
      </c>
      <c r="B2559" s="30" t="s">
        <v>1617</v>
      </c>
      <c r="C2559" s="30" t="s">
        <v>10872</v>
      </c>
      <c r="D2559" s="30" t="s">
        <v>10919</v>
      </c>
      <c r="E2559" s="30" t="s">
        <v>42</v>
      </c>
      <c r="F2559" s="30" t="s">
        <v>2257</v>
      </c>
      <c r="G2559" s="29" t="s">
        <v>9340</v>
      </c>
      <c r="H2559" s="46" t="s">
        <v>9339</v>
      </c>
      <c r="I2559" s="25"/>
      <c r="J2559" s="37" t="s">
        <v>4345</v>
      </c>
      <c r="K2559" s="30" t="s">
        <v>6276</v>
      </c>
      <c r="L2559" s="30" t="s">
        <v>6311</v>
      </c>
      <c r="M2559" s="30" t="s">
        <v>6310</v>
      </c>
      <c r="N2559" s="30" t="s">
        <v>6289</v>
      </c>
      <c r="O2559" s="37"/>
      <c r="P2559" s="37" t="str">
        <f>HYPERLINK(Update!U$2&amp;Q2559&amp;","&amp;R2559,"Location On Map")</f>
        <v>Location On Map</v>
      </c>
      <c r="Q2559" s="30">
        <v>30.059906999999999</v>
      </c>
      <c r="R2559" s="30">
        <v>30.946968999999999</v>
      </c>
      <c r="S2559" s="47"/>
      <c r="T2559" s="48" t="s">
        <v>9339</v>
      </c>
      <c r="U2559" s="31" t="s">
        <v>9338</v>
      </c>
      <c r="V2559" s="30" t="s">
        <v>2258</v>
      </c>
      <c r="W2559" s="30" t="s">
        <v>2033</v>
      </c>
      <c r="X2559" s="30" t="s">
        <v>10918</v>
      </c>
      <c r="Y2559" s="30" t="s">
        <v>10873</v>
      </c>
      <c r="Z2559" s="30" t="s">
        <v>4209</v>
      </c>
      <c r="AA2559" s="30" t="s">
        <v>2649</v>
      </c>
    </row>
    <row r="2560" spans="1:27" s="32" customFormat="1" ht="104.25" customHeight="1" x14ac:dyDescent="0.35">
      <c r="A2560" s="30" t="s">
        <v>10990</v>
      </c>
      <c r="B2560" s="30" t="s">
        <v>1617</v>
      </c>
      <c r="C2560" s="30" t="s">
        <v>10872</v>
      </c>
      <c r="D2560" s="30" t="s">
        <v>10919</v>
      </c>
      <c r="E2560" s="30" t="s">
        <v>42</v>
      </c>
      <c r="F2560" s="30" t="s">
        <v>2257</v>
      </c>
      <c r="G2560" s="29" t="s">
        <v>11032</v>
      </c>
      <c r="H2560" s="48" t="s">
        <v>11013</v>
      </c>
      <c r="I2560" s="25"/>
      <c r="J2560" s="37"/>
      <c r="K2560" s="30" t="s">
        <v>6276</v>
      </c>
      <c r="L2560" s="30" t="s">
        <v>6311</v>
      </c>
      <c r="M2560" s="30" t="s">
        <v>6310</v>
      </c>
      <c r="N2560" s="30" t="s">
        <v>6289</v>
      </c>
      <c r="O2560" s="37"/>
      <c r="P2560" s="37" t="str">
        <f t="shared" ref="P2560:P2581" si="131">HYPERLINK(U$2&amp;Q2560&amp;","&amp;R2560,"Location On Map")</f>
        <v>Location On Map</v>
      </c>
      <c r="Q2560" s="30">
        <v>30.031222</v>
      </c>
      <c r="R2560" s="30">
        <v>30.995329999999999</v>
      </c>
      <c r="S2560" s="30"/>
      <c r="T2560" s="48" t="s">
        <v>11013</v>
      </c>
      <c r="U2560" s="31" t="s">
        <v>11012</v>
      </c>
      <c r="V2560" s="30" t="s">
        <v>2258</v>
      </c>
      <c r="W2560" s="30" t="s">
        <v>2033</v>
      </c>
      <c r="X2560" s="30" t="s">
        <v>10918</v>
      </c>
      <c r="Y2560" s="30" t="s">
        <v>10873</v>
      </c>
      <c r="Z2560" s="30" t="s">
        <v>4209</v>
      </c>
      <c r="AA2560" s="30" t="s">
        <v>10987</v>
      </c>
    </row>
    <row r="2561" spans="1:27" s="32" customFormat="1" ht="104.25" customHeight="1" x14ac:dyDescent="0.35">
      <c r="A2561" s="30" t="s">
        <v>12991</v>
      </c>
      <c r="B2561" s="30" t="s">
        <v>1617</v>
      </c>
      <c r="C2561" s="30" t="s">
        <v>10872</v>
      </c>
      <c r="D2561" s="30" t="s">
        <v>10919</v>
      </c>
      <c r="E2561" s="30" t="s">
        <v>42</v>
      </c>
      <c r="F2561" s="30" t="s">
        <v>2257</v>
      </c>
      <c r="G2561" s="29" t="s">
        <v>13101</v>
      </c>
      <c r="H2561" s="48" t="s">
        <v>13060</v>
      </c>
      <c r="I2561" s="25"/>
      <c r="J2561" s="37"/>
      <c r="K2561" s="30" t="s">
        <v>6276</v>
      </c>
      <c r="L2561" s="30" t="s">
        <v>6311</v>
      </c>
      <c r="M2561" s="30" t="s">
        <v>6310</v>
      </c>
      <c r="N2561" s="30" t="s">
        <v>6289</v>
      </c>
      <c r="O2561" s="37"/>
      <c r="P2561" s="37" t="str">
        <f t="shared" si="131"/>
        <v>Location On Map</v>
      </c>
      <c r="Q2561" s="30">
        <v>30.032695</v>
      </c>
      <c r="R2561" s="30">
        <v>31.014714000000001</v>
      </c>
      <c r="S2561" s="30"/>
      <c r="T2561" s="48" t="s">
        <v>13060</v>
      </c>
      <c r="U2561" s="31" t="s">
        <v>13059</v>
      </c>
      <c r="V2561" s="30" t="s">
        <v>2258</v>
      </c>
      <c r="W2561" s="30" t="s">
        <v>2033</v>
      </c>
      <c r="X2561" s="30" t="s">
        <v>10918</v>
      </c>
      <c r="Y2561" s="30" t="s">
        <v>10873</v>
      </c>
      <c r="Z2561" s="30" t="s">
        <v>4209</v>
      </c>
      <c r="AA2561" s="30" t="s">
        <v>13058</v>
      </c>
    </row>
    <row r="2562" spans="1:27" s="32" customFormat="1" ht="104.25" customHeight="1" x14ac:dyDescent="0.35">
      <c r="A2562" s="30" t="s">
        <v>13286</v>
      </c>
      <c r="B2562" s="30" t="s">
        <v>16</v>
      </c>
      <c r="C2562" s="30" t="s">
        <v>10876</v>
      </c>
      <c r="D2562" s="30" t="s">
        <v>10923</v>
      </c>
      <c r="E2562" s="30" t="s">
        <v>42</v>
      </c>
      <c r="F2562" s="30" t="s">
        <v>2257</v>
      </c>
      <c r="G2562" s="29" t="s">
        <v>13318</v>
      </c>
      <c r="H2562" s="31">
        <v>19166</v>
      </c>
      <c r="I2562" s="30"/>
      <c r="J2562" s="37"/>
      <c r="K2562" s="30" t="s">
        <v>6287</v>
      </c>
      <c r="L2562" s="30" t="s">
        <v>6318</v>
      </c>
      <c r="M2562" s="30" t="s">
        <v>6317</v>
      </c>
      <c r="N2562" s="40" t="s">
        <v>2085</v>
      </c>
      <c r="O2562" s="40"/>
      <c r="P2562" s="37" t="str">
        <f t="shared" si="131"/>
        <v>Location On Map</v>
      </c>
      <c r="Q2562" s="30">
        <v>30.022245000000002</v>
      </c>
      <c r="R2562" s="30">
        <v>31.006779000000002</v>
      </c>
      <c r="S2562" s="30"/>
      <c r="T2562" s="41">
        <v>19166</v>
      </c>
      <c r="U2562" s="31" t="s">
        <v>13287</v>
      </c>
      <c r="V2562" s="30" t="s">
        <v>2258</v>
      </c>
      <c r="W2562" s="30" t="s">
        <v>2033</v>
      </c>
      <c r="X2562" s="30" t="s">
        <v>10922</v>
      </c>
      <c r="Y2562" s="30" t="s">
        <v>10877</v>
      </c>
      <c r="Z2562" s="30" t="s">
        <v>4211</v>
      </c>
      <c r="AA2562" s="30" t="s">
        <v>13288</v>
      </c>
    </row>
    <row r="2563" spans="1:27" s="32" customFormat="1" ht="104.25" customHeight="1" x14ac:dyDescent="0.35">
      <c r="A2563" s="30" t="s">
        <v>2630</v>
      </c>
      <c r="B2563" s="30" t="s">
        <v>16</v>
      </c>
      <c r="C2563" s="30" t="s">
        <v>10872</v>
      </c>
      <c r="D2563" s="30" t="s">
        <v>10919</v>
      </c>
      <c r="E2563" s="30" t="s">
        <v>42</v>
      </c>
      <c r="F2563" s="30" t="s">
        <v>2257</v>
      </c>
      <c r="G2563" s="29" t="s">
        <v>4356</v>
      </c>
      <c r="H2563" s="46" t="s">
        <v>3852</v>
      </c>
      <c r="I2563" s="25" t="s">
        <v>3853</v>
      </c>
      <c r="J2563" s="37" t="s">
        <v>3854</v>
      </c>
      <c r="K2563" s="30" t="s">
        <v>6287</v>
      </c>
      <c r="L2563" s="30" t="s">
        <v>6318</v>
      </c>
      <c r="M2563" s="30" t="s">
        <v>6317</v>
      </c>
      <c r="N2563" s="30" t="s">
        <v>2085</v>
      </c>
      <c r="O2563" s="37"/>
      <c r="P2563" s="37" t="str">
        <f t="shared" si="131"/>
        <v>Location On Map</v>
      </c>
      <c r="Q2563" s="30">
        <v>30.030753000000001</v>
      </c>
      <c r="R2563" s="30">
        <v>30.999127000000001</v>
      </c>
      <c r="S2563" s="30" t="s">
        <v>3853</v>
      </c>
      <c r="T2563" s="48" t="s">
        <v>3852</v>
      </c>
      <c r="U2563" s="31" t="s">
        <v>4355</v>
      </c>
      <c r="V2563" s="30" t="s">
        <v>2258</v>
      </c>
      <c r="W2563" s="30" t="s">
        <v>2033</v>
      </c>
      <c r="X2563" s="30" t="s">
        <v>10918</v>
      </c>
      <c r="Y2563" s="30" t="s">
        <v>10873</v>
      </c>
      <c r="Z2563" s="30" t="s">
        <v>4211</v>
      </c>
      <c r="AA2563" s="30" t="s">
        <v>2631</v>
      </c>
    </row>
    <row r="2564" spans="1:27" s="32" customFormat="1" ht="104.25" customHeight="1" x14ac:dyDescent="0.35">
      <c r="A2564" s="30" t="s">
        <v>1669</v>
      </c>
      <c r="B2564" s="30" t="s">
        <v>16</v>
      </c>
      <c r="C2564" s="30" t="s">
        <v>10872</v>
      </c>
      <c r="D2564" s="30" t="s">
        <v>10919</v>
      </c>
      <c r="E2564" s="30" t="s">
        <v>42</v>
      </c>
      <c r="F2564" s="30" t="s">
        <v>2257</v>
      </c>
      <c r="G2564" s="29" t="s">
        <v>1670</v>
      </c>
      <c r="H2564" s="46" t="s">
        <v>4436</v>
      </c>
      <c r="I2564" s="25" t="s">
        <v>3503</v>
      </c>
      <c r="J2564" s="37"/>
      <c r="K2564" s="30" t="s">
        <v>6882</v>
      </c>
      <c r="L2564" s="30" t="s">
        <v>6318</v>
      </c>
      <c r="M2564" s="30" t="s">
        <v>6317</v>
      </c>
      <c r="N2564" s="30" t="s">
        <v>6883</v>
      </c>
      <c r="O2564" s="37"/>
      <c r="P2564" s="37" t="str">
        <f t="shared" si="131"/>
        <v>Location On Map</v>
      </c>
      <c r="Q2564" s="30">
        <v>30.032133000000002</v>
      </c>
      <c r="R2564" s="30">
        <v>31.003487</v>
      </c>
      <c r="S2564" s="30" t="s">
        <v>3503</v>
      </c>
      <c r="T2564" s="48" t="s">
        <v>4436</v>
      </c>
      <c r="U2564" s="31" t="s">
        <v>2489</v>
      </c>
      <c r="V2564" s="30" t="s">
        <v>2258</v>
      </c>
      <c r="W2564" s="30" t="s">
        <v>2033</v>
      </c>
      <c r="X2564" s="30" t="s">
        <v>10918</v>
      </c>
      <c r="Y2564" s="30" t="s">
        <v>10873</v>
      </c>
      <c r="Z2564" s="30" t="s">
        <v>4211</v>
      </c>
      <c r="AA2564" s="30" t="s">
        <v>1892</v>
      </c>
    </row>
    <row r="2565" spans="1:27" s="32" customFormat="1" ht="104.25" customHeight="1" x14ac:dyDescent="0.35">
      <c r="A2565" s="30" t="s">
        <v>8214</v>
      </c>
      <c r="B2565" s="30" t="s">
        <v>16</v>
      </c>
      <c r="C2565" s="30" t="s">
        <v>10876</v>
      </c>
      <c r="D2565" s="30" t="s">
        <v>10923</v>
      </c>
      <c r="E2565" s="30" t="s">
        <v>42</v>
      </c>
      <c r="F2565" s="30" t="s">
        <v>2257</v>
      </c>
      <c r="G2565" s="29" t="s">
        <v>8212</v>
      </c>
      <c r="H2565" s="46" t="s">
        <v>8211</v>
      </c>
      <c r="I2565" s="25"/>
      <c r="J2565" s="37"/>
      <c r="K2565" s="30" t="s">
        <v>6287</v>
      </c>
      <c r="L2565" s="30" t="s">
        <v>6320</v>
      </c>
      <c r="M2565" s="30" t="s">
        <v>6319</v>
      </c>
      <c r="N2565" s="30" t="s">
        <v>2085</v>
      </c>
      <c r="O2565" s="37"/>
      <c r="P2565" s="37" t="str">
        <f t="shared" si="131"/>
        <v>Location On Map</v>
      </c>
      <c r="Q2565" s="30">
        <v>30.067371999999999</v>
      </c>
      <c r="R2565" s="30">
        <v>30.934284999999999</v>
      </c>
      <c r="S2565" s="30"/>
      <c r="T2565" s="48" t="s">
        <v>8211</v>
      </c>
      <c r="U2565" s="31" t="s">
        <v>8210</v>
      </c>
      <c r="V2565" s="30" t="s">
        <v>2258</v>
      </c>
      <c r="W2565" s="30" t="s">
        <v>2033</v>
      </c>
      <c r="X2565" s="30" t="s">
        <v>10922</v>
      </c>
      <c r="Y2565" s="30" t="s">
        <v>10877</v>
      </c>
      <c r="Z2565" s="30" t="s">
        <v>4211</v>
      </c>
      <c r="AA2565" s="30" t="s">
        <v>8213</v>
      </c>
    </row>
    <row r="2566" spans="1:27" s="32" customFormat="1" ht="104.25" customHeight="1" x14ac:dyDescent="0.35">
      <c r="A2566" s="30" t="s">
        <v>2555</v>
      </c>
      <c r="B2566" s="30" t="s">
        <v>16</v>
      </c>
      <c r="C2566" s="30" t="s">
        <v>10872</v>
      </c>
      <c r="D2566" s="30" t="s">
        <v>10919</v>
      </c>
      <c r="E2566" s="30" t="s">
        <v>42</v>
      </c>
      <c r="F2566" s="30" t="s">
        <v>2257</v>
      </c>
      <c r="G2566" s="29" t="s">
        <v>6211</v>
      </c>
      <c r="H2566" s="46" t="s">
        <v>6210</v>
      </c>
      <c r="I2566" s="25"/>
      <c r="J2566" s="37"/>
      <c r="K2566" s="30" t="s">
        <v>6283</v>
      </c>
      <c r="L2566" s="30" t="s">
        <v>2093</v>
      </c>
      <c r="M2566" s="30" t="s">
        <v>2092</v>
      </c>
      <c r="N2566" s="30" t="s">
        <v>2086</v>
      </c>
      <c r="O2566" s="37" t="s">
        <v>6563</v>
      </c>
      <c r="P2566" s="37" t="str">
        <f t="shared" si="131"/>
        <v>Location On Map</v>
      </c>
      <c r="Q2566" s="30">
        <v>30.021840999999998</v>
      </c>
      <c r="R2566" s="30">
        <v>31.006689999999999</v>
      </c>
      <c r="S2566" s="30"/>
      <c r="T2566" s="48" t="s">
        <v>6210</v>
      </c>
      <c r="U2566" s="31" t="s">
        <v>6209</v>
      </c>
      <c r="V2566" s="30" t="s">
        <v>2258</v>
      </c>
      <c r="W2566" s="30" t="s">
        <v>2033</v>
      </c>
      <c r="X2566" s="30" t="s">
        <v>10918</v>
      </c>
      <c r="Y2566" s="30" t="s">
        <v>10873</v>
      </c>
      <c r="Z2566" s="30" t="s">
        <v>4211</v>
      </c>
      <c r="AA2566" s="30" t="s">
        <v>2314</v>
      </c>
    </row>
    <row r="2567" spans="1:27" s="32" customFormat="1" ht="104.25" customHeight="1" x14ac:dyDescent="0.35">
      <c r="A2567" s="30" t="s">
        <v>1673</v>
      </c>
      <c r="B2567" s="30" t="s">
        <v>16</v>
      </c>
      <c r="C2567" s="30" t="s">
        <v>10872</v>
      </c>
      <c r="D2567" s="30" t="s">
        <v>10919</v>
      </c>
      <c r="E2567" s="30" t="s">
        <v>42</v>
      </c>
      <c r="F2567" s="30" t="s">
        <v>2257</v>
      </c>
      <c r="G2567" s="29" t="s">
        <v>3600</v>
      </c>
      <c r="H2567" s="46" t="s">
        <v>3601</v>
      </c>
      <c r="I2567" s="25"/>
      <c r="J2567" s="37"/>
      <c r="K2567" s="30" t="s">
        <v>6287</v>
      </c>
      <c r="L2567" s="30" t="s">
        <v>2095</v>
      </c>
      <c r="M2567" s="30" t="s">
        <v>6278</v>
      </c>
      <c r="N2567" s="30" t="s">
        <v>2085</v>
      </c>
      <c r="O2567" s="37" t="s">
        <v>4527</v>
      </c>
      <c r="P2567" s="37" t="str">
        <f t="shared" si="131"/>
        <v>Location On Map</v>
      </c>
      <c r="Q2567" s="30">
        <v>30.040384</v>
      </c>
      <c r="R2567" s="30">
        <v>31.008058999999999</v>
      </c>
      <c r="S2567" s="30"/>
      <c r="T2567" s="48" t="s">
        <v>3601</v>
      </c>
      <c r="U2567" s="31" t="s">
        <v>3599</v>
      </c>
      <c r="V2567" s="30" t="s">
        <v>2258</v>
      </c>
      <c r="W2567" s="30" t="s">
        <v>2033</v>
      </c>
      <c r="X2567" s="30" t="s">
        <v>10918</v>
      </c>
      <c r="Y2567" s="30" t="s">
        <v>10873</v>
      </c>
      <c r="Z2567" s="30" t="s">
        <v>4211</v>
      </c>
      <c r="AA2567" s="30" t="s">
        <v>1893</v>
      </c>
    </row>
    <row r="2568" spans="1:27" s="32" customFormat="1" ht="104.25" customHeight="1" x14ac:dyDescent="0.35">
      <c r="A2568" s="30" t="s">
        <v>758</v>
      </c>
      <c r="B2568" s="30" t="s">
        <v>597</v>
      </c>
      <c r="C2568" s="30" t="s">
        <v>10872</v>
      </c>
      <c r="D2568" s="30" t="s">
        <v>10919</v>
      </c>
      <c r="E2568" s="30" t="s">
        <v>42</v>
      </c>
      <c r="F2568" s="30" t="s">
        <v>2257</v>
      </c>
      <c r="G2568" s="29" t="s">
        <v>11541</v>
      </c>
      <c r="H2568" s="46" t="s">
        <v>11542</v>
      </c>
      <c r="I2568" s="25"/>
      <c r="J2568" s="37" t="s">
        <v>11543</v>
      </c>
      <c r="K2568" s="30" t="s">
        <v>6276</v>
      </c>
      <c r="L2568" s="30" t="s">
        <v>597</v>
      </c>
      <c r="M2568" s="30" t="s">
        <v>6298</v>
      </c>
      <c r="N2568" s="30" t="s">
        <v>6277</v>
      </c>
      <c r="O2568" s="38"/>
      <c r="P2568" s="37" t="str">
        <f t="shared" si="131"/>
        <v>Location On Map</v>
      </c>
      <c r="Q2568" s="30">
        <v>30.02064</v>
      </c>
      <c r="R2568" s="30">
        <v>31.00309</v>
      </c>
      <c r="S2568" s="30"/>
      <c r="T2568" s="46" t="s">
        <v>11542</v>
      </c>
      <c r="U2568" s="31" t="s">
        <v>11544</v>
      </c>
      <c r="V2568" s="31" t="s">
        <v>2258</v>
      </c>
      <c r="W2568" s="30" t="s">
        <v>2033</v>
      </c>
      <c r="X2568" s="30" t="s">
        <v>10918</v>
      </c>
      <c r="Y2568" s="30" t="s">
        <v>10873</v>
      </c>
      <c r="Z2568" s="30" t="s">
        <v>4212</v>
      </c>
      <c r="AA2568" s="30" t="s">
        <v>1886</v>
      </c>
    </row>
    <row r="2569" spans="1:27" s="32" customFormat="1" ht="104.25" customHeight="1" x14ac:dyDescent="0.35">
      <c r="A2569" s="30" t="s">
        <v>758</v>
      </c>
      <c r="B2569" s="30" t="s">
        <v>597</v>
      </c>
      <c r="C2569" s="30" t="s">
        <v>10872</v>
      </c>
      <c r="D2569" s="30" t="s">
        <v>10919</v>
      </c>
      <c r="E2569" s="30" t="s">
        <v>42</v>
      </c>
      <c r="F2569" s="30" t="s">
        <v>2257</v>
      </c>
      <c r="G2569" s="29" t="s">
        <v>11633</v>
      </c>
      <c r="H2569" s="46" t="s">
        <v>11634</v>
      </c>
      <c r="I2569" s="25"/>
      <c r="J2569" s="37" t="s">
        <v>11635</v>
      </c>
      <c r="K2569" s="30" t="s">
        <v>6276</v>
      </c>
      <c r="L2569" s="30" t="s">
        <v>597</v>
      </c>
      <c r="M2569" s="30" t="s">
        <v>6298</v>
      </c>
      <c r="N2569" s="30" t="s">
        <v>6277</v>
      </c>
      <c r="O2569" s="37"/>
      <c r="P2569" s="37" t="str">
        <f t="shared" si="131"/>
        <v>Location On Map</v>
      </c>
      <c r="Q2569" s="30">
        <v>30.028079999999999</v>
      </c>
      <c r="R2569" s="30">
        <v>31.012720000000002</v>
      </c>
      <c r="S2569" s="30"/>
      <c r="T2569" s="46" t="s">
        <v>11634</v>
      </c>
      <c r="U2569" s="31" t="s">
        <v>11636</v>
      </c>
      <c r="V2569" s="31" t="s">
        <v>2258</v>
      </c>
      <c r="W2569" s="30" t="s">
        <v>2033</v>
      </c>
      <c r="X2569" s="30" t="s">
        <v>10918</v>
      </c>
      <c r="Y2569" s="30" t="s">
        <v>10873</v>
      </c>
      <c r="Z2569" s="30" t="s">
        <v>4212</v>
      </c>
      <c r="AA2569" s="30" t="s">
        <v>1886</v>
      </c>
    </row>
    <row r="2570" spans="1:27" s="32" customFormat="1" ht="104.25" customHeight="1" x14ac:dyDescent="0.35">
      <c r="A2570" s="30" t="s">
        <v>758</v>
      </c>
      <c r="B2570" s="30" t="s">
        <v>597</v>
      </c>
      <c r="C2570" s="30" t="s">
        <v>10872</v>
      </c>
      <c r="D2570" s="30" t="s">
        <v>10919</v>
      </c>
      <c r="E2570" s="30" t="s">
        <v>42</v>
      </c>
      <c r="F2570" s="30" t="s">
        <v>2257</v>
      </c>
      <c r="G2570" s="29" t="s">
        <v>11737</v>
      </c>
      <c r="H2570" s="46" t="s">
        <v>11738</v>
      </c>
      <c r="I2570" s="25"/>
      <c r="J2570" s="37" t="s">
        <v>11739</v>
      </c>
      <c r="K2570" s="30" t="s">
        <v>6276</v>
      </c>
      <c r="L2570" s="30" t="s">
        <v>597</v>
      </c>
      <c r="M2570" s="30" t="s">
        <v>6298</v>
      </c>
      <c r="N2570" s="30" t="s">
        <v>6277</v>
      </c>
      <c r="O2570" s="37"/>
      <c r="P2570" s="37" t="str">
        <f t="shared" si="131"/>
        <v>Location On Map</v>
      </c>
      <c r="Q2570" s="30">
        <v>30.05397</v>
      </c>
      <c r="R2570" s="30">
        <v>30.96049</v>
      </c>
      <c r="S2570" s="30"/>
      <c r="T2570" s="46" t="s">
        <v>11738</v>
      </c>
      <c r="U2570" s="31" t="s">
        <v>11740</v>
      </c>
      <c r="V2570" s="31" t="s">
        <v>2258</v>
      </c>
      <c r="W2570" s="30" t="s">
        <v>2033</v>
      </c>
      <c r="X2570" s="30" t="s">
        <v>10918</v>
      </c>
      <c r="Y2570" s="30" t="s">
        <v>10873</v>
      </c>
      <c r="Z2570" s="30" t="s">
        <v>4212</v>
      </c>
      <c r="AA2570" s="30" t="s">
        <v>1886</v>
      </c>
    </row>
    <row r="2571" spans="1:27" s="32" customFormat="1" ht="104.25" customHeight="1" x14ac:dyDescent="0.35">
      <c r="A2571" s="30" t="s">
        <v>758</v>
      </c>
      <c r="B2571" s="30" t="s">
        <v>597</v>
      </c>
      <c r="C2571" s="30" t="s">
        <v>10872</v>
      </c>
      <c r="D2571" s="30" t="s">
        <v>10919</v>
      </c>
      <c r="E2571" s="30" t="s">
        <v>42</v>
      </c>
      <c r="F2571" s="30" t="s">
        <v>2257</v>
      </c>
      <c r="G2571" s="29" t="s">
        <v>11946</v>
      </c>
      <c r="H2571" s="46" t="s">
        <v>11947</v>
      </c>
      <c r="I2571" s="25"/>
      <c r="J2571" s="37" t="s">
        <v>11948</v>
      </c>
      <c r="K2571" s="30" t="s">
        <v>6276</v>
      </c>
      <c r="L2571" s="30" t="s">
        <v>597</v>
      </c>
      <c r="M2571" s="30" t="s">
        <v>6298</v>
      </c>
      <c r="N2571" s="30" t="s">
        <v>6277</v>
      </c>
      <c r="O2571" s="37"/>
      <c r="P2571" s="37" t="str">
        <f t="shared" si="131"/>
        <v>Location On Map</v>
      </c>
      <c r="Q2571" s="30">
        <v>30.067605</v>
      </c>
      <c r="R2571" s="30">
        <v>30.934341</v>
      </c>
      <c r="S2571" s="30"/>
      <c r="T2571" s="46" t="s">
        <v>11947</v>
      </c>
      <c r="U2571" s="31" t="s">
        <v>11949</v>
      </c>
      <c r="V2571" s="31" t="s">
        <v>2258</v>
      </c>
      <c r="W2571" s="30" t="s">
        <v>2033</v>
      </c>
      <c r="X2571" s="30" t="s">
        <v>10918</v>
      </c>
      <c r="Y2571" s="30" t="s">
        <v>10873</v>
      </c>
      <c r="Z2571" s="30" t="s">
        <v>4212</v>
      </c>
      <c r="AA2571" s="30" t="s">
        <v>1886</v>
      </c>
    </row>
    <row r="2572" spans="1:27" s="32" customFormat="1" ht="104.25" customHeight="1" x14ac:dyDescent="0.35">
      <c r="A2572" s="30" t="s">
        <v>758</v>
      </c>
      <c r="B2572" s="30" t="s">
        <v>597</v>
      </c>
      <c r="C2572" s="30" t="s">
        <v>10872</v>
      </c>
      <c r="D2572" s="30" t="s">
        <v>10919</v>
      </c>
      <c r="E2572" s="30" t="s">
        <v>42</v>
      </c>
      <c r="F2572" s="30" t="s">
        <v>2257</v>
      </c>
      <c r="G2572" s="29" t="s">
        <v>11958</v>
      </c>
      <c r="H2572" s="46" t="s">
        <v>11959</v>
      </c>
      <c r="I2572" s="25"/>
      <c r="J2572" s="37" t="s">
        <v>11960</v>
      </c>
      <c r="K2572" s="30" t="s">
        <v>6276</v>
      </c>
      <c r="L2572" s="30" t="s">
        <v>597</v>
      </c>
      <c r="M2572" s="30" t="s">
        <v>6298</v>
      </c>
      <c r="N2572" s="30" t="s">
        <v>6277</v>
      </c>
      <c r="O2572" s="37"/>
      <c r="P2572" s="37" t="str">
        <f t="shared" si="131"/>
        <v>Location On Map</v>
      </c>
      <c r="Q2572" s="30">
        <v>30.031362000000001</v>
      </c>
      <c r="R2572" s="30">
        <v>30.993079000000002</v>
      </c>
      <c r="S2572" s="30"/>
      <c r="T2572" s="46" t="s">
        <v>11959</v>
      </c>
      <c r="U2572" s="31" t="s">
        <v>11961</v>
      </c>
      <c r="V2572" s="31" t="s">
        <v>2258</v>
      </c>
      <c r="W2572" s="30" t="s">
        <v>2033</v>
      </c>
      <c r="X2572" s="30" t="s">
        <v>10918</v>
      </c>
      <c r="Y2572" s="30" t="s">
        <v>10873</v>
      </c>
      <c r="Z2572" s="30" t="s">
        <v>4212</v>
      </c>
      <c r="AA2572" s="30" t="s">
        <v>1886</v>
      </c>
    </row>
    <row r="2573" spans="1:27" s="32" customFormat="1" ht="104.25" customHeight="1" x14ac:dyDescent="0.35">
      <c r="A2573" s="30" t="s">
        <v>758</v>
      </c>
      <c r="B2573" s="30" t="s">
        <v>597</v>
      </c>
      <c r="C2573" s="30" t="s">
        <v>10872</v>
      </c>
      <c r="D2573" s="30" t="s">
        <v>10919</v>
      </c>
      <c r="E2573" s="30" t="s">
        <v>42</v>
      </c>
      <c r="F2573" s="30" t="s">
        <v>2257</v>
      </c>
      <c r="G2573" s="29" t="s">
        <v>11982</v>
      </c>
      <c r="H2573" s="46" t="s">
        <v>11983</v>
      </c>
      <c r="I2573" s="25"/>
      <c r="J2573" s="37" t="s">
        <v>11984</v>
      </c>
      <c r="K2573" s="30" t="s">
        <v>6276</v>
      </c>
      <c r="L2573" s="30" t="s">
        <v>597</v>
      </c>
      <c r="M2573" s="30" t="s">
        <v>6298</v>
      </c>
      <c r="N2573" s="30" t="s">
        <v>6277</v>
      </c>
      <c r="O2573" s="37"/>
      <c r="P2573" s="37" t="str">
        <f t="shared" si="131"/>
        <v>Location On Map</v>
      </c>
      <c r="Q2573" s="30">
        <v>30.035209999999999</v>
      </c>
      <c r="R2573" s="30">
        <v>30.966619999999999</v>
      </c>
      <c r="S2573" s="30"/>
      <c r="T2573" s="46" t="s">
        <v>11983</v>
      </c>
      <c r="U2573" s="31" t="s">
        <v>11985</v>
      </c>
      <c r="V2573" s="31" t="s">
        <v>2258</v>
      </c>
      <c r="W2573" s="30" t="s">
        <v>2033</v>
      </c>
      <c r="X2573" s="30" t="s">
        <v>10918</v>
      </c>
      <c r="Y2573" s="30" t="s">
        <v>10873</v>
      </c>
      <c r="Z2573" s="30" t="s">
        <v>4212</v>
      </c>
      <c r="AA2573" s="30" t="s">
        <v>1886</v>
      </c>
    </row>
    <row r="2574" spans="1:27" s="32" customFormat="1" ht="104.25" customHeight="1" x14ac:dyDescent="0.35">
      <c r="A2574" s="30" t="s">
        <v>758</v>
      </c>
      <c r="B2574" s="30" t="s">
        <v>597</v>
      </c>
      <c r="C2574" s="30" t="s">
        <v>10872</v>
      </c>
      <c r="D2574" s="30" t="s">
        <v>10919</v>
      </c>
      <c r="E2574" s="30" t="s">
        <v>42</v>
      </c>
      <c r="F2574" s="30" t="s">
        <v>2257</v>
      </c>
      <c r="G2574" s="29" t="s">
        <v>12019</v>
      </c>
      <c r="H2574" s="46" t="s">
        <v>12020</v>
      </c>
      <c r="I2574" s="25"/>
      <c r="J2574" s="37" t="s">
        <v>12021</v>
      </c>
      <c r="K2574" s="30" t="s">
        <v>6276</v>
      </c>
      <c r="L2574" s="30" t="s">
        <v>597</v>
      </c>
      <c r="M2574" s="30" t="s">
        <v>6298</v>
      </c>
      <c r="N2574" s="30" t="s">
        <v>6277</v>
      </c>
      <c r="O2574" s="37"/>
      <c r="P2574" s="37" t="str">
        <f t="shared" si="131"/>
        <v>Location On Map</v>
      </c>
      <c r="Q2574" s="30">
        <v>30.012409000000002</v>
      </c>
      <c r="R2574" s="30">
        <v>31.015407</v>
      </c>
      <c r="S2574" s="30"/>
      <c r="T2574" s="46" t="s">
        <v>12020</v>
      </c>
      <c r="U2574" s="31" t="s">
        <v>12022</v>
      </c>
      <c r="V2574" s="31" t="s">
        <v>2258</v>
      </c>
      <c r="W2574" s="30" t="s">
        <v>2033</v>
      </c>
      <c r="X2574" s="30" t="s">
        <v>10918</v>
      </c>
      <c r="Y2574" s="30" t="s">
        <v>10873</v>
      </c>
      <c r="Z2574" s="30" t="s">
        <v>4212</v>
      </c>
      <c r="AA2574" s="30" t="s">
        <v>1886</v>
      </c>
    </row>
    <row r="2575" spans="1:27" s="32" customFormat="1" ht="104.25" customHeight="1" x14ac:dyDescent="0.35">
      <c r="A2575" s="30" t="s">
        <v>758</v>
      </c>
      <c r="B2575" s="30" t="s">
        <v>597</v>
      </c>
      <c r="C2575" s="30" t="s">
        <v>10872</v>
      </c>
      <c r="D2575" s="30" t="s">
        <v>10919</v>
      </c>
      <c r="E2575" s="30" t="s">
        <v>42</v>
      </c>
      <c r="F2575" s="30" t="s">
        <v>2257</v>
      </c>
      <c r="G2575" s="29" t="s">
        <v>12039</v>
      </c>
      <c r="H2575" s="46" t="s">
        <v>12040</v>
      </c>
      <c r="I2575" s="25"/>
      <c r="J2575" s="37" t="s">
        <v>12041</v>
      </c>
      <c r="K2575" s="30" t="s">
        <v>6276</v>
      </c>
      <c r="L2575" s="30" t="s">
        <v>597</v>
      </c>
      <c r="M2575" s="30" t="s">
        <v>6298</v>
      </c>
      <c r="N2575" s="30" t="s">
        <v>6277</v>
      </c>
      <c r="O2575" s="37"/>
      <c r="P2575" s="37" t="str">
        <f t="shared" si="131"/>
        <v>Location On Map</v>
      </c>
      <c r="Q2575" s="30">
        <v>30.019130000000001</v>
      </c>
      <c r="R2575" s="30">
        <v>31.004548</v>
      </c>
      <c r="S2575" s="30"/>
      <c r="T2575" s="46" t="s">
        <v>12040</v>
      </c>
      <c r="U2575" s="31" t="s">
        <v>12042</v>
      </c>
      <c r="V2575" s="31" t="s">
        <v>2258</v>
      </c>
      <c r="W2575" s="30" t="s">
        <v>2033</v>
      </c>
      <c r="X2575" s="30" t="s">
        <v>10918</v>
      </c>
      <c r="Y2575" s="30" t="s">
        <v>10873</v>
      </c>
      <c r="Z2575" s="30" t="s">
        <v>4212</v>
      </c>
      <c r="AA2575" s="30" t="s">
        <v>1886</v>
      </c>
    </row>
    <row r="2576" spans="1:27" s="32" customFormat="1" ht="104.25" customHeight="1" x14ac:dyDescent="0.35">
      <c r="A2576" s="30" t="s">
        <v>883</v>
      </c>
      <c r="B2576" s="30" t="s">
        <v>597</v>
      </c>
      <c r="C2576" s="30" t="s">
        <v>10872</v>
      </c>
      <c r="D2576" s="30" t="s">
        <v>10919</v>
      </c>
      <c r="E2576" s="30" t="s">
        <v>42</v>
      </c>
      <c r="F2576" s="30" t="s">
        <v>2257</v>
      </c>
      <c r="G2576" s="29" t="s">
        <v>5659</v>
      </c>
      <c r="H2576" s="46">
        <v>16064</v>
      </c>
      <c r="I2576" s="25"/>
      <c r="J2576" s="37"/>
      <c r="K2576" s="30" t="s">
        <v>6276</v>
      </c>
      <c r="L2576" s="30" t="s">
        <v>597</v>
      </c>
      <c r="M2576" s="30" t="s">
        <v>6298</v>
      </c>
      <c r="N2576" s="30" t="s">
        <v>6277</v>
      </c>
      <c r="O2576" s="37" t="s">
        <v>4523</v>
      </c>
      <c r="P2576" s="37" t="str">
        <f t="shared" si="131"/>
        <v>Location On Map</v>
      </c>
      <c r="Q2576" s="30">
        <v>30.024172</v>
      </c>
      <c r="R2576" s="30">
        <v>31.012186</v>
      </c>
      <c r="S2576" s="30"/>
      <c r="T2576" s="48">
        <v>16064</v>
      </c>
      <c r="U2576" s="31" t="s">
        <v>5658</v>
      </c>
      <c r="V2576" s="30" t="s">
        <v>2258</v>
      </c>
      <c r="W2576" s="30" t="s">
        <v>2033</v>
      </c>
      <c r="X2576" s="30" t="s">
        <v>10918</v>
      </c>
      <c r="Y2576" s="30" t="s">
        <v>10873</v>
      </c>
      <c r="Z2576" s="30" t="s">
        <v>4212</v>
      </c>
      <c r="AA2576" s="30" t="s">
        <v>1895</v>
      </c>
    </row>
    <row r="2577" spans="1:27" s="32" customFormat="1" ht="104.25" customHeight="1" x14ac:dyDescent="0.35">
      <c r="A2577" s="30" t="s">
        <v>9859</v>
      </c>
      <c r="B2577" s="30" t="s">
        <v>597</v>
      </c>
      <c r="C2577" s="30" t="s">
        <v>10872</v>
      </c>
      <c r="D2577" s="30" t="s">
        <v>10919</v>
      </c>
      <c r="E2577" s="30" t="s">
        <v>42</v>
      </c>
      <c r="F2577" s="30" t="s">
        <v>2257</v>
      </c>
      <c r="G2577" s="29" t="s">
        <v>9860</v>
      </c>
      <c r="H2577" s="45">
        <v>19868</v>
      </c>
      <c r="I2577" s="25"/>
      <c r="J2577" s="37"/>
      <c r="K2577" s="30" t="s">
        <v>6276</v>
      </c>
      <c r="L2577" s="30" t="s">
        <v>597</v>
      </c>
      <c r="M2577" s="30" t="s">
        <v>6298</v>
      </c>
      <c r="N2577" s="30" t="s">
        <v>6277</v>
      </c>
      <c r="O2577" s="37"/>
      <c r="P2577" s="37" t="str">
        <f t="shared" si="131"/>
        <v>Location On Map</v>
      </c>
      <c r="Q2577" s="30">
        <v>30.020382000000001</v>
      </c>
      <c r="R2577" s="30">
        <v>31.003563</v>
      </c>
      <c r="S2577" s="30"/>
      <c r="T2577" s="48">
        <v>19868</v>
      </c>
      <c r="U2577" s="31" t="s">
        <v>9861</v>
      </c>
      <c r="V2577" s="30" t="s">
        <v>2258</v>
      </c>
      <c r="W2577" s="30" t="s">
        <v>2033</v>
      </c>
      <c r="X2577" s="30" t="s">
        <v>10918</v>
      </c>
      <c r="Y2577" s="30" t="s">
        <v>10873</v>
      </c>
      <c r="Z2577" s="30" t="s">
        <v>4212</v>
      </c>
      <c r="AA2577" s="30" t="s">
        <v>9862</v>
      </c>
    </row>
    <row r="2578" spans="1:27" s="32" customFormat="1" ht="104.25" customHeight="1" x14ac:dyDescent="0.35">
      <c r="A2578" s="30" t="s">
        <v>9859</v>
      </c>
      <c r="B2578" s="30" t="s">
        <v>597</v>
      </c>
      <c r="C2578" s="30" t="s">
        <v>10872</v>
      </c>
      <c r="D2578" s="30" t="s">
        <v>10919</v>
      </c>
      <c r="E2578" s="30" t="s">
        <v>42</v>
      </c>
      <c r="F2578" s="30" t="s">
        <v>2257</v>
      </c>
      <c r="G2578" s="29" t="s">
        <v>9863</v>
      </c>
      <c r="H2578" s="45">
        <v>19868</v>
      </c>
      <c r="I2578" s="25"/>
      <c r="J2578" s="37"/>
      <c r="K2578" s="30" t="s">
        <v>6276</v>
      </c>
      <c r="L2578" s="30" t="s">
        <v>597</v>
      </c>
      <c r="M2578" s="30" t="s">
        <v>6298</v>
      </c>
      <c r="N2578" s="30" t="s">
        <v>6277</v>
      </c>
      <c r="O2578" s="37"/>
      <c r="P2578" s="37" t="str">
        <f t="shared" si="131"/>
        <v>Location On Map</v>
      </c>
      <c r="Q2578" s="30">
        <v>30.021894</v>
      </c>
      <c r="R2578" s="30">
        <v>31.006905</v>
      </c>
      <c r="S2578" s="30"/>
      <c r="T2578" s="48">
        <v>19868</v>
      </c>
      <c r="U2578" s="31" t="s">
        <v>9864</v>
      </c>
      <c r="V2578" s="30" t="s">
        <v>2258</v>
      </c>
      <c r="W2578" s="30" t="s">
        <v>2033</v>
      </c>
      <c r="X2578" s="30" t="s">
        <v>10918</v>
      </c>
      <c r="Y2578" s="30" t="s">
        <v>10873</v>
      </c>
      <c r="Z2578" s="30" t="s">
        <v>4212</v>
      </c>
      <c r="AA2578" s="30" t="s">
        <v>9862</v>
      </c>
    </row>
    <row r="2579" spans="1:27" s="32" customFormat="1" ht="104.25" customHeight="1" x14ac:dyDescent="0.35">
      <c r="A2579" s="30" t="s">
        <v>9585</v>
      </c>
      <c r="B2579" s="30" t="s">
        <v>597</v>
      </c>
      <c r="C2579" s="30" t="s">
        <v>10872</v>
      </c>
      <c r="D2579" s="30" t="s">
        <v>10919</v>
      </c>
      <c r="E2579" s="30" t="s">
        <v>42</v>
      </c>
      <c r="F2579" s="30" t="s">
        <v>2257</v>
      </c>
      <c r="G2579" s="29" t="s">
        <v>12570</v>
      </c>
      <c r="H2579" s="48" t="s">
        <v>9978</v>
      </c>
      <c r="I2579" s="25"/>
      <c r="J2579" s="37" t="s">
        <v>12568</v>
      </c>
      <c r="K2579" s="30" t="s">
        <v>6276</v>
      </c>
      <c r="L2579" s="30" t="s">
        <v>597</v>
      </c>
      <c r="M2579" s="30" t="s">
        <v>6298</v>
      </c>
      <c r="N2579" s="30" t="s">
        <v>6277</v>
      </c>
      <c r="O2579" s="37"/>
      <c r="P2579" s="37" t="str">
        <f t="shared" si="131"/>
        <v>Location On Map</v>
      </c>
      <c r="Q2579" s="30">
        <v>30.031120000000001</v>
      </c>
      <c r="R2579" s="30">
        <v>30.997340000000001</v>
      </c>
      <c r="S2579" s="30"/>
      <c r="T2579" s="48" t="s">
        <v>9978</v>
      </c>
      <c r="U2579" s="31" t="s">
        <v>12567</v>
      </c>
      <c r="V2579" s="31" t="s">
        <v>2258</v>
      </c>
      <c r="W2579" s="30" t="s">
        <v>2033</v>
      </c>
      <c r="X2579" s="30" t="s">
        <v>10918</v>
      </c>
      <c r="Y2579" s="30" t="s">
        <v>10873</v>
      </c>
      <c r="Z2579" s="30" t="s">
        <v>4212</v>
      </c>
      <c r="AA2579" s="30" t="s">
        <v>9584</v>
      </c>
    </row>
    <row r="2580" spans="1:27" s="32" customFormat="1" ht="104.25" customHeight="1" x14ac:dyDescent="0.35">
      <c r="A2580" s="30" t="s">
        <v>9916</v>
      </c>
      <c r="B2580" s="30" t="s">
        <v>597</v>
      </c>
      <c r="C2580" s="30" t="s">
        <v>10872</v>
      </c>
      <c r="D2580" s="30" t="s">
        <v>10919</v>
      </c>
      <c r="E2580" s="30" t="s">
        <v>42</v>
      </c>
      <c r="F2580" s="30" t="s">
        <v>2257</v>
      </c>
      <c r="G2580" s="30" t="s">
        <v>9932</v>
      </c>
      <c r="H2580" s="48" t="s">
        <v>12309</v>
      </c>
      <c r="I2580" s="30"/>
      <c r="J2580" s="37"/>
      <c r="K2580" s="30" t="s">
        <v>6276</v>
      </c>
      <c r="L2580" s="30" t="s">
        <v>597</v>
      </c>
      <c r="M2580" s="30" t="s">
        <v>6298</v>
      </c>
      <c r="N2580" s="30" t="s">
        <v>6277</v>
      </c>
      <c r="O2580" s="37"/>
      <c r="P2580" s="37" t="str">
        <f t="shared" si="131"/>
        <v>Location On Map</v>
      </c>
      <c r="Q2580" s="30">
        <v>30.033017000000001</v>
      </c>
      <c r="R2580" s="30">
        <v>31.003312999999999</v>
      </c>
      <c r="S2580" s="30"/>
      <c r="T2580" s="48" t="s">
        <v>12309</v>
      </c>
      <c r="U2580" s="31" t="s">
        <v>9919</v>
      </c>
      <c r="V2580" s="30" t="s">
        <v>2258</v>
      </c>
      <c r="W2580" s="30" t="s">
        <v>2033</v>
      </c>
      <c r="X2580" s="30" t="s">
        <v>10918</v>
      </c>
      <c r="Y2580" s="30" t="s">
        <v>10873</v>
      </c>
      <c r="Z2580" s="30" t="s">
        <v>4212</v>
      </c>
      <c r="AA2580" s="30" t="s">
        <v>9915</v>
      </c>
    </row>
    <row r="2581" spans="1:27" s="32" customFormat="1" ht="104.25" customHeight="1" x14ac:dyDescent="0.35">
      <c r="A2581" s="30" t="s">
        <v>9916</v>
      </c>
      <c r="B2581" s="30" t="s">
        <v>597</v>
      </c>
      <c r="C2581" s="30" t="s">
        <v>10872</v>
      </c>
      <c r="D2581" s="30" t="s">
        <v>10919</v>
      </c>
      <c r="E2581" s="30" t="s">
        <v>42</v>
      </c>
      <c r="F2581" s="30" t="s">
        <v>2257</v>
      </c>
      <c r="G2581" s="30" t="s">
        <v>9941</v>
      </c>
      <c r="H2581" s="48" t="s">
        <v>12310</v>
      </c>
      <c r="I2581" s="30"/>
      <c r="J2581" s="37"/>
      <c r="K2581" s="30" t="s">
        <v>6276</v>
      </c>
      <c r="L2581" s="30" t="s">
        <v>597</v>
      </c>
      <c r="M2581" s="30" t="s">
        <v>6298</v>
      </c>
      <c r="N2581" s="30" t="s">
        <v>6277</v>
      </c>
      <c r="O2581" s="37"/>
      <c r="P2581" s="37" t="str">
        <f t="shared" si="131"/>
        <v>Location On Map</v>
      </c>
      <c r="Q2581" s="30">
        <v>30.055603000000001</v>
      </c>
      <c r="R2581" s="30">
        <v>30.956724000000001</v>
      </c>
      <c r="S2581" s="30"/>
      <c r="T2581" s="48" t="s">
        <v>12310</v>
      </c>
      <c r="U2581" s="31" t="s">
        <v>9920</v>
      </c>
      <c r="V2581" s="30" t="s">
        <v>2258</v>
      </c>
      <c r="W2581" s="30" t="s">
        <v>2033</v>
      </c>
      <c r="X2581" s="30" t="s">
        <v>10918</v>
      </c>
      <c r="Y2581" s="30" t="s">
        <v>10873</v>
      </c>
      <c r="Z2581" s="30" t="s">
        <v>4212</v>
      </c>
      <c r="AA2581" s="30" t="s">
        <v>9915</v>
      </c>
    </row>
    <row r="2582" spans="1:27" s="32" customFormat="1" ht="104.25" customHeight="1" x14ac:dyDescent="0.35">
      <c r="A2582" s="30" t="s">
        <v>5839</v>
      </c>
      <c r="B2582" s="30" t="s">
        <v>597</v>
      </c>
      <c r="C2582" s="30" t="s">
        <v>10872</v>
      </c>
      <c r="D2582" s="30" t="s">
        <v>10919</v>
      </c>
      <c r="E2582" s="30" t="s">
        <v>42</v>
      </c>
      <c r="F2582" s="30" t="s">
        <v>2257</v>
      </c>
      <c r="G2582" s="29" t="s">
        <v>8339</v>
      </c>
      <c r="H2582" s="46">
        <v>19358</v>
      </c>
      <c r="I2582" s="30"/>
      <c r="J2582" s="37"/>
      <c r="K2582" s="30" t="s">
        <v>6276</v>
      </c>
      <c r="L2582" s="30" t="s">
        <v>597</v>
      </c>
      <c r="M2582" s="30" t="s">
        <v>6298</v>
      </c>
      <c r="N2582" s="30" t="s">
        <v>6277</v>
      </c>
      <c r="O2582" s="37" t="s">
        <v>6076</v>
      </c>
      <c r="P2582" s="37" t="str">
        <f>HYPERLINK(Update!U$2&amp;Q2582&amp;","&amp;R2582,"Location On Map")</f>
        <v>Location On Map</v>
      </c>
      <c r="Q2582" s="30">
        <v>30.029430000000001</v>
      </c>
      <c r="R2582" s="30">
        <v>31.001185</v>
      </c>
      <c r="S2582" s="30"/>
      <c r="T2582" s="48">
        <v>19358</v>
      </c>
      <c r="U2582" s="31" t="s">
        <v>8320</v>
      </c>
      <c r="V2582" s="30" t="s">
        <v>2258</v>
      </c>
      <c r="W2582" s="30" t="s">
        <v>2033</v>
      </c>
      <c r="X2582" s="30" t="s">
        <v>10918</v>
      </c>
      <c r="Y2582" s="30" t="s">
        <v>10873</v>
      </c>
      <c r="Z2582" s="30" t="s">
        <v>4212</v>
      </c>
      <c r="AA2582" s="30" t="s">
        <v>5838</v>
      </c>
    </row>
    <row r="2583" spans="1:27" s="32" customFormat="1" ht="104.25" customHeight="1" x14ac:dyDescent="0.35">
      <c r="A2583" s="30" t="s">
        <v>566</v>
      </c>
      <c r="B2583" s="30" t="s">
        <v>597</v>
      </c>
      <c r="C2583" s="30" t="s">
        <v>10872</v>
      </c>
      <c r="D2583" s="30" t="s">
        <v>10919</v>
      </c>
      <c r="E2583" s="30" t="s">
        <v>42</v>
      </c>
      <c r="F2583" s="30" t="s">
        <v>2257</v>
      </c>
      <c r="G2583" s="29" t="s">
        <v>11118</v>
      </c>
      <c r="H2583" s="46">
        <v>19144</v>
      </c>
      <c r="I2583" s="25"/>
      <c r="J2583" s="37"/>
      <c r="K2583" s="30" t="s">
        <v>6276</v>
      </c>
      <c r="L2583" s="30" t="s">
        <v>597</v>
      </c>
      <c r="M2583" s="30" t="s">
        <v>6298</v>
      </c>
      <c r="N2583" s="30" t="s">
        <v>6277</v>
      </c>
      <c r="O2583" s="37"/>
      <c r="P2583" s="37" t="str">
        <f>HYPERLINK(Update!U$2&amp;Q2583&amp;","&amp;R2583,"Location On Map")</f>
        <v>Location On Map</v>
      </c>
      <c r="Q2583" s="30">
        <v>30.024335000000001</v>
      </c>
      <c r="R2583" s="30">
        <v>31.012139999999999</v>
      </c>
      <c r="S2583" s="30"/>
      <c r="T2583" s="46">
        <v>19144</v>
      </c>
      <c r="U2583" s="31" t="s">
        <v>11117</v>
      </c>
      <c r="V2583" s="30" t="s">
        <v>2258</v>
      </c>
      <c r="W2583" s="30" t="s">
        <v>2033</v>
      </c>
      <c r="X2583" s="30" t="s">
        <v>10918</v>
      </c>
      <c r="Y2583" s="30" t="s">
        <v>10873</v>
      </c>
      <c r="Z2583" s="30" t="s">
        <v>4212</v>
      </c>
      <c r="AA2583" s="30" t="s">
        <v>11293</v>
      </c>
    </row>
    <row r="2584" spans="1:27" s="32" customFormat="1" ht="104.25" customHeight="1" x14ac:dyDescent="0.35">
      <c r="A2584" s="30" t="s">
        <v>595</v>
      </c>
      <c r="B2584" s="30" t="s">
        <v>597</v>
      </c>
      <c r="C2584" s="30" t="s">
        <v>10872</v>
      </c>
      <c r="D2584" s="30" t="s">
        <v>10919</v>
      </c>
      <c r="E2584" s="30" t="s">
        <v>42</v>
      </c>
      <c r="F2584" s="30" t="s">
        <v>2257</v>
      </c>
      <c r="G2584" s="29" t="s">
        <v>1756</v>
      </c>
      <c r="H2584" s="46">
        <v>19911</v>
      </c>
      <c r="I2584" s="25"/>
      <c r="J2584" s="37"/>
      <c r="K2584" s="30" t="s">
        <v>6276</v>
      </c>
      <c r="L2584" s="30" t="s">
        <v>597</v>
      </c>
      <c r="M2584" s="30" t="s">
        <v>6298</v>
      </c>
      <c r="N2584" s="30" t="s">
        <v>6277</v>
      </c>
      <c r="O2584" s="37" t="s">
        <v>4655</v>
      </c>
      <c r="P2584" s="37" t="str">
        <f>HYPERLINK(U$2&amp;Q2584&amp;","&amp;R2584,"Location On Map")</f>
        <v>Location On Map</v>
      </c>
      <c r="Q2584" s="30">
        <v>30.040381</v>
      </c>
      <c r="R2584" s="30">
        <v>31.008113000000002</v>
      </c>
      <c r="S2584" s="30"/>
      <c r="T2584" s="48">
        <v>19911</v>
      </c>
      <c r="U2584" s="31" t="s">
        <v>2895</v>
      </c>
      <c r="V2584" s="30" t="s">
        <v>2258</v>
      </c>
      <c r="W2584" s="30" t="s">
        <v>2033</v>
      </c>
      <c r="X2584" s="30" t="s">
        <v>10918</v>
      </c>
      <c r="Y2584" s="30" t="s">
        <v>10873</v>
      </c>
      <c r="Z2584" s="30" t="s">
        <v>4212</v>
      </c>
      <c r="AA2584" s="30" t="s">
        <v>1888</v>
      </c>
    </row>
    <row r="2585" spans="1:27" s="32" customFormat="1" ht="104.25" customHeight="1" x14ac:dyDescent="0.35">
      <c r="A2585" s="30" t="s">
        <v>4208</v>
      </c>
      <c r="B2585" s="30" t="s">
        <v>597</v>
      </c>
      <c r="C2585" s="30" t="s">
        <v>10872</v>
      </c>
      <c r="D2585" s="30" t="s">
        <v>10919</v>
      </c>
      <c r="E2585" s="30" t="s">
        <v>42</v>
      </c>
      <c r="F2585" s="30" t="s">
        <v>2257</v>
      </c>
      <c r="G2585" s="29" t="s">
        <v>13487</v>
      </c>
      <c r="H2585" s="46" t="s">
        <v>13489</v>
      </c>
      <c r="I2585" s="25"/>
      <c r="J2585" s="37" t="s">
        <v>13488</v>
      </c>
      <c r="K2585" s="30" t="s">
        <v>6276</v>
      </c>
      <c r="L2585" s="30" t="s">
        <v>597</v>
      </c>
      <c r="M2585" s="30" t="s">
        <v>6298</v>
      </c>
      <c r="N2585" s="30" t="s">
        <v>6277</v>
      </c>
      <c r="O2585" s="37"/>
      <c r="P2585" s="37" t="str">
        <f>HYPERLINK([1]Update!U$2&amp;Q2585&amp;","&amp;R2585,"Location On Map")</f>
        <v>Location On Map</v>
      </c>
      <c r="Q2585" s="30">
        <v>30.018407400000001</v>
      </c>
      <c r="R2585" s="30">
        <v>30.998689599999999</v>
      </c>
      <c r="S2585" s="30"/>
      <c r="T2585" s="46" t="s">
        <v>13489</v>
      </c>
      <c r="U2585" s="31" t="s">
        <v>13490</v>
      </c>
      <c r="V2585" s="31" t="s">
        <v>2258</v>
      </c>
      <c r="W2585" s="30" t="s">
        <v>2033</v>
      </c>
      <c r="X2585" s="30" t="s">
        <v>10918</v>
      </c>
      <c r="Y2585" s="30" t="s">
        <v>10873</v>
      </c>
      <c r="Z2585" s="30" t="s">
        <v>4212</v>
      </c>
      <c r="AA2585" s="30" t="s">
        <v>2235</v>
      </c>
    </row>
    <row r="2586" spans="1:27" s="32" customFormat="1" ht="104.25" customHeight="1" x14ac:dyDescent="0.35">
      <c r="A2586" s="30" t="s">
        <v>4208</v>
      </c>
      <c r="B2586" s="30" t="s">
        <v>597</v>
      </c>
      <c r="C2586" s="30" t="s">
        <v>10872</v>
      </c>
      <c r="D2586" s="30" t="s">
        <v>10919</v>
      </c>
      <c r="E2586" s="30" t="s">
        <v>42</v>
      </c>
      <c r="F2586" s="30" t="s">
        <v>2257</v>
      </c>
      <c r="G2586" s="29" t="s">
        <v>13529</v>
      </c>
      <c r="H2586" s="46" t="s">
        <v>13531</v>
      </c>
      <c r="I2586" s="25"/>
      <c r="J2586" s="37" t="s">
        <v>13530</v>
      </c>
      <c r="K2586" s="30" t="s">
        <v>6276</v>
      </c>
      <c r="L2586" s="30" t="s">
        <v>597</v>
      </c>
      <c r="M2586" s="30" t="s">
        <v>6298</v>
      </c>
      <c r="N2586" s="30" t="s">
        <v>6277</v>
      </c>
      <c r="O2586" s="37"/>
      <c r="P2586" s="37" t="str">
        <f>HYPERLINK([1]Update!U$2&amp;Q2586&amp;","&amp;R2586,"Location On Map")</f>
        <v>Location On Map</v>
      </c>
      <c r="Q2586" s="30">
        <v>30.009351176994119</v>
      </c>
      <c r="R2586" s="30">
        <v>30.990884866425841</v>
      </c>
      <c r="S2586" s="30"/>
      <c r="T2586" s="46" t="s">
        <v>13531</v>
      </c>
      <c r="U2586" s="31" t="s">
        <v>13532</v>
      </c>
      <c r="V2586" s="31" t="s">
        <v>2258</v>
      </c>
      <c r="W2586" s="30" t="s">
        <v>2033</v>
      </c>
      <c r="X2586" s="30" t="s">
        <v>10918</v>
      </c>
      <c r="Y2586" s="30" t="s">
        <v>10873</v>
      </c>
      <c r="Z2586" s="30" t="s">
        <v>4212</v>
      </c>
      <c r="AA2586" s="30" t="s">
        <v>2235</v>
      </c>
    </row>
    <row r="2587" spans="1:27" s="32" customFormat="1" ht="104.25" customHeight="1" x14ac:dyDescent="0.35">
      <c r="A2587" s="30" t="s">
        <v>4208</v>
      </c>
      <c r="B2587" s="30" t="s">
        <v>597</v>
      </c>
      <c r="C2587" s="30" t="s">
        <v>10872</v>
      </c>
      <c r="D2587" s="30" t="s">
        <v>10919</v>
      </c>
      <c r="E2587" s="30" t="s">
        <v>42</v>
      </c>
      <c r="F2587" s="30" t="s">
        <v>2257</v>
      </c>
      <c r="G2587" s="29" t="s">
        <v>13549</v>
      </c>
      <c r="H2587" s="46" t="s">
        <v>13551</v>
      </c>
      <c r="I2587" s="25"/>
      <c r="J2587" s="37" t="s">
        <v>13550</v>
      </c>
      <c r="K2587" s="30" t="s">
        <v>6276</v>
      </c>
      <c r="L2587" s="30" t="s">
        <v>597</v>
      </c>
      <c r="M2587" s="30" t="s">
        <v>6298</v>
      </c>
      <c r="N2587" s="30" t="s">
        <v>6277</v>
      </c>
      <c r="O2587" s="37"/>
      <c r="P2587" s="37" t="str">
        <f>HYPERLINK([1]Update!U$2&amp;Q2587&amp;","&amp;R2587,"Location On Map")</f>
        <v>Location On Map</v>
      </c>
      <c r="Q2587" s="30">
        <v>30.034996159999999</v>
      </c>
      <c r="R2587" s="30">
        <v>31.001500249999999</v>
      </c>
      <c r="S2587" s="30"/>
      <c r="T2587" s="46" t="s">
        <v>13551</v>
      </c>
      <c r="U2587" s="31" t="s">
        <v>13552</v>
      </c>
      <c r="V2587" s="31" t="s">
        <v>2258</v>
      </c>
      <c r="W2587" s="30" t="s">
        <v>2033</v>
      </c>
      <c r="X2587" s="30" t="s">
        <v>10918</v>
      </c>
      <c r="Y2587" s="30" t="s">
        <v>10873</v>
      </c>
      <c r="Z2587" s="30" t="s">
        <v>4212</v>
      </c>
      <c r="AA2587" s="30" t="s">
        <v>2235</v>
      </c>
    </row>
    <row r="2588" spans="1:27" s="32" customFormat="1" ht="104.25" customHeight="1" x14ac:dyDescent="0.35">
      <c r="A2588" s="30" t="s">
        <v>4208</v>
      </c>
      <c r="B2588" s="30" t="s">
        <v>597</v>
      </c>
      <c r="C2588" s="30" t="s">
        <v>10872</v>
      </c>
      <c r="D2588" s="30" t="s">
        <v>10919</v>
      </c>
      <c r="E2588" s="30" t="s">
        <v>42</v>
      </c>
      <c r="F2588" s="30" t="s">
        <v>2257</v>
      </c>
      <c r="G2588" s="29" t="s">
        <v>13751</v>
      </c>
      <c r="H2588" s="46" t="s">
        <v>13753</v>
      </c>
      <c r="I2588" s="25"/>
      <c r="J2588" s="37" t="s">
        <v>13752</v>
      </c>
      <c r="K2588" s="30" t="s">
        <v>6276</v>
      </c>
      <c r="L2588" s="30" t="s">
        <v>597</v>
      </c>
      <c r="M2588" s="30" t="s">
        <v>6298</v>
      </c>
      <c r="N2588" s="30" t="s">
        <v>6277</v>
      </c>
      <c r="O2588" s="37"/>
      <c r="P2588" s="37" t="str">
        <f>HYPERLINK([1]Update!U$2&amp;Q2588&amp;","&amp;R2588,"Location On Map")</f>
        <v>Location On Map</v>
      </c>
      <c r="Q2588" s="30">
        <v>30.05735530868829</v>
      </c>
      <c r="R2588" s="30">
        <v>30.97372089377604</v>
      </c>
      <c r="S2588" s="30"/>
      <c r="T2588" s="46" t="s">
        <v>13753</v>
      </c>
      <c r="U2588" s="31" t="s">
        <v>13754</v>
      </c>
      <c r="V2588" s="31" t="s">
        <v>2258</v>
      </c>
      <c r="W2588" s="30" t="s">
        <v>2033</v>
      </c>
      <c r="X2588" s="30" t="s">
        <v>10918</v>
      </c>
      <c r="Y2588" s="30" t="s">
        <v>10873</v>
      </c>
      <c r="Z2588" s="30" t="s">
        <v>4212</v>
      </c>
      <c r="AA2588" s="30" t="s">
        <v>2235</v>
      </c>
    </row>
    <row r="2589" spans="1:27" s="32" customFormat="1" ht="104.25" customHeight="1" x14ac:dyDescent="0.35">
      <c r="A2589" s="30" t="s">
        <v>4208</v>
      </c>
      <c r="B2589" s="30" t="s">
        <v>597</v>
      </c>
      <c r="C2589" s="30" t="s">
        <v>10872</v>
      </c>
      <c r="D2589" s="30" t="s">
        <v>10919</v>
      </c>
      <c r="E2589" s="30" t="s">
        <v>42</v>
      </c>
      <c r="F2589" s="30" t="s">
        <v>2257</v>
      </c>
      <c r="G2589" s="29" t="s">
        <v>13820</v>
      </c>
      <c r="H2589" s="46" t="s">
        <v>13822</v>
      </c>
      <c r="I2589" s="25"/>
      <c r="J2589" s="37" t="s">
        <v>13821</v>
      </c>
      <c r="K2589" s="30" t="s">
        <v>6276</v>
      </c>
      <c r="L2589" s="30" t="s">
        <v>597</v>
      </c>
      <c r="M2589" s="30" t="s">
        <v>6298</v>
      </c>
      <c r="N2589" s="30" t="s">
        <v>6277</v>
      </c>
      <c r="O2589" s="37"/>
      <c r="P2589" s="37" t="str">
        <f>HYPERLINK([1]Update!U$2&amp;Q2589&amp;","&amp;R2589,"Location On Map")</f>
        <v>Location On Map</v>
      </c>
      <c r="Q2589" s="30">
        <v>30.06359945593762</v>
      </c>
      <c r="R2589" s="30">
        <v>30.949517431715481</v>
      </c>
      <c r="S2589" s="30"/>
      <c r="T2589" s="46" t="s">
        <v>13822</v>
      </c>
      <c r="U2589" s="31" t="s">
        <v>13823</v>
      </c>
      <c r="V2589" s="31" t="s">
        <v>2258</v>
      </c>
      <c r="W2589" s="30" t="s">
        <v>2033</v>
      </c>
      <c r="X2589" s="30" t="s">
        <v>10918</v>
      </c>
      <c r="Y2589" s="30" t="s">
        <v>10873</v>
      </c>
      <c r="Z2589" s="30" t="s">
        <v>4212</v>
      </c>
      <c r="AA2589" s="30" t="s">
        <v>2235</v>
      </c>
    </row>
    <row r="2590" spans="1:27" s="32" customFormat="1" ht="104.25" customHeight="1" x14ac:dyDescent="0.35">
      <c r="A2590" s="30" t="s">
        <v>4208</v>
      </c>
      <c r="B2590" s="30" t="s">
        <v>597</v>
      </c>
      <c r="C2590" s="30" t="s">
        <v>10872</v>
      </c>
      <c r="D2590" s="30" t="s">
        <v>10919</v>
      </c>
      <c r="E2590" s="30" t="s">
        <v>42</v>
      </c>
      <c r="F2590" s="30" t="s">
        <v>2257</v>
      </c>
      <c r="G2590" s="29" t="s">
        <v>13868</v>
      </c>
      <c r="H2590" s="46" t="s">
        <v>13870</v>
      </c>
      <c r="I2590" s="25"/>
      <c r="J2590" s="37" t="s">
        <v>13869</v>
      </c>
      <c r="K2590" s="30" t="s">
        <v>6276</v>
      </c>
      <c r="L2590" s="30" t="s">
        <v>597</v>
      </c>
      <c r="M2590" s="30" t="s">
        <v>6298</v>
      </c>
      <c r="N2590" s="30" t="s">
        <v>6277</v>
      </c>
      <c r="O2590" s="37"/>
      <c r="P2590" s="37" t="str">
        <f>HYPERLINK([1]Update!U$2&amp;Q2590&amp;","&amp;R2590,"Location On Map")</f>
        <v>Location On Map</v>
      </c>
      <c r="Q2590" s="30">
        <v>30.934295219999999</v>
      </c>
      <c r="R2590" s="30">
        <v>30.681167160000001</v>
      </c>
      <c r="S2590" s="30"/>
      <c r="T2590" s="46" t="s">
        <v>13870</v>
      </c>
      <c r="U2590" s="31" t="s">
        <v>13871</v>
      </c>
      <c r="V2590" s="31" t="s">
        <v>2258</v>
      </c>
      <c r="W2590" s="30" t="s">
        <v>2033</v>
      </c>
      <c r="X2590" s="30" t="s">
        <v>10918</v>
      </c>
      <c r="Y2590" s="30" t="s">
        <v>10873</v>
      </c>
      <c r="Z2590" s="30" t="s">
        <v>4212</v>
      </c>
      <c r="AA2590" s="30" t="s">
        <v>2235</v>
      </c>
    </row>
    <row r="2591" spans="1:27" s="32" customFormat="1" ht="104.25" customHeight="1" x14ac:dyDescent="0.35">
      <c r="A2591" s="30" t="s">
        <v>4208</v>
      </c>
      <c r="B2591" s="30" t="s">
        <v>597</v>
      </c>
      <c r="C2591" s="30" t="s">
        <v>10872</v>
      </c>
      <c r="D2591" s="30" t="s">
        <v>10919</v>
      </c>
      <c r="E2591" s="30" t="s">
        <v>42</v>
      </c>
      <c r="F2591" s="30" t="s">
        <v>2257</v>
      </c>
      <c r="G2591" s="29" t="s">
        <v>13872</v>
      </c>
      <c r="H2591" s="46" t="s">
        <v>13874</v>
      </c>
      <c r="I2591" s="25"/>
      <c r="J2591" s="37" t="s">
        <v>13873</v>
      </c>
      <c r="K2591" s="30" t="s">
        <v>6276</v>
      </c>
      <c r="L2591" s="30" t="s">
        <v>597</v>
      </c>
      <c r="M2591" s="30" t="s">
        <v>6298</v>
      </c>
      <c r="N2591" s="30" t="s">
        <v>6277</v>
      </c>
      <c r="O2591" s="37"/>
      <c r="P2591" s="37" t="str">
        <f>HYPERLINK([1]Update!U$2&amp;Q2591&amp;","&amp;R2591,"Location On Map")</f>
        <v>Location On Map</v>
      </c>
      <c r="Q2591" s="30">
        <v>30.044434930888499</v>
      </c>
      <c r="R2591" s="30">
        <v>31.051489992672309</v>
      </c>
      <c r="S2591" s="30"/>
      <c r="T2591" s="46" t="s">
        <v>13874</v>
      </c>
      <c r="U2591" s="31" t="s">
        <v>13875</v>
      </c>
      <c r="V2591" s="31" t="s">
        <v>2258</v>
      </c>
      <c r="W2591" s="30" t="s">
        <v>2033</v>
      </c>
      <c r="X2591" s="30" t="s">
        <v>10918</v>
      </c>
      <c r="Y2591" s="30" t="s">
        <v>10873</v>
      </c>
      <c r="Z2591" s="30" t="s">
        <v>4212</v>
      </c>
      <c r="AA2591" s="30" t="s">
        <v>2235</v>
      </c>
    </row>
    <row r="2592" spans="1:27" s="32" customFormat="1" ht="104.25" customHeight="1" x14ac:dyDescent="0.35">
      <c r="A2592" s="30" t="s">
        <v>4208</v>
      </c>
      <c r="B2592" s="30" t="s">
        <v>597</v>
      </c>
      <c r="C2592" s="30" t="s">
        <v>10872</v>
      </c>
      <c r="D2592" s="30" t="s">
        <v>10919</v>
      </c>
      <c r="E2592" s="30" t="s">
        <v>42</v>
      </c>
      <c r="F2592" s="30" t="s">
        <v>2257</v>
      </c>
      <c r="G2592" s="29" t="s">
        <v>13921</v>
      </c>
      <c r="H2592" s="46" t="s">
        <v>13923</v>
      </c>
      <c r="I2592" s="25"/>
      <c r="J2592" s="37" t="s">
        <v>13922</v>
      </c>
      <c r="K2592" s="30" t="s">
        <v>6276</v>
      </c>
      <c r="L2592" s="30" t="s">
        <v>597</v>
      </c>
      <c r="M2592" s="30" t="s">
        <v>6298</v>
      </c>
      <c r="N2592" s="30" t="s">
        <v>6277</v>
      </c>
      <c r="O2592" s="37"/>
      <c r="P2592" s="37" t="str">
        <f>HYPERLINK([1]Update!U$2&amp;Q2592&amp;","&amp;R2592,"Location On Map")</f>
        <v>Location On Map</v>
      </c>
      <c r="Q2592" s="30">
        <v>30.02288358068628</v>
      </c>
      <c r="R2592" s="30">
        <v>31.06555991526692</v>
      </c>
      <c r="S2592" s="30"/>
      <c r="T2592" s="46" t="s">
        <v>13923</v>
      </c>
      <c r="U2592" s="31" t="s">
        <v>13924</v>
      </c>
      <c r="V2592" s="31" t="s">
        <v>2258</v>
      </c>
      <c r="W2592" s="30" t="s">
        <v>2033</v>
      </c>
      <c r="X2592" s="30" t="s">
        <v>10918</v>
      </c>
      <c r="Y2592" s="30" t="s">
        <v>10873</v>
      </c>
      <c r="Z2592" s="30" t="s">
        <v>4212</v>
      </c>
      <c r="AA2592" s="30" t="s">
        <v>2235</v>
      </c>
    </row>
    <row r="2593" spans="1:27" s="32" customFormat="1" ht="104.25" customHeight="1" x14ac:dyDescent="0.35">
      <c r="A2593" s="30" t="s">
        <v>4208</v>
      </c>
      <c r="B2593" s="30" t="s">
        <v>597</v>
      </c>
      <c r="C2593" s="30" t="s">
        <v>10872</v>
      </c>
      <c r="D2593" s="30" t="s">
        <v>10919</v>
      </c>
      <c r="E2593" s="30" t="s">
        <v>42</v>
      </c>
      <c r="F2593" s="30" t="s">
        <v>2257</v>
      </c>
      <c r="G2593" s="29" t="s">
        <v>13961</v>
      </c>
      <c r="H2593" s="45" t="s">
        <v>13963</v>
      </c>
      <c r="I2593" s="25"/>
      <c r="J2593" s="37" t="s">
        <v>13962</v>
      </c>
      <c r="K2593" s="30" t="s">
        <v>6276</v>
      </c>
      <c r="L2593" s="30" t="s">
        <v>597</v>
      </c>
      <c r="M2593" s="30" t="s">
        <v>6298</v>
      </c>
      <c r="N2593" s="30" t="s">
        <v>6277</v>
      </c>
      <c r="O2593" s="37"/>
      <c r="P2593" s="37" t="str">
        <f>HYPERLINK([1]Update!U$2&amp;Q2593&amp;","&amp;R2593,"Location On Map")</f>
        <v>Location On Map</v>
      </c>
      <c r="Q2593" s="30">
        <v>30.016046475071668</v>
      </c>
      <c r="R2593" s="30">
        <v>31.00530832973304</v>
      </c>
      <c r="S2593" s="30"/>
      <c r="T2593" s="45" t="s">
        <v>13963</v>
      </c>
      <c r="U2593" s="31" t="s">
        <v>13964</v>
      </c>
      <c r="V2593" s="31" t="s">
        <v>2258</v>
      </c>
      <c r="W2593" s="30" t="s">
        <v>2033</v>
      </c>
      <c r="X2593" s="30" t="s">
        <v>10918</v>
      </c>
      <c r="Y2593" s="30" t="s">
        <v>10873</v>
      </c>
      <c r="Z2593" s="30" t="s">
        <v>4212</v>
      </c>
      <c r="AA2593" s="30" t="s">
        <v>2235</v>
      </c>
    </row>
    <row r="2594" spans="1:27" s="32" customFormat="1" ht="104.25" customHeight="1" x14ac:dyDescent="0.35">
      <c r="A2594" s="30" t="s">
        <v>4208</v>
      </c>
      <c r="B2594" s="30" t="s">
        <v>597</v>
      </c>
      <c r="C2594" s="30" t="s">
        <v>10872</v>
      </c>
      <c r="D2594" s="30" t="s">
        <v>10919</v>
      </c>
      <c r="E2594" s="30" t="s">
        <v>42</v>
      </c>
      <c r="F2594" s="30" t="s">
        <v>2257</v>
      </c>
      <c r="G2594" s="29" t="s">
        <v>14008</v>
      </c>
      <c r="H2594" s="46">
        <v>19014</v>
      </c>
      <c r="I2594" s="25"/>
      <c r="J2594" s="37" t="s">
        <v>14009</v>
      </c>
      <c r="K2594" s="30" t="s">
        <v>6276</v>
      </c>
      <c r="L2594" s="30" t="s">
        <v>597</v>
      </c>
      <c r="M2594" s="30" t="s">
        <v>6298</v>
      </c>
      <c r="N2594" s="30" t="s">
        <v>6277</v>
      </c>
      <c r="O2594" s="37"/>
      <c r="P2594" s="37" t="str">
        <f>HYPERLINK([1]Update!U$2&amp;Q2594&amp;","&amp;R2594,"Location On Map")</f>
        <v>Location On Map</v>
      </c>
      <c r="Q2594" s="30">
        <v>30.0160208</v>
      </c>
      <c r="R2594" s="30">
        <v>30.976585400000001</v>
      </c>
      <c r="S2594" s="30"/>
      <c r="T2594" s="46">
        <v>19014</v>
      </c>
      <c r="U2594" s="31" t="s">
        <v>14010</v>
      </c>
      <c r="V2594" s="31" t="s">
        <v>2258</v>
      </c>
      <c r="W2594" s="30" t="s">
        <v>2033</v>
      </c>
      <c r="X2594" s="30" t="s">
        <v>10918</v>
      </c>
      <c r="Y2594" s="30" t="s">
        <v>10873</v>
      </c>
      <c r="Z2594" s="30" t="s">
        <v>4212</v>
      </c>
      <c r="AA2594" s="30" t="s">
        <v>2235</v>
      </c>
    </row>
    <row r="2595" spans="1:27" s="32" customFormat="1" ht="104.25" customHeight="1" x14ac:dyDescent="0.35">
      <c r="A2595" s="30" t="s">
        <v>11356</v>
      </c>
      <c r="B2595" s="30" t="s">
        <v>2411</v>
      </c>
      <c r="C2595" s="30" t="s">
        <v>10872</v>
      </c>
      <c r="D2595" s="30" t="s">
        <v>10919</v>
      </c>
      <c r="E2595" s="30" t="s">
        <v>42</v>
      </c>
      <c r="F2595" s="30" t="s">
        <v>2257</v>
      </c>
      <c r="G2595" s="29" t="s">
        <v>11361</v>
      </c>
      <c r="H2595" s="45" t="s">
        <v>11367</v>
      </c>
      <c r="I2595" s="25"/>
      <c r="J2595" s="37"/>
      <c r="K2595" s="30" t="s">
        <v>6276</v>
      </c>
      <c r="L2595" s="30" t="s">
        <v>6321</v>
      </c>
      <c r="M2595" s="30" t="s">
        <v>6297</v>
      </c>
      <c r="N2595" s="30" t="s">
        <v>6277</v>
      </c>
      <c r="O2595" s="37"/>
      <c r="P2595" s="37" t="str">
        <f t="shared" ref="P2595:P2605" si="132">HYPERLINK(U$2&amp;Q2595&amp;","&amp;R2595,"Location On Map")</f>
        <v>Location On Map</v>
      </c>
      <c r="Q2595" s="30">
        <v>30.030169999999998</v>
      </c>
      <c r="R2595" s="30">
        <v>30.995971999999998</v>
      </c>
      <c r="S2595" s="30"/>
      <c r="T2595" s="45" t="s">
        <v>11367</v>
      </c>
      <c r="U2595" s="31" t="s">
        <v>11358</v>
      </c>
      <c r="V2595" s="30" t="s">
        <v>2258</v>
      </c>
      <c r="W2595" s="30" t="s">
        <v>2033</v>
      </c>
      <c r="X2595" s="30" t="s">
        <v>10918</v>
      </c>
      <c r="Y2595" s="30" t="s">
        <v>10873</v>
      </c>
      <c r="Z2595" s="30" t="s">
        <v>2413</v>
      </c>
      <c r="AA2595" s="30" t="s">
        <v>11355</v>
      </c>
    </row>
    <row r="2596" spans="1:27" s="32" customFormat="1" ht="104.25" customHeight="1" x14ac:dyDescent="0.35">
      <c r="A2596" s="30" t="s">
        <v>4206</v>
      </c>
      <c r="B2596" s="30" t="s">
        <v>476</v>
      </c>
      <c r="C2596" s="30" t="s">
        <v>10872</v>
      </c>
      <c r="D2596" s="30" t="s">
        <v>10919</v>
      </c>
      <c r="E2596" s="30" t="s">
        <v>42</v>
      </c>
      <c r="F2596" s="30" t="s">
        <v>2257</v>
      </c>
      <c r="G2596" s="29" t="s">
        <v>3242</v>
      </c>
      <c r="H2596" s="46" t="s">
        <v>3225</v>
      </c>
      <c r="I2596" s="25"/>
      <c r="J2596" s="37"/>
      <c r="K2596" s="30" t="s">
        <v>6276</v>
      </c>
      <c r="L2596" s="30" t="s">
        <v>476</v>
      </c>
      <c r="M2596" s="30" t="s">
        <v>6307</v>
      </c>
      <c r="N2596" s="30" t="s">
        <v>6277</v>
      </c>
      <c r="O2596" s="37" t="s">
        <v>4637</v>
      </c>
      <c r="P2596" s="37" t="str">
        <f t="shared" si="132"/>
        <v>Location On Map</v>
      </c>
      <c r="Q2596" s="30">
        <v>30.033971999999999</v>
      </c>
      <c r="R2596" s="30">
        <v>31.005880000000001</v>
      </c>
      <c r="S2596" s="30"/>
      <c r="T2596" s="48" t="s">
        <v>3225</v>
      </c>
      <c r="U2596" s="31" t="s">
        <v>3230</v>
      </c>
      <c r="V2596" s="30" t="s">
        <v>2258</v>
      </c>
      <c r="W2596" s="30" t="s">
        <v>2033</v>
      </c>
      <c r="X2596" s="30" t="s">
        <v>10918</v>
      </c>
      <c r="Y2596" s="30" t="s">
        <v>10873</v>
      </c>
      <c r="Z2596" s="30" t="s">
        <v>4210</v>
      </c>
      <c r="AA2596" s="30" t="s">
        <v>1896</v>
      </c>
    </row>
    <row r="2597" spans="1:27" s="32" customFormat="1" ht="104.25" customHeight="1" x14ac:dyDescent="0.35">
      <c r="A2597" s="30" t="s">
        <v>4206</v>
      </c>
      <c r="B2597" s="30" t="s">
        <v>476</v>
      </c>
      <c r="C2597" s="30" t="s">
        <v>10872</v>
      </c>
      <c r="D2597" s="30" t="s">
        <v>10919</v>
      </c>
      <c r="E2597" s="30" t="s">
        <v>42</v>
      </c>
      <c r="F2597" s="30" t="s">
        <v>2257</v>
      </c>
      <c r="G2597" s="29" t="s">
        <v>3243</v>
      </c>
      <c r="H2597" s="46">
        <v>19141</v>
      </c>
      <c r="I2597" s="25"/>
      <c r="J2597" s="37"/>
      <c r="K2597" s="30" t="s">
        <v>6276</v>
      </c>
      <c r="L2597" s="30" t="s">
        <v>476</v>
      </c>
      <c r="M2597" s="30" t="s">
        <v>6307</v>
      </c>
      <c r="N2597" s="30" t="s">
        <v>6277</v>
      </c>
      <c r="O2597" s="37" t="s">
        <v>4637</v>
      </c>
      <c r="P2597" s="37" t="str">
        <f t="shared" si="132"/>
        <v>Location On Map</v>
      </c>
      <c r="Q2597" s="30">
        <v>30.030856</v>
      </c>
      <c r="R2597" s="30">
        <v>31.021522000000001</v>
      </c>
      <c r="S2597" s="30"/>
      <c r="T2597" s="48">
        <v>19141</v>
      </c>
      <c r="U2597" s="31" t="s">
        <v>3231</v>
      </c>
      <c r="V2597" s="30" t="s">
        <v>2258</v>
      </c>
      <c r="W2597" s="30" t="s">
        <v>2033</v>
      </c>
      <c r="X2597" s="30" t="s">
        <v>10918</v>
      </c>
      <c r="Y2597" s="30" t="s">
        <v>10873</v>
      </c>
      <c r="Z2597" s="30" t="s">
        <v>4210</v>
      </c>
      <c r="AA2597" s="30" t="s">
        <v>1896</v>
      </c>
    </row>
    <row r="2598" spans="1:27" s="32" customFormat="1" ht="104.25" customHeight="1" x14ac:dyDescent="0.35">
      <c r="A2598" s="30" t="s">
        <v>4206</v>
      </c>
      <c r="B2598" s="30" t="s">
        <v>476</v>
      </c>
      <c r="C2598" s="30" t="s">
        <v>10872</v>
      </c>
      <c r="D2598" s="30" t="s">
        <v>10919</v>
      </c>
      <c r="E2598" s="30" t="s">
        <v>42</v>
      </c>
      <c r="F2598" s="30" t="s">
        <v>2257</v>
      </c>
      <c r="G2598" s="29" t="s">
        <v>3248</v>
      </c>
      <c r="H2598" s="46" t="s">
        <v>3226</v>
      </c>
      <c r="I2598" s="25"/>
      <c r="J2598" s="37"/>
      <c r="K2598" s="30" t="s">
        <v>6276</v>
      </c>
      <c r="L2598" s="30" t="s">
        <v>476</v>
      </c>
      <c r="M2598" s="30" t="s">
        <v>6307</v>
      </c>
      <c r="N2598" s="30" t="s">
        <v>6277</v>
      </c>
      <c r="O2598" s="37" t="s">
        <v>4637</v>
      </c>
      <c r="P2598" s="37" t="str">
        <f t="shared" si="132"/>
        <v>Location On Map</v>
      </c>
      <c r="Q2598" s="30">
        <v>30.040020999999999</v>
      </c>
      <c r="R2598" s="30">
        <v>31.007698999999999</v>
      </c>
      <c r="S2598" s="30"/>
      <c r="T2598" s="48" t="s">
        <v>3226</v>
      </c>
      <c r="U2598" s="31" t="s">
        <v>3235</v>
      </c>
      <c r="V2598" s="30" t="s">
        <v>2258</v>
      </c>
      <c r="W2598" s="30" t="s">
        <v>2033</v>
      </c>
      <c r="X2598" s="30" t="s">
        <v>10918</v>
      </c>
      <c r="Y2598" s="30" t="s">
        <v>10873</v>
      </c>
      <c r="Z2598" s="30" t="s">
        <v>4210</v>
      </c>
      <c r="AA2598" s="30" t="s">
        <v>1896</v>
      </c>
    </row>
    <row r="2599" spans="1:27" s="32" customFormat="1" ht="104.25" customHeight="1" x14ac:dyDescent="0.35">
      <c r="A2599" s="30" t="s">
        <v>4206</v>
      </c>
      <c r="B2599" s="30" t="s">
        <v>476</v>
      </c>
      <c r="C2599" s="30" t="s">
        <v>10872</v>
      </c>
      <c r="D2599" s="30" t="s">
        <v>10919</v>
      </c>
      <c r="E2599" s="30" t="s">
        <v>42</v>
      </c>
      <c r="F2599" s="30" t="s">
        <v>2257</v>
      </c>
      <c r="G2599" s="29" t="s">
        <v>3249</v>
      </c>
      <c r="H2599" s="46">
        <v>19141</v>
      </c>
      <c r="I2599" s="25"/>
      <c r="J2599" s="37"/>
      <c r="K2599" s="30" t="s">
        <v>6276</v>
      </c>
      <c r="L2599" s="30" t="s">
        <v>476</v>
      </c>
      <c r="M2599" s="30" t="s">
        <v>6307</v>
      </c>
      <c r="N2599" s="30" t="s">
        <v>6277</v>
      </c>
      <c r="O2599" s="37" t="s">
        <v>4637</v>
      </c>
      <c r="P2599" s="37" t="str">
        <f t="shared" si="132"/>
        <v>Location On Map</v>
      </c>
      <c r="Q2599" s="30">
        <v>30.032838999999999</v>
      </c>
      <c r="R2599" s="30">
        <v>31.003080000000001</v>
      </c>
      <c r="S2599" s="30"/>
      <c r="T2599" s="48">
        <v>19141</v>
      </c>
      <c r="U2599" s="31" t="s">
        <v>3236</v>
      </c>
      <c r="V2599" s="30" t="s">
        <v>2258</v>
      </c>
      <c r="W2599" s="30" t="s">
        <v>2033</v>
      </c>
      <c r="X2599" s="30" t="s">
        <v>10918</v>
      </c>
      <c r="Y2599" s="30" t="s">
        <v>10873</v>
      </c>
      <c r="Z2599" s="30" t="s">
        <v>4210</v>
      </c>
      <c r="AA2599" s="30" t="s">
        <v>1896</v>
      </c>
    </row>
    <row r="2600" spans="1:27" s="32" customFormat="1" ht="104.25" customHeight="1" x14ac:dyDescent="0.35">
      <c r="A2600" s="30" t="s">
        <v>10334</v>
      </c>
      <c r="B2600" s="30" t="s">
        <v>476</v>
      </c>
      <c r="C2600" s="30" t="s">
        <v>10872</v>
      </c>
      <c r="D2600" s="30" t="s">
        <v>10919</v>
      </c>
      <c r="E2600" s="30" t="s">
        <v>42</v>
      </c>
      <c r="F2600" s="30" t="s">
        <v>2257</v>
      </c>
      <c r="G2600" s="29" t="s">
        <v>10431</v>
      </c>
      <c r="H2600" s="46" t="s">
        <v>10432</v>
      </c>
      <c r="I2600" s="25"/>
      <c r="J2600" s="37"/>
      <c r="K2600" s="30" t="s">
        <v>6276</v>
      </c>
      <c r="L2600" s="30" t="s">
        <v>476</v>
      </c>
      <c r="M2600" s="30" t="s">
        <v>6307</v>
      </c>
      <c r="N2600" s="30" t="s">
        <v>6277</v>
      </c>
      <c r="O2600" s="37"/>
      <c r="P2600" s="37" t="str">
        <f t="shared" si="132"/>
        <v>Location On Map</v>
      </c>
      <c r="Q2600" s="30">
        <v>30.060061999999999</v>
      </c>
      <c r="R2600" s="30">
        <v>30.958964999999999</v>
      </c>
      <c r="S2600" s="30"/>
      <c r="T2600" s="46" t="s">
        <v>10432</v>
      </c>
      <c r="U2600" s="30" t="s">
        <v>10433</v>
      </c>
      <c r="V2600" s="30" t="s">
        <v>2258</v>
      </c>
      <c r="W2600" s="30" t="s">
        <v>2033</v>
      </c>
      <c r="X2600" s="30" t="s">
        <v>10918</v>
      </c>
      <c r="Y2600" s="30" t="s">
        <v>10873</v>
      </c>
      <c r="Z2600" s="30" t="s">
        <v>4210</v>
      </c>
      <c r="AA2600" s="30" t="s">
        <v>10338</v>
      </c>
    </row>
    <row r="2601" spans="1:27" s="32" customFormat="1" ht="104.25" customHeight="1" x14ac:dyDescent="0.35">
      <c r="A2601" s="30" t="s">
        <v>10789</v>
      </c>
      <c r="B2601" s="30" t="s">
        <v>476</v>
      </c>
      <c r="C2601" s="30" t="s">
        <v>10872</v>
      </c>
      <c r="D2601" s="30" t="s">
        <v>10919</v>
      </c>
      <c r="E2601" s="30" t="s">
        <v>42</v>
      </c>
      <c r="F2601" s="30" t="s">
        <v>2257</v>
      </c>
      <c r="G2601" s="29" t="s">
        <v>10855</v>
      </c>
      <c r="H2601" s="46" t="s">
        <v>10799</v>
      </c>
      <c r="I2601" s="25"/>
      <c r="J2601" s="37"/>
      <c r="K2601" s="30" t="s">
        <v>6276</v>
      </c>
      <c r="L2601" s="30" t="s">
        <v>476</v>
      </c>
      <c r="M2601" s="30" t="s">
        <v>6307</v>
      </c>
      <c r="N2601" s="30" t="s">
        <v>6277</v>
      </c>
      <c r="O2601" s="38"/>
      <c r="P2601" s="37" t="str">
        <f t="shared" si="132"/>
        <v>Location On Map</v>
      </c>
      <c r="Q2601" s="30">
        <v>30.057262999999999</v>
      </c>
      <c r="R2601" s="30">
        <v>30.942972999999999</v>
      </c>
      <c r="S2601" s="30"/>
      <c r="T2601" s="46" t="s">
        <v>10799</v>
      </c>
      <c r="U2601" s="31" t="s">
        <v>10854</v>
      </c>
      <c r="V2601" s="31" t="s">
        <v>2258</v>
      </c>
      <c r="W2601" s="30" t="s">
        <v>2033</v>
      </c>
      <c r="X2601" s="30" t="s">
        <v>10918</v>
      </c>
      <c r="Y2601" s="30" t="s">
        <v>10873</v>
      </c>
      <c r="Z2601" s="30" t="s">
        <v>4210</v>
      </c>
      <c r="AA2601" s="30" t="s">
        <v>10788</v>
      </c>
    </row>
    <row r="2602" spans="1:27" s="32" customFormat="1" ht="104.25" customHeight="1" x14ac:dyDescent="0.35">
      <c r="A2602" s="30" t="s">
        <v>10789</v>
      </c>
      <c r="B2602" s="30" t="s">
        <v>476</v>
      </c>
      <c r="C2602" s="30" t="s">
        <v>10872</v>
      </c>
      <c r="D2602" s="30" t="s">
        <v>10919</v>
      </c>
      <c r="E2602" s="30" t="s">
        <v>42</v>
      </c>
      <c r="F2602" s="30" t="s">
        <v>2257</v>
      </c>
      <c r="G2602" s="29" t="s">
        <v>10859</v>
      </c>
      <c r="H2602" s="46" t="s">
        <v>10805</v>
      </c>
      <c r="I2602" s="25"/>
      <c r="J2602" s="37"/>
      <c r="K2602" s="30" t="s">
        <v>6276</v>
      </c>
      <c r="L2602" s="30" t="s">
        <v>476</v>
      </c>
      <c r="M2602" s="30" t="s">
        <v>6307</v>
      </c>
      <c r="N2602" s="30" t="s">
        <v>6277</v>
      </c>
      <c r="O2602" s="38"/>
      <c r="P2602" s="37" t="str">
        <f t="shared" si="132"/>
        <v>Location On Map</v>
      </c>
      <c r="Q2602" s="30">
        <v>30.009616000000001</v>
      </c>
      <c r="R2602" s="30">
        <v>31.019479</v>
      </c>
      <c r="S2602" s="30"/>
      <c r="T2602" s="46" t="s">
        <v>10805</v>
      </c>
      <c r="U2602" s="31" t="s">
        <v>10790</v>
      </c>
      <c r="V2602" s="31" t="s">
        <v>2258</v>
      </c>
      <c r="W2602" s="30" t="s">
        <v>2033</v>
      </c>
      <c r="X2602" s="30" t="s">
        <v>10918</v>
      </c>
      <c r="Y2602" s="30" t="s">
        <v>10873</v>
      </c>
      <c r="Z2602" s="30" t="s">
        <v>4210</v>
      </c>
      <c r="AA2602" s="30" t="s">
        <v>10788</v>
      </c>
    </row>
    <row r="2603" spans="1:27" s="32" customFormat="1" ht="104.25" customHeight="1" x14ac:dyDescent="0.35">
      <c r="A2603" s="30" t="s">
        <v>10789</v>
      </c>
      <c r="B2603" s="30" t="s">
        <v>476</v>
      </c>
      <c r="C2603" s="30" t="s">
        <v>10872</v>
      </c>
      <c r="D2603" s="30" t="s">
        <v>10919</v>
      </c>
      <c r="E2603" s="30" t="s">
        <v>42</v>
      </c>
      <c r="F2603" s="30" t="s">
        <v>2257</v>
      </c>
      <c r="G2603" s="29" t="s">
        <v>10838</v>
      </c>
      <c r="H2603" s="46" t="s">
        <v>10807</v>
      </c>
      <c r="I2603" s="25"/>
      <c r="J2603" s="37"/>
      <c r="K2603" s="30" t="s">
        <v>6276</v>
      </c>
      <c r="L2603" s="30" t="s">
        <v>476</v>
      </c>
      <c r="M2603" s="30" t="s">
        <v>6307</v>
      </c>
      <c r="N2603" s="30" t="s">
        <v>6277</v>
      </c>
      <c r="O2603" s="38"/>
      <c r="P2603" s="37" t="str">
        <f t="shared" si="132"/>
        <v>Location On Map</v>
      </c>
      <c r="Q2603" s="30">
        <v>30.162911999999999</v>
      </c>
      <c r="R2603" s="30">
        <v>30.820499999999999</v>
      </c>
      <c r="S2603" s="30"/>
      <c r="T2603" s="46" t="s">
        <v>10807</v>
      </c>
      <c r="U2603" s="31" t="s">
        <v>10814</v>
      </c>
      <c r="V2603" s="31" t="s">
        <v>2258</v>
      </c>
      <c r="W2603" s="30" t="s">
        <v>2033</v>
      </c>
      <c r="X2603" s="30" t="s">
        <v>10918</v>
      </c>
      <c r="Y2603" s="30" t="s">
        <v>10873</v>
      </c>
      <c r="Z2603" s="30" t="s">
        <v>4210</v>
      </c>
      <c r="AA2603" s="30" t="s">
        <v>10788</v>
      </c>
    </row>
    <row r="2604" spans="1:27" s="32" customFormat="1" ht="104.25" customHeight="1" x14ac:dyDescent="0.35">
      <c r="A2604" s="30" t="s">
        <v>7535</v>
      </c>
      <c r="B2604" s="30" t="s">
        <v>476</v>
      </c>
      <c r="C2604" s="30" t="s">
        <v>10872</v>
      </c>
      <c r="D2604" s="30" t="s">
        <v>10919</v>
      </c>
      <c r="E2604" s="30" t="s">
        <v>42</v>
      </c>
      <c r="F2604" s="30" t="s">
        <v>2257</v>
      </c>
      <c r="G2604" s="29" t="s">
        <v>7636</v>
      </c>
      <c r="H2604" s="46" t="s">
        <v>7544</v>
      </c>
      <c r="I2604" s="25"/>
      <c r="J2604" s="37"/>
      <c r="K2604" s="30" t="s">
        <v>6276</v>
      </c>
      <c r="L2604" s="30" t="s">
        <v>476</v>
      </c>
      <c r="M2604" s="30" t="s">
        <v>6307</v>
      </c>
      <c r="N2604" s="30" t="s">
        <v>6277</v>
      </c>
      <c r="O2604" s="37" t="s">
        <v>7734</v>
      </c>
      <c r="P2604" s="37" t="str">
        <f t="shared" si="132"/>
        <v>Location On Map</v>
      </c>
      <c r="Q2604" s="30">
        <v>30.063478</v>
      </c>
      <c r="R2604" s="30">
        <v>30.957459</v>
      </c>
      <c r="S2604" s="30"/>
      <c r="T2604" s="48" t="s">
        <v>7544</v>
      </c>
      <c r="U2604" s="31" t="s">
        <v>7545</v>
      </c>
      <c r="V2604" s="30" t="s">
        <v>2258</v>
      </c>
      <c r="W2604" s="30" t="s">
        <v>2033</v>
      </c>
      <c r="X2604" s="30" t="s">
        <v>10918</v>
      </c>
      <c r="Y2604" s="30" t="s">
        <v>10873</v>
      </c>
      <c r="Z2604" s="30" t="s">
        <v>4210</v>
      </c>
      <c r="AA2604" s="30" t="s">
        <v>7680</v>
      </c>
    </row>
    <row r="2605" spans="1:27" s="32" customFormat="1" ht="104.25" customHeight="1" x14ac:dyDescent="0.35">
      <c r="A2605" s="30" t="s">
        <v>9945</v>
      </c>
      <c r="B2605" s="30" t="s">
        <v>476</v>
      </c>
      <c r="C2605" s="30" t="s">
        <v>10872</v>
      </c>
      <c r="D2605" s="30" t="s">
        <v>10919</v>
      </c>
      <c r="E2605" s="30" t="s">
        <v>42</v>
      </c>
      <c r="F2605" s="30" t="s">
        <v>2257</v>
      </c>
      <c r="G2605" s="30" t="s">
        <v>12416</v>
      </c>
      <c r="H2605" s="47">
        <v>16310</v>
      </c>
      <c r="I2605" s="30"/>
      <c r="J2605" s="37"/>
      <c r="K2605" s="30" t="s">
        <v>6276</v>
      </c>
      <c r="L2605" s="30" t="s">
        <v>476</v>
      </c>
      <c r="M2605" s="30" t="s">
        <v>6307</v>
      </c>
      <c r="N2605" s="30" t="s">
        <v>6277</v>
      </c>
      <c r="O2605" s="37"/>
      <c r="P2605" s="37" t="str">
        <f t="shared" si="132"/>
        <v>Location On Map</v>
      </c>
      <c r="Q2605" s="30">
        <v>30.044460000000001</v>
      </c>
      <c r="R2605" s="30">
        <v>30.987697000000001</v>
      </c>
      <c r="S2605" s="30"/>
      <c r="T2605" s="47">
        <v>16310</v>
      </c>
      <c r="U2605" s="31" t="s">
        <v>12406</v>
      </c>
      <c r="V2605" s="30" t="s">
        <v>2258</v>
      </c>
      <c r="W2605" s="30" t="s">
        <v>2033</v>
      </c>
      <c r="X2605" s="30" t="s">
        <v>10918</v>
      </c>
      <c r="Y2605" s="30" t="s">
        <v>10873</v>
      </c>
      <c r="Z2605" s="30" t="s">
        <v>4210</v>
      </c>
      <c r="AA2605" s="30" t="s">
        <v>9944</v>
      </c>
    </row>
    <row r="2606" spans="1:27" s="32" customFormat="1" ht="104.25" customHeight="1" x14ac:dyDescent="0.35">
      <c r="A2606" s="30" t="s">
        <v>7323</v>
      </c>
      <c r="B2606" s="30" t="s">
        <v>476</v>
      </c>
      <c r="C2606" s="30" t="s">
        <v>10872</v>
      </c>
      <c r="D2606" s="30" t="s">
        <v>10919</v>
      </c>
      <c r="E2606" s="30" t="s">
        <v>42</v>
      </c>
      <c r="F2606" s="30" t="s">
        <v>2257</v>
      </c>
      <c r="G2606" s="29" t="s">
        <v>7362</v>
      </c>
      <c r="H2606" s="46" t="s">
        <v>7226</v>
      </c>
      <c r="I2606" s="25"/>
      <c r="J2606" s="37" t="s">
        <v>7311</v>
      </c>
      <c r="K2606" s="30" t="s">
        <v>6276</v>
      </c>
      <c r="L2606" s="30" t="s">
        <v>476</v>
      </c>
      <c r="M2606" s="30" t="s">
        <v>6307</v>
      </c>
      <c r="N2606" s="30" t="s">
        <v>6277</v>
      </c>
      <c r="O2606" s="37"/>
      <c r="P2606" s="37" t="str">
        <f>HYPERLINK(Update!U$2&amp;Q2606&amp;","&amp;R2606,"Location On Map")</f>
        <v>Location On Map</v>
      </c>
      <c r="Q2606" s="30">
        <v>30.030408999999999</v>
      </c>
      <c r="R2606" s="30">
        <v>30.995387000000001</v>
      </c>
      <c r="S2606" s="30"/>
      <c r="T2606" s="48" t="s">
        <v>7226</v>
      </c>
      <c r="U2606" s="31" t="s">
        <v>7268</v>
      </c>
      <c r="V2606" s="30" t="s">
        <v>2258</v>
      </c>
      <c r="W2606" s="30" t="s">
        <v>2033</v>
      </c>
      <c r="X2606" s="30" t="s">
        <v>10918</v>
      </c>
      <c r="Y2606" s="30" t="s">
        <v>10873</v>
      </c>
      <c r="Z2606" s="30" t="s">
        <v>4210</v>
      </c>
      <c r="AA2606" s="30" t="s">
        <v>7190</v>
      </c>
    </row>
    <row r="2607" spans="1:27" s="32" customFormat="1" ht="104.25" customHeight="1" x14ac:dyDescent="0.35">
      <c r="A2607" s="30" t="s">
        <v>7323</v>
      </c>
      <c r="B2607" s="30" t="s">
        <v>476</v>
      </c>
      <c r="C2607" s="30" t="s">
        <v>10872</v>
      </c>
      <c r="D2607" s="30" t="s">
        <v>10919</v>
      </c>
      <c r="E2607" s="30" t="s">
        <v>42</v>
      </c>
      <c r="F2607" s="30" t="s">
        <v>2257</v>
      </c>
      <c r="G2607" s="29" t="s">
        <v>7367</v>
      </c>
      <c r="H2607" s="46" t="s">
        <v>7231</v>
      </c>
      <c r="I2607" s="25"/>
      <c r="J2607" s="37" t="s">
        <v>7315</v>
      </c>
      <c r="K2607" s="30" t="s">
        <v>6276</v>
      </c>
      <c r="L2607" s="30" t="s">
        <v>476</v>
      </c>
      <c r="M2607" s="30" t="s">
        <v>6307</v>
      </c>
      <c r="N2607" s="30" t="s">
        <v>6277</v>
      </c>
      <c r="O2607" s="37"/>
      <c r="P2607" s="37" t="str">
        <f>HYPERLINK(Update!U$2&amp;Q2607&amp;","&amp;R2607,"Location On Map")</f>
        <v>Location On Map</v>
      </c>
      <c r="Q2607" s="30">
        <v>30.056567999999999</v>
      </c>
      <c r="R2607" s="30">
        <v>30.941913</v>
      </c>
      <c r="S2607" s="30"/>
      <c r="T2607" s="48" t="s">
        <v>7231</v>
      </c>
      <c r="U2607" s="31" t="s">
        <v>7273</v>
      </c>
      <c r="V2607" s="30" t="s">
        <v>2258</v>
      </c>
      <c r="W2607" s="30" t="s">
        <v>2033</v>
      </c>
      <c r="X2607" s="30" t="s">
        <v>10918</v>
      </c>
      <c r="Y2607" s="30" t="s">
        <v>10873</v>
      </c>
      <c r="Z2607" s="30" t="s">
        <v>4210</v>
      </c>
      <c r="AA2607" s="30" t="s">
        <v>7190</v>
      </c>
    </row>
    <row r="2608" spans="1:27" s="32" customFormat="1" ht="104.25" customHeight="1" x14ac:dyDescent="0.35">
      <c r="A2608" s="30" t="s">
        <v>973</v>
      </c>
      <c r="B2608" s="30" t="s">
        <v>476</v>
      </c>
      <c r="C2608" s="30" t="s">
        <v>10872</v>
      </c>
      <c r="D2608" s="30" t="s">
        <v>10919</v>
      </c>
      <c r="E2608" s="30" t="s">
        <v>42</v>
      </c>
      <c r="F2608" s="30" t="s">
        <v>2257</v>
      </c>
      <c r="G2608" s="29" t="s">
        <v>2264</v>
      </c>
      <c r="H2608" s="46" t="s">
        <v>4435</v>
      </c>
      <c r="I2608" s="25"/>
      <c r="J2608" s="37"/>
      <c r="K2608" s="30" t="s">
        <v>6276</v>
      </c>
      <c r="L2608" s="30" t="s">
        <v>476</v>
      </c>
      <c r="M2608" s="30" t="s">
        <v>6307</v>
      </c>
      <c r="N2608" s="30" t="s">
        <v>6277</v>
      </c>
      <c r="O2608" s="37" t="s">
        <v>4499</v>
      </c>
      <c r="P2608" s="37" t="str">
        <f t="shared" ref="P2608:P2636" si="133">HYPERLINK(U$2&amp;Q2608&amp;","&amp;R2608,"Location On Map")</f>
        <v>Location On Map</v>
      </c>
      <c r="Q2608" s="30">
        <v>30.020782000000001</v>
      </c>
      <c r="R2608" s="30">
        <v>31.003429000000001</v>
      </c>
      <c r="S2608" s="30"/>
      <c r="T2608" s="48" t="s">
        <v>4435</v>
      </c>
      <c r="U2608" s="31" t="s">
        <v>3347</v>
      </c>
      <c r="V2608" s="30" t="s">
        <v>2258</v>
      </c>
      <c r="W2608" s="30" t="s">
        <v>2033</v>
      </c>
      <c r="X2608" s="30" t="s">
        <v>10918</v>
      </c>
      <c r="Y2608" s="30" t="s">
        <v>10873</v>
      </c>
      <c r="Z2608" s="30" t="s">
        <v>4210</v>
      </c>
      <c r="AA2608" s="30" t="s">
        <v>1889</v>
      </c>
    </row>
    <row r="2609" spans="1:27" s="32" customFormat="1" ht="104.25" customHeight="1" x14ac:dyDescent="0.35">
      <c r="A2609" s="30" t="s">
        <v>11251</v>
      </c>
      <c r="B2609" s="30" t="s">
        <v>476</v>
      </c>
      <c r="C2609" s="30" t="s">
        <v>10872</v>
      </c>
      <c r="D2609" s="30" t="s">
        <v>10919</v>
      </c>
      <c r="E2609" s="30" t="s">
        <v>42</v>
      </c>
      <c r="F2609" s="30" t="s">
        <v>2257</v>
      </c>
      <c r="G2609" s="29" t="s">
        <v>11253</v>
      </c>
      <c r="H2609" s="74" t="s">
        <v>11252</v>
      </c>
      <c r="I2609" s="25"/>
      <c r="J2609" s="37"/>
      <c r="K2609" s="30" t="s">
        <v>6276</v>
      </c>
      <c r="L2609" s="30" t="s">
        <v>476</v>
      </c>
      <c r="M2609" s="30" t="s">
        <v>6307</v>
      </c>
      <c r="N2609" s="30" t="s">
        <v>6277</v>
      </c>
      <c r="O2609" s="30"/>
      <c r="P2609" s="37" t="str">
        <f t="shared" si="133"/>
        <v>Location On Map</v>
      </c>
      <c r="Q2609" s="30">
        <v>30.014963000000002</v>
      </c>
      <c r="R2609" s="30">
        <v>31.015741999999999</v>
      </c>
      <c r="S2609" s="30"/>
      <c r="T2609" s="60" t="s">
        <v>11252</v>
      </c>
      <c r="U2609" s="31" t="s">
        <v>11250</v>
      </c>
      <c r="V2609" s="30" t="s">
        <v>2258</v>
      </c>
      <c r="W2609" s="30" t="s">
        <v>2033</v>
      </c>
      <c r="X2609" s="30" t="s">
        <v>10918</v>
      </c>
      <c r="Y2609" s="30" t="s">
        <v>10873</v>
      </c>
      <c r="Z2609" s="30" t="s">
        <v>4210</v>
      </c>
      <c r="AA2609" s="30" t="s">
        <v>11249</v>
      </c>
    </row>
    <row r="2610" spans="1:27" s="32" customFormat="1" ht="104.25" customHeight="1" x14ac:dyDescent="0.35">
      <c r="A2610" s="30" t="s">
        <v>14874</v>
      </c>
      <c r="B2610" s="30" t="s">
        <v>476</v>
      </c>
      <c r="C2610" s="30" t="s">
        <v>10872</v>
      </c>
      <c r="D2610" s="30" t="s">
        <v>10919</v>
      </c>
      <c r="E2610" s="30" t="s">
        <v>42</v>
      </c>
      <c r="F2610" s="30" t="s">
        <v>2257</v>
      </c>
      <c r="G2610" s="29" t="s">
        <v>15002</v>
      </c>
      <c r="H2610" s="29" t="s">
        <v>14875</v>
      </c>
      <c r="I2610" s="30"/>
      <c r="J2610" s="39" t="s">
        <v>14876</v>
      </c>
      <c r="K2610" s="49" t="s">
        <v>6276</v>
      </c>
      <c r="L2610" s="30" t="s">
        <v>476</v>
      </c>
      <c r="M2610" s="30" t="s">
        <v>6307</v>
      </c>
      <c r="N2610" s="30" t="s">
        <v>6277</v>
      </c>
      <c r="O2610" s="40"/>
      <c r="P2610" s="37" t="str">
        <f t="shared" si="133"/>
        <v>Location On Map</v>
      </c>
      <c r="Q2610" s="30">
        <v>30.0170672593284</v>
      </c>
      <c r="R2610" s="30">
        <v>31.000685046150799</v>
      </c>
      <c r="S2610" s="30"/>
      <c r="T2610" s="47" t="s">
        <v>14875</v>
      </c>
      <c r="U2610" s="31" t="s">
        <v>15003</v>
      </c>
      <c r="V2610" s="30" t="s">
        <v>2258</v>
      </c>
      <c r="W2610" s="30" t="s">
        <v>2033</v>
      </c>
      <c r="X2610" s="30" t="s">
        <v>10918</v>
      </c>
      <c r="Y2610" s="30" t="s">
        <v>10873</v>
      </c>
      <c r="Z2610" s="30" t="s">
        <v>4210</v>
      </c>
      <c r="AA2610" s="30" t="s">
        <v>14877</v>
      </c>
    </row>
    <row r="2611" spans="1:27" s="32" customFormat="1" ht="104.25" customHeight="1" x14ac:dyDescent="0.35">
      <c r="A2611" s="30" t="s">
        <v>4612</v>
      </c>
      <c r="B2611" s="30" t="s">
        <v>1871</v>
      </c>
      <c r="C2611" s="30" t="s">
        <v>10872</v>
      </c>
      <c r="D2611" s="30" t="s">
        <v>10919</v>
      </c>
      <c r="E2611" s="30" t="s">
        <v>42</v>
      </c>
      <c r="F2611" s="30" t="s">
        <v>2257</v>
      </c>
      <c r="G2611" s="29" t="s">
        <v>4629</v>
      </c>
      <c r="H2611" s="46" t="s">
        <v>4586</v>
      </c>
      <c r="I2611" s="25"/>
      <c r="J2611" s="37"/>
      <c r="K2611" s="30" t="s">
        <v>6276</v>
      </c>
      <c r="L2611" s="30" t="s">
        <v>4217</v>
      </c>
      <c r="M2611" s="30" t="s">
        <v>6316</v>
      </c>
      <c r="N2611" s="30" t="s">
        <v>6289</v>
      </c>
      <c r="O2611" s="37"/>
      <c r="P2611" s="37" t="str">
        <f t="shared" si="133"/>
        <v>Location On Map</v>
      </c>
      <c r="Q2611" s="30">
        <v>30.031379999999999</v>
      </c>
      <c r="R2611" s="30">
        <v>31.001495999999999</v>
      </c>
      <c r="S2611" s="30"/>
      <c r="T2611" s="48" t="s">
        <v>4586</v>
      </c>
      <c r="U2611" s="31" t="s">
        <v>4597</v>
      </c>
      <c r="V2611" s="30" t="s">
        <v>2258</v>
      </c>
      <c r="W2611" s="30" t="s">
        <v>2033</v>
      </c>
      <c r="X2611" s="30" t="s">
        <v>10918</v>
      </c>
      <c r="Y2611" s="30" t="s">
        <v>10873</v>
      </c>
      <c r="Z2611" s="30" t="s">
        <v>2070</v>
      </c>
      <c r="AA2611" s="30" t="s">
        <v>6421</v>
      </c>
    </row>
    <row r="2612" spans="1:27" s="32" customFormat="1" ht="104.25" customHeight="1" x14ac:dyDescent="0.35">
      <c r="A2612" s="30" t="s">
        <v>12850</v>
      </c>
      <c r="B2612" s="30" t="s">
        <v>1871</v>
      </c>
      <c r="C2612" s="30" t="s">
        <v>10872</v>
      </c>
      <c r="D2612" s="30" t="s">
        <v>10919</v>
      </c>
      <c r="E2612" s="30" t="s">
        <v>42</v>
      </c>
      <c r="F2612" s="30" t="s">
        <v>2257</v>
      </c>
      <c r="G2612" s="29" t="s">
        <v>10036</v>
      </c>
      <c r="H2612" s="46" t="s">
        <v>9358</v>
      </c>
      <c r="I2612" s="30"/>
      <c r="J2612" s="39"/>
      <c r="K2612" s="30" t="s">
        <v>6276</v>
      </c>
      <c r="L2612" s="30" t="s">
        <v>4217</v>
      </c>
      <c r="M2612" s="30" t="s">
        <v>6316</v>
      </c>
      <c r="N2612" s="30" t="s">
        <v>6289</v>
      </c>
      <c r="O2612" s="37" t="s">
        <v>11240</v>
      </c>
      <c r="P2612" s="37" t="str">
        <f t="shared" si="133"/>
        <v>Location On Map</v>
      </c>
      <c r="Q2612" s="30">
        <v>30.025708999999999</v>
      </c>
      <c r="R2612" s="30">
        <v>31.010819000000001</v>
      </c>
      <c r="S2612" s="47"/>
      <c r="T2612" s="46" t="s">
        <v>9358</v>
      </c>
      <c r="U2612" s="31" t="s">
        <v>10035</v>
      </c>
      <c r="V2612" s="30" t="s">
        <v>2258</v>
      </c>
      <c r="W2612" s="30" t="s">
        <v>2033</v>
      </c>
      <c r="X2612" s="30" t="s">
        <v>10918</v>
      </c>
      <c r="Y2612" s="30" t="s">
        <v>10873</v>
      </c>
      <c r="Z2612" s="30" t="s">
        <v>2070</v>
      </c>
      <c r="AA2612" s="30" t="s">
        <v>12849</v>
      </c>
    </row>
    <row r="2613" spans="1:27" s="32" customFormat="1" ht="104.25" customHeight="1" x14ac:dyDescent="0.35">
      <c r="A2613" s="30" t="s">
        <v>12850</v>
      </c>
      <c r="B2613" s="30" t="s">
        <v>1871</v>
      </c>
      <c r="C2613" s="30" t="s">
        <v>10872</v>
      </c>
      <c r="D2613" s="30" t="s">
        <v>10919</v>
      </c>
      <c r="E2613" s="30" t="s">
        <v>42</v>
      </c>
      <c r="F2613" s="30" t="s">
        <v>2257</v>
      </c>
      <c r="G2613" s="29" t="s">
        <v>10036</v>
      </c>
      <c r="H2613" s="46" t="s">
        <v>9358</v>
      </c>
      <c r="I2613" s="30"/>
      <c r="J2613" s="39"/>
      <c r="K2613" s="30" t="s">
        <v>6276</v>
      </c>
      <c r="L2613" s="30" t="s">
        <v>12827</v>
      </c>
      <c r="M2613" s="30" t="s">
        <v>12831</v>
      </c>
      <c r="N2613" s="30" t="s">
        <v>6289</v>
      </c>
      <c r="O2613" s="37" t="s">
        <v>11240</v>
      </c>
      <c r="P2613" s="37" t="str">
        <f t="shared" si="133"/>
        <v>Location On Map</v>
      </c>
      <c r="Q2613" s="30">
        <v>30.025708999999999</v>
      </c>
      <c r="R2613" s="30">
        <v>31.010819000000001</v>
      </c>
      <c r="S2613" s="47"/>
      <c r="T2613" s="46" t="s">
        <v>9358</v>
      </c>
      <c r="U2613" s="31" t="s">
        <v>10035</v>
      </c>
      <c r="V2613" s="30" t="s">
        <v>2258</v>
      </c>
      <c r="W2613" s="30" t="s">
        <v>2033</v>
      </c>
      <c r="X2613" s="30" t="s">
        <v>10918</v>
      </c>
      <c r="Y2613" s="30" t="s">
        <v>10873</v>
      </c>
      <c r="Z2613" s="30" t="s">
        <v>2070</v>
      </c>
      <c r="AA2613" s="30" t="s">
        <v>12849</v>
      </c>
    </row>
    <row r="2614" spans="1:27" s="32" customFormat="1" ht="104.25" customHeight="1" x14ac:dyDescent="0.35">
      <c r="A2614" s="30" t="s">
        <v>12850</v>
      </c>
      <c r="B2614" s="30" t="s">
        <v>1871</v>
      </c>
      <c r="C2614" s="30" t="s">
        <v>10872</v>
      </c>
      <c r="D2614" s="30" t="s">
        <v>10919</v>
      </c>
      <c r="E2614" s="30" t="s">
        <v>42</v>
      </c>
      <c r="F2614" s="30" t="s">
        <v>2257</v>
      </c>
      <c r="G2614" s="29" t="s">
        <v>10036</v>
      </c>
      <c r="H2614" s="46" t="s">
        <v>9358</v>
      </c>
      <c r="I2614" s="30"/>
      <c r="J2614" s="39"/>
      <c r="K2614" s="30" t="s">
        <v>6276</v>
      </c>
      <c r="L2614" s="30" t="s">
        <v>6282</v>
      </c>
      <c r="M2614" s="30" t="s">
        <v>2087</v>
      </c>
      <c r="N2614" s="30" t="s">
        <v>6289</v>
      </c>
      <c r="O2614" s="37" t="s">
        <v>11240</v>
      </c>
      <c r="P2614" s="37" t="str">
        <f t="shared" si="133"/>
        <v>Location On Map</v>
      </c>
      <c r="Q2614" s="30">
        <v>30.025708999999999</v>
      </c>
      <c r="R2614" s="30">
        <v>31.010819000000001</v>
      </c>
      <c r="S2614" s="47"/>
      <c r="T2614" s="46" t="s">
        <v>9358</v>
      </c>
      <c r="U2614" s="31" t="s">
        <v>10035</v>
      </c>
      <c r="V2614" s="30" t="s">
        <v>2258</v>
      </c>
      <c r="W2614" s="30" t="s">
        <v>2033</v>
      </c>
      <c r="X2614" s="30" t="s">
        <v>10918</v>
      </c>
      <c r="Y2614" s="30" t="s">
        <v>10873</v>
      </c>
      <c r="Z2614" s="30" t="s">
        <v>2070</v>
      </c>
      <c r="AA2614" s="30" t="s">
        <v>12849</v>
      </c>
    </row>
    <row r="2615" spans="1:27" s="32" customFormat="1" ht="104.25" customHeight="1" x14ac:dyDescent="0.35">
      <c r="A2615" s="30" t="s">
        <v>9951</v>
      </c>
      <c r="B2615" s="30" t="s">
        <v>1871</v>
      </c>
      <c r="C2615" s="30" t="s">
        <v>10872</v>
      </c>
      <c r="D2615" s="30" t="s">
        <v>10919</v>
      </c>
      <c r="E2615" s="30" t="s">
        <v>42</v>
      </c>
      <c r="F2615" s="30" t="s">
        <v>2257</v>
      </c>
      <c r="G2615" s="30" t="s">
        <v>9954</v>
      </c>
      <c r="H2615" s="47" t="s">
        <v>9953</v>
      </c>
      <c r="I2615" s="30"/>
      <c r="J2615" s="37"/>
      <c r="K2615" s="30" t="s">
        <v>6276</v>
      </c>
      <c r="L2615" s="30" t="s">
        <v>2094</v>
      </c>
      <c r="M2615" s="30" t="s">
        <v>6306</v>
      </c>
      <c r="N2615" s="30" t="s">
        <v>6289</v>
      </c>
      <c r="O2615" s="37"/>
      <c r="P2615" s="37" t="str">
        <f t="shared" si="133"/>
        <v>Location On Map</v>
      </c>
      <c r="Q2615" s="30">
        <v>30.025537</v>
      </c>
      <c r="R2615" s="30">
        <v>31.013649000000001</v>
      </c>
      <c r="S2615" s="30"/>
      <c r="T2615" s="47" t="s">
        <v>9953</v>
      </c>
      <c r="U2615" s="31" t="s">
        <v>9952</v>
      </c>
      <c r="V2615" s="30" t="s">
        <v>2258</v>
      </c>
      <c r="W2615" s="30" t="s">
        <v>2033</v>
      </c>
      <c r="X2615" s="30" t="s">
        <v>10918</v>
      </c>
      <c r="Y2615" s="30" t="s">
        <v>10873</v>
      </c>
      <c r="Z2615" s="30" t="s">
        <v>2070</v>
      </c>
      <c r="AA2615" s="30" t="s">
        <v>9950</v>
      </c>
    </row>
    <row r="2616" spans="1:27" s="32" customFormat="1" ht="104.25" customHeight="1" x14ac:dyDescent="0.35">
      <c r="A2616" s="30" t="s">
        <v>12850</v>
      </c>
      <c r="B2616" s="30" t="s">
        <v>1871</v>
      </c>
      <c r="C2616" s="30" t="s">
        <v>10872</v>
      </c>
      <c r="D2616" s="30" t="s">
        <v>10919</v>
      </c>
      <c r="E2616" s="30" t="s">
        <v>42</v>
      </c>
      <c r="F2616" s="30" t="s">
        <v>2257</v>
      </c>
      <c r="G2616" s="29" t="s">
        <v>10036</v>
      </c>
      <c r="H2616" s="46" t="s">
        <v>9358</v>
      </c>
      <c r="I2616" s="30"/>
      <c r="J2616" s="39"/>
      <c r="K2616" s="30" t="s">
        <v>6276</v>
      </c>
      <c r="L2616" s="30" t="s">
        <v>2094</v>
      </c>
      <c r="M2616" s="30" t="s">
        <v>6306</v>
      </c>
      <c r="N2616" s="30" t="s">
        <v>6289</v>
      </c>
      <c r="O2616" s="37" t="s">
        <v>11240</v>
      </c>
      <c r="P2616" s="37" t="str">
        <f t="shared" si="133"/>
        <v>Location On Map</v>
      </c>
      <c r="Q2616" s="30">
        <v>30.025708999999999</v>
      </c>
      <c r="R2616" s="30">
        <v>31.010819000000001</v>
      </c>
      <c r="S2616" s="47"/>
      <c r="T2616" s="46" t="s">
        <v>9358</v>
      </c>
      <c r="U2616" s="31" t="s">
        <v>10035</v>
      </c>
      <c r="V2616" s="30" t="s">
        <v>2258</v>
      </c>
      <c r="W2616" s="30" t="s">
        <v>2033</v>
      </c>
      <c r="X2616" s="30" t="s">
        <v>10918</v>
      </c>
      <c r="Y2616" s="30" t="s">
        <v>10873</v>
      </c>
      <c r="Z2616" s="30" t="s">
        <v>2070</v>
      </c>
      <c r="AA2616" s="30" t="s">
        <v>12849</v>
      </c>
    </row>
    <row r="2617" spans="1:27" s="32" customFormat="1" ht="104.25" customHeight="1" x14ac:dyDescent="0.35">
      <c r="A2617" s="30" t="s">
        <v>2505</v>
      </c>
      <c r="B2617" s="30" t="s">
        <v>1871</v>
      </c>
      <c r="C2617" s="30" t="s">
        <v>10872</v>
      </c>
      <c r="D2617" s="30" t="s">
        <v>10919</v>
      </c>
      <c r="E2617" s="30" t="s">
        <v>42</v>
      </c>
      <c r="F2617" s="30" t="s">
        <v>2257</v>
      </c>
      <c r="G2617" s="29" t="s">
        <v>4288</v>
      </c>
      <c r="H2617" s="46" t="s">
        <v>8138</v>
      </c>
      <c r="I2617" s="25"/>
      <c r="J2617" s="37" t="s">
        <v>4406</v>
      </c>
      <c r="K2617" s="30" t="s">
        <v>6276</v>
      </c>
      <c r="L2617" s="30" t="s">
        <v>6286</v>
      </c>
      <c r="M2617" s="30" t="s">
        <v>6285</v>
      </c>
      <c r="N2617" s="30" t="s">
        <v>6289</v>
      </c>
      <c r="O2617" s="37"/>
      <c r="P2617" s="37" t="str">
        <f t="shared" si="133"/>
        <v>Location On Map</v>
      </c>
      <c r="Q2617" s="30">
        <v>30.030553999999999</v>
      </c>
      <c r="R2617" s="30">
        <v>31.001937999999999</v>
      </c>
      <c r="S2617" s="30"/>
      <c r="T2617" s="48" t="s">
        <v>8138</v>
      </c>
      <c r="U2617" s="31" t="s">
        <v>2507</v>
      </c>
      <c r="V2617" s="30" t="s">
        <v>2258</v>
      </c>
      <c r="W2617" s="30" t="s">
        <v>2033</v>
      </c>
      <c r="X2617" s="30" t="s">
        <v>10918</v>
      </c>
      <c r="Y2617" s="30" t="s">
        <v>10873</v>
      </c>
      <c r="Z2617" s="30" t="s">
        <v>2070</v>
      </c>
      <c r="AA2617" s="30" t="s">
        <v>6373</v>
      </c>
    </row>
    <row r="2618" spans="1:27" s="32" customFormat="1" ht="104.25" customHeight="1" x14ac:dyDescent="0.35">
      <c r="A2618" s="30" t="s">
        <v>12850</v>
      </c>
      <c r="B2618" s="30" t="s">
        <v>1871</v>
      </c>
      <c r="C2618" s="30" t="s">
        <v>10872</v>
      </c>
      <c r="D2618" s="30" t="s">
        <v>10919</v>
      </c>
      <c r="E2618" s="30" t="s">
        <v>42</v>
      </c>
      <c r="F2618" s="30" t="s">
        <v>2257</v>
      </c>
      <c r="G2618" s="29" t="s">
        <v>10036</v>
      </c>
      <c r="H2618" s="46" t="s">
        <v>9358</v>
      </c>
      <c r="I2618" s="30"/>
      <c r="J2618" s="39"/>
      <c r="K2618" s="30" t="s">
        <v>6276</v>
      </c>
      <c r="L2618" s="30" t="s">
        <v>6286</v>
      </c>
      <c r="M2618" s="30" t="s">
        <v>6285</v>
      </c>
      <c r="N2618" s="30" t="s">
        <v>6289</v>
      </c>
      <c r="O2618" s="37" t="s">
        <v>11240</v>
      </c>
      <c r="P2618" s="37" t="str">
        <f t="shared" si="133"/>
        <v>Location On Map</v>
      </c>
      <c r="Q2618" s="30">
        <v>30.025708999999999</v>
      </c>
      <c r="R2618" s="30">
        <v>31.010819000000001</v>
      </c>
      <c r="S2618" s="47"/>
      <c r="T2618" s="46" t="s">
        <v>9358</v>
      </c>
      <c r="U2618" s="31" t="s">
        <v>10035</v>
      </c>
      <c r="V2618" s="30" t="s">
        <v>2258</v>
      </c>
      <c r="W2618" s="30" t="s">
        <v>2033</v>
      </c>
      <c r="X2618" s="30" t="s">
        <v>10918</v>
      </c>
      <c r="Y2618" s="30" t="s">
        <v>10873</v>
      </c>
      <c r="Z2618" s="30" t="s">
        <v>2070</v>
      </c>
      <c r="AA2618" s="30" t="s">
        <v>12849</v>
      </c>
    </row>
    <row r="2619" spans="1:27" s="32" customFormat="1" ht="104.25" customHeight="1" x14ac:dyDescent="0.35">
      <c r="A2619" s="30" t="s">
        <v>12850</v>
      </c>
      <c r="B2619" s="30" t="s">
        <v>1871</v>
      </c>
      <c r="C2619" s="30" t="s">
        <v>10872</v>
      </c>
      <c r="D2619" s="30" t="s">
        <v>10919</v>
      </c>
      <c r="E2619" s="30" t="s">
        <v>42</v>
      </c>
      <c r="F2619" s="30" t="s">
        <v>2257</v>
      </c>
      <c r="G2619" s="29" t="s">
        <v>10036</v>
      </c>
      <c r="H2619" s="46" t="s">
        <v>9358</v>
      </c>
      <c r="I2619" s="30"/>
      <c r="J2619" s="39"/>
      <c r="K2619" s="30" t="s">
        <v>6276</v>
      </c>
      <c r="L2619" s="30" t="s">
        <v>10233</v>
      </c>
      <c r="M2619" s="30" t="s">
        <v>10238</v>
      </c>
      <c r="N2619" s="30" t="s">
        <v>6289</v>
      </c>
      <c r="O2619" s="37" t="s">
        <v>11240</v>
      </c>
      <c r="P2619" s="37" t="str">
        <f t="shared" si="133"/>
        <v>Location On Map</v>
      </c>
      <c r="Q2619" s="30">
        <v>30.025708999999999</v>
      </c>
      <c r="R2619" s="30">
        <v>31.010819000000001</v>
      </c>
      <c r="S2619" s="47"/>
      <c r="T2619" s="46" t="s">
        <v>9358</v>
      </c>
      <c r="U2619" s="31" t="s">
        <v>10035</v>
      </c>
      <c r="V2619" s="30" t="s">
        <v>2258</v>
      </c>
      <c r="W2619" s="30" t="s">
        <v>2033</v>
      </c>
      <c r="X2619" s="30" t="s">
        <v>10918</v>
      </c>
      <c r="Y2619" s="30" t="s">
        <v>10873</v>
      </c>
      <c r="Z2619" s="30" t="s">
        <v>2070</v>
      </c>
      <c r="AA2619" s="30" t="s">
        <v>12849</v>
      </c>
    </row>
    <row r="2620" spans="1:27" s="32" customFormat="1" ht="104.25" customHeight="1" x14ac:dyDescent="0.35">
      <c r="A2620" s="30" t="s">
        <v>12850</v>
      </c>
      <c r="B2620" s="30" t="s">
        <v>1871</v>
      </c>
      <c r="C2620" s="30" t="s">
        <v>10872</v>
      </c>
      <c r="D2620" s="30" t="s">
        <v>10919</v>
      </c>
      <c r="E2620" s="30" t="s">
        <v>42</v>
      </c>
      <c r="F2620" s="30" t="s">
        <v>2257</v>
      </c>
      <c r="G2620" s="29" t="s">
        <v>10036</v>
      </c>
      <c r="H2620" s="46" t="s">
        <v>9358</v>
      </c>
      <c r="I2620" s="30"/>
      <c r="J2620" s="39"/>
      <c r="K2620" s="30" t="s">
        <v>6276</v>
      </c>
      <c r="L2620" s="30" t="s">
        <v>12828</v>
      </c>
      <c r="M2620" s="30" t="s">
        <v>12832</v>
      </c>
      <c r="N2620" s="30" t="s">
        <v>6289</v>
      </c>
      <c r="O2620" s="37" t="s">
        <v>11240</v>
      </c>
      <c r="P2620" s="37" t="str">
        <f t="shared" si="133"/>
        <v>Location On Map</v>
      </c>
      <c r="Q2620" s="30">
        <v>30.025708999999999</v>
      </c>
      <c r="R2620" s="30">
        <v>31.010819000000001</v>
      </c>
      <c r="S2620" s="47"/>
      <c r="T2620" s="46" t="s">
        <v>9358</v>
      </c>
      <c r="U2620" s="31" t="s">
        <v>10035</v>
      </c>
      <c r="V2620" s="30" t="s">
        <v>2258</v>
      </c>
      <c r="W2620" s="30" t="s">
        <v>2033</v>
      </c>
      <c r="X2620" s="30" t="s">
        <v>10918</v>
      </c>
      <c r="Y2620" s="30" t="s">
        <v>10873</v>
      </c>
      <c r="Z2620" s="30" t="s">
        <v>2070</v>
      </c>
      <c r="AA2620" s="30" t="s">
        <v>12849</v>
      </c>
    </row>
    <row r="2621" spans="1:27" s="32" customFormat="1" ht="104.25" customHeight="1" x14ac:dyDescent="0.35">
      <c r="A2621" s="30" t="s">
        <v>12850</v>
      </c>
      <c r="B2621" s="30" t="s">
        <v>1871</v>
      </c>
      <c r="C2621" s="30" t="s">
        <v>10872</v>
      </c>
      <c r="D2621" s="30" t="s">
        <v>10919</v>
      </c>
      <c r="E2621" s="30" t="s">
        <v>42</v>
      </c>
      <c r="F2621" s="30" t="s">
        <v>2257</v>
      </c>
      <c r="G2621" s="29" t="s">
        <v>10036</v>
      </c>
      <c r="H2621" s="46" t="s">
        <v>9358</v>
      </c>
      <c r="I2621" s="30"/>
      <c r="J2621" s="39"/>
      <c r="K2621" s="30" t="s">
        <v>6276</v>
      </c>
      <c r="L2621" s="30" t="s">
        <v>9818</v>
      </c>
      <c r="M2621" s="30" t="s">
        <v>9817</v>
      </c>
      <c r="N2621" s="30" t="s">
        <v>6289</v>
      </c>
      <c r="O2621" s="37" t="s">
        <v>11240</v>
      </c>
      <c r="P2621" s="37" t="str">
        <f t="shared" si="133"/>
        <v>Location On Map</v>
      </c>
      <c r="Q2621" s="30">
        <v>30.025708999999999</v>
      </c>
      <c r="R2621" s="30">
        <v>31.010819000000001</v>
      </c>
      <c r="S2621" s="47"/>
      <c r="T2621" s="46" t="s">
        <v>9358</v>
      </c>
      <c r="U2621" s="31" t="s">
        <v>10035</v>
      </c>
      <c r="V2621" s="30" t="s">
        <v>2258</v>
      </c>
      <c r="W2621" s="30" t="s">
        <v>2033</v>
      </c>
      <c r="X2621" s="30" t="s">
        <v>10918</v>
      </c>
      <c r="Y2621" s="30" t="s">
        <v>10873</v>
      </c>
      <c r="Z2621" s="30" t="s">
        <v>2070</v>
      </c>
      <c r="AA2621" s="30" t="s">
        <v>12849</v>
      </c>
    </row>
    <row r="2622" spans="1:27" s="32" customFormat="1" ht="104.25" customHeight="1" x14ac:dyDescent="0.35">
      <c r="A2622" s="30" t="s">
        <v>12850</v>
      </c>
      <c r="B2622" s="30" t="s">
        <v>1871</v>
      </c>
      <c r="C2622" s="30" t="s">
        <v>10872</v>
      </c>
      <c r="D2622" s="30" t="s">
        <v>10919</v>
      </c>
      <c r="E2622" s="30" t="s">
        <v>42</v>
      </c>
      <c r="F2622" s="30" t="s">
        <v>2257</v>
      </c>
      <c r="G2622" s="29" t="s">
        <v>10036</v>
      </c>
      <c r="H2622" s="46" t="s">
        <v>9358</v>
      </c>
      <c r="I2622" s="30"/>
      <c r="J2622" s="39"/>
      <c r="K2622" s="30" t="s">
        <v>6276</v>
      </c>
      <c r="L2622" s="30" t="s">
        <v>2096</v>
      </c>
      <c r="M2622" s="30" t="s">
        <v>2172</v>
      </c>
      <c r="N2622" s="30" t="s">
        <v>6289</v>
      </c>
      <c r="O2622" s="37" t="s">
        <v>11240</v>
      </c>
      <c r="P2622" s="37" t="str">
        <f t="shared" si="133"/>
        <v>Location On Map</v>
      </c>
      <c r="Q2622" s="30">
        <v>30.025708999999999</v>
      </c>
      <c r="R2622" s="30">
        <v>31.010819000000001</v>
      </c>
      <c r="S2622" s="47"/>
      <c r="T2622" s="46" t="s">
        <v>9358</v>
      </c>
      <c r="U2622" s="31" t="s">
        <v>10035</v>
      </c>
      <c r="V2622" s="30" t="s">
        <v>2258</v>
      </c>
      <c r="W2622" s="30" t="s">
        <v>2033</v>
      </c>
      <c r="X2622" s="30" t="s">
        <v>10918</v>
      </c>
      <c r="Y2622" s="30" t="s">
        <v>10873</v>
      </c>
      <c r="Z2622" s="30" t="s">
        <v>2070</v>
      </c>
      <c r="AA2622" s="30" t="s">
        <v>12849</v>
      </c>
    </row>
    <row r="2623" spans="1:27" s="32" customFormat="1" ht="104.25" customHeight="1" x14ac:dyDescent="0.35">
      <c r="A2623" s="30" t="s">
        <v>12850</v>
      </c>
      <c r="B2623" s="30" t="s">
        <v>1871</v>
      </c>
      <c r="C2623" s="30" t="s">
        <v>10872</v>
      </c>
      <c r="D2623" s="30" t="s">
        <v>10919</v>
      </c>
      <c r="E2623" s="30" t="s">
        <v>42</v>
      </c>
      <c r="F2623" s="30" t="s">
        <v>2257</v>
      </c>
      <c r="G2623" s="29" t="s">
        <v>10036</v>
      </c>
      <c r="H2623" s="46" t="s">
        <v>9358</v>
      </c>
      <c r="I2623" s="30"/>
      <c r="J2623" s="39"/>
      <c r="K2623" s="30" t="s">
        <v>6276</v>
      </c>
      <c r="L2623" s="30" t="s">
        <v>6280</v>
      </c>
      <c r="M2623" s="30" t="s">
        <v>6279</v>
      </c>
      <c r="N2623" s="30" t="s">
        <v>6289</v>
      </c>
      <c r="O2623" s="37" t="s">
        <v>11240</v>
      </c>
      <c r="P2623" s="37" t="str">
        <f t="shared" si="133"/>
        <v>Location On Map</v>
      </c>
      <c r="Q2623" s="30">
        <v>30.025708999999999</v>
      </c>
      <c r="R2623" s="30">
        <v>31.010819000000001</v>
      </c>
      <c r="S2623" s="47"/>
      <c r="T2623" s="46" t="s">
        <v>9358</v>
      </c>
      <c r="U2623" s="31" t="s">
        <v>10035</v>
      </c>
      <c r="V2623" s="30" t="s">
        <v>2258</v>
      </c>
      <c r="W2623" s="30" t="s">
        <v>2033</v>
      </c>
      <c r="X2623" s="30" t="s">
        <v>10918</v>
      </c>
      <c r="Y2623" s="30" t="s">
        <v>10873</v>
      </c>
      <c r="Z2623" s="30" t="s">
        <v>2070</v>
      </c>
      <c r="AA2623" s="30" t="s">
        <v>12849</v>
      </c>
    </row>
    <row r="2624" spans="1:27" s="32" customFormat="1" ht="104.25" customHeight="1" x14ac:dyDescent="0.35">
      <c r="A2624" s="30" t="s">
        <v>12850</v>
      </c>
      <c r="B2624" s="30" t="s">
        <v>1871</v>
      </c>
      <c r="C2624" s="30" t="s">
        <v>10872</v>
      </c>
      <c r="D2624" s="30" t="s">
        <v>10919</v>
      </c>
      <c r="E2624" s="30" t="s">
        <v>42</v>
      </c>
      <c r="F2624" s="30" t="s">
        <v>2257</v>
      </c>
      <c r="G2624" s="29" t="s">
        <v>10036</v>
      </c>
      <c r="H2624" s="46" t="s">
        <v>9358</v>
      </c>
      <c r="I2624" s="30"/>
      <c r="J2624" s="39"/>
      <c r="K2624" s="30" t="s">
        <v>6276</v>
      </c>
      <c r="L2624" s="30" t="s">
        <v>12837</v>
      </c>
      <c r="M2624" s="30" t="s">
        <v>12838</v>
      </c>
      <c r="N2624" s="30" t="s">
        <v>6289</v>
      </c>
      <c r="O2624" s="37" t="s">
        <v>11240</v>
      </c>
      <c r="P2624" s="37" t="str">
        <f t="shared" si="133"/>
        <v>Location On Map</v>
      </c>
      <c r="Q2624" s="30">
        <v>30.025708999999999</v>
      </c>
      <c r="R2624" s="30">
        <v>31.010819000000001</v>
      </c>
      <c r="S2624" s="47"/>
      <c r="T2624" s="46" t="s">
        <v>9358</v>
      </c>
      <c r="U2624" s="31" t="s">
        <v>10035</v>
      </c>
      <c r="V2624" s="30" t="s">
        <v>2258</v>
      </c>
      <c r="W2624" s="30" t="s">
        <v>2033</v>
      </c>
      <c r="X2624" s="30" t="s">
        <v>10918</v>
      </c>
      <c r="Y2624" s="30" t="s">
        <v>10873</v>
      </c>
      <c r="Z2624" s="30" t="s">
        <v>2070</v>
      </c>
      <c r="AA2624" s="30" t="s">
        <v>12849</v>
      </c>
    </row>
    <row r="2625" spans="1:27" s="32" customFormat="1" ht="104.25" customHeight="1" x14ac:dyDescent="0.35">
      <c r="A2625" s="30" t="s">
        <v>12850</v>
      </c>
      <c r="B2625" s="30" t="s">
        <v>1871</v>
      </c>
      <c r="C2625" s="30" t="s">
        <v>10872</v>
      </c>
      <c r="D2625" s="30" t="s">
        <v>10919</v>
      </c>
      <c r="E2625" s="30" t="s">
        <v>42</v>
      </c>
      <c r="F2625" s="30" t="s">
        <v>2257</v>
      </c>
      <c r="G2625" s="29" t="s">
        <v>10036</v>
      </c>
      <c r="H2625" s="46" t="s">
        <v>9358</v>
      </c>
      <c r="I2625" s="30"/>
      <c r="J2625" s="39"/>
      <c r="K2625" s="30" t="s">
        <v>6276</v>
      </c>
      <c r="L2625" s="30" t="s">
        <v>2340</v>
      </c>
      <c r="M2625" s="30" t="s">
        <v>6290</v>
      </c>
      <c r="N2625" s="30" t="s">
        <v>6289</v>
      </c>
      <c r="O2625" s="37" t="s">
        <v>11240</v>
      </c>
      <c r="P2625" s="37" t="str">
        <f t="shared" si="133"/>
        <v>Location On Map</v>
      </c>
      <c r="Q2625" s="30">
        <v>30.025708999999999</v>
      </c>
      <c r="R2625" s="30">
        <v>31.010819000000001</v>
      </c>
      <c r="S2625" s="47"/>
      <c r="T2625" s="46" t="s">
        <v>9358</v>
      </c>
      <c r="U2625" s="31" t="s">
        <v>10035</v>
      </c>
      <c r="V2625" s="30" t="s">
        <v>2258</v>
      </c>
      <c r="W2625" s="30" t="s">
        <v>2033</v>
      </c>
      <c r="X2625" s="30" t="s">
        <v>10918</v>
      </c>
      <c r="Y2625" s="30" t="s">
        <v>10873</v>
      </c>
      <c r="Z2625" s="30" t="s">
        <v>2070</v>
      </c>
      <c r="AA2625" s="30" t="s">
        <v>12849</v>
      </c>
    </row>
    <row r="2626" spans="1:27" s="32" customFormat="1" ht="104.25" customHeight="1" x14ac:dyDescent="0.35">
      <c r="A2626" s="30" t="s">
        <v>12850</v>
      </c>
      <c r="B2626" s="30" t="s">
        <v>1871</v>
      </c>
      <c r="C2626" s="30" t="s">
        <v>10872</v>
      </c>
      <c r="D2626" s="30" t="s">
        <v>10919</v>
      </c>
      <c r="E2626" s="30" t="s">
        <v>42</v>
      </c>
      <c r="F2626" s="30" t="s">
        <v>2257</v>
      </c>
      <c r="G2626" s="29" t="s">
        <v>10036</v>
      </c>
      <c r="H2626" s="46" t="s">
        <v>9358</v>
      </c>
      <c r="I2626" s="30"/>
      <c r="J2626" s="39"/>
      <c r="K2626" s="30" t="s">
        <v>6276</v>
      </c>
      <c r="L2626" s="30" t="s">
        <v>6768</v>
      </c>
      <c r="M2626" s="30" t="s">
        <v>6769</v>
      </c>
      <c r="N2626" s="30" t="s">
        <v>6289</v>
      </c>
      <c r="O2626" s="37" t="s">
        <v>11240</v>
      </c>
      <c r="P2626" s="37" t="str">
        <f t="shared" si="133"/>
        <v>Location On Map</v>
      </c>
      <c r="Q2626" s="30">
        <v>30.025708999999999</v>
      </c>
      <c r="R2626" s="30">
        <v>31.010819000000001</v>
      </c>
      <c r="S2626" s="47"/>
      <c r="T2626" s="46" t="s">
        <v>9358</v>
      </c>
      <c r="U2626" s="31" t="s">
        <v>10035</v>
      </c>
      <c r="V2626" s="30" t="s">
        <v>2258</v>
      </c>
      <c r="W2626" s="30" t="s">
        <v>2033</v>
      </c>
      <c r="X2626" s="30" t="s">
        <v>10918</v>
      </c>
      <c r="Y2626" s="30" t="s">
        <v>10873</v>
      </c>
      <c r="Z2626" s="30" t="s">
        <v>2070</v>
      </c>
      <c r="AA2626" s="30" t="s">
        <v>12849</v>
      </c>
    </row>
    <row r="2627" spans="1:27" s="32" customFormat="1" ht="104.25" customHeight="1" x14ac:dyDescent="0.35">
      <c r="A2627" s="30" t="s">
        <v>12850</v>
      </c>
      <c r="B2627" s="30" t="s">
        <v>1871</v>
      </c>
      <c r="C2627" s="30" t="s">
        <v>10872</v>
      </c>
      <c r="D2627" s="30" t="s">
        <v>10919</v>
      </c>
      <c r="E2627" s="30" t="s">
        <v>42</v>
      </c>
      <c r="F2627" s="30" t="s">
        <v>2257</v>
      </c>
      <c r="G2627" s="29" t="s">
        <v>10036</v>
      </c>
      <c r="H2627" s="46" t="s">
        <v>9358</v>
      </c>
      <c r="I2627" s="30"/>
      <c r="J2627" s="39"/>
      <c r="K2627" s="30" t="s">
        <v>6276</v>
      </c>
      <c r="L2627" s="30" t="s">
        <v>6294</v>
      </c>
      <c r="M2627" s="30" t="s">
        <v>6293</v>
      </c>
      <c r="N2627" s="30" t="s">
        <v>6289</v>
      </c>
      <c r="O2627" s="37" t="s">
        <v>11240</v>
      </c>
      <c r="P2627" s="37" t="str">
        <f t="shared" si="133"/>
        <v>Location On Map</v>
      </c>
      <c r="Q2627" s="30">
        <v>30.025708999999999</v>
      </c>
      <c r="R2627" s="30">
        <v>31.010819000000001</v>
      </c>
      <c r="S2627" s="47"/>
      <c r="T2627" s="46" t="s">
        <v>9358</v>
      </c>
      <c r="U2627" s="31" t="s">
        <v>10035</v>
      </c>
      <c r="V2627" s="30" t="s">
        <v>2258</v>
      </c>
      <c r="W2627" s="30" t="s">
        <v>2033</v>
      </c>
      <c r="X2627" s="30" t="s">
        <v>10918</v>
      </c>
      <c r="Y2627" s="30" t="s">
        <v>10873</v>
      </c>
      <c r="Z2627" s="30" t="s">
        <v>2070</v>
      </c>
      <c r="AA2627" s="30" t="s">
        <v>12849</v>
      </c>
    </row>
    <row r="2628" spans="1:27" s="32" customFormat="1" ht="104.25" customHeight="1" x14ac:dyDescent="0.35">
      <c r="A2628" s="30" t="s">
        <v>12850</v>
      </c>
      <c r="B2628" s="30" t="s">
        <v>1871</v>
      </c>
      <c r="C2628" s="30" t="s">
        <v>10872</v>
      </c>
      <c r="D2628" s="30" t="s">
        <v>10919</v>
      </c>
      <c r="E2628" s="30" t="s">
        <v>42</v>
      </c>
      <c r="F2628" s="30" t="s">
        <v>2257</v>
      </c>
      <c r="G2628" s="29" t="s">
        <v>10036</v>
      </c>
      <c r="H2628" s="46" t="s">
        <v>9358</v>
      </c>
      <c r="I2628" s="30"/>
      <c r="J2628" s="39"/>
      <c r="K2628" s="30" t="s">
        <v>6276</v>
      </c>
      <c r="L2628" s="30" t="s">
        <v>6292</v>
      </c>
      <c r="M2628" s="30" t="s">
        <v>6291</v>
      </c>
      <c r="N2628" s="30" t="s">
        <v>6289</v>
      </c>
      <c r="O2628" s="37" t="s">
        <v>11240</v>
      </c>
      <c r="P2628" s="37" t="str">
        <f t="shared" si="133"/>
        <v>Location On Map</v>
      </c>
      <c r="Q2628" s="30">
        <v>30.025708999999999</v>
      </c>
      <c r="R2628" s="30">
        <v>31.010819000000001</v>
      </c>
      <c r="S2628" s="47"/>
      <c r="T2628" s="46" t="s">
        <v>9358</v>
      </c>
      <c r="U2628" s="31" t="s">
        <v>10035</v>
      </c>
      <c r="V2628" s="30" t="s">
        <v>2258</v>
      </c>
      <c r="W2628" s="30" t="s">
        <v>2033</v>
      </c>
      <c r="X2628" s="30" t="s">
        <v>10918</v>
      </c>
      <c r="Y2628" s="30" t="s">
        <v>10873</v>
      </c>
      <c r="Z2628" s="30" t="s">
        <v>2070</v>
      </c>
      <c r="AA2628" s="30" t="s">
        <v>12849</v>
      </c>
    </row>
    <row r="2629" spans="1:27" s="32" customFormat="1" ht="104.25" customHeight="1" x14ac:dyDescent="0.35">
      <c r="A2629" s="30" t="s">
        <v>12850</v>
      </c>
      <c r="B2629" s="30" t="s">
        <v>1871</v>
      </c>
      <c r="C2629" s="30" t="s">
        <v>10872</v>
      </c>
      <c r="D2629" s="30" t="s">
        <v>10919</v>
      </c>
      <c r="E2629" s="30" t="s">
        <v>42</v>
      </c>
      <c r="F2629" s="30" t="s">
        <v>2257</v>
      </c>
      <c r="G2629" s="29" t="s">
        <v>10036</v>
      </c>
      <c r="H2629" s="46" t="s">
        <v>9358</v>
      </c>
      <c r="I2629" s="30"/>
      <c r="J2629" s="39"/>
      <c r="K2629" s="30" t="s">
        <v>6276</v>
      </c>
      <c r="L2629" s="30" t="s">
        <v>6761</v>
      </c>
      <c r="M2629" s="30" t="s">
        <v>10223</v>
      </c>
      <c r="N2629" s="30" t="s">
        <v>6289</v>
      </c>
      <c r="O2629" s="37" t="s">
        <v>11240</v>
      </c>
      <c r="P2629" s="37" t="str">
        <f t="shared" si="133"/>
        <v>Location On Map</v>
      </c>
      <c r="Q2629" s="30">
        <v>30.025708999999999</v>
      </c>
      <c r="R2629" s="30">
        <v>31.010819000000001</v>
      </c>
      <c r="S2629" s="47"/>
      <c r="T2629" s="46" t="s">
        <v>9358</v>
      </c>
      <c r="U2629" s="31" t="s">
        <v>10035</v>
      </c>
      <c r="V2629" s="30" t="s">
        <v>2258</v>
      </c>
      <c r="W2629" s="30" t="s">
        <v>2033</v>
      </c>
      <c r="X2629" s="30" t="s">
        <v>10918</v>
      </c>
      <c r="Y2629" s="30" t="s">
        <v>10873</v>
      </c>
      <c r="Z2629" s="30" t="s">
        <v>2070</v>
      </c>
      <c r="AA2629" s="30" t="s">
        <v>12849</v>
      </c>
    </row>
    <row r="2630" spans="1:27" s="32" customFormat="1" ht="104.25" customHeight="1" x14ac:dyDescent="0.35">
      <c r="A2630" s="30" t="s">
        <v>12850</v>
      </c>
      <c r="B2630" s="30" t="s">
        <v>1871</v>
      </c>
      <c r="C2630" s="30" t="s">
        <v>10872</v>
      </c>
      <c r="D2630" s="30" t="s">
        <v>10919</v>
      </c>
      <c r="E2630" s="30" t="s">
        <v>42</v>
      </c>
      <c r="F2630" s="30" t="s">
        <v>2257</v>
      </c>
      <c r="G2630" s="29" t="s">
        <v>10036</v>
      </c>
      <c r="H2630" s="46" t="s">
        <v>9358</v>
      </c>
      <c r="I2630" s="30"/>
      <c r="J2630" s="39"/>
      <c r="K2630" s="30" t="s">
        <v>6276</v>
      </c>
      <c r="L2630" s="30" t="s">
        <v>6296</v>
      </c>
      <c r="M2630" s="30" t="s">
        <v>6295</v>
      </c>
      <c r="N2630" s="30" t="s">
        <v>6289</v>
      </c>
      <c r="O2630" s="37" t="s">
        <v>11240</v>
      </c>
      <c r="P2630" s="37" t="str">
        <f t="shared" si="133"/>
        <v>Location On Map</v>
      </c>
      <c r="Q2630" s="30">
        <v>30.025708999999999</v>
      </c>
      <c r="R2630" s="30">
        <v>31.010819000000001</v>
      </c>
      <c r="S2630" s="47"/>
      <c r="T2630" s="46" t="s">
        <v>9358</v>
      </c>
      <c r="U2630" s="31" t="s">
        <v>10035</v>
      </c>
      <c r="V2630" s="30" t="s">
        <v>2258</v>
      </c>
      <c r="W2630" s="30" t="s">
        <v>2033</v>
      </c>
      <c r="X2630" s="30" t="s">
        <v>10918</v>
      </c>
      <c r="Y2630" s="30" t="s">
        <v>10873</v>
      </c>
      <c r="Z2630" s="30" t="s">
        <v>2070</v>
      </c>
      <c r="AA2630" s="30" t="s">
        <v>12849</v>
      </c>
    </row>
    <row r="2631" spans="1:27" s="32" customFormat="1" ht="104.25" customHeight="1" x14ac:dyDescent="0.35">
      <c r="A2631" s="30" t="s">
        <v>12850</v>
      </c>
      <c r="B2631" s="30" t="s">
        <v>1871</v>
      </c>
      <c r="C2631" s="30" t="s">
        <v>10872</v>
      </c>
      <c r="D2631" s="30" t="s">
        <v>10919</v>
      </c>
      <c r="E2631" s="30" t="s">
        <v>42</v>
      </c>
      <c r="F2631" s="30" t="s">
        <v>2257</v>
      </c>
      <c r="G2631" s="29" t="s">
        <v>10036</v>
      </c>
      <c r="H2631" s="46" t="s">
        <v>9358</v>
      </c>
      <c r="I2631" s="30"/>
      <c r="J2631" s="39"/>
      <c r="K2631" s="30" t="s">
        <v>6276</v>
      </c>
      <c r="L2631" s="30" t="s">
        <v>7180</v>
      </c>
      <c r="M2631" s="30" t="s">
        <v>7181</v>
      </c>
      <c r="N2631" s="30" t="s">
        <v>6289</v>
      </c>
      <c r="O2631" s="37" t="s">
        <v>11240</v>
      </c>
      <c r="P2631" s="37" t="str">
        <f t="shared" si="133"/>
        <v>Location On Map</v>
      </c>
      <c r="Q2631" s="30">
        <v>30.025708999999999</v>
      </c>
      <c r="R2631" s="30">
        <v>31.010819000000001</v>
      </c>
      <c r="S2631" s="47"/>
      <c r="T2631" s="46" t="s">
        <v>9358</v>
      </c>
      <c r="U2631" s="31" t="s">
        <v>10035</v>
      </c>
      <c r="V2631" s="30" t="s">
        <v>2258</v>
      </c>
      <c r="W2631" s="30" t="s">
        <v>2033</v>
      </c>
      <c r="X2631" s="30" t="s">
        <v>10918</v>
      </c>
      <c r="Y2631" s="30" t="s">
        <v>10873</v>
      </c>
      <c r="Z2631" s="30" t="s">
        <v>2070</v>
      </c>
      <c r="AA2631" s="30" t="s">
        <v>12849</v>
      </c>
    </row>
    <row r="2632" spans="1:27" s="32" customFormat="1" ht="104.25" customHeight="1" x14ac:dyDescent="0.35">
      <c r="A2632" s="30" t="s">
        <v>12850</v>
      </c>
      <c r="B2632" s="30" t="s">
        <v>1871</v>
      </c>
      <c r="C2632" s="30" t="s">
        <v>10872</v>
      </c>
      <c r="D2632" s="30" t="s">
        <v>10919</v>
      </c>
      <c r="E2632" s="30" t="s">
        <v>42</v>
      </c>
      <c r="F2632" s="30" t="s">
        <v>2257</v>
      </c>
      <c r="G2632" s="29" t="s">
        <v>10036</v>
      </c>
      <c r="H2632" s="46" t="s">
        <v>9358</v>
      </c>
      <c r="I2632" s="30"/>
      <c r="J2632" s="39"/>
      <c r="K2632" s="30" t="s">
        <v>6276</v>
      </c>
      <c r="L2632" s="30" t="s">
        <v>6305</v>
      </c>
      <c r="M2632" s="30" t="s">
        <v>6304</v>
      </c>
      <c r="N2632" s="30" t="s">
        <v>6289</v>
      </c>
      <c r="O2632" s="37" t="s">
        <v>11240</v>
      </c>
      <c r="P2632" s="37" t="str">
        <f t="shared" si="133"/>
        <v>Location On Map</v>
      </c>
      <c r="Q2632" s="30">
        <v>30.025708999999999</v>
      </c>
      <c r="R2632" s="30">
        <v>31.010819000000001</v>
      </c>
      <c r="S2632" s="47"/>
      <c r="T2632" s="46" t="s">
        <v>9358</v>
      </c>
      <c r="U2632" s="31" t="s">
        <v>10035</v>
      </c>
      <c r="V2632" s="30" t="s">
        <v>2258</v>
      </c>
      <c r="W2632" s="30" t="s">
        <v>2033</v>
      </c>
      <c r="X2632" s="30" t="s">
        <v>10918</v>
      </c>
      <c r="Y2632" s="30" t="s">
        <v>10873</v>
      </c>
      <c r="Z2632" s="30" t="s">
        <v>2070</v>
      </c>
      <c r="AA2632" s="30" t="s">
        <v>12849</v>
      </c>
    </row>
    <row r="2633" spans="1:27" s="32" customFormat="1" ht="104.25" customHeight="1" x14ac:dyDescent="0.35">
      <c r="A2633" s="30" t="s">
        <v>5606</v>
      </c>
      <c r="B2633" s="30" t="s">
        <v>1871</v>
      </c>
      <c r="C2633" s="30" t="s">
        <v>10872</v>
      </c>
      <c r="D2633" s="30" t="s">
        <v>10919</v>
      </c>
      <c r="E2633" s="30" t="s">
        <v>42</v>
      </c>
      <c r="F2633" s="30" t="s">
        <v>2257</v>
      </c>
      <c r="G2633" s="29" t="s">
        <v>5610</v>
      </c>
      <c r="H2633" s="46" t="s">
        <v>5609</v>
      </c>
      <c r="I2633" s="25"/>
      <c r="J2633" s="37"/>
      <c r="K2633" s="30" t="s">
        <v>6276</v>
      </c>
      <c r="L2633" s="30" t="s">
        <v>6320</v>
      </c>
      <c r="M2633" s="30" t="s">
        <v>6319</v>
      </c>
      <c r="N2633" s="30" t="s">
        <v>6289</v>
      </c>
      <c r="O2633" s="37"/>
      <c r="P2633" s="37" t="str">
        <f t="shared" si="133"/>
        <v>Location On Map</v>
      </c>
      <c r="Q2633" s="30">
        <v>30.030972999999999</v>
      </c>
      <c r="R2633" s="30">
        <v>31.000686000000002</v>
      </c>
      <c r="S2633" s="30"/>
      <c r="T2633" s="48" t="s">
        <v>5609</v>
      </c>
      <c r="U2633" s="31" t="s">
        <v>5608</v>
      </c>
      <c r="V2633" s="30" t="s">
        <v>2258</v>
      </c>
      <c r="W2633" s="30" t="s">
        <v>2033</v>
      </c>
      <c r="X2633" s="30" t="s">
        <v>10918</v>
      </c>
      <c r="Y2633" s="30" t="s">
        <v>10873</v>
      </c>
      <c r="Z2633" s="30" t="s">
        <v>2070</v>
      </c>
      <c r="AA2633" s="30" t="s">
        <v>5592</v>
      </c>
    </row>
    <row r="2634" spans="1:27" s="32" customFormat="1" ht="104.25" customHeight="1" x14ac:dyDescent="0.35">
      <c r="A2634" s="30" t="s">
        <v>12850</v>
      </c>
      <c r="B2634" s="30" t="s">
        <v>1871</v>
      </c>
      <c r="C2634" s="30" t="s">
        <v>10872</v>
      </c>
      <c r="D2634" s="30" t="s">
        <v>10919</v>
      </c>
      <c r="E2634" s="30" t="s">
        <v>42</v>
      </c>
      <c r="F2634" s="30" t="s">
        <v>2257</v>
      </c>
      <c r="G2634" s="29" t="s">
        <v>10036</v>
      </c>
      <c r="H2634" s="46" t="s">
        <v>9358</v>
      </c>
      <c r="I2634" s="30"/>
      <c r="J2634" s="39"/>
      <c r="K2634" s="30" t="s">
        <v>6276</v>
      </c>
      <c r="L2634" s="30" t="s">
        <v>6320</v>
      </c>
      <c r="M2634" s="30" t="s">
        <v>6319</v>
      </c>
      <c r="N2634" s="30" t="s">
        <v>6289</v>
      </c>
      <c r="O2634" s="37" t="s">
        <v>11240</v>
      </c>
      <c r="P2634" s="37" t="str">
        <f t="shared" si="133"/>
        <v>Location On Map</v>
      </c>
      <c r="Q2634" s="30">
        <v>30.025708999999999</v>
      </c>
      <c r="R2634" s="30">
        <v>31.010819000000001</v>
      </c>
      <c r="S2634" s="47"/>
      <c r="T2634" s="46" t="s">
        <v>9358</v>
      </c>
      <c r="U2634" s="31" t="s">
        <v>10035</v>
      </c>
      <c r="V2634" s="30" t="s">
        <v>2258</v>
      </c>
      <c r="W2634" s="30" t="s">
        <v>2033</v>
      </c>
      <c r="X2634" s="30" t="s">
        <v>10918</v>
      </c>
      <c r="Y2634" s="30" t="s">
        <v>10873</v>
      </c>
      <c r="Z2634" s="30" t="s">
        <v>2070</v>
      </c>
      <c r="AA2634" s="30" t="s">
        <v>12849</v>
      </c>
    </row>
    <row r="2635" spans="1:27" s="32" customFormat="1" ht="104.25" customHeight="1" x14ac:dyDescent="0.35">
      <c r="A2635" s="30" t="s">
        <v>12850</v>
      </c>
      <c r="B2635" s="30" t="s">
        <v>1871</v>
      </c>
      <c r="C2635" s="30" t="s">
        <v>10872</v>
      </c>
      <c r="D2635" s="30" t="s">
        <v>10919</v>
      </c>
      <c r="E2635" s="30" t="s">
        <v>42</v>
      </c>
      <c r="F2635" s="30" t="s">
        <v>2257</v>
      </c>
      <c r="G2635" s="29" t="s">
        <v>10036</v>
      </c>
      <c r="H2635" s="46" t="s">
        <v>9358</v>
      </c>
      <c r="I2635" s="30"/>
      <c r="J2635" s="39"/>
      <c r="K2635" s="30" t="s">
        <v>6276</v>
      </c>
      <c r="L2635" s="30" t="s">
        <v>12829</v>
      </c>
      <c r="M2635" s="30" t="s">
        <v>12833</v>
      </c>
      <c r="N2635" s="30" t="s">
        <v>6289</v>
      </c>
      <c r="O2635" s="37" t="s">
        <v>11240</v>
      </c>
      <c r="P2635" s="37" t="str">
        <f t="shared" si="133"/>
        <v>Location On Map</v>
      </c>
      <c r="Q2635" s="30">
        <v>30.025708999999999</v>
      </c>
      <c r="R2635" s="30">
        <v>31.010819000000001</v>
      </c>
      <c r="S2635" s="47"/>
      <c r="T2635" s="46" t="s">
        <v>9358</v>
      </c>
      <c r="U2635" s="31" t="s">
        <v>10035</v>
      </c>
      <c r="V2635" s="30" t="s">
        <v>2258</v>
      </c>
      <c r="W2635" s="30" t="s">
        <v>2033</v>
      </c>
      <c r="X2635" s="30" t="s">
        <v>10918</v>
      </c>
      <c r="Y2635" s="30" t="s">
        <v>10873</v>
      </c>
      <c r="Z2635" s="30" t="s">
        <v>2070</v>
      </c>
      <c r="AA2635" s="30" t="s">
        <v>12849</v>
      </c>
    </row>
    <row r="2636" spans="1:27" s="32" customFormat="1" ht="104.25" customHeight="1" x14ac:dyDescent="0.35">
      <c r="A2636" s="30" t="s">
        <v>12850</v>
      </c>
      <c r="B2636" s="30" t="s">
        <v>1871</v>
      </c>
      <c r="C2636" s="30" t="s">
        <v>10872</v>
      </c>
      <c r="D2636" s="30" t="s">
        <v>10919</v>
      </c>
      <c r="E2636" s="30" t="s">
        <v>42</v>
      </c>
      <c r="F2636" s="30" t="s">
        <v>2257</v>
      </c>
      <c r="G2636" s="29" t="s">
        <v>10036</v>
      </c>
      <c r="H2636" s="46" t="s">
        <v>9358</v>
      </c>
      <c r="I2636" s="30"/>
      <c r="J2636" s="39"/>
      <c r="K2636" s="30" t="s">
        <v>6276</v>
      </c>
      <c r="L2636" s="30" t="s">
        <v>6225</v>
      </c>
      <c r="M2636" s="30" t="s">
        <v>6288</v>
      </c>
      <c r="N2636" s="30" t="s">
        <v>6289</v>
      </c>
      <c r="O2636" s="37" t="s">
        <v>11240</v>
      </c>
      <c r="P2636" s="37" t="str">
        <f t="shared" si="133"/>
        <v>Location On Map</v>
      </c>
      <c r="Q2636" s="30">
        <v>30.025708999999999</v>
      </c>
      <c r="R2636" s="30">
        <v>31.010819000000001</v>
      </c>
      <c r="S2636" s="47"/>
      <c r="T2636" s="46" t="s">
        <v>9358</v>
      </c>
      <c r="U2636" s="31" t="s">
        <v>10035</v>
      </c>
      <c r="V2636" s="30" t="s">
        <v>2258</v>
      </c>
      <c r="W2636" s="30" t="s">
        <v>2033</v>
      </c>
      <c r="X2636" s="30" t="s">
        <v>10918</v>
      </c>
      <c r="Y2636" s="30" t="s">
        <v>10873</v>
      </c>
      <c r="Z2636" s="30" t="s">
        <v>2070</v>
      </c>
      <c r="AA2636" s="30" t="s">
        <v>12849</v>
      </c>
    </row>
    <row r="2637" spans="1:27" s="32" customFormat="1" ht="104.25" customHeight="1" x14ac:dyDescent="0.35">
      <c r="A2637" s="30" t="s">
        <v>8999</v>
      </c>
      <c r="B2637" s="30" t="s">
        <v>1871</v>
      </c>
      <c r="C2637" s="30" t="s">
        <v>10872</v>
      </c>
      <c r="D2637" s="30" t="s">
        <v>10919</v>
      </c>
      <c r="E2637" s="30" t="s">
        <v>42</v>
      </c>
      <c r="F2637" s="30" t="s">
        <v>2257</v>
      </c>
      <c r="G2637" s="29" t="s">
        <v>9000</v>
      </c>
      <c r="H2637" s="46" t="s">
        <v>9001</v>
      </c>
      <c r="I2637" s="25"/>
      <c r="J2637" s="37"/>
      <c r="K2637" s="30" t="s">
        <v>6276</v>
      </c>
      <c r="L2637" s="30" t="s">
        <v>2093</v>
      </c>
      <c r="M2637" s="30" t="s">
        <v>2092</v>
      </c>
      <c r="N2637" s="30" t="s">
        <v>6289</v>
      </c>
      <c r="O2637" s="37"/>
      <c r="P2637" s="37" t="str">
        <f>HYPERLINK(Update!U$2&amp;Q2637&amp;","&amp;R2637,"Location On Map")</f>
        <v>Location On Map</v>
      </c>
      <c r="Q2637" s="30">
        <v>30.024329000000002</v>
      </c>
      <c r="R2637" s="30">
        <v>31.012231</v>
      </c>
      <c r="S2637" s="31"/>
      <c r="T2637" s="48" t="s">
        <v>9001</v>
      </c>
      <c r="U2637" s="31" t="s">
        <v>9002</v>
      </c>
      <c r="V2637" s="30" t="s">
        <v>2258</v>
      </c>
      <c r="W2637" s="30" t="s">
        <v>2033</v>
      </c>
      <c r="X2637" s="30" t="s">
        <v>10918</v>
      </c>
      <c r="Y2637" s="30" t="s">
        <v>10873</v>
      </c>
      <c r="Z2637" s="30" t="s">
        <v>2070</v>
      </c>
      <c r="AA2637" s="30" t="s">
        <v>8998</v>
      </c>
    </row>
    <row r="2638" spans="1:27" s="32" customFormat="1" ht="104.25" customHeight="1" x14ac:dyDescent="0.35">
      <c r="A2638" s="30" t="s">
        <v>12850</v>
      </c>
      <c r="B2638" s="30" t="s">
        <v>1871</v>
      </c>
      <c r="C2638" s="30" t="s">
        <v>10872</v>
      </c>
      <c r="D2638" s="30" t="s">
        <v>10919</v>
      </c>
      <c r="E2638" s="30" t="s">
        <v>42</v>
      </c>
      <c r="F2638" s="30" t="s">
        <v>2257</v>
      </c>
      <c r="G2638" s="29" t="s">
        <v>10036</v>
      </c>
      <c r="H2638" s="46" t="s">
        <v>9358</v>
      </c>
      <c r="I2638" s="30"/>
      <c r="J2638" s="39"/>
      <c r="K2638" s="30" t="s">
        <v>6276</v>
      </c>
      <c r="L2638" s="30" t="s">
        <v>2093</v>
      </c>
      <c r="M2638" s="30" t="s">
        <v>2092</v>
      </c>
      <c r="N2638" s="30" t="s">
        <v>6289</v>
      </c>
      <c r="O2638" s="37" t="s">
        <v>11240</v>
      </c>
      <c r="P2638" s="37" t="str">
        <f t="shared" ref="P2638:P2665" si="134">HYPERLINK(U$2&amp;Q2638&amp;","&amp;R2638,"Location On Map")</f>
        <v>Location On Map</v>
      </c>
      <c r="Q2638" s="30">
        <v>30.025708999999999</v>
      </c>
      <c r="R2638" s="30">
        <v>31.010819000000001</v>
      </c>
      <c r="S2638" s="47"/>
      <c r="T2638" s="46" t="s">
        <v>9358</v>
      </c>
      <c r="U2638" s="31" t="s">
        <v>10035</v>
      </c>
      <c r="V2638" s="30" t="s">
        <v>2258</v>
      </c>
      <c r="W2638" s="30" t="s">
        <v>2033</v>
      </c>
      <c r="X2638" s="30" t="s">
        <v>10918</v>
      </c>
      <c r="Y2638" s="30" t="s">
        <v>10873</v>
      </c>
      <c r="Z2638" s="30" t="s">
        <v>2070</v>
      </c>
      <c r="AA2638" s="30" t="s">
        <v>12849</v>
      </c>
    </row>
    <row r="2639" spans="1:27" s="32" customFormat="1" ht="104.25" customHeight="1" x14ac:dyDescent="0.35">
      <c r="A2639" s="30" t="s">
        <v>12850</v>
      </c>
      <c r="B2639" s="30" t="s">
        <v>1871</v>
      </c>
      <c r="C2639" s="30" t="s">
        <v>10872</v>
      </c>
      <c r="D2639" s="30" t="s">
        <v>10919</v>
      </c>
      <c r="E2639" s="30" t="s">
        <v>42</v>
      </c>
      <c r="F2639" s="30" t="s">
        <v>2257</v>
      </c>
      <c r="G2639" s="29" t="s">
        <v>10036</v>
      </c>
      <c r="H2639" s="46" t="s">
        <v>9358</v>
      </c>
      <c r="I2639" s="30"/>
      <c r="J2639" s="39"/>
      <c r="K2639" s="30" t="s">
        <v>6276</v>
      </c>
      <c r="L2639" s="30" t="s">
        <v>8300</v>
      </c>
      <c r="M2639" s="30" t="s">
        <v>8301</v>
      </c>
      <c r="N2639" s="30" t="s">
        <v>6289</v>
      </c>
      <c r="O2639" s="37" t="s">
        <v>11240</v>
      </c>
      <c r="P2639" s="37" t="str">
        <f t="shared" si="134"/>
        <v>Location On Map</v>
      </c>
      <c r="Q2639" s="30">
        <v>30.025708999999999</v>
      </c>
      <c r="R2639" s="30">
        <v>31.010819000000001</v>
      </c>
      <c r="S2639" s="47"/>
      <c r="T2639" s="46" t="s">
        <v>9358</v>
      </c>
      <c r="U2639" s="31" t="s">
        <v>10035</v>
      </c>
      <c r="V2639" s="30" t="s">
        <v>2258</v>
      </c>
      <c r="W2639" s="30" t="s">
        <v>2033</v>
      </c>
      <c r="X2639" s="30" t="s">
        <v>10918</v>
      </c>
      <c r="Y2639" s="30" t="s">
        <v>10873</v>
      </c>
      <c r="Z2639" s="30" t="s">
        <v>2070</v>
      </c>
      <c r="AA2639" s="30" t="s">
        <v>12849</v>
      </c>
    </row>
    <row r="2640" spans="1:27" s="32" customFormat="1" ht="104.25" customHeight="1" x14ac:dyDescent="0.35">
      <c r="A2640" s="30" t="s">
        <v>12850</v>
      </c>
      <c r="B2640" s="30" t="s">
        <v>1871</v>
      </c>
      <c r="C2640" s="30" t="s">
        <v>10872</v>
      </c>
      <c r="D2640" s="30" t="s">
        <v>10919</v>
      </c>
      <c r="E2640" s="30" t="s">
        <v>42</v>
      </c>
      <c r="F2640" s="30" t="s">
        <v>2257</v>
      </c>
      <c r="G2640" s="29" t="s">
        <v>10036</v>
      </c>
      <c r="H2640" s="46" t="s">
        <v>9358</v>
      </c>
      <c r="I2640" s="30"/>
      <c r="J2640" s="39"/>
      <c r="K2640" s="30" t="s">
        <v>6276</v>
      </c>
      <c r="L2640" s="30" t="s">
        <v>6301</v>
      </c>
      <c r="M2640" s="30" t="s">
        <v>6300</v>
      </c>
      <c r="N2640" s="30" t="s">
        <v>6289</v>
      </c>
      <c r="O2640" s="37" t="s">
        <v>11240</v>
      </c>
      <c r="P2640" s="37" t="str">
        <f t="shared" si="134"/>
        <v>Location On Map</v>
      </c>
      <c r="Q2640" s="30">
        <v>30.025708999999999</v>
      </c>
      <c r="R2640" s="30">
        <v>31.010819000000001</v>
      </c>
      <c r="S2640" s="47"/>
      <c r="T2640" s="46" t="s">
        <v>9358</v>
      </c>
      <c r="U2640" s="31" t="s">
        <v>10035</v>
      </c>
      <c r="V2640" s="30" t="s">
        <v>2258</v>
      </c>
      <c r="W2640" s="30" t="s">
        <v>2033</v>
      </c>
      <c r="X2640" s="30" t="s">
        <v>10918</v>
      </c>
      <c r="Y2640" s="30" t="s">
        <v>10873</v>
      </c>
      <c r="Z2640" s="30" t="s">
        <v>2070</v>
      </c>
      <c r="AA2640" s="30" t="s">
        <v>12849</v>
      </c>
    </row>
    <row r="2641" spans="1:27" s="32" customFormat="1" ht="104.25" customHeight="1" x14ac:dyDescent="0.35">
      <c r="A2641" s="30" t="s">
        <v>12850</v>
      </c>
      <c r="B2641" s="30" t="s">
        <v>1871</v>
      </c>
      <c r="C2641" s="30" t="s">
        <v>10872</v>
      </c>
      <c r="D2641" s="30" t="s">
        <v>10919</v>
      </c>
      <c r="E2641" s="30" t="s">
        <v>42</v>
      </c>
      <c r="F2641" s="30" t="s">
        <v>2257</v>
      </c>
      <c r="G2641" s="29" t="s">
        <v>10036</v>
      </c>
      <c r="H2641" s="46" t="s">
        <v>9358</v>
      </c>
      <c r="I2641" s="30"/>
      <c r="J2641" s="39"/>
      <c r="K2641" s="30" t="s">
        <v>6276</v>
      </c>
      <c r="L2641" s="30" t="s">
        <v>10236</v>
      </c>
      <c r="M2641" s="30" t="s">
        <v>12835</v>
      </c>
      <c r="N2641" s="30" t="s">
        <v>6289</v>
      </c>
      <c r="O2641" s="37" t="s">
        <v>11240</v>
      </c>
      <c r="P2641" s="37" t="str">
        <f t="shared" si="134"/>
        <v>Location On Map</v>
      </c>
      <c r="Q2641" s="30">
        <v>30.025708999999999</v>
      </c>
      <c r="R2641" s="30">
        <v>31.010819000000001</v>
      </c>
      <c r="S2641" s="47"/>
      <c r="T2641" s="46" t="s">
        <v>9358</v>
      </c>
      <c r="U2641" s="31" t="s">
        <v>10035</v>
      </c>
      <c r="V2641" s="30" t="s">
        <v>2258</v>
      </c>
      <c r="W2641" s="30" t="s">
        <v>2033</v>
      </c>
      <c r="X2641" s="30" t="s">
        <v>10918</v>
      </c>
      <c r="Y2641" s="30" t="s">
        <v>10873</v>
      </c>
      <c r="Z2641" s="30" t="s">
        <v>2070</v>
      </c>
      <c r="AA2641" s="30" t="s">
        <v>12849</v>
      </c>
    </row>
    <row r="2642" spans="1:27" s="32" customFormat="1" ht="104.25" customHeight="1" x14ac:dyDescent="0.35">
      <c r="A2642" s="30" t="s">
        <v>12850</v>
      </c>
      <c r="B2642" s="30" t="s">
        <v>1871</v>
      </c>
      <c r="C2642" s="30" t="s">
        <v>10872</v>
      </c>
      <c r="D2642" s="30" t="s">
        <v>10919</v>
      </c>
      <c r="E2642" s="30" t="s">
        <v>42</v>
      </c>
      <c r="F2642" s="30" t="s">
        <v>2257</v>
      </c>
      <c r="G2642" s="29" t="s">
        <v>10036</v>
      </c>
      <c r="H2642" s="46" t="s">
        <v>9358</v>
      </c>
      <c r="I2642" s="30"/>
      <c r="J2642" s="39"/>
      <c r="K2642" s="30" t="s">
        <v>6276</v>
      </c>
      <c r="L2642" s="30" t="s">
        <v>10235</v>
      </c>
      <c r="M2642" s="30" t="s">
        <v>10240</v>
      </c>
      <c r="N2642" s="30" t="s">
        <v>6289</v>
      </c>
      <c r="O2642" s="37" t="s">
        <v>11240</v>
      </c>
      <c r="P2642" s="37" t="str">
        <f t="shared" si="134"/>
        <v>Location On Map</v>
      </c>
      <c r="Q2642" s="30">
        <v>30.025708999999999</v>
      </c>
      <c r="R2642" s="30">
        <v>31.010819000000001</v>
      </c>
      <c r="S2642" s="47"/>
      <c r="T2642" s="46" t="s">
        <v>9358</v>
      </c>
      <c r="U2642" s="31" t="s">
        <v>10035</v>
      </c>
      <c r="V2642" s="30" t="s">
        <v>2258</v>
      </c>
      <c r="W2642" s="30" t="s">
        <v>2033</v>
      </c>
      <c r="X2642" s="30" t="s">
        <v>10918</v>
      </c>
      <c r="Y2642" s="30" t="s">
        <v>10873</v>
      </c>
      <c r="Z2642" s="30" t="s">
        <v>2070</v>
      </c>
      <c r="AA2642" s="30" t="s">
        <v>12849</v>
      </c>
    </row>
    <row r="2643" spans="1:27" s="32" customFormat="1" ht="104.25" customHeight="1" x14ac:dyDescent="0.35">
      <c r="A2643" s="30" t="s">
        <v>5009</v>
      </c>
      <c r="B2643" s="30" t="s">
        <v>1871</v>
      </c>
      <c r="C2643" s="30" t="s">
        <v>10872</v>
      </c>
      <c r="D2643" s="30" t="s">
        <v>10919</v>
      </c>
      <c r="E2643" s="30" t="s">
        <v>42</v>
      </c>
      <c r="F2643" s="30" t="s">
        <v>2257</v>
      </c>
      <c r="G2643" s="29" t="s">
        <v>5006</v>
      </c>
      <c r="H2643" s="46" t="s">
        <v>5008</v>
      </c>
      <c r="I2643" s="25"/>
      <c r="J2643" s="37" t="s">
        <v>5002</v>
      </c>
      <c r="K2643" s="30" t="s">
        <v>6276</v>
      </c>
      <c r="L2643" s="30" t="s">
        <v>2095</v>
      </c>
      <c r="M2643" s="30" t="s">
        <v>6278</v>
      </c>
      <c r="N2643" s="30" t="s">
        <v>6289</v>
      </c>
      <c r="O2643" s="37" t="s">
        <v>5003</v>
      </c>
      <c r="P2643" s="37" t="str">
        <f t="shared" si="134"/>
        <v>Location On Map</v>
      </c>
      <c r="Q2643" s="30">
        <v>30.031427000000001</v>
      </c>
      <c r="R2643" s="30">
        <v>31.001265</v>
      </c>
      <c r="S2643" s="30"/>
      <c r="T2643" s="48" t="s">
        <v>5008</v>
      </c>
      <c r="U2643" s="31" t="s">
        <v>5007</v>
      </c>
      <c r="V2643" s="30" t="s">
        <v>2258</v>
      </c>
      <c r="W2643" s="30" t="s">
        <v>2033</v>
      </c>
      <c r="X2643" s="30" t="s">
        <v>10918</v>
      </c>
      <c r="Y2643" s="30" t="s">
        <v>10873</v>
      </c>
      <c r="Z2643" s="30" t="s">
        <v>2070</v>
      </c>
      <c r="AA2643" s="30" t="s">
        <v>5001</v>
      </c>
    </row>
    <row r="2644" spans="1:27" s="32" customFormat="1" ht="104.25" customHeight="1" x14ac:dyDescent="0.35">
      <c r="A2644" s="30" t="s">
        <v>12850</v>
      </c>
      <c r="B2644" s="30" t="s">
        <v>1871</v>
      </c>
      <c r="C2644" s="30" t="s">
        <v>10872</v>
      </c>
      <c r="D2644" s="30" t="s">
        <v>10919</v>
      </c>
      <c r="E2644" s="30" t="s">
        <v>42</v>
      </c>
      <c r="F2644" s="30" t="s">
        <v>2257</v>
      </c>
      <c r="G2644" s="29" t="s">
        <v>10036</v>
      </c>
      <c r="H2644" s="46" t="s">
        <v>9358</v>
      </c>
      <c r="I2644" s="30"/>
      <c r="J2644" s="39"/>
      <c r="K2644" s="30" t="s">
        <v>6276</v>
      </c>
      <c r="L2644" s="30" t="s">
        <v>2095</v>
      </c>
      <c r="M2644" s="30" t="s">
        <v>6278</v>
      </c>
      <c r="N2644" s="30" t="s">
        <v>6289</v>
      </c>
      <c r="O2644" s="37" t="s">
        <v>11240</v>
      </c>
      <c r="P2644" s="37" t="str">
        <f t="shared" si="134"/>
        <v>Location On Map</v>
      </c>
      <c r="Q2644" s="30">
        <v>30.025708999999999</v>
      </c>
      <c r="R2644" s="30">
        <v>31.010819000000001</v>
      </c>
      <c r="S2644" s="47"/>
      <c r="T2644" s="46" t="s">
        <v>9358</v>
      </c>
      <c r="U2644" s="31" t="s">
        <v>10035</v>
      </c>
      <c r="V2644" s="30" t="s">
        <v>2258</v>
      </c>
      <c r="W2644" s="30" t="s">
        <v>2033</v>
      </c>
      <c r="X2644" s="30" t="s">
        <v>10918</v>
      </c>
      <c r="Y2644" s="30" t="s">
        <v>10873</v>
      </c>
      <c r="Z2644" s="30" t="s">
        <v>2070</v>
      </c>
      <c r="AA2644" s="30" t="s">
        <v>12849</v>
      </c>
    </row>
    <row r="2645" spans="1:27" s="32" customFormat="1" ht="104.25" customHeight="1" x14ac:dyDescent="0.35">
      <c r="A2645" s="30" t="s">
        <v>12850</v>
      </c>
      <c r="B2645" s="30" t="s">
        <v>1871</v>
      </c>
      <c r="C2645" s="30" t="s">
        <v>10872</v>
      </c>
      <c r="D2645" s="30" t="s">
        <v>10919</v>
      </c>
      <c r="E2645" s="30" t="s">
        <v>42</v>
      </c>
      <c r="F2645" s="30" t="s">
        <v>2257</v>
      </c>
      <c r="G2645" s="29" t="s">
        <v>10036</v>
      </c>
      <c r="H2645" s="46" t="s">
        <v>9358</v>
      </c>
      <c r="I2645" s="30"/>
      <c r="J2645" s="39"/>
      <c r="K2645" s="30" t="s">
        <v>6276</v>
      </c>
      <c r="L2645" s="30" t="s">
        <v>10237</v>
      </c>
      <c r="M2645" s="30" t="s">
        <v>12836</v>
      </c>
      <c r="N2645" s="30" t="s">
        <v>6289</v>
      </c>
      <c r="O2645" s="37" t="s">
        <v>11240</v>
      </c>
      <c r="P2645" s="37" t="str">
        <f t="shared" si="134"/>
        <v>Location On Map</v>
      </c>
      <c r="Q2645" s="30">
        <v>30.025708999999999</v>
      </c>
      <c r="R2645" s="30">
        <v>31.010819000000001</v>
      </c>
      <c r="S2645" s="47"/>
      <c r="T2645" s="46" t="s">
        <v>9358</v>
      </c>
      <c r="U2645" s="31" t="s">
        <v>10035</v>
      </c>
      <c r="V2645" s="30" t="s">
        <v>2258</v>
      </c>
      <c r="W2645" s="30" t="s">
        <v>2033</v>
      </c>
      <c r="X2645" s="30" t="s">
        <v>10918</v>
      </c>
      <c r="Y2645" s="30" t="s">
        <v>10873</v>
      </c>
      <c r="Z2645" s="30" t="s">
        <v>2070</v>
      </c>
      <c r="AA2645" s="30" t="s">
        <v>12849</v>
      </c>
    </row>
    <row r="2646" spans="1:27" s="32" customFormat="1" ht="104.25" customHeight="1" x14ac:dyDescent="0.35">
      <c r="A2646" s="30" t="s">
        <v>12850</v>
      </c>
      <c r="B2646" s="30" t="s">
        <v>1871</v>
      </c>
      <c r="C2646" s="30" t="s">
        <v>10872</v>
      </c>
      <c r="D2646" s="30" t="s">
        <v>10919</v>
      </c>
      <c r="E2646" s="30" t="s">
        <v>42</v>
      </c>
      <c r="F2646" s="30" t="s">
        <v>2257</v>
      </c>
      <c r="G2646" s="29" t="s">
        <v>10036</v>
      </c>
      <c r="H2646" s="46" t="s">
        <v>9358</v>
      </c>
      <c r="I2646" s="30"/>
      <c r="J2646" s="39"/>
      <c r="K2646" s="30" t="s">
        <v>6276</v>
      </c>
      <c r="L2646" s="30" t="s">
        <v>6303</v>
      </c>
      <c r="M2646" s="30" t="s">
        <v>6302</v>
      </c>
      <c r="N2646" s="30" t="s">
        <v>6289</v>
      </c>
      <c r="O2646" s="37" t="s">
        <v>11240</v>
      </c>
      <c r="P2646" s="37" t="str">
        <f t="shared" si="134"/>
        <v>Location On Map</v>
      </c>
      <c r="Q2646" s="30">
        <v>30.025708999999999</v>
      </c>
      <c r="R2646" s="30">
        <v>31.010819000000001</v>
      </c>
      <c r="S2646" s="47"/>
      <c r="T2646" s="46" t="s">
        <v>9358</v>
      </c>
      <c r="U2646" s="31" t="s">
        <v>10035</v>
      </c>
      <c r="V2646" s="30" t="s">
        <v>2258</v>
      </c>
      <c r="W2646" s="30" t="s">
        <v>2033</v>
      </c>
      <c r="X2646" s="30" t="s">
        <v>10918</v>
      </c>
      <c r="Y2646" s="30" t="s">
        <v>10873</v>
      </c>
      <c r="Z2646" s="30" t="s">
        <v>2070</v>
      </c>
      <c r="AA2646" s="30" t="s">
        <v>12849</v>
      </c>
    </row>
    <row r="2647" spans="1:27" s="32" customFormat="1" ht="104.25" customHeight="1" x14ac:dyDescent="0.35">
      <c r="A2647" s="30" t="s">
        <v>12850</v>
      </c>
      <c r="B2647" s="30" t="s">
        <v>1871</v>
      </c>
      <c r="C2647" s="30" t="s">
        <v>10872</v>
      </c>
      <c r="D2647" s="30" t="s">
        <v>10919</v>
      </c>
      <c r="E2647" s="30" t="s">
        <v>42</v>
      </c>
      <c r="F2647" s="30" t="s">
        <v>2257</v>
      </c>
      <c r="G2647" s="29" t="s">
        <v>10036</v>
      </c>
      <c r="H2647" s="46" t="s">
        <v>9358</v>
      </c>
      <c r="I2647" s="30"/>
      <c r="J2647" s="39"/>
      <c r="K2647" s="30" t="s">
        <v>6276</v>
      </c>
      <c r="L2647" s="30" t="s">
        <v>10222</v>
      </c>
      <c r="M2647" s="30" t="s">
        <v>5591</v>
      </c>
      <c r="N2647" s="30" t="s">
        <v>6289</v>
      </c>
      <c r="O2647" s="37" t="s">
        <v>11240</v>
      </c>
      <c r="P2647" s="37" t="str">
        <f t="shared" si="134"/>
        <v>Location On Map</v>
      </c>
      <c r="Q2647" s="30">
        <v>30.025708999999999</v>
      </c>
      <c r="R2647" s="30">
        <v>31.010819000000001</v>
      </c>
      <c r="S2647" s="47"/>
      <c r="T2647" s="46" t="s">
        <v>9358</v>
      </c>
      <c r="U2647" s="31" t="s">
        <v>10035</v>
      </c>
      <c r="V2647" s="30" t="s">
        <v>2258</v>
      </c>
      <c r="W2647" s="30" t="s">
        <v>2033</v>
      </c>
      <c r="X2647" s="30" t="s">
        <v>10918</v>
      </c>
      <c r="Y2647" s="30" t="s">
        <v>10873</v>
      </c>
      <c r="Z2647" s="30" t="s">
        <v>2070</v>
      </c>
      <c r="AA2647" s="30" t="s">
        <v>12849</v>
      </c>
    </row>
    <row r="2648" spans="1:27" s="32" customFormat="1" ht="104.25" customHeight="1" x14ac:dyDescent="0.35">
      <c r="A2648" s="30" t="s">
        <v>12850</v>
      </c>
      <c r="B2648" s="30" t="s">
        <v>4266</v>
      </c>
      <c r="C2648" s="30" t="s">
        <v>10872</v>
      </c>
      <c r="D2648" s="30" t="s">
        <v>10919</v>
      </c>
      <c r="E2648" s="30" t="s">
        <v>42</v>
      </c>
      <c r="F2648" s="30" t="s">
        <v>2257</v>
      </c>
      <c r="G2648" s="29" t="s">
        <v>10036</v>
      </c>
      <c r="H2648" s="46" t="s">
        <v>9358</v>
      </c>
      <c r="I2648" s="30"/>
      <c r="J2648" s="39"/>
      <c r="K2648" s="30" t="s">
        <v>6276</v>
      </c>
      <c r="L2648" s="30" t="s">
        <v>6315</v>
      </c>
      <c r="M2648" s="30" t="s">
        <v>6314</v>
      </c>
      <c r="N2648" s="30" t="s">
        <v>6289</v>
      </c>
      <c r="O2648" s="37" t="s">
        <v>11240</v>
      </c>
      <c r="P2648" s="37" t="str">
        <f t="shared" si="134"/>
        <v>Location On Map</v>
      </c>
      <c r="Q2648" s="30">
        <v>30.025708999999999</v>
      </c>
      <c r="R2648" s="30">
        <v>31.010819000000001</v>
      </c>
      <c r="S2648" s="47"/>
      <c r="T2648" s="46" t="s">
        <v>9358</v>
      </c>
      <c r="U2648" s="31" t="s">
        <v>10035</v>
      </c>
      <c r="V2648" s="30" t="s">
        <v>2258</v>
      </c>
      <c r="W2648" s="30" t="s">
        <v>2033</v>
      </c>
      <c r="X2648" s="30" t="s">
        <v>10918</v>
      </c>
      <c r="Y2648" s="30" t="s">
        <v>10873</v>
      </c>
      <c r="Z2648" s="30" t="s">
        <v>2067</v>
      </c>
      <c r="AA2648" s="30" t="s">
        <v>12849</v>
      </c>
    </row>
    <row r="2649" spans="1:27" s="32" customFormat="1" ht="104.25" customHeight="1" x14ac:dyDescent="0.35">
      <c r="A2649" s="30" t="s">
        <v>5365</v>
      </c>
      <c r="B2649" s="30" t="s">
        <v>4266</v>
      </c>
      <c r="C2649" s="30" t="s">
        <v>10872</v>
      </c>
      <c r="D2649" s="30" t="s">
        <v>10919</v>
      </c>
      <c r="E2649" s="30" t="s">
        <v>42</v>
      </c>
      <c r="F2649" s="30" t="s">
        <v>2257</v>
      </c>
      <c r="G2649" s="29" t="s">
        <v>11122</v>
      </c>
      <c r="H2649" s="46" t="s">
        <v>11123</v>
      </c>
      <c r="I2649" s="25"/>
      <c r="J2649" s="37"/>
      <c r="K2649" s="30" t="s">
        <v>6276</v>
      </c>
      <c r="L2649" s="30" t="s">
        <v>6315</v>
      </c>
      <c r="M2649" s="30" t="s">
        <v>6314</v>
      </c>
      <c r="N2649" s="30" t="s">
        <v>6277</v>
      </c>
      <c r="O2649" s="37"/>
      <c r="P2649" s="37" t="str">
        <f t="shared" si="134"/>
        <v>Location On Map</v>
      </c>
      <c r="Q2649" s="30">
        <v>30.024335000000001</v>
      </c>
      <c r="R2649" s="30">
        <v>31.012139999999999</v>
      </c>
      <c r="S2649" s="30"/>
      <c r="T2649" s="46" t="s">
        <v>11123</v>
      </c>
      <c r="U2649" s="31" t="s">
        <v>11121</v>
      </c>
      <c r="V2649" s="30" t="s">
        <v>2258</v>
      </c>
      <c r="W2649" s="30" t="s">
        <v>2033</v>
      </c>
      <c r="X2649" s="30" t="s">
        <v>10918</v>
      </c>
      <c r="Y2649" s="30" t="s">
        <v>10873</v>
      </c>
      <c r="Z2649" s="30" t="s">
        <v>2067</v>
      </c>
      <c r="AA2649" s="30" t="s">
        <v>5360</v>
      </c>
    </row>
    <row r="2650" spans="1:27" s="32" customFormat="1" ht="104.25" customHeight="1" x14ac:dyDescent="0.35">
      <c r="A2650" s="30" t="s">
        <v>13280</v>
      </c>
      <c r="B2650" s="30" t="s">
        <v>4266</v>
      </c>
      <c r="C2650" s="30" t="s">
        <v>10872</v>
      </c>
      <c r="D2650" s="30" t="s">
        <v>10919</v>
      </c>
      <c r="E2650" s="30" t="s">
        <v>42</v>
      </c>
      <c r="F2650" s="30" t="s">
        <v>2257</v>
      </c>
      <c r="G2650" s="29" t="s">
        <v>13279</v>
      </c>
      <c r="H2650" s="48" t="s">
        <v>13278</v>
      </c>
      <c r="I2650" s="25"/>
      <c r="J2650" s="37"/>
      <c r="K2650" s="30" t="s">
        <v>6276</v>
      </c>
      <c r="L2650" s="30" t="s">
        <v>6315</v>
      </c>
      <c r="M2650" s="30" t="s">
        <v>6314</v>
      </c>
      <c r="N2650" s="30" t="s">
        <v>6277</v>
      </c>
      <c r="O2650" s="37"/>
      <c r="P2650" s="37" t="str">
        <f t="shared" si="134"/>
        <v>Location On Map</v>
      </c>
      <c r="Q2650" s="30">
        <v>30.059684000000001</v>
      </c>
      <c r="R2650" s="30">
        <v>30.958037000000001</v>
      </c>
      <c r="S2650" s="30"/>
      <c r="T2650" s="48" t="s">
        <v>13278</v>
      </c>
      <c r="U2650" s="31" t="s">
        <v>13276</v>
      </c>
      <c r="V2650" s="30" t="s">
        <v>2258</v>
      </c>
      <c r="W2650" s="30" t="s">
        <v>2033</v>
      </c>
      <c r="X2650" s="30" t="s">
        <v>10918</v>
      </c>
      <c r="Y2650" s="30" t="s">
        <v>10873</v>
      </c>
      <c r="Z2650" s="30" t="s">
        <v>2067</v>
      </c>
      <c r="AA2650" s="30" t="s">
        <v>13277</v>
      </c>
    </row>
    <row r="2651" spans="1:27" s="32" customFormat="1" ht="104.25" customHeight="1" x14ac:dyDescent="0.35">
      <c r="A2651" s="30" t="s">
        <v>2774</v>
      </c>
      <c r="B2651" s="30" t="s">
        <v>4266</v>
      </c>
      <c r="C2651" s="30" t="s">
        <v>10872</v>
      </c>
      <c r="D2651" s="30" t="s">
        <v>10919</v>
      </c>
      <c r="E2651" s="30" t="s">
        <v>42</v>
      </c>
      <c r="F2651" s="30" t="s">
        <v>2257</v>
      </c>
      <c r="G2651" s="29" t="s">
        <v>4667</v>
      </c>
      <c r="H2651" s="46" t="s">
        <v>4665</v>
      </c>
      <c r="I2651" s="25"/>
      <c r="J2651" s="37"/>
      <c r="K2651" s="30" t="s">
        <v>6276</v>
      </c>
      <c r="L2651" s="30" t="s">
        <v>6315</v>
      </c>
      <c r="M2651" s="30" t="s">
        <v>6314</v>
      </c>
      <c r="N2651" s="30" t="s">
        <v>6277</v>
      </c>
      <c r="O2651" s="37"/>
      <c r="P2651" s="37" t="str">
        <f t="shared" si="134"/>
        <v>Location On Map</v>
      </c>
      <c r="Q2651" s="30">
        <v>30.020782000000001</v>
      </c>
      <c r="R2651" s="30">
        <v>31.003429000000001</v>
      </c>
      <c r="S2651" s="30"/>
      <c r="T2651" s="48" t="s">
        <v>4665</v>
      </c>
      <c r="U2651" s="31" t="s">
        <v>4666</v>
      </c>
      <c r="V2651" s="30" t="s">
        <v>2258</v>
      </c>
      <c r="W2651" s="30" t="s">
        <v>2033</v>
      </c>
      <c r="X2651" s="30" t="s">
        <v>10918</v>
      </c>
      <c r="Y2651" s="30" t="s">
        <v>10873</v>
      </c>
      <c r="Z2651" s="30" t="s">
        <v>2067</v>
      </c>
      <c r="AA2651" s="30" t="s">
        <v>2775</v>
      </c>
    </row>
    <row r="2652" spans="1:27" s="32" customFormat="1" ht="104.25" customHeight="1" x14ac:dyDescent="0.35">
      <c r="A2652" s="30" t="s">
        <v>6561</v>
      </c>
      <c r="B2652" s="30" t="s">
        <v>1614</v>
      </c>
      <c r="C2652" s="30" t="s">
        <v>10872</v>
      </c>
      <c r="D2652" s="30" t="s">
        <v>10919</v>
      </c>
      <c r="E2652" s="30" t="s">
        <v>42</v>
      </c>
      <c r="F2652" s="30" t="s">
        <v>2257</v>
      </c>
      <c r="G2652" s="29" t="s">
        <v>6560</v>
      </c>
      <c r="H2652" s="46" t="s">
        <v>6559</v>
      </c>
      <c r="I2652" s="25"/>
      <c r="J2652" s="37"/>
      <c r="K2652" s="30" t="s">
        <v>6276</v>
      </c>
      <c r="L2652" s="30" t="s">
        <v>6318</v>
      </c>
      <c r="M2652" s="30" t="s">
        <v>6317</v>
      </c>
      <c r="N2652" s="30" t="s">
        <v>6289</v>
      </c>
      <c r="O2652" s="37"/>
      <c r="P2652" s="37" t="str">
        <f t="shared" si="134"/>
        <v>Location On Map</v>
      </c>
      <c r="Q2652" s="30">
        <v>30.029430000000001</v>
      </c>
      <c r="R2652" s="30">
        <v>31.001185</v>
      </c>
      <c r="S2652" s="30"/>
      <c r="T2652" s="48" t="s">
        <v>6559</v>
      </c>
      <c r="U2652" s="31" t="s">
        <v>6558</v>
      </c>
      <c r="V2652" s="30" t="s">
        <v>2258</v>
      </c>
      <c r="W2652" s="30" t="s">
        <v>2033</v>
      </c>
      <c r="X2652" s="30" t="s">
        <v>10918</v>
      </c>
      <c r="Y2652" s="30" t="s">
        <v>10873</v>
      </c>
      <c r="Z2652" s="30" t="s">
        <v>6404</v>
      </c>
      <c r="AA2652" s="30" t="s">
        <v>6562</v>
      </c>
    </row>
    <row r="2653" spans="1:27" s="32" customFormat="1" ht="104.25" customHeight="1" x14ac:dyDescent="0.35">
      <c r="A2653" s="30" t="s">
        <v>1753</v>
      </c>
      <c r="B2653" s="30" t="s">
        <v>1614</v>
      </c>
      <c r="C2653" s="30" t="s">
        <v>10872</v>
      </c>
      <c r="D2653" s="30" t="s">
        <v>10919</v>
      </c>
      <c r="E2653" s="30" t="s">
        <v>42</v>
      </c>
      <c r="F2653" s="30" t="s">
        <v>2257</v>
      </c>
      <c r="G2653" s="29" t="s">
        <v>6918</v>
      </c>
      <c r="H2653" s="46" t="s">
        <v>5464</v>
      </c>
      <c r="I2653" s="25"/>
      <c r="J2653" s="37" t="s">
        <v>3488</v>
      </c>
      <c r="K2653" s="30" t="s">
        <v>7737</v>
      </c>
      <c r="L2653" s="30" t="s">
        <v>6318</v>
      </c>
      <c r="M2653" s="30" t="s">
        <v>6317</v>
      </c>
      <c r="N2653" s="30" t="s">
        <v>7738</v>
      </c>
      <c r="O2653" s="37" t="s">
        <v>4635</v>
      </c>
      <c r="P2653" s="37" t="str">
        <f t="shared" si="134"/>
        <v>Location On Map</v>
      </c>
      <c r="Q2653" s="30">
        <v>30.058109000000002</v>
      </c>
      <c r="R2653" s="30">
        <v>30.942205000000001</v>
      </c>
      <c r="S2653" s="30"/>
      <c r="T2653" s="48" t="s">
        <v>5464</v>
      </c>
      <c r="U2653" s="31" t="s">
        <v>6917</v>
      </c>
      <c r="V2653" s="30" t="s">
        <v>2258</v>
      </c>
      <c r="W2653" s="30" t="s">
        <v>2033</v>
      </c>
      <c r="X2653" s="30" t="s">
        <v>10918</v>
      </c>
      <c r="Y2653" s="30" t="s">
        <v>10873</v>
      </c>
      <c r="Z2653" s="30" t="s">
        <v>6404</v>
      </c>
      <c r="AA2653" s="30" t="s">
        <v>4122</v>
      </c>
    </row>
    <row r="2654" spans="1:27" s="32" customFormat="1" ht="104.25" customHeight="1" x14ac:dyDescent="0.35">
      <c r="A2654" s="30" t="s">
        <v>1753</v>
      </c>
      <c r="B2654" s="30" t="s">
        <v>1614</v>
      </c>
      <c r="C2654" s="30" t="s">
        <v>10872</v>
      </c>
      <c r="D2654" s="30" t="s">
        <v>10919</v>
      </c>
      <c r="E2654" s="30" t="s">
        <v>42</v>
      </c>
      <c r="F2654" s="30" t="s">
        <v>2257</v>
      </c>
      <c r="G2654" s="29" t="s">
        <v>3491</v>
      </c>
      <c r="H2654" s="46" t="s">
        <v>5460</v>
      </c>
      <c r="I2654" s="25"/>
      <c r="J2654" s="37" t="s">
        <v>3489</v>
      </c>
      <c r="K2654" s="30" t="s">
        <v>7737</v>
      </c>
      <c r="L2654" s="30" t="s">
        <v>6318</v>
      </c>
      <c r="M2654" s="30" t="s">
        <v>6317</v>
      </c>
      <c r="N2654" s="30" t="s">
        <v>7738</v>
      </c>
      <c r="O2654" s="37" t="s">
        <v>4635</v>
      </c>
      <c r="P2654" s="37" t="str">
        <f t="shared" si="134"/>
        <v>Location On Map</v>
      </c>
      <c r="Q2654" s="30">
        <v>30.027203</v>
      </c>
      <c r="R2654" s="30">
        <v>31.005700000000001</v>
      </c>
      <c r="S2654" s="30"/>
      <c r="T2654" s="48" t="s">
        <v>5460</v>
      </c>
      <c r="U2654" s="31" t="s">
        <v>3490</v>
      </c>
      <c r="V2654" s="30" t="s">
        <v>2258</v>
      </c>
      <c r="W2654" s="30" t="s">
        <v>2033</v>
      </c>
      <c r="X2654" s="30" t="s">
        <v>10918</v>
      </c>
      <c r="Y2654" s="30" t="s">
        <v>10873</v>
      </c>
      <c r="Z2654" s="30" t="s">
        <v>6404</v>
      </c>
      <c r="AA2654" s="30" t="s">
        <v>4122</v>
      </c>
    </row>
    <row r="2655" spans="1:27" s="32" customFormat="1" ht="104.25" customHeight="1" x14ac:dyDescent="0.35">
      <c r="A2655" s="30" t="s">
        <v>1753</v>
      </c>
      <c r="B2655" s="30" t="s">
        <v>1614</v>
      </c>
      <c r="C2655" s="30" t="s">
        <v>10872</v>
      </c>
      <c r="D2655" s="30" t="s">
        <v>10919</v>
      </c>
      <c r="E2655" s="30" t="s">
        <v>42</v>
      </c>
      <c r="F2655" s="30" t="s">
        <v>2257</v>
      </c>
      <c r="G2655" s="29" t="s">
        <v>5463</v>
      </c>
      <c r="H2655" s="46" t="s">
        <v>5461</v>
      </c>
      <c r="I2655" s="25"/>
      <c r="J2655" s="37" t="s">
        <v>3488</v>
      </c>
      <c r="K2655" s="30" t="s">
        <v>7737</v>
      </c>
      <c r="L2655" s="30" t="s">
        <v>6318</v>
      </c>
      <c r="M2655" s="30" t="s">
        <v>6317</v>
      </c>
      <c r="N2655" s="30" t="s">
        <v>7738</v>
      </c>
      <c r="O2655" s="37" t="s">
        <v>4635</v>
      </c>
      <c r="P2655" s="37" t="str">
        <f t="shared" si="134"/>
        <v>Location On Map</v>
      </c>
      <c r="Q2655" s="30">
        <v>30.020782000000001</v>
      </c>
      <c r="R2655" s="30">
        <v>31.003429000000001</v>
      </c>
      <c r="S2655" s="30"/>
      <c r="T2655" s="48" t="s">
        <v>5461</v>
      </c>
      <c r="U2655" s="31" t="s">
        <v>5462</v>
      </c>
      <c r="V2655" s="30" t="s">
        <v>2258</v>
      </c>
      <c r="W2655" s="30" t="s">
        <v>2033</v>
      </c>
      <c r="X2655" s="30" t="s">
        <v>10918</v>
      </c>
      <c r="Y2655" s="30" t="s">
        <v>10873</v>
      </c>
      <c r="Z2655" s="30" t="s">
        <v>6404</v>
      </c>
      <c r="AA2655" s="30" t="s">
        <v>4122</v>
      </c>
    </row>
    <row r="2656" spans="1:27" s="32" customFormat="1" ht="104.25" customHeight="1" x14ac:dyDescent="0.35">
      <c r="A2656" s="30" t="s">
        <v>8457</v>
      </c>
      <c r="B2656" s="30" t="s">
        <v>1614</v>
      </c>
      <c r="C2656" s="30" t="s">
        <v>10876</v>
      </c>
      <c r="D2656" s="30" t="s">
        <v>10923</v>
      </c>
      <c r="E2656" s="30" t="s">
        <v>42</v>
      </c>
      <c r="F2656" s="30" t="s">
        <v>2257</v>
      </c>
      <c r="G2656" s="29" t="s">
        <v>8456</v>
      </c>
      <c r="H2656" s="46">
        <v>19668</v>
      </c>
      <c r="I2656" s="25"/>
      <c r="J2656" s="37"/>
      <c r="K2656" s="30" t="s">
        <v>8883</v>
      </c>
      <c r="L2656" s="30" t="s">
        <v>6318</v>
      </c>
      <c r="M2656" s="30" t="s">
        <v>6317</v>
      </c>
      <c r="N2656" s="30" t="s">
        <v>8882</v>
      </c>
      <c r="O2656" s="37"/>
      <c r="P2656" s="37" t="str">
        <f t="shared" si="134"/>
        <v>Location On Map</v>
      </c>
      <c r="Q2656" s="30">
        <v>30.026036999999999</v>
      </c>
      <c r="R2656" s="30">
        <v>31.014989</v>
      </c>
      <c r="S2656" s="30"/>
      <c r="T2656" s="48">
        <v>19668</v>
      </c>
      <c r="U2656" s="31" t="s">
        <v>8455</v>
      </c>
      <c r="V2656" s="30" t="s">
        <v>2258</v>
      </c>
      <c r="W2656" s="30" t="s">
        <v>2033</v>
      </c>
      <c r="X2656" s="30" t="s">
        <v>10922</v>
      </c>
      <c r="Y2656" s="30" t="s">
        <v>10877</v>
      </c>
      <c r="Z2656" s="30" t="s">
        <v>6404</v>
      </c>
      <c r="AA2656" s="30" t="s">
        <v>8454</v>
      </c>
    </row>
    <row r="2657" spans="1:27" s="32" customFormat="1" ht="104.25" customHeight="1" x14ac:dyDescent="0.35">
      <c r="A2657" s="30" t="s">
        <v>6736</v>
      </c>
      <c r="B2657" s="30" t="s">
        <v>1614</v>
      </c>
      <c r="C2657" s="30" t="s">
        <v>10872</v>
      </c>
      <c r="D2657" s="30" t="s">
        <v>10919</v>
      </c>
      <c r="E2657" s="30" t="s">
        <v>42</v>
      </c>
      <c r="F2657" s="30" t="s">
        <v>2257</v>
      </c>
      <c r="G2657" s="29" t="s">
        <v>6742</v>
      </c>
      <c r="H2657" s="46" t="s">
        <v>6738</v>
      </c>
      <c r="I2657" s="25"/>
      <c r="J2657" s="37"/>
      <c r="K2657" s="30" t="s">
        <v>6276</v>
      </c>
      <c r="L2657" s="30" t="s">
        <v>6318</v>
      </c>
      <c r="M2657" s="30" t="s">
        <v>6317</v>
      </c>
      <c r="N2657" s="30" t="s">
        <v>6289</v>
      </c>
      <c r="O2657" s="37"/>
      <c r="P2657" s="37" t="str">
        <f t="shared" si="134"/>
        <v>Location On Map</v>
      </c>
      <c r="Q2657" s="30">
        <v>30.032537999999999</v>
      </c>
      <c r="R2657" s="30">
        <v>31.001746000000001</v>
      </c>
      <c r="S2657" s="30"/>
      <c r="T2657" s="48" t="s">
        <v>6738</v>
      </c>
      <c r="U2657" s="31" t="s">
        <v>6737</v>
      </c>
      <c r="V2657" s="30" t="s">
        <v>2258</v>
      </c>
      <c r="W2657" s="30" t="s">
        <v>2033</v>
      </c>
      <c r="X2657" s="30" t="s">
        <v>10918</v>
      </c>
      <c r="Y2657" s="30" t="s">
        <v>10873</v>
      </c>
      <c r="Z2657" s="30" t="s">
        <v>6404</v>
      </c>
      <c r="AA2657" s="30" t="s">
        <v>6735</v>
      </c>
    </row>
    <row r="2658" spans="1:27" s="32" customFormat="1" ht="104.25" customHeight="1" x14ac:dyDescent="0.35">
      <c r="A2658" s="30" t="s">
        <v>12850</v>
      </c>
      <c r="B2658" s="30" t="s">
        <v>493</v>
      </c>
      <c r="C2658" s="30" t="s">
        <v>10872</v>
      </c>
      <c r="D2658" s="30" t="s">
        <v>10919</v>
      </c>
      <c r="E2658" s="30" t="s">
        <v>42</v>
      </c>
      <c r="F2658" s="30" t="s">
        <v>2257</v>
      </c>
      <c r="G2658" s="29" t="s">
        <v>10036</v>
      </c>
      <c r="H2658" s="46" t="s">
        <v>9358</v>
      </c>
      <c r="I2658" s="30"/>
      <c r="J2658" s="39"/>
      <c r="K2658" s="30" t="s">
        <v>6276</v>
      </c>
      <c r="L2658" s="30" t="s">
        <v>12830</v>
      </c>
      <c r="M2658" s="30" t="s">
        <v>12834</v>
      </c>
      <c r="N2658" s="30" t="s">
        <v>6289</v>
      </c>
      <c r="O2658" s="37" t="s">
        <v>11240</v>
      </c>
      <c r="P2658" s="37" t="str">
        <f t="shared" si="134"/>
        <v>Location On Map</v>
      </c>
      <c r="Q2658" s="30">
        <v>30.025708999999999</v>
      </c>
      <c r="R2658" s="30">
        <v>31.010819000000001</v>
      </c>
      <c r="S2658" s="47"/>
      <c r="T2658" s="46" t="s">
        <v>9358</v>
      </c>
      <c r="U2658" s="31" t="s">
        <v>10035</v>
      </c>
      <c r="V2658" s="30" t="s">
        <v>2258</v>
      </c>
      <c r="W2658" s="30" t="s">
        <v>2033</v>
      </c>
      <c r="X2658" s="30" t="s">
        <v>10918</v>
      </c>
      <c r="Y2658" s="30" t="s">
        <v>10873</v>
      </c>
      <c r="Z2658" s="30" t="s">
        <v>2068</v>
      </c>
      <c r="AA2658" s="30" t="s">
        <v>12849</v>
      </c>
    </row>
    <row r="2659" spans="1:27" s="32" customFormat="1" ht="104.25" customHeight="1" x14ac:dyDescent="0.35">
      <c r="A2659" s="30" t="s">
        <v>557</v>
      </c>
      <c r="B2659" s="30" t="s">
        <v>493</v>
      </c>
      <c r="C2659" s="30" t="s">
        <v>10876</v>
      </c>
      <c r="D2659" s="30" t="s">
        <v>10923</v>
      </c>
      <c r="E2659" s="30" t="s">
        <v>42</v>
      </c>
      <c r="F2659" s="30" t="s">
        <v>2257</v>
      </c>
      <c r="G2659" s="29" t="s">
        <v>3474</v>
      </c>
      <c r="H2659" s="46" t="s">
        <v>4437</v>
      </c>
      <c r="I2659" s="25"/>
      <c r="J2659" s="37" t="s">
        <v>3934</v>
      </c>
      <c r="K2659" s="30" t="s">
        <v>6276</v>
      </c>
      <c r="L2659" s="30" t="s">
        <v>6275</v>
      </c>
      <c r="M2659" s="30" t="s">
        <v>6274</v>
      </c>
      <c r="N2659" s="30" t="s">
        <v>6277</v>
      </c>
      <c r="O2659" s="37" t="s">
        <v>4566</v>
      </c>
      <c r="P2659" s="37" t="str">
        <f t="shared" si="134"/>
        <v>Location On Map</v>
      </c>
      <c r="Q2659" s="30">
        <v>30.020782000000001</v>
      </c>
      <c r="R2659" s="30">
        <v>31.003429000000001</v>
      </c>
      <c r="S2659" s="30"/>
      <c r="T2659" s="48" t="s">
        <v>4437</v>
      </c>
      <c r="U2659" s="31" t="s">
        <v>4636</v>
      </c>
      <c r="V2659" s="30" t="s">
        <v>2258</v>
      </c>
      <c r="W2659" s="30" t="s">
        <v>2033</v>
      </c>
      <c r="X2659" s="30" t="s">
        <v>10922</v>
      </c>
      <c r="Y2659" s="30" t="s">
        <v>10877</v>
      </c>
      <c r="Z2659" s="30" t="s">
        <v>2068</v>
      </c>
      <c r="AA2659" s="30" t="s">
        <v>1898</v>
      </c>
    </row>
    <row r="2660" spans="1:27" s="32" customFormat="1" ht="104.25" customHeight="1" x14ac:dyDescent="0.35">
      <c r="A2660" s="30" t="s">
        <v>557</v>
      </c>
      <c r="B2660" s="30" t="s">
        <v>493</v>
      </c>
      <c r="C2660" s="30" t="s">
        <v>10876</v>
      </c>
      <c r="D2660" s="30" t="s">
        <v>10923</v>
      </c>
      <c r="E2660" s="30" t="s">
        <v>42</v>
      </c>
      <c r="F2660" s="30" t="s">
        <v>2257</v>
      </c>
      <c r="G2660" s="29" t="s">
        <v>11069</v>
      </c>
      <c r="H2660" s="46">
        <v>16171</v>
      </c>
      <c r="I2660" s="25"/>
      <c r="J2660" s="37"/>
      <c r="K2660" s="30" t="s">
        <v>6276</v>
      </c>
      <c r="L2660" s="30" t="s">
        <v>6275</v>
      </c>
      <c r="M2660" s="30" t="s">
        <v>6274</v>
      </c>
      <c r="N2660" s="30" t="s">
        <v>6277</v>
      </c>
      <c r="O2660" s="37" t="s">
        <v>4566</v>
      </c>
      <c r="P2660" s="37" t="str">
        <f t="shared" si="134"/>
        <v>Location On Map</v>
      </c>
      <c r="Q2660" s="30">
        <v>30.035185999999999</v>
      </c>
      <c r="R2660" s="30">
        <v>30.966436999999999</v>
      </c>
      <c r="S2660" s="30"/>
      <c r="T2660" s="48" t="s">
        <v>11067</v>
      </c>
      <c r="U2660" s="31" t="s">
        <v>11066</v>
      </c>
      <c r="V2660" s="30" t="s">
        <v>2258</v>
      </c>
      <c r="W2660" s="30" t="s">
        <v>2033</v>
      </c>
      <c r="X2660" s="30" t="s">
        <v>10922</v>
      </c>
      <c r="Y2660" s="30" t="s">
        <v>10877</v>
      </c>
      <c r="Z2660" s="30" t="s">
        <v>2068</v>
      </c>
      <c r="AA2660" s="30" t="s">
        <v>1898</v>
      </c>
    </row>
    <row r="2661" spans="1:27" s="32" customFormat="1" ht="104.25" customHeight="1" x14ac:dyDescent="0.35">
      <c r="A2661" s="30" t="s">
        <v>566</v>
      </c>
      <c r="B2661" s="30" t="s">
        <v>493</v>
      </c>
      <c r="C2661" s="30" t="s">
        <v>10874</v>
      </c>
      <c r="D2661" s="30" t="s">
        <v>10921</v>
      </c>
      <c r="E2661" s="30" t="s">
        <v>42</v>
      </c>
      <c r="F2661" s="30" t="s">
        <v>2257</v>
      </c>
      <c r="G2661" s="29" t="s">
        <v>11118</v>
      </c>
      <c r="H2661" s="46">
        <v>19144</v>
      </c>
      <c r="I2661" s="25"/>
      <c r="J2661" s="37"/>
      <c r="K2661" s="30" t="s">
        <v>6276</v>
      </c>
      <c r="L2661" s="30" t="s">
        <v>6275</v>
      </c>
      <c r="M2661" s="30" t="s">
        <v>6274</v>
      </c>
      <c r="N2661" s="30" t="s">
        <v>6277</v>
      </c>
      <c r="O2661" s="37"/>
      <c r="P2661" s="37" t="str">
        <f t="shared" si="134"/>
        <v>Location On Map</v>
      </c>
      <c r="Q2661" s="30">
        <v>30.024335000000001</v>
      </c>
      <c r="R2661" s="30">
        <v>31.012139999999999</v>
      </c>
      <c r="S2661" s="30"/>
      <c r="T2661" s="48">
        <v>19144</v>
      </c>
      <c r="U2661" s="31" t="s">
        <v>11117</v>
      </c>
      <c r="V2661" s="30" t="s">
        <v>2258</v>
      </c>
      <c r="W2661" s="30" t="s">
        <v>2033</v>
      </c>
      <c r="X2661" s="30" t="s">
        <v>10920</v>
      </c>
      <c r="Y2661" s="30" t="s">
        <v>10875</v>
      </c>
      <c r="Z2661" s="30" t="s">
        <v>2068</v>
      </c>
      <c r="AA2661" s="30" t="s">
        <v>1923</v>
      </c>
    </row>
    <row r="2662" spans="1:27" s="32" customFormat="1" ht="104.25" customHeight="1" x14ac:dyDescent="0.35">
      <c r="A2662" s="30" t="s">
        <v>548</v>
      </c>
      <c r="B2662" s="30" t="s">
        <v>493</v>
      </c>
      <c r="C2662" s="30" t="s">
        <v>10874</v>
      </c>
      <c r="D2662" s="30" t="s">
        <v>10921</v>
      </c>
      <c r="E2662" s="30" t="s">
        <v>42</v>
      </c>
      <c r="F2662" s="30" t="s">
        <v>2257</v>
      </c>
      <c r="G2662" s="29" t="s">
        <v>3197</v>
      </c>
      <c r="H2662" s="46" t="s">
        <v>4100</v>
      </c>
      <c r="I2662" s="25"/>
      <c r="J2662" s="37"/>
      <c r="K2662" s="30" t="s">
        <v>6276</v>
      </c>
      <c r="L2662" s="30" t="s">
        <v>6275</v>
      </c>
      <c r="M2662" s="30" t="s">
        <v>6274</v>
      </c>
      <c r="N2662" s="30" t="s">
        <v>6277</v>
      </c>
      <c r="O2662" s="37" t="s">
        <v>4500</v>
      </c>
      <c r="P2662" s="37" t="str">
        <f t="shared" si="134"/>
        <v>Location On Map</v>
      </c>
      <c r="Q2662" s="30">
        <v>30.030684000000001</v>
      </c>
      <c r="R2662" s="30">
        <v>31.001974000000001</v>
      </c>
      <c r="S2662" s="30"/>
      <c r="T2662" s="48" t="s">
        <v>4100</v>
      </c>
      <c r="U2662" s="31" t="s">
        <v>3196</v>
      </c>
      <c r="V2662" s="30" t="s">
        <v>2258</v>
      </c>
      <c r="W2662" s="30" t="s">
        <v>2033</v>
      </c>
      <c r="X2662" s="30" t="s">
        <v>10920</v>
      </c>
      <c r="Y2662" s="30" t="s">
        <v>10875</v>
      </c>
      <c r="Z2662" s="30" t="s">
        <v>2068</v>
      </c>
      <c r="AA2662" s="30" t="s">
        <v>2071</v>
      </c>
    </row>
    <row r="2663" spans="1:27" s="32" customFormat="1" ht="104.25" customHeight="1" x14ac:dyDescent="0.35">
      <c r="A2663" s="30" t="s">
        <v>548</v>
      </c>
      <c r="B2663" s="30" t="s">
        <v>493</v>
      </c>
      <c r="C2663" s="30" t="s">
        <v>10874</v>
      </c>
      <c r="D2663" s="30" t="s">
        <v>10921</v>
      </c>
      <c r="E2663" s="30" t="s">
        <v>42</v>
      </c>
      <c r="F2663" s="30" t="s">
        <v>2257</v>
      </c>
      <c r="G2663" s="29" t="s">
        <v>10265</v>
      </c>
      <c r="H2663" s="48" t="s">
        <v>549</v>
      </c>
      <c r="I2663" s="25"/>
      <c r="J2663" s="37"/>
      <c r="K2663" s="30" t="s">
        <v>6276</v>
      </c>
      <c r="L2663" s="30" t="s">
        <v>6275</v>
      </c>
      <c r="M2663" s="30" t="s">
        <v>6274</v>
      </c>
      <c r="N2663" s="30" t="s">
        <v>6277</v>
      </c>
      <c r="O2663" s="37" t="s">
        <v>4500</v>
      </c>
      <c r="P2663" s="37" t="str">
        <f t="shared" si="134"/>
        <v>Location On Map</v>
      </c>
      <c r="Q2663" s="30">
        <v>30.021905</v>
      </c>
      <c r="R2663" s="30">
        <v>31.006625</v>
      </c>
      <c r="S2663" s="30"/>
      <c r="T2663" s="48" t="s">
        <v>549</v>
      </c>
      <c r="U2663" s="31" t="s">
        <v>10241</v>
      </c>
      <c r="V2663" s="30" t="s">
        <v>2258</v>
      </c>
      <c r="W2663" s="30" t="s">
        <v>2033</v>
      </c>
      <c r="X2663" s="30" t="s">
        <v>10920</v>
      </c>
      <c r="Y2663" s="30" t="s">
        <v>10875</v>
      </c>
      <c r="Z2663" s="30" t="s">
        <v>2068</v>
      </c>
      <c r="AA2663" s="30" t="s">
        <v>2071</v>
      </c>
    </row>
    <row r="2664" spans="1:27" s="32" customFormat="1" ht="104.25" customHeight="1" x14ac:dyDescent="0.35">
      <c r="A2664" s="30" t="s">
        <v>548</v>
      </c>
      <c r="B2664" s="30" t="s">
        <v>493</v>
      </c>
      <c r="C2664" s="30" t="s">
        <v>10874</v>
      </c>
      <c r="D2664" s="30" t="s">
        <v>10921</v>
      </c>
      <c r="E2664" s="30" t="s">
        <v>42</v>
      </c>
      <c r="F2664" s="30" t="s">
        <v>2257</v>
      </c>
      <c r="G2664" s="29" t="s">
        <v>10260</v>
      </c>
      <c r="H2664" s="48" t="s">
        <v>549</v>
      </c>
      <c r="I2664" s="25"/>
      <c r="J2664" s="37"/>
      <c r="K2664" s="30" t="s">
        <v>6276</v>
      </c>
      <c r="L2664" s="30" t="s">
        <v>6275</v>
      </c>
      <c r="M2664" s="30" t="s">
        <v>6274</v>
      </c>
      <c r="N2664" s="30" t="s">
        <v>6277</v>
      </c>
      <c r="O2664" s="37" t="s">
        <v>4500</v>
      </c>
      <c r="P2664" s="37" t="str">
        <f t="shared" si="134"/>
        <v>Location On Map</v>
      </c>
      <c r="Q2664" s="30">
        <v>30.067713999999999</v>
      </c>
      <c r="R2664" s="30">
        <v>30.933761000000001</v>
      </c>
      <c r="S2664" s="30"/>
      <c r="T2664" s="48" t="s">
        <v>549</v>
      </c>
      <c r="U2664" s="31" t="s">
        <v>10242</v>
      </c>
      <c r="V2664" s="30" t="s">
        <v>2258</v>
      </c>
      <c r="W2664" s="30" t="s">
        <v>2033</v>
      </c>
      <c r="X2664" s="30" t="s">
        <v>10920</v>
      </c>
      <c r="Y2664" s="30" t="s">
        <v>10875</v>
      </c>
      <c r="Z2664" s="30" t="s">
        <v>2068</v>
      </c>
      <c r="AA2664" s="30" t="s">
        <v>2071</v>
      </c>
    </row>
    <row r="2665" spans="1:27" s="32" customFormat="1" ht="104.25" customHeight="1" x14ac:dyDescent="0.35">
      <c r="A2665" s="30" t="s">
        <v>247</v>
      </c>
      <c r="B2665" s="30" t="s">
        <v>493</v>
      </c>
      <c r="C2665" s="30" t="s">
        <v>10872</v>
      </c>
      <c r="D2665" s="30" t="s">
        <v>10919</v>
      </c>
      <c r="E2665" s="30" t="s">
        <v>42</v>
      </c>
      <c r="F2665" s="30" t="s">
        <v>2257</v>
      </c>
      <c r="G2665" s="29" t="s">
        <v>5428</v>
      </c>
      <c r="H2665" s="46" t="s">
        <v>5425</v>
      </c>
      <c r="I2665" s="25"/>
      <c r="J2665" s="37" t="s">
        <v>5427</v>
      </c>
      <c r="K2665" s="30" t="s">
        <v>6276</v>
      </c>
      <c r="L2665" s="30" t="s">
        <v>6275</v>
      </c>
      <c r="M2665" s="30" t="s">
        <v>6274</v>
      </c>
      <c r="N2665" s="30" t="s">
        <v>6277</v>
      </c>
      <c r="O2665" s="37" t="s">
        <v>5426</v>
      </c>
      <c r="P2665" s="37" t="str">
        <f t="shared" si="134"/>
        <v>Location On Map</v>
      </c>
      <c r="Q2665" s="30">
        <v>30.024370000000001</v>
      </c>
      <c r="R2665" s="30">
        <v>31.013356999999999</v>
      </c>
      <c r="S2665" s="30"/>
      <c r="T2665" s="48" t="s">
        <v>5425</v>
      </c>
      <c r="U2665" s="31" t="s">
        <v>5424</v>
      </c>
      <c r="V2665" s="30" t="s">
        <v>2258</v>
      </c>
      <c r="W2665" s="30" t="s">
        <v>2033</v>
      </c>
      <c r="X2665" s="30" t="s">
        <v>10918</v>
      </c>
      <c r="Y2665" s="30" t="s">
        <v>10873</v>
      </c>
      <c r="Z2665" s="30" t="s">
        <v>2068</v>
      </c>
      <c r="AA2665" s="30" t="s">
        <v>1922</v>
      </c>
    </row>
    <row r="2666" spans="1:27" s="32" customFormat="1" ht="104.25" customHeight="1" x14ac:dyDescent="0.35">
      <c r="A2666" s="30" t="s">
        <v>7505</v>
      </c>
      <c r="B2666" s="30" t="s">
        <v>493</v>
      </c>
      <c r="C2666" s="30" t="s">
        <v>10872</v>
      </c>
      <c r="D2666" s="30" t="s">
        <v>10919</v>
      </c>
      <c r="E2666" s="30" t="s">
        <v>42</v>
      </c>
      <c r="F2666" s="30" t="s">
        <v>2257</v>
      </c>
      <c r="G2666" s="29" t="s">
        <v>10333</v>
      </c>
      <c r="H2666" s="46">
        <v>19911</v>
      </c>
      <c r="I2666" s="25"/>
      <c r="J2666" s="37"/>
      <c r="K2666" s="30" t="s">
        <v>6276</v>
      </c>
      <c r="L2666" s="30" t="s">
        <v>6275</v>
      </c>
      <c r="M2666" s="30" t="s">
        <v>6274</v>
      </c>
      <c r="N2666" s="30" t="s">
        <v>6277</v>
      </c>
      <c r="O2666" s="37" t="s">
        <v>7507</v>
      </c>
      <c r="P2666" s="37" t="str">
        <f>HYPERLINK(Update!U$2&amp;Q2666&amp;","&amp;R2666,"Location On Map")</f>
        <v>Location On Map</v>
      </c>
      <c r="Q2666" s="30">
        <v>30.025599</v>
      </c>
      <c r="R2666" s="30">
        <v>31.012954000000001</v>
      </c>
      <c r="S2666" s="30"/>
      <c r="T2666" s="48" t="s">
        <v>1656</v>
      </c>
      <c r="U2666" s="31" t="s">
        <v>10332</v>
      </c>
      <c r="V2666" s="30" t="s">
        <v>2258</v>
      </c>
      <c r="W2666" s="30" t="s">
        <v>2033</v>
      </c>
      <c r="X2666" s="30" t="s">
        <v>10918</v>
      </c>
      <c r="Y2666" s="30" t="s">
        <v>10873</v>
      </c>
      <c r="Z2666" s="30" t="s">
        <v>2068</v>
      </c>
      <c r="AA2666" s="30" t="s">
        <v>7506</v>
      </c>
    </row>
    <row r="2667" spans="1:27" s="32" customFormat="1" ht="104.25" customHeight="1" x14ac:dyDescent="0.35">
      <c r="A2667" s="30" t="s">
        <v>6663</v>
      </c>
      <c r="B2667" s="30" t="s">
        <v>4402</v>
      </c>
      <c r="C2667" s="30" t="s">
        <v>10872</v>
      </c>
      <c r="D2667" s="30" t="s">
        <v>10919</v>
      </c>
      <c r="E2667" s="30" t="s">
        <v>42</v>
      </c>
      <c r="F2667" s="30" t="s">
        <v>2257</v>
      </c>
      <c r="G2667" s="29" t="s">
        <v>6669</v>
      </c>
      <c r="H2667" s="46" t="s">
        <v>6664</v>
      </c>
      <c r="I2667" s="25"/>
      <c r="J2667" s="37"/>
      <c r="K2667" s="30" t="s">
        <v>6276</v>
      </c>
      <c r="L2667" s="30" t="s">
        <v>6282</v>
      </c>
      <c r="M2667" s="30" t="s">
        <v>2087</v>
      </c>
      <c r="N2667" s="30" t="s">
        <v>6289</v>
      </c>
      <c r="O2667" s="37"/>
      <c r="P2667" s="37" t="str">
        <f>HYPERLINK(U$2&amp;Q2667&amp;","&amp;R2667,"Location On Map")</f>
        <v>Location On Map</v>
      </c>
      <c r="Q2667" s="30">
        <v>30.030404999999998</v>
      </c>
      <c r="R2667" s="30">
        <v>31.001649</v>
      </c>
      <c r="S2667" s="30"/>
      <c r="T2667" s="48" t="s">
        <v>6664</v>
      </c>
      <c r="U2667" s="31" t="s">
        <v>6666</v>
      </c>
      <c r="V2667" s="30" t="s">
        <v>2258</v>
      </c>
      <c r="W2667" s="30" t="s">
        <v>2033</v>
      </c>
      <c r="X2667" s="30" t="s">
        <v>10918</v>
      </c>
      <c r="Y2667" s="30" t="s">
        <v>10873</v>
      </c>
      <c r="Z2667" s="30" t="s">
        <v>5294</v>
      </c>
      <c r="AA2667" s="30" t="s">
        <v>6659</v>
      </c>
    </row>
    <row r="2668" spans="1:27" s="32" customFormat="1" ht="104.25" customHeight="1" x14ac:dyDescent="0.35">
      <c r="A2668" s="30" t="s">
        <v>5632</v>
      </c>
      <c r="B2668" s="30" t="s">
        <v>4402</v>
      </c>
      <c r="C2668" s="30" t="s">
        <v>10872</v>
      </c>
      <c r="D2668" s="30" t="s">
        <v>10919</v>
      </c>
      <c r="E2668" s="30" t="s">
        <v>42</v>
      </c>
      <c r="F2668" s="30" t="s">
        <v>2257</v>
      </c>
      <c r="G2668" s="29" t="s">
        <v>5633</v>
      </c>
      <c r="H2668" s="46" t="s">
        <v>5631</v>
      </c>
      <c r="I2668" s="25"/>
      <c r="J2668" s="37"/>
      <c r="K2668" s="30" t="s">
        <v>6283</v>
      </c>
      <c r="L2668" s="30" t="s">
        <v>6292</v>
      </c>
      <c r="M2668" s="30" t="s">
        <v>6291</v>
      </c>
      <c r="N2668" s="30" t="s">
        <v>2086</v>
      </c>
      <c r="O2668" s="37"/>
      <c r="P2668" s="37" t="str">
        <f>HYPERLINK(U$2&amp;Q2668&amp;","&amp;R2668,"Location On Map")</f>
        <v>Location On Map</v>
      </c>
      <c r="Q2668" s="30">
        <v>30.021840999999998</v>
      </c>
      <c r="R2668" s="30">
        <v>31.006689999999999</v>
      </c>
      <c r="S2668" s="30"/>
      <c r="T2668" s="48" t="s">
        <v>5631</v>
      </c>
      <c r="U2668" s="31" t="s">
        <v>5630</v>
      </c>
      <c r="V2668" s="30" t="s">
        <v>2258</v>
      </c>
      <c r="W2668" s="30" t="s">
        <v>2033</v>
      </c>
      <c r="X2668" s="30" t="s">
        <v>10918</v>
      </c>
      <c r="Y2668" s="30" t="s">
        <v>10873</v>
      </c>
      <c r="Z2668" s="30" t="s">
        <v>5294</v>
      </c>
      <c r="AA2668" s="30" t="s">
        <v>5629</v>
      </c>
    </row>
    <row r="2669" spans="1:27" s="32" customFormat="1" ht="104.25" customHeight="1" x14ac:dyDescent="0.35">
      <c r="A2669" s="30" t="s">
        <v>12519</v>
      </c>
      <c r="B2669" s="30" t="s">
        <v>4402</v>
      </c>
      <c r="C2669" s="30" t="s">
        <v>10876</v>
      </c>
      <c r="D2669" s="30" t="s">
        <v>10923</v>
      </c>
      <c r="E2669" s="30" t="s">
        <v>42</v>
      </c>
      <c r="F2669" s="30" t="s">
        <v>2257</v>
      </c>
      <c r="G2669" s="29" t="s">
        <v>12528</v>
      </c>
      <c r="H2669" s="45" t="s">
        <v>12522</v>
      </c>
      <c r="I2669" s="25"/>
      <c r="J2669" s="37"/>
      <c r="K2669" s="30" t="s">
        <v>6283</v>
      </c>
      <c r="L2669" s="30" t="s">
        <v>6301</v>
      </c>
      <c r="M2669" s="30" t="s">
        <v>6300</v>
      </c>
      <c r="N2669" s="30" t="s">
        <v>2086</v>
      </c>
      <c r="O2669" s="37"/>
      <c r="P2669" s="37" t="str">
        <f>HYPERLINK(U$2&amp;Q2669&amp;","&amp;R2669,"Location On Map")</f>
        <v>Location On Map</v>
      </c>
      <c r="Q2669" s="30">
        <v>30.021557000000001</v>
      </c>
      <c r="R2669" s="30">
        <v>31.006115999999999</v>
      </c>
      <c r="S2669" s="30"/>
      <c r="T2669" s="45" t="s">
        <v>12522</v>
      </c>
      <c r="U2669" s="31" t="s">
        <v>12526</v>
      </c>
      <c r="V2669" s="30" t="s">
        <v>2258</v>
      </c>
      <c r="W2669" s="30" t="s">
        <v>2033</v>
      </c>
      <c r="X2669" s="30" t="s">
        <v>10922</v>
      </c>
      <c r="Y2669" s="30" t="s">
        <v>10877</v>
      </c>
      <c r="Z2669" s="30" t="s">
        <v>5294</v>
      </c>
      <c r="AA2669" s="30" t="s">
        <v>12515</v>
      </c>
    </row>
    <row r="2670" spans="1:27" s="32" customFormat="1" ht="104.25" customHeight="1" x14ac:dyDescent="0.35">
      <c r="A2670" s="30" t="s">
        <v>9248</v>
      </c>
      <c r="B2670" s="30" t="s">
        <v>4402</v>
      </c>
      <c r="C2670" s="30" t="s">
        <v>10872</v>
      </c>
      <c r="D2670" s="30" t="s">
        <v>10919</v>
      </c>
      <c r="E2670" s="30" t="s">
        <v>42</v>
      </c>
      <c r="F2670" s="30" t="s">
        <v>2257</v>
      </c>
      <c r="G2670" s="30" t="s">
        <v>10006</v>
      </c>
      <c r="H2670" s="47">
        <v>15780</v>
      </c>
      <c r="I2670" s="30"/>
      <c r="J2670" s="37"/>
      <c r="K2670" s="30" t="s">
        <v>6283</v>
      </c>
      <c r="L2670" s="30" t="s">
        <v>6299</v>
      </c>
      <c r="M2670" s="30" t="s">
        <v>5591</v>
      </c>
      <c r="N2670" s="30" t="s">
        <v>2086</v>
      </c>
      <c r="O2670" s="37" t="s">
        <v>9249</v>
      </c>
      <c r="P2670" s="37" t="str">
        <f>HYPERLINK(Update!U$2&amp;Q2670&amp;","&amp;R2670,"Location On Map")</f>
        <v>Location On Map</v>
      </c>
      <c r="Q2670" s="30">
        <v>30.068009</v>
      </c>
      <c r="R2670" s="30">
        <v>30.934327</v>
      </c>
      <c r="S2670" s="30"/>
      <c r="T2670" s="47">
        <v>15780</v>
      </c>
      <c r="U2670" s="31" t="s">
        <v>10002</v>
      </c>
      <c r="V2670" s="30" t="s">
        <v>2258</v>
      </c>
      <c r="W2670" s="30" t="s">
        <v>2033</v>
      </c>
      <c r="X2670" s="30" t="s">
        <v>10918</v>
      </c>
      <c r="Y2670" s="30" t="s">
        <v>10873</v>
      </c>
      <c r="Z2670" s="30" t="s">
        <v>5294</v>
      </c>
      <c r="AA2670" s="30" t="s">
        <v>9247</v>
      </c>
    </row>
    <row r="2671" spans="1:27" s="32" customFormat="1" ht="104.25" customHeight="1" x14ac:dyDescent="0.35">
      <c r="A2671" s="30" t="s">
        <v>12718</v>
      </c>
      <c r="B2671" s="30" t="s">
        <v>476</v>
      </c>
      <c r="C2671" s="30" t="s">
        <v>10872</v>
      </c>
      <c r="D2671" s="30" t="s">
        <v>10919</v>
      </c>
      <c r="E2671" s="30" t="s">
        <v>498</v>
      </c>
      <c r="F2671" s="29" t="s">
        <v>12720</v>
      </c>
      <c r="G2671" s="29" t="s">
        <v>12723</v>
      </c>
      <c r="H2671" s="45" t="s">
        <v>12722</v>
      </c>
      <c r="I2671" s="25"/>
      <c r="J2671" s="37"/>
      <c r="K2671" s="30" t="s">
        <v>6276</v>
      </c>
      <c r="L2671" s="30" t="s">
        <v>476</v>
      </c>
      <c r="M2671" s="30" t="s">
        <v>6307</v>
      </c>
      <c r="N2671" s="30" t="s">
        <v>6277</v>
      </c>
      <c r="O2671" s="37"/>
      <c r="P2671" s="37" t="str">
        <f>HYPERLINK(U$2&amp;Q2671&amp;","&amp;R2671,"Location On Map")</f>
        <v>Location On Map</v>
      </c>
      <c r="Q2671" s="30">
        <v>30.548067</v>
      </c>
      <c r="R2671" s="30">
        <v>31.929219</v>
      </c>
      <c r="S2671" s="30"/>
      <c r="T2671" s="45" t="s">
        <v>12722</v>
      </c>
      <c r="U2671" s="30" t="s">
        <v>12721</v>
      </c>
      <c r="V2671" s="29" t="s">
        <v>12717</v>
      </c>
      <c r="W2671" s="30" t="s">
        <v>2041</v>
      </c>
      <c r="X2671" s="30" t="s">
        <v>10918</v>
      </c>
      <c r="Y2671" s="30" t="s">
        <v>10873</v>
      </c>
      <c r="Z2671" s="30" t="s">
        <v>4210</v>
      </c>
      <c r="AA2671" s="30" t="s">
        <v>12719</v>
      </c>
    </row>
    <row r="2672" spans="1:27" s="32" customFormat="1" ht="104.25" customHeight="1" x14ac:dyDescent="0.35">
      <c r="A2672" s="30" t="s">
        <v>9731</v>
      </c>
      <c r="B2672" s="30" t="s">
        <v>597</v>
      </c>
      <c r="C2672" s="30" t="s">
        <v>10872</v>
      </c>
      <c r="D2672" s="30" t="s">
        <v>10919</v>
      </c>
      <c r="E2672" s="30" t="s">
        <v>498</v>
      </c>
      <c r="F2672" s="30" t="s">
        <v>9732</v>
      </c>
      <c r="G2672" s="29" t="s">
        <v>9745</v>
      </c>
      <c r="H2672" s="48" t="s">
        <v>9679</v>
      </c>
      <c r="I2672" s="25"/>
      <c r="J2672" s="37"/>
      <c r="K2672" s="30" t="s">
        <v>6276</v>
      </c>
      <c r="L2672" s="30" t="s">
        <v>597</v>
      </c>
      <c r="M2672" s="30" t="s">
        <v>6298</v>
      </c>
      <c r="N2672" s="30" t="s">
        <v>6277</v>
      </c>
      <c r="O2672" s="37"/>
      <c r="P2672" s="37" t="str">
        <f>HYPERLINK(Update!U$2&amp;Q2672&amp;","&amp;R2672,"Location On Map")</f>
        <v>Location On Map</v>
      </c>
      <c r="Q2672" s="30">
        <v>30.326356000000001</v>
      </c>
      <c r="R2672" s="30">
        <v>32.298670000000001</v>
      </c>
      <c r="S2672" s="30"/>
      <c r="T2672" s="48" t="s">
        <v>9679</v>
      </c>
      <c r="U2672" s="31" t="s">
        <v>9712</v>
      </c>
      <c r="V2672" s="31" t="s">
        <v>9696</v>
      </c>
      <c r="W2672" s="30" t="s">
        <v>2041</v>
      </c>
      <c r="X2672" s="30" t="s">
        <v>10918</v>
      </c>
      <c r="Y2672" s="30" t="s">
        <v>10873</v>
      </c>
      <c r="Z2672" s="30" t="s">
        <v>4212</v>
      </c>
      <c r="AA2672" s="30" t="s">
        <v>9672</v>
      </c>
    </row>
    <row r="2673" spans="1:27" s="32" customFormat="1" ht="104.25" customHeight="1" x14ac:dyDescent="0.35">
      <c r="A2673" s="30" t="s">
        <v>9731</v>
      </c>
      <c r="B2673" s="30" t="s">
        <v>597</v>
      </c>
      <c r="C2673" s="30" t="s">
        <v>10872</v>
      </c>
      <c r="D2673" s="30" t="s">
        <v>10919</v>
      </c>
      <c r="E2673" s="30" t="s">
        <v>498</v>
      </c>
      <c r="F2673" s="30" t="s">
        <v>9732</v>
      </c>
      <c r="G2673" s="29" t="s">
        <v>9746</v>
      </c>
      <c r="H2673" s="48" t="s">
        <v>9680</v>
      </c>
      <c r="I2673" s="25"/>
      <c r="J2673" s="37"/>
      <c r="K2673" s="30" t="s">
        <v>6276</v>
      </c>
      <c r="L2673" s="30" t="s">
        <v>597</v>
      </c>
      <c r="M2673" s="30" t="s">
        <v>6298</v>
      </c>
      <c r="N2673" s="30" t="s">
        <v>6277</v>
      </c>
      <c r="O2673" s="37"/>
      <c r="P2673" s="37" t="str">
        <f>HYPERLINK(Update!U$2&amp;Q2673&amp;","&amp;R2673,"Location On Map")</f>
        <v>Location On Map</v>
      </c>
      <c r="Q2673" s="30">
        <v>30.327739999999999</v>
      </c>
      <c r="R2673" s="30">
        <v>32.30057</v>
      </c>
      <c r="S2673" s="30"/>
      <c r="T2673" s="48" t="s">
        <v>9680</v>
      </c>
      <c r="U2673" s="31" t="s">
        <v>9710</v>
      </c>
      <c r="V2673" s="31" t="s">
        <v>9696</v>
      </c>
      <c r="W2673" s="30" t="s">
        <v>2041</v>
      </c>
      <c r="X2673" s="30" t="s">
        <v>10918</v>
      </c>
      <c r="Y2673" s="30" t="s">
        <v>10873</v>
      </c>
      <c r="Z2673" s="30" t="s">
        <v>4212</v>
      </c>
      <c r="AA2673" s="30" t="s">
        <v>9672</v>
      </c>
    </row>
    <row r="2674" spans="1:27" s="32" customFormat="1" ht="104.25" customHeight="1" x14ac:dyDescent="0.35">
      <c r="A2674" s="30" t="s">
        <v>9731</v>
      </c>
      <c r="B2674" s="30" t="s">
        <v>597</v>
      </c>
      <c r="C2674" s="30" t="s">
        <v>10872</v>
      </c>
      <c r="D2674" s="30" t="s">
        <v>10919</v>
      </c>
      <c r="E2674" s="30" t="s">
        <v>498</v>
      </c>
      <c r="F2674" s="30" t="s">
        <v>9732</v>
      </c>
      <c r="G2674" s="29" t="s">
        <v>9747</v>
      </c>
      <c r="H2674" s="48" t="s">
        <v>9681</v>
      </c>
      <c r="I2674" s="25"/>
      <c r="J2674" s="37"/>
      <c r="K2674" s="30" t="s">
        <v>6276</v>
      </c>
      <c r="L2674" s="30" t="s">
        <v>597</v>
      </c>
      <c r="M2674" s="30" t="s">
        <v>6298</v>
      </c>
      <c r="N2674" s="30" t="s">
        <v>6277</v>
      </c>
      <c r="O2674" s="37"/>
      <c r="P2674" s="37" t="str">
        <f>HYPERLINK(Update!U$2&amp;Q2674&amp;","&amp;R2674,"Location On Map")</f>
        <v>Location On Map</v>
      </c>
      <c r="Q2674" s="30">
        <v>30.331206999999999</v>
      </c>
      <c r="R2674" s="30">
        <v>32.293866999999999</v>
      </c>
      <c r="S2674" s="30"/>
      <c r="T2674" s="48" t="s">
        <v>9681</v>
      </c>
      <c r="U2674" s="31" t="s">
        <v>9711</v>
      </c>
      <c r="V2674" s="31" t="s">
        <v>9696</v>
      </c>
      <c r="W2674" s="30" t="s">
        <v>2041</v>
      </c>
      <c r="X2674" s="30" t="s">
        <v>10918</v>
      </c>
      <c r="Y2674" s="30" t="s">
        <v>10873</v>
      </c>
      <c r="Z2674" s="30" t="s">
        <v>4212</v>
      </c>
      <c r="AA2674" s="30" t="s">
        <v>9672</v>
      </c>
    </row>
    <row r="2675" spans="1:27" s="32" customFormat="1" ht="104.25" customHeight="1" x14ac:dyDescent="0.35">
      <c r="A2675" s="30" t="s">
        <v>10773</v>
      </c>
      <c r="B2675" s="30" t="s">
        <v>2411</v>
      </c>
      <c r="C2675" s="30" t="s">
        <v>10872</v>
      </c>
      <c r="D2675" s="30" t="s">
        <v>10919</v>
      </c>
      <c r="E2675" s="30" t="s">
        <v>498</v>
      </c>
      <c r="F2675" s="30" t="s">
        <v>9732</v>
      </c>
      <c r="G2675" s="29" t="s">
        <v>10846</v>
      </c>
      <c r="H2675" s="46" t="s">
        <v>10784</v>
      </c>
      <c r="I2675" s="30"/>
      <c r="J2675" s="39"/>
      <c r="K2675" s="30" t="s">
        <v>6276</v>
      </c>
      <c r="L2675" s="30" t="s">
        <v>6321</v>
      </c>
      <c r="M2675" s="30" t="s">
        <v>6297</v>
      </c>
      <c r="N2675" s="30" t="s">
        <v>6277</v>
      </c>
      <c r="O2675" s="40"/>
      <c r="P2675" s="37" t="str">
        <f>HYPERLINK(U$2&amp;Q2675&amp;","&amp;R2675,"Location On Map")</f>
        <v>Location On Map</v>
      </c>
      <c r="Q2675" s="30">
        <v>30.323941999999999</v>
      </c>
      <c r="R2675" s="30">
        <v>32.297052000000001</v>
      </c>
      <c r="S2675" s="30"/>
      <c r="T2675" s="46" t="s">
        <v>10784</v>
      </c>
      <c r="U2675" s="31" t="s">
        <v>10845</v>
      </c>
      <c r="V2675" s="31" t="s">
        <v>9696</v>
      </c>
      <c r="W2675" s="30" t="s">
        <v>2041</v>
      </c>
      <c r="X2675" s="30" t="s">
        <v>10918</v>
      </c>
      <c r="Y2675" s="30" t="s">
        <v>10873</v>
      </c>
      <c r="Z2675" s="30" t="s">
        <v>2413</v>
      </c>
      <c r="AA2675" s="30" t="s">
        <v>10772</v>
      </c>
    </row>
    <row r="2676" spans="1:27" s="32" customFormat="1" ht="104.25" customHeight="1" x14ac:dyDescent="0.35">
      <c r="A2676" s="30" t="s">
        <v>10160</v>
      </c>
      <c r="B2676" s="30" t="s">
        <v>1617</v>
      </c>
      <c r="C2676" s="30" t="s">
        <v>10872</v>
      </c>
      <c r="D2676" s="30" t="s">
        <v>10919</v>
      </c>
      <c r="E2676" s="30" t="s">
        <v>498</v>
      </c>
      <c r="F2676" s="30" t="s">
        <v>498</v>
      </c>
      <c r="G2676" s="29" t="s">
        <v>10154</v>
      </c>
      <c r="H2676" s="46" t="s">
        <v>10141</v>
      </c>
      <c r="I2676" s="25"/>
      <c r="J2676" s="37"/>
      <c r="K2676" s="30" t="s">
        <v>6276</v>
      </c>
      <c r="L2676" s="30" t="s">
        <v>6311</v>
      </c>
      <c r="M2676" s="30" t="s">
        <v>6310</v>
      </c>
      <c r="N2676" s="30" t="s">
        <v>6289</v>
      </c>
      <c r="O2676" s="37"/>
      <c r="P2676" s="37" t="str">
        <f>HYPERLINK(U$2&amp;Q2676&amp;","&amp;R2676,"Location On Map")</f>
        <v>Location On Map</v>
      </c>
      <c r="Q2676" s="30">
        <v>30.590900999999999</v>
      </c>
      <c r="R2676" s="30">
        <v>32.267418999999997</v>
      </c>
      <c r="S2676" s="30"/>
      <c r="T2676" s="46" t="s">
        <v>10141</v>
      </c>
      <c r="U2676" s="31" t="s">
        <v>10130</v>
      </c>
      <c r="V2676" s="30" t="s">
        <v>2041</v>
      </c>
      <c r="W2676" s="30" t="s">
        <v>2041</v>
      </c>
      <c r="X2676" s="30" t="s">
        <v>10918</v>
      </c>
      <c r="Y2676" s="30" t="s">
        <v>10873</v>
      </c>
      <c r="Z2676" s="30" t="s">
        <v>4209</v>
      </c>
      <c r="AA2676" s="30" t="s">
        <v>10121</v>
      </c>
    </row>
    <row r="2677" spans="1:27" s="32" customFormat="1" ht="104.25" customHeight="1" x14ac:dyDescent="0.35">
      <c r="A2677" s="30" t="s">
        <v>7493</v>
      </c>
      <c r="B2677" s="30" t="s">
        <v>16</v>
      </c>
      <c r="C2677" s="30" t="s">
        <v>10872</v>
      </c>
      <c r="D2677" s="30" t="s">
        <v>10919</v>
      </c>
      <c r="E2677" s="30" t="s">
        <v>498</v>
      </c>
      <c r="F2677" s="30" t="s">
        <v>498</v>
      </c>
      <c r="G2677" s="29" t="s">
        <v>7494</v>
      </c>
      <c r="H2677" s="46" t="s">
        <v>7495</v>
      </c>
      <c r="I2677" s="25" t="s">
        <v>7496</v>
      </c>
      <c r="J2677" s="37"/>
      <c r="K2677" s="30" t="s">
        <v>6287</v>
      </c>
      <c r="L2677" s="30" t="s">
        <v>6318</v>
      </c>
      <c r="M2677" s="30" t="s">
        <v>6317</v>
      </c>
      <c r="N2677" s="30" t="s">
        <v>2085</v>
      </c>
      <c r="O2677" s="37" t="s">
        <v>7497</v>
      </c>
      <c r="P2677" s="37" t="str">
        <f>HYPERLINK(Update!U$2&amp;Q2677&amp;","&amp;R2677,"Location On Map")</f>
        <v>Location On Map</v>
      </c>
      <c r="Q2677" s="30">
        <v>30.605934999999999</v>
      </c>
      <c r="R2677" s="30">
        <v>32.272179000000001</v>
      </c>
      <c r="S2677" s="30" t="s">
        <v>7496</v>
      </c>
      <c r="T2677" s="48" t="s">
        <v>7495</v>
      </c>
      <c r="U2677" s="31" t="s">
        <v>7498</v>
      </c>
      <c r="V2677" s="30" t="s">
        <v>2041</v>
      </c>
      <c r="W2677" s="30" t="s">
        <v>2041</v>
      </c>
      <c r="X2677" s="30" t="s">
        <v>10918</v>
      </c>
      <c r="Y2677" s="30" t="s">
        <v>10873</v>
      </c>
      <c r="Z2677" s="30" t="s">
        <v>4211</v>
      </c>
      <c r="AA2677" s="30" t="s">
        <v>7499</v>
      </c>
    </row>
    <row r="2678" spans="1:27" s="32" customFormat="1" ht="104.25" customHeight="1" x14ac:dyDescent="0.35">
      <c r="A2678" s="30" t="s">
        <v>2560</v>
      </c>
      <c r="B2678" s="30" t="s">
        <v>16</v>
      </c>
      <c r="C2678" s="30" t="s">
        <v>10872</v>
      </c>
      <c r="D2678" s="30" t="s">
        <v>10919</v>
      </c>
      <c r="E2678" s="30" t="s">
        <v>498</v>
      </c>
      <c r="F2678" s="30" t="s">
        <v>498</v>
      </c>
      <c r="G2678" s="29" t="s">
        <v>4397</v>
      </c>
      <c r="H2678" s="46" t="s">
        <v>4399</v>
      </c>
      <c r="I2678" s="25"/>
      <c r="J2678" s="37"/>
      <c r="K2678" s="30" t="s">
        <v>6287</v>
      </c>
      <c r="L2678" s="30" t="s">
        <v>6318</v>
      </c>
      <c r="M2678" s="30" t="s">
        <v>6317</v>
      </c>
      <c r="N2678" s="30" t="s">
        <v>2085</v>
      </c>
      <c r="O2678" s="37"/>
      <c r="P2678" s="37" t="str">
        <f>HYPERLINK(U$2&amp;Q2678&amp;","&amp;R2678,"Location On Map")</f>
        <v>Location On Map</v>
      </c>
      <c r="Q2678" s="30">
        <v>30.619014</v>
      </c>
      <c r="R2678" s="30">
        <v>32.282732000000003</v>
      </c>
      <c r="S2678" s="30"/>
      <c r="T2678" s="48" t="s">
        <v>4399</v>
      </c>
      <c r="U2678" s="31" t="s">
        <v>4398</v>
      </c>
      <c r="V2678" s="30" t="s">
        <v>2041</v>
      </c>
      <c r="W2678" s="30" t="s">
        <v>2041</v>
      </c>
      <c r="X2678" s="30" t="s">
        <v>10918</v>
      </c>
      <c r="Y2678" s="30" t="s">
        <v>10873</v>
      </c>
      <c r="Z2678" s="30" t="s">
        <v>4211</v>
      </c>
      <c r="AA2678" s="30" t="s">
        <v>2523</v>
      </c>
    </row>
    <row r="2679" spans="1:27" s="32" customFormat="1" ht="104.25" customHeight="1" x14ac:dyDescent="0.35">
      <c r="A2679" s="30" t="s">
        <v>9187</v>
      </c>
      <c r="B2679" s="30" t="s">
        <v>16</v>
      </c>
      <c r="C2679" s="30" t="s">
        <v>10872</v>
      </c>
      <c r="D2679" s="30" t="s">
        <v>10919</v>
      </c>
      <c r="E2679" s="30" t="s">
        <v>498</v>
      </c>
      <c r="F2679" s="30" t="s">
        <v>498</v>
      </c>
      <c r="G2679" s="29" t="s">
        <v>9179</v>
      </c>
      <c r="H2679" s="46" t="s">
        <v>9141</v>
      </c>
      <c r="I2679" s="25"/>
      <c r="J2679" s="37"/>
      <c r="K2679" s="30" t="s">
        <v>6287</v>
      </c>
      <c r="L2679" s="30" t="s">
        <v>2093</v>
      </c>
      <c r="M2679" s="30" t="s">
        <v>2092</v>
      </c>
      <c r="N2679" s="30" t="s">
        <v>2085</v>
      </c>
      <c r="O2679" s="37"/>
      <c r="P2679" s="37" t="str">
        <f>HYPERLINK(Update!U$2&amp;Q2679&amp;","&amp;R2679,"Location On Map")</f>
        <v>Location On Map</v>
      </c>
      <c r="Q2679" s="30">
        <v>30.613994999999999</v>
      </c>
      <c r="R2679" s="30">
        <v>32.272317000000001</v>
      </c>
      <c r="S2679" s="30"/>
      <c r="T2679" s="48" t="s">
        <v>9141</v>
      </c>
      <c r="U2679" s="31" t="s">
        <v>9177</v>
      </c>
      <c r="V2679" s="30" t="s">
        <v>2041</v>
      </c>
      <c r="W2679" s="30" t="s">
        <v>2041</v>
      </c>
      <c r="X2679" s="30" t="s">
        <v>10918</v>
      </c>
      <c r="Y2679" s="30" t="s">
        <v>10873</v>
      </c>
      <c r="Z2679" s="30" t="s">
        <v>4211</v>
      </c>
      <c r="AA2679" s="30" t="s">
        <v>9138</v>
      </c>
    </row>
    <row r="2680" spans="1:27" s="32" customFormat="1" ht="104.25" customHeight="1" x14ac:dyDescent="0.35">
      <c r="A2680" s="30" t="s">
        <v>758</v>
      </c>
      <c r="B2680" s="30" t="s">
        <v>597</v>
      </c>
      <c r="C2680" s="30" t="s">
        <v>10872</v>
      </c>
      <c r="D2680" s="30" t="s">
        <v>10919</v>
      </c>
      <c r="E2680" s="30" t="s">
        <v>498</v>
      </c>
      <c r="F2680" s="30" t="s">
        <v>498</v>
      </c>
      <c r="G2680" s="29" t="s">
        <v>11629</v>
      </c>
      <c r="H2680" s="46" t="s">
        <v>11630</v>
      </c>
      <c r="I2680" s="25"/>
      <c r="J2680" s="37" t="s">
        <v>11631</v>
      </c>
      <c r="K2680" s="30" t="s">
        <v>6276</v>
      </c>
      <c r="L2680" s="30" t="s">
        <v>597</v>
      </c>
      <c r="M2680" s="30" t="s">
        <v>6298</v>
      </c>
      <c r="N2680" s="30" t="s">
        <v>6277</v>
      </c>
      <c r="O2680" s="37"/>
      <c r="P2680" s="37" t="str">
        <f>HYPERLINK(U$2&amp;Q2680&amp;","&amp;R2680,"Location On Map")</f>
        <v>Location On Map</v>
      </c>
      <c r="Q2680" s="30">
        <v>30.592210000000001</v>
      </c>
      <c r="R2680" s="30">
        <v>32.275889999999997</v>
      </c>
      <c r="S2680" s="30"/>
      <c r="T2680" s="46" t="s">
        <v>11630</v>
      </c>
      <c r="U2680" s="31" t="s">
        <v>11632</v>
      </c>
      <c r="V2680" s="31" t="s">
        <v>2041</v>
      </c>
      <c r="W2680" s="30" t="s">
        <v>2041</v>
      </c>
      <c r="X2680" s="30" t="s">
        <v>10918</v>
      </c>
      <c r="Y2680" s="30" t="s">
        <v>10873</v>
      </c>
      <c r="Z2680" s="30" t="s">
        <v>4212</v>
      </c>
      <c r="AA2680" s="30" t="s">
        <v>1886</v>
      </c>
    </row>
    <row r="2681" spans="1:27" s="32" customFormat="1" ht="104.25" customHeight="1" x14ac:dyDescent="0.35">
      <c r="A2681" s="30" t="s">
        <v>758</v>
      </c>
      <c r="B2681" s="30" t="s">
        <v>597</v>
      </c>
      <c r="C2681" s="30" t="s">
        <v>10872</v>
      </c>
      <c r="D2681" s="30" t="s">
        <v>10919</v>
      </c>
      <c r="E2681" s="30" t="s">
        <v>498</v>
      </c>
      <c r="F2681" s="30" t="s">
        <v>498</v>
      </c>
      <c r="G2681" s="29" t="s">
        <v>12047</v>
      </c>
      <c r="H2681" s="46" t="s">
        <v>12048</v>
      </c>
      <c r="I2681" s="25"/>
      <c r="J2681" s="37" t="s">
        <v>12049</v>
      </c>
      <c r="K2681" s="30" t="s">
        <v>6276</v>
      </c>
      <c r="L2681" s="30" t="s">
        <v>597</v>
      </c>
      <c r="M2681" s="30" t="s">
        <v>6298</v>
      </c>
      <c r="N2681" s="30" t="s">
        <v>6277</v>
      </c>
      <c r="O2681" s="37"/>
      <c r="P2681" s="37" t="str">
        <f>HYPERLINK(U$2&amp;Q2681&amp;","&amp;R2681,"Location On Map")</f>
        <v>Location On Map</v>
      </c>
      <c r="Q2681" s="30">
        <v>30.610436</v>
      </c>
      <c r="R2681" s="30">
        <v>32.271583999999997</v>
      </c>
      <c r="S2681" s="30"/>
      <c r="T2681" s="46" t="s">
        <v>12048</v>
      </c>
      <c r="U2681" s="31" t="s">
        <v>12050</v>
      </c>
      <c r="V2681" s="31" t="s">
        <v>2041</v>
      </c>
      <c r="W2681" s="30" t="s">
        <v>2041</v>
      </c>
      <c r="X2681" s="30" t="s">
        <v>10918</v>
      </c>
      <c r="Y2681" s="30" t="s">
        <v>10873</v>
      </c>
      <c r="Z2681" s="30" t="s">
        <v>4212</v>
      </c>
      <c r="AA2681" s="30" t="s">
        <v>1886</v>
      </c>
    </row>
    <row r="2682" spans="1:27" s="32" customFormat="1" ht="104.25" customHeight="1" x14ac:dyDescent="0.35">
      <c r="A2682" s="30" t="s">
        <v>5839</v>
      </c>
      <c r="B2682" s="30" t="s">
        <v>597</v>
      </c>
      <c r="C2682" s="30" t="s">
        <v>10872</v>
      </c>
      <c r="D2682" s="30" t="s">
        <v>10919</v>
      </c>
      <c r="E2682" s="30" t="s">
        <v>498</v>
      </c>
      <c r="F2682" s="30" t="s">
        <v>498</v>
      </c>
      <c r="G2682" s="30" t="s">
        <v>8348</v>
      </c>
      <c r="H2682" s="46" t="s">
        <v>3615</v>
      </c>
      <c r="I2682" s="30"/>
      <c r="J2682" s="37"/>
      <c r="K2682" s="30" t="s">
        <v>6276</v>
      </c>
      <c r="L2682" s="30" t="s">
        <v>597</v>
      </c>
      <c r="M2682" s="30" t="s">
        <v>6298</v>
      </c>
      <c r="N2682" s="30" t="s">
        <v>6277</v>
      </c>
      <c r="O2682" s="37" t="s">
        <v>6076</v>
      </c>
      <c r="P2682" s="37" t="str">
        <f>HYPERLINK(Update!U$2&amp;Q2682&amp;","&amp;R2682,"Location On Map")</f>
        <v>Location On Map</v>
      </c>
      <c r="Q2682" s="30">
        <v>30.591156999999999</v>
      </c>
      <c r="R2682" s="30">
        <v>32.267215</v>
      </c>
      <c r="S2682" s="30"/>
      <c r="T2682" s="48" t="s">
        <v>3615</v>
      </c>
      <c r="U2682" s="31" t="s">
        <v>8329</v>
      </c>
      <c r="V2682" s="30" t="s">
        <v>2041</v>
      </c>
      <c r="W2682" s="30" t="s">
        <v>2041</v>
      </c>
      <c r="X2682" s="30" t="s">
        <v>10918</v>
      </c>
      <c r="Y2682" s="30" t="s">
        <v>10873</v>
      </c>
      <c r="Z2682" s="30" t="s">
        <v>4212</v>
      </c>
      <c r="AA2682" s="30" t="s">
        <v>5838</v>
      </c>
    </row>
    <row r="2683" spans="1:27" s="32" customFormat="1" ht="104.25" customHeight="1" x14ac:dyDescent="0.35">
      <c r="A2683" s="30" t="s">
        <v>5839</v>
      </c>
      <c r="B2683" s="30" t="s">
        <v>597</v>
      </c>
      <c r="C2683" s="30" t="s">
        <v>10872</v>
      </c>
      <c r="D2683" s="30" t="s">
        <v>10919</v>
      </c>
      <c r="E2683" s="30" t="s">
        <v>498</v>
      </c>
      <c r="F2683" s="30" t="s">
        <v>498</v>
      </c>
      <c r="G2683" s="30" t="s">
        <v>8349</v>
      </c>
      <c r="H2683" s="46" t="s">
        <v>2860</v>
      </c>
      <c r="I2683" s="30"/>
      <c r="J2683" s="37"/>
      <c r="K2683" s="30" t="s">
        <v>6276</v>
      </c>
      <c r="L2683" s="30" t="s">
        <v>597</v>
      </c>
      <c r="M2683" s="30" t="s">
        <v>6298</v>
      </c>
      <c r="N2683" s="30" t="s">
        <v>6277</v>
      </c>
      <c r="O2683" s="37" t="s">
        <v>6076</v>
      </c>
      <c r="P2683" s="37" t="str">
        <f>HYPERLINK(Update!U$2&amp;Q2683&amp;","&amp;R2683,"Location On Map")</f>
        <v>Location On Map</v>
      </c>
      <c r="Q2683" s="30">
        <v>30.852516999999999</v>
      </c>
      <c r="R2683" s="30">
        <v>32.305062999999997</v>
      </c>
      <c r="S2683" s="30"/>
      <c r="T2683" s="48" t="s">
        <v>2860</v>
      </c>
      <c r="U2683" s="31" t="s">
        <v>8330</v>
      </c>
      <c r="V2683" s="30" t="s">
        <v>2041</v>
      </c>
      <c r="W2683" s="30" t="s">
        <v>2041</v>
      </c>
      <c r="X2683" s="30" t="s">
        <v>10918</v>
      </c>
      <c r="Y2683" s="30" t="s">
        <v>10873</v>
      </c>
      <c r="Z2683" s="30" t="s">
        <v>4212</v>
      </c>
      <c r="AA2683" s="30" t="s">
        <v>5838</v>
      </c>
    </row>
    <row r="2684" spans="1:27" s="32" customFormat="1" ht="104.25" customHeight="1" x14ac:dyDescent="0.35">
      <c r="A2684" s="30" t="s">
        <v>4980</v>
      </c>
      <c r="B2684" s="30" t="s">
        <v>597</v>
      </c>
      <c r="C2684" s="30" t="s">
        <v>10872</v>
      </c>
      <c r="D2684" s="30" t="s">
        <v>10919</v>
      </c>
      <c r="E2684" s="30" t="s">
        <v>498</v>
      </c>
      <c r="F2684" s="30" t="s">
        <v>498</v>
      </c>
      <c r="G2684" s="29" t="s">
        <v>4977</v>
      </c>
      <c r="H2684" s="46" t="s">
        <v>4937</v>
      </c>
      <c r="I2684" s="25"/>
      <c r="J2684" s="37" t="s">
        <v>4952</v>
      </c>
      <c r="K2684" s="30" t="s">
        <v>6276</v>
      </c>
      <c r="L2684" s="30" t="s">
        <v>597</v>
      </c>
      <c r="M2684" s="30" t="s">
        <v>6298</v>
      </c>
      <c r="N2684" s="30" t="s">
        <v>6277</v>
      </c>
      <c r="O2684" s="37" t="s">
        <v>4951</v>
      </c>
      <c r="P2684" s="37" t="str">
        <f>HYPERLINK(U$2&amp;Q2684&amp;","&amp;R2684,"Location On Map")</f>
        <v>Location On Map</v>
      </c>
      <c r="Q2684" s="30">
        <v>30.612698000000002</v>
      </c>
      <c r="R2684" s="30">
        <v>32.270899</v>
      </c>
      <c r="S2684" s="30"/>
      <c r="T2684" s="48" t="s">
        <v>4937</v>
      </c>
      <c r="U2684" s="31" t="s">
        <v>5072</v>
      </c>
      <c r="V2684" s="30" t="s">
        <v>2041</v>
      </c>
      <c r="W2684" s="30" t="s">
        <v>2041</v>
      </c>
      <c r="X2684" s="30" t="s">
        <v>10918</v>
      </c>
      <c r="Y2684" s="30" t="s">
        <v>10873</v>
      </c>
      <c r="Z2684" s="30" t="s">
        <v>4212</v>
      </c>
      <c r="AA2684" s="30" t="s">
        <v>4895</v>
      </c>
    </row>
    <row r="2685" spans="1:27" s="32" customFormat="1" ht="104.25" customHeight="1" x14ac:dyDescent="0.35">
      <c r="A2685" s="30" t="s">
        <v>9554</v>
      </c>
      <c r="B2685" s="30" t="s">
        <v>597</v>
      </c>
      <c r="C2685" s="30" t="s">
        <v>10872</v>
      </c>
      <c r="D2685" s="30" t="s">
        <v>10919</v>
      </c>
      <c r="E2685" s="30" t="s">
        <v>498</v>
      </c>
      <c r="F2685" s="30" t="s">
        <v>498</v>
      </c>
      <c r="G2685" s="29" t="s">
        <v>9566</v>
      </c>
      <c r="H2685" s="45" t="s">
        <v>9621</v>
      </c>
      <c r="I2685" s="25"/>
      <c r="J2685" s="37"/>
      <c r="K2685" s="30" t="s">
        <v>6276</v>
      </c>
      <c r="L2685" s="30" t="s">
        <v>597</v>
      </c>
      <c r="M2685" s="30" t="s">
        <v>6298</v>
      </c>
      <c r="N2685" s="30" t="s">
        <v>6277</v>
      </c>
      <c r="O2685" s="37"/>
      <c r="P2685" s="37" t="str">
        <f>HYPERLINK(U$2&amp;Q2685&amp;","&amp;R2685,"Location On Map")</f>
        <v>Location On Map</v>
      </c>
      <c r="Q2685" s="30">
        <v>30.595348000000001</v>
      </c>
      <c r="R2685" s="30">
        <v>32.267342999999997</v>
      </c>
      <c r="S2685" s="30"/>
      <c r="T2685" s="48" t="s">
        <v>9621</v>
      </c>
      <c r="U2685" s="31" t="s">
        <v>9567</v>
      </c>
      <c r="V2685" s="31" t="s">
        <v>2041</v>
      </c>
      <c r="W2685" s="30" t="s">
        <v>2041</v>
      </c>
      <c r="X2685" s="30" t="s">
        <v>10918</v>
      </c>
      <c r="Y2685" s="30" t="s">
        <v>10873</v>
      </c>
      <c r="Z2685" s="30" t="s">
        <v>4212</v>
      </c>
      <c r="AA2685" s="30" t="s">
        <v>9557</v>
      </c>
    </row>
    <row r="2686" spans="1:27" s="32" customFormat="1" ht="104.25" customHeight="1" x14ac:dyDescent="0.35">
      <c r="A2686" s="30" t="s">
        <v>9554</v>
      </c>
      <c r="B2686" s="30" t="s">
        <v>597</v>
      </c>
      <c r="C2686" s="30" t="s">
        <v>10872</v>
      </c>
      <c r="D2686" s="30" t="s">
        <v>10919</v>
      </c>
      <c r="E2686" s="30" t="s">
        <v>498</v>
      </c>
      <c r="F2686" s="30" t="s">
        <v>498</v>
      </c>
      <c r="G2686" s="29" t="s">
        <v>9568</v>
      </c>
      <c r="H2686" s="45" t="s">
        <v>9622</v>
      </c>
      <c r="I2686" s="25"/>
      <c r="J2686" s="37"/>
      <c r="K2686" s="30" t="s">
        <v>6276</v>
      </c>
      <c r="L2686" s="30" t="s">
        <v>597</v>
      </c>
      <c r="M2686" s="30" t="s">
        <v>6298</v>
      </c>
      <c r="N2686" s="30" t="s">
        <v>6277</v>
      </c>
      <c r="O2686" s="37"/>
      <c r="P2686" s="37" t="str">
        <f>HYPERLINK(U$2&amp;Q2686&amp;","&amp;R2686,"Location On Map")</f>
        <v>Location On Map</v>
      </c>
      <c r="Q2686" s="30">
        <v>30.612698000000002</v>
      </c>
      <c r="R2686" s="30">
        <v>32.270899</v>
      </c>
      <c r="S2686" s="30"/>
      <c r="T2686" s="48" t="s">
        <v>9622</v>
      </c>
      <c r="U2686" s="31" t="s">
        <v>9569</v>
      </c>
      <c r="V2686" s="31" t="s">
        <v>2041</v>
      </c>
      <c r="W2686" s="30" t="s">
        <v>2041</v>
      </c>
      <c r="X2686" s="30" t="s">
        <v>10918</v>
      </c>
      <c r="Y2686" s="30" t="s">
        <v>10873</v>
      </c>
      <c r="Z2686" s="30" t="s">
        <v>4212</v>
      </c>
      <c r="AA2686" s="30" t="s">
        <v>9557</v>
      </c>
    </row>
    <row r="2687" spans="1:27" s="32" customFormat="1" ht="104.25" customHeight="1" x14ac:dyDescent="0.35">
      <c r="A2687" s="30" t="s">
        <v>9554</v>
      </c>
      <c r="B2687" s="30" t="s">
        <v>597</v>
      </c>
      <c r="C2687" s="30" t="s">
        <v>10872</v>
      </c>
      <c r="D2687" s="30" t="s">
        <v>10919</v>
      </c>
      <c r="E2687" s="30" t="s">
        <v>498</v>
      </c>
      <c r="F2687" s="30" t="s">
        <v>498</v>
      </c>
      <c r="G2687" s="29" t="s">
        <v>9570</v>
      </c>
      <c r="H2687" s="45" t="s">
        <v>9623</v>
      </c>
      <c r="I2687" s="25"/>
      <c r="J2687" s="37"/>
      <c r="K2687" s="30" t="s">
        <v>6276</v>
      </c>
      <c r="L2687" s="30" t="s">
        <v>597</v>
      </c>
      <c r="M2687" s="30" t="s">
        <v>6298</v>
      </c>
      <c r="N2687" s="30" t="s">
        <v>6277</v>
      </c>
      <c r="O2687" s="37"/>
      <c r="P2687" s="37" t="str">
        <f>HYPERLINK(U$2&amp;Q2687&amp;","&amp;R2687,"Location On Map")</f>
        <v>Location On Map</v>
      </c>
      <c r="Q2687" s="30">
        <v>30.608276</v>
      </c>
      <c r="R2687" s="30">
        <v>32.28613</v>
      </c>
      <c r="S2687" s="30"/>
      <c r="T2687" s="48" t="s">
        <v>9623</v>
      </c>
      <c r="U2687" s="31" t="s">
        <v>9571</v>
      </c>
      <c r="V2687" s="31" t="s">
        <v>2041</v>
      </c>
      <c r="W2687" s="30" t="s">
        <v>2041</v>
      </c>
      <c r="X2687" s="30" t="s">
        <v>10918</v>
      </c>
      <c r="Y2687" s="30" t="s">
        <v>10873</v>
      </c>
      <c r="Z2687" s="30" t="s">
        <v>4212</v>
      </c>
      <c r="AA2687" s="30" t="s">
        <v>9557</v>
      </c>
    </row>
    <row r="2688" spans="1:27" s="32" customFormat="1" ht="104.25" customHeight="1" x14ac:dyDescent="0.35">
      <c r="A2688" s="30" t="s">
        <v>595</v>
      </c>
      <c r="B2688" s="30" t="s">
        <v>597</v>
      </c>
      <c r="C2688" s="30" t="s">
        <v>10872</v>
      </c>
      <c r="D2688" s="30" t="s">
        <v>10919</v>
      </c>
      <c r="E2688" s="30" t="s">
        <v>498</v>
      </c>
      <c r="F2688" s="30" t="s">
        <v>498</v>
      </c>
      <c r="G2688" s="29" t="s">
        <v>4788</v>
      </c>
      <c r="H2688" s="46" t="s">
        <v>3078</v>
      </c>
      <c r="I2688" s="25"/>
      <c r="J2688" s="37"/>
      <c r="K2688" s="30" t="s">
        <v>6276</v>
      </c>
      <c r="L2688" s="30" t="s">
        <v>597</v>
      </c>
      <c r="M2688" s="30" t="s">
        <v>6298</v>
      </c>
      <c r="N2688" s="30" t="s">
        <v>6277</v>
      </c>
      <c r="O2688" s="37" t="s">
        <v>4655</v>
      </c>
      <c r="P2688" s="37" t="str">
        <f>HYPERLINK(U$2&amp;Q2688&amp;","&amp;R2688,"Location On Map")</f>
        <v>Location On Map</v>
      </c>
      <c r="Q2688" s="30">
        <v>30.592047000000001</v>
      </c>
      <c r="R2688" s="30">
        <v>32.276179999999997</v>
      </c>
      <c r="S2688" s="30"/>
      <c r="T2688" s="48" t="s">
        <v>3078</v>
      </c>
      <c r="U2688" s="31" t="s">
        <v>4789</v>
      </c>
      <c r="V2688" s="30" t="s">
        <v>2041</v>
      </c>
      <c r="W2688" s="30" t="s">
        <v>2041</v>
      </c>
      <c r="X2688" s="30" t="s">
        <v>10918</v>
      </c>
      <c r="Y2688" s="30" t="s">
        <v>10873</v>
      </c>
      <c r="Z2688" s="30" t="s">
        <v>4212</v>
      </c>
      <c r="AA2688" s="30" t="s">
        <v>1888</v>
      </c>
    </row>
    <row r="2689" spans="1:27" s="32" customFormat="1" ht="104.25" customHeight="1" x14ac:dyDescent="0.35">
      <c r="A2689" s="30" t="s">
        <v>9731</v>
      </c>
      <c r="B2689" s="30" t="s">
        <v>597</v>
      </c>
      <c r="C2689" s="30" t="s">
        <v>10872</v>
      </c>
      <c r="D2689" s="30" t="s">
        <v>10919</v>
      </c>
      <c r="E2689" s="30" t="s">
        <v>498</v>
      </c>
      <c r="F2689" s="30" t="s">
        <v>498</v>
      </c>
      <c r="G2689" s="29" t="s">
        <v>9742</v>
      </c>
      <c r="H2689" s="48" t="s">
        <v>9673</v>
      </c>
      <c r="I2689" s="25"/>
      <c r="J2689" s="37"/>
      <c r="K2689" s="30" t="s">
        <v>6276</v>
      </c>
      <c r="L2689" s="30" t="s">
        <v>597</v>
      </c>
      <c r="M2689" s="30" t="s">
        <v>6298</v>
      </c>
      <c r="N2689" s="30" t="s">
        <v>6277</v>
      </c>
      <c r="O2689" s="37"/>
      <c r="P2689" s="37" t="str">
        <f>HYPERLINK(Update!U$2&amp;Q2689&amp;","&amp;R2689,"Location On Map")</f>
        <v>Location On Map</v>
      </c>
      <c r="Q2689" s="30">
        <v>30.605532</v>
      </c>
      <c r="R2689" s="30">
        <v>32.273173999999997</v>
      </c>
      <c r="S2689" s="30"/>
      <c r="T2689" s="48" t="s">
        <v>9673</v>
      </c>
      <c r="U2689" s="31" t="s">
        <v>9717</v>
      </c>
      <c r="V2689" s="30" t="s">
        <v>2041</v>
      </c>
      <c r="W2689" s="30" t="s">
        <v>2041</v>
      </c>
      <c r="X2689" s="30" t="s">
        <v>10918</v>
      </c>
      <c r="Y2689" s="30" t="s">
        <v>10873</v>
      </c>
      <c r="Z2689" s="30" t="s">
        <v>4212</v>
      </c>
      <c r="AA2689" s="30" t="s">
        <v>9672</v>
      </c>
    </row>
    <row r="2690" spans="1:27" s="32" customFormat="1" ht="104.25" customHeight="1" x14ac:dyDescent="0.35">
      <c r="A2690" s="30" t="s">
        <v>9731</v>
      </c>
      <c r="B2690" s="30" t="s">
        <v>597</v>
      </c>
      <c r="C2690" s="30" t="s">
        <v>10872</v>
      </c>
      <c r="D2690" s="30" t="s">
        <v>10919</v>
      </c>
      <c r="E2690" s="30" t="s">
        <v>498</v>
      </c>
      <c r="F2690" s="30" t="s">
        <v>498</v>
      </c>
      <c r="G2690" s="29" t="s">
        <v>9743</v>
      </c>
      <c r="H2690" s="48" t="s">
        <v>9674</v>
      </c>
      <c r="I2690" s="25"/>
      <c r="J2690" s="37"/>
      <c r="K2690" s="30" t="s">
        <v>6276</v>
      </c>
      <c r="L2690" s="30" t="s">
        <v>597</v>
      </c>
      <c r="M2690" s="30" t="s">
        <v>6298</v>
      </c>
      <c r="N2690" s="30" t="s">
        <v>6277</v>
      </c>
      <c r="O2690" s="37"/>
      <c r="P2690" s="37" t="str">
        <f>HYPERLINK(Update!U$2&amp;Q2690&amp;","&amp;R2690,"Location On Map")</f>
        <v>Location On Map</v>
      </c>
      <c r="Q2690" s="30">
        <v>30.590627000000001</v>
      </c>
      <c r="R2690" s="30">
        <v>32.265777999999997</v>
      </c>
      <c r="S2690" s="30"/>
      <c r="T2690" s="48" t="s">
        <v>9674</v>
      </c>
      <c r="U2690" s="31" t="s">
        <v>9716</v>
      </c>
      <c r="V2690" s="30" t="s">
        <v>2041</v>
      </c>
      <c r="W2690" s="30" t="s">
        <v>2041</v>
      </c>
      <c r="X2690" s="30" t="s">
        <v>10918</v>
      </c>
      <c r="Y2690" s="30" t="s">
        <v>10873</v>
      </c>
      <c r="Z2690" s="30" t="s">
        <v>4212</v>
      </c>
      <c r="AA2690" s="30" t="s">
        <v>9672</v>
      </c>
    </row>
    <row r="2691" spans="1:27" s="32" customFormat="1" ht="104.25" customHeight="1" x14ac:dyDescent="0.35">
      <c r="A2691" s="30" t="s">
        <v>9731</v>
      </c>
      <c r="B2691" s="30" t="s">
        <v>597</v>
      </c>
      <c r="C2691" s="30" t="s">
        <v>10872</v>
      </c>
      <c r="D2691" s="30" t="s">
        <v>10919</v>
      </c>
      <c r="E2691" s="30" t="s">
        <v>498</v>
      </c>
      <c r="F2691" s="30" t="s">
        <v>498</v>
      </c>
      <c r="G2691" s="29" t="s">
        <v>9733</v>
      </c>
      <c r="H2691" s="48" t="s">
        <v>9675</v>
      </c>
      <c r="I2691" s="25"/>
      <c r="J2691" s="37"/>
      <c r="K2691" s="30" t="s">
        <v>6276</v>
      </c>
      <c r="L2691" s="30" t="s">
        <v>597</v>
      </c>
      <c r="M2691" s="30" t="s">
        <v>6298</v>
      </c>
      <c r="N2691" s="30" t="s">
        <v>6277</v>
      </c>
      <c r="O2691" s="37"/>
      <c r="P2691" s="37" t="str">
        <f>HYPERLINK(Update!U$2&amp;Q2691&amp;","&amp;R2691,"Location On Map")</f>
        <v>Location On Map</v>
      </c>
      <c r="Q2691" s="30">
        <v>30.592272000000001</v>
      </c>
      <c r="R2691" s="30">
        <v>32.272680000000001</v>
      </c>
      <c r="S2691" s="30"/>
      <c r="T2691" s="48" t="s">
        <v>9675</v>
      </c>
      <c r="U2691" s="31" t="s">
        <v>9719</v>
      </c>
      <c r="V2691" s="30" t="s">
        <v>2041</v>
      </c>
      <c r="W2691" s="30" t="s">
        <v>2041</v>
      </c>
      <c r="X2691" s="30" t="s">
        <v>10918</v>
      </c>
      <c r="Y2691" s="30" t="s">
        <v>10873</v>
      </c>
      <c r="Z2691" s="30" t="s">
        <v>4212</v>
      </c>
      <c r="AA2691" s="30" t="s">
        <v>9672</v>
      </c>
    </row>
    <row r="2692" spans="1:27" s="32" customFormat="1" ht="104.25" customHeight="1" x14ac:dyDescent="0.35">
      <c r="A2692" s="30" t="s">
        <v>9731</v>
      </c>
      <c r="B2692" s="30" t="s">
        <v>597</v>
      </c>
      <c r="C2692" s="30" t="s">
        <v>10872</v>
      </c>
      <c r="D2692" s="30" t="s">
        <v>10919</v>
      </c>
      <c r="E2692" s="30" t="s">
        <v>498</v>
      </c>
      <c r="F2692" s="30" t="s">
        <v>498</v>
      </c>
      <c r="G2692" s="29" t="s">
        <v>9734</v>
      </c>
      <c r="H2692" s="48" t="s">
        <v>9676</v>
      </c>
      <c r="I2692" s="25"/>
      <c r="J2692" s="37"/>
      <c r="K2692" s="30" t="s">
        <v>6276</v>
      </c>
      <c r="L2692" s="30" t="s">
        <v>597</v>
      </c>
      <c r="M2692" s="30" t="s">
        <v>6298</v>
      </c>
      <c r="N2692" s="30" t="s">
        <v>6277</v>
      </c>
      <c r="O2692" s="37"/>
      <c r="P2692" s="37" t="str">
        <f>HYPERLINK(Update!U$2&amp;Q2692&amp;","&amp;R2692,"Location On Map")</f>
        <v>Location On Map</v>
      </c>
      <c r="Q2692" s="30">
        <v>30.606179000000001</v>
      </c>
      <c r="R2692" s="30">
        <v>32.272331999999999</v>
      </c>
      <c r="S2692" s="30"/>
      <c r="T2692" s="48" t="s">
        <v>9676</v>
      </c>
      <c r="U2692" s="31" t="s">
        <v>9715</v>
      </c>
      <c r="V2692" s="30" t="s">
        <v>2041</v>
      </c>
      <c r="W2692" s="30" t="s">
        <v>2041</v>
      </c>
      <c r="X2692" s="30" t="s">
        <v>10918</v>
      </c>
      <c r="Y2692" s="30" t="s">
        <v>10873</v>
      </c>
      <c r="Z2692" s="30" t="s">
        <v>4212</v>
      </c>
      <c r="AA2692" s="30" t="s">
        <v>9672</v>
      </c>
    </row>
    <row r="2693" spans="1:27" s="32" customFormat="1" ht="104.25" customHeight="1" x14ac:dyDescent="0.35">
      <c r="A2693" s="30" t="s">
        <v>9731</v>
      </c>
      <c r="B2693" s="30" t="s">
        <v>597</v>
      </c>
      <c r="C2693" s="30" t="s">
        <v>10872</v>
      </c>
      <c r="D2693" s="30" t="s">
        <v>10919</v>
      </c>
      <c r="E2693" s="30" t="s">
        <v>498</v>
      </c>
      <c r="F2693" s="30" t="s">
        <v>498</v>
      </c>
      <c r="G2693" s="29" t="s">
        <v>9744</v>
      </c>
      <c r="H2693" s="48" t="s">
        <v>9677</v>
      </c>
      <c r="I2693" s="25"/>
      <c r="J2693" s="37"/>
      <c r="K2693" s="30" t="s">
        <v>6276</v>
      </c>
      <c r="L2693" s="30" t="s">
        <v>597</v>
      </c>
      <c r="M2693" s="30" t="s">
        <v>6298</v>
      </c>
      <c r="N2693" s="30" t="s">
        <v>6277</v>
      </c>
      <c r="O2693" s="37"/>
      <c r="P2693" s="37" t="str">
        <f>HYPERLINK(Update!U$2&amp;Q2693&amp;","&amp;R2693,"Location On Map")</f>
        <v>Location On Map</v>
      </c>
      <c r="Q2693" s="30">
        <v>30.613696999999998</v>
      </c>
      <c r="R2693" s="30">
        <v>32.271414999999998</v>
      </c>
      <c r="S2693" s="30"/>
      <c r="T2693" s="48" t="s">
        <v>9677</v>
      </c>
      <c r="U2693" s="31" t="s">
        <v>9714</v>
      </c>
      <c r="V2693" s="30" t="s">
        <v>2041</v>
      </c>
      <c r="W2693" s="30" t="s">
        <v>2041</v>
      </c>
      <c r="X2693" s="30" t="s">
        <v>10918</v>
      </c>
      <c r="Y2693" s="30" t="s">
        <v>10873</v>
      </c>
      <c r="Z2693" s="30" t="s">
        <v>4212</v>
      </c>
      <c r="AA2693" s="30" t="s">
        <v>9672</v>
      </c>
    </row>
    <row r="2694" spans="1:27" s="32" customFormat="1" ht="104.25" customHeight="1" x14ac:dyDescent="0.35">
      <c r="A2694" s="30" t="s">
        <v>9731</v>
      </c>
      <c r="B2694" s="30" t="s">
        <v>597</v>
      </c>
      <c r="C2694" s="30" t="s">
        <v>10872</v>
      </c>
      <c r="D2694" s="30" t="s">
        <v>10919</v>
      </c>
      <c r="E2694" s="30" t="s">
        <v>498</v>
      </c>
      <c r="F2694" s="30" t="s">
        <v>498</v>
      </c>
      <c r="G2694" s="29" t="s">
        <v>9735</v>
      </c>
      <c r="H2694" s="48" t="s">
        <v>9678</v>
      </c>
      <c r="I2694" s="25"/>
      <c r="J2694" s="37"/>
      <c r="K2694" s="30" t="s">
        <v>6276</v>
      </c>
      <c r="L2694" s="30" t="s">
        <v>597</v>
      </c>
      <c r="M2694" s="30" t="s">
        <v>6298</v>
      </c>
      <c r="N2694" s="30" t="s">
        <v>6277</v>
      </c>
      <c r="O2694" s="37"/>
      <c r="P2694" s="37" t="str">
        <f>HYPERLINK(Update!U$2&amp;Q2694&amp;","&amp;R2694,"Location On Map")</f>
        <v>Location On Map</v>
      </c>
      <c r="Q2694" s="30">
        <v>30.620165</v>
      </c>
      <c r="R2694" s="30">
        <v>32.290945999999998</v>
      </c>
      <c r="S2694" s="30"/>
      <c r="T2694" s="48" t="s">
        <v>9678</v>
      </c>
      <c r="U2694" s="31" t="s">
        <v>9713</v>
      </c>
      <c r="V2694" s="30" t="s">
        <v>2041</v>
      </c>
      <c r="W2694" s="30" t="s">
        <v>2041</v>
      </c>
      <c r="X2694" s="30" t="s">
        <v>10918</v>
      </c>
      <c r="Y2694" s="30" t="s">
        <v>10873</v>
      </c>
      <c r="Z2694" s="30" t="s">
        <v>4212</v>
      </c>
      <c r="AA2694" s="30" t="s">
        <v>9672</v>
      </c>
    </row>
    <row r="2695" spans="1:27" s="32" customFormat="1" ht="104.25" customHeight="1" x14ac:dyDescent="0.35">
      <c r="A2695" s="30" t="s">
        <v>9731</v>
      </c>
      <c r="B2695" s="30" t="s">
        <v>597</v>
      </c>
      <c r="C2695" s="30" t="s">
        <v>10872</v>
      </c>
      <c r="D2695" s="30" t="s">
        <v>10919</v>
      </c>
      <c r="E2695" s="30" t="s">
        <v>498</v>
      </c>
      <c r="F2695" s="30" t="s">
        <v>498</v>
      </c>
      <c r="G2695" s="29" t="s">
        <v>9748</v>
      </c>
      <c r="H2695" s="48" t="s">
        <v>9682</v>
      </c>
      <c r="I2695" s="25"/>
      <c r="J2695" s="37"/>
      <c r="K2695" s="30" t="s">
        <v>6276</v>
      </c>
      <c r="L2695" s="30" t="s">
        <v>597</v>
      </c>
      <c r="M2695" s="30" t="s">
        <v>6298</v>
      </c>
      <c r="N2695" s="30" t="s">
        <v>6277</v>
      </c>
      <c r="O2695" s="37"/>
      <c r="P2695" s="37" t="str">
        <f>HYPERLINK(Update!U$2&amp;Q2695&amp;","&amp;R2695,"Location On Map")</f>
        <v>Location On Map</v>
      </c>
      <c r="Q2695" s="30">
        <v>30.281276999999999</v>
      </c>
      <c r="R2695" s="30">
        <v>32.343387</v>
      </c>
      <c r="S2695" s="30"/>
      <c r="T2695" s="48" t="s">
        <v>9682</v>
      </c>
      <c r="U2695" s="31" t="s">
        <v>9709</v>
      </c>
      <c r="V2695" s="30" t="s">
        <v>2041</v>
      </c>
      <c r="W2695" s="30" t="s">
        <v>2041</v>
      </c>
      <c r="X2695" s="30" t="s">
        <v>10918</v>
      </c>
      <c r="Y2695" s="30" t="s">
        <v>10873</v>
      </c>
      <c r="Z2695" s="30" t="s">
        <v>4212</v>
      </c>
      <c r="AA2695" s="30" t="s">
        <v>9672</v>
      </c>
    </row>
    <row r="2696" spans="1:27" s="32" customFormat="1" ht="104.25" customHeight="1" x14ac:dyDescent="0.35">
      <c r="A2696" s="30" t="s">
        <v>9731</v>
      </c>
      <c r="B2696" s="30" t="s">
        <v>597</v>
      </c>
      <c r="C2696" s="30" t="s">
        <v>10872</v>
      </c>
      <c r="D2696" s="30" t="s">
        <v>10919</v>
      </c>
      <c r="E2696" s="30" t="s">
        <v>498</v>
      </c>
      <c r="F2696" s="30" t="s">
        <v>498</v>
      </c>
      <c r="G2696" s="29" t="s">
        <v>9749</v>
      </c>
      <c r="H2696" s="48" t="s">
        <v>9683</v>
      </c>
      <c r="I2696" s="25"/>
      <c r="J2696" s="37"/>
      <c r="K2696" s="30" t="s">
        <v>6276</v>
      </c>
      <c r="L2696" s="30" t="s">
        <v>597</v>
      </c>
      <c r="M2696" s="30" t="s">
        <v>6298</v>
      </c>
      <c r="N2696" s="30" t="s">
        <v>6277</v>
      </c>
      <c r="O2696" s="37"/>
      <c r="P2696" s="37" t="str">
        <f>HYPERLINK(Update!U$2&amp;Q2696&amp;","&amp;R2696,"Location On Map")</f>
        <v>Location On Map</v>
      </c>
      <c r="Q2696" s="30">
        <v>30.407473</v>
      </c>
      <c r="R2696" s="30">
        <v>32.302996</v>
      </c>
      <c r="S2696" s="30"/>
      <c r="T2696" s="48" t="s">
        <v>9683</v>
      </c>
      <c r="U2696" s="31" t="s">
        <v>9708</v>
      </c>
      <c r="V2696" s="30" t="s">
        <v>2041</v>
      </c>
      <c r="W2696" s="30" t="s">
        <v>2041</v>
      </c>
      <c r="X2696" s="30" t="s">
        <v>10918</v>
      </c>
      <c r="Y2696" s="30" t="s">
        <v>10873</v>
      </c>
      <c r="Z2696" s="30" t="s">
        <v>4212</v>
      </c>
      <c r="AA2696" s="30" t="s">
        <v>9672</v>
      </c>
    </row>
    <row r="2697" spans="1:27" s="32" customFormat="1" ht="104.25" customHeight="1" x14ac:dyDescent="0.35">
      <c r="A2697" s="30" t="s">
        <v>9731</v>
      </c>
      <c r="B2697" s="30" t="s">
        <v>597</v>
      </c>
      <c r="C2697" s="30" t="s">
        <v>10872</v>
      </c>
      <c r="D2697" s="30" t="s">
        <v>10919</v>
      </c>
      <c r="E2697" s="30" t="s">
        <v>498</v>
      </c>
      <c r="F2697" s="30" t="s">
        <v>498</v>
      </c>
      <c r="G2697" s="29" t="s">
        <v>9750</v>
      </c>
      <c r="H2697" s="48" t="s">
        <v>9684</v>
      </c>
      <c r="I2697" s="25"/>
      <c r="J2697" s="37"/>
      <c r="K2697" s="30" t="s">
        <v>6276</v>
      </c>
      <c r="L2697" s="30" t="s">
        <v>597</v>
      </c>
      <c r="M2697" s="30" t="s">
        <v>6298</v>
      </c>
      <c r="N2697" s="30" t="s">
        <v>6277</v>
      </c>
      <c r="O2697" s="37"/>
      <c r="P2697" s="37" t="str">
        <f>HYPERLINK(Update!U$2&amp;Q2697&amp;","&amp;R2697,"Location On Map")</f>
        <v>Location On Map</v>
      </c>
      <c r="Q2697" s="30">
        <v>30.477293</v>
      </c>
      <c r="R2697" s="30">
        <v>32.319398999999997</v>
      </c>
      <c r="S2697" s="30"/>
      <c r="T2697" s="48" t="s">
        <v>9684</v>
      </c>
      <c r="U2697" s="31" t="s">
        <v>9707</v>
      </c>
      <c r="V2697" s="30" t="s">
        <v>2041</v>
      </c>
      <c r="W2697" s="30" t="s">
        <v>2041</v>
      </c>
      <c r="X2697" s="30" t="s">
        <v>10918</v>
      </c>
      <c r="Y2697" s="30" t="s">
        <v>10873</v>
      </c>
      <c r="Z2697" s="30" t="s">
        <v>4212</v>
      </c>
      <c r="AA2697" s="30" t="s">
        <v>9672</v>
      </c>
    </row>
    <row r="2698" spans="1:27" s="32" customFormat="1" ht="104.25" customHeight="1" x14ac:dyDescent="0.35">
      <c r="A2698" s="30" t="s">
        <v>9731</v>
      </c>
      <c r="B2698" s="30" t="s">
        <v>597</v>
      </c>
      <c r="C2698" s="30" t="s">
        <v>10872</v>
      </c>
      <c r="D2698" s="30" t="s">
        <v>10919</v>
      </c>
      <c r="E2698" s="30" t="s">
        <v>498</v>
      </c>
      <c r="F2698" s="30" t="s">
        <v>498</v>
      </c>
      <c r="G2698" s="29" t="s">
        <v>9751</v>
      </c>
      <c r="H2698" s="48" t="s">
        <v>9685</v>
      </c>
      <c r="I2698" s="25"/>
      <c r="J2698" s="37"/>
      <c r="K2698" s="30" t="s">
        <v>6276</v>
      </c>
      <c r="L2698" s="30" t="s">
        <v>597</v>
      </c>
      <c r="M2698" s="30" t="s">
        <v>6298</v>
      </c>
      <c r="N2698" s="30" t="s">
        <v>6277</v>
      </c>
      <c r="O2698" s="37"/>
      <c r="P2698" s="37" t="str">
        <f>HYPERLINK(Update!U$2&amp;Q2698&amp;","&amp;R2698,"Location On Map")</f>
        <v>Location On Map</v>
      </c>
      <c r="Q2698" s="30">
        <v>30.513013999999998</v>
      </c>
      <c r="R2698" s="30">
        <v>32.326780999999997</v>
      </c>
      <c r="S2698" s="30"/>
      <c r="T2698" s="48" t="s">
        <v>9685</v>
      </c>
      <c r="U2698" s="31" t="s">
        <v>9706</v>
      </c>
      <c r="V2698" s="30" t="s">
        <v>2041</v>
      </c>
      <c r="W2698" s="30" t="s">
        <v>2041</v>
      </c>
      <c r="X2698" s="30" t="s">
        <v>10918</v>
      </c>
      <c r="Y2698" s="30" t="s">
        <v>10873</v>
      </c>
      <c r="Z2698" s="30" t="s">
        <v>4212</v>
      </c>
      <c r="AA2698" s="30" t="s">
        <v>9672</v>
      </c>
    </row>
    <row r="2699" spans="1:27" s="32" customFormat="1" ht="104.25" customHeight="1" x14ac:dyDescent="0.35">
      <c r="A2699" s="30" t="s">
        <v>9731</v>
      </c>
      <c r="B2699" s="30" t="s">
        <v>597</v>
      </c>
      <c r="C2699" s="30" t="s">
        <v>10872</v>
      </c>
      <c r="D2699" s="30" t="s">
        <v>10919</v>
      </c>
      <c r="E2699" s="30" t="s">
        <v>498</v>
      </c>
      <c r="F2699" s="30" t="s">
        <v>498</v>
      </c>
      <c r="G2699" s="29" t="s">
        <v>9752</v>
      </c>
      <c r="H2699" s="48" t="s">
        <v>9686</v>
      </c>
      <c r="I2699" s="25"/>
      <c r="J2699" s="37"/>
      <c r="K2699" s="30" t="s">
        <v>6276</v>
      </c>
      <c r="L2699" s="30" t="s">
        <v>597</v>
      </c>
      <c r="M2699" s="30" t="s">
        <v>6298</v>
      </c>
      <c r="N2699" s="30" t="s">
        <v>6277</v>
      </c>
      <c r="O2699" s="37"/>
      <c r="P2699" s="37" t="str">
        <f>HYPERLINK(Update!U$2&amp;Q2699&amp;","&amp;R2699,"Location On Map")</f>
        <v>Location On Map</v>
      </c>
      <c r="Q2699" s="30">
        <v>30.563932000000001</v>
      </c>
      <c r="R2699" s="30">
        <v>32.257313000000003</v>
      </c>
      <c r="S2699" s="30"/>
      <c r="T2699" s="48" t="s">
        <v>9686</v>
      </c>
      <c r="U2699" s="31" t="s">
        <v>9705</v>
      </c>
      <c r="V2699" s="30" t="s">
        <v>2041</v>
      </c>
      <c r="W2699" s="30" t="s">
        <v>2041</v>
      </c>
      <c r="X2699" s="30" t="s">
        <v>10918</v>
      </c>
      <c r="Y2699" s="30" t="s">
        <v>10873</v>
      </c>
      <c r="Z2699" s="30" t="s">
        <v>4212</v>
      </c>
      <c r="AA2699" s="30" t="s">
        <v>9672</v>
      </c>
    </row>
    <row r="2700" spans="1:27" s="32" customFormat="1" ht="104.25" customHeight="1" x14ac:dyDescent="0.35">
      <c r="A2700" s="30" t="s">
        <v>9731</v>
      </c>
      <c r="B2700" s="30" t="s">
        <v>597</v>
      </c>
      <c r="C2700" s="30" t="s">
        <v>10872</v>
      </c>
      <c r="D2700" s="30" t="s">
        <v>10919</v>
      </c>
      <c r="E2700" s="30" t="s">
        <v>498</v>
      </c>
      <c r="F2700" s="30" t="s">
        <v>498</v>
      </c>
      <c r="G2700" s="29" t="s">
        <v>9736</v>
      </c>
      <c r="H2700" s="48" t="s">
        <v>9687</v>
      </c>
      <c r="I2700" s="25"/>
      <c r="J2700" s="37"/>
      <c r="K2700" s="30" t="s">
        <v>6276</v>
      </c>
      <c r="L2700" s="30" t="s">
        <v>597</v>
      </c>
      <c r="M2700" s="30" t="s">
        <v>6298</v>
      </c>
      <c r="N2700" s="30" t="s">
        <v>6277</v>
      </c>
      <c r="O2700" s="37"/>
      <c r="P2700" s="37" t="str">
        <f>HYPERLINK(Update!U$2&amp;Q2700&amp;","&amp;R2700,"Location On Map")</f>
        <v>Location On Map</v>
      </c>
      <c r="Q2700" s="30">
        <v>30.565190000000001</v>
      </c>
      <c r="R2700" s="30">
        <v>32.255862</v>
      </c>
      <c r="S2700" s="30"/>
      <c r="T2700" s="48" t="s">
        <v>9687</v>
      </c>
      <c r="U2700" s="31" t="s">
        <v>9704</v>
      </c>
      <c r="V2700" s="30" t="s">
        <v>2041</v>
      </c>
      <c r="W2700" s="30" t="s">
        <v>2041</v>
      </c>
      <c r="X2700" s="30" t="s">
        <v>10918</v>
      </c>
      <c r="Y2700" s="30" t="s">
        <v>10873</v>
      </c>
      <c r="Z2700" s="30" t="s">
        <v>4212</v>
      </c>
      <c r="AA2700" s="30" t="s">
        <v>9672</v>
      </c>
    </row>
    <row r="2701" spans="1:27" s="32" customFormat="1" ht="104.25" customHeight="1" x14ac:dyDescent="0.35">
      <c r="A2701" s="30" t="s">
        <v>9731</v>
      </c>
      <c r="B2701" s="30" t="s">
        <v>597</v>
      </c>
      <c r="C2701" s="30" t="s">
        <v>10872</v>
      </c>
      <c r="D2701" s="30" t="s">
        <v>10919</v>
      </c>
      <c r="E2701" s="30" t="s">
        <v>498</v>
      </c>
      <c r="F2701" s="30" t="s">
        <v>498</v>
      </c>
      <c r="G2701" s="29" t="s">
        <v>9753</v>
      </c>
      <c r="H2701" s="48" t="s">
        <v>9688</v>
      </c>
      <c r="I2701" s="25"/>
      <c r="J2701" s="37"/>
      <c r="K2701" s="30" t="s">
        <v>6276</v>
      </c>
      <c r="L2701" s="30" t="s">
        <v>597</v>
      </c>
      <c r="M2701" s="30" t="s">
        <v>6298</v>
      </c>
      <c r="N2701" s="30" t="s">
        <v>6277</v>
      </c>
      <c r="O2701" s="37"/>
      <c r="P2701" s="37" t="str">
        <f>HYPERLINK(Update!U$2&amp;Q2701&amp;","&amp;R2701,"Location On Map")</f>
        <v>Location On Map</v>
      </c>
      <c r="Q2701" s="30">
        <v>30.557597000000001</v>
      </c>
      <c r="R2701" s="30">
        <v>32.197859999999999</v>
      </c>
      <c r="S2701" s="30"/>
      <c r="T2701" s="48" t="s">
        <v>9688</v>
      </c>
      <c r="U2701" s="31" t="s">
        <v>9703</v>
      </c>
      <c r="V2701" s="30" t="s">
        <v>2041</v>
      </c>
      <c r="W2701" s="30" t="s">
        <v>2041</v>
      </c>
      <c r="X2701" s="30" t="s">
        <v>10918</v>
      </c>
      <c r="Y2701" s="30" t="s">
        <v>10873</v>
      </c>
      <c r="Z2701" s="30" t="s">
        <v>4212</v>
      </c>
      <c r="AA2701" s="30" t="s">
        <v>9672</v>
      </c>
    </row>
    <row r="2702" spans="1:27" s="32" customFormat="1" ht="104.25" customHeight="1" x14ac:dyDescent="0.35">
      <c r="A2702" s="30" t="s">
        <v>9731</v>
      </c>
      <c r="B2702" s="30" t="s">
        <v>597</v>
      </c>
      <c r="C2702" s="30" t="s">
        <v>10872</v>
      </c>
      <c r="D2702" s="30" t="s">
        <v>10919</v>
      </c>
      <c r="E2702" s="30" t="s">
        <v>498</v>
      </c>
      <c r="F2702" s="30" t="s">
        <v>498</v>
      </c>
      <c r="G2702" s="29" t="s">
        <v>9754</v>
      </c>
      <c r="H2702" s="48" t="s">
        <v>9689</v>
      </c>
      <c r="I2702" s="25"/>
      <c r="J2702" s="37"/>
      <c r="K2702" s="30" t="s">
        <v>6276</v>
      </c>
      <c r="L2702" s="30" t="s">
        <v>597</v>
      </c>
      <c r="M2702" s="30" t="s">
        <v>6298</v>
      </c>
      <c r="N2702" s="30" t="s">
        <v>6277</v>
      </c>
      <c r="O2702" s="37"/>
      <c r="P2702" s="37" t="str">
        <f>HYPERLINK(Update!U$2&amp;Q2702&amp;","&amp;R2702,"Location On Map")</f>
        <v>Location On Map</v>
      </c>
      <c r="Q2702" s="30">
        <v>30.567440999999999</v>
      </c>
      <c r="R2702" s="30">
        <v>32.236063000000001</v>
      </c>
      <c r="S2702" s="30"/>
      <c r="T2702" s="48" t="s">
        <v>9689</v>
      </c>
      <c r="U2702" s="31" t="s">
        <v>9702</v>
      </c>
      <c r="V2702" s="30" t="s">
        <v>2041</v>
      </c>
      <c r="W2702" s="30" t="s">
        <v>2041</v>
      </c>
      <c r="X2702" s="30" t="s">
        <v>10918</v>
      </c>
      <c r="Y2702" s="30" t="s">
        <v>10873</v>
      </c>
      <c r="Z2702" s="30" t="s">
        <v>4212</v>
      </c>
      <c r="AA2702" s="30" t="s">
        <v>9672</v>
      </c>
    </row>
    <row r="2703" spans="1:27" s="32" customFormat="1" ht="126.75" customHeight="1" x14ac:dyDescent="0.35">
      <c r="A2703" s="30" t="s">
        <v>9731</v>
      </c>
      <c r="B2703" s="30" t="s">
        <v>597</v>
      </c>
      <c r="C2703" s="30" t="s">
        <v>10872</v>
      </c>
      <c r="D2703" s="30" t="s">
        <v>10919</v>
      </c>
      <c r="E2703" s="30" t="s">
        <v>498</v>
      </c>
      <c r="F2703" s="30" t="s">
        <v>498</v>
      </c>
      <c r="G2703" s="29" t="s">
        <v>9755</v>
      </c>
      <c r="H2703" s="48" t="s">
        <v>9690</v>
      </c>
      <c r="I2703" s="25"/>
      <c r="J2703" s="37"/>
      <c r="K2703" s="30" t="s">
        <v>6276</v>
      </c>
      <c r="L2703" s="30" t="s">
        <v>597</v>
      </c>
      <c r="M2703" s="30" t="s">
        <v>6298</v>
      </c>
      <c r="N2703" s="30" t="s">
        <v>6277</v>
      </c>
      <c r="O2703" s="37"/>
      <c r="P2703" s="37" t="str">
        <f>HYPERLINK(Update!U$2&amp;Q2703&amp;","&amp;R2703,"Location On Map")</f>
        <v>Location On Map</v>
      </c>
      <c r="Q2703" s="30">
        <v>30.595186999999999</v>
      </c>
      <c r="R2703" s="30">
        <v>32.180464000000001</v>
      </c>
      <c r="S2703" s="30"/>
      <c r="T2703" s="48" t="s">
        <v>9690</v>
      </c>
      <c r="U2703" s="31" t="s">
        <v>9701</v>
      </c>
      <c r="V2703" s="30" t="s">
        <v>2041</v>
      </c>
      <c r="W2703" s="30" t="s">
        <v>2041</v>
      </c>
      <c r="X2703" s="30" t="s">
        <v>10918</v>
      </c>
      <c r="Y2703" s="30" t="s">
        <v>10873</v>
      </c>
      <c r="Z2703" s="30" t="s">
        <v>4212</v>
      </c>
      <c r="AA2703" s="30" t="s">
        <v>9672</v>
      </c>
    </row>
    <row r="2704" spans="1:27" s="32" customFormat="1" ht="104.25" customHeight="1" x14ac:dyDescent="0.35">
      <c r="A2704" s="30" t="s">
        <v>9731</v>
      </c>
      <c r="B2704" s="30" t="s">
        <v>597</v>
      </c>
      <c r="C2704" s="30" t="s">
        <v>10872</v>
      </c>
      <c r="D2704" s="30" t="s">
        <v>10919</v>
      </c>
      <c r="E2704" s="30" t="s">
        <v>498</v>
      </c>
      <c r="F2704" s="30" t="s">
        <v>498</v>
      </c>
      <c r="G2704" s="29" t="s">
        <v>9756</v>
      </c>
      <c r="H2704" s="48" t="s">
        <v>9691</v>
      </c>
      <c r="I2704" s="25"/>
      <c r="J2704" s="37"/>
      <c r="K2704" s="30" t="s">
        <v>6276</v>
      </c>
      <c r="L2704" s="30" t="s">
        <v>597</v>
      </c>
      <c r="M2704" s="30" t="s">
        <v>6298</v>
      </c>
      <c r="N2704" s="30" t="s">
        <v>6277</v>
      </c>
      <c r="O2704" s="37"/>
      <c r="P2704" s="37" t="str">
        <f>HYPERLINK(Update!U$2&amp;Q2704&amp;","&amp;R2704,"Location On Map")</f>
        <v>Location On Map</v>
      </c>
      <c r="Q2704" s="30">
        <v>30.580501000000002</v>
      </c>
      <c r="R2704" s="30">
        <v>32.173341999999998</v>
      </c>
      <c r="S2704" s="30"/>
      <c r="T2704" s="48" t="s">
        <v>9691</v>
      </c>
      <c r="U2704" s="31" t="s">
        <v>9700</v>
      </c>
      <c r="V2704" s="30" t="s">
        <v>2041</v>
      </c>
      <c r="W2704" s="30" t="s">
        <v>2041</v>
      </c>
      <c r="X2704" s="30" t="s">
        <v>10918</v>
      </c>
      <c r="Y2704" s="30" t="s">
        <v>10873</v>
      </c>
      <c r="Z2704" s="30" t="s">
        <v>4212</v>
      </c>
      <c r="AA2704" s="30" t="s">
        <v>9672</v>
      </c>
    </row>
    <row r="2705" spans="1:27" s="32" customFormat="1" ht="104.25" customHeight="1" x14ac:dyDescent="0.35">
      <c r="A2705" s="30" t="s">
        <v>9731</v>
      </c>
      <c r="B2705" s="30" t="s">
        <v>597</v>
      </c>
      <c r="C2705" s="30" t="s">
        <v>10872</v>
      </c>
      <c r="D2705" s="30" t="s">
        <v>10919</v>
      </c>
      <c r="E2705" s="30" t="s">
        <v>498</v>
      </c>
      <c r="F2705" s="30" t="s">
        <v>498</v>
      </c>
      <c r="G2705" s="29" t="s">
        <v>9757</v>
      </c>
      <c r="H2705" s="48" t="s">
        <v>9692</v>
      </c>
      <c r="I2705" s="25"/>
      <c r="J2705" s="37"/>
      <c r="K2705" s="30" t="s">
        <v>6276</v>
      </c>
      <c r="L2705" s="30" t="s">
        <v>597</v>
      </c>
      <c r="M2705" s="30" t="s">
        <v>6298</v>
      </c>
      <c r="N2705" s="30" t="s">
        <v>6277</v>
      </c>
      <c r="O2705" s="37"/>
      <c r="P2705" s="37" t="str">
        <f>HYPERLINK(Update!U$2&amp;Q2705&amp;","&amp;R2705,"Location On Map")</f>
        <v>Location On Map</v>
      </c>
      <c r="Q2705" s="30">
        <v>30.591128000000001</v>
      </c>
      <c r="R2705" s="30">
        <v>32.258609</v>
      </c>
      <c r="S2705" s="30"/>
      <c r="T2705" s="48" t="s">
        <v>9692</v>
      </c>
      <c r="U2705" s="31" t="s">
        <v>9698</v>
      </c>
      <c r="V2705" s="30" t="s">
        <v>2041</v>
      </c>
      <c r="W2705" s="30" t="s">
        <v>2041</v>
      </c>
      <c r="X2705" s="30" t="s">
        <v>10918</v>
      </c>
      <c r="Y2705" s="30" t="s">
        <v>10873</v>
      </c>
      <c r="Z2705" s="30" t="s">
        <v>4212</v>
      </c>
      <c r="AA2705" s="30" t="s">
        <v>9672</v>
      </c>
    </row>
    <row r="2706" spans="1:27" s="32" customFormat="1" ht="104.25" customHeight="1" x14ac:dyDescent="0.35">
      <c r="A2706" s="30" t="s">
        <v>9731</v>
      </c>
      <c r="B2706" s="30" t="s">
        <v>597</v>
      </c>
      <c r="C2706" s="30" t="s">
        <v>10872</v>
      </c>
      <c r="D2706" s="30" t="s">
        <v>10919</v>
      </c>
      <c r="E2706" s="30" t="s">
        <v>498</v>
      </c>
      <c r="F2706" s="30" t="s">
        <v>498</v>
      </c>
      <c r="G2706" s="29" t="s">
        <v>9758</v>
      </c>
      <c r="H2706" s="48" t="s">
        <v>9693</v>
      </c>
      <c r="I2706" s="25"/>
      <c r="J2706" s="37"/>
      <c r="K2706" s="30" t="s">
        <v>6276</v>
      </c>
      <c r="L2706" s="30" t="s">
        <v>597</v>
      </c>
      <c r="M2706" s="30" t="s">
        <v>6298</v>
      </c>
      <c r="N2706" s="30" t="s">
        <v>6277</v>
      </c>
      <c r="O2706" s="37"/>
      <c r="P2706" s="37" t="str">
        <f>HYPERLINK(Update!U$2&amp;Q2706&amp;","&amp;R2706,"Location On Map")</f>
        <v>Location On Map</v>
      </c>
      <c r="Q2706" s="30">
        <v>30.760262999999998</v>
      </c>
      <c r="R2706" s="30">
        <v>32.254662000000003</v>
      </c>
      <c r="S2706" s="30"/>
      <c r="T2706" s="48" t="s">
        <v>9693</v>
      </c>
      <c r="U2706" s="31" t="s">
        <v>9697</v>
      </c>
      <c r="V2706" s="30" t="s">
        <v>2041</v>
      </c>
      <c r="W2706" s="30" t="s">
        <v>2041</v>
      </c>
      <c r="X2706" s="30" t="s">
        <v>10918</v>
      </c>
      <c r="Y2706" s="30" t="s">
        <v>10873</v>
      </c>
      <c r="Z2706" s="30" t="s">
        <v>4212</v>
      </c>
      <c r="AA2706" s="30" t="s">
        <v>9672</v>
      </c>
    </row>
    <row r="2707" spans="1:27" s="32" customFormat="1" ht="104.25" customHeight="1" x14ac:dyDescent="0.35">
      <c r="A2707" s="30" t="s">
        <v>9731</v>
      </c>
      <c r="B2707" s="30" t="s">
        <v>597</v>
      </c>
      <c r="C2707" s="30" t="s">
        <v>10872</v>
      </c>
      <c r="D2707" s="30" t="s">
        <v>10919</v>
      </c>
      <c r="E2707" s="30" t="s">
        <v>498</v>
      </c>
      <c r="F2707" s="30" t="s">
        <v>498</v>
      </c>
      <c r="G2707" s="29" t="s">
        <v>9737</v>
      </c>
      <c r="H2707" s="48" t="s">
        <v>9694</v>
      </c>
      <c r="I2707" s="25"/>
      <c r="J2707" s="37"/>
      <c r="K2707" s="30" t="s">
        <v>6276</v>
      </c>
      <c r="L2707" s="30" t="s">
        <v>597</v>
      </c>
      <c r="M2707" s="30" t="s">
        <v>6298</v>
      </c>
      <c r="N2707" s="30" t="s">
        <v>6277</v>
      </c>
      <c r="O2707" s="37"/>
      <c r="P2707" s="37" t="str">
        <f>HYPERLINK(Update!U$2&amp;Q2707&amp;","&amp;R2707,"Location On Map")</f>
        <v>Location On Map</v>
      </c>
      <c r="Q2707" s="30">
        <v>31.220293000000002</v>
      </c>
      <c r="R2707" s="30">
        <v>32.299633</v>
      </c>
      <c r="S2707" s="30"/>
      <c r="T2707" s="48" t="s">
        <v>9694</v>
      </c>
      <c r="U2707" s="31" t="s">
        <v>9699</v>
      </c>
      <c r="V2707" s="30" t="s">
        <v>2041</v>
      </c>
      <c r="W2707" s="30" t="s">
        <v>2041</v>
      </c>
      <c r="X2707" s="30" t="s">
        <v>10918</v>
      </c>
      <c r="Y2707" s="30" t="s">
        <v>10873</v>
      </c>
      <c r="Z2707" s="30" t="s">
        <v>4212</v>
      </c>
      <c r="AA2707" s="30" t="s">
        <v>9672</v>
      </c>
    </row>
    <row r="2708" spans="1:27" s="32" customFormat="1" ht="104.25" customHeight="1" x14ac:dyDescent="0.35">
      <c r="A2708" s="30" t="s">
        <v>4208</v>
      </c>
      <c r="B2708" s="30" t="s">
        <v>597</v>
      </c>
      <c r="C2708" s="30" t="s">
        <v>10872</v>
      </c>
      <c r="D2708" s="30" t="s">
        <v>10919</v>
      </c>
      <c r="E2708" s="30" t="s">
        <v>498</v>
      </c>
      <c r="F2708" s="30" t="s">
        <v>498</v>
      </c>
      <c r="G2708" s="29" t="s">
        <v>14340</v>
      </c>
      <c r="H2708" s="46" t="s">
        <v>14342</v>
      </c>
      <c r="I2708" s="30"/>
      <c r="J2708" s="39" t="s">
        <v>14341</v>
      </c>
      <c r="K2708" s="30" t="s">
        <v>6276</v>
      </c>
      <c r="L2708" s="30" t="s">
        <v>597</v>
      </c>
      <c r="M2708" s="30" t="s">
        <v>6298</v>
      </c>
      <c r="N2708" s="30" t="s">
        <v>6277</v>
      </c>
      <c r="O2708" s="37"/>
      <c r="P2708" s="37" t="str">
        <f>HYPERLINK([1]Update!U$2&amp;Q2708&amp;","&amp;R2708,"Location On Map")</f>
        <v>Location On Map</v>
      </c>
      <c r="Q2708" s="30">
        <v>30.590686999999999</v>
      </c>
      <c r="R2708" s="30">
        <v>32.226177</v>
      </c>
      <c r="S2708" s="47"/>
      <c r="T2708" s="46" t="s">
        <v>14342</v>
      </c>
      <c r="U2708" s="31" t="s">
        <v>3082</v>
      </c>
      <c r="V2708" s="31" t="s">
        <v>2041</v>
      </c>
      <c r="W2708" s="30" t="s">
        <v>2041</v>
      </c>
      <c r="X2708" s="30" t="s">
        <v>10918</v>
      </c>
      <c r="Y2708" s="30" t="s">
        <v>10873</v>
      </c>
      <c r="Z2708" s="30" t="s">
        <v>4212</v>
      </c>
      <c r="AA2708" s="30" t="s">
        <v>2235</v>
      </c>
    </row>
    <row r="2709" spans="1:27" s="32" customFormat="1" ht="104.25" customHeight="1" x14ac:dyDescent="0.35">
      <c r="A2709" s="30" t="s">
        <v>922</v>
      </c>
      <c r="B2709" s="30" t="s">
        <v>597</v>
      </c>
      <c r="C2709" s="30" t="s">
        <v>10872</v>
      </c>
      <c r="D2709" s="30" t="s">
        <v>10919</v>
      </c>
      <c r="E2709" s="30" t="s">
        <v>498</v>
      </c>
      <c r="F2709" s="30" t="s">
        <v>498</v>
      </c>
      <c r="G2709" s="29" t="s">
        <v>14370</v>
      </c>
      <c r="H2709" s="48" t="s">
        <v>809</v>
      </c>
      <c r="I2709" s="25"/>
      <c r="J2709" s="37"/>
      <c r="K2709" s="30" t="s">
        <v>6276</v>
      </c>
      <c r="L2709" s="30" t="s">
        <v>597</v>
      </c>
      <c r="M2709" s="30" t="s">
        <v>6298</v>
      </c>
      <c r="N2709" s="30" t="s">
        <v>6277</v>
      </c>
      <c r="O2709" s="37" t="s">
        <v>4537</v>
      </c>
      <c r="P2709" s="37" t="str">
        <f t="shared" ref="P2709:P2721" si="135">HYPERLINK(U$2&amp;Q2709&amp;","&amp;R2709,"Location On Map")</f>
        <v>Location On Map</v>
      </c>
      <c r="Q2709" s="30">
        <v>30.5938333</v>
      </c>
      <c r="R2709" s="30">
        <v>32.275750000000002</v>
      </c>
      <c r="S2709" s="30"/>
      <c r="T2709" s="48" t="s">
        <v>809</v>
      </c>
      <c r="U2709" s="31" t="s">
        <v>14371</v>
      </c>
      <c r="V2709" s="31" t="s">
        <v>2041</v>
      </c>
      <c r="W2709" s="30" t="s">
        <v>2041</v>
      </c>
      <c r="X2709" s="30" t="s">
        <v>10918</v>
      </c>
      <c r="Y2709" s="30" t="s">
        <v>10873</v>
      </c>
      <c r="Z2709" s="30" t="s">
        <v>4212</v>
      </c>
      <c r="AA2709" s="30" t="s">
        <v>1887</v>
      </c>
    </row>
    <row r="2710" spans="1:27" s="32" customFormat="1" ht="104.25" customHeight="1" x14ac:dyDescent="0.35">
      <c r="A2710" s="30" t="s">
        <v>10773</v>
      </c>
      <c r="B2710" s="30" t="s">
        <v>2411</v>
      </c>
      <c r="C2710" s="30" t="s">
        <v>10872</v>
      </c>
      <c r="D2710" s="30" t="s">
        <v>10919</v>
      </c>
      <c r="E2710" s="30" t="s">
        <v>498</v>
      </c>
      <c r="F2710" s="30" t="s">
        <v>498</v>
      </c>
      <c r="G2710" s="29" t="s">
        <v>10830</v>
      </c>
      <c r="H2710" s="46" t="s">
        <v>10780</v>
      </c>
      <c r="I2710" s="30"/>
      <c r="J2710" s="39"/>
      <c r="K2710" s="30" t="s">
        <v>6276</v>
      </c>
      <c r="L2710" s="30" t="s">
        <v>6321</v>
      </c>
      <c r="M2710" s="30" t="s">
        <v>6297</v>
      </c>
      <c r="N2710" s="30" t="s">
        <v>6277</v>
      </c>
      <c r="O2710" s="40"/>
      <c r="P2710" s="37" t="str">
        <f t="shared" si="135"/>
        <v>Location On Map</v>
      </c>
      <c r="Q2710" s="30" t="s">
        <v>10779</v>
      </c>
      <c r="R2710" s="30">
        <v>32.275773000000001</v>
      </c>
      <c r="S2710" s="30"/>
      <c r="T2710" s="46" t="s">
        <v>10780</v>
      </c>
      <c r="U2710" s="31" t="s">
        <v>10774</v>
      </c>
      <c r="V2710" s="30" t="s">
        <v>2041</v>
      </c>
      <c r="W2710" s="30" t="s">
        <v>2041</v>
      </c>
      <c r="X2710" s="30" t="s">
        <v>10918</v>
      </c>
      <c r="Y2710" s="30" t="s">
        <v>10873</v>
      </c>
      <c r="Z2710" s="30" t="s">
        <v>2413</v>
      </c>
      <c r="AA2710" s="30" t="s">
        <v>10772</v>
      </c>
    </row>
    <row r="2711" spans="1:27" s="32" customFormat="1" ht="104.25" customHeight="1" x14ac:dyDescent="0.35">
      <c r="A2711" s="30" t="s">
        <v>10773</v>
      </c>
      <c r="B2711" s="30" t="s">
        <v>2411</v>
      </c>
      <c r="C2711" s="30" t="s">
        <v>10872</v>
      </c>
      <c r="D2711" s="30" t="s">
        <v>10919</v>
      </c>
      <c r="E2711" s="30" t="s">
        <v>498</v>
      </c>
      <c r="F2711" s="30" t="s">
        <v>498</v>
      </c>
      <c r="G2711" s="29" t="s">
        <v>10843</v>
      </c>
      <c r="H2711" s="46" t="s">
        <v>10781</v>
      </c>
      <c r="I2711" s="30"/>
      <c r="J2711" s="39"/>
      <c r="K2711" s="30" t="s">
        <v>6276</v>
      </c>
      <c r="L2711" s="30" t="s">
        <v>6321</v>
      </c>
      <c r="M2711" s="30" t="s">
        <v>6297</v>
      </c>
      <c r="N2711" s="30" t="s">
        <v>6277</v>
      </c>
      <c r="O2711" s="40"/>
      <c r="P2711" s="37" t="str">
        <f t="shared" si="135"/>
        <v>Location On Map</v>
      </c>
      <c r="Q2711" s="30">
        <v>30.609399</v>
      </c>
      <c r="R2711" s="30">
        <v>32.271607000000003</v>
      </c>
      <c r="S2711" s="30"/>
      <c r="T2711" s="46" t="s">
        <v>10781</v>
      </c>
      <c r="U2711" s="31" t="s">
        <v>10775</v>
      </c>
      <c r="V2711" s="30" t="s">
        <v>2041</v>
      </c>
      <c r="W2711" s="30" t="s">
        <v>2041</v>
      </c>
      <c r="X2711" s="30" t="s">
        <v>10918</v>
      </c>
      <c r="Y2711" s="30" t="s">
        <v>10873</v>
      </c>
      <c r="Z2711" s="30" t="s">
        <v>2413</v>
      </c>
      <c r="AA2711" s="30" t="s">
        <v>10772</v>
      </c>
    </row>
    <row r="2712" spans="1:27" s="32" customFormat="1" ht="104.25" customHeight="1" x14ac:dyDescent="0.35">
      <c r="A2712" s="30" t="s">
        <v>10773</v>
      </c>
      <c r="B2712" s="30" t="s">
        <v>2411</v>
      </c>
      <c r="C2712" s="30" t="s">
        <v>10872</v>
      </c>
      <c r="D2712" s="30" t="s">
        <v>10919</v>
      </c>
      <c r="E2712" s="30" t="s">
        <v>498</v>
      </c>
      <c r="F2712" s="30" t="s">
        <v>498</v>
      </c>
      <c r="G2712" s="29" t="s">
        <v>10831</v>
      </c>
      <c r="H2712" s="46" t="s">
        <v>10782</v>
      </c>
      <c r="I2712" s="30"/>
      <c r="J2712" s="39"/>
      <c r="K2712" s="30" t="s">
        <v>6276</v>
      </c>
      <c r="L2712" s="30" t="s">
        <v>6321</v>
      </c>
      <c r="M2712" s="30" t="s">
        <v>6297</v>
      </c>
      <c r="N2712" s="30" t="s">
        <v>6277</v>
      </c>
      <c r="O2712" s="40"/>
      <c r="P2712" s="37" t="str">
        <f t="shared" si="135"/>
        <v>Location On Map</v>
      </c>
      <c r="Q2712" s="30">
        <v>30.611197000000001</v>
      </c>
      <c r="R2712" s="30">
        <v>32.285435999999997</v>
      </c>
      <c r="S2712" s="30"/>
      <c r="T2712" s="46" t="s">
        <v>10782</v>
      </c>
      <c r="U2712" s="31" t="s">
        <v>10776</v>
      </c>
      <c r="V2712" s="30" t="s">
        <v>2041</v>
      </c>
      <c r="W2712" s="30" t="s">
        <v>2041</v>
      </c>
      <c r="X2712" s="30" t="s">
        <v>10918</v>
      </c>
      <c r="Y2712" s="30" t="s">
        <v>10873</v>
      </c>
      <c r="Z2712" s="30" t="s">
        <v>2413</v>
      </c>
      <c r="AA2712" s="30" t="s">
        <v>10772</v>
      </c>
    </row>
    <row r="2713" spans="1:27" s="32" customFormat="1" ht="104.25" customHeight="1" x14ac:dyDescent="0.35">
      <c r="A2713" s="30" t="s">
        <v>10773</v>
      </c>
      <c r="B2713" s="30" t="s">
        <v>2411</v>
      </c>
      <c r="C2713" s="30" t="s">
        <v>10872</v>
      </c>
      <c r="D2713" s="30" t="s">
        <v>10919</v>
      </c>
      <c r="E2713" s="30" t="s">
        <v>498</v>
      </c>
      <c r="F2713" s="30" t="s">
        <v>498</v>
      </c>
      <c r="G2713" s="29" t="s">
        <v>10848</v>
      </c>
      <c r="H2713" s="46" t="s">
        <v>10785</v>
      </c>
      <c r="I2713" s="30"/>
      <c r="J2713" s="39"/>
      <c r="K2713" s="30" t="s">
        <v>6276</v>
      </c>
      <c r="L2713" s="30" t="s">
        <v>6321</v>
      </c>
      <c r="M2713" s="30" t="s">
        <v>6297</v>
      </c>
      <c r="N2713" s="30" t="s">
        <v>6277</v>
      </c>
      <c r="O2713" s="40"/>
      <c r="P2713" s="37" t="str">
        <f t="shared" si="135"/>
        <v>Location On Map</v>
      </c>
      <c r="Q2713" s="30">
        <v>30.613379999999999</v>
      </c>
      <c r="R2713" s="30">
        <v>32.283804000000003</v>
      </c>
      <c r="S2713" s="30"/>
      <c r="T2713" s="46" t="s">
        <v>10785</v>
      </c>
      <c r="U2713" s="31" t="s">
        <v>10847</v>
      </c>
      <c r="V2713" s="30" t="s">
        <v>2041</v>
      </c>
      <c r="W2713" s="30" t="s">
        <v>2041</v>
      </c>
      <c r="X2713" s="30" t="s">
        <v>10918</v>
      </c>
      <c r="Y2713" s="30" t="s">
        <v>10873</v>
      </c>
      <c r="Z2713" s="30" t="s">
        <v>2413</v>
      </c>
      <c r="AA2713" s="30" t="s">
        <v>10772</v>
      </c>
    </row>
    <row r="2714" spans="1:27" s="32" customFormat="1" ht="104.25" customHeight="1" x14ac:dyDescent="0.35">
      <c r="A2714" s="30" t="s">
        <v>12708</v>
      </c>
      <c r="B2714" s="30" t="s">
        <v>476</v>
      </c>
      <c r="C2714" s="30" t="s">
        <v>10872</v>
      </c>
      <c r="D2714" s="30" t="s">
        <v>10919</v>
      </c>
      <c r="E2714" s="30" t="s">
        <v>498</v>
      </c>
      <c r="F2714" s="30" t="s">
        <v>498</v>
      </c>
      <c r="G2714" s="29" t="s">
        <v>12580</v>
      </c>
      <c r="H2714" s="45" t="s">
        <v>12614</v>
      </c>
      <c r="I2714" s="30"/>
      <c r="J2714" s="37" t="s">
        <v>12652</v>
      </c>
      <c r="K2714" s="30" t="s">
        <v>6276</v>
      </c>
      <c r="L2714" s="30" t="s">
        <v>476</v>
      </c>
      <c r="M2714" s="30" t="s">
        <v>6307</v>
      </c>
      <c r="N2714" s="30" t="s">
        <v>6277</v>
      </c>
      <c r="O2714" s="37"/>
      <c r="P2714" s="37" t="str">
        <f t="shared" si="135"/>
        <v>Location On Map</v>
      </c>
      <c r="Q2714" s="30">
        <v>30.601393999999999</v>
      </c>
      <c r="R2714" s="30">
        <v>32.274982000000001</v>
      </c>
      <c r="S2714" s="30"/>
      <c r="T2714" s="45" t="s">
        <v>12614</v>
      </c>
      <c r="U2714" s="31" t="s">
        <v>12595</v>
      </c>
      <c r="V2714" s="30" t="s">
        <v>2041</v>
      </c>
      <c r="W2714" s="30" t="s">
        <v>2041</v>
      </c>
      <c r="X2714" s="30" t="s">
        <v>10918</v>
      </c>
      <c r="Y2714" s="30" t="s">
        <v>10873</v>
      </c>
      <c r="Z2714" s="30" t="s">
        <v>4210</v>
      </c>
      <c r="AA2714" s="30" t="s">
        <v>12633</v>
      </c>
    </row>
    <row r="2715" spans="1:27" s="32" customFormat="1" ht="104.25" customHeight="1" x14ac:dyDescent="0.35">
      <c r="A2715" s="30" t="s">
        <v>10334</v>
      </c>
      <c r="B2715" s="30" t="s">
        <v>476</v>
      </c>
      <c r="C2715" s="30" t="s">
        <v>10872</v>
      </c>
      <c r="D2715" s="30" t="s">
        <v>10919</v>
      </c>
      <c r="E2715" s="30" t="s">
        <v>498</v>
      </c>
      <c r="F2715" s="30" t="s">
        <v>498</v>
      </c>
      <c r="G2715" s="29" t="s">
        <v>10529</v>
      </c>
      <c r="H2715" s="46" t="s">
        <v>10530</v>
      </c>
      <c r="I2715" s="25"/>
      <c r="J2715" s="37"/>
      <c r="K2715" s="30" t="s">
        <v>6276</v>
      </c>
      <c r="L2715" s="30" t="s">
        <v>476</v>
      </c>
      <c r="M2715" s="30" t="s">
        <v>6307</v>
      </c>
      <c r="N2715" s="30" t="s">
        <v>6277</v>
      </c>
      <c r="O2715" s="37"/>
      <c r="P2715" s="37" t="str">
        <f t="shared" si="135"/>
        <v>Location On Map</v>
      </c>
      <c r="Q2715" s="30">
        <v>30.618016999999998</v>
      </c>
      <c r="R2715" s="30">
        <v>32.296315999999997</v>
      </c>
      <c r="S2715" s="30"/>
      <c r="T2715" s="46" t="s">
        <v>10530</v>
      </c>
      <c r="U2715" s="30" t="s">
        <v>10531</v>
      </c>
      <c r="V2715" s="30" t="s">
        <v>2041</v>
      </c>
      <c r="W2715" s="30" t="s">
        <v>2041</v>
      </c>
      <c r="X2715" s="30" t="s">
        <v>10918</v>
      </c>
      <c r="Y2715" s="30" t="s">
        <v>10873</v>
      </c>
      <c r="Z2715" s="30" t="s">
        <v>4210</v>
      </c>
      <c r="AA2715" s="30" t="s">
        <v>10338</v>
      </c>
    </row>
    <row r="2716" spans="1:27" s="32" customFormat="1" ht="104.25" customHeight="1" x14ac:dyDescent="0.35">
      <c r="A2716" s="30" t="s">
        <v>973</v>
      </c>
      <c r="B2716" s="30" t="s">
        <v>476</v>
      </c>
      <c r="C2716" s="30" t="s">
        <v>10872</v>
      </c>
      <c r="D2716" s="30" t="s">
        <v>10919</v>
      </c>
      <c r="E2716" s="30" t="s">
        <v>498</v>
      </c>
      <c r="F2716" s="30" t="s">
        <v>498</v>
      </c>
      <c r="G2716" s="29" t="s">
        <v>1062</v>
      </c>
      <c r="H2716" s="46" t="s">
        <v>4418</v>
      </c>
      <c r="I2716" s="25"/>
      <c r="J2716" s="37"/>
      <c r="K2716" s="30" t="s">
        <v>6276</v>
      </c>
      <c r="L2716" s="30" t="s">
        <v>476</v>
      </c>
      <c r="M2716" s="30" t="s">
        <v>6307</v>
      </c>
      <c r="N2716" s="30" t="s">
        <v>6277</v>
      </c>
      <c r="O2716" s="37" t="s">
        <v>4499</v>
      </c>
      <c r="P2716" s="37" t="str">
        <f t="shared" si="135"/>
        <v>Location On Map</v>
      </c>
      <c r="Q2716" s="30">
        <v>30.593066</v>
      </c>
      <c r="R2716" s="30">
        <v>32.271652000000003</v>
      </c>
      <c r="S2716" s="30"/>
      <c r="T2716" s="48" t="s">
        <v>4418</v>
      </c>
      <c r="U2716" s="31" t="s">
        <v>2010</v>
      </c>
      <c r="V2716" s="30" t="s">
        <v>2041</v>
      </c>
      <c r="W2716" s="30" t="s">
        <v>2041</v>
      </c>
      <c r="X2716" s="30" t="s">
        <v>10918</v>
      </c>
      <c r="Y2716" s="30" t="s">
        <v>10873</v>
      </c>
      <c r="Z2716" s="30" t="s">
        <v>4210</v>
      </c>
      <c r="AA2716" s="30" t="s">
        <v>1889</v>
      </c>
    </row>
    <row r="2717" spans="1:27" s="32" customFormat="1" ht="104.25" customHeight="1" x14ac:dyDescent="0.35">
      <c r="A2717" s="30" t="s">
        <v>973</v>
      </c>
      <c r="B2717" s="30" t="s">
        <v>476</v>
      </c>
      <c r="C2717" s="30" t="s">
        <v>10872</v>
      </c>
      <c r="D2717" s="30" t="s">
        <v>10919</v>
      </c>
      <c r="E2717" s="30" t="s">
        <v>498</v>
      </c>
      <c r="F2717" s="30" t="s">
        <v>498</v>
      </c>
      <c r="G2717" s="29" t="s">
        <v>6161</v>
      </c>
      <c r="H2717" s="46" t="s">
        <v>6128</v>
      </c>
      <c r="I2717" s="25"/>
      <c r="J2717" s="37"/>
      <c r="K2717" s="30" t="s">
        <v>6276</v>
      </c>
      <c r="L2717" s="30" t="s">
        <v>476</v>
      </c>
      <c r="M2717" s="30" t="s">
        <v>6307</v>
      </c>
      <c r="N2717" s="30" t="s">
        <v>6277</v>
      </c>
      <c r="O2717" s="37" t="s">
        <v>4499</v>
      </c>
      <c r="P2717" s="37" t="str">
        <f t="shared" si="135"/>
        <v>Location On Map</v>
      </c>
      <c r="Q2717" s="30">
        <v>30.610230000000001</v>
      </c>
      <c r="R2717" s="30">
        <v>32.271304000000001</v>
      </c>
      <c r="S2717" s="30"/>
      <c r="T2717" s="48" t="s">
        <v>6128</v>
      </c>
      <c r="U2717" s="31" t="s">
        <v>6127</v>
      </c>
      <c r="V2717" s="30" t="s">
        <v>2041</v>
      </c>
      <c r="W2717" s="30" t="s">
        <v>2041</v>
      </c>
      <c r="X2717" s="30" t="s">
        <v>10918</v>
      </c>
      <c r="Y2717" s="30" t="s">
        <v>10873</v>
      </c>
      <c r="Z2717" s="30" t="s">
        <v>4210</v>
      </c>
      <c r="AA2717" s="30" t="s">
        <v>1889</v>
      </c>
    </row>
    <row r="2718" spans="1:27" s="32" customFormat="1" ht="104.25" customHeight="1" x14ac:dyDescent="0.35">
      <c r="A2718" s="30" t="s">
        <v>973</v>
      </c>
      <c r="B2718" s="30" t="s">
        <v>476</v>
      </c>
      <c r="C2718" s="30" t="s">
        <v>10872</v>
      </c>
      <c r="D2718" s="30" t="s">
        <v>10919</v>
      </c>
      <c r="E2718" s="30" t="s">
        <v>498</v>
      </c>
      <c r="F2718" s="30" t="s">
        <v>498</v>
      </c>
      <c r="G2718" s="29" t="s">
        <v>7443</v>
      </c>
      <c r="H2718" s="46" t="s">
        <v>7426</v>
      </c>
      <c r="I2718" s="25"/>
      <c r="J2718" s="37"/>
      <c r="K2718" s="30" t="s">
        <v>6276</v>
      </c>
      <c r="L2718" s="30" t="s">
        <v>476</v>
      </c>
      <c r="M2718" s="30" t="s">
        <v>6307</v>
      </c>
      <c r="N2718" s="30" t="s">
        <v>6277</v>
      </c>
      <c r="O2718" s="37" t="s">
        <v>4499</v>
      </c>
      <c r="P2718" s="37" t="str">
        <f t="shared" si="135"/>
        <v>Location On Map</v>
      </c>
      <c r="Q2718" s="30">
        <v>30.594429999999999</v>
      </c>
      <c r="R2718" s="30">
        <v>32.273293000000002</v>
      </c>
      <c r="S2718" s="30"/>
      <c r="T2718" s="48" t="s">
        <v>7426</v>
      </c>
      <c r="U2718" s="31" t="s">
        <v>7442</v>
      </c>
      <c r="V2718" s="30" t="s">
        <v>2041</v>
      </c>
      <c r="W2718" s="30" t="s">
        <v>2041</v>
      </c>
      <c r="X2718" s="30" t="s">
        <v>10918</v>
      </c>
      <c r="Y2718" s="30" t="s">
        <v>10873</v>
      </c>
      <c r="Z2718" s="30" t="s">
        <v>4210</v>
      </c>
      <c r="AA2718" s="30" t="s">
        <v>1889</v>
      </c>
    </row>
    <row r="2719" spans="1:27" s="32" customFormat="1" ht="104.25" customHeight="1" x14ac:dyDescent="0.35">
      <c r="A2719" s="30" t="s">
        <v>11173</v>
      </c>
      <c r="B2719" s="30" t="s">
        <v>476</v>
      </c>
      <c r="C2719" s="30" t="s">
        <v>10872</v>
      </c>
      <c r="D2719" s="30" t="s">
        <v>10919</v>
      </c>
      <c r="E2719" s="30" t="s">
        <v>498</v>
      </c>
      <c r="F2719" s="30" t="s">
        <v>498</v>
      </c>
      <c r="G2719" s="29" t="s">
        <v>11222</v>
      </c>
      <c r="H2719" s="48" t="s">
        <v>11172</v>
      </c>
      <c r="I2719" s="25"/>
      <c r="J2719" s="37"/>
      <c r="K2719" s="30" t="s">
        <v>6276</v>
      </c>
      <c r="L2719" s="30" t="s">
        <v>476</v>
      </c>
      <c r="M2719" s="30" t="s">
        <v>6307</v>
      </c>
      <c r="N2719" s="30" t="s">
        <v>6277</v>
      </c>
      <c r="O2719" s="37"/>
      <c r="P2719" s="37" t="str">
        <f t="shared" si="135"/>
        <v>Location On Map</v>
      </c>
      <c r="Q2719" s="30">
        <v>30.601644</v>
      </c>
      <c r="R2719" s="30">
        <v>32.289333999999997</v>
      </c>
      <c r="S2719" s="30"/>
      <c r="T2719" s="48" t="s">
        <v>11172</v>
      </c>
      <c r="U2719" s="31" t="s">
        <v>11171</v>
      </c>
      <c r="V2719" s="30" t="s">
        <v>2041</v>
      </c>
      <c r="W2719" s="30" t="s">
        <v>2041</v>
      </c>
      <c r="X2719" s="30" t="s">
        <v>10918</v>
      </c>
      <c r="Y2719" s="30" t="s">
        <v>10873</v>
      </c>
      <c r="Z2719" s="30" t="s">
        <v>4210</v>
      </c>
      <c r="AA2719" s="30" t="s">
        <v>11170</v>
      </c>
    </row>
    <row r="2720" spans="1:27" s="32" customFormat="1" ht="104.25" customHeight="1" x14ac:dyDescent="0.35">
      <c r="A2720" s="30" t="s">
        <v>6960</v>
      </c>
      <c r="B2720" s="30" t="s">
        <v>476</v>
      </c>
      <c r="C2720" s="30" t="s">
        <v>10872</v>
      </c>
      <c r="D2720" s="30" t="s">
        <v>10919</v>
      </c>
      <c r="E2720" s="30" t="s">
        <v>498</v>
      </c>
      <c r="F2720" s="30" t="s">
        <v>498</v>
      </c>
      <c r="G2720" s="29" t="s">
        <v>6961</v>
      </c>
      <c r="H2720" s="46" t="s">
        <v>6959</v>
      </c>
      <c r="I2720" s="25"/>
      <c r="J2720" s="37"/>
      <c r="K2720" s="30" t="s">
        <v>6276</v>
      </c>
      <c r="L2720" s="30" t="s">
        <v>476</v>
      </c>
      <c r="M2720" s="30" t="s">
        <v>6307</v>
      </c>
      <c r="N2720" s="30" t="s">
        <v>6277</v>
      </c>
      <c r="O2720" s="37"/>
      <c r="P2720" s="37" t="str">
        <f t="shared" si="135"/>
        <v>Location On Map</v>
      </c>
      <c r="Q2720" s="30">
        <v>30.605879999999999</v>
      </c>
      <c r="R2720" s="30">
        <v>32.266407000000001</v>
      </c>
      <c r="S2720" s="30"/>
      <c r="T2720" s="48" t="s">
        <v>6959</v>
      </c>
      <c r="U2720" s="31" t="s">
        <v>6958</v>
      </c>
      <c r="V2720" s="30" t="s">
        <v>2041</v>
      </c>
      <c r="W2720" s="30" t="s">
        <v>2041</v>
      </c>
      <c r="X2720" s="30" t="s">
        <v>10918</v>
      </c>
      <c r="Y2720" s="30" t="s">
        <v>10873</v>
      </c>
      <c r="Z2720" s="30" t="s">
        <v>4210</v>
      </c>
      <c r="AA2720" s="30" t="s">
        <v>6957</v>
      </c>
    </row>
    <row r="2721" spans="1:27" s="32" customFormat="1" ht="104.25" customHeight="1" x14ac:dyDescent="0.35">
      <c r="A2721" s="30" t="s">
        <v>6953</v>
      </c>
      <c r="B2721" s="30" t="s">
        <v>476</v>
      </c>
      <c r="C2721" s="30" t="s">
        <v>10872</v>
      </c>
      <c r="D2721" s="30" t="s">
        <v>10919</v>
      </c>
      <c r="E2721" s="30" t="s">
        <v>498</v>
      </c>
      <c r="F2721" s="30" t="s">
        <v>498</v>
      </c>
      <c r="G2721" s="29" t="s">
        <v>6954</v>
      </c>
      <c r="H2721" s="46" t="s">
        <v>6955</v>
      </c>
      <c r="I2721" s="25"/>
      <c r="J2721" s="37"/>
      <c r="K2721" s="30" t="s">
        <v>6276</v>
      </c>
      <c r="L2721" s="30" t="s">
        <v>476</v>
      </c>
      <c r="M2721" s="30" t="s">
        <v>6307</v>
      </c>
      <c r="N2721" s="30" t="s">
        <v>6277</v>
      </c>
      <c r="O2721" s="37"/>
      <c r="P2721" s="37" t="str">
        <f t="shared" si="135"/>
        <v>Location On Map</v>
      </c>
      <c r="Q2721" s="30">
        <v>30.613413000000001</v>
      </c>
      <c r="R2721" s="30">
        <v>32.268433000000002</v>
      </c>
      <c r="S2721" s="30"/>
      <c r="T2721" s="48" t="s">
        <v>6955</v>
      </c>
      <c r="U2721" s="31" t="s">
        <v>6956</v>
      </c>
      <c r="V2721" s="30" t="s">
        <v>2041</v>
      </c>
      <c r="W2721" s="30" t="s">
        <v>2041</v>
      </c>
      <c r="X2721" s="30" t="s">
        <v>10918</v>
      </c>
      <c r="Y2721" s="30" t="s">
        <v>10873</v>
      </c>
      <c r="Z2721" s="30" t="s">
        <v>4210</v>
      </c>
      <c r="AA2721" s="30" t="s">
        <v>6952</v>
      </c>
    </row>
    <row r="2722" spans="1:27" s="32" customFormat="1" ht="104.25" customHeight="1" x14ac:dyDescent="0.35">
      <c r="A2722" s="30" t="s">
        <v>9188</v>
      </c>
      <c r="B2722" s="30" t="s">
        <v>1871</v>
      </c>
      <c r="C2722" s="30" t="s">
        <v>10872</v>
      </c>
      <c r="D2722" s="30" t="s">
        <v>10919</v>
      </c>
      <c r="E2722" s="30" t="s">
        <v>498</v>
      </c>
      <c r="F2722" s="30" t="s">
        <v>498</v>
      </c>
      <c r="G2722" s="29" t="s">
        <v>9178</v>
      </c>
      <c r="H2722" s="46" t="s">
        <v>9142</v>
      </c>
      <c r="I2722" s="25"/>
      <c r="J2722" s="37"/>
      <c r="K2722" s="30" t="s">
        <v>6276</v>
      </c>
      <c r="L2722" s="30" t="s">
        <v>6286</v>
      </c>
      <c r="M2722" s="30" t="s">
        <v>6285</v>
      </c>
      <c r="N2722" s="30" t="s">
        <v>6289</v>
      </c>
      <c r="O2722" s="37"/>
      <c r="P2722" s="37" t="str">
        <f>HYPERLINK(Update!U$2&amp;Q2722&amp;","&amp;R2722,"Location On Map")</f>
        <v>Location On Map</v>
      </c>
      <c r="Q2722" s="30">
        <v>30.58924</v>
      </c>
      <c r="R2722" s="30">
        <v>32.267333000000001</v>
      </c>
      <c r="S2722" s="30"/>
      <c r="T2722" s="48" t="s">
        <v>9142</v>
      </c>
      <c r="U2722" s="31" t="s">
        <v>9176</v>
      </c>
      <c r="V2722" s="30" t="s">
        <v>2041</v>
      </c>
      <c r="W2722" s="30" t="s">
        <v>2041</v>
      </c>
      <c r="X2722" s="30" t="s">
        <v>10918</v>
      </c>
      <c r="Y2722" s="30" t="s">
        <v>10873</v>
      </c>
      <c r="Z2722" s="30" t="s">
        <v>2070</v>
      </c>
      <c r="AA2722" s="30" t="s">
        <v>9137</v>
      </c>
    </row>
    <row r="2723" spans="1:27" s="32" customFormat="1" ht="104.25" customHeight="1" x14ac:dyDescent="0.35">
      <c r="A2723" s="30" t="s">
        <v>4522</v>
      </c>
      <c r="B2723" s="30" t="s">
        <v>1871</v>
      </c>
      <c r="C2723" s="30" t="s">
        <v>10872</v>
      </c>
      <c r="D2723" s="30" t="s">
        <v>10919</v>
      </c>
      <c r="E2723" s="30" t="s">
        <v>498</v>
      </c>
      <c r="F2723" s="30" t="s">
        <v>498</v>
      </c>
      <c r="G2723" s="29" t="s">
        <v>4521</v>
      </c>
      <c r="H2723" s="46" t="s">
        <v>4520</v>
      </c>
      <c r="I2723" s="25"/>
      <c r="J2723" s="37"/>
      <c r="K2723" s="30" t="s">
        <v>6276</v>
      </c>
      <c r="L2723" s="30" t="s">
        <v>2340</v>
      </c>
      <c r="M2723" s="30" t="s">
        <v>6290</v>
      </c>
      <c r="N2723" s="30" t="s">
        <v>6289</v>
      </c>
      <c r="O2723" s="37"/>
      <c r="P2723" s="37" t="str">
        <f>HYPERLINK(U$2&amp;Q2723&amp;","&amp;R2723,"Location On Map")</f>
        <v>Location On Map</v>
      </c>
      <c r="Q2723" s="30">
        <v>30.587547000000001</v>
      </c>
      <c r="R2723" s="30">
        <v>32.265089000000003</v>
      </c>
      <c r="S2723" s="30"/>
      <c r="T2723" s="48" t="s">
        <v>4520</v>
      </c>
      <c r="U2723" s="31" t="s">
        <v>4519</v>
      </c>
      <c r="V2723" s="30" t="s">
        <v>2041</v>
      </c>
      <c r="W2723" s="30" t="s">
        <v>2041</v>
      </c>
      <c r="X2723" s="30" t="s">
        <v>10918</v>
      </c>
      <c r="Y2723" s="30" t="s">
        <v>10873</v>
      </c>
      <c r="Z2723" s="30" t="s">
        <v>2070</v>
      </c>
      <c r="AA2723" s="30" t="s">
        <v>6350</v>
      </c>
    </row>
    <row r="2724" spans="1:27" s="32" customFormat="1" ht="104.25" customHeight="1" x14ac:dyDescent="0.35">
      <c r="A2724" s="30" t="s">
        <v>9186</v>
      </c>
      <c r="B2724" s="30" t="s">
        <v>1871</v>
      </c>
      <c r="C2724" s="30" t="s">
        <v>10872</v>
      </c>
      <c r="D2724" s="30" t="s">
        <v>10919</v>
      </c>
      <c r="E2724" s="30" t="s">
        <v>498</v>
      </c>
      <c r="F2724" s="30" t="s">
        <v>498</v>
      </c>
      <c r="G2724" s="29" t="s">
        <v>9181</v>
      </c>
      <c r="H2724" s="46" t="s">
        <v>9140</v>
      </c>
      <c r="I2724" s="25"/>
      <c r="J2724" s="37"/>
      <c r="K2724" s="30" t="s">
        <v>6276</v>
      </c>
      <c r="L2724" s="30" t="s">
        <v>6301</v>
      </c>
      <c r="M2724" s="30" t="s">
        <v>6300</v>
      </c>
      <c r="N2724" s="30" t="s">
        <v>6289</v>
      </c>
      <c r="O2724" s="37"/>
      <c r="P2724" s="37" t="str">
        <f>HYPERLINK(Update!U$2&amp;Q2724&amp;","&amp;R2724,"Location On Map")</f>
        <v>Location On Map</v>
      </c>
      <c r="Q2724" s="30">
        <v>30.588622999999998</v>
      </c>
      <c r="R2724" s="30">
        <v>32.267147000000001</v>
      </c>
      <c r="S2724" s="30"/>
      <c r="T2724" s="48" t="s">
        <v>9140</v>
      </c>
      <c r="U2724" s="31" t="s">
        <v>9180</v>
      </c>
      <c r="V2724" s="30" t="s">
        <v>2041</v>
      </c>
      <c r="W2724" s="30" t="s">
        <v>2041</v>
      </c>
      <c r="X2724" s="30" t="s">
        <v>10918</v>
      </c>
      <c r="Y2724" s="30" t="s">
        <v>10873</v>
      </c>
      <c r="Z2724" s="30" t="s">
        <v>2070</v>
      </c>
      <c r="AA2724" s="30" t="s">
        <v>9139</v>
      </c>
    </row>
    <row r="2725" spans="1:27" s="32" customFormat="1" ht="104.25" customHeight="1" x14ac:dyDescent="0.35">
      <c r="A2725" s="30" t="s">
        <v>12119</v>
      </c>
      <c r="B2725" s="30" t="s">
        <v>4266</v>
      </c>
      <c r="C2725" s="30" t="s">
        <v>10872</v>
      </c>
      <c r="D2725" s="30" t="s">
        <v>10919</v>
      </c>
      <c r="E2725" s="30" t="s">
        <v>498</v>
      </c>
      <c r="F2725" s="30" t="s">
        <v>498</v>
      </c>
      <c r="G2725" s="29" t="s">
        <v>12120</v>
      </c>
      <c r="H2725" s="48" t="s">
        <v>12143</v>
      </c>
      <c r="I2725" s="25"/>
      <c r="J2725" s="37"/>
      <c r="K2725" s="30" t="s">
        <v>6276</v>
      </c>
      <c r="L2725" s="30" t="s">
        <v>6315</v>
      </c>
      <c r="M2725" s="30" t="s">
        <v>6314</v>
      </c>
      <c r="N2725" s="30" t="s">
        <v>6277</v>
      </c>
      <c r="O2725" s="37"/>
      <c r="P2725" s="37" t="str">
        <f>HYPERLINK(U$2&amp;Q2725&amp;","&amp;R2725,"Location On Map")</f>
        <v>Location On Map</v>
      </c>
      <c r="Q2725" s="30">
        <v>30.591532999999998</v>
      </c>
      <c r="R2725" s="30">
        <v>32.266852999999998</v>
      </c>
      <c r="S2725" s="30"/>
      <c r="T2725" s="48" t="s">
        <v>12143</v>
      </c>
      <c r="U2725" s="31" t="s">
        <v>12121</v>
      </c>
      <c r="V2725" s="30" t="s">
        <v>2041</v>
      </c>
      <c r="W2725" s="30" t="s">
        <v>2041</v>
      </c>
      <c r="X2725" s="30" t="s">
        <v>10918</v>
      </c>
      <c r="Y2725" s="30" t="s">
        <v>10873</v>
      </c>
      <c r="Z2725" s="30" t="s">
        <v>2067</v>
      </c>
      <c r="AA2725" s="30" t="s">
        <v>12122</v>
      </c>
    </row>
    <row r="2726" spans="1:27" s="32" customFormat="1" ht="104.25" customHeight="1" x14ac:dyDescent="0.35">
      <c r="A2726" s="30" t="s">
        <v>4515</v>
      </c>
      <c r="B2726" s="30" t="s">
        <v>1614</v>
      </c>
      <c r="C2726" s="30" t="s">
        <v>10872</v>
      </c>
      <c r="D2726" s="30" t="s">
        <v>10919</v>
      </c>
      <c r="E2726" s="30" t="s">
        <v>498</v>
      </c>
      <c r="F2726" s="30" t="s">
        <v>498</v>
      </c>
      <c r="G2726" s="29" t="s">
        <v>4516</v>
      </c>
      <c r="H2726" s="46" t="s">
        <v>8383</v>
      </c>
      <c r="I2726" s="25"/>
      <c r="J2726" s="37"/>
      <c r="K2726" s="30" t="s">
        <v>6276</v>
      </c>
      <c r="L2726" s="30" t="s">
        <v>6318</v>
      </c>
      <c r="M2726" s="30" t="s">
        <v>6317</v>
      </c>
      <c r="N2726" s="30" t="s">
        <v>6289</v>
      </c>
      <c r="O2726" s="37"/>
      <c r="P2726" s="37" t="str">
        <f>HYPERLINK(U$2&amp;Q2726&amp;","&amp;R2726,"Location On Map")</f>
        <v>Location On Map</v>
      </c>
      <c r="Q2726" s="30">
        <v>30.601644</v>
      </c>
      <c r="R2726" s="30">
        <v>32.289333999999997</v>
      </c>
      <c r="S2726" s="30"/>
      <c r="T2726" s="48" t="s">
        <v>8383</v>
      </c>
      <c r="U2726" s="31" t="s">
        <v>4514</v>
      </c>
      <c r="V2726" s="30" t="s">
        <v>2041</v>
      </c>
      <c r="W2726" s="30" t="s">
        <v>2041</v>
      </c>
      <c r="X2726" s="30" t="s">
        <v>10918</v>
      </c>
      <c r="Y2726" s="30" t="s">
        <v>10873</v>
      </c>
      <c r="Z2726" s="30" t="s">
        <v>6404</v>
      </c>
      <c r="AA2726" s="30" t="s">
        <v>4513</v>
      </c>
    </row>
    <row r="2727" spans="1:27" s="32" customFormat="1" ht="104.25" customHeight="1" x14ac:dyDescent="0.35">
      <c r="A2727" s="30" t="s">
        <v>479</v>
      </c>
      <c r="B2727" s="30" t="s">
        <v>493</v>
      </c>
      <c r="C2727" s="30" t="s">
        <v>10872</v>
      </c>
      <c r="D2727" s="30" t="s">
        <v>10919</v>
      </c>
      <c r="E2727" s="30" t="s">
        <v>498</v>
      </c>
      <c r="F2727" s="30" t="s">
        <v>498</v>
      </c>
      <c r="G2727" s="29" t="s">
        <v>1811</v>
      </c>
      <c r="H2727" s="46" t="s">
        <v>4419</v>
      </c>
      <c r="I2727" s="25"/>
      <c r="J2727" s="37"/>
      <c r="K2727" s="30" t="s">
        <v>6276</v>
      </c>
      <c r="L2727" s="30" t="s">
        <v>6275</v>
      </c>
      <c r="M2727" s="30" t="s">
        <v>6274</v>
      </c>
      <c r="N2727" s="30" t="s">
        <v>6277</v>
      </c>
      <c r="O2727" s="37" t="s">
        <v>4498</v>
      </c>
      <c r="P2727" s="37" t="str">
        <f>HYPERLINK(U$2&amp;Q2727&amp;","&amp;R2727,"Location On Map")</f>
        <v>Location On Map</v>
      </c>
      <c r="Q2727" s="30">
        <v>30.619014</v>
      </c>
      <c r="R2727" s="30">
        <v>32.282732000000003</v>
      </c>
      <c r="S2727" s="30"/>
      <c r="T2727" s="48" t="s">
        <v>4419</v>
      </c>
      <c r="U2727" s="31" t="s">
        <v>4818</v>
      </c>
      <c r="V2727" s="30" t="s">
        <v>2041</v>
      </c>
      <c r="W2727" s="30" t="s">
        <v>2041</v>
      </c>
      <c r="X2727" s="30" t="s">
        <v>10918</v>
      </c>
      <c r="Y2727" s="30" t="s">
        <v>10873</v>
      </c>
      <c r="Z2727" s="30" t="s">
        <v>2068</v>
      </c>
      <c r="AA2727" s="30" t="s">
        <v>1890</v>
      </c>
    </row>
    <row r="2728" spans="1:27" s="32" customFormat="1" ht="104.25" customHeight="1" x14ac:dyDescent="0.35">
      <c r="A2728" s="30" t="s">
        <v>2343</v>
      </c>
      <c r="B2728" s="30" t="s">
        <v>493</v>
      </c>
      <c r="C2728" s="30" t="s">
        <v>10872</v>
      </c>
      <c r="D2728" s="30" t="s">
        <v>10919</v>
      </c>
      <c r="E2728" s="30" t="s">
        <v>498</v>
      </c>
      <c r="F2728" s="30" t="s">
        <v>498</v>
      </c>
      <c r="G2728" s="29" t="s">
        <v>3541</v>
      </c>
      <c r="H2728" s="46" t="s">
        <v>8132</v>
      </c>
      <c r="I2728" s="25"/>
      <c r="J2728" s="37" t="s">
        <v>8137</v>
      </c>
      <c r="K2728" s="30" t="s">
        <v>6276</v>
      </c>
      <c r="L2728" s="30" t="s">
        <v>6275</v>
      </c>
      <c r="M2728" s="30" t="s">
        <v>6274</v>
      </c>
      <c r="N2728" s="30" t="s">
        <v>6277</v>
      </c>
      <c r="O2728" s="37" t="s">
        <v>4717</v>
      </c>
      <c r="P2728" s="37" t="str">
        <f>HYPERLINK(U$2&amp;Q2728&amp;","&amp;R2728,"Location On Map")</f>
        <v>Location On Map</v>
      </c>
      <c r="Q2728" s="30">
        <v>30.612698000000002</v>
      </c>
      <c r="R2728" s="30">
        <v>32.271210000000004</v>
      </c>
      <c r="S2728" s="30"/>
      <c r="T2728" s="48" t="s">
        <v>8132</v>
      </c>
      <c r="U2728" s="31" t="s">
        <v>3540</v>
      </c>
      <c r="V2728" s="30" t="s">
        <v>2041</v>
      </c>
      <c r="W2728" s="30" t="s">
        <v>2041</v>
      </c>
      <c r="X2728" s="30" t="s">
        <v>10918</v>
      </c>
      <c r="Y2728" s="30" t="s">
        <v>10873</v>
      </c>
      <c r="Z2728" s="30" t="s">
        <v>2068</v>
      </c>
      <c r="AA2728" s="30" t="s">
        <v>2344</v>
      </c>
    </row>
    <row r="2729" spans="1:27" s="32" customFormat="1" ht="104.25" customHeight="1" x14ac:dyDescent="0.35">
      <c r="A2729" s="30" t="s">
        <v>12681</v>
      </c>
      <c r="B2729" s="30" t="s">
        <v>493</v>
      </c>
      <c r="C2729" s="30" t="s">
        <v>10872</v>
      </c>
      <c r="D2729" s="30" t="s">
        <v>10919</v>
      </c>
      <c r="E2729" s="30" t="s">
        <v>498</v>
      </c>
      <c r="F2729" s="30" t="s">
        <v>498</v>
      </c>
      <c r="G2729" s="29" t="s">
        <v>12683</v>
      </c>
      <c r="H2729" s="48" t="s">
        <v>12685</v>
      </c>
      <c r="I2729" s="25"/>
      <c r="J2729" s="37"/>
      <c r="K2729" s="30" t="s">
        <v>6276</v>
      </c>
      <c r="L2729" s="30" t="s">
        <v>6275</v>
      </c>
      <c r="M2729" s="30" t="s">
        <v>6274</v>
      </c>
      <c r="N2729" s="30" t="s">
        <v>6277</v>
      </c>
      <c r="O2729" s="37"/>
      <c r="P2729" s="37" t="str">
        <f>HYPERLINK(U$2&amp;Q2729&amp;","&amp;R2729,"Location On Map")</f>
        <v>Location On Map</v>
      </c>
      <c r="Q2729" s="30">
        <v>30.591010000000001</v>
      </c>
      <c r="R2729" s="30">
        <v>32.267522999999997</v>
      </c>
      <c r="S2729" s="30"/>
      <c r="T2729" s="48" t="s">
        <v>12685</v>
      </c>
      <c r="U2729" s="31" t="s">
        <v>12682</v>
      </c>
      <c r="V2729" s="30" t="s">
        <v>2041</v>
      </c>
      <c r="W2729" s="30" t="s">
        <v>2041</v>
      </c>
      <c r="X2729" s="30" t="s">
        <v>10918</v>
      </c>
      <c r="Y2729" s="30" t="s">
        <v>10873</v>
      </c>
      <c r="Z2729" s="30" t="s">
        <v>2068</v>
      </c>
      <c r="AA2729" s="30" t="s">
        <v>12684</v>
      </c>
    </row>
    <row r="2730" spans="1:27" s="32" customFormat="1" ht="104.25" customHeight="1" x14ac:dyDescent="0.35">
      <c r="A2730" s="30" t="s">
        <v>15069</v>
      </c>
      <c r="B2730" s="30" t="s">
        <v>4402</v>
      </c>
      <c r="C2730" s="30" t="s">
        <v>10872</v>
      </c>
      <c r="D2730" s="30" t="s">
        <v>10919</v>
      </c>
      <c r="E2730" s="30" t="s">
        <v>498</v>
      </c>
      <c r="F2730" s="30" t="s">
        <v>498</v>
      </c>
      <c r="G2730" s="29" t="s">
        <v>15072</v>
      </c>
      <c r="H2730" s="46" t="s">
        <v>15073</v>
      </c>
      <c r="I2730" s="25"/>
      <c r="J2730" s="37"/>
      <c r="K2730" s="30" t="s">
        <v>6283</v>
      </c>
      <c r="L2730" s="30" t="s">
        <v>6301</v>
      </c>
      <c r="M2730" s="30" t="s">
        <v>6300</v>
      </c>
      <c r="N2730" s="30" t="s">
        <v>2086</v>
      </c>
      <c r="O2730" s="37"/>
      <c r="P2730" s="37" t="s">
        <v>10038</v>
      </c>
      <c r="Q2730" s="30">
        <v>30.608042999999999</v>
      </c>
      <c r="R2730" s="30">
        <v>32.272176000000002</v>
      </c>
      <c r="S2730" s="30"/>
      <c r="T2730" s="46" t="s">
        <v>15073</v>
      </c>
      <c r="U2730" s="31" t="s">
        <v>15071</v>
      </c>
      <c r="V2730" s="30" t="s">
        <v>2041</v>
      </c>
      <c r="W2730" s="30" t="s">
        <v>2041</v>
      </c>
      <c r="X2730" s="30" t="s">
        <v>10918</v>
      </c>
      <c r="Y2730" s="30" t="s">
        <v>10873</v>
      </c>
      <c r="Z2730" s="30" t="s">
        <v>5294</v>
      </c>
      <c r="AA2730" s="30" t="s">
        <v>15070</v>
      </c>
    </row>
    <row r="2731" spans="1:27" s="32" customFormat="1" ht="104.25" customHeight="1" x14ac:dyDescent="0.35">
      <c r="A2731" s="30" t="s">
        <v>595</v>
      </c>
      <c r="B2731" s="30" t="s">
        <v>597</v>
      </c>
      <c r="C2731" s="30" t="s">
        <v>10872</v>
      </c>
      <c r="D2731" s="30" t="s">
        <v>10919</v>
      </c>
      <c r="E2731" s="30" t="s">
        <v>498</v>
      </c>
      <c r="F2731" s="30" t="s">
        <v>616</v>
      </c>
      <c r="G2731" s="29" t="s">
        <v>2675</v>
      </c>
      <c r="H2731" s="46" t="s">
        <v>2976</v>
      </c>
      <c r="I2731" s="25"/>
      <c r="J2731" s="37"/>
      <c r="K2731" s="30" t="s">
        <v>6276</v>
      </c>
      <c r="L2731" s="30" t="s">
        <v>597</v>
      </c>
      <c r="M2731" s="30" t="s">
        <v>6298</v>
      </c>
      <c r="N2731" s="30" t="s">
        <v>6277</v>
      </c>
      <c r="O2731" s="37" t="s">
        <v>4655</v>
      </c>
      <c r="P2731" s="37" t="str">
        <f>HYPERLINK(U$2&amp;Q2731&amp;","&amp;R2731,"Location On Map")</f>
        <v>Location On Map</v>
      </c>
      <c r="Q2731" s="30">
        <v>30.853705999999999</v>
      </c>
      <c r="R2731" s="30">
        <v>32.307400999999999</v>
      </c>
      <c r="S2731" s="30"/>
      <c r="T2731" s="48" t="s">
        <v>2976</v>
      </c>
      <c r="U2731" s="31" t="s">
        <v>2009</v>
      </c>
      <c r="V2731" s="30" t="s">
        <v>2267</v>
      </c>
      <c r="W2731" s="30" t="s">
        <v>2041</v>
      </c>
      <c r="X2731" s="30" t="s">
        <v>10918</v>
      </c>
      <c r="Y2731" s="30" t="s">
        <v>10873</v>
      </c>
      <c r="Z2731" s="30" t="s">
        <v>4212</v>
      </c>
      <c r="AA2731" s="30" t="s">
        <v>1888</v>
      </c>
    </row>
    <row r="2732" spans="1:27" s="32" customFormat="1" ht="104.25" customHeight="1" x14ac:dyDescent="0.35">
      <c r="A2732" s="30" t="s">
        <v>9731</v>
      </c>
      <c r="B2732" s="30" t="s">
        <v>597</v>
      </c>
      <c r="C2732" s="30" t="s">
        <v>10872</v>
      </c>
      <c r="D2732" s="30" t="s">
        <v>10919</v>
      </c>
      <c r="E2732" s="30" t="s">
        <v>498</v>
      </c>
      <c r="F2732" s="30" t="s">
        <v>616</v>
      </c>
      <c r="G2732" s="29" t="s">
        <v>9759</v>
      </c>
      <c r="H2732" s="48" t="s">
        <v>9695</v>
      </c>
      <c r="I2732" s="25"/>
      <c r="J2732" s="37"/>
      <c r="K2732" s="30" t="s">
        <v>6276</v>
      </c>
      <c r="L2732" s="30" t="s">
        <v>597</v>
      </c>
      <c r="M2732" s="30" t="s">
        <v>6298</v>
      </c>
      <c r="N2732" s="30" t="s">
        <v>6277</v>
      </c>
      <c r="O2732" s="37"/>
      <c r="P2732" s="37" t="str">
        <f>HYPERLINK(Update!U$2&amp;Q2732&amp;","&amp;R2732,"Location On Map")</f>
        <v>Location On Map</v>
      </c>
      <c r="Q2732" s="30">
        <v>30.849927000000001</v>
      </c>
      <c r="R2732" s="30">
        <v>32.304673000000001</v>
      </c>
      <c r="S2732" s="30"/>
      <c r="T2732" s="48" t="s">
        <v>9695</v>
      </c>
      <c r="U2732" s="31" t="s">
        <v>9718</v>
      </c>
      <c r="V2732" s="31" t="s">
        <v>2267</v>
      </c>
      <c r="W2732" s="30" t="s">
        <v>2041</v>
      </c>
      <c r="X2732" s="30" t="s">
        <v>10918</v>
      </c>
      <c r="Y2732" s="30" t="s">
        <v>10873</v>
      </c>
      <c r="Z2732" s="30" t="s">
        <v>4212</v>
      </c>
      <c r="AA2732" s="30" t="s">
        <v>9672</v>
      </c>
    </row>
    <row r="2733" spans="1:27" s="32" customFormat="1" ht="104.25" customHeight="1" x14ac:dyDescent="0.35">
      <c r="A2733" s="30" t="s">
        <v>4208</v>
      </c>
      <c r="B2733" s="30" t="s">
        <v>597</v>
      </c>
      <c r="C2733" s="30" t="s">
        <v>10872</v>
      </c>
      <c r="D2733" s="30" t="s">
        <v>10919</v>
      </c>
      <c r="E2733" s="30" t="s">
        <v>498</v>
      </c>
      <c r="F2733" s="30" t="s">
        <v>616</v>
      </c>
      <c r="G2733" s="29" t="s">
        <v>14332</v>
      </c>
      <c r="H2733" s="46" t="s">
        <v>14334</v>
      </c>
      <c r="I2733" s="30"/>
      <c r="J2733" s="39" t="s">
        <v>14333</v>
      </c>
      <c r="K2733" s="30" t="s">
        <v>6276</v>
      </c>
      <c r="L2733" s="30" t="s">
        <v>597</v>
      </c>
      <c r="M2733" s="30" t="s">
        <v>6298</v>
      </c>
      <c r="N2733" s="30" t="s">
        <v>6277</v>
      </c>
      <c r="O2733" s="37"/>
      <c r="P2733" s="37" t="str">
        <f>HYPERLINK([1]Update!U$2&amp;Q2733&amp;","&amp;R2733,"Location On Map")</f>
        <v>Location On Map</v>
      </c>
      <c r="Q2733" s="30">
        <v>30.855277999999998</v>
      </c>
      <c r="R2733" s="30">
        <v>32.309258</v>
      </c>
      <c r="S2733" s="47"/>
      <c r="T2733" s="46" t="s">
        <v>14334</v>
      </c>
      <c r="U2733" s="31" t="s">
        <v>14335</v>
      </c>
      <c r="V2733" s="31" t="s">
        <v>2267</v>
      </c>
      <c r="W2733" s="30" t="s">
        <v>2041</v>
      </c>
      <c r="X2733" s="30" t="s">
        <v>10918</v>
      </c>
      <c r="Y2733" s="30" t="s">
        <v>10873</v>
      </c>
      <c r="Z2733" s="30" t="s">
        <v>4212</v>
      </c>
      <c r="AA2733" s="30" t="s">
        <v>2235</v>
      </c>
    </row>
    <row r="2734" spans="1:27" s="32" customFormat="1" ht="104.25" customHeight="1" x14ac:dyDescent="0.35">
      <c r="A2734" s="30" t="s">
        <v>10773</v>
      </c>
      <c r="B2734" s="30" t="s">
        <v>2411</v>
      </c>
      <c r="C2734" s="30" t="s">
        <v>10872</v>
      </c>
      <c r="D2734" s="30" t="s">
        <v>10919</v>
      </c>
      <c r="E2734" s="30" t="s">
        <v>498</v>
      </c>
      <c r="F2734" s="30" t="s">
        <v>616</v>
      </c>
      <c r="G2734" s="29" t="s">
        <v>10844</v>
      </c>
      <c r="H2734" s="46" t="s">
        <v>10783</v>
      </c>
      <c r="I2734" s="30"/>
      <c r="J2734" s="39"/>
      <c r="K2734" s="30" t="s">
        <v>6276</v>
      </c>
      <c r="L2734" s="30" t="s">
        <v>6321</v>
      </c>
      <c r="M2734" s="30" t="s">
        <v>6297</v>
      </c>
      <c r="N2734" s="30" t="s">
        <v>6277</v>
      </c>
      <c r="O2734" s="40"/>
      <c r="P2734" s="37" t="str">
        <f>HYPERLINK(U$2&amp;Q2734&amp;","&amp;R2734,"Location On Map")</f>
        <v>Location On Map</v>
      </c>
      <c r="Q2734" s="30">
        <v>30.849005999999999</v>
      </c>
      <c r="R2734" s="30">
        <v>32.309835</v>
      </c>
      <c r="S2734" s="30"/>
      <c r="T2734" s="46" t="s">
        <v>10783</v>
      </c>
      <c r="U2734" s="31" t="s">
        <v>10777</v>
      </c>
      <c r="V2734" s="30" t="s">
        <v>2267</v>
      </c>
      <c r="W2734" s="30" t="s">
        <v>2041</v>
      </c>
      <c r="X2734" s="30" t="s">
        <v>10918</v>
      </c>
      <c r="Y2734" s="30" t="s">
        <v>10873</v>
      </c>
      <c r="Z2734" s="30" t="s">
        <v>2413</v>
      </c>
      <c r="AA2734" s="30" t="s">
        <v>10772</v>
      </c>
    </row>
    <row r="2735" spans="1:27" s="32" customFormat="1" ht="104.25" customHeight="1" x14ac:dyDescent="0.35">
      <c r="A2735" s="30" t="s">
        <v>595</v>
      </c>
      <c r="B2735" s="30" t="s">
        <v>597</v>
      </c>
      <c r="C2735" s="30" t="s">
        <v>10872</v>
      </c>
      <c r="D2735" s="30" t="s">
        <v>10919</v>
      </c>
      <c r="E2735" s="30" t="s">
        <v>655</v>
      </c>
      <c r="F2735" s="30" t="s">
        <v>2268</v>
      </c>
      <c r="G2735" s="29" t="s">
        <v>1837</v>
      </c>
      <c r="H2735" s="46" t="s">
        <v>3063</v>
      </c>
      <c r="I2735" s="25"/>
      <c r="J2735" s="37"/>
      <c r="K2735" s="30" t="s">
        <v>6276</v>
      </c>
      <c r="L2735" s="30" t="s">
        <v>597</v>
      </c>
      <c r="M2735" s="30" t="s">
        <v>6298</v>
      </c>
      <c r="N2735" s="30" t="s">
        <v>6277</v>
      </c>
      <c r="O2735" s="37" t="s">
        <v>4655</v>
      </c>
      <c r="P2735" s="37" t="str">
        <f>HYPERLINK(U$2&amp;Q2735&amp;","&amp;R2735,"Location On Map")</f>
        <v>Location On Map</v>
      </c>
      <c r="Q2735" s="30">
        <v>31.132337</v>
      </c>
      <c r="R2735" s="30">
        <v>30.639893000000001</v>
      </c>
      <c r="S2735" s="30"/>
      <c r="T2735" s="48" t="s">
        <v>3063</v>
      </c>
      <c r="U2735" s="31" t="s">
        <v>10884</v>
      </c>
      <c r="V2735" s="30" t="s">
        <v>2269</v>
      </c>
      <c r="W2735" s="30" t="s">
        <v>2042</v>
      </c>
      <c r="X2735" s="30" t="s">
        <v>10918</v>
      </c>
      <c r="Y2735" s="30" t="s">
        <v>10873</v>
      </c>
      <c r="Z2735" s="30" t="s">
        <v>4212</v>
      </c>
      <c r="AA2735" s="30" t="s">
        <v>1888</v>
      </c>
    </row>
    <row r="2736" spans="1:27" s="32" customFormat="1" ht="104.25" customHeight="1" x14ac:dyDescent="0.35">
      <c r="A2736" s="30" t="s">
        <v>4208</v>
      </c>
      <c r="B2736" s="30" t="s">
        <v>597</v>
      </c>
      <c r="C2736" s="30" t="s">
        <v>10872</v>
      </c>
      <c r="D2736" s="30" t="s">
        <v>10919</v>
      </c>
      <c r="E2736" s="30" t="s">
        <v>655</v>
      </c>
      <c r="F2736" s="30" t="s">
        <v>2268</v>
      </c>
      <c r="G2736" s="29" t="s">
        <v>14280</v>
      </c>
      <c r="H2736" s="46" t="s">
        <v>14282</v>
      </c>
      <c r="I2736" s="30"/>
      <c r="J2736" s="39" t="s">
        <v>14281</v>
      </c>
      <c r="K2736" s="30" t="s">
        <v>6276</v>
      </c>
      <c r="L2736" s="30" t="s">
        <v>597</v>
      </c>
      <c r="M2736" s="30" t="s">
        <v>6298</v>
      </c>
      <c r="N2736" s="30" t="s">
        <v>6277</v>
      </c>
      <c r="O2736" s="37"/>
      <c r="P2736" s="37" t="str">
        <f>HYPERLINK([1]Update!U$2&amp;Q2736&amp;","&amp;R2736,"Location On Map")</f>
        <v>Location On Map</v>
      </c>
      <c r="Q2736" s="30">
        <v>31.12734991</v>
      </c>
      <c r="R2736" s="30">
        <v>30.64583708</v>
      </c>
      <c r="S2736" s="47"/>
      <c r="T2736" s="46" t="s">
        <v>14282</v>
      </c>
      <c r="U2736" s="31" t="s">
        <v>14283</v>
      </c>
      <c r="V2736" s="31" t="s">
        <v>2269</v>
      </c>
      <c r="W2736" s="30" t="s">
        <v>2042</v>
      </c>
      <c r="X2736" s="30" t="s">
        <v>10918</v>
      </c>
      <c r="Y2736" s="30" t="s">
        <v>10873</v>
      </c>
      <c r="Z2736" s="30" t="s">
        <v>4212</v>
      </c>
      <c r="AA2736" s="30" t="s">
        <v>2235</v>
      </c>
    </row>
    <row r="2737" spans="1:27" s="32" customFormat="1" ht="104.25" customHeight="1" x14ac:dyDescent="0.35">
      <c r="A2737" s="30" t="s">
        <v>9668</v>
      </c>
      <c r="B2737" s="30" t="s">
        <v>16</v>
      </c>
      <c r="C2737" s="30" t="s">
        <v>10872</v>
      </c>
      <c r="D2737" s="30" t="s">
        <v>10919</v>
      </c>
      <c r="E2737" s="30" t="s">
        <v>655</v>
      </c>
      <c r="F2737" s="30" t="s">
        <v>655</v>
      </c>
      <c r="G2737" s="29" t="s">
        <v>9636</v>
      </c>
      <c r="H2737" s="46" t="s">
        <v>9637</v>
      </c>
      <c r="I2737" s="30"/>
      <c r="J2737" s="37"/>
      <c r="K2737" s="30" t="s">
        <v>7735</v>
      </c>
      <c r="L2737" s="30" t="s">
        <v>6318</v>
      </c>
      <c r="M2737" s="30" t="s">
        <v>6317</v>
      </c>
      <c r="N2737" s="30" t="s">
        <v>7736</v>
      </c>
      <c r="O2737" s="40"/>
      <c r="P2737" s="37" t="str">
        <f>HYPERLINK(U$2&amp;Q2737&amp;","&amp;R2737,"Location On Map")</f>
        <v>Location On Map</v>
      </c>
      <c r="Q2737" s="30">
        <v>31.107092000000002</v>
      </c>
      <c r="R2737" s="30">
        <v>30.934750000000001</v>
      </c>
      <c r="S2737" s="30"/>
      <c r="T2737" s="48" t="s">
        <v>9637</v>
      </c>
      <c r="U2737" s="31" t="s">
        <v>9635</v>
      </c>
      <c r="V2737" s="31" t="s">
        <v>2042</v>
      </c>
      <c r="W2737" s="30" t="s">
        <v>2042</v>
      </c>
      <c r="X2737" s="30" t="s">
        <v>10918</v>
      </c>
      <c r="Y2737" s="30" t="s">
        <v>10873</v>
      </c>
      <c r="Z2737" s="30" t="s">
        <v>4211</v>
      </c>
      <c r="AA2737" s="30" t="s">
        <v>9634</v>
      </c>
    </row>
    <row r="2738" spans="1:27" s="32" customFormat="1" ht="104.25" customHeight="1" x14ac:dyDescent="0.35">
      <c r="A2738" s="30" t="s">
        <v>10621</v>
      </c>
      <c r="B2738" s="30" t="s">
        <v>16</v>
      </c>
      <c r="C2738" s="30" t="s">
        <v>10872</v>
      </c>
      <c r="D2738" s="30" t="s">
        <v>10919</v>
      </c>
      <c r="E2738" s="30" t="s">
        <v>655</v>
      </c>
      <c r="F2738" s="30" t="s">
        <v>655</v>
      </c>
      <c r="G2738" s="29" t="s">
        <v>10617</v>
      </c>
      <c r="H2738" s="48" t="s">
        <v>10605</v>
      </c>
      <c r="I2738" s="25"/>
      <c r="J2738" s="37"/>
      <c r="K2738" s="30" t="s">
        <v>6287</v>
      </c>
      <c r="L2738" s="30" t="s">
        <v>6318</v>
      </c>
      <c r="M2738" s="30" t="s">
        <v>6317</v>
      </c>
      <c r="N2738" s="30" t="s">
        <v>2085</v>
      </c>
      <c r="O2738" s="37"/>
      <c r="P2738" s="37" t="str">
        <f>HYPERLINK(U$2&amp;Q2738&amp;","&amp;R2738,"Location On Map")</f>
        <v>Location On Map</v>
      </c>
      <c r="Q2738" s="30">
        <v>31.119077999999998</v>
      </c>
      <c r="R2738" s="30">
        <v>30.950267</v>
      </c>
      <c r="S2738" s="30"/>
      <c r="T2738" s="48" t="s">
        <v>10605</v>
      </c>
      <c r="U2738" s="31" t="s">
        <v>10608</v>
      </c>
      <c r="V2738" s="30" t="s">
        <v>2042</v>
      </c>
      <c r="W2738" s="30" t="s">
        <v>2042</v>
      </c>
      <c r="X2738" s="30" t="s">
        <v>10918</v>
      </c>
      <c r="Y2738" s="30" t="s">
        <v>10873</v>
      </c>
      <c r="Z2738" s="30" t="s">
        <v>4211</v>
      </c>
      <c r="AA2738" s="30" t="s">
        <v>10604</v>
      </c>
    </row>
    <row r="2739" spans="1:27" s="32" customFormat="1" ht="104.25" customHeight="1" x14ac:dyDescent="0.35">
      <c r="A2739" s="30" t="s">
        <v>758</v>
      </c>
      <c r="B2739" s="30" t="s">
        <v>597</v>
      </c>
      <c r="C2739" s="30" t="s">
        <v>10872</v>
      </c>
      <c r="D2739" s="30" t="s">
        <v>10919</v>
      </c>
      <c r="E2739" s="30" t="s">
        <v>655</v>
      </c>
      <c r="F2739" s="30" t="s">
        <v>655</v>
      </c>
      <c r="G2739" s="29" t="s">
        <v>11705</v>
      </c>
      <c r="H2739" s="46" t="s">
        <v>11706</v>
      </c>
      <c r="I2739" s="25"/>
      <c r="J2739" s="37" t="s">
        <v>11707</v>
      </c>
      <c r="K2739" s="30" t="s">
        <v>6276</v>
      </c>
      <c r="L2739" s="30" t="s">
        <v>597</v>
      </c>
      <c r="M2739" s="30" t="s">
        <v>6298</v>
      </c>
      <c r="N2739" s="30" t="s">
        <v>6277</v>
      </c>
      <c r="O2739" s="37"/>
      <c r="P2739" s="37" t="str">
        <f>HYPERLINK(U$2&amp;Q2739&amp;","&amp;R2739,"Location On Map")</f>
        <v>Location On Map</v>
      </c>
      <c r="Q2739" s="30">
        <v>31.112220000000001</v>
      </c>
      <c r="R2739" s="30">
        <v>30.938400000000001</v>
      </c>
      <c r="S2739" s="30"/>
      <c r="T2739" s="46" t="s">
        <v>11706</v>
      </c>
      <c r="U2739" s="31" t="s">
        <v>11708</v>
      </c>
      <c r="V2739" s="31" t="s">
        <v>2042</v>
      </c>
      <c r="W2739" s="30" t="s">
        <v>2042</v>
      </c>
      <c r="X2739" s="30" t="s">
        <v>10918</v>
      </c>
      <c r="Y2739" s="30" t="s">
        <v>10873</v>
      </c>
      <c r="Z2739" s="30" t="s">
        <v>4212</v>
      </c>
      <c r="AA2739" s="30" t="s">
        <v>1886</v>
      </c>
    </row>
    <row r="2740" spans="1:27" s="32" customFormat="1" ht="104.25" customHeight="1" x14ac:dyDescent="0.35">
      <c r="A2740" s="30" t="s">
        <v>4980</v>
      </c>
      <c r="B2740" s="30" t="s">
        <v>597</v>
      </c>
      <c r="C2740" s="30" t="s">
        <v>10872</v>
      </c>
      <c r="D2740" s="30" t="s">
        <v>10919</v>
      </c>
      <c r="E2740" s="30" t="s">
        <v>655</v>
      </c>
      <c r="F2740" s="30" t="s">
        <v>655</v>
      </c>
      <c r="G2740" s="29" t="s">
        <v>4971</v>
      </c>
      <c r="H2740" s="46" t="s">
        <v>4930</v>
      </c>
      <c r="I2740" s="25"/>
      <c r="J2740" s="37" t="s">
        <v>4952</v>
      </c>
      <c r="K2740" s="30" t="s">
        <v>6276</v>
      </c>
      <c r="L2740" s="30" t="s">
        <v>597</v>
      </c>
      <c r="M2740" s="30" t="s">
        <v>6298</v>
      </c>
      <c r="N2740" s="30" t="s">
        <v>6277</v>
      </c>
      <c r="O2740" s="37" t="s">
        <v>4951</v>
      </c>
      <c r="P2740" s="37" t="str">
        <f>HYPERLINK(U$2&amp;Q2740&amp;","&amp;R2740,"Location On Map")</f>
        <v>Location On Map</v>
      </c>
      <c r="Q2740" s="30">
        <v>31.112416</v>
      </c>
      <c r="R2740" s="30">
        <v>30.938794000000001</v>
      </c>
      <c r="S2740" s="30"/>
      <c r="T2740" s="48" t="s">
        <v>4930</v>
      </c>
      <c r="U2740" s="31" t="s">
        <v>4943</v>
      </c>
      <c r="V2740" s="30" t="s">
        <v>2042</v>
      </c>
      <c r="W2740" s="30" t="s">
        <v>2042</v>
      </c>
      <c r="X2740" s="30" t="s">
        <v>10918</v>
      </c>
      <c r="Y2740" s="30" t="s">
        <v>10873</v>
      </c>
      <c r="Z2740" s="30" t="s">
        <v>4212</v>
      </c>
      <c r="AA2740" s="30" t="s">
        <v>4895</v>
      </c>
    </row>
    <row r="2741" spans="1:27" s="32" customFormat="1" ht="104.25" customHeight="1" x14ac:dyDescent="0.35">
      <c r="A2741" s="30" t="s">
        <v>595</v>
      </c>
      <c r="B2741" s="30" t="s">
        <v>597</v>
      </c>
      <c r="C2741" s="30" t="s">
        <v>10872</v>
      </c>
      <c r="D2741" s="30" t="s">
        <v>10919</v>
      </c>
      <c r="E2741" s="30" t="s">
        <v>655</v>
      </c>
      <c r="F2741" s="30" t="s">
        <v>655</v>
      </c>
      <c r="G2741" s="29" t="s">
        <v>1838</v>
      </c>
      <c r="H2741" s="46" t="s">
        <v>2948</v>
      </c>
      <c r="I2741" s="25"/>
      <c r="J2741" s="37"/>
      <c r="K2741" s="30" t="s">
        <v>6276</v>
      </c>
      <c r="L2741" s="30" t="s">
        <v>597</v>
      </c>
      <c r="M2741" s="30" t="s">
        <v>6298</v>
      </c>
      <c r="N2741" s="30" t="s">
        <v>6277</v>
      </c>
      <c r="O2741" s="37" t="s">
        <v>4655</v>
      </c>
      <c r="P2741" s="37" t="str">
        <f>HYPERLINK(U$2&amp;Q2741&amp;","&amp;R2741,"Location On Map")</f>
        <v>Location On Map</v>
      </c>
      <c r="Q2741" s="30">
        <v>31.114767000000001</v>
      </c>
      <c r="R2741" s="30">
        <v>30.940676</v>
      </c>
      <c r="S2741" s="30"/>
      <c r="T2741" s="48" t="s">
        <v>2948</v>
      </c>
      <c r="U2741" s="31" t="s">
        <v>2947</v>
      </c>
      <c r="V2741" s="30" t="s">
        <v>2042</v>
      </c>
      <c r="W2741" s="30" t="s">
        <v>2042</v>
      </c>
      <c r="X2741" s="30" t="s">
        <v>10918</v>
      </c>
      <c r="Y2741" s="30" t="s">
        <v>10873</v>
      </c>
      <c r="Z2741" s="30" t="s">
        <v>4212</v>
      </c>
      <c r="AA2741" s="30" t="s">
        <v>1888</v>
      </c>
    </row>
    <row r="2742" spans="1:27" s="32" customFormat="1" ht="104.25" customHeight="1" x14ac:dyDescent="0.35">
      <c r="A2742" s="30" t="s">
        <v>4208</v>
      </c>
      <c r="B2742" s="30" t="s">
        <v>597</v>
      </c>
      <c r="C2742" s="30" t="s">
        <v>10872</v>
      </c>
      <c r="D2742" s="30" t="s">
        <v>10919</v>
      </c>
      <c r="E2742" s="30" t="s">
        <v>655</v>
      </c>
      <c r="F2742" s="30" t="s">
        <v>655</v>
      </c>
      <c r="G2742" s="29" t="s">
        <v>14288</v>
      </c>
      <c r="H2742" s="46" t="s">
        <v>14290</v>
      </c>
      <c r="I2742" s="30"/>
      <c r="J2742" s="39" t="s">
        <v>14289</v>
      </c>
      <c r="K2742" s="30" t="s">
        <v>6276</v>
      </c>
      <c r="L2742" s="30" t="s">
        <v>597</v>
      </c>
      <c r="M2742" s="30" t="s">
        <v>6298</v>
      </c>
      <c r="N2742" s="30" t="s">
        <v>6277</v>
      </c>
      <c r="O2742" s="37"/>
      <c r="P2742" s="37" t="str">
        <f>HYPERLINK([1]Update!U$2&amp;Q2742&amp;","&amp;R2742,"Location On Map")</f>
        <v>Location On Map</v>
      </c>
      <c r="Q2742" s="30">
        <v>31.309600400000001</v>
      </c>
      <c r="R2742" s="30">
        <v>31.1494617</v>
      </c>
      <c r="S2742" s="47"/>
      <c r="T2742" s="46" t="s">
        <v>14290</v>
      </c>
      <c r="U2742" s="31" t="s">
        <v>14291</v>
      </c>
      <c r="V2742" s="31" t="s">
        <v>2042</v>
      </c>
      <c r="W2742" s="30" t="s">
        <v>2042</v>
      </c>
      <c r="X2742" s="30" t="s">
        <v>10918</v>
      </c>
      <c r="Y2742" s="30" t="s">
        <v>10873</v>
      </c>
      <c r="Z2742" s="30" t="s">
        <v>4212</v>
      </c>
      <c r="AA2742" s="30" t="s">
        <v>2235</v>
      </c>
    </row>
    <row r="2743" spans="1:27" s="32" customFormat="1" ht="104.25" customHeight="1" x14ac:dyDescent="0.35">
      <c r="A2743" s="30" t="s">
        <v>4208</v>
      </c>
      <c r="B2743" s="30" t="s">
        <v>597</v>
      </c>
      <c r="C2743" s="30" t="s">
        <v>10872</v>
      </c>
      <c r="D2743" s="30" t="s">
        <v>10919</v>
      </c>
      <c r="E2743" s="30" t="s">
        <v>655</v>
      </c>
      <c r="F2743" s="30" t="s">
        <v>655</v>
      </c>
      <c r="G2743" s="29" t="s">
        <v>14292</v>
      </c>
      <c r="H2743" s="46" t="s">
        <v>14290</v>
      </c>
      <c r="I2743" s="30"/>
      <c r="J2743" s="39" t="s">
        <v>14289</v>
      </c>
      <c r="K2743" s="30" t="s">
        <v>6276</v>
      </c>
      <c r="L2743" s="30" t="s">
        <v>597</v>
      </c>
      <c r="M2743" s="30" t="s">
        <v>6298</v>
      </c>
      <c r="N2743" s="30" t="s">
        <v>6277</v>
      </c>
      <c r="O2743" s="37"/>
      <c r="P2743" s="37" t="str">
        <f>HYPERLINK([1]Update!U$2&amp;Q2743&amp;","&amp;R2743,"Location On Map")</f>
        <v>Location On Map</v>
      </c>
      <c r="Q2743" s="30">
        <v>31.112383090000002</v>
      </c>
      <c r="R2743" s="30">
        <v>30.940117000000001</v>
      </c>
      <c r="S2743" s="47"/>
      <c r="T2743" s="46" t="s">
        <v>14290</v>
      </c>
      <c r="U2743" s="31" t="s">
        <v>14293</v>
      </c>
      <c r="V2743" s="31" t="s">
        <v>2042</v>
      </c>
      <c r="W2743" s="30" t="s">
        <v>2042</v>
      </c>
      <c r="X2743" s="30" t="s">
        <v>10918</v>
      </c>
      <c r="Y2743" s="30" t="s">
        <v>10873</v>
      </c>
      <c r="Z2743" s="30" t="s">
        <v>4212</v>
      </c>
      <c r="AA2743" s="30" t="s">
        <v>2235</v>
      </c>
    </row>
    <row r="2744" spans="1:27" s="32" customFormat="1" ht="104.25" customHeight="1" x14ac:dyDescent="0.35">
      <c r="A2744" s="30" t="s">
        <v>922</v>
      </c>
      <c r="B2744" s="30" t="s">
        <v>597</v>
      </c>
      <c r="C2744" s="30" t="s">
        <v>10872</v>
      </c>
      <c r="D2744" s="30" t="s">
        <v>10919</v>
      </c>
      <c r="E2744" s="30" t="s">
        <v>655</v>
      </c>
      <c r="F2744" s="30" t="s">
        <v>655</v>
      </c>
      <c r="G2744" s="29" t="s">
        <v>14384</v>
      </c>
      <c r="H2744" s="48" t="s">
        <v>809</v>
      </c>
      <c r="I2744" s="25"/>
      <c r="J2744" s="37"/>
      <c r="K2744" s="30" t="s">
        <v>6276</v>
      </c>
      <c r="L2744" s="30" t="s">
        <v>597</v>
      </c>
      <c r="M2744" s="30" t="s">
        <v>6298</v>
      </c>
      <c r="N2744" s="30" t="s">
        <v>6277</v>
      </c>
      <c r="O2744" s="37" t="s">
        <v>4537</v>
      </c>
      <c r="P2744" s="37" t="str">
        <f>HYPERLINK(U$2&amp;Q2744&amp;","&amp;R2744,"Location On Map")</f>
        <v>Location On Map</v>
      </c>
      <c r="Q2744" s="30">
        <v>31.1148056</v>
      </c>
      <c r="R2744" s="30">
        <v>30.9377222</v>
      </c>
      <c r="S2744" s="30"/>
      <c r="T2744" s="48" t="s">
        <v>809</v>
      </c>
      <c r="U2744" s="31" t="s">
        <v>14385</v>
      </c>
      <c r="V2744" s="31" t="s">
        <v>2042</v>
      </c>
      <c r="W2744" s="30" t="s">
        <v>2042</v>
      </c>
      <c r="X2744" s="30" t="s">
        <v>10918</v>
      </c>
      <c r="Y2744" s="30" t="s">
        <v>10873</v>
      </c>
      <c r="Z2744" s="30" t="s">
        <v>4212</v>
      </c>
      <c r="AA2744" s="30" t="s">
        <v>1887</v>
      </c>
    </row>
    <row r="2745" spans="1:27" s="32" customFormat="1" ht="104.25" customHeight="1" x14ac:dyDescent="0.35">
      <c r="A2745" s="30" t="s">
        <v>11127</v>
      </c>
      <c r="B2745" s="30" t="s">
        <v>476</v>
      </c>
      <c r="C2745" s="30" t="s">
        <v>10872</v>
      </c>
      <c r="D2745" s="30" t="s">
        <v>10919</v>
      </c>
      <c r="E2745" s="30" t="s">
        <v>655</v>
      </c>
      <c r="F2745" s="30" t="s">
        <v>655</v>
      </c>
      <c r="G2745" s="29" t="s">
        <v>11216</v>
      </c>
      <c r="H2745" s="74" t="s">
        <v>11141</v>
      </c>
      <c r="I2745" s="25"/>
      <c r="J2745" s="37"/>
      <c r="K2745" s="30" t="s">
        <v>6276</v>
      </c>
      <c r="L2745" s="30" t="s">
        <v>476</v>
      </c>
      <c r="M2745" s="30" t="s">
        <v>6307</v>
      </c>
      <c r="N2745" s="30" t="s">
        <v>6277</v>
      </c>
      <c r="O2745" s="30"/>
      <c r="P2745" s="37" t="str">
        <f>HYPERLINK(U$2&amp;Q2745&amp;","&amp;R2745,"Location On Map")</f>
        <v>Location On Map</v>
      </c>
      <c r="Q2745" s="30">
        <v>31.112331000000001</v>
      </c>
      <c r="R2745" s="30">
        <v>30.938054999999999</v>
      </c>
      <c r="S2745" s="30"/>
      <c r="T2745" s="74" t="s">
        <v>11141</v>
      </c>
      <c r="U2745" s="31" t="s">
        <v>11157</v>
      </c>
      <c r="V2745" s="30" t="s">
        <v>2042</v>
      </c>
      <c r="W2745" s="30" t="s">
        <v>2042</v>
      </c>
      <c r="X2745" s="30" t="s">
        <v>10918</v>
      </c>
      <c r="Y2745" s="30" t="s">
        <v>10873</v>
      </c>
      <c r="Z2745" s="30" t="s">
        <v>4210</v>
      </c>
      <c r="AA2745" s="30" t="s">
        <v>11126</v>
      </c>
    </row>
    <row r="2746" spans="1:27" s="32" customFormat="1" ht="104.25" customHeight="1" x14ac:dyDescent="0.35">
      <c r="A2746" s="30" t="s">
        <v>10334</v>
      </c>
      <c r="B2746" s="30" t="s">
        <v>476</v>
      </c>
      <c r="C2746" s="30" t="s">
        <v>10872</v>
      </c>
      <c r="D2746" s="30" t="s">
        <v>10919</v>
      </c>
      <c r="E2746" s="30" t="s">
        <v>655</v>
      </c>
      <c r="F2746" s="30" t="s">
        <v>655</v>
      </c>
      <c r="G2746" s="29" t="s">
        <v>10547</v>
      </c>
      <c r="H2746" s="45" t="s">
        <v>10548</v>
      </c>
      <c r="I2746" s="25"/>
      <c r="J2746" s="37"/>
      <c r="K2746" s="30" t="s">
        <v>6276</v>
      </c>
      <c r="L2746" s="30" t="s">
        <v>476</v>
      </c>
      <c r="M2746" s="30" t="s">
        <v>6307</v>
      </c>
      <c r="N2746" s="30" t="s">
        <v>6277</v>
      </c>
      <c r="O2746" s="37"/>
      <c r="P2746" s="37" t="str">
        <f>HYPERLINK(U$2&amp;Q2746&amp;","&amp;R2746,"Location On Map")</f>
        <v>Location On Map</v>
      </c>
      <c r="Q2746" s="30">
        <v>31.119254000000002</v>
      </c>
      <c r="R2746" s="30">
        <v>30.945287</v>
      </c>
      <c r="S2746" s="30"/>
      <c r="T2746" s="45" t="s">
        <v>10548</v>
      </c>
      <c r="U2746" s="30" t="s">
        <v>10549</v>
      </c>
      <c r="V2746" s="30" t="s">
        <v>2042</v>
      </c>
      <c r="W2746" s="30" t="s">
        <v>2042</v>
      </c>
      <c r="X2746" s="30" t="s">
        <v>10918</v>
      </c>
      <c r="Y2746" s="30" t="s">
        <v>10873</v>
      </c>
      <c r="Z2746" s="30" t="s">
        <v>4210</v>
      </c>
      <c r="AA2746" s="30" t="s">
        <v>10338</v>
      </c>
    </row>
    <row r="2747" spans="1:27" s="32" customFormat="1" ht="104.25" customHeight="1" x14ac:dyDescent="0.35">
      <c r="A2747" s="30" t="s">
        <v>10334</v>
      </c>
      <c r="B2747" s="30" t="s">
        <v>476</v>
      </c>
      <c r="C2747" s="30" t="s">
        <v>10872</v>
      </c>
      <c r="D2747" s="30" t="s">
        <v>10919</v>
      </c>
      <c r="E2747" s="30" t="s">
        <v>655</v>
      </c>
      <c r="F2747" s="30" t="s">
        <v>655</v>
      </c>
      <c r="G2747" s="29" t="s">
        <v>10550</v>
      </c>
      <c r="H2747" s="45" t="s">
        <v>10551</v>
      </c>
      <c r="I2747" s="25"/>
      <c r="J2747" s="37"/>
      <c r="K2747" s="30" t="s">
        <v>6276</v>
      </c>
      <c r="L2747" s="30" t="s">
        <v>476</v>
      </c>
      <c r="M2747" s="30" t="s">
        <v>6307</v>
      </c>
      <c r="N2747" s="30" t="s">
        <v>6277</v>
      </c>
      <c r="O2747" s="37"/>
      <c r="P2747" s="37" t="str">
        <f>HYPERLINK([3]Update!T$2&amp;Q2747&amp;","&amp;R2747,"Location On Map")</f>
        <v>Location On Map</v>
      </c>
      <c r="Q2747" s="30">
        <v>31.172360999999999</v>
      </c>
      <c r="R2747" s="30">
        <v>31.221467000000001</v>
      </c>
      <c r="S2747" s="31"/>
      <c r="T2747" s="45" t="s">
        <v>10551</v>
      </c>
      <c r="U2747" s="30" t="s">
        <v>10552</v>
      </c>
      <c r="V2747" s="30" t="s">
        <v>2042</v>
      </c>
      <c r="W2747" s="30" t="s">
        <v>2042</v>
      </c>
      <c r="X2747" s="30" t="s">
        <v>10918</v>
      </c>
      <c r="Y2747" s="30" t="s">
        <v>10873</v>
      </c>
      <c r="Z2747" s="30" t="s">
        <v>4210</v>
      </c>
      <c r="AA2747" s="30" t="s">
        <v>10338</v>
      </c>
    </row>
    <row r="2748" spans="1:27" s="32" customFormat="1" ht="104.25" customHeight="1" x14ac:dyDescent="0.35">
      <c r="A2748" s="30" t="s">
        <v>2673</v>
      </c>
      <c r="B2748" s="30" t="s">
        <v>476</v>
      </c>
      <c r="C2748" s="30" t="s">
        <v>10872</v>
      </c>
      <c r="D2748" s="30" t="s">
        <v>10919</v>
      </c>
      <c r="E2748" s="30" t="s">
        <v>655</v>
      </c>
      <c r="F2748" s="30" t="s">
        <v>655</v>
      </c>
      <c r="G2748" s="29" t="s">
        <v>4025</v>
      </c>
      <c r="H2748" s="46" t="s">
        <v>3951</v>
      </c>
      <c r="I2748" s="25"/>
      <c r="J2748" s="37"/>
      <c r="K2748" s="30" t="s">
        <v>6276</v>
      </c>
      <c r="L2748" s="30" t="s">
        <v>476</v>
      </c>
      <c r="M2748" s="30" t="s">
        <v>6307</v>
      </c>
      <c r="N2748" s="30" t="s">
        <v>6277</v>
      </c>
      <c r="O2748" s="37"/>
      <c r="P2748" s="37" t="str">
        <f t="shared" ref="P2748:P2759" si="136">HYPERLINK(U$2&amp;Q2748&amp;","&amp;R2748,"Location On Map")</f>
        <v>Location On Map</v>
      </c>
      <c r="Q2748" s="30">
        <v>31.107679000000001</v>
      </c>
      <c r="R2748" s="30">
        <v>30.899671999999999</v>
      </c>
      <c r="S2748" s="30"/>
      <c r="T2748" s="48" t="s">
        <v>3951</v>
      </c>
      <c r="U2748" s="31" t="s">
        <v>4024</v>
      </c>
      <c r="V2748" s="30" t="s">
        <v>2042</v>
      </c>
      <c r="W2748" s="30" t="s">
        <v>2042</v>
      </c>
      <c r="X2748" s="30" t="s">
        <v>10918</v>
      </c>
      <c r="Y2748" s="30" t="s">
        <v>10873</v>
      </c>
      <c r="Z2748" s="30" t="s">
        <v>4210</v>
      </c>
      <c r="AA2748" s="30" t="s">
        <v>2674</v>
      </c>
    </row>
    <row r="2749" spans="1:27" s="32" customFormat="1" ht="104.25" customHeight="1" x14ac:dyDescent="0.35">
      <c r="A2749" s="30" t="s">
        <v>7778</v>
      </c>
      <c r="B2749" s="30" t="s">
        <v>493</v>
      </c>
      <c r="C2749" s="30" t="s">
        <v>10872</v>
      </c>
      <c r="D2749" s="30" t="s">
        <v>10919</v>
      </c>
      <c r="E2749" s="30" t="s">
        <v>655</v>
      </c>
      <c r="F2749" s="30" t="s">
        <v>655</v>
      </c>
      <c r="G2749" s="29" t="s">
        <v>7810</v>
      </c>
      <c r="H2749" s="46" t="s">
        <v>7784</v>
      </c>
      <c r="I2749" s="25"/>
      <c r="J2749" s="37"/>
      <c r="K2749" s="30" t="s">
        <v>6276</v>
      </c>
      <c r="L2749" s="30" t="s">
        <v>6275</v>
      </c>
      <c r="M2749" s="30" t="s">
        <v>6274</v>
      </c>
      <c r="N2749" s="30" t="s">
        <v>6277</v>
      </c>
      <c r="O2749" s="37"/>
      <c r="P2749" s="37" t="str">
        <f t="shared" si="136"/>
        <v>Location On Map</v>
      </c>
      <c r="Q2749" s="30">
        <v>31.118542000000001</v>
      </c>
      <c r="R2749" s="30">
        <v>30.944019999999998</v>
      </c>
      <c r="S2749" s="30"/>
      <c r="T2749" s="48" t="s">
        <v>7784</v>
      </c>
      <c r="U2749" s="31" t="s">
        <v>7783</v>
      </c>
      <c r="V2749" s="30" t="s">
        <v>2042</v>
      </c>
      <c r="W2749" s="30" t="s">
        <v>2042</v>
      </c>
      <c r="X2749" s="30" t="s">
        <v>10918</v>
      </c>
      <c r="Y2749" s="30" t="s">
        <v>10873</v>
      </c>
      <c r="Z2749" s="30" t="s">
        <v>2068</v>
      </c>
      <c r="AA2749" s="30" t="s">
        <v>7777</v>
      </c>
    </row>
    <row r="2750" spans="1:27" s="32" customFormat="1" ht="104.25" customHeight="1" x14ac:dyDescent="0.35">
      <c r="A2750" s="30" t="s">
        <v>595</v>
      </c>
      <c r="B2750" s="30" t="s">
        <v>597</v>
      </c>
      <c r="C2750" s="30" t="s">
        <v>10872</v>
      </c>
      <c r="D2750" s="30" t="s">
        <v>10919</v>
      </c>
      <c r="E2750" s="30" t="s">
        <v>655</v>
      </c>
      <c r="F2750" s="30" t="s">
        <v>3107</v>
      </c>
      <c r="G2750" s="29" t="s">
        <v>3108</v>
      </c>
      <c r="H2750" s="46" t="s">
        <v>3064</v>
      </c>
      <c r="I2750" s="25"/>
      <c r="J2750" s="37"/>
      <c r="K2750" s="30" t="s">
        <v>6276</v>
      </c>
      <c r="L2750" s="30" t="s">
        <v>597</v>
      </c>
      <c r="M2750" s="30" t="s">
        <v>6298</v>
      </c>
      <c r="N2750" s="30" t="s">
        <v>6277</v>
      </c>
      <c r="O2750" s="37" t="s">
        <v>4655</v>
      </c>
      <c r="P2750" s="37" t="str">
        <f t="shared" si="136"/>
        <v>Location On Map</v>
      </c>
      <c r="Q2750" s="30">
        <v>31.271236999999999</v>
      </c>
      <c r="R2750" s="30">
        <v>30.788589999999999</v>
      </c>
      <c r="S2750" s="30"/>
      <c r="T2750" s="48" t="s">
        <v>3064</v>
      </c>
      <c r="U2750" s="31" t="s">
        <v>3061</v>
      </c>
      <c r="V2750" s="30" t="s">
        <v>3062</v>
      </c>
      <c r="W2750" s="30" t="s">
        <v>2042</v>
      </c>
      <c r="X2750" s="30" t="s">
        <v>10918</v>
      </c>
      <c r="Y2750" s="30" t="s">
        <v>10873</v>
      </c>
      <c r="Z2750" s="30" t="s">
        <v>4212</v>
      </c>
      <c r="AA2750" s="30" t="s">
        <v>1888</v>
      </c>
    </row>
    <row r="2751" spans="1:27" s="32" customFormat="1" ht="104.25" customHeight="1" x14ac:dyDescent="0.35">
      <c r="A2751" s="30" t="s">
        <v>5031</v>
      </c>
      <c r="B2751" s="30" t="s">
        <v>1870</v>
      </c>
      <c r="C2751" s="30" t="s">
        <v>10872</v>
      </c>
      <c r="D2751" s="30" t="s">
        <v>10919</v>
      </c>
      <c r="E2751" s="30" t="s">
        <v>654</v>
      </c>
      <c r="F2751" s="30" t="s">
        <v>654</v>
      </c>
      <c r="G2751" s="29" t="s">
        <v>3979</v>
      </c>
      <c r="H2751" s="46" t="s">
        <v>3760</v>
      </c>
      <c r="I2751" s="25"/>
      <c r="J2751" s="37"/>
      <c r="K2751" s="30" t="s">
        <v>6276</v>
      </c>
      <c r="L2751" s="30" t="s">
        <v>6313</v>
      </c>
      <c r="M2751" s="30" t="s">
        <v>6312</v>
      </c>
      <c r="N2751" s="30" t="s">
        <v>6289</v>
      </c>
      <c r="O2751" s="37"/>
      <c r="P2751" s="37" t="str">
        <f t="shared" si="136"/>
        <v>Location On Map</v>
      </c>
      <c r="Q2751" s="30">
        <v>25.700384</v>
      </c>
      <c r="R2751" s="30">
        <v>32.646484000000001</v>
      </c>
      <c r="S2751" s="30"/>
      <c r="T2751" s="48" t="s">
        <v>3760</v>
      </c>
      <c r="U2751" s="31" t="s">
        <v>3978</v>
      </c>
      <c r="V2751" s="30" t="s">
        <v>3219</v>
      </c>
      <c r="W2751" s="31" t="s">
        <v>3219</v>
      </c>
      <c r="X2751" s="30" t="s">
        <v>10918</v>
      </c>
      <c r="Y2751" s="30" t="s">
        <v>10873</v>
      </c>
      <c r="Z2751" s="30" t="s">
        <v>2063</v>
      </c>
      <c r="AA2751" s="30" t="s">
        <v>6353</v>
      </c>
    </row>
    <row r="2752" spans="1:27" s="32" customFormat="1" ht="104.25" customHeight="1" x14ac:dyDescent="0.35">
      <c r="A2752" s="30" t="s">
        <v>13363</v>
      </c>
      <c r="B2752" s="30" t="s">
        <v>16</v>
      </c>
      <c r="C2752" s="30" t="s">
        <v>10872</v>
      </c>
      <c r="D2752" s="30" t="s">
        <v>10919</v>
      </c>
      <c r="E2752" s="30" t="s">
        <v>654</v>
      </c>
      <c r="F2752" s="30" t="s">
        <v>654</v>
      </c>
      <c r="G2752" s="29" t="s">
        <v>13364</v>
      </c>
      <c r="H2752" s="29" t="s">
        <v>13365</v>
      </c>
      <c r="I2752" s="25"/>
      <c r="J2752" s="37"/>
      <c r="K2752" s="30" t="s">
        <v>6287</v>
      </c>
      <c r="L2752" s="30" t="s">
        <v>6318</v>
      </c>
      <c r="M2752" s="30" t="s">
        <v>6317</v>
      </c>
      <c r="N2752" s="30" t="s">
        <v>2085</v>
      </c>
      <c r="O2752" s="37"/>
      <c r="P2752" s="37" t="str">
        <f t="shared" si="136"/>
        <v>Location On Map</v>
      </c>
      <c r="Q2752" s="30">
        <v>25.707091999999999</v>
      </c>
      <c r="R2752" s="30">
        <v>32.648409000000001</v>
      </c>
      <c r="S2752" s="30"/>
      <c r="T2752" s="29" t="s">
        <v>13365</v>
      </c>
      <c r="U2752" s="31" t="s">
        <v>13366</v>
      </c>
      <c r="V2752" s="30" t="s">
        <v>3219</v>
      </c>
      <c r="W2752" s="31" t="s">
        <v>3219</v>
      </c>
      <c r="X2752" s="30" t="s">
        <v>10918</v>
      </c>
      <c r="Y2752" s="30" t="s">
        <v>10873</v>
      </c>
      <c r="Z2752" s="30" t="s">
        <v>4211</v>
      </c>
      <c r="AA2752" s="30" t="s">
        <v>13367</v>
      </c>
    </row>
    <row r="2753" spans="1:27" s="32" customFormat="1" ht="104.25" customHeight="1" x14ac:dyDescent="0.35">
      <c r="A2753" s="30" t="s">
        <v>4638</v>
      </c>
      <c r="B2753" s="30" t="s">
        <v>16</v>
      </c>
      <c r="C2753" s="30" t="s">
        <v>10872</v>
      </c>
      <c r="D2753" s="30" t="s">
        <v>10919</v>
      </c>
      <c r="E2753" s="30" t="s">
        <v>654</v>
      </c>
      <c r="F2753" s="30" t="s">
        <v>654</v>
      </c>
      <c r="G2753" s="29" t="s">
        <v>4639</v>
      </c>
      <c r="H2753" s="46" t="s">
        <v>4641</v>
      </c>
      <c r="I2753" s="25" t="s">
        <v>4640</v>
      </c>
      <c r="J2753" s="37" t="s">
        <v>4642</v>
      </c>
      <c r="K2753" s="30" t="s">
        <v>6287</v>
      </c>
      <c r="L2753" s="30" t="s">
        <v>6318</v>
      </c>
      <c r="M2753" s="30" t="s">
        <v>6317</v>
      </c>
      <c r="N2753" s="30" t="s">
        <v>2085</v>
      </c>
      <c r="O2753" s="37"/>
      <c r="P2753" s="37" t="str">
        <f t="shared" si="136"/>
        <v>Location On Map</v>
      </c>
      <c r="Q2753" s="30">
        <v>25.698789999999999</v>
      </c>
      <c r="R2753" s="30">
        <v>32.644145999999999</v>
      </c>
      <c r="S2753" s="30" t="s">
        <v>4640</v>
      </c>
      <c r="T2753" s="48" t="s">
        <v>4641</v>
      </c>
      <c r="U2753" s="31" t="s">
        <v>4644</v>
      </c>
      <c r="V2753" s="30" t="s">
        <v>3219</v>
      </c>
      <c r="W2753" s="31" t="s">
        <v>3219</v>
      </c>
      <c r="X2753" s="30" t="s">
        <v>10918</v>
      </c>
      <c r="Y2753" s="30" t="s">
        <v>10873</v>
      </c>
      <c r="Z2753" s="30" t="s">
        <v>4211</v>
      </c>
      <c r="AA2753" s="30" t="s">
        <v>4643</v>
      </c>
    </row>
    <row r="2754" spans="1:27" s="32" customFormat="1" ht="104.25" customHeight="1" x14ac:dyDescent="0.35">
      <c r="A2754" s="30" t="s">
        <v>9593</v>
      </c>
      <c r="B2754" s="30" t="s">
        <v>16</v>
      </c>
      <c r="C2754" s="30" t="s">
        <v>10872</v>
      </c>
      <c r="D2754" s="30" t="s">
        <v>10919</v>
      </c>
      <c r="E2754" s="30" t="s">
        <v>654</v>
      </c>
      <c r="F2754" s="30" t="s">
        <v>654</v>
      </c>
      <c r="G2754" s="29" t="s">
        <v>9594</v>
      </c>
      <c r="H2754" s="45" t="s">
        <v>9549</v>
      </c>
      <c r="I2754" s="25"/>
      <c r="J2754" s="37"/>
      <c r="K2754" s="30" t="s">
        <v>6287</v>
      </c>
      <c r="L2754" s="30" t="s">
        <v>6318</v>
      </c>
      <c r="M2754" s="30" t="s">
        <v>6317</v>
      </c>
      <c r="N2754" s="30" t="s">
        <v>2085</v>
      </c>
      <c r="O2754" s="37"/>
      <c r="P2754" s="37" t="str">
        <f t="shared" si="136"/>
        <v>Location On Map</v>
      </c>
      <c r="Q2754" s="30">
        <v>25.687083999999999</v>
      </c>
      <c r="R2754" s="30">
        <v>32.633068000000002</v>
      </c>
      <c r="S2754" s="30"/>
      <c r="T2754" s="48" t="s">
        <v>9549</v>
      </c>
      <c r="U2754" s="31" t="s">
        <v>9595</v>
      </c>
      <c r="V2754" s="31" t="s">
        <v>3219</v>
      </c>
      <c r="W2754" s="31" t="s">
        <v>3219</v>
      </c>
      <c r="X2754" s="30" t="s">
        <v>10918</v>
      </c>
      <c r="Y2754" s="30" t="s">
        <v>10873</v>
      </c>
      <c r="Z2754" s="30" t="s">
        <v>4211</v>
      </c>
      <c r="AA2754" s="30" t="s">
        <v>9592</v>
      </c>
    </row>
    <row r="2755" spans="1:27" s="32" customFormat="1" ht="104.25" customHeight="1" x14ac:dyDescent="0.35">
      <c r="A2755" s="30" t="s">
        <v>9533</v>
      </c>
      <c r="B2755" s="30" t="s">
        <v>16</v>
      </c>
      <c r="C2755" s="30" t="s">
        <v>10872</v>
      </c>
      <c r="D2755" s="30" t="s">
        <v>10919</v>
      </c>
      <c r="E2755" s="30" t="s">
        <v>654</v>
      </c>
      <c r="F2755" s="30" t="s">
        <v>654</v>
      </c>
      <c r="G2755" s="29" t="s">
        <v>4294</v>
      </c>
      <c r="H2755" s="46" t="s">
        <v>4295</v>
      </c>
      <c r="I2755" s="25"/>
      <c r="J2755" s="37" t="s">
        <v>4291</v>
      </c>
      <c r="K2755" s="30" t="s">
        <v>6287</v>
      </c>
      <c r="L2755" s="30" t="s">
        <v>2093</v>
      </c>
      <c r="M2755" s="30" t="s">
        <v>2092</v>
      </c>
      <c r="N2755" s="30" t="s">
        <v>2085</v>
      </c>
      <c r="O2755" s="37"/>
      <c r="P2755" s="37" t="str">
        <f t="shared" si="136"/>
        <v>Location On Map</v>
      </c>
      <c r="Q2755" s="30">
        <v>25.680412</v>
      </c>
      <c r="R2755" s="30">
        <v>32.642352000000002</v>
      </c>
      <c r="S2755" s="30"/>
      <c r="T2755" s="48" t="s">
        <v>4295</v>
      </c>
      <c r="U2755" s="31" t="s">
        <v>4290</v>
      </c>
      <c r="V2755" s="30" t="s">
        <v>3219</v>
      </c>
      <c r="W2755" s="31" t="s">
        <v>3219</v>
      </c>
      <c r="X2755" s="30" t="s">
        <v>10918</v>
      </c>
      <c r="Y2755" s="30" t="s">
        <v>10873</v>
      </c>
      <c r="Z2755" s="30" t="s">
        <v>4211</v>
      </c>
      <c r="AA2755" s="30" t="s">
        <v>9531</v>
      </c>
    </row>
    <row r="2756" spans="1:27" s="32" customFormat="1" ht="104.25" customHeight="1" x14ac:dyDescent="0.35">
      <c r="A2756" s="30" t="s">
        <v>120</v>
      </c>
      <c r="B2756" s="30" t="s">
        <v>16</v>
      </c>
      <c r="C2756" s="30" t="s">
        <v>10874</v>
      </c>
      <c r="D2756" s="30" t="s">
        <v>10921</v>
      </c>
      <c r="E2756" s="30" t="s">
        <v>654</v>
      </c>
      <c r="F2756" s="30" t="s">
        <v>654</v>
      </c>
      <c r="G2756" s="29" t="s">
        <v>3870</v>
      </c>
      <c r="H2756" s="46" t="s">
        <v>4391</v>
      </c>
      <c r="I2756" s="25" t="s">
        <v>4392</v>
      </c>
      <c r="J2756" s="37" t="s">
        <v>3866</v>
      </c>
      <c r="K2756" s="30" t="s">
        <v>6283</v>
      </c>
      <c r="L2756" s="30" t="s">
        <v>2093</v>
      </c>
      <c r="M2756" s="30" t="s">
        <v>2092</v>
      </c>
      <c r="N2756" s="30" t="s">
        <v>2086</v>
      </c>
      <c r="O2756" s="37" t="s">
        <v>4815</v>
      </c>
      <c r="P2756" s="37" t="str">
        <f t="shared" si="136"/>
        <v>Location On Map</v>
      </c>
      <c r="Q2756" s="30">
        <v>25.691454</v>
      </c>
      <c r="R2756" s="30">
        <v>32.636529000000003</v>
      </c>
      <c r="S2756" s="30" t="s">
        <v>4392</v>
      </c>
      <c r="T2756" s="48" t="s">
        <v>4391</v>
      </c>
      <c r="U2756" s="31" t="s">
        <v>3869</v>
      </c>
      <c r="V2756" s="30" t="s">
        <v>3219</v>
      </c>
      <c r="W2756" s="31" t="s">
        <v>3219</v>
      </c>
      <c r="X2756" s="30" t="s">
        <v>10920</v>
      </c>
      <c r="Y2756" s="30" t="s">
        <v>10875</v>
      </c>
      <c r="Z2756" s="30" t="s">
        <v>4211</v>
      </c>
      <c r="AA2756" s="30" t="s">
        <v>2062</v>
      </c>
    </row>
    <row r="2757" spans="1:27" s="32" customFormat="1" ht="104.25" customHeight="1" x14ac:dyDescent="0.35">
      <c r="A2757" s="30" t="s">
        <v>758</v>
      </c>
      <c r="B2757" s="30" t="s">
        <v>597</v>
      </c>
      <c r="C2757" s="30" t="s">
        <v>10872</v>
      </c>
      <c r="D2757" s="30" t="s">
        <v>10919</v>
      </c>
      <c r="E2757" s="30" t="s">
        <v>654</v>
      </c>
      <c r="F2757" s="30" t="s">
        <v>654</v>
      </c>
      <c r="G2757" s="29" t="s">
        <v>11832</v>
      </c>
      <c r="H2757" s="46" t="s">
        <v>11833</v>
      </c>
      <c r="I2757" s="25"/>
      <c r="J2757" s="37" t="s">
        <v>11834</v>
      </c>
      <c r="K2757" s="30" t="s">
        <v>6276</v>
      </c>
      <c r="L2757" s="30" t="s">
        <v>597</v>
      </c>
      <c r="M2757" s="30" t="s">
        <v>6298</v>
      </c>
      <c r="N2757" s="30" t="s">
        <v>6277</v>
      </c>
      <c r="O2757" s="37"/>
      <c r="P2757" s="37" t="str">
        <f t="shared" si="136"/>
        <v>Location On Map</v>
      </c>
      <c r="Q2757" s="30">
        <v>25.69398</v>
      </c>
      <c r="R2757" s="30">
        <v>32.640090000000001</v>
      </c>
      <c r="S2757" s="30"/>
      <c r="T2757" s="46" t="s">
        <v>11833</v>
      </c>
      <c r="U2757" s="31" t="s">
        <v>11835</v>
      </c>
      <c r="V2757" s="31" t="s">
        <v>3219</v>
      </c>
      <c r="W2757" s="30" t="s">
        <v>3219</v>
      </c>
      <c r="X2757" s="30" t="s">
        <v>10918</v>
      </c>
      <c r="Y2757" s="30" t="s">
        <v>10873</v>
      </c>
      <c r="Z2757" s="30" t="s">
        <v>4212</v>
      </c>
      <c r="AA2757" s="30" t="s">
        <v>1886</v>
      </c>
    </row>
    <row r="2758" spans="1:27" s="32" customFormat="1" ht="104.25" customHeight="1" x14ac:dyDescent="0.35">
      <c r="A2758" s="30" t="s">
        <v>883</v>
      </c>
      <c r="B2758" s="30" t="s">
        <v>597</v>
      </c>
      <c r="C2758" s="30" t="s">
        <v>10872</v>
      </c>
      <c r="D2758" s="30" t="s">
        <v>10919</v>
      </c>
      <c r="E2758" s="30" t="s">
        <v>654</v>
      </c>
      <c r="F2758" s="30" t="s">
        <v>654</v>
      </c>
      <c r="G2758" s="29" t="s">
        <v>3217</v>
      </c>
      <c r="H2758" s="46" t="s">
        <v>3218</v>
      </c>
      <c r="I2758" s="25"/>
      <c r="J2758" s="37"/>
      <c r="K2758" s="30" t="s">
        <v>6276</v>
      </c>
      <c r="L2758" s="30" t="s">
        <v>597</v>
      </c>
      <c r="M2758" s="30" t="s">
        <v>6298</v>
      </c>
      <c r="N2758" s="30" t="s">
        <v>6277</v>
      </c>
      <c r="O2758" s="37" t="s">
        <v>4523</v>
      </c>
      <c r="P2758" s="37" t="str">
        <f t="shared" si="136"/>
        <v>Location On Map</v>
      </c>
      <c r="Q2758" s="30">
        <v>25.694400999999999</v>
      </c>
      <c r="R2758" s="30">
        <v>32.639946000000002</v>
      </c>
      <c r="S2758" s="30"/>
      <c r="T2758" s="48" t="s">
        <v>3218</v>
      </c>
      <c r="U2758" s="31" t="s">
        <v>3216</v>
      </c>
      <c r="V2758" s="30" t="s">
        <v>3219</v>
      </c>
      <c r="W2758" s="31" t="s">
        <v>3219</v>
      </c>
      <c r="X2758" s="30" t="s">
        <v>10918</v>
      </c>
      <c r="Y2758" s="30" t="s">
        <v>10873</v>
      </c>
      <c r="Z2758" s="30" t="s">
        <v>4212</v>
      </c>
      <c r="AA2758" s="30" t="s">
        <v>1895</v>
      </c>
    </row>
    <row r="2759" spans="1:27" s="32" customFormat="1" ht="104.25" customHeight="1" x14ac:dyDescent="0.35">
      <c r="A2759" s="30" t="s">
        <v>595</v>
      </c>
      <c r="B2759" s="30" t="s">
        <v>597</v>
      </c>
      <c r="C2759" s="30" t="s">
        <v>10872</v>
      </c>
      <c r="D2759" s="30" t="s">
        <v>10919</v>
      </c>
      <c r="E2759" s="30" t="s">
        <v>654</v>
      </c>
      <c r="F2759" s="30" t="s">
        <v>654</v>
      </c>
      <c r="G2759" s="29" t="s">
        <v>1848</v>
      </c>
      <c r="H2759" s="46" t="s">
        <v>2971</v>
      </c>
      <c r="I2759" s="25"/>
      <c r="J2759" s="37"/>
      <c r="K2759" s="30" t="s">
        <v>6276</v>
      </c>
      <c r="L2759" s="30" t="s">
        <v>597</v>
      </c>
      <c r="M2759" s="30" t="s">
        <v>6298</v>
      </c>
      <c r="N2759" s="30" t="s">
        <v>6277</v>
      </c>
      <c r="O2759" s="37" t="s">
        <v>4655</v>
      </c>
      <c r="P2759" s="37" t="str">
        <f t="shared" si="136"/>
        <v>Location On Map</v>
      </c>
      <c r="Q2759" s="30">
        <v>25.694965</v>
      </c>
      <c r="R2759" s="30">
        <v>32.639612999999997</v>
      </c>
      <c r="S2759" s="30"/>
      <c r="T2759" s="48" t="s">
        <v>2971</v>
      </c>
      <c r="U2759" s="31" t="s">
        <v>2012</v>
      </c>
      <c r="V2759" s="30" t="s">
        <v>3219</v>
      </c>
      <c r="W2759" s="31" t="s">
        <v>3219</v>
      </c>
      <c r="X2759" s="30" t="s">
        <v>10918</v>
      </c>
      <c r="Y2759" s="30" t="s">
        <v>10873</v>
      </c>
      <c r="Z2759" s="30" t="s">
        <v>4212</v>
      </c>
      <c r="AA2759" s="30" t="s">
        <v>1888</v>
      </c>
    </row>
    <row r="2760" spans="1:27" s="32" customFormat="1" ht="104.25" customHeight="1" x14ac:dyDescent="0.35">
      <c r="A2760" s="30" t="s">
        <v>14460</v>
      </c>
      <c r="B2760" s="30" t="s">
        <v>2411</v>
      </c>
      <c r="C2760" s="30" t="s">
        <v>10872</v>
      </c>
      <c r="D2760" s="30" t="s">
        <v>10919</v>
      </c>
      <c r="E2760" s="30" t="s">
        <v>654</v>
      </c>
      <c r="F2760" s="30" t="s">
        <v>654</v>
      </c>
      <c r="G2760" s="29" t="s">
        <v>14459</v>
      </c>
      <c r="H2760" s="46" t="s">
        <v>14447</v>
      </c>
      <c r="I2760" s="25"/>
      <c r="J2760" s="37"/>
      <c r="K2760" s="30" t="s">
        <v>6276</v>
      </c>
      <c r="L2760" s="30" t="s">
        <v>6321</v>
      </c>
      <c r="M2760" s="30" t="s">
        <v>6297</v>
      </c>
      <c r="N2760" s="30" t="s">
        <v>6277</v>
      </c>
      <c r="O2760" s="37"/>
      <c r="P2760" s="37" t="s">
        <v>10038</v>
      </c>
      <c r="Q2760" s="30">
        <v>25.695893273038099</v>
      </c>
      <c r="R2760" s="30">
        <v>32.642404842831397</v>
      </c>
      <c r="S2760" s="30"/>
      <c r="T2760" s="46" t="s">
        <v>14447</v>
      </c>
      <c r="U2760" s="31" t="s">
        <v>14480</v>
      </c>
      <c r="V2760" s="31" t="s">
        <v>3219</v>
      </c>
      <c r="W2760" s="30" t="s">
        <v>3219</v>
      </c>
      <c r="X2760" s="30" t="s">
        <v>10918</v>
      </c>
      <c r="Y2760" s="30" t="s">
        <v>10873</v>
      </c>
      <c r="Z2760" s="30" t="s">
        <v>2413</v>
      </c>
      <c r="AA2760" s="30" t="s">
        <v>14431</v>
      </c>
    </row>
    <row r="2761" spans="1:27" s="32" customFormat="1" ht="104.25" customHeight="1" x14ac:dyDescent="0.35">
      <c r="A2761" s="30" t="s">
        <v>10334</v>
      </c>
      <c r="B2761" s="30" t="s">
        <v>476</v>
      </c>
      <c r="C2761" s="30" t="s">
        <v>10872</v>
      </c>
      <c r="D2761" s="30" t="s">
        <v>10919</v>
      </c>
      <c r="E2761" s="30" t="s">
        <v>654</v>
      </c>
      <c r="F2761" s="30" t="s">
        <v>654</v>
      </c>
      <c r="G2761" s="29" t="s">
        <v>10467</v>
      </c>
      <c r="H2761" s="46" t="s">
        <v>10468</v>
      </c>
      <c r="I2761" s="25"/>
      <c r="J2761" s="37"/>
      <c r="K2761" s="30" t="s">
        <v>6276</v>
      </c>
      <c r="L2761" s="30" t="s">
        <v>476</v>
      </c>
      <c r="M2761" s="30" t="s">
        <v>6307</v>
      </c>
      <c r="N2761" s="30" t="s">
        <v>6277</v>
      </c>
      <c r="O2761" s="37"/>
      <c r="P2761" s="37" t="str">
        <f>HYPERLINK(U$2&amp;Q2761&amp;","&amp;R2761,"Location On Map")</f>
        <v>Location On Map</v>
      </c>
      <c r="Q2761" s="30">
        <v>25.696391999999999</v>
      </c>
      <c r="R2761" s="30">
        <v>32.644036</v>
      </c>
      <c r="S2761" s="30"/>
      <c r="T2761" s="46" t="s">
        <v>10468</v>
      </c>
      <c r="U2761" s="30" t="s">
        <v>10469</v>
      </c>
      <c r="V2761" s="30" t="s">
        <v>3219</v>
      </c>
      <c r="W2761" s="31" t="s">
        <v>3219</v>
      </c>
      <c r="X2761" s="30" t="s">
        <v>10918</v>
      </c>
      <c r="Y2761" s="30" t="s">
        <v>10873</v>
      </c>
      <c r="Z2761" s="30" t="s">
        <v>4210</v>
      </c>
      <c r="AA2761" s="30" t="s">
        <v>10338</v>
      </c>
    </row>
    <row r="2762" spans="1:27" s="32" customFormat="1" ht="104.25" customHeight="1" x14ac:dyDescent="0.35">
      <c r="A2762" s="30" t="s">
        <v>7535</v>
      </c>
      <c r="B2762" s="30" t="s">
        <v>476</v>
      </c>
      <c r="C2762" s="30" t="s">
        <v>10872</v>
      </c>
      <c r="D2762" s="30" t="s">
        <v>10919</v>
      </c>
      <c r="E2762" s="30" t="s">
        <v>654</v>
      </c>
      <c r="F2762" s="30" t="s">
        <v>654</v>
      </c>
      <c r="G2762" s="29" t="s">
        <v>7671</v>
      </c>
      <c r="H2762" s="46" t="s">
        <v>7607</v>
      </c>
      <c r="I2762" s="25"/>
      <c r="J2762" s="37"/>
      <c r="K2762" s="30" t="s">
        <v>6276</v>
      </c>
      <c r="L2762" s="30" t="s">
        <v>476</v>
      </c>
      <c r="M2762" s="30" t="s">
        <v>6307</v>
      </c>
      <c r="N2762" s="30" t="s">
        <v>6277</v>
      </c>
      <c r="O2762" s="37" t="s">
        <v>7734</v>
      </c>
      <c r="P2762" s="37" t="str">
        <f>HYPERLINK(Update!U$2&amp;Q2762&amp;","&amp;R2762,"Location On Map")</f>
        <v>Location On Map</v>
      </c>
      <c r="Q2762" s="30">
        <v>25.695885000000001</v>
      </c>
      <c r="R2762" s="30">
        <v>32.642795</v>
      </c>
      <c r="S2762" s="30"/>
      <c r="T2762" s="48" t="s">
        <v>7607</v>
      </c>
      <c r="U2762" s="31" t="s">
        <v>7608</v>
      </c>
      <c r="V2762" s="30" t="s">
        <v>3219</v>
      </c>
      <c r="W2762" s="31" t="s">
        <v>3219</v>
      </c>
      <c r="X2762" s="30" t="s">
        <v>10918</v>
      </c>
      <c r="Y2762" s="30" t="s">
        <v>10873</v>
      </c>
      <c r="Z2762" s="30" t="s">
        <v>4210</v>
      </c>
      <c r="AA2762" s="30" t="s">
        <v>7680</v>
      </c>
    </row>
    <row r="2763" spans="1:27" s="32" customFormat="1" ht="104.25" customHeight="1" x14ac:dyDescent="0.35">
      <c r="A2763" s="30" t="s">
        <v>973</v>
      </c>
      <c r="B2763" s="30" t="s">
        <v>476</v>
      </c>
      <c r="C2763" s="30" t="s">
        <v>10872</v>
      </c>
      <c r="D2763" s="30" t="s">
        <v>10919</v>
      </c>
      <c r="E2763" s="30" t="s">
        <v>654</v>
      </c>
      <c r="F2763" s="30" t="s">
        <v>654</v>
      </c>
      <c r="G2763" s="29" t="s">
        <v>7451</v>
      </c>
      <c r="H2763" s="46" t="s">
        <v>7429</v>
      </c>
      <c r="I2763" s="25"/>
      <c r="J2763" s="37"/>
      <c r="K2763" s="30" t="s">
        <v>6276</v>
      </c>
      <c r="L2763" s="30" t="s">
        <v>476</v>
      </c>
      <c r="M2763" s="30" t="s">
        <v>6307</v>
      </c>
      <c r="N2763" s="30" t="s">
        <v>6277</v>
      </c>
      <c r="O2763" s="37" t="s">
        <v>4499</v>
      </c>
      <c r="P2763" s="37" t="str">
        <f t="shared" ref="P2763:P2773" si="137">HYPERLINK(U$2&amp;Q2763&amp;","&amp;R2763,"Location On Map")</f>
        <v>Location On Map</v>
      </c>
      <c r="Q2763" s="30">
        <v>25.691251999999999</v>
      </c>
      <c r="R2763" s="30">
        <v>32.640714000000003</v>
      </c>
      <c r="S2763" s="30"/>
      <c r="T2763" s="48" t="s">
        <v>7429</v>
      </c>
      <c r="U2763" s="31" t="s">
        <v>7447</v>
      </c>
      <c r="V2763" s="30" t="s">
        <v>3219</v>
      </c>
      <c r="W2763" s="31" t="s">
        <v>3219</v>
      </c>
      <c r="X2763" s="30" t="s">
        <v>10918</v>
      </c>
      <c r="Y2763" s="30" t="s">
        <v>10873</v>
      </c>
      <c r="Z2763" s="30" t="s">
        <v>4210</v>
      </c>
      <c r="AA2763" s="30" t="s">
        <v>1889</v>
      </c>
    </row>
    <row r="2764" spans="1:27" s="32" customFormat="1" ht="104.25" customHeight="1" x14ac:dyDescent="0.35">
      <c r="A2764" s="30" t="s">
        <v>6119</v>
      </c>
      <c r="B2764" s="30" t="s">
        <v>476</v>
      </c>
      <c r="C2764" s="30" t="s">
        <v>10872</v>
      </c>
      <c r="D2764" s="30" t="s">
        <v>10919</v>
      </c>
      <c r="E2764" s="30" t="s">
        <v>654</v>
      </c>
      <c r="F2764" s="30" t="s">
        <v>654</v>
      </c>
      <c r="G2764" s="29" t="s">
        <v>6118</v>
      </c>
      <c r="H2764" s="46" t="s">
        <v>6117</v>
      </c>
      <c r="I2764" s="25"/>
      <c r="J2764" s="37"/>
      <c r="K2764" s="30" t="s">
        <v>6276</v>
      </c>
      <c r="L2764" s="30" t="s">
        <v>476</v>
      </c>
      <c r="M2764" s="30" t="s">
        <v>6307</v>
      </c>
      <c r="N2764" s="30" t="s">
        <v>6277</v>
      </c>
      <c r="O2764" s="37"/>
      <c r="P2764" s="37" t="str">
        <f t="shared" si="137"/>
        <v>Location On Map</v>
      </c>
      <c r="Q2764" s="30">
        <v>25.704730999999999</v>
      </c>
      <c r="R2764" s="30">
        <v>32.646366999999998</v>
      </c>
      <c r="S2764" s="30"/>
      <c r="T2764" s="48" t="s">
        <v>6117</v>
      </c>
      <c r="U2764" s="31" t="s">
        <v>6116</v>
      </c>
      <c r="V2764" s="30" t="s">
        <v>3219</v>
      </c>
      <c r="W2764" s="31" t="s">
        <v>3219</v>
      </c>
      <c r="X2764" s="30" t="s">
        <v>10918</v>
      </c>
      <c r="Y2764" s="30" t="s">
        <v>10873</v>
      </c>
      <c r="Z2764" s="30" t="s">
        <v>4210</v>
      </c>
      <c r="AA2764" s="30" t="s">
        <v>6115</v>
      </c>
    </row>
    <row r="2765" spans="1:27" s="32" customFormat="1" ht="104.25" customHeight="1" x14ac:dyDescent="0.35">
      <c r="A2765" s="30" t="s">
        <v>4885</v>
      </c>
      <c r="B2765" s="30" t="s">
        <v>1871</v>
      </c>
      <c r="C2765" s="30" t="s">
        <v>10872</v>
      </c>
      <c r="D2765" s="30" t="s">
        <v>10919</v>
      </c>
      <c r="E2765" s="30" t="s">
        <v>654</v>
      </c>
      <c r="F2765" s="30" t="s">
        <v>654</v>
      </c>
      <c r="G2765" s="29" t="s">
        <v>1876</v>
      </c>
      <c r="H2765" s="46" t="s">
        <v>3977</v>
      </c>
      <c r="I2765" s="25"/>
      <c r="J2765" s="37"/>
      <c r="K2765" s="30" t="s">
        <v>6276</v>
      </c>
      <c r="L2765" s="30" t="s">
        <v>2094</v>
      </c>
      <c r="M2765" s="30" t="s">
        <v>6306</v>
      </c>
      <c r="N2765" s="30" t="s">
        <v>6289</v>
      </c>
      <c r="O2765" s="37"/>
      <c r="P2765" s="37" t="str">
        <f t="shared" si="137"/>
        <v>Location On Map</v>
      </c>
      <c r="Q2765" s="30">
        <v>25.692761000000001</v>
      </c>
      <c r="R2765" s="30">
        <v>32.640068999999997</v>
      </c>
      <c r="S2765" s="30"/>
      <c r="T2765" s="48" t="s">
        <v>3977</v>
      </c>
      <c r="U2765" s="31" t="s">
        <v>4820</v>
      </c>
      <c r="V2765" s="30" t="s">
        <v>3219</v>
      </c>
      <c r="W2765" s="31" t="s">
        <v>3219</v>
      </c>
      <c r="X2765" s="30" t="s">
        <v>10918</v>
      </c>
      <c r="Y2765" s="30" t="s">
        <v>10873</v>
      </c>
      <c r="Z2765" s="30" t="s">
        <v>2070</v>
      </c>
      <c r="AA2765" s="30" t="s">
        <v>6351</v>
      </c>
    </row>
    <row r="2766" spans="1:27" s="32" customFormat="1" ht="104.25" customHeight="1" x14ac:dyDescent="0.35">
      <c r="A2766" s="30" t="s">
        <v>5032</v>
      </c>
      <c r="B2766" s="30" t="s">
        <v>1871</v>
      </c>
      <c r="C2766" s="30" t="s">
        <v>10872</v>
      </c>
      <c r="D2766" s="30" t="s">
        <v>10919</v>
      </c>
      <c r="E2766" s="30" t="s">
        <v>654</v>
      </c>
      <c r="F2766" s="30" t="s">
        <v>654</v>
      </c>
      <c r="G2766" s="29" t="s">
        <v>3976</v>
      </c>
      <c r="H2766" s="46" t="s">
        <v>3975</v>
      </c>
      <c r="I2766" s="25"/>
      <c r="J2766" s="37"/>
      <c r="K2766" s="30" t="s">
        <v>6276</v>
      </c>
      <c r="L2766" s="30" t="s">
        <v>6286</v>
      </c>
      <c r="M2766" s="30" t="s">
        <v>6285</v>
      </c>
      <c r="N2766" s="30" t="s">
        <v>6289</v>
      </c>
      <c r="O2766" s="37"/>
      <c r="P2766" s="37" t="str">
        <f t="shared" si="137"/>
        <v>Location On Map</v>
      </c>
      <c r="Q2766" s="30">
        <v>25.700384</v>
      </c>
      <c r="R2766" s="30">
        <v>32.646484000000001</v>
      </c>
      <c r="S2766" s="30"/>
      <c r="T2766" s="48" t="s">
        <v>3975</v>
      </c>
      <c r="U2766" s="31" t="s">
        <v>3974</v>
      </c>
      <c r="V2766" s="30" t="s">
        <v>3219</v>
      </c>
      <c r="W2766" s="31" t="s">
        <v>3219</v>
      </c>
      <c r="X2766" s="30" t="s">
        <v>10918</v>
      </c>
      <c r="Y2766" s="30" t="s">
        <v>10873</v>
      </c>
      <c r="Z2766" s="30" t="s">
        <v>2070</v>
      </c>
      <c r="AA2766" s="30" t="s">
        <v>6352</v>
      </c>
    </row>
    <row r="2767" spans="1:27" s="32" customFormat="1" ht="104.25" customHeight="1" x14ac:dyDescent="0.35">
      <c r="A2767" s="30" t="s">
        <v>5031</v>
      </c>
      <c r="B2767" s="30" t="s">
        <v>1871</v>
      </c>
      <c r="C2767" s="30" t="s">
        <v>10872</v>
      </c>
      <c r="D2767" s="30" t="s">
        <v>10919</v>
      </c>
      <c r="E2767" s="30" t="s">
        <v>654</v>
      </c>
      <c r="F2767" s="30" t="s">
        <v>654</v>
      </c>
      <c r="G2767" s="29" t="s">
        <v>3979</v>
      </c>
      <c r="H2767" s="46" t="s">
        <v>3760</v>
      </c>
      <c r="I2767" s="25"/>
      <c r="J2767" s="37"/>
      <c r="K2767" s="30" t="s">
        <v>6276</v>
      </c>
      <c r="L2767" s="30" t="s">
        <v>6303</v>
      </c>
      <c r="M2767" s="30" t="s">
        <v>6302</v>
      </c>
      <c r="N2767" s="30" t="s">
        <v>6289</v>
      </c>
      <c r="O2767" s="37"/>
      <c r="P2767" s="37" t="str">
        <f t="shared" si="137"/>
        <v>Location On Map</v>
      </c>
      <c r="Q2767" s="30">
        <v>25.700384</v>
      </c>
      <c r="R2767" s="30">
        <v>32.646484000000001</v>
      </c>
      <c r="S2767" s="30"/>
      <c r="T2767" s="48" t="s">
        <v>3760</v>
      </c>
      <c r="U2767" s="31" t="s">
        <v>2573</v>
      </c>
      <c r="V2767" s="30" t="s">
        <v>3219</v>
      </c>
      <c r="W2767" s="31" t="s">
        <v>3219</v>
      </c>
      <c r="X2767" s="30" t="s">
        <v>10918</v>
      </c>
      <c r="Y2767" s="30" t="s">
        <v>10873</v>
      </c>
      <c r="Z2767" s="30" t="s">
        <v>2070</v>
      </c>
      <c r="AA2767" s="30" t="s">
        <v>6353</v>
      </c>
    </row>
    <row r="2768" spans="1:27" s="32" customFormat="1" ht="104.25" customHeight="1" x14ac:dyDescent="0.35">
      <c r="A2768" s="30" t="s">
        <v>14426</v>
      </c>
      <c r="B2768" s="30" t="s">
        <v>1614</v>
      </c>
      <c r="C2768" s="30" t="s">
        <v>10872</v>
      </c>
      <c r="D2768" s="30" t="s">
        <v>10919</v>
      </c>
      <c r="E2768" s="30" t="s">
        <v>654</v>
      </c>
      <c r="F2768" s="30" t="s">
        <v>654</v>
      </c>
      <c r="G2768" s="29" t="s">
        <v>14449</v>
      </c>
      <c r="H2768" s="46" t="s">
        <v>14435</v>
      </c>
      <c r="I2768" s="25"/>
      <c r="J2768" s="37"/>
      <c r="K2768" s="30" t="s">
        <v>6276</v>
      </c>
      <c r="L2768" s="30" t="s">
        <v>6318</v>
      </c>
      <c r="M2768" s="30" t="s">
        <v>6317</v>
      </c>
      <c r="N2768" s="30" t="s">
        <v>6289</v>
      </c>
      <c r="O2768" s="37"/>
      <c r="P2768" s="37" t="str">
        <f t="shared" si="137"/>
        <v>Location On Map</v>
      </c>
      <c r="Q2768" s="30">
        <v>25.6872025537597</v>
      </c>
      <c r="R2768" s="30">
        <v>32.637945473556101</v>
      </c>
      <c r="S2768" s="30"/>
      <c r="T2768" s="46" t="s">
        <v>14435</v>
      </c>
      <c r="U2768" s="31" t="s">
        <v>14488</v>
      </c>
      <c r="V2768" s="31" t="s">
        <v>3219</v>
      </c>
      <c r="W2768" s="30" t="s">
        <v>3219</v>
      </c>
      <c r="X2768" s="30" t="s">
        <v>10918</v>
      </c>
      <c r="Y2768" s="30" t="s">
        <v>10873</v>
      </c>
      <c r="Z2768" s="30" t="s">
        <v>6404</v>
      </c>
      <c r="AA2768" s="30" t="s">
        <v>14425</v>
      </c>
    </row>
    <row r="2769" spans="1:27" s="32" customFormat="1" ht="104.25" customHeight="1" x14ac:dyDescent="0.35">
      <c r="A2769" s="30" t="s">
        <v>2676</v>
      </c>
      <c r="B2769" s="30" t="s">
        <v>493</v>
      </c>
      <c r="C2769" s="30" t="s">
        <v>10872</v>
      </c>
      <c r="D2769" s="30" t="s">
        <v>10919</v>
      </c>
      <c r="E2769" s="30" t="s">
        <v>654</v>
      </c>
      <c r="F2769" s="30" t="s">
        <v>654</v>
      </c>
      <c r="G2769" s="29" t="s">
        <v>1875</v>
      </c>
      <c r="H2769" s="46" t="s">
        <v>3611</v>
      </c>
      <c r="I2769" s="25"/>
      <c r="J2769" s="37"/>
      <c r="K2769" s="30" t="s">
        <v>6276</v>
      </c>
      <c r="L2769" s="30" t="s">
        <v>6275</v>
      </c>
      <c r="M2769" s="30" t="s">
        <v>6274</v>
      </c>
      <c r="N2769" s="30" t="s">
        <v>6277</v>
      </c>
      <c r="O2769" s="37"/>
      <c r="P2769" s="37" t="str">
        <f t="shared" si="137"/>
        <v>Location On Map</v>
      </c>
      <c r="Q2769" s="30">
        <v>25.685369000000001</v>
      </c>
      <c r="R2769" s="30">
        <v>32.641345000000001</v>
      </c>
      <c r="S2769" s="30"/>
      <c r="T2769" s="48" t="s">
        <v>3611</v>
      </c>
      <c r="U2769" s="31" t="s">
        <v>2011</v>
      </c>
      <c r="V2769" s="30" t="s">
        <v>3219</v>
      </c>
      <c r="W2769" s="31" t="s">
        <v>3219</v>
      </c>
      <c r="X2769" s="30" t="s">
        <v>10918</v>
      </c>
      <c r="Y2769" s="30" t="s">
        <v>10873</v>
      </c>
      <c r="Z2769" s="30" t="s">
        <v>2068</v>
      </c>
      <c r="AA2769" s="30" t="s">
        <v>2677</v>
      </c>
    </row>
    <row r="2770" spans="1:27" s="32" customFormat="1" ht="104.25" customHeight="1" x14ac:dyDescent="0.35">
      <c r="A2770" s="30" t="s">
        <v>5340</v>
      </c>
      <c r="B2770" s="30" t="s">
        <v>16</v>
      </c>
      <c r="C2770" s="30" t="s">
        <v>10872</v>
      </c>
      <c r="D2770" s="30" t="s">
        <v>10919</v>
      </c>
      <c r="E2770" s="30" t="s">
        <v>1616</v>
      </c>
      <c r="F2770" s="30" t="s">
        <v>1616</v>
      </c>
      <c r="G2770" s="29" t="s">
        <v>5341</v>
      </c>
      <c r="H2770" s="46" t="s">
        <v>5342</v>
      </c>
      <c r="I2770" s="25" t="s">
        <v>5347</v>
      </c>
      <c r="J2770" s="37"/>
      <c r="K2770" s="30" t="s">
        <v>7735</v>
      </c>
      <c r="L2770" s="30" t="s">
        <v>6318</v>
      </c>
      <c r="M2770" s="30" t="s">
        <v>6317</v>
      </c>
      <c r="N2770" s="30" t="s">
        <v>7736</v>
      </c>
      <c r="O2770" s="37"/>
      <c r="P2770" s="37" t="str">
        <f t="shared" si="137"/>
        <v>Location On Map</v>
      </c>
      <c r="Q2770" s="30">
        <v>31.351281</v>
      </c>
      <c r="R2770" s="30">
        <v>27.243003000000002</v>
      </c>
      <c r="S2770" s="30" t="s">
        <v>5347</v>
      </c>
      <c r="T2770" s="48" t="s">
        <v>5342</v>
      </c>
      <c r="U2770" s="31" t="s">
        <v>5339</v>
      </c>
      <c r="V2770" s="30" t="s">
        <v>2043</v>
      </c>
      <c r="W2770" s="30" t="s">
        <v>2043</v>
      </c>
      <c r="X2770" s="30" t="s">
        <v>10918</v>
      </c>
      <c r="Y2770" s="30" t="s">
        <v>10873</v>
      </c>
      <c r="Z2770" s="30" t="s">
        <v>4211</v>
      </c>
      <c r="AA2770" s="30" t="s">
        <v>5338</v>
      </c>
    </row>
    <row r="2771" spans="1:27" s="32" customFormat="1" ht="104.25" customHeight="1" x14ac:dyDescent="0.35">
      <c r="A2771" s="30" t="s">
        <v>758</v>
      </c>
      <c r="B2771" s="30" t="s">
        <v>597</v>
      </c>
      <c r="C2771" s="30" t="s">
        <v>10872</v>
      </c>
      <c r="D2771" s="30" t="s">
        <v>10919</v>
      </c>
      <c r="E2771" s="30" t="s">
        <v>1616</v>
      </c>
      <c r="F2771" s="30" t="s">
        <v>1616</v>
      </c>
      <c r="G2771" s="29" t="s">
        <v>11804</v>
      </c>
      <c r="H2771" s="46" t="s">
        <v>11805</v>
      </c>
      <c r="I2771" s="25"/>
      <c r="J2771" s="37" t="s">
        <v>11806</v>
      </c>
      <c r="K2771" s="30" t="s">
        <v>6276</v>
      </c>
      <c r="L2771" s="30" t="s">
        <v>597</v>
      </c>
      <c r="M2771" s="30" t="s">
        <v>6298</v>
      </c>
      <c r="N2771" s="30" t="s">
        <v>6277</v>
      </c>
      <c r="O2771" s="37"/>
      <c r="P2771" s="37" t="str">
        <f t="shared" si="137"/>
        <v>Location On Map</v>
      </c>
      <c r="Q2771" s="30">
        <v>31.34937</v>
      </c>
      <c r="R2771" s="30">
        <v>27.241350000000001</v>
      </c>
      <c r="S2771" s="30"/>
      <c r="T2771" s="46" t="s">
        <v>11805</v>
      </c>
      <c r="U2771" s="31" t="s">
        <v>11807</v>
      </c>
      <c r="V2771" s="31" t="s">
        <v>2043</v>
      </c>
      <c r="W2771" s="30" t="s">
        <v>2043</v>
      </c>
      <c r="X2771" s="30" t="s">
        <v>10918</v>
      </c>
      <c r="Y2771" s="30" t="s">
        <v>10873</v>
      </c>
      <c r="Z2771" s="30" t="s">
        <v>4212</v>
      </c>
      <c r="AA2771" s="30" t="s">
        <v>1886</v>
      </c>
    </row>
    <row r="2772" spans="1:27" s="32" customFormat="1" ht="104.25" customHeight="1" x14ac:dyDescent="0.35">
      <c r="A2772" s="30" t="s">
        <v>9554</v>
      </c>
      <c r="B2772" s="30" t="s">
        <v>597</v>
      </c>
      <c r="C2772" s="30" t="s">
        <v>10872</v>
      </c>
      <c r="D2772" s="30" t="s">
        <v>10919</v>
      </c>
      <c r="E2772" s="30" t="s">
        <v>1616</v>
      </c>
      <c r="F2772" s="30" t="s">
        <v>1616</v>
      </c>
      <c r="G2772" s="29" t="s">
        <v>10631</v>
      </c>
      <c r="H2772" s="48" t="s">
        <v>10576</v>
      </c>
      <c r="I2772" s="30"/>
      <c r="J2772" s="37"/>
      <c r="K2772" s="30" t="s">
        <v>6276</v>
      </c>
      <c r="L2772" s="30" t="s">
        <v>597</v>
      </c>
      <c r="M2772" s="30" t="s">
        <v>6298</v>
      </c>
      <c r="N2772" s="30" t="s">
        <v>6277</v>
      </c>
      <c r="O2772" s="37"/>
      <c r="P2772" s="37" t="str">
        <f t="shared" si="137"/>
        <v>Location On Map</v>
      </c>
      <c r="Q2772" s="30">
        <v>31.351697999999999</v>
      </c>
      <c r="R2772" s="30">
        <v>27.241028</v>
      </c>
      <c r="S2772" s="30"/>
      <c r="T2772" s="48" t="s">
        <v>10576</v>
      </c>
      <c r="U2772" s="31" t="s">
        <v>10600</v>
      </c>
      <c r="V2772" s="30" t="s">
        <v>2043</v>
      </c>
      <c r="W2772" s="30" t="s">
        <v>2043</v>
      </c>
      <c r="X2772" s="30" t="s">
        <v>10918</v>
      </c>
      <c r="Y2772" s="30" t="s">
        <v>10873</v>
      </c>
      <c r="Z2772" s="30" t="s">
        <v>4212</v>
      </c>
      <c r="AA2772" s="30" t="s">
        <v>9557</v>
      </c>
    </row>
    <row r="2773" spans="1:27" s="32" customFormat="1" ht="104.25" customHeight="1" x14ac:dyDescent="0.35">
      <c r="A2773" s="30" t="s">
        <v>595</v>
      </c>
      <c r="B2773" s="30" t="s">
        <v>597</v>
      </c>
      <c r="C2773" s="30" t="s">
        <v>10872</v>
      </c>
      <c r="D2773" s="30" t="s">
        <v>10919</v>
      </c>
      <c r="E2773" s="30" t="s">
        <v>1616</v>
      </c>
      <c r="F2773" s="30" t="s">
        <v>1616</v>
      </c>
      <c r="G2773" s="29" t="s">
        <v>1839</v>
      </c>
      <c r="H2773" s="46" t="s">
        <v>4757</v>
      </c>
      <c r="I2773" s="25"/>
      <c r="J2773" s="37"/>
      <c r="K2773" s="30" t="s">
        <v>6276</v>
      </c>
      <c r="L2773" s="30" t="s">
        <v>597</v>
      </c>
      <c r="M2773" s="30" t="s">
        <v>6298</v>
      </c>
      <c r="N2773" s="30" t="s">
        <v>6277</v>
      </c>
      <c r="O2773" s="37" t="s">
        <v>4655</v>
      </c>
      <c r="P2773" s="37" t="str">
        <f t="shared" si="137"/>
        <v>Location On Map</v>
      </c>
      <c r="Q2773" s="30">
        <v>31.354213999999999</v>
      </c>
      <c r="R2773" s="30">
        <v>27.240390999999999</v>
      </c>
      <c r="S2773" s="30"/>
      <c r="T2773" s="48" t="s">
        <v>4757</v>
      </c>
      <c r="U2773" s="31" t="s">
        <v>2013</v>
      </c>
      <c r="V2773" s="30" t="s">
        <v>2043</v>
      </c>
      <c r="W2773" s="30" t="s">
        <v>2043</v>
      </c>
      <c r="X2773" s="30" t="s">
        <v>10918</v>
      </c>
      <c r="Y2773" s="30" t="s">
        <v>10873</v>
      </c>
      <c r="Z2773" s="30" t="s">
        <v>4212</v>
      </c>
      <c r="AA2773" s="30" t="s">
        <v>1888</v>
      </c>
    </row>
    <row r="2774" spans="1:27" s="32" customFormat="1" ht="104.25" customHeight="1" x14ac:dyDescent="0.35">
      <c r="A2774" s="30" t="s">
        <v>4208</v>
      </c>
      <c r="B2774" s="30" t="s">
        <v>597</v>
      </c>
      <c r="C2774" s="30" t="s">
        <v>10872</v>
      </c>
      <c r="D2774" s="30" t="s">
        <v>10919</v>
      </c>
      <c r="E2774" s="30" t="s">
        <v>1616</v>
      </c>
      <c r="F2774" s="30" t="s">
        <v>1616</v>
      </c>
      <c r="G2774" s="29" t="s">
        <v>14078</v>
      </c>
      <c r="H2774" s="46" t="s">
        <v>14080</v>
      </c>
      <c r="I2774" s="25"/>
      <c r="J2774" s="37" t="s">
        <v>14079</v>
      </c>
      <c r="K2774" s="30" t="s">
        <v>6276</v>
      </c>
      <c r="L2774" s="30" t="s">
        <v>597</v>
      </c>
      <c r="M2774" s="30" t="s">
        <v>6298</v>
      </c>
      <c r="N2774" s="30" t="s">
        <v>6277</v>
      </c>
      <c r="O2774" s="37"/>
      <c r="P2774" s="37" t="str">
        <f>HYPERLINK([1]Update!U$2&amp;Q2774&amp;","&amp;R2774,"Location On Map")</f>
        <v>Location On Map</v>
      </c>
      <c r="Q2774" s="30">
        <v>31.349586389999999</v>
      </c>
      <c r="R2774" s="30">
        <v>27.242311350000001</v>
      </c>
      <c r="S2774" s="30"/>
      <c r="T2774" s="46" t="s">
        <v>14080</v>
      </c>
      <c r="U2774" s="31" t="s">
        <v>14081</v>
      </c>
      <c r="V2774" s="31" t="s">
        <v>2043</v>
      </c>
      <c r="W2774" s="30" t="s">
        <v>2043</v>
      </c>
      <c r="X2774" s="30" t="s">
        <v>10918</v>
      </c>
      <c r="Y2774" s="30" t="s">
        <v>10873</v>
      </c>
      <c r="Z2774" s="30" t="s">
        <v>4212</v>
      </c>
      <c r="AA2774" s="30" t="s">
        <v>2235</v>
      </c>
    </row>
    <row r="2775" spans="1:27" s="32" customFormat="1" ht="104.25" customHeight="1" x14ac:dyDescent="0.35">
      <c r="A2775" s="30" t="s">
        <v>4985</v>
      </c>
      <c r="B2775" s="30" t="s">
        <v>476</v>
      </c>
      <c r="C2775" s="30" t="s">
        <v>10872</v>
      </c>
      <c r="D2775" s="30" t="s">
        <v>10919</v>
      </c>
      <c r="E2775" s="30" t="s">
        <v>1616</v>
      </c>
      <c r="F2775" s="30" t="s">
        <v>1616</v>
      </c>
      <c r="G2775" s="29" t="s">
        <v>4986</v>
      </c>
      <c r="H2775" s="46" t="s">
        <v>5027</v>
      </c>
      <c r="I2775" s="25"/>
      <c r="J2775" s="37"/>
      <c r="K2775" s="30" t="s">
        <v>6276</v>
      </c>
      <c r="L2775" s="30" t="s">
        <v>476</v>
      </c>
      <c r="M2775" s="30" t="s">
        <v>6307</v>
      </c>
      <c r="N2775" s="30" t="s">
        <v>6277</v>
      </c>
      <c r="O2775" s="37"/>
      <c r="P2775" s="37" t="str">
        <f>HYPERLINK(U$2&amp;Q2775&amp;","&amp;R2775,"Location On Map")</f>
        <v>Location On Map</v>
      </c>
      <c r="Q2775" s="30">
        <v>31.354391</v>
      </c>
      <c r="R2775" s="30">
        <v>27.248038999999999</v>
      </c>
      <c r="S2775" s="30"/>
      <c r="T2775" s="48" t="s">
        <v>5027</v>
      </c>
      <c r="U2775" s="31" t="s">
        <v>4995</v>
      </c>
      <c r="V2775" s="30" t="s">
        <v>2043</v>
      </c>
      <c r="W2775" s="30" t="s">
        <v>2043</v>
      </c>
      <c r="X2775" s="30" t="s">
        <v>10918</v>
      </c>
      <c r="Y2775" s="30" t="s">
        <v>10873</v>
      </c>
      <c r="Z2775" s="30" t="s">
        <v>4210</v>
      </c>
      <c r="AA2775" s="30" t="s">
        <v>4984</v>
      </c>
    </row>
    <row r="2776" spans="1:27" s="32" customFormat="1" ht="104.25" customHeight="1" x14ac:dyDescent="0.35">
      <c r="A2776" s="30" t="s">
        <v>6967</v>
      </c>
      <c r="B2776" s="30" t="s">
        <v>476</v>
      </c>
      <c r="C2776" s="30" t="s">
        <v>10872</v>
      </c>
      <c r="D2776" s="30" t="s">
        <v>10919</v>
      </c>
      <c r="E2776" s="30" t="s">
        <v>1616</v>
      </c>
      <c r="F2776" s="30" t="s">
        <v>1616</v>
      </c>
      <c r="G2776" s="29" t="s">
        <v>6970</v>
      </c>
      <c r="H2776" s="46" t="s">
        <v>6969</v>
      </c>
      <c r="I2776" s="25"/>
      <c r="J2776" s="37"/>
      <c r="K2776" s="30" t="s">
        <v>6276</v>
      </c>
      <c r="L2776" s="30" t="s">
        <v>476</v>
      </c>
      <c r="M2776" s="30" t="s">
        <v>6307</v>
      </c>
      <c r="N2776" s="30" t="s">
        <v>6277</v>
      </c>
      <c r="O2776" s="37"/>
      <c r="P2776" s="37" t="str">
        <f>HYPERLINK(U$2&amp;Q2776&amp;","&amp;R2776,"Location On Map")</f>
        <v>Location On Map</v>
      </c>
      <c r="Q2776" s="30">
        <v>31.353203000000001</v>
      </c>
      <c r="R2776" s="30">
        <v>27.242996999999999</v>
      </c>
      <c r="S2776" s="30"/>
      <c r="T2776" s="48" t="s">
        <v>6969</v>
      </c>
      <c r="U2776" s="31" t="s">
        <v>6971</v>
      </c>
      <c r="V2776" s="30" t="s">
        <v>2043</v>
      </c>
      <c r="W2776" s="30" t="s">
        <v>2043</v>
      </c>
      <c r="X2776" s="30" t="s">
        <v>10918</v>
      </c>
      <c r="Y2776" s="30" t="s">
        <v>10873</v>
      </c>
      <c r="Z2776" s="30" t="s">
        <v>4210</v>
      </c>
      <c r="AA2776" s="30" t="s">
        <v>6968</v>
      </c>
    </row>
    <row r="2777" spans="1:27" s="32" customFormat="1" ht="104.25" customHeight="1" x14ac:dyDescent="0.35">
      <c r="A2777" s="30" t="s">
        <v>479</v>
      </c>
      <c r="B2777" s="30" t="s">
        <v>493</v>
      </c>
      <c r="C2777" s="30" t="s">
        <v>10872</v>
      </c>
      <c r="D2777" s="30" t="s">
        <v>10919</v>
      </c>
      <c r="E2777" s="30" t="s">
        <v>1616</v>
      </c>
      <c r="F2777" s="30" t="s">
        <v>1616</v>
      </c>
      <c r="G2777" s="29" t="s">
        <v>3927</v>
      </c>
      <c r="H2777" s="46" t="s">
        <v>3921</v>
      </c>
      <c r="I2777" s="25"/>
      <c r="J2777" s="37"/>
      <c r="K2777" s="30" t="s">
        <v>6276</v>
      </c>
      <c r="L2777" s="30" t="s">
        <v>6275</v>
      </c>
      <c r="M2777" s="30" t="s">
        <v>6274</v>
      </c>
      <c r="N2777" s="30" t="s">
        <v>6277</v>
      </c>
      <c r="O2777" s="37" t="s">
        <v>4498</v>
      </c>
      <c r="P2777" s="37" t="str">
        <f>HYPERLINK(U$2&amp;Q2777&amp;","&amp;R2777,"Location On Map")</f>
        <v>Location On Map</v>
      </c>
      <c r="Q2777" s="30">
        <v>31.351227000000002</v>
      </c>
      <c r="R2777" s="30">
        <v>27.242609999999999</v>
      </c>
      <c r="S2777" s="30"/>
      <c r="T2777" s="48" t="s">
        <v>3921</v>
      </c>
      <c r="U2777" s="31" t="s">
        <v>2014</v>
      </c>
      <c r="V2777" s="30" t="s">
        <v>2043</v>
      </c>
      <c r="W2777" s="30" t="s">
        <v>2043</v>
      </c>
      <c r="X2777" s="30" t="s">
        <v>10918</v>
      </c>
      <c r="Y2777" s="30" t="s">
        <v>10873</v>
      </c>
      <c r="Z2777" s="30" t="s">
        <v>2068</v>
      </c>
      <c r="AA2777" s="30" t="s">
        <v>1890</v>
      </c>
    </row>
    <row r="2778" spans="1:27" s="32" customFormat="1" ht="104.25" customHeight="1" x14ac:dyDescent="0.35">
      <c r="A2778" s="30" t="s">
        <v>10950</v>
      </c>
      <c r="B2778" s="30" t="s">
        <v>2411</v>
      </c>
      <c r="C2778" s="30" t="s">
        <v>10872</v>
      </c>
      <c r="D2778" s="30" t="s">
        <v>10919</v>
      </c>
      <c r="E2778" s="30" t="s">
        <v>516</v>
      </c>
      <c r="F2778" s="30" t="s">
        <v>3106</v>
      </c>
      <c r="G2778" s="29" t="s">
        <v>10959</v>
      </c>
      <c r="H2778" s="45" t="s">
        <v>10953</v>
      </c>
      <c r="I2778" s="30"/>
      <c r="J2778" s="39"/>
      <c r="K2778" s="30" t="s">
        <v>6276</v>
      </c>
      <c r="L2778" s="30" t="s">
        <v>6321</v>
      </c>
      <c r="M2778" s="30" t="s">
        <v>6297</v>
      </c>
      <c r="N2778" s="30" t="s">
        <v>6277</v>
      </c>
      <c r="O2778" s="40"/>
      <c r="P2778" s="37" t="str">
        <f>HYPERLINK(U$2&amp;Q2778&amp;","&amp;R2778,"Location On Map")</f>
        <v>Location On Map</v>
      </c>
      <c r="Q2778" s="30">
        <v>30.429765</v>
      </c>
      <c r="R2778" s="30">
        <v>31.036612999999999</v>
      </c>
      <c r="S2778" s="30"/>
      <c r="T2778" s="45" t="s">
        <v>10953</v>
      </c>
      <c r="U2778" s="31" t="s">
        <v>10951</v>
      </c>
      <c r="V2778" s="30" t="s">
        <v>2619</v>
      </c>
      <c r="W2778" s="30" t="s">
        <v>2044</v>
      </c>
      <c r="X2778" s="30" t="s">
        <v>10918</v>
      </c>
      <c r="Y2778" s="30" t="s">
        <v>10873</v>
      </c>
      <c r="Z2778" s="30" t="s">
        <v>2413</v>
      </c>
      <c r="AA2778" s="30" t="s">
        <v>10949</v>
      </c>
    </row>
    <row r="2779" spans="1:27" s="32" customFormat="1" ht="104.25" customHeight="1" x14ac:dyDescent="0.35">
      <c r="A2779" s="30" t="s">
        <v>12729</v>
      </c>
      <c r="B2779" s="30" t="s">
        <v>476</v>
      </c>
      <c r="C2779" s="30" t="s">
        <v>10872</v>
      </c>
      <c r="D2779" s="30" t="s">
        <v>10919</v>
      </c>
      <c r="E2779" s="30" t="s">
        <v>516</v>
      </c>
      <c r="F2779" s="30" t="s">
        <v>3106</v>
      </c>
      <c r="G2779" s="29" t="s">
        <v>12730</v>
      </c>
      <c r="H2779" s="46" t="s">
        <v>12731</v>
      </c>
      <c r="I2779" s="25"/>
      <c r="J2779" s="37"/>
      <c r="K2779" s="30" t="s">
        <v>6276</v>
      </c>
      <c r="L2779" s="30" t="s">
        <v>476</v>
      </c>
      <c r="M2779" s="30" t="s">
        <v>6307</v>
      </c>
      <c r="N2779" s="30" t="s">
        <v>6277</v>
      </c>
      <c r="O2779" s="37"/>
      <c r="P2779" s="37" t="str">
        <f>HYPERLINK(U$2&amp;Q2779&amp;","&amp;R2779,"Location On Map")</f>
        <v>Location On Map</v>
      </c>
      <c r="Q2779" s="30">
        <v>30.094131999999998</v>
      </c>
      <c r="R2779" s="30">
        <v>31.268992999999998</v>
      </c>
      <c r="S2779" s="30"/>
      <c r="T2779" s="48" t="s">
        <v>12731</v>
      </c>
      <c r="U2779" s="31" t="s">
        <v>12732</v>
      </c>
      <c r="V2779" s="30" t="s">
        <v>2619</v>
      </c>
      <c r="W2779" s="30" t="s">
        <v>2044</v>
      </c>
      <c r="X2779" s="30" t="s">
        <v>10918</v>
      </c>
      <c r="Y2779" s="30" t="s">
        <v>10873</v>
      </c>
      <c r="Z2779" s="30" t="s">
        <v>4210</v>
      </c>
      <c r="AA2779" s="30" t="s">
        <v>12733</v>
      </c>
    </row>
    <row r="2780" spans="1:27" s="32" customFormat="1" ht="104.25" customHeight="1" x14ac:dyDescent="0.35">
      <c r="A2780" s="30" t="s">
        <v>9427</v>
      </c>
      <c r="B2780" s="30" t="s">
        <v>493</v>
      </c>
      <c r="C2780" s="30" t="s">
        <v>10872</v>
      </c>
      <c r="D2780" s="30" t="s">
        <v>10919</v>
      </c>
      <c r="E2780" s="30" t="s">
        <v>516</v>
      </c>
      <c r="F2780" s="30" t="s">
        <v>3106</v>
      </c>
      <c r="G2780" s="29" t="s">
        <v>9420</v>
      </c>
      <c r="H2780" s="45" t="s">
        <v>9430</v>
      </c>
      <c r="I2780" s="25"/>
      <c r="J2780" s="37"/>
      <c r="K2780" s="30" t="s">
        <v>6276</v>
      </c>
      <c r="L2780" s="30" t="s">
        <v>6275</v>
      </c>
      <c r="M2780" s="30" t="s">
        <v>6274</v>
      </c>
      <c r="N2780" s="30" t="s">
        <v>6277</v>
      </c>
      <c r="O2780" s="37"/>
      <c r="P2780" s="37" t="str">
        <f>HYPERLINK(Update!U$2&amp;Q2780&amp;","&amp;R2780,"Location On Map")</f>
        <v>Location On Map</v>
      </c>
      <c r="Q2780" s="30">
        <v>30.422084999999999</v>
      </c>
      <c r="R2780" s="30">
        <v>31.036936000000001</v>
      </c>
      <c r="S2780" s="30"/>
      <c r="T2780" s="48" t="s">
        <v>9430</v>
      </c>
      <c r="U2780" s="31" t="s">
        <v>9401</v>
      </c>
      <c r="V2780" s="30" t="s">
        <v>2619</v>
      </c>
      <c r="W2780" s="30" t="s">
        <v>2044</v>
      </c>
      <c r="X2780" s="30" t="s">
        <v>10918</v>
      </c>
      <c r="Y2780" s="30" t="s">
        <v>10873</v>
      </c>
      <c r="Z2780" s="30" t="s">
        <v>2068</v>
      </c>
      <c r="AA2780" s="30" t="s">
        <v>9390</v>
      </c>
    </row>
    <row r="2781" spans="1:27" s="32" customFormat="1" ht="104.25" customHeight="1" x14ac:dyDescent="0.35">
      <c r="A2781" s="30" t="s">
        <v>7096</v>
      </c>
      <c r="B2781" s="30" t="s">
        <v>16</v>
      </c>
      <c r="C2781" s="30" t="s">
        <v>10872</v>
      </c>
      <c r="D2781" s="30" t="s">
        <v>10919</v>
      </c>
      <c r="E2781" s="30" t="s">
        <v>516</v>
      </c>
      <c r="F2781" s="30" t="s">
        <v>5286</v>
      </c>
      <c r="G2781" s="29" t="s">
        <v>7082</v>
      </c>
      <c r="H2781" s="46" t="s">
        <v>7075</v>
      </c>
      <c r="I2781" s="25"/>
      <c r="J2781" s="37"/>
      <c r="K2781" s="30" t="s">
        <v>7735</v>
      </c>
      <c r="L2781" s="30" t="s">
        <v>6318</v>
      </c>
      <c r="M2781" s="30" t="s">
        <v>6317</v>
      </c>
      <c r="N2781" s="30" t="s">
        <v>7736</v>
      </c>
      <c r="O2781" s="37"/>
      <c r="P2781" s="37" t="str">
        <f>HYPERLINK(U$2&amp;Q2781&amp;","&amp;R2781,"Location On Map")</f>
        <v>Location On Map</v>
      </c>
      <c r="Q2781" s="30">
        <v>30.595357</v>
      </c>
      <c r="R2781" s="30">
        <v>30.891058999999998</v>
      </c>
      <c r="S2781" s="30"/>
      <c r="T2781" s="48" t="s">
        <v>7075</v>
      </c>
      <c r="U2781" s="31" t="s">
        <v>7069</v>
      </c>
      <c r="V2781" s="30" t="s">
        <v>3105</v>
      </c>
      <c r="W2781" s="30" t="s">
        <v>2044</v>
      </c>
      <c r="X2781" s="30" t="s">
        <v>10918</v>
      </c>
      <c r="Y2781" s="30" t="s">
        <v>10873</v>
      </c>
      <c r="Z2781" s="30" t="s">
        <v>4211</v>
      </c>
      <c r="AA2781" s="30" t="s">
        <v>7059</v>
      </c>
    </row>
    <row r="2782" spans="1:27" s="32" customFormat="1" ht="104.25" customHeight="1" x14ac:dyDescent="0.35">
      <c r="A2782" s="30" t="s">
        <v>4208</v>
      </c>
      <c r="B2782" s="30" t="s">
        <v>597</v>
      </c>
      <c r="C2782" s="30" t="s">
        <v>10872</v>
      </c>
      <c r="D2782" s="30" t="s">
        <v>10919</v>
      </c>
      <c r="E2782" s="30" t="s">
        <v>516</v>
      </c>
      <c r="F2782" s="30" t="s">
        <v>5286</v>
      </c>
      <c r="G2782" s="29" t="s">
        <v>14312</v>
      </c>
      <c r="H2782" s="46" t="s">
        <v>14314</v>
      </c>
      <c r="I2782" s="30"/>
      <c r="J2782" s="39" t="s">
        <v>14313</v>
      </c>
      <c r="K2782" s="30" t="s">
        <v>6276</v>
      </c>
      <c r="L2782" s="30" t="s">
        <v>597</v>
      </c>
      <c r="M2782" s="30" t="s">
        <v>6298</v>
      </c>
      <c r="N2782" s="30" t="s">
        <v>6277</v>
      </c>
      <c r="O2782" s="37"/>
      <c r="P2782" s="37" t="str">
        <f>HYPERLINK([1]Update!U$2&amp;Q2782&amp;","&amp;R2782,"Location On Map")</f>
        <v>Location On Map</v>
      </c>
      <c r="Q2782" s="30">
        <v>30.596116769999998</v>
      </c>
      <c r="R2782" s="30">
        <v>30.90179642</v>
      </c>
      <c r="S2782" s="47"/>
      <c r="T2782" s="46" t="s">
        <v>14314</v>
      </c>
      <c r="U2782" s="31" t="s">
        <v>14315</v>
      </c>
      <c r="V2782" s="31" t="s">
        <v>3105</v>
      </c>
      <c r="W2782" s="30" t="s">
        <v>2044</v>
      </c>
      <c r="X2782" s="30" t="s">
        <v>10918</v>
      </c>
      <c r="Y2782" s="30" t="s">
        <v>10873</v>
      </c>
      <c r="Z2782" s="30" t="s">
        <v>4212</v>
      </c>
      <c r="AA2782" s="30" t="s">
        <v>2235</v>
      </c>
    </row>
    <row r="2783" spans="1:27" s="32" customFormat="1" ht="104.25" customHeight="1" x14ac:dyDescent="0.35">
      <c r="A2783" s="30" t="s">
        <v>10334</v>
      </c>
      <c r="B2783" s="30" t="s">
        <v>476</v>
      </c>
      <c r="C2783" s="30" t="s">
        <v>10872</v>
      </c>
      <c r="D2783" s="30" t="s">
        <v>10919</v>
      </c>
      <c r="E2783" s="30" t="s">
        <v>516</v>
      </c>
      <c r="F2783" s="30" t="s">
        <v>5286</v>
      </c>
      <c r="G2783" s="29" t="s">
        <v>10544</v>
      </c>
      <c r="H2783" s="46" t="s">
        <v>10545</v>
      </c>
      <c r="I2783" s="25"/>
      <c r="J2783" s="37"/>
      <c r="K2783" s="30" t="s">
        <v>6276</v>
      </c>
      <c r="L2783" s="30" t="s">
        <v>476</v>
      </c>
      <c r="M2783" s="30" t="s">
        <v>6307</v>
      </c>
      <c r="N2783" s="30" t="s">
        <v>6277</v>
      </c>
      <c r="O2783" s="37"/>
      <c r="P2783" s="37" t="str">
        <f>HYPERLINK(U$2&amp;Q2783&amp;","&amp;R2783,"Location On Map")</f>
        <v>Location On Map</v>
      </c>
      <c r="Q2783" s="30">
        <v>30.639536</v>
      </c>
      <c r="R2783" s="30">
        <v>30.883125</v>
      </c>
      <c r="S2783" s="30"/>
      <c r="T2783" s="46" t="s">
        <v>10545</v>
      </c>
      <c r="U2783" s="30" t="s">
        <v>10546</v>
      </c>
      <c r="V2783" s="30" t="s">
        <v>3105</v>
      </c>
      <c r="W2783" s="30" t="s">
        <v>2044</v>
      </c>
      <c r="X2783" s="30" t="s">
        <v>10918</v>
      </c>
      <c r="Y2783" s="30" t="s">
        <v>10873</v>
      </c>
      <c r="Z2783" s="30" t="s">
        <v>4210</v>
      </c>
      <c r="AA2783" s="30" t="s">
        <v>10338</v>
      </c>
    </row>
    <row r="2784" spans="1:27" s="32" customFormat="1" ht="104.25" customHeight="1" x14ac:dyDescent="0.35">
      <c r="A2784" s="30" t="s">
        <v>7469</v>
      </c>
      <c r="B2784" s="30" t="s">
        <v>476</v>
      </c>
      <c r="C2784" s="30" t="s">
        <v>10872</v>
      </c>
      <c r="D2784" s="30" t="s">
        <v>10919</v>
      </c>
      <c r="E2784" s="30" t="s">
        <v>516</v>
      </c>
      <c r="F2784" s="30" t="s">
        <v>5286</v>
      </c>
      <c r="G2784" s="29" t="s">
        <v>7490</v>
      </c>
      <c r="H2784" s="46" t="s">
        <v>7491</v>
      </c>
      <c r="I2784" s="25"/>
      <c r="J2784" s="37"/>
      <c r="K2784" s="30" t="s">
        <v>6276</v>
      </c>
      <c r="L2784" s="30" t="s">
        <v>476</v>
      </c>
      <c r="M2784" s="30" t="s">
        <v>6307</v>
      </c>
      <c r="N2784" s="30" t="s">
        <v>6277</v>
      </c>
      <c r="O2784" s="37"/>
      <c r="P2784" s="37" t="str">
        <f>HYPERLINK(Update!U$2&amp;Q2784&amp;","&amp;R2784,"Location On Map")</f>
        <v>Location On Map</v>
      </c>
      <c r="Q2784" s="30">
        <v>30.595918000000001</v>
      </c>
      <c r="R2784" s="30">
        <v>30.901457000000001</v>
      </c>
      <c r="S2784" s="30"/>
      <c r="T2784" s="48" t="s">
        <v>7491</v>
      </c>
      <c r="U2784" s="31" t="s">
        <v>7474</v>
      </c>
      <c r="V2784" s="30" t="s">
        <v>3105</v>
      </c>
      <c r="W2784" s="30" t="s">
        <v>2044</v>
      </c>
      <c r="X2784" s="30" t="s">
        <v>10918</v>
      </c>
      <c r="Y2784" s="30" t="s">
        <v>10873</v>
      </c>
      <c r="Z2784" s="30" t="s">
        <v>4210</v>
      </c>
      <c r="AA2784" s="30" t="s">
        <v>7470</v>
      </c>
    </row>
    <row r="2785" spans="1:27" s="32" customFormat="1" ht="104.25" customHeight="1" x14ac:dyDescent="0.35">
      <c r="A2785" s="30" t="s">
        <v>12991</v>
      </c>
      <c r="B2785" s="30" t="s">
        <v>1617</v>
      </c>
      <c r="C2785" s="30" t="s">
        <v>10872</v>
      </c>
      <c r="D2785" s="30" t="s">
        <v>10919</v>
      </c>
      <c r="E2785" s="30" t="s">
        <v>516</v>
      </c>
      <c r="F2785" s="30" t="s">
        <v>3018</v>
      </c>
      <c r="G2785" s="29" t="s">
        <v>12986</v>
      </c>
      <c r="H2785" s="48" t="s">
        <v>12992</v>
      </c>
      <c r="I2785" s="25"/>
      <c r="J2785" s="37"/>
      <c r="K2785" s="30" t="s">
        <v>6276</v>
      </c>
      <c r="L2785" s="30" t="s">
        <v>6311</v>
      </c>
      <c r="M2785" s="30" t="s">
        <v>6310</v>
      </c>
      <c r="N2785" s="30" t="s">
        <v>6289</v>
      </c>
      <c r="O2785" s="37"/>
      <c r="P2785" s="37" t="str">
        <f t="shared" ref="P2785:P2793" si="138">HYPERLINK(U$2&amp;Q2785&amp;","&amp;R2785,"Location On Map")</f>
        <v>Location On Map</v>
      </c>
      <c r="Q2785" s="30">
        <v>30.298565</v>
      </c>
      <c r="R2785" s="30">
        <v>30.977021000000001</v>
      </c>
      <c r="S2785" s="30"/>
      <c r="T2785" s="48" t="s">
        <v>12992</v>
      </c>
      <c r="U2785" s="31" t="s">
        <v>12964</v>
      </c>
      <c r="V2785" s="30" t="s">
        <v>2273</v>
      </c>
      <c r="W2785" s="30" t="s">
        <v>2044</v>
      </c>
      <c r="X2785" s="30" t="s">
        <v>10918</v>
      </c>
      <c r="Y2785" s="30" t="s">
        <v>10873</v>
      </c>
      <c r="Z2785" s="30" t="s">
        <v>4209</v>
      </c>
      <c r="AA2785" s="30" t="s">
        <v>12990</v>
      </c>
    </row>
    <row r="2786" spans="1:27" s="32" customFormat="1" ht="104.25" customHeight="1" x14ac:dyDescent="0.35">
      <c r="A2786" s="30" t="s">
        <v>12740</v>
      </c>
      <c r="B2786" s="30" t="s">
        <v>16</v>
      </c>
      <c r="C2786" s="30" t="s">
        <v>10872</v>
      </c>
      <c r="D2786" s="30" t="s">
        <v>10919</v>
      </c>
      <c r="E2786" s="30" t="s">
        <v>516</v>
      </c>
      <c r="F2786" s="30" t="s">
        <v>3018</v>
      </c>
      <c r="G2786" s="29" t="s">
        <v>12741</v>
      </c>
      <c r="H2786" s="46" t="s">
        <v>12742</v>
      </c>
      <c r="I2786" s="25"/>
      <c r="J2786" s="37"/>
      <c r="K2786" s="30" t="s">
        <v>10116</v>
      </c>
      <c r="L2786" s="30" t="s">
        <v>6318</v>
      </c>
      <c r="M2786" s="30" t="s">
        <v>6317</v>
      </c>
      <c r="N2786" s="30" t="s">
        <v>10115</v>
      </c>
      <c r="O2786" s="37"/>
      <c r="P2786" s="37" t="str">
        <f t="shared" si="138"/>
        <v>Location On Map</v>
      </c>
      <c r="Q2786" s="30">
        <v>30.299094</v>
      </c>
      <c r="R2786" s="30">
        <v>30.978441</v>
      </c>
      <c r="S2786" s="30"/>
      <c r="T2786" s="48" t="s">
        <v>12742</v>
      </c>
      <c r="U2786" s="31" t="s">
        <v>12743</v>
      </c>
      <c r="V2786" s="30" t="s">
        <v>2273</v>
      </c>
      <c r="W2786" s="30" t="s">
        <v>2044</v>
      </c>
      <c r="X2786" s="30" t="s">
        <v>10918</v>
      </c>
      <c r="Y2786" s="30" t="s">
        <v>10873</v>
      </c>
      <c r="Z2786" s="30" t="s">
        <v>4211</v>
      </c>
      <c r="AA2786" s="30" t="s">
        <v>12744</v>
      </c>
    </row>
    <row r="2787" spans="1:27" s="32" customFormat="1" ht="104.25" customHeight="1" x14ac:dyDescent="0.35">
      <c r="A2787" s="30" t="s">
        <v>4368</v>
      </c>
      <c r="B2787" s="30" t="s">
        <v>16</v>
      </c>
      <c r="C2787" s="30" t="s">
        <v>10872</v>
      </c>
      <c r="D2787" s="30" t="s">
        <v>10919</v>
      </c>
      <c r="E2787" s="30" t="s">
        <v>516</v>
      </c>
      <c r="F2787" s="30" t="s">
        <v>3018</v>
      </c>
      <c r="G2787" s="29" t="s">
        <v>2616</v>
      </c>
      <c r="H2787" s="46" t="s">
        <v>4808</v>
      </c>
      <c r="I2787" s="25"/>
      <c r="J2787" s="37" t="s">
        <v>3531</v>
      </c>
      <c r="K2787" s="30" t="s">
        <v>6287</v>
      </c>
      <c r="L2787" s="30" t="s">
        <v>6318</v>
      </c>
      <c r="M2787" s="30" t="s">
        <v>6317</v>
      </c>
      <c r="N2787" s="30" t="s">
        <v>2085</v>
      </c>
      <c r="O2787" s="37" t="s">
        <v>4807</v>
      </c>
      <c r="P2787" s="37" t="str">
        <f t="shared" si="138"/>
        <v>Location On Map</v>
      </c>
      <c r="Q2787" s="30">
        <v>30.272103000000001</v>
      </c>
      <c r="R2787" s="30">
        <v>31.028690000000001</v>
      </c>
      <c r="S2787" s="30"/>
      <c r="T2787" s="48" t="s">
        <v>4808</v>
      </c>
      <c r="U2787" s="31" t="s">
        <v>2617</v>
      </c>
      <c r="V2787" s="30" t="s">
        <v>2273</v>
      </c>
      <c r="W2787" s="30" t="s">
        <v>2044</v>
      </c>
      <c r="X2787" s="30" t="s">
        <v>10918</v>
      </c>
      <c r="Y2787" s="30" t="s">
        <v>10873</v>
      </c>
      <c r="Z2787" s="30" t="s">
        <v>4211</v>
      </c>
      <c r="AA2787" s="30" t="s">
        <v>4367</v>
      </c>
    </row>
    <row r="2788" spans="1:27" s="32" customFormat="1" ht="104.25" customHeight="1" x14ac:dyDescent="0.35">
      <c r="A2788" s="30" t="s">
        <v>595</v>
      </c>
      <c r="B2788" s="30" t="s">
        <v>597</v>
      </c>
      <c r="C2788" s="30" t="s">
        <v>10872</v>
      </c>
      <c r="D2788" s="30" t="s">
        <v>10919</v>
      </c>
      <c r="E2788" s="30" t="s">
        <v>516</v>
      </c>
      <c r="F2788" s="30" t="s">
        <v>3018</v>
      </c>
      <c r="G2788" s="29" t="s">
        <v>3020</v>
      </c>
      <c r="H2788" s="46" t="s">
        <v>3016</v>
      </c>
      <c r="I2788" s="25"/>
      <c r="J2788" s="37"/>
      <c r="K2788" s="30" t="s">
        <v>6276</v>
      </c>
      <c r="L2788" s="30" t="s">
        <v>597</v>
      </c>
      <c r="M2788" s="30" t="s">
        <v>6298</v>
      </c>
      <c r="N2788" s="30" t="s">
        <v>6277</v>
      </c>
      <c r="O2788" s="37" t="s">
        <v>4655</v>
      </c>
      <c r="P2788" s="37" t="str">
        <f t="shared" si="138"/>
        <v>Location On Map</v>
      </c>
      <c r="Q2788" s="30">
        <v>30.295494000000001</v>
      </c>
      <c r="R2788" s="30">
        <v>30.980264999999999</v>
      </c>
      <c r="S2788" s="30"/>
      <c r="T2788" s="48" t="s">
        <v>3016</v>
      </c>
      <c r="U2788" s="31" t="s">
        <v>3019</v>
      </c>
      <c r="V2788" s="30" t="s">
        <v>2273</v>
      </c>
      <c r="W2788" s="30" t="s">
        <v>2044</v>
      </c>
      <c r="X2788" s="30" t="s">
        <v>10918</v>
      </c>
      <c r="Y2788" s="30" t="s">
        <v>10873</v>
      </c>
      <c r="Z2788" s="30" t="s">
        <v>4212</v>
      </c>
      <c r="AA2788" s="30" t="s">
        <v>1888</v>
      </c>
    </row>
    <row r="2789" spans="1:27" s="32" customFormat="1" ht="104.25" customHeight="1" x14ac:dyDescent="0.35">
      <c r="A2789" s="30" t="s">
        <v>10334</v>
      </c>
      <c r="B2789" s="30" t="s">
        <v>476</v>
      </c>
      <c r="C2789" s="30" t="s">
        <v>10872</v>
      </c>
      <c r="D2789" s="30" t="s">
        <v>10919</v>
      </c>
      <c r="E2789" s="30" t="s">
        <v>516</v>
      </c>
      <c r="F2789" s="30" t="s">
        <v>3018</v>
      </c>
      <c r="G2789" s="29" t="s">
        <v>10538</v>
      </c>
      <c r="H2789" s="46" t="s">
        <v>10539</v>
      </c>
      <c r="I2789" s="25"/>
      <c r="J2789" s="37"/>
      <c r="K2789" s="30" t="s">
        <v>6276</v>
      </c>
      <c r="L2789" s="30" t="s">
        <v>476</v>
      </c>
      <c r="M2789" s="30" t="s">
        <v>6307</v>
      </c>
      <c r="N2789" s="30" t="s">
        <v>6277</v>
      </c>
      <c r="O2789" s="37"/>
      <c r="P2789" s="37" t="str">
        <f t="shared" si="138"/>
        <v>Location On Map</v>
      </c>
      <c r="Q2789" s="30">
        <v>30.298604999999998</v>
      </c>
      <c r="R2789" s="30">
        <v>30.976983000000001</v>
      </c>
      <c r="S2789" s="30"/>
      <c r="T2789" s="46" t="s">
        <v>10539</v>
      </c>
      <c r="U2789" s="31" t="s">
        <v>10540</v>
      </c>
      <c r="V2789" s="30" t="s">
        <v>2273</v>
      </c>
      <c r="W2789" s="30" t="s">
        <v>2044</v>
      </c>
      <c r="X2789" s="30" t="s">
        <v>10918</v>
      </c>
      <c r="Y2789" s="30" t="s">
        <v>10873</v>
      </c>
      <c r="Z2789" s="30" t="s">
        <v>4210</v>
      </c>
      <c r="AA2789" s="30" t="s">
        <v>10338</v>
      </c>
    </row>
    <row r="2790" spans="1:27" s="32" customFormat="1" ht="104.25" customHeight="1" x14ac:dyDescent="0.35">
      <c r="A2790" s="30" t="s">
        <v>10334</v>
      </c>
      <c r="B2790" s="30" t="s">
        <v>476</v>
      </c>
      <c r="C2790" s="30" t="s">
        <v>10872</v>
      </c>
      <c r="D2790" s="30" t="s">
        <v>10919</v>
      </c>
      <c r="E2790" s="30" t="s">
        <v>516</v>
      </c>
      <c r="F2790" s="30" t="s">
        <v>3018</v>
      </c>
      <c r="G2790" s="29" t="s">
        <v>10541</v>
      </c>
      <c r="H2790" s="45" t="s">
        <v>10542</v>
      </c>
      <c r="I2790" s="25"/>
      <c r="J2790" s="37"/>
      <c r="K2790" s="30" t="s">
        <v>6276</v>
      </c>
      <c r="L2790" s="30" t="s">
        <v>476</v>
      </c>
      <c r="M2790" s="30" t="s">
        <v>6307</v>
      </c>
      <c r="N2790" s="30" t="s">
        <v>6277</v>
      </c>
      <c r="O2790" s="37"/>
      <c r="P2790" s="37" t="str">
        <f t="shared" si="138"/>
        <v>Location On Map</v>
      </c>
      <c r="Q2790" s="30">
        <v>30.297318000000001</v>
      </c>
      <c r="R2790" s="30">
        <v>30.978483000000001</v>
      </c>
      <c r="S2790" s="30"/>
      <c r="T2790" s="45" t="s">
        <v>10542</v>
      </c>
      <c r="U2790" s="30" t="s">
        <v>10543</v>
      </c>
      <c r="V2790" s="30" t="s">
        <v>2273</v>
      </c>
      <c r="W2790" s="30" t="s">
        <v>2044</v>
      </c>
      <c r="X2790" s="30" t="s">
        <v>10918</v>
      </c>
      <c r="Y2790" s="30" t="s">
        <v>10873</v>
      </c>
      <c r="Z2790" s="30" t="s">
        <v>4210</v>
      </c>
      <c r="AA2790" s="30" t="s">
        <v>10338</v>
      </c>
    </row>
    <row r="2791" spans="1:27" s="32" customFormat="1" ht="104.25" customHeight="1" x14ac:dyDescent="0.35">
      <c r="A2791" s="30" t="s">
        <v>7140</v>
      </c>
      <c r="B2791" s="30" t="s">
        <v>476</v>
      </c>
      <c r="C2791" s="30" t="s">
        <v>10872</v>
      </c>
      <c r="D2791" s="30" t="s">
        <v>10919</v>
      </c>
      <c r="E2791" s="30" t="s">
        <v>516</v>
      </c>
      <c r="F2791" s="30" t="s">
        <v>3018</v>
      </c>
      <c r="G2791" s="29" t="s">
        <v>7141</v>
      </c>
      <c r="H2791" s="46" t="s">
        <v>7137</v>
      </c>
      <c r="I2791" s="25"/>
      <c r="J2791" s="37"/>
      <c r="K2791" s="30" t="s">
        <v>6276</v>
      </c>
      <c r="L2791" s="30" t="s">
        <v>476</v>
      </c>
      <c r="M2791" s="30" t="s">
        <v>6307</v>
      </c>
      <c r="N2791" s="30" t="s">
        <v>6277</v>
      </c>
      <c r="O2791" s="37"/>
      <c r="P2791" s="37" t="str">
        <f t="shared" si="138"/>
        <v>Location On Map</v>
      </c>
      <c r="Q2791" s="30">
        <v>30.296728000000002</v>
      </c>
      <c r="R2791" s="30">
        <v>30.974591</v>
      </c>
      <c r="S2791" s="30"/>
      <c r="T2791" s="48" t="s">
        <v>7137</v>
      </c>
      <c r="U2791" s="31" t="s">
        <v>7138</v>
      </c>
      <c r="V2791" s="30" t="s">
        <v>2273</v>
      </c>
      <c r="W2791" s="30" t="s">
        <v>2044</v>
      </c>
      <c r="X2791" s="30" t="s">
        <v>10918</v>
      </c>
      <c r="Y2791" s="30" t="s">
        <v>10873</v>
      </c>
      <c r="Z2791" s="30" t="s">
        <v>4210</v>
      </c>
      <c r="AA2791" s="30" t="s">
        <v>7139</v>
      </c>
    </row>
    <row r="2792" spans="1:27" s="32" customFormat="1" ht="104.25" customHeight="1" x14ac:dyDescent="0.35">
      <c r="A2792" s="30" t="s">
        <v>6657</v>
      </c>
      <c r="B2792" s="30" t="s">
        <v>476</v>
      </c>
      <c r="C2792" s="30" t="s">
        <v>10872</v>
      </c>
      <c r="D2792" s="30" t="s">
        <v>10919</v>
      </c>
      <c r="E2792" s="30" t="s">
        <v>516</v>
      </c>
      <c r="F2792" s="30" t="s">
        <v>3018</v>
      </c>
      <c r="G2792" s="29" t="s">
        <v>6658</v>
      </c>
      <c r="H2792" s="46" t="s">
        <v>6665</v>
      </c>
      <c r="I2792" s="25"/>
      <c r="J2792" s="37"/>
      <c r="K2792" s="30" t="s">
        <v>6276</v>
      </c>
      <c r="L2792" s="30" t="s">
        <v>476</v>
      </c>
      <c r="M2792" s="30" t="s">
        <v>6307</v>
      </c>
      <c r="N2792" s="30" t="s">
        <v>6277</v>
      </c>
      <c r="O2792" s="37"/>
      <c r="P2792" s="37" t="str">
        <f t="shared" si="138"/>
        <v>Location On Map</v>
      </c>
      <c r="Q2792" s="30">
        <v>30.298655</v>
      </c>
      <c r="R2792" s="30">
        <v>30.976471</v>
      </c>
      <c r="S2792" s="30"/>
      <c r="T2792" s="48" t="s">
        <v>6665</v>
      </c>
      <c r="U2792" s="31" t="s">
        <v>6656</v>
      </c>
      <c r="V2792" s="30" t="s">
        <v>2273</v>
      </c>
      <c r="W2792" s="30" t="s">
        <v>2044</v>
      </c>
      <c r="X2792" s="30" t="s">
        <v>10918</v>
      </c>
      <c r="Y2792" s="30" t="s">
        <v>10873</v>
      </c>
      <c r="Z2792" s="30" t="s">
        <v>4210</v>
      </c>
      <c r="AA2792" s="30" t="s">
        <v>6655</v>
      </c>
    </row>
    <row r="2793" spans="1:27" s="32" customFormat="1" ht="104.25" customHeight="1" x14ac:dyDescent="0.35">
      <c r="A2793" s="30" t="s">
        <v>11059</v>
      </c>
      <c r="B2793" s="30" t="s">
        <v>476</v>
      </c>
      <c r="C2793" s="30" t="s">
        <v>10872</v>
      </c>
      <c r="D2793" s="30" t="s">
        <v>10919</v>
      </c>
      <c r="E2793" s="30" t="s">
        <v>516</v>
      </c>
      <c r="F2793" s="30" t="s">
        <v>3018</v>
      </c>
      <c r="G2793" s="29" t="s">
        <v>2616</v>
      </c>
      <c r="H2793" s="46" t="s">
        <v>4808</v>
      </c>
      <c r="I2793" s="25"/>
      <c r="J2793" s="37"/>
      <c r="K2793" s="30" t="s">
        <v>6276</v>
      </c>
      <c r="L2793" s="30" t="s">
        <v>476</v>
      </c>
      <c r="M2793" s="30" t="s">
        <v>6307</v>
      </c>
      <c r="N2793" s="30" t="s">
        <v>6277</v>
      </c>
      <c r="O2793" s="37"/>
      <c r="P2793" s="37" t="str">
        <f t="shared" si="138"/>
        <v>Location On Map</v>
      </c>
      <c r="Q2793" s="30">
        <v>30.272103000000001</v>
      </c>
      <c r="R2793" s="30">
        <v>31.028690000000001</v>
      </c>
      <c r="S2793" s="30"/>
      <c r="T2793" s="48" t="s">
        <v>4808</v>
      </c>
      <c r="U2793" s="31" t="s">
        <v>2617</v>
      </c>
      <c r="V2793" s="30" t="s">
        <v>2273</v>
      </c>
      <c r="W2793" s="30" t="s">
        <v>2044</v>
      </c>
      <c r="X2793" s="30" t="s">
        <v>10918</v>
      </c>
      <c r="Y2793" s="30" t="s">
        <v>10873</v>
      </c>
      <c r="Z2793" s="30" t="s">
        <v>4210</v>
      </c>
      <c r="AA2793" s="30" t="s">
        <v>11060</v>
      </c>
    </row>
    <row r="2794" spans="1:27" s="32" customFormat="1" ht="104.25" customHeight="1" x14ac:dyDescent="0.35">
      <c r="A2794" s="30" t="s">
        <v>8649</v>
      </c>
      <c r="B2794" s="30" t="s">
        <v>493</v>
      </c>
      <c r="C2794" s="30" t="s">
        <v>10872</v>
      </c>
      <c r="D2794" s="30" t="s">
        <v>10919</v>
      </c>
      <c r="E2794" s="30" t="s">
        <v>516</v>
      </c>
      <c r="F2794" s="30" t="s">
        <v>3018</v>
      </c>
      <c r="G2794" s="29" t="s">
        <v>8768</v>
      </c>
      <c r="H2794" s="46" t="s">
        <v>8766</v>
      </c>
      <c r="I2794" s="25"/>
      <c r="J2794" s="37"/>
      <c r="K2794" s="30" t="s">
        <v>6276</v>
      </c>
      <c r="L2794" s="30" t="s">
        <v>6275</v>
      </c>
      <c r="M2794" s="30" t="s">
        <v>6274</v>
      </c>
      <c r="N2794" s="30" t="s">
        <v>6277</v>
      </c>
      <c r="O2794" s="37"/>
      <c r="P2794" s="37" t="str">
        <f>HYPERLINK(Update!U$2&amp;Q2794&amp;","&amp;R2794,"Location On Map")</f>
        <v>Location On Map</v>
      </c>
      <c r="Q2794" s="30">
        <v>30.298559999999998</v>
      </c>
      <c r="R2794" s="30">
        <v>30.976972</v>
      </c>
      <c r="S2794" s="30"/>
      <c r="T2794" s="48" t="s">
        <v>8766</v>
      </c>
      <c r="U2794" s="31" t="s">
        <v>8764</v>
      </c>
      <c r="V2794" s="30" t="s">
        <v>2273</v>
      </c>
      <c r="W2794" s="30" t="s">
        <v>2044</v>
      </c>
      <c r="X2794" s="30" t="s">
        <v>10918</v>
      </c>
      <c r="Y2794" s="30" t="s">
        <v>10873</v>
      </c>
      <c r="Z2794" s="30" t="s">
        <v>2068</v>
      </c>
      <c r="AA2794" s="30" t="s">
        <v>8483</v>
      </c>
    </row>
    <row r="2795" spans="1:27" s="32" customFormat="1" ht="104.25" customHeight="1" x14ac:dyDescent="0.35">
      <c r="A2795" s="30" t="s">
        <v>8649</v>
      </c>
      <c r="B2795" s="30" t="s">
        <v>493</v>
      </c>
      <c r="C2795" s="30" t="s">
        <v>10872</v>
      </c>
      <c r="D2795" s="30" t="s">
        <v>10919</v>
      </c>
      <c r="E2795" s="30" t="s">
        <v>516</v>
      </c>
      <c r="F2795" s="30" t="s">
        <v>3018</v>
      </c>
      <c r="G2795" s="29" t="s">
        <v>8769</v>
      </c>
      <c r="H2795" s="46" t="s">
        <v>8767</v>
      </c>
      <c r="I2795" s="25"/>
      <c r="J2795" s="37"/>
      <c r="K2795" s="30" t="s">
        <v>6276</v>
      </c>
      <c r="L2795" s="30" t="s">
        <v>6275</v>
      </c>
      <c r="M2795" s="30" t="s">
        <v>6274</v>
      </c>
      <c r="N2795" s="30" t="s">
        <v>6277</v>
      </c>
      <c r="O2795" s="37"/>
      <c r="P2795" s="37" t="str">
        <f>HYPERLINK(U$2&amp;Q2795&amp;","&amp;R2795,"Location On Map")</f>
        <v>Location On Map</v>
      </c>
      <c r="Q2795" s="30">
        <v>30.298940000000002</v>
      </c>
      <c r="R2795" s="30">
        <v>30.976441000000001</v>
      </c>
      <c r="S2795" s="30"/>
      <c r="T2795" s="48" t="s">
        <v>8767</v>
      </c>
      <c r="U2795" s="31" t="s">
        <v>8765</v>
      </c>
      <c r="V2795" s="30" t="s">
        <v>2273</v>
      </c>
      <c r="W2795" s="30" t="s">
        <v>2044</v>
      </c>
      <c r="X2795" s="30" t="s">
        <v>10918</v>
      </c>
      <c r="Y2795" s="30" t="s">
        <v>10873</v>
      </c>
      <c r="Z2795" s="30" t="s">
        <v>2068</v>
      </c>
      <c r="AA2795" s="30" t="s">
        <v>8483</v>
      </c>
    </row>
    <row r="2796" spans="1:27" s="32" customFormat="1" ht="104.25" customHeight="1" x14ac:dyDescent="0.35">
      <c r="A2796" s="30" t="s">
        <v>595</v>
      </c>
      <c r="B2796" s="30" t="s">
        <v>597</v>
      </c>
      <c r="C2796" s="30" t="s">
        <v>10872</v>
      </c>
      <c r="D2796" s="30" t="s">
        <v>10919</v>
      </c>
      <c r="E2796" s="30" t="s">
        <v>516</v>
      </c>
      <c r="F2796" s="30" t="s">
        <v>3013</v>
      </c>
      <c r="G2796" s="29" t="s">
        <v>3014</v>
      </c>
      <c r="H2796" s="46" t="s">
        <v>3015</v>
      </c>
      <c r="I2796" s="25"/>
      <c r="J2796" s="37"/>
      <c r="K2796" s="30" t="s">
        <v>6276</v>
      </c>
      <c r="L2796" s="30" t="s">
        <v>597</v>
      </c>
      <c r="M2796" s="30" t="s">
        <v>6298</v>
      </c>
      <c r="N2796" s="30" t="s">
        <v>6277</v>
      </c>
      <c r="O2796" s="37" t="s">
        <v>4655</v>
      </c>
      <c r="P2796" s="37" t="str">
        <f>HYPERLINK(U$2&amp;Q2796&amp;","&amp;R2796,"Location On Map")</f>
        <v>Location On Map</v>
      </c>
      <c r="Q2796" s="30">
        <v>30.467268000000001</v>
      </c>
      <c r="R2796" s="30">
        <v>30.933852999999999</v>
      </c>
      <c r="S2796" s="30"/>
      <c r="T2796" s="48" t="s">
        <v>3015</v>
      </c>
      <c r="U2796" s="31" t="s">
        <v>3012</v>
      </c>
      <c r="V2796" s="30" t="s">
        <v>3011</v>
      </c>
      <c r="W2796" s="30" t="s">
        <v>2044</v>
      </c>
      <c r="X2796" s="30" t="s">
        <v>10918</v>
      </c>
      <c r="Y2796" s="30" t="s">
        <v>10873</v>
      </c>
      <c r="Z2796" s="30" t="s">
        <v>4212</v>
      </c>
      <c r="AA2796" s="30" t="s">
        <v>1888</v>
      </c>
    </row>
    <row r="2797" spans="1:27" s="32" customFormat="1" ht="104.25" customHeight="1" x14ac:dyDescent="0.35">
      <c r="A2797" s="30" t="s">
        <v>8391</v>
      </c>
      <c r="B2797" s="30" t="s">
        <v>476</v>
      </c>
      <c r="C2797" s="30" t="s">
        <v>10872</v>
      </c>
      <c r="D2797" s="30" t="s">
        <v>10919</v>
      </c>
      <c r="E2797" s="30" t="s">
        <v>516</v>
      </c>
      <c r="F2797" s="30" t="s">
        <v>3013</v>
      </c>
      <c r="G2797" s="29" t="s">
        <v>8401</v>
      </c>
      <c r="H2797" s="46" t="s">
        <v>8396</v>
      </c>
      <c r="I2797" s="25"/>
      <c r="J2797" s="37"/>
      <c r="K2797" s="30" t="s">
        <v>6276</v>
      </c>
      <c r="L2797" s="30" t="s">
        <v>476</v>
      </c>
      <c r="M2797" s="30" t="s">
        <v>6307</v>
      </c>
      <c r="N2797" s="30" t="s">
        <v>6277</v>
      </c>
      <c r="O2797" s="37"/>
      <c r="P2797" s="37" t="str">
        <f>HYPERLINK(U$2&amp;Q2797&amp;","&amp;R2797,"Location On Map")</f>
        <v>Location On Map</v>
      </c>
      <c r="Q2797" s="30">
        <v>30.636603999999998</v>
      </c>
      <c r="R2797" s="30">
        <v>31.085557999999999</v>
      </c>
      <c r="S2797" s="30"/>
      <c r="T2797" s="48" t="s">
        <v>8396</v>
      </c>
      <c r="U2797" s="31" t="s">
        <v>8395</v>
      </c>
      <c r="V2797" s="30" t="s">
        <v>3011</v>
      </c>
      <c r="W2797" s="30" t="s">
        <v>2044</v>
      </c>
      <c r="X2797" s="30" t="s">
        <v>10918</v>
      </c>
      <c r="Y2797" s="30" t="s">
        <v>10873</v>
      </c>
      <c r="Z2797" s="30" t="s">
        <v>4210</v>
      </c>
      <c r="AA2797" s="30" t="s">
        <v>8390</v>
      </c>
    </row>
    <row r="2798" spans="1:27" s="32" customFormat="1" ht="104.25" customHeight="1" x14ac:dyDescent="0.35">
      <c r="A2798" s="30" t="s">
        <v>8400</v>
      </c>
      <c r="B2798" s="30" t="s">
        <v>1871</v>
      </c>
      <c r="C2798" s="30" t="s">
        <v>10872</v>
      </c>
      <c r="D2798" s="30" t="s">
        <v>10919</v>
      </c>
      <c r="E2798" s="30" t="s">
        <v>516</v>
      </c>
      <c r="F2798" s="30" t="s">
        <v>3013</v>
      </c>
      <c r="G2798" s="29" t="s">
        <v>8389</v>
      </c>
      <c r="H2798" s="46" t="s">
        <v>8393</v>
      </c>
      <c r="I2798" s="25"/>
      <c r="J2798" s="37"/>
      <c r="K2798" s="30" t="s">
        <v>6276</v>
      </c>
      <c r="L2798" s="30" t="s">
        <v>2095</v>
      </c>
      <c r="M2798" s="30" t="s">
        <v>6278</v>
      </c>
      <c r="N2798" s="30" t="s">
        <v>6289</v>
      </c>
      <c r="O2798" s="37"/>
      <c r="P2798" s="37" t="str">
        <f>HYPERLINK(U$2&amp;Q2798&amp;","&amp;R2798,"Location On Map")</f>
        <v>Location On Map</v>
      </c>
      <c r="Q2798" s="30">
        <v>30.635978000000001</v>
      </c>
      <c r="R2798" s="30">
        <v>31.092113999999999</v>
      </c>
      <c r="S2798" s="30"/>
      <c r="T2798" s="48" t="s">
        <v>8393</v>
      </c>
      <c r="U2798" s="31" t="s">
        <v>8388</v>
      </c>
      <c r="V2798" s="30" t="s">
        <v>3011</v>
      </c>
      <c r="W2798" s="30" t="s">
        <v>2044</v>
      </c>
      <c r="X2798" s="30" t="s">
        <v>10918</v>
      </c>
      <c r="Y2798" s="30" t="s">
        <v>10873</v>
      </c>
      <c r="Z2798" s="30" t="s">
        <v>2070</v>
      </c>
      <c r="AA2798" s="30" t="s">
        <v>8392</v>
      </c>
    </row>
    <row r="2799" spans="1:27" s="32" customFormat="1" ht="104.25" customHeight="1" x14ac:dyDescent="0.35">
      <c r="A2799" s="30" t="s">
        <v>4208</v>
      </c>
      <c r="B2799" s="30" t="s">
        <v>597</v>
      </c>
      <c r="C2799" s="30" t="s">
        <v>10872</v>
      </c>
      <c r="D2799" s="30" t="s">
        <v>10919</v>
      </c>
      <c r="E2799" s="30" t="s">
        <v>516</v>
      </c>
      <c r="F2799" s="30" t="s">
        <v>14306</v>
      </c>
      <c r="G2799" s="29" t="s">
        <v>14307</v>
      </c>
      <c r="H2799" s="46" t="s">
        <v>14309</v>
      </c>
      <c r="I2799" s="30"/>
      <c r="J2799" s="39" t="s">
        <v>14308</v>
      </c>
      <c r="K2799" s="30" t="s">
        <v>6276</v>
      </c>
      <c r="L2799" s="30" t="s">
        <v>597</v>
      </c>
      <c r="M2799" s="30" t="s">
        <v>6298</v>
      </c>
      <c r="N2799" s="30" t="s">
        <v>6277</v>
      </c>
      <c r="O2799" s="37"/>
      <c r="P2799" s="37" t="str">
        <f>HYPERLINK([1]Update!U$2&amp;Q2799&amp;","&amp;R2799,"Location On Map")</f>
        <v>Location On Map</v>
      </c>
      <c r="Q2799" s="30">
        <v>30.634956184769681</v>
      </c>
      <c r="R2799" s="30">
        <v>31.082809877023159</v>
      </c>
      <c r="S2799" s="47"/>
      <c r="T2799" s="46" t="s">
        <v>14309</v>
      </c>
      <c r="U2799" s="31" t="s">
        <v>14310</v>
      </c>
      <c r="V2799" s="31" t="s">
        <v>14311</v>
      </c>
      <c r="W2799" s="30" t="s">
        <v>2044</v>
      </c>
      <c r="X2799" s="30" t="s">
        <v>10918</v>
      </c>
      <c r="Y2799" s="30" t="s">
        <v>10873</v>
      </c>
      <c r="Z2799" s="30" t="s">
        <v>4212</v>
      </c>
      <c r="AA2799" s="30" t="s">
        <v>2235</v>
      </c>
    </row>
    <row r="2800" spans="1:27" s="32" customFormat="1" ht="104.25" customHeight="1" x14ac:dyDescent="0.35">
      <c r="A2800" s="30" t="s">
        <v>4844</v>
      </c>
      <c r="B2800" s="30" t="s">
        <v>16</v>
      </c>
      <c r="C2800" s="30" t="s">
        <v>10872</v>
      </c>
      <c r="D2800" s="30" t="s">
        <v>10919</v>
      </c>
      <c r="E2800" s="30" t="s">
        <v>516</v>
      </c>
      <c r="F2800" s="30" t="s">
        <v>506</v>
      </c>
      <c r="G2800" s="29" t="s">
        <v>4847</v>
      </c>
      <c r="H2800" s="46" t="s">
        <v>4845</v>
      </c>
      <c r="I2800" s="25"/>
      <c r="J2800" s="37"/>
      <c r="K2800" s="30" t="s">
        <v>7735</v>
      </c>
      <c r="L2800" s="30" t="s">
        <v>6318</v>
      </c>
      <c r="M2800" s="30" t="s">
        <v>6317</v>
      </c>
      <c r="N2800" s="30" t="s">
        <v>7736</v>
      </c>
      <c r="O2800" s="37"/>
      <c r="P2800" s="37" t="str">
        <f t="shared" ref="P2800:P2805" si="139">HYPERLINK(U$2&amp;Q2800&amp;","&amp;R2800,"Location On Map")</f>
        <v>Location On Map</v>
      </c>
      <c r="Q2800" s="30">
        <v>30.466653999999998</v>
      </c>
      <c r="R2800" s="30">
        <v>30.927301</v>
      </c>
      <c r="S2800" s="30"/>
      <c r="T2800" s="48" t="s">
        <v>4845</v>
      </c>
      <c r="U2800" s="31" t="s">
        <v>4846</v>
      </c>
      <c r="V2800" s="30" t="s">
        <v>2270</v>
      </c>
      <c r="W2800" s="30" t="s">
        <v>2044</v>
      </c>
      <c r="X2800" s="30" t="s">
        <v>10918</v>
      </c>
      <c r="Y2800" s="30" t="s">
        <v>10873</v>
      </c>
      <c r="Z2800" s="30" t="s">
        <v>4211</v>
      </c>
      <c r="AA2800" s="30" t="s">
        <v>4848</v>
      </c>
    </row>
    <row r="2801" spans="1:27" s="32" customFormat="1" ht="104.25" customHeight="1" x14ac:dyDescent="0.35">
      <c r="A2801" s="30" t="s">
        <v>595</v>
      </c>
      <c r="B2801" s="30" t="s">
        <v>597</v>
      </c>
      <c r="C2801" s="30" t="s">
        <v>10872</v>
      </c>
      <c r="D2801" s="30" t="s">
        <v>10919</v>
      </c>
      <c r="E2801" s="30" t="s">
        <v>516</v>
      </c>
      <c r="F2801" s="30" t="s">
        <v>506</v>
      </c>
      <c r="G2801" s="29" t="s">
        <v>1829</v>
      </c>
      <c r="H2801" s="46" t="s">
        <v>2977</v>
      </c>
      <c r="I2801" s="25"/>
      <c r="J2801" s="37"/>
      <c r="K2801" s="30" t="s">
        <v>6276</v>
      </c>
      <c r="L2801" s="30" t="s">
        <v>597</v>
      </c>
      <c r="M2801" s="30" t="s">
        <v>6298</v>
      </c>
      <c r="N2801" s="30" t="s">
        <v>6277</v>
      </c>
      <c r="O2801" s="37" t="s">
        <v>4655</v>
      </c>
      <c r="P2801" s="37" t="str">
        <f t="shared" si="139"/>
        <v>Location On Map</v>
      </c>
      <c r="Q2801" s="30">
        <v>30.467119</v>
      </c>
      <c r="R2801" s="30">
        <v>30.933637999999998</v>
      </c>
      <c r="S2801" s="30"/>
      <c r="T2801" s="48" t="s">
        <v>2977</v>
      </c>
      <c r="U2801" s="31" t="s">
        <v>2016</v>
      </c>
      <c r="V2801" s="30" t="s">
        <v>2270</v>
      </c>
      <c r="W2801" s="30" t="s">
        <v>2044</v>
      </c>
      <c r="X2801" s="30" t="s">
        <v>10918</v>
      </c>
      <c r="Y2801" s="30" t="s">
        <v>10873</v>
      </c>
      <c r="Z2801" s="30" t="s">
        <v>4212</v>
      </c>
      <c r="AA2801" s="30" t="s">
        <v>1888</v>
      </c>
    </row>
    <row r="2802" spans="1:27" s="32" customFormat="1" ht="104.25" customHeight="1" x14ac:dyDescent="0.35">
      <c r="A2802" s="30" t="s">
        <v>10950</v>
      </c>
      <c r="B2802" s="30" t="s">
        <v>2411</v>
      </c>
      <c r="C2802" s="30" t="s">
        <v>10872</v>
      </c>
      <c r="D2802" s="30" t="s">
        <v>10919</v>
      </c>
      <c r="E2802" s="30" t="s">
        <v>516</v>
      </c>
      <c r="F2802" s="30" t="s">
        <v>506</v>
      </c>
      <c r="G2802" s="29" t="s">
        <v>10958</v>
      </c>
      <c r="H2802" s="45" t="s">
        <v>10954</v>
      </c>
      <c r="I2802" s="30"/>
      <c r="J2802" s="39"/>
      <c r="K2802" s="30" t="s">
        <v>6276</v>
      </c>
      <c r="L2802" s="30" t="s">
        <v>6321</v>
      </c>
      <c r="M2802" s="30" t="s">
        <v>6297</v>
      </c>
      <c r="N2802" s="30" t="s">
        <v>6277</v>
      </c>
      <c r="O2802" s="40"/>
      <c r="P2802" s="37" t="str">
        <f t="shared" si="139"/>
        <v>Location On Map</v>
      </c>
      <c r="Q2802" s="30">
        <v>30.466701</v>
      </c>
      <c r="R2802" s="30">
        <v>30.927333000000001</v>
      </c>
      <c r="S2802" s="30"/>
      <c r="T2802" s="45" t="s">
        <v>10954</v>
      </c>
      <c r="U2802" s="31" t="s">
        <v>10952</v>
      </c>
      <c r="V2802" s="30" t="s">
        <v>2270</v>
      </c>
      <c r="W2802" s="30" t="s">
        <v>2044</v>
      </c>
      <c r="X2802" s="30" t="s">
        <v>10918</v>
      </c>
      <c r="Y2802" s="30" t="s">
        <v>10873</v>
      </c>
      <c r="Z2802" s="30" t="s">
        <v>2413</v>
      </c>
      <c r="AA2802" s="30" t="s">
        <v>10949</v>
      </c>
    </row>
    <row r="2803" spans="1:27" s="32" customFormat="1" ht="104.25" customHeight="1" x14ac:dyDescent="0.35">
      <c r="A2803" s="30" t="s">
        <v>7534</v>
      </c>
      <c r="B2803" s="30" t="s">
        <v>476</v>
      </c>
      <c r="C2803" s="30" t="s">
        <v>10872</v>
      </c>
      <c r="D2803" s="30" t="s">
        <v>10919</v>
      </c>
      <c r="E2803" s="30" t="s">
        <v>516</v>
      </c>
      <c r="F2803" s="30" t="s">
        <v>506</v>
      </c>
      <c r="G2803" s="29" t="s">
        <v>2473</v>
      </c>
      <c r="H2803" s="46" t="s">
        <v>4022</v>
      </c>
      <c r="I2803" s="25"/>
      <c r="J2803" s="37"/>
      <c r="K2803" s="30" t="s">
        <v>6276</v>
      </c>
      <c r="L2803" s="30" t="s">
        <v>476</v>
      </c>
      <c r="M2803" s="30" t="s">
        <v>6307</v>
      </c>
      <c r="N2803" s="30" t="s">
        <v>6277</v>
      </c>
      <c r="O2803" s="37"/>
      <c r="P2803" s="37" t="str">
        <f t="shared" si="139"/>
        <v>Location On Map</v>
      </c>
      <c r="Q2803" s="30">
        <v>30.462873999999999</v>
      </c>
      <c r="R2803" s="30">
        <v>30.931481999999999</v>
      </c>
      <c r="S2803" s="30"/>
      <c r="T2803" s="48" t="s">
        <v>4022</v>
      </c>
      <c r="U2803" s="31" t="s">
        <v>4023</v>
      </c>
      <c r="V2803" s="30" t="s">
        <v>2270</v>
      </c>
      <c r="W2803" s="30" t="s">
        <v>2044</v>
      </c>
      <c r="X2803" s="30" t="s">
        <v>10918</v>
      </c>
      <c r="Y2803" s="30" t="s">
        <v>10873</v>
      </c>
      <c r="Z2803" s="30" t="s">
        <v>4210</v>
      </c>
      <c r="AA2803" s="30" t="s">
        <v>7526</v>
      </c>
    </row>
    <row r="2804" spans="1:27" s="32" customFormat="1" ht="104.25" customHeight="1" x14ac:dyDescent="0.35">
      <c r="A2804" s="30" t="s">
        <v>4850</v>
      </c>
      <c r="B2804" s="30" t="s">
        <v>476</v>
      </c>
      <c r="C2804" s="30" t="s">
        <v>10872</v>
      </c>
      <c r="D2804" s="30" t="s">
        <v>10919</v>
      </c>
      <c r="E2804" s="30" t="s">
        <v>516</v>
      </c>
      <c r="F2804" s="30" t="s">
        <v>506</v>
      </c>
      <c r="G2804" s="29" t="s">
        <v>4847</v>
      </c>
      <c r="H2804" s="46" t="s">
        <v>4845</v>
      </c>
      <c r="I2804" s="25"/>
      <c r="J2804" s="37"/>
      <c r="K2804" s="30" t="s">
        <v>6276</v>
      </c>
      <c r="L2804" s="30" t="s">
        <v>476</v>
      </c>
      <c r="M2804" s="30" t="s">
        <v>6307</v>
      </c>
      <c r="N2804" s="30" t="s">
        <v>6277</v>
      </c>
      <c r="O2804" s="37"/>
      <c r="P2804" s="37" t="str">
        <f t="shared" si="139"/>
        <v>Location On Map</v>
      </c>
      <c r="Q2804" s="30">
        <v>30.466653999999998</v>
      </c>
      <c r="R2804" s="30">
        <v>30.927301</v>
      </c>
      <c r="S2804" s="30"/>
      <c r="T2804" s="48" t="s">
        <v>4845</v>
      </c>
      <c r="U2804" s="31" t="s">
        <v>4846</v>
      </c>
      <c r="V2804" s="30" t="s">
        <v>2270</v>
      </c>
      <c r="W2804" s="30" t="s">
        <v>2044</v>
      </c>
      <c r="X2804" s="30" t="s">
        <v>10918</v>
      </c>
      <c r="Y2804" s="30" t="s">
        <v>10873</v>
      </c>
      <c r="Z2804" s="30" t="s">
        <v>4210</v>
      </c>
      <c r="AA2804" s="30" t="s">
        <v>4849</v>
      </c>
    </row>
    <row r="2805" spans="1:27" s="32" customFormat="1" ht="104.25" customHeight="1" x14ac:dyDescent="0.35">
      <c r="A2805" s="30" t="s">
        <v>1671</v>
      </c>
      <c r="B2805" s="30" t="s">
        <v>4402</v>
      </c>
      <c r="C2805" s="30" t="s">
        <v>10872</v>
      </c>
      <c r="D2805" s="30" t="s">
        <v>10919</v>
      </c>
      <c r="E2805" s="30" t="s">
        <v>516</v>
      </c>
      <c r="F2805" s="30" t="s">
        <v>506</v>
      </c>
      <c r="G2805" s="29" t="s">
        <v>1634</v>
      </c>
      <c r="H2805" s="46" t="s">
        <v>4021</v>
      </c>
      <c r="I2805" s="25"/>
      <c r="J2805" s="37"/>
      <c r="K2805" s="30" t="s">
        <v>6283</v>
      </c>
      <c r="L2805" s="30" t="s">
        <v>6292</v>
      </c>
      <c r="M2805" s="30" t="s">
        <v>6291</v>
      </c>
      <c r="N2805" s="30" t="s">
        <v>2086</v>
      </c>
      <c r="O2805" s="37"/>
      <c r="P2805" s="37" t="str">
        <f t="shared" si="139"/>
        <v>Location On Map</v>
      </c>
      <c r="Q2805" s="30">
        <v>30.466934999999999</v>
      </c>
      <c r="R2805" s="30">
        <v>30.93233</v>
      </c>
      <c r="S2805" s="30"/>
      <c r="T2805" s="48" t="s">
        <v>4021</v>
      </c>
      <c r="U2805" s="31" t="s">
        <v>2015</v>
      </c>
      <c r="V2805" s="30" t="s">
        <v>2270</v>
      </c>
      <c r="W2805" s="30" t="s">
        <v>2044</v>
      </c>
      <c r="X2805" s="30" t="s">
        <v>10918</v>
      </c>
      <c r="Y2805" s="30" t="s">
        <v>10873</v>
      </c>
      <c r="Z2805" s="30" t="s">
        <v>5294</v>
      </c>
      <c r="AA2805" s="30" t="s">
        <v>1933</v>
      </c>
    </row>
    <row r="2806" spans="1:27" s="32" customFormat="1" ht="104.25" customHeight="1" x14ac:dyDescent="0.35">
      <c r="A2806" s="30" t="s">
        <v>7486</v>
      </c>
      <c r="B2806" s="30" t="s">
        <v>16</v>
      </c>
      <c r="C2806" s="30" t="s">
        <v>10872</v>
      </c>
      <c r="D2806" s="30" t="s">
        <v>10919</v>
      </c>
      <c r="E2806" s="30" t="s">
        <v>516</v>
      </c>
      <c r="F2806" s="30" t="s">
        <v>507</v>
      </c>
      <c r="G2806" s="29" t="s">
        <v>7489</v>
      </c>
      <c r="H2806" s="46" t="s">
        <v>7492</v>
      </c>
      <c r="I2806" s="25"/>
      <c r="J2806" s="37"/>
      <c r="K2806" s="30" t="s">
        <v>6287</v>
      </c>
      <c r="L2806" s="30" t="s">
        <v>6318</v>
      </c>
      <c r="M2806" s="30" t="s">
        <v>6317</v>
      </c>
      <c r="N2806" s="30" t="s">
        <v>2085</v>
      </c>
      <c r="O2806" s="37"/>
      <c r="P2806" s="37" t="str">
        <f>HYPERLINK(Update!U$2&amp;Q2806&amp;","&amp;R2806,"Location On Map")</f>
        <v>Location On Map</v>
      </c>
      <c r="Q2806" s="30">
        <v>30.546458999999999</v>
      </c>
      <c r="R2806" s="30">
        <v>31.136158999999999</v>
      </c>
      <c r="S2806" s="30"/>
      <c r="T2806" s="48" t="s">
        <v>7492</v>
      </c>
      <c r="U2806" s="31" t="s">
        <v>7488</v>
      </c>
      <c r="V2806" s="30" t="s">
        <v>2272</v>
      </c>
      <c r="W2806" s="30" t="s">
        <v>2044</v>
      </c>
      <c r="X2806" s="30" t="s">
        <v>10918</v>
      </c>
      <c r="Y2806" s="30" t="s">
        <v>10873</v>
      </c>
      <c r="Z2806" s="30" t="s">
        <v>4211</v>
      </c>
      <c r="AA2806" s="30" t="s">
        <v>7487</v>
      </c>
    </row>
    <row r="2807" spans="1:27" s="32" customFormat="1" ht="104.25" customHeight="1" x14ac:dyDescent="0.35">
      <c r="A2807" s="30" t="s">
        <v>595</v>
      </c>
      <c r="B2807" s="30" t="s">
        <v>597</v>
      </c>
      <c r="C2807" s="30" t="s">
        <v>10872</v>
      </c>
      <c r="D2807" s="30" t="s">
        <v>10919</v>
      </c>
      <c r="E2807" s="30" t="s">
        <v>516</v>
      </c>
      <c r="F2807" s="30" t="s">
        <v>507</v>
      </c>
      <c r="G2807" s="29" t="s">
        <v>1830</v>
      </c>
      <c r="H2807" s="46" t="s">
        <v>2978</v>
      </c>
      <c r="I2807" s="25"/>
      <c r="J2807" s="37"/>
      <c r="K2807" s="30" t="s">
        <v>6276</v>
      </c>
      <c r="L2807" s="30" t="s">
        <v>597</v>
      </c>
      <c r="M2807" s="30" t="s">
        <v>6298</v>
      </c>
      <c r="N2807" s="30" t="s">
        <v>6277</v>
      </c>
      <c r="O2807" s="37" t="s">
        <v>4655</v>
      </c>
      <c r="P2807" s="37" t="str">
        <f t="shared" ref="P2807:P2817" si="140">HYPERLINK(U$2&amp;Q2807&amp;","&amp;R2807,"Location On Map")</f>
        <v>Location On Map</v>
      </c>
      <c r="Q2807" s="30">
        <v>30.548100999999999</v>
      </c>
      <c r="R2807" s="30">
        <v>31.136268000000001</v>
      </c>
      <c r="S2807" s="30"/>
      <c r="T2807" s="48" t="s">
        <v>2978</v>
      </c>
      <c r="U2807" s="31" t="s">
        <v>2017</v>
      </c>
      <c r="V2807" s="30" t="s">
        <v>2272</v>
      </c>
      <c r="W2807" s="30" t="s">
        <v>2044</v>
      </c>
      <c r="X2807" s="30" t="s">
        <v>10918</v>
      </c>
      <c r="Y2807" s="30" t="s">
        <v>10873</v>
      </c>
      <c r="Z2807" s="30" t="s">
        <v>4212</v>
      </c>
      <c r="AA2807" s="30" t="s">
        <v>1888</v>
      </c>
    </row>
    <row r="2808" spans="1:27" s="32" customFormat="1" ht="104.25" customHeight="1" x14ac:dyDescent="0.35">
      <c r="A2808" s="30" t="s">
        <v>922</v>
      </c>
      <c r="B2808" s="30" t="s">
        <v>597</v>
      </c>
      <c r="C2808" s="30" t="s">
        <v>10872</v>
      </c>
      <c r="D2808" s="30" t="s">
        <v>10919</v>
      </c>
      <c r="E2808" s="30" t="s">
        <v>516</v>
      </c>
      <c r="F2808" s="30" t="s">
        <v>507</v>
      </c>
      <c r="G2808" s="29" t="s">
        <v>14388</v>
      </c>
      <c r="H2808" s="48" t="s">
        <v>809</v>
      </c>
      <c r="I2808" s="25"/>
      <c r="J2808" s="37"/>
      <c r="K2808" s="30" t="s">
        <v>6276</v>
      </c>
      <c r="L2808" s="30" t="s">
        <v>597</v>
      </c>
      <c r="M2808" s="30" t="s">
        <v>6298</v>
      </c>
      <c r="N2808" s="30" t="s">
        <v>6277</v>
      </c>
      <c r="O2808" s="37" t="s">
        <v>4537</v>
      </c>
      <c r="P2808" s="37" t="str">
        <f t="shared" si="140"/>
        <v>Location On Map</v>
      </c>
      <c r="Q2808" s="30">
        <v>30.5478889</v>
      </c>
      <c r="R2808" s="30">
        <v>31.136222199999999</v>
      </c>
      <c r="S2808" s="30"/>
      <c r="T2808" s="48" t="s">
        <v>809</v>
      </c>
      <c r="U2808" s="31" t="s">
        <v>14389</v>
      </c>
      <c r="V2808" s="31" t="s">
        <v>2272</v>
      </c>
      <c r="W2808" s="30" t="s">
        <v>2044</v>
      </c>
      <c r="X2808" s="30" t="s">
        <v>10918</v>
      </c>
      <c r="Y2808" s="30" t="s">
        <v>10873</v>
      </c>
      <c r="Z2808" s="30" t="s">
        <v>4212</v>
      </c>
      <c r="AA2808" s="30" t="s">
        <v>1887</v>
      </c>
    </row>
    <row r="2809" spans="1:27" s="32" customFormat="1" ht="104.25" customHeight="1" x14ac:dyDescent="0.35">
      <c r="A2809" s="30" t="s">
        <v>13142</v>
      </c>
      <c r="B2809" s="30" t="s">
        <v>476</v>
      </c>
      <c r="C2809" s="30" t="s">
        <v>10872</v>
      </c>
      <c r="D2809" s="30" t="s">
        <v>10919</v>
      </c>
      <c r="E2809" s="30" t="s">
        <v>516</v>
      </c>
      <c r="F2809" s="30" t="s">
        <v>507</v>
      </c>
      <c r="G2809" s="29" t="s">
        <v>13214</v>
      </c>
      <c r="H2809" s="46">
        <v>19444</v>
      </c>
      <c r="I2809" s="25"/>
      <c r="J2809" s="37"/>
      <c r="K2809" s="30" t="s">
        <v>6276</v>
      </c>
      <c r="L2809" s="30" t="s">
        <v>476</v>
      </c>
      <c r="M2809" s="30" t="s">
        <v>6307</v>
      </c>
      <c r="N2809" s="30" t="s">
        <v>6277</v>
      </c>
      <c r="O2809" s="37"/>
      <c r="P2809" s="37" t="str">
        <f t="shared" si="140"/>
        <v>Location On Map</v>
      </c>
      <c r="Q2809" s="30">
        <v>30.550345</v>
      </c>
      <c r="R2809" s="30">
        <v>31.138864000000002</v>
      </c>
      <c r="S2809" s="30"/>
      <c r="T2809" s="46">
        <v>19444</v>
      </c>
      <c r="U2809" s="31" t="s">
        <v>13145</v>
      </c>
      <c r="V2809" s="30" t="s">
        <v>2272</v>
      </c>
      <c r="W2809" s="30" t="s">
        <v>2044</v>
      </c>
      <c r="X2809" s="30" t="s">
        <v>10918</v>
      </c>
      <c r="Y2809" s="30" t="s">
        <v>10873</v>
      </c>
      <c r="Z2809" s="30" t="s">
        <v>4210</v>
      </c>
      <c r="AA2809" s="30" t="s">
        <v>13137</v>
      </c>
    </row>
    <row r="2810" spans="1:27" s="32" customFormat="1" ht="104.25" customHeight="1" x14ac:dyDescent="0.35">
      <c r="A2810" s="30" t="s">
        <v>7127</v>
      </c>
      <c r="B2810" s="30" t="s">
        <v>476</v>
      </c>
      <c r="C2810" s="30" t="s">
        <v>10872</v>
      </c>
      <c r="D2810" s="30" t="s">
        <v>10919</v>
      </c>
      <c r="E2810" s="30" t="s">
        <v>516</v>
      </c>
      <c r="F2810" s="30" t="s">
        <v>507</v>
      </c>
      <c r="G2810" s="29" t="s">
        <v>7128</v>
      </c>
      <c r="H2810" s="46" t="s">
        <v>7129</v>
      </c>
      <c r="I2810" s="25"/>
      <c r="J2810" s="37"/>
      <c r="K2810" s="30" t="s">
        <v>6276</v>
      </c>
      <c r="L2810" s="30" t="s">
        <v>476</v>
      </c>
      <c r="M2810" s="30" t="s">
        <v>6307</v>
      </c>
      <c r="N2810" s="30" t="s">
        <v>6277</v>
      </c>
      <c r="O2810" s="37"/>
      <c r="P2810" s="37" t="str">
        <f t="shared" si="140"/>
        <v>Location On Map</v>
      </c>
      <c r="Q2810" s="30">
        <v>30.549897999999999</v>
      </c>
      <c r="R2810" s="30">
        <v>31.141034999999999</v>
      </c>
      <c r="S2810" s="30"/>
      <c r="T2810" s="48" t="s">
        <v>7129</v>
      </c>
      <c r="U2810" s="31" t="s">
        <v>7130</v>
      </c>
      <c r="V2810" s="30" t="s">
        <v>2272</v>
      </c>
      <c r="W2810" s="30" t="s">
        <v>2044</v>
      </c>
      <c r="X2810" s="30" t="s">
        <v>10918</v>
      </c>
      <c r="Y2810" s="30" t="s">
        <v>10873</v>
      </c>
      <c r="Z2810" s="30" t="s">
        <v>4210</v>
      </c>
      <c r="AA2810" s="30" t="s">
        <v>7131</v>
      </c>
    </row>
    <row r="2811" spans="1:27" s="32" customFormat="1" ht="104.25" customHeight="1" x14ac:dyDescent="0.35">
      <c r="A2811" s="30" t="s">
        <v>13141</v>
      </c>
      <c r="B2811" s="30" t="s">
        <v>476</v>
      </c>
      <c r="C2811" s="30" t="s">
        <v>10872</v>
      </c>
      <c r="D2811" s="30" t="s">
        <v>10919</v>
      </c>
      <c r="E2811" s="30" t="s">
        <v>516</v>
      </c>
      <c r="F2811" s="30" t="s">
        <v>507</v>
      </c>
      <c r="G2811" s="29" t="s">
        <v>13196</v>
      </c>
      <c r="H2811" s="46">
        <v>19444</v>
      </c>
      <c r="I2811" s="25"/>
      <c r="J2811" s="37"/>
      <c r="K2811" s="30" t="s">
        <v>6276</v>
      </c>
      <c r="L2811" s="30" t="s">
        <v>476</v>
      </c>
      <c r="M2811" s="30" t="s">
        <v>6307</v>
      </c>
      <c r="N2811" s="30" t="s">
        <v>6277</v>
      </c>
      <c r="O2811" s="37"/>
      <c r="P2811" s="37" t="str">
        <f t="shared" si="140"/>
        <v>Location On Map</v>
      </c>
      <c r="Q2811" s="30">
        <v>30.551871999999999</v>
      </c>
      <c r="R2811" s="30">
        <v>31.130013000000002</v>
      </c>
      <c r="S2811" s="30"/>
      <c r="T2811" s="46">
        <v>19444</v>
      </c>
      <c r="U2811" s="31" t="s">
        <v>13144</v>
      </c>
      <c r="V2811" s="30" t="s">
        <v>2272</v>
      </c>
      <c r="W2811" s="30" t="s">
        <v>2044</v>
      </c>
      <c r="X2811" s="30" t="s">
        <v>10918</v>
      </c>
      <c r="Y2811" s="30" t="s">
        <v>10873</v>
      </c>
      <c r="Z2811" s="30" t="s">
        <v>4210</v>
      </c>
      <c r="AA2811" s="30" t="s">
        <v>13136</v>
      </c>
    </row>
    <row r="2812" spans="1:27" s="32" customFormat="1" ht="104.25" customHeight="1" x14ac:dyDescent="0.35">
      <c r="A2812" s="30" t="s">
        <v>8758</v>
      </c>
      <c r="B2812" s="30" t="s">
        <v>476</v>
      </c>
      <c r="C2812" s="30" t="s">
        <v>10872</v>
      </c>
      <c r="D2812" s="30" t="s">
        <v>10919</v>
      </c>
      <c r="E2812" s="30" t="s">
        <v>516</v>
      </c>
      <c r="F2812" s="30" t="s">
        <v>507</v>
      </c>
      <c r="G2812" s="29" t="s">
        <v>8763</v>
      </c>
      <c r="H2812" s="46" t="s">
        <v>8759</v>
      </c>
      <c r="I2812" s="25"/>
      <c r="J2812" s="37"/>
      <c r="K2812" s="30" t="s">
        <v>6276</v>
      </c>
      <c r="L2812" s="30" t="s">
        <v>476</v>
      </c>
      <c r="M2812" s="30" t="s">
        <v>6307</v>
      </c>
      <c r="N2812" s="30" t="s">
        <v>6277</v>
      </c>
      <c r="O2812" s="37"/>
      <c r="P2812" s="37" t="str">
        <f t="shared" si="140"/>
        <v>Location On Map</v>
      </c>
      <c r="Q2812" s="30">
        <v>30.548268</v>
      </c>
      <c r="R2812" s="30">
        <v>31.141145999999999</v>
      </c>
      <c r="S2812" s="30"/>
      <c r="T2812" s="48" t="s">
        <v>8759</v>
      </c>
      <c r="U2812" s="31" t="s">
        <v>8760</v>
      </c>
      <c r="V2812" s="30" t="s">
        <v>2272</v>
      </c>
      <c r="W2812" s="30" t="s">
        <v>2044</v>
      </c>
      <c r="X2812" s="30" t="s">
        <v>10918</v>
      </c>
      <c r="Y2812" s="30" t="s">
        <v>10873</v>
      </c>
      <c r="Z2812" s="30" t="s">
        <v>4210</v>
      </c>
      <c r="AA2812" s="30" t="s">
        <v>8757</v>
      </c>
    </row>
    <row r="2813" spans="1:27" s="32" customFormat="1" ht="104.25" customHeight="1" x14ac:dyDescent="0.35">
      <c r="A2813" s="30" t="s">
        <v>2562</v>
      </c>
      <c r="B2813" s="30" t="s">
        <v>4266</v>
      </c>
      <c r="C2813" s="30" t="s">
        <v>10872</v>
      </c>
      <c r="D2813" s="30" t="s">
        <v>10919</v>
      </c>
      <c r="E2813" s="30" t="s">
        <v>516</v>
      </c>
      <c r="F2813" s="30" t="s">
        <v>507</v>
      </c>
      <c r="G2813" s="29" t="s">
        <v>3758</v>
      </c>
      <c r="H2813" s="46" t="s">
        <v>3757</v>
      </c>
      <c r="I2813" s="25"/>
      <c r="J2813" s="37"/>
      <c r="K2813" s="30" t="s">
        <v>6276</v>
      </c>
      <c r="L2813" s="30" t="s">
        <v>6315</v>
      </c>
      <c r="M2813" s="30" t="s">
        <v>6314</v>
      </c>
      <c r="N2813" s="30" t="s">
        <v>6277</v>
      </c>
      <c r="O2813" s="37"/>
      <c r="P2813" s="37" t="str">
        <f t="shared" si="140"/>
        <v>Location On Map</v>
      </c>
      <c r="Q2813" s="30">
        <v>30.546669000000001</v>
      </c>
      <c r="R2813" s="30">
        <v>31.134311</v>
      </c>
      <c r="S2813" s="30"/>
      <c r="T2813" s="48" t="s">
        <v>3757</v>
      </c>
      <c r="U2813" s="31" t="s">
        <v>3756</v>
      </c>
      <c r="V2813" s="30" t="s">
        <v>2272</v>
      </c>
      <c r="W2813" s="30" t="s">
        <v>2044</v>
      </c>
      <c r="X2813" s="30" t="s">
        <v>10918</v>
      </c>
      <c r="Y2813" s="30" t="s">
        <v>10873</v>
      </c>
      <c r="Z2813" s="30" t="s">
        <v>2067</v>
      </c>
      <c r="AA2813" s="30" t="s">
        <v>2563</v>
      </c>
    </row>
    <row r="2814" spans="1:27" s="32" customFormat="1" ht="104.25" customHeight="1" x14ac:dyDescent="0.35">
      <c r="A2814" s="30" t="s">
        <v>9809</v>
      </c>
      <c r="B2814" s="30" t="s">
        <v>1617</v>
      </c>
      <c r="C2814" s="30" t="s">
        <v>10872</v>
      </c>
      <c r="D2814" s="30" t="s">
        <v>10919</v>
      </c>
      <c r="E2814" s="30" t="s">
        <v>516</v>
      </c>
      <c r="F2814" s="30" t="s">
        <v>2490</v>
      </c>
      <c r="G2814" s="29" t="s">
        <v>9806</v>
      </c>
      <c r="H2814" s="45" t="s">
        <v>9774</v>
      </c>
      <c r="I2814" s="25"/>
      <c r="J2814" s="37"/>
      <c r="K2814" s="30" t="s">
        <v>6276</v>
      </c>
      <c r="L2814" s="30" t="s">
        <v>6311</v>
      </c>
      <c r="M2814" s="30" t="s">
        <v>6310</v>
      </c>
      <c r="N2814" s="30" t="s">
        <v>6289</v>
      </c>
      <c r="O2814" s="37"/>
      <c r="P2814" s="37" t="str">
        <f t="shared" si="140"/>
        <v>Location On Map</v>
      </c>
      <c r="Q2814" s="30">
        <v>30.387415000000001</v>
      </c>
      <c r="R2814" s="30">
        <v>30.535606000000001</v>
      </c>
      <c r="S2814" s="30"/>
      <c r="T2814" s="48" t="s">
        <v>9774</v>
      </c>
      <c r="U2814" s="31" t="s">
        <v>9775</v>
      </c>
      <c r="V2814" s="30" t="s">
        <v>2491</v>
      </c>
      <c r="W2814" s="30" t="s">
        <v>2044</v>
      </c>
      <c r="X2814" s="30" t="s">
        <v>10918</v>
      </c>
      <c r="Y2814" s="30" t="s">
        <v>10873</v>
      </c>
      <c r="Z2814" s="30" t="s">
        <v>4209</v>
      </c>
      <c r="AA2814" s="30" t="s">
        <v>9777</v>
      </c>
    </row>
    <row r="2815" spans="1:27" s="32" customFormat="1" ht="104.25" customHeight="1" x14ac:dyDescent="0.35">
      <c r="A2815" s="30" t="s">
        <v>14682</v>
      </c>
      <c r="B2815" s="30" t="s">
        <v>16</v>
      </c>
      <c r="C2815" s="30" t="s">
        <v>10872</v>
      </c>
      <c r="D2815" s="30" t="s">
        <v>10919</v>
      </c>
      <c r="E2815" s="30" t="s">
        <v>516</v>
      </c>
      <c r="F2815" s="30" t="s">
        <v>2490</v>
      </c>
      <c r="G2815" s="29" t="s">
        <v>14683</v>
      </c>
      <c r="H2815" s="29" t="s">
        <v>14686</v>
      </c>
      <c r="I2815" s="25"/>
      <c r="J2815" s="37"/>
      <c r="K2815" s="30" t="s">
        <v>6287</v>
      </c>
      <c r="L2815" s="30" t="s">
        <v>6318</v>
      </c>
      <c r="M2815" s="30" t="s">
        <v>6317</v>
      </c>
      <c r="N2815" s="30" t="s">
        <v>2085</v>
      </c>
      <c r="O2815" s="37"/>
      <c r="P2815" s="37" t="str">
        <f t="shared" si="140"/>
        <v>Location On Map</v>
      </c>
      <c r="Q2815" s="30">
        <v>30.374195</v>
      </c>
      <c r="R2815" s="30">
        <v>30.500060999999999</v>
      </c>
      <c r="S2815" s="30"/>
      <c r="T2815" s="29" t="s">
        <v>14686</v>
      </c>
      <c r="U2815" s="31" t="s">
        <v>14684</v>
      </c>
      <c r="V2815" s="30" t="s">
        <v>2491</v>
      </c>
      <c r="W2815" s="30" t="s">
        <v>2044</v>
      </c>
      <c r="X2815" s="30" t="s">
        <v>10918</v>
      </c>
      <c r="Y2815" s="30" t="s">
        <v>10873</v>
      </c>
      <c r="Z2815" s="30" t="s">
        <v>4211</v>
      </c>
      <c r="AA2815" s="30" t="s">
        <v>14685</v>
      </c>
    </row>
    <row r="2816" spans="1:27" s="32" customFormat="1" ht="104.25" customHeight="1" x14ac:dyDescent="0.35">
      <c r="A2816" s="30" t="s">
        <v>883</v>
      </c>
      <c r="B2816" s="30" t="s">
        <v>597</v>
      </c>
      <c r="C2816" s="30" t="s">
        <v>10872</v>
      </c>
      <c r="D2816" s="30" t="s">
        <v>10919</v>
      </c>
      <c r="E2816" s="30" t="s">
        <v>516</v>
      </c>
      <c r="F2816" s="30" t="s">
        <v>2490</v>
      </c>
      <c r="G2816" s="29" t="s">
        <v>5665</v>
      </c>
      <c r="H2816" s="46">
        <v>16064</v>
      </c>
      <c r="I2816" s="25"/>
      <c r="J2816" s="37"/>
      <c r="K2816" s="30" t="s">
        <v>6276</v>
      </c>
      <c r="L2816" s="30" t="s">
        <v>597</v>
      </c>
      <c r="M2816" s="30" t="s">
        <v>6298</v>
      </c>
      <c r="N2816" s="30" t="s">
        <v>6277</v>
      </c>
      <c r="O2816" s="37" t="s">
        <v>4523</v>
      </c>
      <c r="P2816" s="37" t="str">
        <f t="shared" si="140"/>
        <v>Location On Map</v>
      </c>
      <c r="Q2816" s="30">
        <v>30.371762</v>
      </c>
      <c r="R2816" s="30">
        <v>30.500820999999998</v>
      </c>
      <c r="S2816" s="30"/>
      <c r="T2816" s="48">
        <v>16064</v>
      </c>
      <c r="U2816" s="31" t="s">
        <v>5664</v>
      </c>
      <c r="V2816" s="30" t="s">
        <v>2491</v>
      </c>
      <c r="W2816" s="30" t="s">
        <v>2044</v>
      </c>
      <c r="X2816" s="30" t="s">
        <v>10918</v>
      </c>
      <c r="Y2816" s="30" t="s">
        <v>10873</v>
      </c>
      <c r="Z2816" s="30" t="s">
        <v>4212</v>
      </c>
      <c r="AA2816" s="30" t="s">
        <v>1895</v>
      </c>
    </row>
    <row r="2817" spans="1:27" s="32" customFormat="1" ht="104.25" customHeight="1" x14ac:dyDescent="0.35">
      <c r="A2817" s="30" t="s">
        <v>595</v>
      </c>
      <c r="B2817" s="30" t="s">
        <v>597</v>
      </c>
      <c r="C2817" s="30" t="s">
        <v>10872</v>
      </c>
      <c r="D2817" s="30" t="s">
        <v>10919</v>
      </c>
      <c r="E2817" s="30" t="s">
        <v>516</v>
      </c>
      <c r="F2817" s="30" t="s">
        <v>2490</v>
      </c>
      <c r="G2817" s="29" t="s">
        <v>3021</v>
      </c>
      <c r="H2817" s="46" t="s">
        <v>3017</v>
      </c>
      <c r="I2817" s="25"/>
      <c r="J2817" s="37"/>
      <c r="K2817" s="30" t="s">
        <v>6276</v>
      </c>
      <c r="L2817" s="30" t="s">
        <v>597</v>
      </c>
      <c r="M2817" s="30" t="s">
        <v>6298</v>
      </c>
      <c r="N2817" s="30" t="s">
        <v>6277</v>
      </c>
      <c r="O2817" s="37" t="s">
        <v>4655</v>
      </c>
      <c r="P2817" s="37" t="str">
        <f t="shared" si="140"/>
        <v>Location On Map</v>
      </c>
      <c r="Q2817" s="30">
        <v>30.376111999999999</v>
      </c>
      <c r="R2817" s="30">
        <v>30.497634999999999</v>
      </c>
      <c r="S2817" s="30"/>
      <c r="T2817" s="48" t="s">
        <v>3017</v>
      </c>
      <c r="U2817" s="31" t="s">
        <v>3010</v>
      </c>
      <c r="V2817" s="30" t="s">
        <v>2491</v>
      </c>
      <c r="W2817" s="30" t="s">
        <v>2044</v>
      </c>
      <c r="X2817" s="30" t="s">
        <v>10918</v>
      </c>
      <c r="Y2817" s="30" t="s">
        <v>10873</v>
      </c>
      <c r="Z2817" s="30" t="s">
        <v>4212</v>
      </c>
      <c r="AA2817" s="30" t="s">
        <v>1888</v>
      </c>
    </row>
    <row r="2818" spans="1:27" s="32" customFormat="1" ht="104.25" customHeight="1" x14ac:dyDescent="0.35">
      <c r="A2818" s="30" t="s">
        <v>4208</v>
      </c>
      <c r="B2818" s="30" t="s">
        <v>597</v>
      </c>
      <c r="C2818" s="30" t="s">
        <v>10872</v>
      </c>
      <c r="D2818" s="30" t="s">
        <v>10919</v>
      </c>
      <c r="E2818" s="30" t="s">
        <v>516</v>
      </c>
      <c r="F2818" s="30" t="s">
        <v>2490</v>
      </c>
      <c r="G2818" s="29" t="s">
        <v>14328</v>
      </c>
      <c r="H2818" s="46" t="s">
        <v>14330</v>
      </c>
      <c r="I2818" s="30"/>
      <c r="J2818" s="39" t="s">
        <v>14329</v>
      </c>
      <c r="K2818" s="30" t="s">
        <v>6276</v>
      </c>
      <c r="L2818" s="30" t="s">
        <v>597</v>
      </c>
      <c r="M2818" s="30" t="s">
        <v>6298</v>
      </c>
      <c r="N2818" s="30" t="s">
        <v>6277</v>
      </c>
      <c r="O2818" s="37"/>
      <c r="P2818" s="37" t="str">
        <f>HYPERLINK([1]Update!U$2&amp;Q2818&amp;","&amp;R2818,"Location On Map")</f>
        <v>Location On Map</v>
      </c>
      <c r="Q2818" s="30">
        <v>30.430904564291069</v>
      </c>
      <c r="R2818" s="30">
        <v>30.499432945064729</v>
      </c>
      <c r="S2818" s="47"/>
      <c r="T2818" s="46" t="s">
        <v>14330</v>
      </c>
      <c r="U2818" s="31" t="s">
        <v>14331</v>
      </c>
      <c r="V2818" s="31" t="s">
        <v>2491</v>
      </c>
      <c r="W2818" s="30" t="s">
        <v>2044</v>
      </c>
      <c r="X2818" s="30" t="s">
        <v>10918</v>
      </c>
      <c r="Y2818" s="30" t="s">
        <v>10873</v>
      </c>
      <c r="Z2818" s="30" t="s">
        <v>4212</v>
      </c>
      <c r="AA2818" s="30" t="s">
        <v>2235</v>
      </c>
    </row>
    <row r="2819" spans="1:27" s="32" customFormat="1" ht="104.25" customHeight="1" x14ac:dyDescent="0.35">
      <c r="A2819" s="30" t="s">
        <v>12173</v>
      </c>
      <c r="B2819" s="30" t="s">
        <v>2411</v>
      </c>
      <c r="C2819" s="30" t="s">
        <v>10872</v>
      </c>
      <c r="D2819" s="30" t="s">
        <v>10919</v>
      </c>
      <c r="E2819" s="30" t="s">
        <v>516</v>
      </c>
      <c r="F2819" s="30" t="s">
        <v>2490</v>
      </c>
      <c r="G2819" s="29" t="s">
        <v>12174</v>
      </c>
      <c r="H2819" s="45" t="s">
        <v>12175</v>
      </c>
      <c r="I2819" s="30"/>
      <c r="J2819" s="39"/>
      <c r="K2819" s="30" t="s">
        <v>6276</v>
      </c>
      <c r="L2819" s="30" t="s">
        <v>6321</v>
      </c>
      <c r="M2819" s="30" t="s">
        <v>6297</v>
      </c>
      <c r="N2819" s="30" t="s">
        <v>6277</v>
      </c>
      <c r="O2819" s="40"/>
      <c r="P2819" s="37" t="str">
        <f>HYPERLINK(U$2&amp;Q2819&amp;","&amp;R2819,"Location On Map")</f>
        <v>Location On Map</v>
      </c>
      <c r="Q2819" s="30">
        <v>30.372876999999999</v>
      </c>
      <c r="R2819" s="30">
        <v>30.500221</v>
      </c>
      <c r="S2819" s="30"/>
      <c r="T2819" s="45" t="s">
        <v>12175</v>
      </c>
      <c r="U2819" s="31" t="s">
        <v>12172</v>
      </c>
      <c r="V2819" s="30" t="s">
        <v>2491</v>
      </c>
      <c r="W2819" s="30" t="s">
        <v>2044</v>
      </c>
      <c r="X2819" s="30" t="s">
        <v>10918</v>
      </c>
      <c r="Y2819" s="30" t="s">
        <v>10873</v>
      </c>
      <c r="Z2819" s="30" t="s">
        <v>2413</v>
      </c>
      <c r="AA2819" s="30" t="s">
        <v>12171</v>
      </c>
    </row>
    <row r="2820" spans="1:27" s="32" customFormat="1" ht="104.25" customHeight="1" x14ac:dyDescent="0.35">
      <c r="A2820" s="30" t="s">
        <v>7535</v>
      </c>
      <c r="B2820" s="30" t="s">
        <v>476</v>
      </c>
      <c r="C2820" s="30" t="s">
        <v>10872</v>
      </c>
      <c r="D2820" s="30" t="s">
        <v>10919</v>
      </c>
      <c r="E2820" s="30" t="s">
        <v>516</v>
      </c>
      <c r="F2820" s="30" t="s">
        <v>2490</v>
      </c>
      <c r="G2820" s="29" t="s">
        <v>7676</v>
      </c>
      <c r="H2820" s="46" t="s">
        <v>7609</v>
      </c>
      <c r="I2820" s="25"/>
      <c r="J2820" s="37"/>
      <c r="K2820" s="30" t="s">
        <v>6276</v>
      </c>
      <c r="L2820" s="30" t="s">
        <v>476</v>
      </c>
      <c r="M2820" s="30" t="s">
        <v>6307</v>
      </c>
      <c r="N2820" s="30" t="s">
        <v>6277</v>
      </c>
      <c r="O2820" s="37" t="s">
        <v>7734</v>
      </c>
      <c r="P2820" s="37" t="str">
        <f>HYPERLINK(Update!U$2&amp;Q2820&amp;","&amp;R2820,"Location On Map")</f>
        <v>Location On Map</v>
      </c>
      <c r="Q2820" s="30">
        <v>30.365062999999999</v>
      </c>
      <c r="R2820" s="30">
        <v>30.513045999999999</v>
      </c>
      <c r="S2820" s="30"/>
      <c r="T2820" s="48" t="s">
        <v>7609</v>
      </c>
      <c r="U2820" s="31" t="s">
        <v>7675</v>
      </c>
      <c r="V2820" s="30" t="s">
        <v>2491</v>
      </c>
      <c r="W2820" s="30" t="s">
        <v>2044</v>
      </c>
      <c r="X2820" s="30" t="s">
        <v>10918</v>
      </c>
      <c r="Y2820" s="30" t="s">
        <v>10873</v>
      </c>
      <c r="Z2820" s="30" t="s">
        <v>4210</v>
      </c>
      <c r="AA2820" s="30" t="s">
        <v>7680</v>
      </c>
    </row>
    <row r="2821" spans="1:27" s="32" customFormat="1" ht="104.25" customHeight="1" x14ac:dyDescent="0.35">
      <c r="A2821" s="30" t="s">
        <v>7684</v>
      </c>
      <c r="B2821" s="30" t="s">
        <v>476</v>
      </c>
      <c r="C2821" s="30" t="s">
        <v>10872</v>
      </c>
      <c r="D2821" s="30" t="s">
        <v>10919</v>
      </c>
      <c r="E2821" s="30" t="s">
        <v>516</v>
      </c>
      <c r="F2821" s="30" t="s">
        <v>2490</v>
      </c>
      <c r="G2821" s="29" t="s">
        <v>7683</v>
      </c>
      <c r="H2821" s="46" t="s">
        <v>7685</v>
      </c>
      <c r="I2821" s="25"/>
      <c r="J2821" s="37"/>
      <c r="K2821" s="30" t="s">
        <v>6276</v>
      </c>
      <c r="L2821" s="30" t="s">
        <v>476</v>
      </c>
      <c r="M2821" s="30" t="s">
        <v>6307</v>
      </c>
      <c r="N2821" s="30" t="s">
        <v>6277</v>
      </c>
      <c r="O2821" s="37"/>
      <c r="P2821" s="37" t="str">
        <f t="shared" ref="P2821:P2831" si="141">HYPERLINK(U$2&amp;Q2821&amp;","&amp;R2821,"Location On Map")</f>
        <v>Location On Map</v>
      </c>
      <c r="Q2821" s="30">
        <v>30.372181000000001</v>
      </c>
      <c r="R2821" s="30">
        <v>30.501003000000001</v>
      </c>
      <c r="S2821" s="30"/>
      <c r="T2821" s="48" t="s">
        <v>7685</v>
      </c>
      <c r="U2821" s="31" t="s">
        <v>7682</v>
      </c>
      <c r="V2821" s="30" t="s">
        <v>2491</v>
      </c>
      <c r="W2821" s="30" t="s">
        <v>2044</v>
      </c>
      <c r="X2821" s="30" t="s">
        <v>10918</v>
      </c>
      <c r="Y2821" s="30" t="s">
        <v>10873</v>
      </c>
      <c r="Z2821" s="30" t="s">
        <v>4210</v>
      </c>
      <c r="AA2821" s="30" t="s">
        <v>7681</v>
      </c>
    </row>
    <row r="2822" spans="1:27" s="32" customFormat="1" ht="104.25" customHeight="1" x14ac:dyDescent="0.35">
      <c r="A2822" s="30" t="s">
        <v>2492</v>
      </c>
      <c r="B2822" s="30" t="s">
        <v>476</v>
      </c>
      <c r="C2822" s="30" t="s">
        <v>10872</v>
      </c>
      <c r="D2822" s="30" t="s">
        <v>10919</v>
      </c>
      <c r="E2822" s="30" t="s">
        <v>516</v>
      </c>
      <c r="F2822" s="30" t="s">
        <v>2490</v>
      </c>
      <c r="G2822" s="29" t="s">
        <v>4886</v>
      </c>
      <c r="H2822" s="46" t="s">
        <v>4020</v>
      </c>
      <c r="I2822" s="25"/>
      <c r="J2822" s="37"/>
      <c r="K2822" s="30" t="s">
        <v>6276</v>
      </c>
      <c r="L2822" s="30" t="s">
        <v>476</v>
      </c>
      <c r="M2822" s="30" t="s">
        <v>6307</v>
      </c>
      <c r="N2822" s="30" t="s">
        <v>6277</v>
      </c>
      <c r="O2822" s="37"/>
      <c r="P2822" s="37" t="str">
        <f t="shared" si="141"/>
        <v>Location On Map</v>
      </c>
      <c r="Q2822" s="30">
        <v>30.373163000000002</v>
      </c>
      <c r="R2822" s="30">
        <v>30.515131</v>
      </c>
      <c r="S2822" s="30"/>
      <c r="T2822" s="48" t="s">
        <v>4020</v>
      </c>
      <c r="U2822" s="31" t="s">
        <v>2493</v>
      </c>
      <c r="V2822" s="30" t="s">
        <v>2491</v>
      </c>
      <c r="W2822" s="30" t="s">
        <v>2044</v>
      </c>
      <c r="X2822" s="30" t="s">
        <v>10918</v>
      </c>
      <c r="Y2822" s="30" t="s">
        <v>10873</v>
      </c>
      <c r="Z2822" s="30" t="s">
        <v>4210</v>
      </c>
      <c r="AA2822" s="30" t="s">
        <v>2494</v>
      </c>
    </row>
    <row r="2823" spans="1:27" s="32" customFormat="1" ht="104.25" customHeight="1" x14ac:dyDescent="0.35">
      <c r="A2823" s="30" t="s">
        <v>6514</v>
      </c>
      <c r="B2823" s="30" t="s">
        <v>4266</v>
      </c>
      <c r="C2823" s="30" t="s">
        <v>10872</v>
      </c>
      <c r="D2823" s="30" t="s">
        <v>10919</v>
      </c>
      <c r="E2823" s="30" t="s">
        <v>516</v>
      </c>
      <c r="F2823" s="30" t="s">
        <v>2490</v>
      </c>
      <c r="G2823" s="29" t="s">
        <v>9667</v>
      </c>
      <c r="H2823" s="45" t="s">
        <v>9655</v>
      </c>
      <c r="I2823" s="25"/>
      <c r="J2823" s="37"/>
      <c r="K2823" s="30" t="s">
        <v>6276</v>
      </c>
      <c r="L2823" s="30" t="s">
        <v>6315</v>
      </c>
      <c r="M2823" s="30" t="s">
        <v>6314</v>
      </c>
      <c r="N2823" s="30" t="s">
        <v>6277</v>
      </c>
      <c r="O2823" s="37"/>
      <c r="P2823" s="37" t="str">
        <f t="shared" si="141"/>
        <v>Location On Map</v>
      </c>
      <c r="Q2823" s="30">
        <v>30.36439</v>
      </c>
      <c r="R2823" s="30">
        <v>30.509129999999999</v>
      </c>
      <c r="S2823" s="30"/>
      <c r="T2823" s="48" t="s">
        <v>9655</v>
      </c>
      <c r="U2823" s="31" t="s">
        <v>9654</v>
      </c>
      <c r="V2823" s="31" t="s">
        <v>2491</v>
      </c>
      <c r="W2823" s="30" t="s">
        <v>2044</v>
      </c>
      <c r="X2823" s="30" t="s">
        <v>10918</v>
      </c>
      <c r="Y2823" s="30" t="s">
        <v>10873</v>
      </c>
      <c r="Z2823" s="30" t="s">
        <v>2067</v>
      </c>
      <c r="AA2823" s="30" t="s">
        <v>6511</v>
      </c>
    </row>
    <row r="2824" spans="1:27" s="32" customFormat="1" ht="104.25" customHeight="1" x14ac:dyDescent="0.35">
      <c r="A2824" s="30" t="s">
        <v>9808</v>
      </c>
      <c r="B2824" s="30" t="s">
        <v>4402</v>
      </c>
      <c r="C2824" s="30" t="s">
        <v>10872</v>
      </c>
      <c r="D2824" s="30" t="s">
        <v>10919</v>
      </c>
      <c r="E2824" s="30" t="s">
        <v>516</v>
      </c>
      <c r="F2824" s="30" t="s">
        <v>2490</v>
      </c>
      <c r="G2824" s="29" t="s">
        <v>9805</v>
      </c>
      <c r="H2824" s="46" t="s">
        <v>9772</v>
      </c>
      <c r="I2824" s="25"/>
      <c r="J2824" s="37"/>
      <c r="K2824" s="30" t="s">
        <v>6287</v>
      </c>
      <c r="L2824" s="30" t="s">
        <v>2093</v>
      </c>
      <c r="M2824" s="30" t="s">
        <v>2092</v>
      </c>
      <c r="N2824" s="30" t="s">
        <v>2085</v>
      </c>
      <c r="O2824" s="37"/>
      <c r="P2824" s="37" t="str">
        <f t="shared" si="141"/>
        <v>Location On Map</v>
      </c>
      <c r="Q2824" s="30">
        <v>30.364775999999999</v>
      </c>
      <c r="R2824" s="30">
        <v>30.511445999999999</v>
      </c>
      <c r="S2824" s="30"/>
      <c r="T2824" s="48" t="s">
        <v>9772</v>
      </c>
      <c r="U2824" s="31" t="s">
        <v>9793</v>
      </c>
      <c r="V2824" s="30" t="s">
        <v>2491</v>
      </c>
      <c r="W2824" s="30" t="s">
        <v>2044</v>
      </c>
      <c r="X2824" s="30" t="s">
        <v>10918</v>
      </c>
      <c r="Y2824" s="30" t="s">
        <v>10873</v>
      </c>
      <c r="Z2824" s="30" t="s">
        <v>5294</v>
      </c>
      <c r="AA2824" s="30" t="s">
        <v>9794</v>
      </c>
    </row>
    <row r="2825" spans="1:27" s="32" customFormat="1" ht="104.25" customHeight="1" x14ac:dyDescent="0.35">
      <c r="A2825" s="30" t="s">
        <v>5413</v>
      </c>
      <c r="B2825" s="30" t="s">
        <v>16</v>
      </c>
      <c r="C2825" s="30" t="s">
        <v>10872</v>
      </c>
      <c r="D2825" s="30" t="s">
        <v>10919</v>
      </c>
      <c r="E2825" s="30" t="s">
        <v>516</v>
      </c>
      <c r="F2825" s="30" t="s">
        <v>2952</v>
      </c>
      <c r="G2825" s="29" t="s">
        <v>5414</v>
      </c>
      <c r="H2825" s="46" t="s">
        <v>5412</v>
      </c>
      <c r="I2825" s="25"/>
      <c r="J2825" s="37"/>
      <c r="K2825" s="30" t="s">
        <v>6287</v>
      </c>
      <c r="L2825" s="30" t="s">
        <v>4217</v>
      </c>
      <c r="M2825" s="30" t="s">
        <v>6316</v>
      </c>
      <c r="N2825" s="30" t="s">
        <v>2085</v>
      </c>
      <c r="O2825" s="37"/>
      <c r="P2825" s="37" t="str">
        <f t="shared" si="141"/>
        <v>Location On Map</v>
      </c>
      <c r="Q2825" s="30">
        <v>30.421144999999999</v>
      </c>
      <c r="R2825" s="30">
        <v>31.034475</v>
      </c>
      <c r="S2825" s="30"/>
      <c r="T2825" s="48" t="s">
        <v>5412</v>
      </c>
      <c r="U2825" s="31" t="s">
        <v>5411</v>
      </c>
      <c r="V2825" s="30" t="s">
        <v>2271</v>
      </c>
      <c r="W2825" s="30" t="s">
        <v>2044</v>
      </c>
      <c r="X2825" s="30" t="s">
        <v>10918</v>
      </c>
      <c r="Y2825" s="30" t="s">
        <v>10873</v>
      </c>
      <c r="Z2825" s="30" t="s">
        <v>4211</v>
      </c>
      <c r="AA2825" s="30" t="s">
        <v>5410</v>
      </c>
    </row>
    <row r="2826" spans="1:27" s="32" customFormat="1" ht="104.25" customHeight="1" x14ac:dyDescent="0.35">
      <c r="A2826" s="30" t="s">
        <v>2613</v>
      </c>
      <c r="B2826" s="30" t="s">
        <v>16</v>
      </c>
      <c r="C2826" s="30" t="s">
        <v>10872</v>
      </c>
      <c r="D2826" s="30" t="s">
        <v>10919</v>
      </c>
      <c r="E2826" s="30" t="s">
        <v>516</v>
      </c>
      <c r="F2826" s="30" t="s">
        <v>2952</v>
      </c>
      <c r="G2826" s="29" t="s">
        <v>3825</v>
      </c>
      <c r="H2826" s="46" t="s">
        <v>3826</v>
      </c>
      <c r="I2826" s="25"/>
      <c r="J2826" s="37"/>
      <c r="K2826" s="30" t="s">
        <v>6287</v>
      </c>
      <c r="L2826" s="30" t="s">
        <v>6318</v>
      </c>
      <c r="M2826" s="30" t="s">
        <v>6317</v>
      </c>
      <c r="N2826" s="30" t="s">
        <v>2085</v>
      </c>
      <c r="O2826" s="37"/>
      <c r="P2826" s="37" t="str">
        <f t="shared" si="141"/>
        <v>Location On Map</v>
      </c>
      <c r="Q2826" s="30">
        <v>30.421144999999999</v>
      </c>
      <c r="R2826" s="30">
        <v>31.034475</v>
      </c>
      <c r="S2826" s="30"/>
      <c r="T2826" s="48" t="s">
        <v>3826</v>
      </c>
      <c r="U2826" s="31" t="s">
        <v>2614</v>
      </c>
      <c r="V2826" s="30" t="s">
        <v>2271</v>
      </c>
      <c r="W2826" s="30" t="s">
        <v>2044</v>
      </c>
      <c r="X2826" s="30" t="s">
        <v>10918</v>
      </c>
      <c r="Y2826" s="30" t="s">
        <v>10873</v>
      </c>
      <c r="Z2826" s="30" t="s">
        <v>4211</v>
      </c>
      <c r="AA2826" s="30" t="s">
        <v>2615</v>
      </c>
    </row>
    <row r="2827" spans="1:27" s="32" customFormat="1" ht="104.25" customHeight="1" x14ac:dyDescent="0.35">
      <c r="A2827" s="30" t="s">
        <v>2561</v>
      </c>
      <c r="B2827" s="30" t="s">
        <v>16</v>
      </c>
      <c r="C2827" s="30" t="s">
        <v>10872</v>
      </c>
      <c r="D2827" s="30" t="s">
        <v>10919</v>
      </c>
      <c r="E2827" s="30" t="s">
        <v>516</v>
      </c>
      <c r="F2827" s="30" t="s">
        <v>2952</v>
      </c>
      <c r="G2827" s="29" t="s">
        <v>3796</v>
      </c>
      <c r="H2827" s="46" t="s">
        <v>3797</v>
      </c>
      <c r="I2827" s="25" t="s">
        <v>3798</v>
      </c>
      <c r="J2827" s="37"/>
      <c r="K2827" s="30" t="s">
        <v>6287</v>
      </c>
      <c r="L2827" s="30" t="s">
        <v>6318</v>
      </c>
      <c r="M2827" s="30" t="s">
        <v>6317</v>
      </c>
      <c r="N2827" s="30" t="s">
        <v>2085</v>
      </c>
      <c r="O2827" s="37"/>
      <c r="P2827" s="37" t="str">
        <f t="shared" si="141"/>
        <v>Location On Map</v>
      </c>
      <c r="Q2827" s="30">
        <v>30.562443999999999</v>
      </c>
      <c r="R2827" s="30">
        <v>31.001460999999999</v>
      </c>
      <c r="S2827" s="30" t="s">
        <v>3798</v>
      </c>
      <c r="T2827" s="48" t="s">
        <v>3797</v>
      </c>
      <c r="U2827" s="31" t="s">
        <v>3795</v>
      </c>
      <c r="V2827" s="30" t="s">
        <v>2271</v>
      </c>
      <c r="W2827" s="30" t="s">
        <v>2044</v>
      </c>
      <c r="X2827" s="30" t="s">
        <v>10918</v>
      </c>
      <c r="Y2827" s="30" t="s">
        <v>10873</v>
      </c>
      <c r="Z2827" s="30" t="s">
        <v>4211</v>
      </c>
      <c r="AA2827" s="30" t="s">
        <v>2469</v>
      </c>
    </row>
    <row r="2828" spans="1:27" s="32" customFormat="1" ht="104.25" customHeight="1" x14ac:dyDescent="0.35">
      <c r="A2828" s="30" t="s">
        <v>758</v>
      </c>
      <c r="B2828" s="30" t="s">
        <v>597</v>
      </c>
      <c r="C2828" s="30" t="s">
        <v>10872</v>
      </c>
      <c r="D2828" s="30" t="s">
        <v>10919</v>
      </c>
      <c r="E2828" s="30" t="s">
        <v>516</v>
      </c>
      <c r="F2828" s="30" t="s">
        <v>2952</v>
      </c>
      <c r="G2828" s="29" t="s">
        <v>11753</v>
      </c>
      <c r="H2828" s="46" t="s">
        <v>11754</v>
      </c>
      <c r="I2828" s="25"/>
      <c r="J2828" s="37" t="s">
        <v>11755</v>
      </c>
      <c r="K2828" s="30" t="s">
        <v>6276</v>
      </c>
      <c r="L2828" s="30" t="s">
        <v>597</v>
      </c>
      <c r="M2828" s="30" t="s">
        <v>6298</v>
      </c>
      <c r="N2828" s="30" t="s">
        <v>6277</v>
      </c>
      <c r="O2828" s="37"/>
      <c r="P2828" s="37" t="str">
        <f t="shared" si="141"/>
        <v>Location On Map</v>
      </c>
      <c r="Q2828" s="30">
        <v>30.558309999999999</v>
      </c>
      <c r="R2828" s="30">
        <v>31.010449999999999</v>
      </c>
      <c r="S2828" s="30"/>
      <c r="T2828" s="46" t="s">
        <v>11754</v>
      </c>
      <c r="U2828" s="31" t="s">
        <v>11756</v>
      </c>
      <c r="V2828" s="31" t="s">
        <v>2271</v>
      </c>
      <c r="W2828" s="30" t="s">
        <v>2044</v>
      </c>
      <c r="X2828" s="30" t="s">
        <v>10918</v>
      </c>
      <c r="Y2828" s="30" t="s">
        <v>10873</v>
      </c>
      <c r="Z2828" s="30" t="s">
        <v>4212</v>
      </c>
      <c r="AA2828" s="30" t="s">
        <v>1886</v>
      </c>
    </row>
    <row r="2829" spans="1:27" s="32" customFormat="1" ht="104.25" customHeight="1" x14ac:dyDescent="0.35">
      <c r="A2829" s="30" t="s">
        <v>9859</v>
      </c>
      <c r="B2829" s="30" t="s">
        <v>597</v>
      </c>
      <c r="C2829" s="30" t="s">
        <v>10872</v>
      </c>
      <c r="D2829" s="30" t="s">
        <v>10919</v>
      </c>
      <c r="E2829" s="30" t="s">
        <v>516</v>
      </c>
      <c r="F2829" s="30" t="s">
        <v>2952</v>
      </c>
      <c r="G2829" s="29" t="s">
        <v>9884</v>
      </c>
      <c r="H2829" s="45">
        <v>19868</v>
      </c>
      <c r="I2829" s="30"/>
      <c r="J2829" s="37"/>
      <c r="K2829" s="30" t="s">
        <v>6276</v>
      </c>
      <c r="L2829" s="30" t="s">
        <v>597</v>
      </c>
      <c r="M2829" s="30" t="s">
        <v>6298</v>
      </c>
      <c r="N2829" s="30" t="s">
        <v>6277</v>
      </c>
      <c r="O2829" s="40"/>
      <c r="P2829" s="37" t="str">
        <f t="shared" si="141"/>
        <v>Location On Map</v>
      </c>
      <c r="Q2829" s="30">
        <v>30.559187999999999</v>
      </c>
      <c r="R2829" s="30">
        <v>31.009979999999999</v>
      </c>
      <c r="S2829" s="30"/>
      <c r="T2829" s="48">
        <v>19868</v>
      </c>
      <c r="U2829" s="31" t="s">
        <v>9885</v>
      </c>
      <c r="V2829" s="30" t="s">
        <v>2271</v>
      </c>
      <c r="W2829" s="30" t="s">
        <v>2044</v>
      </c>
      <c r="X2829" s="30" t="s">
        <v>10918</v>
      </c>
      <c r="Y2829" s="30" t="s">
        <v>10873</v>
      </c>
      <c r="Z2829" s="30" t="s">
        <v>4212</v>
      </c>
      <c r="AA2829" s="30" t="s">
        <v>9862</v>
      </c>
    </row>
    <row r="2830" spans="1:27" s="32" customFormat="1" ht="104.25" customHeight="1" x14ac:dyDescent="0.35">
      <c r="A2830" s="30" t="s">
        <v>4980</v>
      </c>
      <c r="B2830" s="30" t="s">
        <v>597</v>
      </c>
      <c r="C2830" s="30" t="s">
        <v>10872</v>
      </c>
      <c r="D2830" s="30" t="s">
        <v>10919</v>
      </c>
      <c r="E2830" s="30" t="s">
        <v>516</v>
      </c>
      <c r="F2830" s="30" t="s">
        <v>2952</v>
      </c>
      <c r="G2830" s="29" t="s">
        <v>4973</v>
      </c>
      <c r="H2830" s="46" t="s">
        <v>4932</v>
      </c>
      <c r="I2830" s="25"/>
      <c r="J2830" s="37" t="s">
        <v>4952</v>
      </c>
      <c r="K2830" s="30" t="s">
        <v>6276</v>
      </c>
      <c r="L2830" s="30" t="s">
        <v>597</v>
      </c>
      <c r="M2830" s="30" t="s">
        <v>6298</v>
      </c>
      <c r="N2830" s="30" t="s">
        <v>6277</v>
      </c>
      <c r="O2830" s="37" t="s">
        <v>4951</v>
      </c>
      <c r="P2830" s="37" t="str">
        <f t="shared" si="141"/>
        <v>Location On Map</v>
      </c>
      <c r="Q2830" s="30">
        <v>30.556781000000001</v>
      </c>
      <c r="R2830" s="30">
        <v>31.006643</v>
      </c>
      <c r="S2830" s="30"/>
      <c r="T2830" s="48" t="s">
        <v>4932</v>
      </c>
      <c r="U2830" s="31" t="s">
        <v>4907</v>
      </c>
      <c r="V2830" s="30" t="s">
        <v>2271</v>
      </c>
      <c r="W2830" s="30" t="s">
        <v>2044</v>
      </c>
      <c r="X2830" s="30" t="s">
        <v>10918</v>
      </c>
      <c r="Y2830" s="30" t="s">
        <v>10873</v>
      </c>
      <c r="Z2830" s="30" t="s">
        <v>4212</v>
      </c>
      <c r="AA2830" s="30" t="s">
        <v>4895</v>
      </c>
    </row>
    <row r="2831" spans="1:27" s="32" customFormat="1" ht="104.25" customHeight="1" x14ac:dyDescent="0.35">
      <c r="A2831" s="30" t="s">
        <v>595</v>
      </c>
      <c r="B2831" s="30" t="s">
        <v>597</v>
      </c>
      <c r="C2831" s="30" t="s">
        <v>10872</v>
      </c>
      <c r="D2831" s="30" t="s">
        <v>10919</v>
      </c>
      <c r="E2831" s="30" t="s">
        <v>516</v>
      </c>
      <c r="F2831" s="30" t="s">
        <v>2952</v>
      </c>
      <c r="G2831" s="29" t="s">
        <v>1831</v>
      </c>
      <c r="H2831" s="46" t="s">
        <v>2953</v>
      </c>
      <c r="I2831" s="25"/>
      <c r="J2831" s="37"/>
      <c r="K2831" s="30" t="s">
        <v>6276</v>
      </c>
      <c r="L2831" s="30" t="s">
        <v>597</v>
      </c>
      <c r="M2831" s="30" t="s">
        <v>6298</v>
      </c>
      <c r="N2831" s="30" t="s">
        <v>6277</v>
      </c>
      <c r="O2831" s="37" t="s">
        <v>4655</v>
      </c>
      <c r="P2831" s="37" t="str">
        <f t="shared" si="141"/>
        <v>Location On Map</v>
      </c>
      <c r="Q2831" s="30">
        <v>30.556878999999999</v>
      </c>
      <c r="R2831" s="30">
        <v>31.008082000000002</v>
      </c>
      <c r="S2831" s="30"/>
      <c r="T2831" s="48" t="s">
        <v>2953</v>
      </c>
      <c r="U2831" s="31" t="s">
        <v>2951</v>
      </c>
      <c r="V2831" s="30" t="s">
        <v>2271</v>
      </c>
      <c r="W2831" s="30" t="s">
        <v>2044</v>
      </c>
      <c r="X2831" s="30" t="s">
        <v>10918</v>
      </c>
      <c r="Y2831" s="30" t="s">
        <v>10873</v>
      </c>
      <c r="Z2831" s="30" t="s">
        <v>4212</v>
      </c>
      <c r="AA2831" s="30" t="s">
        <v>1888</v>
      </c>
    </row>
    <row r="2832" spans="1:27" s="32" customFormat="1" ht="104.25" customHeight="1" x14ac:dyDescent="0.35">
      <c r="A2832" s="30" t="s">
        <v>4208</v>
      </c>
      <c r="B2832" s="30" t="s">
        <v>597</v>
      </c>
      <c r="C2832" s="30" t="s">
        <v>10872</v>
      </c>
      <c r="D2832" s="30" t="s">
        <v>10919</v>
      </c>
      <c r="E2832" s="30" t="s">
        <v>516</v>
      </c>
      <c r="F2832" s="30" t="s">
        <v>2952</v>
      </c>
      <c r="G2832" s="29" t="s">
        <v>14294</v>
      </c>
      <c r="H2832" s="46" t="s">
        <v>14296</v>
      </c>
      <c r="I2832" s="30"/>
      <c r="J2832" s="39" t="s">
        <v>14295</v>
      </c>
      <c r="K2832" s="30" t="s">
        <v>6276</v>
      </c>
      <c r="L2832" s="30" t="s">
        <v>597</v>
      </c>
      <c r="M2832" s="30" t="s">
        <v>6298</v>
      </c>
      <c r="N2832" s="30" t="s">
        <v>6277</v>
      </c>
      <c r="O2832" s="37"/>
      <c r="P2832" s="37" t="str">
        <f>HYPERLINK([1]Update!U$2&amp;Q2832&amp;","&amp;R2832,"Location On Map")</f>
        <v>Location On Map</v>
      </c>
      <c r="Q2832" s="30">
        <v>30.556422578792692</v>
      </c>
      <c r="R2832" s="30">
        <v>31.007827182082131</v>
      </c>
      <c r="S2832" s="47"/>
      <c r="T2832" s="46" t="s">
        <v>14296</v>
      </c>
      <c r="U2832" s="31" t="s">
        <v>14297</v>
      </c>
      <c r="V2832" s="31" t="s">
        <v>2271</v>
      </c>
      <c r="W2832" s="30" t="s">
        <v>2044</v>
      </c>
      <c r="X2832" s="30" t="s">
        <v>10918</v>
      </c>
      <c r="Y2832" s="30" t="s">
        <v>10873</v>
      </c>
      <c r="Z2832" s="30" t="s">
        <v>4212</v>
      </c>
      <c r="AA2832" s="30" t="s">
        <v>2235</v>
      </c>
    </row>
    <row r="2833" spans="1:27" s="32" customFormat="1" ht="104.25" customHeight="1" x14ac:dyDescent="0.35">
      <c r="A2833" s="30" t="s">
        <v>922</v>
      </c>
      <c r="B2833" s="30" t="s">
        <v>597</v>
      </c>
      <c r="C2833" s="30" t="s">
        <v>10872</v>
      </c>
      <c r="D2833" s="30" t="s">
        <v>10919</v>
      </c>
      <c r="E2833" s="30" t="s">
        <v>516</v>
      </c>
      <c r="F2833" s="30" t="s">
        <v>2952</v>
      </c>
      <c r="G2833" s="29" t="s">
        <v>14386</v>
      </c>
      <c r="H2833" s="48" t="s">
        <v>809</v>
      </c>
      <c r="I2833" s="25"/>
      <c r="J2833" s="37"/>
      <c r="K2833" s="30" t="s">
        <v>6276</v>
      </c>
      <c r="L2833" s="30" t="s">
        <v>597</v>
      </c>
      <c r="M2833" s="30" t="s">
        <v>6298</v>
      </c>
      <c r="N2833" s="30" t="s">
        <v>6277</v>
      </c>
      <c r="O2833" s="37" t="s">
        <v>4537</v>
      </c>
      <c r="P2833" s="37" t="str">
        <f t="shared" ref="P2833:P2838" si="142">HYPERLINK(U$2&amp;Q2833&amp;","&amp;R2833,"Location On Map")</f>
        <v>Location On Map</v>
      </c>
      <c r="Q2833" s="30">
        <v>30.5593611</v>
      </c>
      <c r="R2833" s="30">
        <v>31.010666700000002</v>
      </c>
      <c r="S2833" s="30"/>
      <c r="T2833" s="48" t="s">
        <v>809</v>
      </c>
      <c r="U2833" s="31" t="s">
        <v>14387</v>
      </c>
      <c r="V2833" s="31" t="s">
        <v>2271</v>
      </c>
      <c r="W2833" s="30" t="s">
        <v>2044</v>
      </c>
      <c r="X2833" s="30" t="s">
        <v>10918</v>
      </c>
      <c r="Y2833" s="30" t="s">
        <v>10873</v>
      </c>
      <c r="Z2833" s="30" t="s">
        <v>4212</v>
      </c>
      <c r="AA2833" s="30" t="s">
        <v>1887</v>
      </c>
    </row>
    <row r="2834" spans="1:27" s="32" customFormat="1" ht="104.25" customHeight="1" x14ac:dyDescent="0.35">
      <c r="A2834" s="30" t="s">
        <v>10950</v>
      </c>
      <c r="B2834" s="30" t="s">
        <v>2411</v>
      </c>
      <c r="C2834" s="30" t="s">
        <v>10872</v>
      </c>
      <c r="D2834" s="30" t="s">
        <v>10919</v>
      </c>
      <c r="E2834" s="30" t="s">
        <v>516</v>
      </c>
      <c r="F2834" s="30" t="s">
        <v>2952</v>
      </c>
      <c r="G2834" s="29" t="s">
        <v>13193</v>
      </c>
      <c r="H2834" s="45" t="s">
        <v>13131</v>
      </c>
      <c r="I2834" s="30"/>
      <c r="J2834" s="39"/>
      <c r="K2834" s="30" t="s">
        <v>6276</v>
      </c>
      <c r="L2834" s="30" t="s">
        <v>6321</v>
      </c>
      <c r="M2834" s="30" t="s">
        <v>6297</v>
      </c>
      <c r="N2834" s="30" t="s">
        <v>6277</v>
      </c>
      <c r="O2834" s="40"/>
      <c r="P2834" s="37" t="str">
        <f t="shared" si="142"/>
        <v>Location On Map</v>
      </c>
      <c r="Q2834" s="30">
        <v>30.559186</v>
      </c>
      <c r="R2834" s="30">
        <v>31.010193000000001</v>
      </c>
      <c r="S2834" s="30"/>
      <c r="T2834" s="45" t="s">
        <v>13131</v>
      </c>
      <c r="U2834" s="31" t="s">
        <v>13130</v>
      </c>
      <c r="V2834" s="30" t="s">
        <v>2271</v>
      </c>
      <c r="W2834" s="30" t="s">
        <v>2044</v>
      </c>
      <c r="X2834" s="30" t="s">
        <v>10918</v>
      </c>
      <c r="Y2834" s="30" t="s">
        <v>10873</v>
      </c>
      <c r="Z2834" s="30" t="s">
        <v>2413</v>
      </c>
      <c r="AA2834" s="30" t="s">
        <v>10949</v>
      </c>
    </row>
    <row r="2835" spans="1:27" s="32" customFormat="1" ht="104.25" customHeight="1" x14ac:dyDescent="0.35">
      <c r="A2835" s="30" t="s">
        <v>6246</v>
      </c>
      <c r="B2835" s="30" t="s">
        <v>476</v>
      </c>
      <c r="C2835" s="30" t="s">
        <v>10872</v>
      </c>
      <c r="D2835" s="30" t="s">
        <v>10919</v>
      </c>
      <c r="E2835" s="30" t="s">
        <v>516</v>
      </c>
      <c r="F2835" s="30" t="s">
        <v>2952</v>
      </c>
      <c r="G2835" s="29" t="s">
        <v>6247</v>
      </c>
      <c r="H2835" s="46" t="s">
        <v>6245</v>
      </c>
      <c r="I2835" s="25"/>
      <c r="J2835" s="37"/>
      <c r="K2835" s="30" t="s">
        <v>6276</v>
      </c>
      <c r="L2835" s="30" t="s">
        <v>476</v>
      </c>
      <c r="M2835" s="30" t="s">
        <v>6307</v>
      </c>
      <c r="N2835" s="30" t="s">
        <v>6277</v>
      </c>
      <c r="O2835" s="37"/>
      <c r="P2835" s="37" t="str">
        <f t="shared" si="142"/>
        <v>Location On Map</v>
      </c>
      <c r="Q2835" s="30">
        <v>30.55294</v>
      </c>
      <c r="R2835" s="30">
        <v>31.004283000000001</v>
      </c>
      <c r="S2835" s="30"/>
      <c r="T2835" s="48" t="s">
        <v>6245</v>
      </c>
      <c r="U2835" s="31" t="s">
        <v>6233</v>
      </c>
      <c r="V2835" s="30" t="s">
        <v>2271</v>
      </c>
      <c r="W2835" s="30" t="s">
        <v>2044</v>
      </c>
      <c r="X2835" s="30" t="s">
        <v>10918</v>
      </c>
      <c r="Y2835" s="30" t="s">
        <v>10873</v>
      </c>
      <c r="Z2835" s="30" t="s">
        <v>4210</v>
      </c>
      <c r="AA2835" s="30" t="s">
        <v>6232</v>
      </c>
    </row>
    <row r="2836" spans="1:27" s="32" customFormat="1" ht="104.25" customHeight="1" x14ac:dyDescent="0.35">
      <c r="A2836" s="30" t="s">
        <v>973</v>
      </c>
      <c r="B2836" s="30" t="s">
        <v>476</v>
      </c>
      <c r="C2836" s="30" t="s">
        <v>10872</v>
      </c>
      <c r="D2836" s="30" t="s">
        <v>10919</v>
      </c>
      <c r="E2836" s="30" t="s">
        <v>516</v>
      </c>
      <c r="F2836" s="30" t="s">
        <v>2952</v>
      </c>
      <c r="G2836" s="29" t="s">
        <v>6801</v>
      </c>
      <c r="H2836" s="46" t="s">
        <v>6800</v>
      </c>
      <c r="I2836" s="25"/>
      <c r="J2836" s="37"/>
      <c r="K2836" s="30" t="s">
        <v>6276</v>
      </c>
      <c r="L2836" s="30" t="s">
        <v>476</v>
      </c>
      <c r="M2836" s="30" t="s">
        <v>6307</v>
      </c>
      <c r="N2836" s="30" t="s">
        <v>6277</v>
      </c>
      <c r="O2836" s="37" t="s">
        <v>4499</v>
      </c>
      <c r="P2836" s="37" t="str">
        <f t="shared" si="142"/>
        <v>Location On Map</v>
      </c>
      <c r="Q2836" s="30">
        <v>30.560154000000001</v>
      </c>
      <c r="R2836" s="30">
        <v>31.008030999999999</v>
      </c>
      <c r="S2836" s="30"/>
      <c r="T2836" s="48" t="s">
        <v>6800</v>
      </c>
      <c r="U2836" s="31" t="s">
        <v>6799</v>
      </c>
      <c r="V2836" s="30" t="s">
        <v>2271</v>
      </c>
      <c r="W2836" s="30" t="s">
        <v>2044</v>
      </c>
      <c r="X2836" s="30" t="s">
        <v>10918</v>
      </c>
      <c r="Y2836" s="30" t="s">
        <v>10873</v>
      </c>
      <c r="Z2836" s="30" t="s">
        <v>4210</v>
      </c>
      <c r="AA2836" s="30" t="s">
        <v>1889</v>
      </c>
    </row>
    <row r="2837" spans="1:27" s="32" customFormat="1" ht="104.25" customHeight="1" x14ac:dyDescent="0.35">
      <c r="A2837" s="30" t="s">
        <v>2470</v>
      </c>
      <c r="B2837" s="30" t="s">
        <v>476</v>
      </c>
      <c r="C2837" s="30" t="s">
        <v>10872</v>
      </c>
      <c r="D2837" s="30" t="s">
        <v>10919</v>
      </c>
      <c r="E2837" s="30" t="s">
        <v>516</v>
      </c>
      <c r="F2837" s="30" t="s">
        <v>2952</v>
      </c>
      <c r="G2837" s="29" t="s">
        <v>4672</v>
      </c>
      <c r="H2837" s="46" t="s">
        <v>3959</v>
      </c>
      <c r="I2837" s="25"/>
      <c r="J2837" s="37"/>
      <c r="K2837" s="30" t="s">
        <v>6276</v>
      </c>
      <c r="L2837" s="30" t="s">
        <v>476</v>
      </c>
      <c r="M2837" s="30" t="s">
        <v>6307</v>
      </c>
      <c r="N2837" s="30" t="s">
        <v>6277</v>
      </c>
      <c r="O2837" s="37"/>
      <c r="P2837" s="37" t="str">
        <f t="shared" si="142"/>
        <v>Location On Map</v>
      </c>
      <c r="Q2837" s="30">
        <v>30.560148000000002</v>
      </c>
      <c r="R2837" s="30">
        <v>31.006830000000001</v>
      </c>
      <c r="S2837" s="30"/>
      <c r="T2837" s="48" t="s">
        <v>3959</v>
      </c>
      <c r="U2837" s="31" t="s">
        <v>2472</v>
      </c>
      <c r="V2837" s="30" t="s">
        <v>2271</v>
      </c>
      <c r="W2837" s="30" t="s">
        <v>2044</v>
      </c>
      <c r="X2837" s="30" t="s">
        <v>10918</v>
      </c>
      <c r="Y2837" s="30" t="s">
        <v>10873</v>
      </c>
      <c r="Z2837" s="30" t="s">
        <v>4210</v>
      </c>
      <c r="AA2837" s="30" t="s">
        <v>2471</v>
      </c>
    </row>
    <row r="2838" spans="1:27" s="32" customFormat="1" ht="104.25" customHeight="1" x14ac:dyDescent="0.35">
      <c r="A2838" s="30" t="s">
        <v>5642</v>
      </c>
      <c r="B2838" s="30" t="s">
        <v>4266</v>
      </c>
      <c r="C2838" s="30" t="s">
        <v>10872</v>
      </c>
      <c r="D2838" s="30" t="s">
        <v>10919</v>
      </c>
      <c r="E2838" s="30" t="s">
        <v>516</v>
      </c>
      <c r="F2838" s="30" t="s">
        <v>2952</v>
      </c>
      <c r="G2838" s="29" t="s">
        <v>5641</v>
      </c>
      <c r="H2838" s="46" t="s">
        <v>5644</v>
      </c>
      <c r="I2838" s="25"/>
      <c r="J2838" s="37"/>
      <c r="K2838" s="30" t="s">
        <v>6276</v>
      </c>
      <c r="L2838" s="30" t="s">
        <v>6315</v>
      </c>
      <c r="M2838" s="30" t="s">
        <v>6314</v>
      </c>
      <c r="N2838" s="30" t="s">
        <v>6277</v>
      </c>
      <c r="O2838" s="37"/>
      <c r="P2838" s="37" t="str">
        <f t="shared" si="142"/>
        <v>Location On Map</v>
      </c>
      <c r="Q2838" s="30">
        <v>30.559229999999999</v>
      </c>
      <c r="R2838" s="30">
        <v>31.009976999999999</v>
      </c>
      <c r="S2838" s="30"/>
      <c r="T2838" s="48" t="s">
        <v>5644</v>
      </c>
      <c r="U2838" s="31" t="s">
        <v>5643</v>
      </c>
      <c r="V2838" s="30" t="s">
        <v>2271</v>
      </c>
      <c r="W2838" s="30" t="s">
        <v>2044</v>
      </c>
      <c r="X2838" s="30" t="s">
        <v>10918</v>
      </c>
      <c r="Y2838" s="30" t="s">
        <v>10873</v>
      </c>
      <c r="Z2838" s="30" t="s">
        <v>2067</v>
      </c>
      <c r="AA2838" s="30" t="s">
        <v>5640</v>
      </c>
    </row>
    <row r="2839" spans="1:27" s="32" customFormat="1" ht="104.25" customHeight="1" x14ac:dyDescent="0.35">
      <c r="A2839" s="30" t="s">
        <v>13384</v>
      </c>
      <c r="B2839" s="30" t="s">
        <v>1614</v>
      </c>
      <c r="C2839" s="30" t="s">
        <v>10872</v>
      </c>
      <c r="D2839" s="30" t="s">
        <v>10919</v>
      </c>
      <c r="E2839" s="30" t="s">
        <v>516</v>
      </c>
      <c r="F2839" s="30" t="s">
        <v>2952</v>
      </c>
      <c r="G2839" s="29" t="s">
        <v>13419</v>
      </c>
      <c r="H2839" s="48" t="s">
        <v>13420</v>
      </c>
      <c r="I2839" s="25"/>
      <c r="J2839" s="37"/>
      <c r="K2839" s="30" t="s">
        <v>6276</v>
      </c>
      <c r="L2839" s="30" t="s">
        <v>6318</v>
      </c>
      <c r="M2839" s="30" t="s">
        <v>6317</v>
      </c>
      <c r="N2839" s="30" t="s">
        <v>6289</v>
      </c>
      <c r="O2839" s="37"/>
      <c r="P2839" s="37" t="e">
        <f>HYPERLINK(#REF!&amp;Q2839&amp;","&amp;R2839,"Location On Map")</f>
        <v>#REF!</v>
      </c>
      <c r="Q2839" s="30">
        <v>30.567547999999999</v>
      </c>
      <c r="R2839" s="30">
        <v>31.011958</v>
      </c>
      <c r="S2839" s="30"/>
      <c r="T2839" s="48" t="s">
        <v>13420</v>
      </c>
      <c r="U2839" s="31" t="s">
        <v>13421</v>
      </c>
      <c r="V2839" s="30" t="s">
        <v>2271</v>
      </c>
      <c r="W2839" s="30" t="s">
        <v>2044</v>
      </c>
      <c r="X2839" s="30" t="s">
        <v>10918</v>
      </c>
      <c r="Y2839" s="30" t="s">
        <v>10873</v>
      </c>
      <c r="Z2839" s="30" t="s">
        <v>6404</v>
      </c>
      <c r="AA2839" s="30" t="s">
        <v>13388</v>
      </c>
    </row>
    <row r="2840" spans="1:27" s="32" customFormat="1" ht="104.25" customHeight="1" x14ac:dyDescent="0.35">
      <c r="A2840" s="30" t="s">
        <v>479</v>
      </c>
      <c r="B2840" s="30" t="s">
        <v>493</v>
      </c>
      <c r="C2840" s="30" t="s">
        <v>10872</v>
      </c>
      <c r="D2840" s="30" t="s">
        <v>10919</v>
      </c>
      <c r="E2840" s="30" t="s">
        <v>516</v>
      </c>
      <c r="F2840" s="30" t="s">
        <v>2952</v>
      </c>
      <c r="G2840" s="29" t="s">
        <v>13109</v>
      </c>
      <c r="H2840" s="46" t="s">
        <v>546</v>
      </c>
      <c r="I2840" s="25"/>
      <c r="J2840" s="37"/>
      <c r="K2840" s="30" t="s">
        <v>6276</v>
      </c>
      <c r="L2840" s="30" t="s">
        <v>6275</v>
      </c>
      <c r="M2840" s="30" t="s">
        <v>6274</v>
      </c>
      <c r="N2840" s="30" t="s">
        <v>6277</v>
      </c>
      <c r="O2840" s="37" t="s">
        <v>4498</v>
      </c>
      <c r="P2840" s="37" t="str">
        <f t="shared" ref="P2840:P2848" si="143">HYPERLINK(U$2&amp;Q2840&amp;","&amp;R2840,"Location On Map")</f>
        <v>Location On Map</v>
      </c>
      <c r="Q2840" s="30">
        <v>30.560718999999999</v>
      </c>
      <c r="R2840" s="30">
        <v>31.015404</v>
      </c>
      <c r="S2840" s="30"/>
      <c r="T2840" s="46" t="s">
        <v>546</v>
      </c>
      <c r="U2840" s="31" t="s">
        <v>13081</v>
      </c>
      <c r="V2840" s="30" t="s">
        <v>2271</v>
      </c>
      <c r="W2840" s="30" t="s">
        <v>2044</v>
      </c>
      <c r="X2840" s="30" t="s">
        <v>10918</v>
      </c>
      <c r="Y2840" s="30" t="s">
        <v>10873</v>
      </c>
      <c r="Z2840" s="30" t="s">
        <v>2068</v>
      </c>
      <c r="AA2840" s="30" t="s">
        <v>1890</v>
      </c>
    </row>
    <row r="2841" spans="1:27" s="32" customFormat="1" ht="104.25" customHeight="1" x14ac:dyDescent="0.35">
      <c r="A2841" s="30" t="s">
        <v>13003</v>
      </c>
      <c r="B2841" s="30" t="s">
        <v>493</v>
      </c>
      <c r="C2841" s="30" t="s">
        <v>10872</v>
      </c>
      <c r="D2841" s="30" t="s">
        <v>10919</v>
      </c>
      <c r="E2841" s="30" t="s">
        <v>516</v>
      </c>
      <c r="F2841" s="30" t="s">
        <v>2952</v>
      </c>
      <c r="G2841" s="29" t="s">
        <v>13007</v>
      </c>
      <c r="H2841" s="48" t="s">
        <v>13005</v>
      </c>
      <c r="I2841" s="25"/>
      <c r="J2841" s="37"/>
      <c r="K2841" s="30" t="s">
        <v>6276</v>
      </c>
      <c r="L2841" s="30" t="s">
        <v>6275</v>
      </c>
      <c r="M2841" s="30" t="s">
        <v>6274</v>
      </c>
      <c r="N2841" s="30" t="s">
        <v>6277</v>
      </c>
      <c r="O2841" s="37"/>
      <c r="P2841" s="37" t="str">
        <f t="shared" si="143"/>
        <v>Location On Map</v>
      </c>
      <c r="Q2841" s="30">
        <v>30.559197999999999</v>
      </c>
      <c r="R2841" s="30">
        <v>31.009972000000001</v>
      </c>
      <c r="S2841" s="30"/>
      <c r="T2841" s="48" t="s">
        <v>13005</v>
      </c>
      <c r="U2841" s="31" t="s">
        <v>13004</v>
      </c>
      <c r="V2841" s="30" t="s">
        <v>2271</v>
      </c>
      <c r="W2841" s="30" t="s">
        <v>2044</v>
      </c>
      <c r="X2841" s="30" t="s">
        <v>10918</v>
      </c>
      <c r="Y2841" s="30" t="s">
        <v>10873</v>
      </c>
      <c r="Z2841" s="30" t="s">
        <v>2068</v>
      </c>
      <c r="AA2841" s="30" t="s">
        <v>13002</v>
      </c>
    </row>
    <row r="2842" spans="1:27" s="32" customFormat="1" ht="104.25" customHeight="1" x14ac:dyDescent="0.35">
      <c r="A2842" s="30" t="s">
        <v>7183</v>
      </c>
      <c r="B2842" s="30" t="s">
        <v>16</v>
      </c>
      <c r="C2842" s="30" t="s">
        <v>10872</v>
      </c>
      <c r="D2842" s="30" t="s">
        <v>10919</v>
      </c>
      <c r="E2842" s="30" t="s">
        <v>516</v>
      </c>
      <c r="F2842" s="30" t="s">
        <v>2620</v>
      </c>
      <c r="G2842" s="29" t="s">
        <v>7186</v>
      </c>
      <c r="H2842" s="46" t="s">
        <v>7184</v>
      </c>
      <c r="I2842" s="25"/>
      <c r="J2842" s="37"/>
      <c r="K2842" s="30" t="s">
        <v>6287</v>
      </c>
      <c r="L2842" s="30" t="s">
        <v>6318</v>
      </c>
      <c r="M2842" s="30" t="s">
        <v>6317</v>
      </c>
      <c r="N2842" s="30" t="s">
        <v>2085</v>
      </c>
      <c r="O2842" s="37"/>
      <c r="P2842" s="37" t="str">
        <f t="shared" si="143"/>
        <v>Location On Map</v>
      </c>
      <c r="Q2842" s="30">
        <v>30.680049</v>
      </c>
      <c r="R2842" s="30">
        <v>30.947222</v>
      </c>
      <c r="S2842" s="30"/>
      <c r="T2842" s="48" t="s">
        <v>7184</v>
      </c>
      <c r="U2842" s="31" t="s">
        <v>7185</v>
      </c>
      <c r="V2842" s="30" t="s">
        <v>2618</v>
      </c>
      <c r="W2842" s="30" t="s">
        <v>2044</v>
      </c>
      <c r="X2842" s="30" t="s">
        <v>10918</v>
      </c>
      <c r="Y2842" s="30" t="s">
        <v>10873</v>
      </c>
      <c r="Z2842" s="30" t="s">
        <v>4211</v>
      </c>
      <c r="AA2842" s="30" t="s">
        <v>7182</v>
      </c>
    </row>
    <row r="2843" spans="1:27" s="32" customFormat="1" ht="104.25" customHeight="1" x14ac:dyDescent="0.35">
      <c r="A2843" s="30" t="s">
        <v>2681</v>
      </c>
      <c r="B2843" s="30" t="s">
        <v>476</v>
      </c>
      <c r="C2843" s="30" t="s">
        <v>10872</v>
      </c>
      <c r="D2843" s="30" t="s">
        <v>10919</v>
      </c>
      <c r="E2843" s="30" t="s">
        <v>516</v>
      </c>
      <c r="F2843" s="30" t="s">
        <v>2620</v>
      </c>
      <c r="G2843" s="29" t="s">
        <v>2680</v>
      </c>
      <c r="H2843" s="46" t="s">
        <v>3722</v>
      </c>
      <c r="I2843" s="25"/>
      <c r="J2843" s="37"/>
      <c r="K2843" s="30" t="s">
        <v>6276</v>
      </c>
      <c r="L2843" s="30" t="s">
        <v>476</v>
      </c>
      <c r="M2843" s="30" t="s">
        <v>6307</v>
      </c>
      <c r="N2843" s="30" t="s">
        <v>6277</v>
      </c>
      <c r="O2843" s="37"/>
      <c r="P2843" s="37" t="str">
        <f t="shared" si="143"/>
        <v>Location On Map</v>
      </c>
      <c r="Q2843" s="30">
        <v>30.678372</v>
      </c>
      <c r="R2843" s="30">
        <v>30.944562999999999</v>
      </c>
      <c r="S2843" s="30"/>
      <c r="T2843" s="48" t="s">
        <v>3722</v>
      </c>
      <c r="U2843" s="31" t="s">
        <v>3724</v>
      </c>
      <c r="V2843" s="30" t="s">
        <v>2618</v>
      </c>
      <c r="W2843" s="30" t="s">
        <v>2044</v>
      </c>
      <c r="X2843" s="30" t="s">
        <v>10918</v>
      </c>
      <c r="Y2843" s="30" t="s">
        <v>10873</v>
      </c>
      <c r="Z2843" s="30" t="s">
        <v>4210</v>
      </c>
      <c r="AA2843" s="30" t="s">
        <v>2679</v>
      </c>
    </row>
    <row r="2844" spans="1:27" s="32" customFormat="1" ht="104.25" customHeight="1" x14ac:dyDescent="0.35">
      <c r="A2844" s="30" t="s">
        <v>2681</v>
      </c>
      <c r="B2844" s="30" t="s">
        <v>476</v>
      </c>
      <c r="C2844" s="30" t="s">
        <v>10872</v>
      </c>
      <c r="D2844" s="30" t="s">
        <v>10919</v>
      </c>
      <c r="E2844" s="30" t="s">
        <v>516</v>
      </c>
      <c r="F2844" s="30" t="s">
        <v>2620</v>
      </c>
      <c r="G2844" s="29" t="s">
        <v>3723</v>
      </c>
      <c r="H2844" s="46" t="s">
        <v>3722</v>
      </c>
      <c r="I2844" s="25"/>
      <c r="J2844" s="37"/>
      <c r="K2844" s="30" t="s">
        <v>6276</v>
      </c>
      <c r="L2844" s="30" t="s">
        <v>476</v>
      </c>
      <c r="M2844" s="30" t="s">
        <v>6307</v>
      </c>
      <c r="N2844" s="30" t="s">
        <v>6277</v>
      </c>
      <c r="O2844" s="37"/>
      <c r="P2844" s="37" t="str">
        <f t="shared" si="143"/>
        <v>Location On Map</v>
      </c>
      <c r="Q2844" s="30">
        <v>30.683218</v>
      </c>
      <c r="R2844" s="30">
        <v>30.945245</v>
      </c>
      <c r="S2844" s="30"/>
      <c r="T2844" s="48" t="s">
        <v>3722</v>
      </c>
      <c r="U2844" s="31" t="s">
        <v>3721</v>
      </c>
      <c r="V2844" s="30" t="s">
        <v>2618</v>
      </c>
      <c r="W2844" s="30" t="s">
        <v>2044</v>
      </c>
      <c r="X2844" s="30" t="s">
        <v>10918</v>
      </c>
      <c r="Y2844" s="30" t="s">
        <v>10873</v>
      </c>
      <c r="Z2844" s="30" t="s">
        <v>4210</v>
      </c>
      <c r="AA2844" s="30" t="s">
        <v>2678</v>
      </c>
    </row>
    <row r="2845" spans="1:27" s="32" customFormat="1" ht="104.25" customHeight="1" x14ac:dyDescent="0.35">
      <c r="A2845" s="30" t="s">
        <v>14585</v>
      </c>
      <c r="B2845" s="30" t="s">
        <v>493</v>
      </c>
      <c r="C2845" s="30" t="s">
        <v>10872</v>
      </c>
      <c r="D2845" s="30" t="s">
        <v>10919</v>
      </c>
      <c r="E2845" s="30" t="s">
        <v>634</v>
      </c>
      <c r="F2845" s="30" t="s">
        <v>14594</v>
      </c>
      <c r="G2845" s="30" t="s">
        <v>14600</v>
      </c>
      <c r="H2845" s="46" t="s">
        <v>14506</v>
      </c>
      <c r="I2845" s="30"/>
      <c r="J2845" s="37"/>
      <c r="K2845" s="30" t="s">
        <v>6276</v>
      </c>
      <c r="L2845" s="30" t="s">
        <v>6275</v>
      </c>
      <c r="M2845" s="30" t="s">
        <v>6274</v>
      </c>
      <c r="N2845" s="30" t="s">
        <v>6277</v>
      </c>
      <c r="O2845" s="37"/>
      <c r="P2845" s="37" t="str">
        <f t="shared" si="143"/>
        <v>Location On Map</v>
      </c>
      <c r="Q2845" s="30">
        <v>27.9309631689875</v>
      </c>
      <c r="R2845" s="30">
        <v>30.816260615988298</v>
      </c>
      <c r="S2845" s="30"/>
      <c r="T2845" s="46" t="s">
        <v>14506</v>
      </c>
      <c r="U2845" s="31" t="s">
        <v>14510</v>
      </c>
      <c r="V2845" s="31" t="s">
        <v>14581</v>
      </c>
      <c r="W2845" s="30" t="s">
        <v>2045</v>
      </c>
      <c r="X2845" s="30" t="s">
        <v>10918</v>
      </c>
      <c r="Y2845" s="30" t="s">
        <v>10873</v>
      </c>
      <c r="Z2845" s="30" t="s">
        <v>2068</v>
      </c>
      <c r="AA2845" s="30" t="s">
        <v>14494</v>
      </c>
    </row>
    <row r="2846" spans="1:27" s="32" customFormat="1" ht="104.25" customHeight="1" x14ac:dyDescent="0.35">
      <c r="A2846" s="30" t="s">
        <v>9316</v>
      </c>
      <c r="B2846" s="30" t="s">
        <v>16</v>
      </c>
      <c r="C2846" s="30" t="s">
        <v>10872</v>
      </c>
      <c r="D2846" s="30" t="s">
        <v>10919</v>
      </c>
      <c r="E2846" s="30" t="s">
        <v>634</v>
      </c>
      <c r="F2846" s="30" t="s">
        <v>5140</v>
      </c>
      <c r="G2846" s="29" t="s">
        <v>9327</v>
      </c>
      <c r="H2846" s="45" t="s">
        <v>9307</v>
      </c>
      <c r="I2846" s="25"/>
      <c r="J2846" s="37"/>
      <c r="K2846" s="30" t="s">
        <v>6287</v>
      </c>
      <c r="L2846" s="30" t="s">
        <v>6318</v>
      </c>
      <c r="M2846" s="30" t="s">
        <v>6317</v>
      </c>
      <c r="N2846" s="30" t="s">
        <v>2085</v>
      </c>
      <c r="O2846" s="37"/>
      <c r="P2846" s="37" t="str">
        <f t="shared" si="143"/>
        <v>Location On Map</v>
      </c>
      <c r="Q2846" s="30">
        <v>28.485443</v>
      </c>
      <c r="R2846" s="30">
        <v>30.808598</v>
      </c>
      <c r="S2846" s="30"/>
      <c r="T2846" s="48" t="s">
        <v>9307</v>
      </c>
      <c r="U2846" s="31" t="s">
        <v>9315</v>
      </c>
      <c r="V2846" s="30" t="s">
        <v>2986</v>
      </c>
      <c r="W2846" s="30" t="s">
        <v>2045</v>
      </c>
      <c r="X2846" s="30" t="s">
        <v>10918</v>
      </c>
      <c r="Y2846" s="30" t="s">
        <v>10873</v>
      </c>
      <c r="Z2846" s="30" t="s">
        <v>4211</v>
      </c>
      <c r="AA2846" s="30" t="s">
        <v>9299</v>
      </c>
    </row>
    <row r="2847" spans="1:27" s="32" customFormat="1" ht="104.25" customHeight="1" x14ac:dyDescent="0.35">
      <c r="A2847" s="30" t="s">
        <v>758</v>
      </c>
      <c r="B2847" s="30" t="s">
        <v>597</v>
      </c>
      <c r="C2847" s="30" t="s">
        <v>10872</v>
      </c>
      <c r="D2847" s="30" t="s">
        <v>10919</v>
      </c>
      <c r="E2847" s="30" t="s">
        <v>634</v>
      </c>
      <c r="F2847" s="30" t="s">
        <v>5140</v>
      </c>
      <c r="G2847" s="29" t="s">
        <v>11800</v>
      </c>
      <c r="H2847" s="46" t="s">
        <v>11801</v>
      </c>
      <c r="I2847" s="25"/>
      <c r="J2847" s="37" t="s">
        <v>11802</v>
      </c>
      <c r="K2847" s="30" t="s">
        <v>6276</v>
      </c>
      <c r="L2847" s="30" t="s">
        <v>597</v>
      </c>
      <c r="M2847" s="30" t="s">
        <v>6298</v>
      </c>
      <c r="N2847" s="30" t="s">
        <v>6277</v>
      </c>
      <c r="O2847" s="37"/>
      <c r="P2847" s="37" t="str">
        <f t="shared" si="143"/>
        <v>Location On Map</v>
      </c>
      <c r="Q2847" s="30">
        <v>28.493569999999998</v>
      </c>
      <c r="R2847" s="30">
        <v>30.806149999999999</v>
      </c>
      <c r="S2847" s="30"/>
      <c r="T2847" s="46" t="s">
        <v>11801</v>
      </c>
      <c r="U2847" s="31" t="s">
        <v>11803</v>
      </c>
      <c r="V2847" s="31" t="s">
        <v>2986</v>
      </c>
      <c r="W2847" s="30" t="s">
        <v>2045</v>
      </c>
      <c r="X2847" s="30" t="s">
        <v>10918</v>
      </c>
      <c r="Y2847" s="30" t="s">
        <v>10873</v>
      </c>
      <c r="Z2847" s="30" t="s">
        <v>4212</v>
      </c>
      <c r="AA2847" s="30" t="s">
        <v>1886</v>
      </c>
    </row>
    <row r="2848" spans="1:27" s="32" customFormat="1" ht="104.25" customHeight="1" x14ac:dyDescent="0.35">
      <c r="A2848" s="30" t="s">
        <v>595</v>
      </c>
      <c r="B2848" s="30" t="s">
        <v>597</v>
      </c>
      <c r="C2848" s="30" t="s">
        <v>10872</v>
      </c>
      <c r="D2848" s="30" t="s">
        <v>10919</v>
      </c>
      <c r="E2848" s="30" t="s">
        <v>634</v>
      </c>
      <c r="F2848" s="30" t="s">
        <v>5140</v>
      </c>
      <c r="G2848" s="29" t="s">
        <v>2989</v>
      </c>
      <c r="H2848" s="46" t="s">
        <v>2988</v>
      </c>
      <c r="I2848" s="25"/>
      <c r="J2848" s="37"/>
      <c r="K2848" s="30" t="s">
        <v>6276</v>
      </c>
      <c r="L2848" s="30" t="s">
        <v>597</v>
      </c>
      <c r="M2848" s="30" t="s">
        <v>6298</v>
      </c>
      <c r="N2848" s="30" t="s">
        <v>6277</v>
      </c>
      <c r="O2848" s="37" t="s">
        <v>4655</v>
      </c>
      <c r="P2848" s="37" t="str">
        <f t="shared" si="143"/>
        <v>Location On Map</v>
      </c>
      <c r="Q2848" s="30">
        <v>28.101856000000002</v>
      </c>
      <c r="R2848" s="30">
        <v>30.753845999999999</v>
      </c>
      <c r="S2848" s="30"/>
      <c r="T2848" s="48" t="s">
        <v>2988</v>
      </c>
      <c r="U2848" s="31" t="s">
        <v>2987</v>
      </c>
      <c r="V2848" s="30" t="s">
        <v>2986</v>
      </c>
      <c r="W2848" s="30" t="s">
        <v>2045</v>
      </c>
      <c r="X2848" s="30" t="s">
        <v>10918</v>
      </c>
      <c r="Y2848" s="30" t="s">
        <v>10873</v>
      </c>
      <c r="Z2848" s="30" t="s">
        <v>4212</v>
      </c>
      <c r="AA2848" s="30" t="s">
        <v>1888</v>
      </c>
    </row>
    <row r="2849" spans="1:27" s="32" customFormat="1" ht="104.25" customHeight="1" x14ac:dyDescent="0.35">
      <c r="A2849" s="30" t="s">
        <v>4208</v>
      </c>
      <c r="B2849" s="30" t="s">
        <v>597</v>
      </c>
      <c r="C2849" s="30" t="s">
        <v>10872</v>
      </c>
      <c r="D2849" s="30" t="s">
        <v>10919</v>
      </c>
      <c r="E2849" s="30" t="s">
        <v>634</v>
      </c>
      <c r="F2849" s="30" t="s">
        <v>5140</v>
      </c>
      <c r="G2849" s="29" t="s">
        <v>14257</v>
      </c>
      <c r="H2849" s="46" t="s">
        <v>14259</v>
      </c>
      <c r="I2849" s="30"/>
      <c r="J2849" s="39" t="s">
        <v>14258</v>
      </c>
      <c r="K2849" s="30" t="s">
        <v>6276</v>
      </c>
      <c r="L2849" s="30" t="s">
        <v>597</v>
      </c>
      <c r="M2849" s="30" t="s">
        <v>6298</v>
      </c>
      <c r="N2849" s="30" t="s">
        <v>6277</v>
      </c>
      <c r="O2849" s="37"/>
      <c r="P2849" s="37" t="str">
        <f>HYPERLINK([1]Update!U$2&amp;Q2849&amp;","&amp;R2849,"Location On Map")</f>
        <v>Location On Map</v>
      </c>
      <c r="Q2849" s="30">
        <v>28.496794210000001</v>
      </c>
      <c r="R2849" s="30">
        <v>30.798938100000001</v>
      </c>
      <c r="S2849" s="47"/>
      <c r="T2849" s="46" t="s">
        <v>14259</v>
      </c>
      <c r="U2849" s="31" t="s">
        <v>14260</v>
      </c>
      <c r="V2849" s="31" t="s">
        <v>2986</v>
      </c>
      <c r="W2849" s="30" t="s">
        <v>2045</v>
      </c>
      <c r="X2849" s="30" t="s">
        <v>10918</v>
      </c>
      <c r="Y2849" s="30" t="s">
        <v>10873</v>
      </c>
      <c r="Z2849" s="30" t="s">
        <v>4212</v>
      </c>
      <c r="AA2849" s="30" t="s">
        <v>2235</v>
      </c>
    </row>
    <row r="2850" spans="1:27" s="32" customFormat="1" ht="104.25" customHeight="1" x14ac:dyDescent="0.35">
      <c r="A2850" s="30" t="s">
        <v>12166</v>
      </c>
      <c r="B2850" s="30" t="s">
        <v>476</v>
      </c>
      <c r="C2850" s="30" t="s">
        <v>10872</v>
      </c>
      <c r="D2850" s="30" t="s">
        <v>10919</v>
      </c>
      <c r="E2850" s="30" t="s">
        <v>634</v>
      </c>
      <c r="F2850" s="30" t="s">
        <v>5140</v>
      </c>
      <c r="G2850" s="29" t="s">
        <v>12170</v>
      </c>
      <c r="H2850" s="45" t="s">
        <v>12167</v>
      </c>
      <c r="I2850" s="25"/>
      <c r="J2850" s="37"/>
      <c r="K2850" s="30" t="s">
        <v>6276</v>
      </c>
      <c r="L2850" s="30" t="s">
        <v>476</v>
      </c>
      <c r="M2850" s="30" t="s">
        <v>6307</v>
      </c>
      <c r="N2850" s="30" t="s">
        <v>6277</v>
      </c>
      <c r="O2850" s="37"/>
      <c r="P2850" s="37" t="str">
        <f>HYPERLINK(U$2&amp;Q2850&amp;","&amp;R2850,"Location On Map")</f>
        <v>Location On Map</v>
      </c>
      <c r="Q2850" s="30">
        <v>28.495085</v>
      </c>
      <c r="R2850" s="30">
        <v>30.810120000000001</v>
      </c>
      <c r="S2850" s="30"/>
      <c r="T2850" s="45" t="s">
        <v>12167</v>
      </c>
      <c r="U2850" s="31" t="s">
        <v>12168</v>
      </c>
      <c r="V2850" s="30" t="s">
        <v>2986</v>
      </c>
      <c r="W2850" s="30" t="s">
        <v>2045</v>
      </c>
      <c r="X2850" s="30" t="s">
        <v>10918</v>
      </c>
      <c r="Y2850" s="30" t="s">
        <v>10873</v>
      </c>
      <c r="Z2850" s="30" t="s">
        <v>4210</v>
      </c>
      <c r="AA2850" s="30" t="s">
        <v>12165</v>
      </c>
    </row>
    <row r="2851" spans="1:27" s="32" customFormat="1" ht="104.25" customHeight="1" x14ac:dyDescent="0.35">
      <c r="A2851" s="30" t="s">
        <v>14585</v>
      </c>
      <c r="B2851" s="30" t="s">
        <v>493</v>
      </c>
      <c r="C2851" s="30" t="s">
        <v>10872</v>
      </c>
      <c r="D2851" s="30" t="s">
        <v>10919</v>
      </c>
      <c r="E2851" s="30" t="s">
        <v>634</v>
      </c>
      <c r="F2851" s="30" t="s">
        <v>14593</v>
      </c>
      <c r="G2851" s="30" t="s">
        <v>14599</v>
      </c>
      <c r="H2851" s="46" t="s">
        <v>14506</v>
      </c>
      <c r="I2851" s="30"/>
      <c r="J2851" s="37"/>
      <c r="K2851" s="30" t="s">
        <v>6276</v>
      </c>
      <c r="L2851" s="30" t="s">
        <v>6275</v>
      </c>
      <c r="M2851" s="30" t="s">
        <v>6274</v>
      </c>
      <c r="N2851" s="30" t="s">
        <v>6277</v>
      </c>
      <c r="O2851" s="37"/>
      <c r="P2851" s="37" t="str">
        <f>HYPERLINK(U$2&amp;Q2851&amp;","&amp;R2851,"Location On Map")</f>
        <v>Location On Map</v>
      </c>
      <c r="Q2851" s="30">
        <v>27.639492598268799</v>
      </c>
      <c r="R2851" s="30">
        <v>30.8514839225579</v>
      </c>
      <c r="S2851" s="30"/>
      <c r="T2851" s="46" t="s">
        <v>14506</v>
      </c>
      <c r="U2851" s="31" t="s">
        <v>14509</v>
      </c>
      <c r="V2851" s="31" t="s">
        <v>14580</v>
      </c>
      <c r="W2851" s="30" t="s">
        <v>2045</v>
      </c>
      <c r="X2851" s="30" t="s">
        <v>10918</v>
      </c>
      <c r="Y2851" s="30" t="s">
        <v>10873</v>
      </c>
      <c r="Z2851" s="30" t="s">
        <v>2068</v>
      </c>
      <c r="AA2851" s="30" t="s">
        <v>14494</v>
      </c>
    </row>
    <row r="2852" spans="1:27" s="32" customFormat="1" ht="104.25" customHeight="1" x14ac:dyDescent="0.35">
      <c r="A2852" s="30" t="s">
        <v>758</v>
      </c>
      <c r="B2852" s="30" t="s">
        <v>597</v>
      </c>
      <c r="C2852" s="30" t="s">
        <v>10872</v>
      </c>
      <c r="D2852" s="30" t="s">
        <v>10919</v>
      </c>
      <c r="E2852" s="30" t="s">
        <v>634</v>
      </c>
      <c r="F2852" s="30" t="s">
        <v>635</v>
      </c>
      <c r="G2852" s="29" t="s">
        <v>11780</v>
      </c>
      <c r="H2852" s="46" t="s">
        <v>11781</v>
      </c>
      <c r="I2852" s="25"/>
      <c r="J2852" s="37" t="s">
        <v>11782</v>
      </c>
      <c r="K2852" s="30" t="s">
        <v>6276</v>
      </c>
      <c r="L2852" s="30" t="s">
        <v>597</v>
      </c>
      <c r="M2852" s="30" t="s">
        <v>6298</v>
      </c>
      <c r="N2852" s="30" t="s">
        <v>6277</v>
      </c>
      <c r="O2852" s="37"/>
      <c r="P2852" s="37" t="str">
        <f>HYPERLINK(U$2&amp;Q2852&amp;","&amp;R2852,"Location On Map")</f>
        <v>Location On Map</v>
      </c>
      <c r="Q2852" s="30">
        <v>28.649159999999998</v>
      </c>
      <c r="R2852" s="30">
        <v>30.839449999999999</v>
      </c>
      <c r="S2852" s="30"/>
      <c r="T2852" s="46" t="s">
        <v>11781</v>
      </c>
      <c r="U2852" s="31" t="s">
        <v>11783</v>
      </c>
      <c r="V2852" s="31" t="s">
        <v>2274</v>
      </c>
      <c r="W2852" s="30" t="s">
        <v>2045</v>
      </c>
      <c r="X2852" s="30" t="s">
        <v>10918</v>
      </c>
      <c r="Y2852" s="30" t="s">
        <v>10873</v>
      </c>
      <c r="Z2852" s="30" t="s">
        <v>4212</v>
      </c>
      <c r="AA2852" s="30" t="s">
        <v>1886</v>
      </c>
    </row>
    <row r="2853" spans="1:27" s="32" customFormat="1" ht="104.25" customHeight="1" x14ac:dyDescent="0.35">
      <c r="A2853" s="30" t="s">
        <v>4208</v>
      </c>
      <c r="B2853" s="30" t="s">
        <v>597</v>
      </c>
      <c r="C2853" s="30" t="s">
        <v>10872</v>
      </c>
      <c r="D2853" s="30" t="s">
        <v>10919</v>
      </c>
      <c r="E2853" s="30" t="s">
        <v>634</v>
      </c>
      <c r="F2853" s="30" t="s">
        <v>635</v>
      </c>
      <c r="G2853" s="29" t="s">
        <v>14265</v>
      </c>
      <c r="H2853" s="46" t="s">
        <v>14267</v>
      </c>
      <c r="I2853" s="30"/>
      <c r="J2853" s="39" t="s">
        <v>14266</v>
      </c>
      <c r="K2853" s="30" t="s">
        <v>6276</v>
      </c>
      <c r="L2853" s="30" t="s">
        <v>597</v>
      </c>
      <c r="M2853" s="30" t="s">
        <v>6298</v>
      </c>
      <c r="N2853" s="30" t="s">
        <v>6277</v>
      </c>
      <c r="O2853" s="37"/>
      <c r="P2853" s="37" t="str">
        <f>HYPERLINK([1]Update!U$2&amp;Q2853&amp;","&amp;R2853,"Location On Map")</f>
        <v>Location On Map</v>
      </c>
      <c r="Q2853" s="30">
        <v>28.648190371918901</v>
      </c>
      <c r="R2853" s="30">
        <v>30.83877231</v>
      </c>
      <c r="S2853" s="47"/>
      <c r="T2853" s="46" t="s">
        <v>14267</v>
      </c>
      <c r="U2853" s="31" t="s">
        <v>14268</v>
      </c>
      <c r="V2853" s="31" t="s">
        <v>2274</v>
      </c>
      <c r="W2853" s="30" t="s">
        <v>2045</v>
      </c>
      <c r="X2853" s="30" t="s">
        <v>10918</v>
      </c>
      <c r="Y2853" s="30" t="s">
        <v>10873</v>
      </c>
      <c r="Z2853" s="30" t="s">
        <v>4212</v>
      </c>
      <c r="AA2853" s="30" t="s">
        <v>2235</v>
      </c>
    </row>
    <row r="2854" spans="1:27" s="32" customFormat="1" ht="104.25" customHeight="1" x14ac:dyDescent="0.35">
      <c r="A2854" s="30" t="s">
        <v>10334</v>
      </c>
      <c r="B2854" s="30" t="s">
        <v>476</v>
      </c>
      <c r="C2854" s="30" t="s">
        <v>10872</v>
      </c>
      <c r="D2854" s="30" t="s">
        <v>10919</v>
      </c>
      <c r="E2854" s="30" t="s">
        <v>634</v>
      </c>
      <c r="F2854" s="30" t="s">
        <v>635</v>
      </c>
      <c r="G2854" s="29" t="s">
        <v>10452</v>
      </c>
      <c r="H2854" s="47" t="s">
        <v>10453</v>
      </c>
      <c r="I2854" s="25"/>
      <c r="J2854" s="37"/>
      <c r="K2854" s="30" t="s">
        <v>6276</v>
      </c>
      <c r="L2854" s="30" t="s">
        <v>476</v>
      </c>
      <c r="M2854" s="30" t="s">
        <v>6307</v>
      </c>
      <c r="N2854" s="30" t="s">
        <v>6277</v>
      </c>
      <c r="O2854" s="37"/>
      <c r="P2854" s="37" t="str">
        <f>HYPERLINK([3]Update!T$2&amp;Q2854&amp;","&amp;R2854,"Location On Map")</f>
        <v>Location On Map</v>
      </c>
      <c r="Q2854" s="30">
        <v>28.648029999999999</v>
      </c>
      <c r="R2854" s="30">
        <v>30.848610000000001</v>
      </c>
      <c r="S2854" s="30"/>
      <c r="T2854" s="47" t="s">
        <v>10453</v>
      </c>
      <c r="U2854" s="30" t="s">
        <v>10454</v>
      </c>
      <c r="V2854" s="30" t="s">
        <v>2274</v>
      </c>
      <c r="W2854" s="30" t="s">
        <v>2045</v>
      </c>
      <c r="X2854" s="30" t="s">
        <v>10918</v>
      </c>
      <c r="Y2854" s="30" t="s">
        <v>10873</v>
      </c>
      <c r="Z2854" s="30" t="s">
        <v>4210</v>
      </c>
      <c r="AA2854" s="30" t="s">
        <v>10338</v>
      </c>
    </row>
    <row r="2855" spans="1:27" s="32" customFormat="1" ht="104.25" customHeight="1" x14ac:dyDescent="0.35">
      <c r="A2855" s="30" t="s">
        <v>14644</v>
      </c>
      <c r="B2855" s="30" t="s">
        <v>476</v>
      </c>
      <c r="C2855" s="30" t="s">
        <v>10872</v>
      </c>
      <c r="D2855" s="30" t="s">
        <v>10919</v>
      </c>
      <c r="E2855" s="30" t="s">
        <v>634</v>
      </c>
      <c r="F2855" s="30" t="s">
        <v>635</v>
      </c>
      <c r="G2855" s="29" t="s">
        <v>6977</v>
      </c>
      <c r="H2855" s="46" t="s">
        <v>6978</v>
      </c>
      <c r="I2855" s="25"/>
      <c r="J2855" s="37"/>
      <c r="K2855" s="30" t="s">
        <v>6276</v>
      </c>
      <c r="L2855" s="30" t="s">
        <v>476</v>
      </c>
      <c r="M2855" s="30" t="s">
        <v>6307</v>
      </c>
      <c r="N2855" s="30" t="s">
        <v>6277</v>
      </c>
      <c r="O2855" s="37"/>
      <c r="P2855" s="37" t="str">
        <f>HYPERLINK(U$2&amp;Q2855&amp;","&amp;R2855,"Location On Map")</f>
        <v>Location On Map</v>
      </c>
      <c r="Q2855" s="30">
        <v>28.649992000000001</v>
      </c>
      <c r="R2855" s="30">
        <v>30.846817999999999</v>
      </c>
      <c r="S2855" s="30"/>
      <c r="T2855" s="48" t="s">
        <v>6978</v>
      </c>
      <c r="U2855" s="31" t="s">
        <v>6979</v>
      </c>
      <c r="V2855" s="30" t="s">
        <v>2274</v>
      </c>
      <c r="W2855" s="30" t="s">
        <v>2045</v>
      </c>
      <c r="X2855" s="30" t="s">
        <v>10918</v>
      </c>
      <c r="Y2855" s="30" t="s">
        <v>10873</v>
      </c>
      <c r="Z2855" s="30" t="s">
        <v>4210</v>
      </c>
      <c r="AA2855" s="30" t="s">
        <v>14643</v>
      </c>
    </row>
    <row r="2856" spans="1:27" s="32" customFormat="1" ht="104.25" customHeight="1" x14ac:dyDescent="0.35">
      <c r="A2856" s="30" t="s">
        <v>8229</v>
      </c>
      <c r="B2856" s="30" t="s">
        <v>493</v>
      </c>
      <c r="C2856" s="30" t="s">
        <v>10872</v>
      </c>
      <c r="D2856" s="30" t="s">
        <v>10919</v>
      </c>
      <c r="E2856" s="30" t="s">
        <v>634</v>
      </c>
      <c r="F2856" s="30" t="s">
        <v>635</v>
      </c>
      <c r="G2856" s="29" t="s">
        <v>8239</v>
      </c>
      <c r="H2856" s="46" t="s">
        <v>8240</v>
      </c>
      <c r="I2856" s="25"/>
      <c r="J2856" s="37"/>
      <c r="K2856" s="30" t="s">
        <v>6276</v>
      </c>
      <c r="L2856" s="30" t="s">
        <v>6275</v>
      </c>
      <c r="M2856" s="30" t="s">
        <v>6274</v>
      </c>
      <c r="N2856" s="30" t="s">
        <v>6277</v>
      </c>
      <c r="O2856" s="37"/>
      <c r="P2856" s="37" t="str">
        <f>HYPERLINK(U$2&amp;Q2856&amp;","&amp;R2856,"Location On Map")</f>
        <v>Location On Map</v>
      </c>
      <c r="Q2856" s="30">
        <v>28.649812000000001</v>
      </c>
      <c r="R2856" s="30">
        <v>30.840160999999998</v>
      </c>
      <c r="S2856" s="30"/>
      <c r="T2856" s="48" t="s">
        <v>8240</v>
      </c>
      <c r="U2856" s="31" t="s">
        <v>8241</v>
      </c>
      <c r="V2856" s="30" t="s">
        <v>2274</v>
      </c>
      <c r="W2856" s="30" t="s">
        <v>2045</v>
      </c>
      <c r="X2856" s="30" t="s">
        <v>10918</v>
      </c>
      <c r="Y2856" s="30" t="s">
        <v>10873</v>
      </c>
      <c r="Z2856" s="30" t="s">
        <v>2068</v>
      </c>
      <c r="AA2856" s="30" t="s">
        <v>8228</v>
      </c>
    </row>
    <row r="2857" spans="1:27" s="32" customFormat="1" ht="104.25" customHeight="1" x14ac:dyDescent="0.35">
      <c r="A2857" s="30" t="s">
        <v>758</v>
      </c>
      <c r="B2857" s="30" t="s">
        <v>597</v>
      </c>
      <c r="C2857" s="30" t="s">
        <v>10872</v>
      </c>
      <c r="D2857" s="30" t="s">
        <v>10919</v>
      </c>
      <c r="E2857" s="30" t="s">
        <v>634</v>
      </c>
      <c r="F2857" s="30" t="s">
        <v>2990</v>
      </c>
      <c r="G2857" s="29" t="s">
        <v>11792</v>
      </c>
      <c r="H2857" s="46" t="s">
        <v>11793</v>
      </c>
      <c r="I2857" s="25"/>
      <c r="J2857" s="37" t="s">
        <v>11794</v>
      </c>
      <c r="K2857" s="30" t="s">
        <v>6276</v>
      </c>
      <c r="L2857" s="30" t="s">
        <v>597</v>
      </c>
      <c r="M2857" s="30" t="s">
        <v>6298</v>
      </c>
      <c r="N2857" s="30" t="s">
        <v>6277</v>
      </c>
      <c r="O2857" s="37"/>
      <c r="P2857" s="37" t="str">
        <f>HYPERLINK(U$2&amp;Q2857&amp;","&amp;R2857,"Location On Map")</f>
        <v>Location On Map</v>
      </c>
      <c r="Q2857" s="30">
        <v>27.735309999999998</v>
      </c>
      <c r="R2857" s="30">
        <v>30.845040000000001</v>
      </c>
      <c r="S2857" s="30"/>
      <c r="T2857" s="46" t="s">
        <v>11793</v>
      </c>
      <c r="U2857" s="31" t="s">
        <v>11795</v>
      </c>
      <c r="V2857" s="31" t="s">
        <v>2991</v>
      </c>
      <c r="W2857" s="30" t="s">
        <v>2045</v>
      </c>
      <c r="X2857" s="30" t="s">
        <v>10918</v>
      </c>
      <c r="Y2857" s="30" t="s">
        <v>10873</v>
      </c>
      <c r="Z2857" s="30" t="s">
        <v>4212</v>
      </c>
      <c r="AA2857" s="30" t="s">
        <v>1886</v>
      </c>
    </row>
    <row r="2858" spans="1:27" s="32" customFormat="1" ht="104.25" customHeight="1" x14ac:dyDescent="0.35">
      <c r="A2858" s="30" t="s">
        <v>595</v>
      </c>
      <c r="B2858" s="30" t="s">
        <v>597</v>
      </c>
      <c r="C2858" s="30" t="s">
        <v>10872</v>
      </c>
      <c r="D2858" s="30" t="s">
        <v>10919</v>
      </c>
      <c r="E2858" s="30" t="s">
        <v>634</v>
      </c>
      <c r="F2858" s="30" t="s">
        <v>2990</v>
      </c>
      <c r="G2858" s="29" t="s">
        <v>2994</v>
      </c>
      <c r="H2858" s="46" t="s">
        <v>2993</v>
      </c>
      <c r="I2858" s="25"/>
      <c r="J2858" s="37"/>
      <c r="K2858" s="30" t="s">
        <v>6276</v>
      </c>
      <c r="L2858" s="30" t="s">
        <v>597</v>
      </c>
      <c r="M2858" s="30" t="s">
        <v>6298</v>
      </c>
      <c r="N2858" s="30" t="s">
        <v>6277</v>
      </c>
      <c r="O2858" s="37" t="s">
        <v>4655</v>
      </c>
      <c r="P2858" s="37" t="str">
        <f>HYPERLINK(U$2&amp;Q2858&amp;","&amp;R2858,"Location On Map")</f>
        <v>Location On Map</v>
      </c>
      <c r="Q2858" s="30">
        <v>27.734660000000002</v>
      </c>
      <c r="R2858" s="30">
        <v>30.844584999999999</v>
      </c>
      <c r="S2858" s="30"/>
      <c r="T2858" s="48" t="s">
        <v>2993</v>
      </c>
      <c r="U2858" s="31" t="s">
        <v>2992</v>
      </c>
      <c r="V2858" s="30" t="s">
        <v>2991</v>
      </c>
      <c r="W2858" s="30" t="s">
        <v>2045</v>
      </c>
      <c r="X2858" s="30" t="s">
        <v>10918</v>
      </c>
      <c r="Y2858" s="30" t="s">
        <v>10873</v>
      </c>
      <c r="Z2858" s="30" t="s">
        <v>4212</v>
      </c>
      <c r="AA2858" s="30" t="s">
        <v>1888</v>
      </c>
    </row>
    <row r="2859" spans="1:27" s="32" customFormat="1" ht="104.25" customHeight="1" x14ac:dyDescent="0.35">
      <c r="A2859" s="30" t="s">
        <v>4208</v>
      </c>
      <c r="B2859" s="30" t="s">
        <v>597</v>
      </c>
      <c r="C2859" s="30" t="s">
        <v>10872</v>
      </c>
      <c r="D2859" s="30" t="s">
        <v>10919</v>
      </c>
      <c r="E2859" s="30" t="s">
        <v>634</v>
      </c>
      <c r="F2859" s="30" t="s">
        <v>2990</v>
      </c>
      <c r="G2859" s="29" t="s">
        <v>14223</v>
      </c>
      <c r="H2859" s="46" t="s">
        <v>14225</v>
      </c>
      <c r="I2859" s="25"/>
      <c r="J2859" s="37" t="s">
        <v>14224</v>
      </c>
      <c r="K2859" s="30" t="s">
        <v>6276</v>
      </c>
      <c r="L2859" s="30" t="s">
        <v>597</v>
      </c>
      <c r="M2859" s="30" t="s">
        <v>6298</v>
      </c>
      <c r="N2859" s="30" t="s">
        <v>6277</v>
      </c>
      <c r="O2859" s="37"/>
      <c r="P2859" s="37" t="str">
        <f>HYPERLINK([1]Update!U$2&amp;Q2859&amp;","&amp;R2859,"Location On Map")</f>
        <v>Location On Map</v>
      </c>
      <c r="Q2859" s="30">
        <v>27.735464191504999</v>
      </c>
      <c r="R2859" s="30">
        <v>30.845034399999999</v>
      </c>
      <c r="S2859" s="30"/>
      <c r="T2859" s="46" t="s">
        <v>14225</v>
      </c>
      <c r="U2859" s="31" t="s">
        <v>14226</v>
      </c>
      <c r="V2859" s="31" t="s">
        <v>2991</v>
      </c>
      <c r="W2859" s="30" t="s">
        <v>2045</v>
      </c>
      <c r="X2859" s="30" t="s">
        <v>10918</v>
      </c>
      <c r="Y2859" s="30" t="s">
        <v>10873</v>
      </c>
      <c r="Z2859" s="30" t="s">
        <v>4212</v>
      </c>
      <c r="AA2859" s="30" t="s">
        <v>2235</v>
      </c>
    </row>
    <row r="2860" spans="1:27" s="32" customFormat="1" ht="104.25" customHeight="1" x14ac:dyDescent="0.35">
      <c r="A2860" s="30" t="s">
        <v>10323</v>
      </c>
      <c r="B2860" s="30" t="s">
        <v>476</v>
      </c>
      <c r="C2860" s="30" t="s">
        <v>10872</v>
      </c>
      <c r="D2860" s="30" t="s">
        <v>10919</v>
      </c>
      <c r="E2860" s="30" t="s">
        <v>634</v>
      </c>
      <c r="F2860" s="30" t="s">
        <v>2990</v>
      </c>
      <c r="G2860" s="29" t="s">
        <v>10325</v>
      </c>
      <c r="H2860" s="48" t="s">
        <v>10322</v>
      </c>
      <c r="I2860" s="25"/>
      <c r="J2860" s="37"/>
      <c r="K2860" s="30" t="s">
        <v>6276</v>
      </c>
      <c r="L2860" s="30" t="s">
        <v>476</v>
      </c>
      <c r="M2860" s="30" t="s">
        <v>6307</v>
      </c>
      <c r="N2860" s="30" t="s">
        <v>6277</v>
      </c>
      <c r="O2860" s="37"/>
      <c r="P2860" s="37" t="str">
        <f t="shared" ref="P2860:P2868" si="144">HYPERLINK(U$2&amp;Q2860&amp;","&amp;R2860,"Location On Map")</f>
        <v>Location On Map</v>
      </c>
      <c r="Q2860" s="30">
        <v>27.731300000000001</v>
      </c>
      <c r="R2860" s="30">
        <v>30.840703999999999</v>
      </c>
      <c r="S2860" s="30"/>
      <c r="T2860" s="48" t="s">
        <v>10322</v>
      </c>
      <c r="U2860" s="59" t="s">
        <v>10321</v>
      </c>
      <c r="V2860" s="30" t="s">
        <v>2991</v>
      </c>
      <c r="W2860" s="30" t="s">
        <v>2045</v>
      </c>
      <c r="X2860" s="30" t="s">
        <v>10918</v>
      </c>
      <c r="Y2860" s="30" t="s">
        <v>10873</v>
      </c>
      <c r="Z2860" s="30" t="s">
        <v>4210</v>
      </c>
      <c r="AA2860" s="30" t="s">
        <v>10313</v>
      </c>
    </row>
    <row r="2861" spans="1:27" s="32" customFormat="1" ht="104.25" customHeight="1" x14ac:dyDescent="0.35">
      <c r="A2861" s="30" t="s">
        <v>9371</v>
      </c>
      <c r="B2861" s="30" t="s">
        <v>476</v>
      </c>
      <c r="C2861" s="30" t="s">
        <v>10872</v>
      </c>
      <c r="D2861" s="30" t="s">
        <v>10919</v>
      </c>
      <c r="E2861" s="30" t="s">
        <v>634</v>
      </c>
      <c r="F2861" s="30" t="s">
        <v>2990</v>
      </c>
      <c r="G2861" s="29" t="s">
        <v>9372</v>
      </c>
      <c r="H2861" s="45" t="s">
        <v>9393</v>
      </c>
      <c r="I2861" s="25"/>
      <c r="J2861" s="37"/>
      <c r="K2861" s="30" t="s">
        <v>6276</v>
      </c>
      <c r="L2861" s="30" t="s">
        <v>476</v>
      </c>
      <c r="M2861" s="30" t="s">
        <v>6307</v>
      </c>
      <c r="N2861" s="30" t="s">
        <v>6277</v>
      </c>
      <c r="O2861" s="37"/>
      <c r="P2861" s="37" t="str">
        <f t="shared" si="144"/>
        <v>Location On Map</v>
      </c>
      <c r="Q2861" s="30">
        <v>27.737416</v>
      </c>
      <c r="R2861" s="30">
        <v>30.839742999999999</v>
      </c>
      <c r="S2861" s="30"/>
      <c r="T2861" s="48" t="s">
        <v>9393</v>
      </c>
      <c r="U2861" s="31" t="s">
        <v>9373</v>
      </c>
      <c r="V2861" s="30" t="s">
        <v>2991</v>
      </c>
      <c r="W2861" s="30" t="s">
        <v>2045</v>
      </c>
      <c r="X2861" s="30" t="s">
        <v>10918</v>
      </c>
      <c r="Y2861" s="30" t="s">
        <v>10873</v>
      </c>
      <c r="Z2861" s="30" t="s">
        <v>4210</v>
      </c>
      <c r="AA2861" s="30" t="s">
        <v>9374</v>
      </c>
    </row>
    <row r="2862" spans="1:27" s="32" customFormat="1" ht="104.25" customHeight="1" x14ac:dyDescent="0.35">
      <c r="A2862" s="30" t="s">
        <v>14590</v>
      </c>
      <c r="B2862" s="30" t="s">
        <v>1614</v>
      </c>
      <c r="C2862" s="30" t="s">
        <v>10872</v>
      </c>
      <c r="D2862" s="30" t="s">
        <v>10919</v>
      </c>
      <c r="E2862" s="30" t="s">
        <v>634</v>
      </c>
      <c r="F2862" s="30" t="s">
        <v>2990</v>
      </c>
      <c r="G2862" s="30" t="s">
        <v>14628</v>
      </c>
      <c r="H2862" s="46" t="s">
        <v>14564</v>
      </c>
      <c r="I2862" s="30"/>
      <c r="J2862" s="37"/>
      <c r="K2862" s="30" t="s">
        <v>6276</v>
      </c>
      <c r="L2862" s="30" t="s">
        <v>6318</v>
      </c>
      <c r="M2862" s="30" t="s">
        <v>6317</v>
      </c>
      <c r="N2862" s="30" t="s">
        <v>6289</v>
      </c>
      <c r="O2862" s="37"/>
      <c r="P2862" s="37" t="str">
        <f t="shared" si="144"/>
        <v>Location On Map</v>
      </c>
      <c r="Q2862" s="30">
        <v>27.736362410055701</v>
      </c>
      <c r="R2862" s="30">
        <v>30.836677753153801</v>
      </c>
      <c r="S2862" s="30"/>
      <c r="T2862" s="46" t="s">
        <v>14564</v>
      </c>
      <c r="U2862" s="31" t="s">
        <v>14565</v>
      </c>
      <c r="V2862" s="31" t="s">
        <v>2991</v>
      </c>
      <c r="W2862" s="30" t="s">
        <v>2045</v>
      </c>
      <c r="X2862" s="30" t="s">
        <v>10918</v>
      </c>
      <c r="Y2862" s="30" t="s">
        <v>10873</v>
      </c>
      <c r="Z2862" s="30" t="s">
        <v>6404</v>
      </c>
      <c r="AA2862" s="30" t="s">
        <v>14499</v>
      </c>
    </row>
    <row r="2863" spans="1:27" s="32" customFormat="1" ht="104.25" customHeight="1" x14ac:dyDescent="0.35">
      <c r="A2863" s="30" t="s">
        <v>14585</v>
      </c>
      <c r="B2863" s="30" t="s">
        <v>493</v>
      </c>
      <c r="C2863" s="30" t="s">
        <v>10872</v>
      </c>
      <c r="D2863" s="30" t="s">
        <v>10919</v>
      </c>
      <c r="E2863" s="30" t="s">
        <v>634</v>
      </c>
      <c r="F2863" s="30" t="s">
        <v>2990</v>
      </c>
      <c r="G2863" s="30" t="s">
        <v>14598</v>
      </c>
      <c r="H2863" s="46" t="s">
        <v>14506</v>
      </c>
      <c r="I2863" s="30"/>
      <c r="J2863" s="37"/>
      <c r="K2863" s="30" t="s">
        <v>6276</v>
      </c>
      <c r="L2863" s="30" t="s">
        <v>6275</v>
      </c>
      <c r="M2863" s="30" t="s">
        <v>6274</v>
      </c>
      <c r="N2863" s="30" t="s">
        <v>6277</v>
      </c>
      <c r="O2863" s="37"/>
      <c r="P2863" s="37" t="str">
        <f t="shared" si="144"/>
        <v>Location On Map</v>
      </c>
      <c r="Q2863" s="30">
        <v>27.729960412856499</v>
      </c>
      <c r="R2863" s="30">
        <v>30.835054599385199</v>
      </c>
      <c r="S2863" s="30"/>
      <c r="T2863" s="46" t="s">
        <v>14506</v>
      </c>
      <c r="U2863" s="31" t="s">
        <v>14508</v>
      </c>
      <c r="V2863" s="31" t="s">
        <v>2991</v>
      </c>
      <c r="W2863" s="30" t="s">
        <v>2045</v>
      </c>
      <c r="X2863" s="30" t="s">
        <v>10918</v>
      </c>
      <c r="Y2863" s="30" t="s">
        <v>10873</v>
      </c>
      <c r="Z2863" s="30" t="s">
        <v>2068</v>
      </c>
      <c r="AA2863" s="30" t="s">
        <v>14494</v>
      </c>
    </row>
    <row r="2864" spans="1:27" s="32" customFormat="1" ht="104.25" customHeight="1" x14ac:dyDescent="0.35">
      <c r="A2864" s="30" t="s">
        <v>14585</v>
      </c>
      <c r="B2864" s="30" t="s">
        <v>493</v>
      </c>
      <c r="C2864" s="30" t="s">
        <v>10872</v>
      </c>
      <c r="D2864" s="30" t="s">
        <v>10919</v>
      </c>
      <c r="E2864" s="30" t="s">
        <v>634</v>
      </c>
      <c r="F2864" s="30" t="s">
        <v>2990</v>
      </c>
      <c r="G2864" s="30" t="s">
        <v>14601</v>
      </c>
      <c r="H2864" s="46" t="s">
        <v>14506</v>
      </c>
      <c r="I2864" s="30"/>
      <c r="J2864" s="37"/>
      <c r="K2864" s="30" t="s">
        <v>6276</v>
      </c>
      <c r="L2864" s="30" t="s">
        <v>6275</v>
      </c>
      <c r="M2864" s="30" t="s">
        <v>6274</v>
      </c>
      <c r="N2864" s="30" t="s">
        <v>6277</v>
      </c>
      <c r="O2864" s="37"/>
      <c r="P2864" s="37" t="str">
        <f t="shared" si="144"/>
        <v>Location On Map</v>
      </c>
      <c r="Q2864" s="30">
        <v>27.7350254904939</v>
      </c>
      <c r="R2864" s="30">
        <v>30.835192898323399</v>
      </c>
      <c r="S2864" s="30"/>
      <c r="T2864" s="46" t="s">
        <v>14506</v>
      </c>
      <c r="U2864" s="31" t="s">
        <v>14511</v>
      </c>
      <c r="V2864" s="31" t="s">
        <v>2991</v>
      </c>
      <c r="W2864" s="30" t="s">
        <v>2045</v>
      </c>
      <c r="X2864" s="30" t="s">
        <v>10918</v>
      </c>
      <c r="Y2864" s="30" t="s">
        <v>10873</v>
      </c>
      <c r="Z2864" s="30" t="s">
        <v>2068</v>
      </c>
      <c r="AA2864" s="30" t="s">
        <v>14494</v>
      </c>
    </row>
    <row r="2865" spans="1:27" s="32" customFormat="1" ht="104.25" customHeight="1" x14ac:dyDescent="0.35">
      <c r="A2865" s="30" t="s">
        <v>14585</v>
      </c>
      <c r="B2865" s="30" t="s">
        <v>493</v>
      </c>
      <c r="C2865" s="30" t="s">
        <v>10872</v>
      </c>
      <c r="D2865" s="30" t="s">
        <v>10919</v>
      </c>
      <c r="E2865" s="30" t="s">
        <v>634</v>
      </c>
      <c r="F2865" s="30" t="s">
        <v>2990</v>
      </c>
      <c r="G2865" s="30" t="s">
        <v>14602</v>
      </c>
      <c r="H2865" s="46" t="s">
        <v>14506</v>
      </c>
      <c r="I2865" s="30"/>
      <c r="J2865" s="37"/>
      <c r="K2865" s="30" t="s">
        <v>6276</v>
      </c>
      <c r="L2865" s="30" t="s">
        <v>6275</v>
      </c>
      <c r="M2865" s="30" t="s">
        <v>6274</v>
      </c>
      <c r="N2865" s="30" t="s">
        <v>6277</v>
      </c>
      <c r="O2865" s="37"/>
      <c r="P2865" s="37" t="str">
        <f t="shared" si="144"/>
        <v>Location On Map</v>
      </c>
      <c r="Q2865" s="30">
        <v>27.7366159635712</v>
      </c>
      <c r="R2865" s="30">
        <v>30.847531211649901</v>
      </c>
      <c r="S2865" s="30"/>
      <c r="T2865" s="46" t="s">
        <v>14506</v>
      </c>
      <c r="U2865" s="31" t="s">
        <v>14512</v>
      </c>
      <c r="V2865" s="31" t="s">
        <v>2991</v>
      </c>
      <c r="W2865" s="30" t="s">
        <v>2045</v>
      </c>
      <c r="X2865" s="30" t="s">
        <v>10918</v>
      </c>
      <c r="Y2865" s="30" t="s">
        <v>10873</v>
      </c>
      <c r="Z2865" s="30" t="s">
        <v>2068</v>
      </c>
      <c r="AA2865" s="30" t="s">
        <v>14494</v>
      </c>
    </row>
    <row r="2866" spans="1:27" s="32" customFormat="1" ht="104.25" customHeight="1" x14ac:dyDescent="0.35">
      <c r="A2866" s="30" t="s">
        <v>14585</v>
      </c>
      <c r="B2866" s="30" t="s">
        <v>493</v>
      </c>
      <c r="C2866" s="30" t="s">
        <v>10872</v>
      </c>
      <c r="D2866" s="30" t="s">
        <v>10919</v>
      </c>
      <c r="E2866" s="30" t="s">
        <v>634</v>
      </c>
      <c r="F2866" s="30" t="s">
        <v>2990</v>
      </c>
      <c r="G2866" s="30" t="s">
        <v>14603</v>
      </c>
      <c r="H2866" s="46" t="s">
        <v>14506</v>
      </c>
      <c r="I2866" s="30"/>
      <c r="J2866" s="37"/>
      <c r="K2866" s="30" t="s">
        <v>6276</v>
      </c>
      <c r="L2866" s="30" t="s">
        <v>6275</v>
      </c>
      <c r="M2866" s="30" t="s">
        <v>6274</v>
      </c>
      <c r="N2866" s="30" t="s">
        <v>6277</v>
      </c>
      <c r="O2866" s="37"/>
      <c r="P2866" s="37" t="str">
        <f t="shared" si="144"/>
        <v>Location On Map</v>
      </c>
      <c r="Q2866" s="30">
        <v>27.736383226010901</v>
      </c>
      <c r="R2866" s="30">
        <v>30.8372056599129</v>
      </c>
      <c r="S2866" s="30"/>
      <c r="T2866" s="46" t="s">
        <v>14506</v>
      </c>
      <c r="U2866" s="31" t="s">
        <v>14513</v>
      </c>
      <c r="V2866" s="31" t="s">
        <v>2991</v>
      </c>
      <c r="W2866" s="30" t="s">
        <v>2045</v>
      </c>
      <c r="X2866" s="30" t="s">
        <v>10918</v>
      </c>
      <c r="Y2866" s="30" t="s">
        <v>10873</v>
      </c>
      <c r="Z2866" s="30" t="s">
        <v>2068</v>
      </c>
      <c r="AA2866" s="30" t="s">
        <v>14494</v>
      </c>
    </row>
    <row r="2867" spans="1:27" s="32" customFormat="1" ht="104.25" customHeight="1" x14ac:dyDescent="0.35">
      <c r="A2867" s="30" t="s">
        <v>10047</v>
      </c>
      <c r="B2867" s="30" t="s">
        <v>597</v>
      </c>
      <c r="C2867" s="30" t="s">
        <v>10872</v>
      </c>
      <c r="D2867" s="30" t="s">
        <v>10919</v>
      </c>
      <c r="E2867" s="30" t="s">
        <v>634</v>
      </c>
      <c r="F2867" s="30" t="s">
        <v>10062</v>
      </c>
      <c r="G2867" s="30" t="s">
        <v>10093</v>
      </c>
      <c r="H2867" s="48" t="s">
        <v>10057</v>
      </c>
      <c r="I2867" s="30"/>
      <c r="J2867" s="37"/>
      <c r="K2867" s="30" t="s">
        <v>6276</v>
      </c>
      <c r="L2867" s="30" t="s">
        <v>597</v>
      </c>
      <c r="M2867" s="30" t="s">
        <v>6298</v>
      </c>
      <c r="N2867" s="30" t="s">
        <v>6277</v>
      </c>
      <c r="O2867" s="37"/>
      <c r="P2867" s="37" t="str">
        <f t="shared" si="144"/>
        <v>Location On Map</v>
      </c>
      <c r="Q2867" s="30">
        <v>28.421534000000001</v>
      </c>
      <c r="R2867" s="30">
        <v>30.790509</v>
      </c>
      <c r="S2867" s="30"/>
      <c r="T2867" s="48" t="s">
        <v>10057</v>
      </c>
      <c r="U2867" s="31" t="s">
        <v>10056</v>
      </c>
      <c r="V2867" s="30" t="s">
        <v>10061</v>
      </c>
      <c r="W2867" s="30" t="s">
        <v>2045</v>
      </c>
      <c r="X2867" s="30" t="s">
        <v>10918</v>
      </c>
      <c r="Y2867" s="30" t="s">
        <v>10873</v>
      </c>
      <c r="Z2867" s="30" t="s">
        <v>4212</v>
      </c>
      <c r="AA2867" s="30" t="s">
        <v>10046</v>
      </c>
    </row>
    <row r="2868" spans="1:27" s="32" customFormat="1" ht="104.25" customHeight="1" x14ac:dyDescent="0.35">
      <c r="A2868" s="30" t="s">
        <v>2568</v>
      </c>
      <c r="B2868" s="30" t="s">
        <v>1617</v>
      </c>
      <c r="C2868" s="30" t="s">
        <v>10872</v>
      </c>
      <c r="D2868" s="30" t="s">
        <v>10919</v>
      </c>
      <c r="E2868" s="30" t="s">
        <v>634</v>
      </c>
      <c r="F2868" s="30" t="s">
        <v>634</v>
      </c>
      <c r="G2868" s="30" t="s">
        <v>10178</v>
      </c>
      <c r="H2868" s="47" t="s">
        <v>9979</v>
      </c>
      <c r="I2868" s="30"/>
      <c r="J2868" s="37"/>
      <c r="K2868" s="30" t="s">
        <v>6276</v>
      </c>
      <c r="L2868" s="30" t="s">
        <v>6311</v>
      </c>
      <c r="M2868" s="30" t="s">
        <v>6310</v>
      </c>
      <c r="N2868" s="30" t="s">
        <v>6289</v>
      </c>
      <c r="O2868" s="37"/>
      <c r="P2868" s="37" t="str">
        <f t="shared" si="144"/>
        <v>Location On Map</v>
      </c>
      <c r="Q2868" s="30">
        <v>28.101724999999998</v>
      </c>
      <c r="R2868" s="30">
        <v>30.755381</v>
      </c>
      <c r="S2868" s="30"/>
      <c r="T2868" s="47" t="s">
        <v>9979</v>
      </c>
      <c r="U2868" s="31" t="s">
        <v>10176</v>
      </c>
      <c r="V2868" s="30" t="s">
        <v>2045</v>
      </c>
      <c r="W2868" s="30" t="s">
        <v>2045</v>
      </c>
      <c r="X2868" s="30" t="s">
        <v>10918</v>
      </c>
      <c r="Y2868" s="30" t="s">
        <v>10873</v>
      </c>
      <c r="Z2868" s="30" t="s">
        <v>4209</v>
      </c>
      <c r="AA2868" s="30" t="s">
        <v>2569</v>
      </c>
    </row>
    <row r="2869" spans="1:27" s="32" customFormat="1" ht="104.25" customHeight="1" x14ac:dyDescent="0.35">
      <c r="A2869" s="30" t="s">
        <v>8977</v>
      </c>
      <c r="B2869" s="30" t="s">
        <v>1617</v>
      </c>
      <c r="C2869" s="30" t="s">
        <v>10872</v>
      </c>
      <c r="D2869" s="30" t="s">
        <v>10919</v>
      </c>
      <c r="E2869" s="30" t="s">
        <v>634</v>
      </c>
      <c r="F2869" s="30" t="s">
        <v>634</v>
      </c>
      <c r="G2869" s="29" t="s">
        <v>8972</v>
      </c>
      <c r="H2869" s="46" t="s">
        <v>8963</v>
      </c>
      <c r="I2869" s="25"/>
      <c r="J2869" s="37"/>
      <c r="K2869" s="30" t="s">
        <v>6276</v>
      </c>
      <c r="L2869" s="30" t="s">
        <v>6311</v>
      </c>
      <c r="M2869" s="30" t="s">
        <v>6310</v>
      </c>
      <c r="N2869" s="30" t="s">
        <v>6289</v>
      </c>
      <c r="O2869" s="37"/>
      <c r="P2869" s="37" t="str">
        <f>HYPERLINK(Update!U$2&amp;Q2869&amp;","&amp;R2869,"Location On Map")</f>
        <v>Location On Map</v>
      </c>
      <c r="Q2869" s="30">
        <v>28.082649</v>
      </c>
      <c r="R2869" s="30">
        <v>30.762978</v>
      </c>
      <c r="S2869" s="31"/>
      <c r="T2869" s="48" t="s">
        <v>8963</v>
      </c>
      <c r="U2869" s="31" t="s">
        <v>8969</v>
      </c>
      <c r="V2869" s="30" t="s">
        <v>2045</v>
      </c>
      <c r="W2869" s="30" t="s">
        <v>2045</v>
      </c>
      <c r="X2869" s="30" t="s">
        <v>10918</v>
      </c>
      <c r="Y2869" s="30" t="s">
        <v>10873</v>
      </c>
      <c r="Z2869" s="30" t="s">
        <v>4209</v>
      </c>
      <c r="AA2869" s="30" t="s">
        <v>8959</v>
      </c>
    </row>
    <row r="2870" spans="1:27" s="32" customFormat="1" ht="104.25" customHeight="1" x14ac:dyDescent="0.35">
      <c r="A2870" s="30" t="s">
        <v>10170</v>
      </c>
      <c r="B2870" s="30" t="s">
        <v>16</v>
      </c>
      <c r="C2870" s="30" t="s">
        <v>10872</v>
      </c>
      <c r="D2870" s="30" t="s">
        <v>10919</v>
      </c>
      <c r="E2870" s="30" t="s">
        <v>634</v>
      </c>
      <c r="F2870" s="30" t="s">
        <v>634</v>
      </c>
      <c r="G2870" s="30" t="s">
        <v>10172</v>
      </c>
      <c r="H2870" s="48" t="s">
        <v>10169</v>
      </c>
      <c r="I2870" s="30"/>
      <c r="J2870" s="37"/>
      <c r="K2870" s="30" t="s">
        <v>6287</v>
      </c>
      <c r="L2870" s="30" t="s">
        <v>6318</v>
      </c>
      <c r="M2870" s="30" t="s">
        <v>6317</v>
      </c>
      <c r="N2870" s="30" t="s">
        <v>2085</v>
      </c>
      <c r="O2870" s="37"/>
      <c r="P2870" s="37" t="str">
        <f>HYPERLINK(U$2&amp;Q2870&amp;","&amp;R2870,"Location On Map")</f>
        <v>Location On Map</v>
      </c>
      <c r="Q2870" s="30">
        <v>28.096091000000001</v>
      </c>
      <c r="R2870" s="30">
        <v>30.777491999999999</v>
      </c>
      <c r="S2870" s="30"/>
      <c r="T2870" s="48" t="s">
        <v>10169</v>
      </c>
      <c r="U2870" s="31" t="s">
        <v>10171</v>
      </c>
      <c r="V2870" s="30" t="s">
        <v>2045</v>
      </c>
      <c r="W2870" s="30" t="s">
        <v>2045</v>
      </c>
      <c r="X2870" s="30" t="s">
        <v>10918</v>
      </c>
      <c r="Y2870" s="30" t="s">
        <v>10873</v>
      </c>
      <c r="Z2870" s="30" t="s">
        <v>4211</v>
      </c>
      <c r="AA2870" s="30" t="s">
        <v>10168</v>
      </c>
    </row>
    <row r="2871" spans="1:27" s="32" customFormat="1" ht="104.25" customHeight="1" x14ac:dyDescent="0.35">
      <c r="A2871" s="30" t="s">
        <v>1880</v>
      </c>
      <c r="B2871" s="30" t="s">
        <v>16</v>
      </c>
      <c r="C2871" s="30" t="s">
        <v>10872</v>
      </c>
      <c r="D2871" s="30" t="s">
        <v>10919</v>
      </c>
      <c r="E2871" s="30" t="s">
        <v>634</v>
      </c>
      <c r="F2871" s="30" t="s">
        <v>634</v>
      </c>
      <c r="G2871" s="29" t="s">
        <v>3892</v>
      </c>
      <c r="H2871" s="46" t="s">
        <v>3891</v>
      </c>
      <c r="I2871" s="25"/>
      <c r="J2871" s="37"/>
      <c r="K2871" s="30" t="s">
        <v>7735</v>
      </c>
      <c r="L2871" s="30" t="s">
        <v>6318</v>
      </c>
      <c r="M2871" s="30" t="s">
        <v>6317</v>
      </c>
      <c r="N2871" s="30" t="s">
        <v>7736</v>
      </c>
      <c r="O2871" s="37"/>
      <c r="P2871" s="37" t="str">
        <f>HYPERLINK(U$2&amp;Q2871&amp;","&amp;R2871,"Location On Map")</f>
        <v>Location On Map</v>
      </c>
      <c r="Q2871" s="30">
        <v>28.095229</v>
      </c>
      <c r="R2871" s="30">
        <v>30.755443</v>
      </c>
      <c r="S2871" s="30"/>
      <c r="T2871" s="48" t="s">
        <v>3891</v>
      </c>
      <c r="U2871" s="31" t="s">
        <v>3893</v>
      </c>
      <c r="V2871" s="30" t="s">
        <v>2045</v>
      </c>
      <c r="W2871" s="30" t="s">
        <v>2045</v>
      </c>
      <c r="X2871" s="30" t="s">
        <v>10918</v>
      </c>
      <c r="Y2871" s="30" t="s">
        <v>10873</v>
      </c>
      <c r="Z2871" s="30" t="s">
        <v>4211</v>
      </c>
      <c r="AA2871" s="30" t="s">
        <v>1934</v>
      </c>
    </row>
    <row r="2872" spans="1:27" s="32" customFormat="1" ht="104.25" customHeight="1" x14ac:dyDescent="0.35">
      <c r="A2872" s="30" t="s">
        <v>8981</v>
      </c>
      <c r="B2872" s="30" t="s">
        <v>16</v>
      </c>
      <c r="C2872" s="30" t="s">
        <v>10872</v>
      </c>
      <c r="D2872" s="30" t="s">
        <v>10919</v>
      </c>
      <c r="E2872" s="30" t="s">
        <v>634</v>
      </c>
      <c r="F2872" s="30" t="s">
        <v>634</v>
      </c>
      <c r="G2872" s="29" t="s">
        <v>8974</v>
      </c>
      <c r="H2872" s="46" t="s">
        <v>8964</v>
      </c>
      <c r="I2872" s="25"/>
      <c r="J2872" s="37"/>
      <c r="K2872" s="30" t="s">
        <v>6287</v>
      </c>
      <c r="L2872" s="30" t="s">
        <v>6318</v>
      </c>
      <c r="M2872" s="30" t="s">
        <v>6317</v>
      </c>
      <c r="N2872" s="30" t="s">
        <v>2085</v>
      </c>
      <c r="O2872" s="37"/>
      <c r="P2872" s="37" t="str">
        <f>HYPERLINK(Update!U$2&amp;Q2872&amp;","&amp;R2872,"Location On Map")</f>
        <v>Location On Map</v>
      </c>
      <c r="Q2872" s="30">
        <v>28.034362999999999</v>
      </c>
      <c r="R2872" s="30">
        <v>30.752974999999999</v>
      </c>
      <c r="S2872" s="31"/>
      <c r="T2872" s="48" t="s">
        <v>8964</v>
      </c>
      <c r="U2872" s="31" t="s">
        <v>8967</v>
      </c>
      <c r="V2872" s="30" t="s">
        <v>2045</v>
      </c>
      <c r="W2872" s="30" t="s">
        <v>2045</v>
      </c>
      <c r="X2872" s="30" t="s">
        <v>10918</v>
      </c>
      <c r="Y2872" s="30" t="s">
        <v>10873</v>
      </c>
      <c r="Z2872" s="30" t="s">
        <v>4211</v>
      </c>
      <c r="AA2872" s="30" t="s">
        <v>8980</v>
      </c>
    </row>
    <row r="2873" spans="1:27" s="32" customFormat="1" ht="104.25" customHeight="1" x14ac:dyDescent="0.35">
      <c r="A2873" s="30" t="s">
        <v>13240</v>
      </c>
      <c r="B2873" s="30" t="s">
        <v>16</v>
      </c>
      <c r="C2873" s="30" t="s">
        <v>10872</v>
      </c>
      <c r="D2873" s="30" t="s">
        <v>10919</v>
      </c>
      <c r="E2873" s="30" t="s">
        <v>634</v>
      </c>
      <c r="F2873" s="30" t="s">
        <v>634</v>
      </c>
      <c r="G2873" s="29" t="s">
        <v>13239</v>
      </c>
      <c r="H2873" s="61" t="s">
        <v>13238</v>
      </c>
      <c r="I2873" s="30"/>
      <c r="J2873" s="39"/>
      <c r="K2873" s="49" t="s">
        <v>6287</v>
      </c>
      <c r="L2873" s="30" t="s">
        <v>6318</v>
      </c>
      <c r="M2873" s="30" t="s">
        <v>6317</v>
      </c>
      <c r="N2873" s="30" t="s">
        <v>2085</v>
      </c>
      <c r="O2873" s="40"/>
      <c r="P2873" s="37" t="str">
        <f>HYPERLINK(U$2&amp;Q2873&amp;","&amp;R2873,"Location On Map")</f>
        <v>Location On Map</v>
      </c>
      <c r="Q2873" s="30">
        <v>28.095127999999999</v>
      </c>
      <c r="R2873" s="30">
        <v>30.755523</v>
      </c>
      <c r="S2873" s="30"/>
      <c r="T2873" s="61" t="s">
        <v>13238</v>
      </c>
      <c r="U2873" s="31" t="s">
        <v>13237</v>
      </c>
      <c r="V2873" s="30" t="s">
        <v>2045</v>
      </c>
      <c r="W2873" s="30" t="s">
        <v>2045</v>
      </c>
      <c r="X2873" s="30" t="s">
        <v>10918</v>
      </c>
      <c r="Y2873" s="30" t="s">
        <v>10873</v>
      </c>
      <c r="Z2873" s="30" t="s">
        <v>4211</v>
      </c>
      <c r="AA2873" s="30" t="s">
        <v>13236</v>
      </c>
    </row>
    <row r="2874" spans="1:27" s="32" customFormat="1" ht="104.25" customHeight="1" x14ac:dyDescent="0.35">
      <c r="A2874" s="30" t="s">
        <v>758</v>
      </c>
      <c r="B2874" s="30" t="s">
        <v>597</v>
      </c>
      <c r="C2874" s="30" t="s">
        <v>10872</v>
      </c>
      <c r="D2874" s="30" t="s">
        <v>10919</v>
      </c>
      <c r="E2874" s="30" t="s">
        <v>634</v>
      </c>
      <c r="F2874" s="30" t="s">
        <v>634</v>
      </c>
      <c r="G2874" s="29" t="s">
        <v>11601</v>
      </c>
      <c r="H2874" s="46" t="s">
        <v>11602</v>
      </c>
      <c r="I2874" s="25"/>
      <c r="J2874" s="37" t="s">
        <v>11603</v>
      </c>
      <c r="K2874" s="30" t="s">
        <v>6276</v>
      </c>
      <c r="L2874" s="30" t="s">
        <v>597</v>
      </c>
      <c r="M2874" s="30" t="s">
        <v>6298</v>
      </c>
      <c r="N2874" s="30" t="s">
        <v>6277</v>
      </c>
      <c r="O2874" s="37"/>
      <c r="P2874" s="37" t="str">
        <f>HYPERLINK(U$2&amp;Q2874&amp;","&amp;R2874,"Location On Map")</f>
        <v>Location On Map</v>
      </c>
      <c r="Q2874" s="30">
        <v>28.09704</v>
      </c>
      <c r="R2874" s="30">
        <v>30.7544</v>
      </c>
      <c r="S2874" s="30"/>
      <c r="T2874" s="46" t="s">
        <v>11602</v>
      </c>
      <c r="U2874" s="31" t="s">
        <v>11604</v>
      </c>
      <c r="V2874" s="31" t="s">
        <v>2045</v>
      </c>
      <c r="W2874" s="30" t="s">
        <v>2045</v>
      </c>
      <c r="X2874" s="30" t="s">
        <v>10918</v>
      </c>
      <c r="Y2874" s="30" t="s">
        <v>10873</v>
      </c>
      <c r="Z2874" s="30" t="s">
        <v>4212</v>
      </c>
      <c r="AA2874" s="30" t="s">
        <v>1886</v>
      </c>
    </row>
    <row r="2875" spans="1:27" s="32" customFormat="1" ht="104.25" customHeight="1" x14ac:dyDescent="0.35">
      <c r="A2875" s="30" t="s">
        <v>758</v>
      </c>
      <c r="B2875" s="30" t="s">
        <v>597</v>
      </c>
      <c r="C2875" s="30" t="s">
        <v>10872</v>
      </c>
      <c r="D2875" s="30" t="s">
        <v>10919</v>
      </c>
      <c r="E2875" s="30" t="s">
        <v>634</v>
      </c>
      <c r="F2875" s="30" t="s">
        <v>634</v>
      </c>
      <c r="G2875" s="30" t="s">
        <v>12003</v>
      </c>
      <c r="H2875" s="46" t="s">
        <v>12004</v>
      </c>
      <c r="I2875" s="30"/>
      <c r="J2875" s="37" t="s">
        <v>12005</v>
      </c>
      <c r="K2875" s="30" t="s">
        <v>6276</v>
      </c>
      <c r="L2875" s="30" t="s">
        <v>597</v>
      </c>
      <c r="M2875" s="30" t="s">
        <v>6298</v>
      </c>
      <c r="N2875" s="30" t="s">
        <v>6277</v>
      </c>
      <c r="O2875" s="37"/>
      <c r="P2875" s="37" t="str">
        <f>HYPERLINK(U$2&amp;Q2875&amp;","&amp;R2875,"Location On Map")</f>
        <v>Location On Map</v>
      </c>
      <c r="Q2875" s="30">
        <v>28.113126000000001</v>
      </c>
      <c r="R2875" s="30">
        <v>30.75046</v>
      </c>
      <c r="S2875" s="30"/>
      <c r="T2875" s="46" t="s">
        <v>12004</v>
      </c>
      <c r="U2875" s="31" t="s">
        <v>12006</v>
      </c>
      <c r="V2875" s="31" t="s">
        <v>2045</v>
      </c>
      <c r="W2875" s="30" t="s">
        <v>2045</v>
      </c>
      <c r="X2875" s="30" t="s">
        <v>10918</v>
      </c>
      <c r="Y2875" s="30" t="s">
        <v>10873</v>
      </c>
      <c r="Z2875" s="30" t="s">
        <v>4212</v>
      </c>
      <c r="AA2875" s="30" t="s">
        <v>1886</v>
      </c>
    </row>
    <row r="2876" spans="1:27" s="32" customFormat="1" ht="104.25" customHeight="1" x14ac:dyDescent="0.35">
      <c r="A2876" s="30" t="s">
        <v>883</v>
      </c>
      <c r="B2876" s="30" t="s">
        <v>597</v>
      </c>
      <c r="C2876" s="30" t="s">
        <v>10872</v>
      </c>
      <c r="D2876" s="30" t="s">
        <v>10919</v>
      </c>
      <c r="E2876" s="30" t="s">
        <v>634</v>
      </c>
      <c r="F2876" s="30" t="s">
        <v>634</v>
      </c>
      <c r="G2876" s="29" t="s">
        <v>3211</v>
      </c>
      <c r="H2876" s="46" t="s">
        <v>3213</v>
      </c>
      <c r="I2876" s="25"/>
      <c r="J2876" s="37"/>
      <c r="K2876" s="30" t="s">
        <v>6276</v>
      </c>
      <c r="L2876" s="30" t="s">
        <v>597</v>
      </c>
      <c r="M2876" s="30" t="s">
        <v>6298</v>
      </c>
      <c r="N2876" s="30" t="s">
        <v>6277</v>
      </c>
      <c r="O2876" s="37" t="s">
        <v>4523</v>
      </c>
      <c r="P2876" s="37" t="str">
        <f>HYPERLINK(U$2&amp;Q2876&amp;","&amp;R2876,"Location On Map")</f>
        <v>Location On Map</v>
      </c>
      <c r="Q2876" s="30">
        <v>28.096167999999999</v>
      </c>
      <c r="R2876" s="30">
        <v>30.754908</v>
      </c>
      <c r="S2876" s="30"/>
      <c r="T2876" s="48" t="s">
        <v>3213</v>
      </c>
      <c r="U2876" s="31" t="s">
        <v>3212</v>
      </c>
      <c r="V2876" s="30" t="s">
        <v>2045</v>
      </c>
      <c r="W2876" s="30" t="s">
        <v>2045</v>
      </c>
      <c r="X2876" s="30" t="s">
        <v>10918</v>
      </c>
      <c r="Y2876" s="30" t="s">
        <v>10873</v>
      </c>
      <c r="Z2876" s="30" t="s">
        <v>4212</v>
      </c>
      <c r="AA2876" s="30" t="s">
        <v>1895</v>
      </c>
    </row>
    <row r="2877" spans="1:27" s="32" customFormat="1" ht="104.25" customHeight="1" x14ac:dyDescent="0.35">
      <c r="A2877" s="30" t="s">
        <v>595</v>
      </c>
      <c r="B2877" s="30" t="s">
        <v>597</v>
      </c>
      <c r="C2877" s="30" t="s">
        <v>10872</v>
      </c>
      <c r="D2877" s="30" t="s">
        <v>10919</v>
      </c>
      <c r="E2877" s="30" t="s">
        <v>634</v>
      </c>
      <c r="F2877" s="30" t="s">
        <v>634</v>
      </c>
      <c r="G2877" s="29" t="s">
        <v>1844</v>
      </c>
      <c r="H2877" s="46" t="s">
        <v>2965</v>
      </c>
      <c r="I2877" s="25"/>
      <c r="J2877" s="37"/>
      <c r="K2877" s="30" t="s">
        <v>6276</v>
      </c>
      <c r="L2877" s="30" t="s">
        <v>597</v>
      </c>
      <c r="M2877" s="30" t="s">
        <v>6298</v>
      </c>
      <c r="N2877" s="30" t="s">
        <v>6277</v>
      </c>
      <c r="O2877" s="37" t="s">
        <v>4655</v>
      </c>
      <c r="P2877" s="37" t="str">
        <f>HYPERLINK(U$2&amp;Q2877&amp;","&amp;R2877,"Location On Map")</f>
        <v>Location On Map</v>
      </c>
      <c r="Q2877" s="30">
        <v>28.097404999999998</v>
      </c>
      <c r="R2877" s="30">
        <v>30.754197999999999</v>
      </c>
      <c r="S2877" s="30"/>
      <c r="T2877" s="48" t="s">
        <v>2965</v>
      </c>
      <c r="U2877" s="31" t="s">
        <v>2275</v>
      </c>
      <c r="V2877" s="30" t="s">
        <v>2045</v>
      </c>
      <c r="W2877" s="30" t="s">
        <v>2045</v>
      </c>
      <c r="X2877" s="30" t="s">
        <v>10918</v>
      </c>
      <c r="Y2877" s="30" t="s">
        <v>10873</v>
      </c>
      <c r="Z2877" s="30" t="s">
        <v>4212</v>
      </c>
      <c r="AA2877" s="30" t="s">
        <v>1888</v>
      </c>
    </row>
    <row r="2878" spans="1:27" s="32" customFormat="1" ht="104.25" customHeight="1" x14ac:dyDescent="0.35">
      <c r="A2878" s="30" t="s">
        <v>4208</v>
      </c>
      <c r="B2878" s="30" t="s">
        <v>597</v>
      </c>
      <c r="C2878" s="30" t="s">
        <v>10872</v>
      </c>
      <c r="D2878" s="30" t="s">
        <v>10919</v>
      </c>
      <c r="E2878" s="30" t="s">
        <v>634</v>
      </c>
      <c r="F2878" s="30" t="s">
        <v>634</v>
      </c>
      <c r="G2878" s="29" t="s">
        <v>14171</v>
      </c>
      <c r="H2878" s="45" t="s">
        <v>14173</v>
      </c>
      <c r="I2878" s="25"/>
      <c r="J2878" s="37" t="s">
        <v>14172</v>
      </c>
      <c r="K2878" s="30" t="s">
        <v>6276</v>
      </c>
      <c r="L2878" s="30" t="s">
        <v>597</v>
      </c>
      <c r="M2878" s="30" t="s">
        <v>6298</v>
      </c>
      <c r="N2878" s="30" t="s">
        <v>6277</v>
      </c>
      <c r="O2878" s="37"/>
      <c r="P2878" s="37" t="str">
        <f>HYPERLINK([1]Update!U$2&amp;Q2878&amp;","&amp;R2878,"Location On Map")</f>
        <v>Location On Map</v>
      </c>
      <c r="Q2878" s="30">
        <v>28.096285689999998</v>
      </c>
      <c r="R2878" s="30">
        <v>30.758478660000002</v>
      </c>
      <c r="S2878" s="30"/>
      <c r="T2878" s="45" t="s">
        <v>14173</v>
      </c>
      <c r="U2878" s="31" t="s">
        <v>14174</v>
      </c>
      <c r="V2878" s="30" t="s">
        <v>2045</v>
      </c>
      <c r="W2878" s="30" t="s">
        <v>2045</v>
      </c>
      <c r="X2878" s="30" t="s">
        <v>10918</v>
      </c>
      <c r="Y2878" s="30" t="s">
        <v>10873</v>
      </c>
      <c r="Z2878" s="30" t="s">
        <v>4212</v>
      </c>
      <c r="AA2878" s="30" t="s">
        <v>2235</v>
      </c>
    </row>
    <row r="2879" spans="1:27" s="32" customFormat="1" ht="104.25" customHeight="1" x14ac:dyDescent="0.35">
      <c r="A2879" s="30" t="s">
        <v>922</v>
      </c>
      <c r="B2879" s="30" t="s">
        <v>597</v>
      </c>
      <c r="C2879" s="30" t="s">
        <v>10872</v>
      </c>
      <c r="D2879" s="30" t="s">
        <v>10919</v>
      </c>
      <c r="E2879" s="30" t="s">
        <v>634</v>
      </c>
      <c r="F2879" s="30" t="s">
        <v>634</v>
      </c>
      <c r="G2879" s="29" t="s">
        <v>14392</v>
      </c>
      <c r="H2879" s="48" t="s">
        <v>809</v>
      </c>
      <c r="I2879" s="25"/>
      <c r="J2879" s="37"/>
      <c r="K2879" s="30" t="s">
        <v>6276</v>
      </c>
      <c r="L2879" s="30" t="s">
        <v>597</v>
      </c>
      <c r="M2879" s="30" t="s">
        <v>6298</v>
      </c>
      <c r="N2879" s="30" t="s">
        <v>6277</v>
      </c>
      <c r="O2879" s="37" t="s">
        <v>4537</v>
      </c>
      <c r="P2879" s="37" t="str">
        <f t="shared" ref="P2879:P2886" si="145">HYPERLINK(U$2&amp;Q2879&amp;","&amp;R2879,"Location On Map")</f>
        <v>Location On Map</v>
      </c>
      <c r="Q2879" s="30">
        <v>28.0981667</v>
      </c>
      <c r="R2879" s="30">
        <v>30.753416699999999</v>
      </c>
      <c r="S2879" s="30"/>
      <c r="T2879" s="48" t="s">
        <v>809</v>
      </c>
      <c r="U2879" s="31" t="s">
        <v>14393</v>
      </c>
      <c r="V2879" s="31" t="s">
        <v>2045</v>
      </c>
      <c r="W2879" s="30" t="s">
        <v>2045</v>
      </c>
      <c r="X2879" s="30" t="s">
        <v>10918</v>
      </c>
      <c r="Y2879" s="30" t="s">
        <v>10873</v>
      </c>
      <c r="Z2879" s="30" t="s">
        <v>4212</v>
      </c>
      <c r="AA2879" s="30" t="s">
        <v>1887</v>
      </c>
    </row>
    <row r="2880" spans="1:27" s="32" customFormat="1" ht="104.25" customHeight="1" x14ac:dyDescent="0.35">
      <c r="A2880" s="30" t="s">
        <v>14587</v>
      </c>
      <c r="B2880" s="30" t="s">
        <v>2411</v>
      </c>
      <c r="C2880" s="30" t="s">
        <v>10872</v>
      </c>
      <c r="D2880" s="30" t="s">
        <v>10919</v>
      </c>
      <c r="E2880" s="30" t="s">
        <v>634</v>
      </c>
      <c r="F2880" s="30" t="s">
        <v>634</v>
      </c>
      <c r="G2880" s="30" t="s">
        <v>14621</v>
      </c>
      <c r="H2880" s="46" t="s">
        <v>14548</v>
      </c>
      <c r="I2880" s="30"/>
      <c r="J2880" s="37"/>
      <c r="K2880" s="30" t="s">
        <v>6276</v>
      </c>
      <c r="L2880" s="30" t="s">
        <v>6321</v>
      </c>
      <c r="M2880" s="30" t="s">
        <v>6297</v>
      </c>
      <c r="N2880" s="30" t="s">
        <v>6277</v>
      </c>
      <c r="O2880" s="37"/>
      <c r="P2880" s="37" t="str">
        <f t="shared" si="145"/>
        <v>Location On Map</v>
      </c>
      <c r="Q2880" s="30">
        <v>28.100519999999999</v>
      </c>
      <c r="R2880" s="30">
        <v>30.751239999999999</v>
      </c>
      <c r="S2880" s="30"/>
      <c r="T2880" s="46" t="s">
        <v>14548</v>
      </c>
      <c r="U2880" s="31" t="s">
        <v>14549</v>
      </c>
      <c r="V2880" s="31" t="s">
        <v>2161</v>
      </c>
      <c r="W2880" s="30" t="s">
        <v>2045</v>
      </c>
      <c r="X2880" s="30" t="s">
        <v>10918</v>
      </c>
      <c r="Y2880" s="30" t="s">
        <v>10873</v>
      </c>
      <c r="Z2880" s="30" t="s">
        <v>2413</v>
      </c>
      <c r="AA2880" s="30" t="s">
        <v>14496</v>
      </c>
    </row>
    <row r="2881" spans="1:27" s="32" customFormat="1" ht="104.25" customHeight="1" x14ac:dyDescent="0.35">
      <c r="A2881" s="30" t="s">
        <v>10334</v>
      </c>
      <c r="B2881" s="30" t="s">
        <v>476</v>
      </c>
      <c r="C2881" s="30" t="s">
        <v>10872</v>
      </c>
      <c r="D2881" s="30" t="s">
        <v>10919</v>
      </c>
      <c r="E2881" s="30" t="s">
        <v>634</v>
      </c>
      <c r="F2881" s="30" t="s">
        <v>634</v>
      </c>
      <c r="G2881" s="29" t="s">
        <v>10449</v>
      </c>
      <c r="H2881" s="46" t="s">
        <v>10450</v>
      </c>
      <c r="I2881" s="25"/>
      <c r="J2881" s="37"/>
      <c r="K2881" s="30" t="s">
        <v>6276</v>
      </c>
      <c r="L2881" s="30" t="s">
        <v>476</v>
      </c>
      <c r="M2881" s="30" t="s">
        <v>6307</v>
      </c>
      <c r="N2881" s="30" t="s">
        <v>6277</v>
      </c>
      <c r="O2881" s="37"/>
      <c r="P2881" s="37" t="str">
        <f t="shared" si="145"/>
        <v>Location On Map</v>
      </c>
      <c r="Q2881" s="30">
        <v>28.098654</v>
      </c>
      <c r="R2881" s="30">
        <v>30.757574999999999</v>
      </c>
      <c r="S2881" s="30"/>
      <c r="T2881" s="46" t="s">
        <v>10450</v>
      </c>
      <c r="U2881" s="31" t="s">
        <v>10451</v>
      </c>
      <c r="V2881" s="30" t="s">
        <v>2045</v>
      </c>
      <c r="W2881" s="30" t="s">
        <v>2045</v>
      </c>
      <c r="X2881" s="30" t="s">
        <v>10918</v>
      </c>
      <c r="Y2881" s="30" t="s">
        <v>10873</v>
      </c>
      <c r="Z2881" s="30" t="s">
        <v>4210</v>
      </c>
      <c r="AA2881" s="30" t="s">
        <v>10338</v>
      </c>
    </row>
    <row r="2882" spans="1:27" s="32" customFormat="1" ht="104.25" customHeight="1" x14ac:dyDescent="0.35">
      <c r="A2882" s="30" t="s">
        <v>10334</v>
      </c>
      <c r="B2882" s="30" t="s">
        <v>476</v>
      </c>
      <c r="C2882" s="30" t="s">
        <v>10872</v>
      </c>
      <c r="D2882" s="30" t="s">
        <v>10919</v>
      </c>
      <c r="E2882" s="30" t="s">
        <v>634</v>
      </c>
      <c r="F2882" s="30" t="s">
        <v>634</v>
      </c>
      <c r="G2882" s="29" t="s">
        <v>10455</v>
      </c>
      <c r="H2882" s="45" t="s">
        <v>10456</v>
      </c>
      <c r="I2882" s="25"/>
      <c r="J2882" s="37"/>
      <c r="K2882" s="30" t="s">
        <v>6276</v>
      </c>
      <c r="L2882" s="30" t="s">
        <v>476</v>
      </c>
      <c r="M2882" s="30" t="s">
        <v>6307</v>
      </c>
      <c r="N2882" s="30" t="s">
        <v>6277</v>
      </c>
      <c r="O2882" s="37"/>
      <c r="P2882" s="37" t="str">
        <f t="shared" si="145"/>
        <v>Location On Map</v>
      </c>
      <c r="Q2882" s="30">
        <v>28.090257999999999</v>
      </c>
      <c r="R2882" s="30">
        <v>30.758749000000002</v>
      </c>
      <c r="S2882" s="30"/>
      <c r="T2882" s="45" t="s">
        <v>10456</v>
      </c>
      <c r="U2882" s="31" t="s">
        <v>10457</v>
      </c>
      <c r="V2882" s="30" t="s">
        <v>2045</v>
      </c>
      <c r="W2882" s="30" t="s">
        <v>2045</v>
      </c>
      <c r="X2882" s="30" t="s">
        <v>10918</v>
      </c>
      <c r="Y2882" s="30" t="s">
        <v>10873</v>
      </c>
      <c r="Z2882" s="30" t="s">
        <v>4210</v>
      </c>
      <c r="AA2882" s="30" t="s">
        <v>10338</v>
      </c>
    </row>
    <row r="2883" spans="1:27" s="32" customFormat="1" ht="104.25" customHeight="1" x14ac:dyDescent="0.35">
      <c r="A2883" s="30" t="s">
        <v>9945</v>
      </c>
      <c r="B2883" s="30" t="s">
        <v>476</v>
      </c>
      <c r="C2883" s="30" t="s">
        <v>10872</v>
      </c>
      <c r="D2883" s="30" t="s">
        <v>10919</v>
      </c>
      <c r="E2883" s="30" t="s">
        <v>634</v>
      </c>
      <c r="F2883" s="30" t="s">
        <v>634</v>
      </c>
      <c r="G2883" s="30" t="s">
        <v>12414</v>
      </c>
      <c r="H2883" s="47">
        <v>16310</v>
      </c>
      <c r="I2883" s="30"/>
      <c r="J2883" s="37"/>
      <c r="K2883" s="30" t="s">
        <v>6276</v>
      </c>
      <c r="L2883" s="30" t="s">
        <v>476</v>
      </c>
      <c r="M2883" s="30" t="s">
        <v>6307</v>
      </c>
      <c r="N2883" s="30" t="s">
        <v>6277</v>
      </c>
      <c r="O2883" s="37"/>
      <c r="P2883" s="37" t="str">
        <f t="shared" si="145"/>
        <v>Location On Map</v>
      </c>
      <c r="Q2883" s="30">
        <v>28.09751</v>
      </c>
      <c r="R2883" s="30">
        <v>30.754761999999999</v>
      </c>
      <c r="S2883" s="30"/>
      <c r="T2883" s="47">
        <v>16310</v>
      </c>
      <c r="U2883" s="31" t="s">
        <v>12412</v>
      </c>
      <c r="V2883" s="30" t="s">
        <v>2045</v>
      </c>
      <c r="W2883" s="30" t="s">
        <v>2045</v>
      </c>
      <c r="X2883" s="30" t="s">
        <v>10918</v>
      </c>
      <c r="Y2883" s="30" t="s">
        <v>10873</v>
      </c>
      <c r="Z2883" s="30" t="s">
        <v>4210</v>
      </c>
      <c r="AA2883" s="30" t="s">
        <v>9944</v>
      </c>
    </row>
    <row r="2884" spans="1:27" s="32" customFormat="1" ht="104.25" customHeight="1" x14ac:dyDescent="0.35">
      <c r="A2884" s="30" t="s">
        <v>6950</v>
      </c>
      <c r="B2884" s="30" t="s">
        <v>476</v>
      </c>
      <c r="C2884" s="30" t="s">
        <v>10872</v>
      </c>
      <c r="D2884" s="30" t="s">
        <v>10919</v>
      </c>
      <c r="E2884" s="30" t="s">
        <v>634</v>
      </c>
      <c r="F2884" s="30" t="s">
        <v>634</v>
      </c>
      <c r="G2884" s="29" t="s">
        <v>6951</v>
      </c>
      <c r="H2884" s="46" t="s">
        <v>6949</v>
      </c>
      <c r="I2884" s="25"/>
      <c r="J2884" s="37"/>
      <c r="K2884" s="30" t="s">
        <v>6276</v>
      </c>
      <c r="L2884" s="30" t="s">
        <v>476</v>
      </c>
      <c r="M2884" s="30" t="s">
        <v>6307</v>
      </c>
      <c r="N2884" s="30" t="s">
        <v>6277</v>
      </c>
      <c r="O2884" s="37"/>
      <c r="P2884" s="37" t="str">
        <f t="shared" si="145"/>
        <v>Location On Map</v>
      </c>
      <c r="Q2884" s="30">
        <v>28.115174</v>
      </c>
      <c r="R2884" s="30">
        <v>30.74793</v>
      </c>
      <c r="S2884" s="30"/>
      <c r="T2884" s="48" t="s">
        <v>6949</v>
      </c>
      <c r="U2884" s="31" t="s">
        <v>6948</v>
      </c>
      <c r="V2884" s="30" t="s">
        <v>2045</v>
      </c>
      <c r="W2884" s="30" t="s">
        <v>2045</v>
      </c>
      <c r="X2884" s="30" t="s">
        <v>10918</v>
      </c>
      <c r="Y2884" s="30" t="s">
        <v>10873</v>
      </c>
      <c r="Z2884" s="30" t="s">
        <v>4210</v>
      </c>
      <c r="AA2884" s="30" t="s">
        <v>6947</v>
      </c>
    </row>
    <row r="2885" spans="1:27" s="32" customFormat="1" ht="104.25" customHeight="1" x14ac:dyDescent="0.35">
      <c r="A2885" s="30" t="s">
        <v>1881</v>
      </c>
      <c r="B2885" s="30" t="s">
        <v>476</v>
      </c>
      <c r="C2885" s="30" t="s">
        <v>10872</v>
      </c>
      <c r="D2885" s="30" t="s">
        <v>10919</v>
      </c>
      <c r="E2885" s="30" t="s">
        <v>634</v>
      </c>
      <c r="F2885" s="30" t="s">
        <v>634</v>
      </c>
      <c r="G2885" s="29" t="s">
        <v>1882</v>
      </c>
      <c r="H2885" s="46" t="s">
        <v>3511</v>
      </c>
      <c r="I2885" s="25"/>
      <c r="J2885" s="37"/>
      <c r="K2885" s="30" t="s">
        <v>6276</v>
      </c>
      <c r="L2885" s="30" t="s">
        <v>476</v>
      </c>
      <c r="M2885" s="30" t="s">
        <v>6307</v>
      </c>
      <c r="N2885" s="30" t="s">
        <v>6277</v>
      </c>
      <c r="O2885" s="37"/>
      <c r="P2885" s="37" t="str">
        <f t="shared" si="145"/>
        <v>Location On Map</v>
      </c>
      <c r="Q2885" s="30">
        <v>28.107282000000001</v>
      </c>
      <c r="R2885" s="30">
        <v>30.750636</v>
      </c>
      <c r="S2885" s="30"/>
      <c r="T2885" s="48" t="s">
        <v>3511</v>
      </c>
      <c r="U2885" s="31" t="s">
        <v>4817</v>
      </c>
      <c r="V2885" s="30" t="s">
        <v>2045</v>
      </c>
      <c r="W2885" s="30" t="s">
        <v>2045</v>
      </c>
      <c r="X2885" s="30" t="s">
        <v>10918</v>
      </c>
      <c r="Y2885" s="30" t="s">
        <v>10873</v>
      </c>
      <c r="Z2885" s="30" t="s">
        <v>4210</v>
      </c>
      <c r="AA2885" s="30" t="s">
        <v>1935</v>
      </c>
    </row>
    <row r="2886" spans="1:27" s="32" customFormat="1" ht="104.25" customHeight="1" x14ac:dyDescent="0.35">
      <c r="A2886" s="30" t="s">
        <v>6252</v>
      </c>
      <c r="B2886" s="30" t="s">
        <v>476</v>
      </c>
      <c r="C2886" s="30" t="s">
        <v>10872</v>
      </c>
      <c r="D2886" s="30" t="s">
        <v>10919</v>
      </c>
      <c r="E2886" s="30" t="s">
        <v>634</v>
      </c>
      <c r="F2886" s="30" t="s">
        <v>634</v>
      </c>
      <c r="G2886" s="29" t="s">
        <v>6253</v>
      </c>
      <c r="H2886" s="46" t="s">
        <v>6251</v>
      </c>
      <c r="I2886" s="25"/>
      <c r="J2886" s="37"/>
      <c r="K2886" s="30" t="s">
        <v>6276</v>
      </c>
      <c r="L2886" s="30" t="s">
        <v>476</v>
      </c>
      <c r="M2886" s="30" t="s">
        <v>6307</v>
      </c>
      <c r="N2886" s="30" t="s">
        <v>6277</v>
      </c>
      <c r="O2886" s="37"/>
      <c r="P2886" s="37" t="str">
        <f t="shared" si="145"/>
        <v>Location On Map</v>
      </c>
      <c r="Q2886" s="30">
        <v>28.112531000000001</v>
      </c>
      <c r="R2886" s="30">
        <v>30.747388000000001</v>
      </c>
      <c r="S2886" s="30"/>
      <c r="T2886" s="48" t="s">
        <v>6251</v>
      </c>
      <c r="U2886" s="31" t="s">
        <v>6250</v>
      </c>
      <c r="V2886" s="30" t="s">
        <v>2045</v>
      </c>
      <c r="W2886" s="30" t="s">
        <v>2045</v>
      </c>
      <c r="X2886" s="30" t="s">
        <v>10918</v>
      </c>
      <c r="Y2886" s="30" t="s">
        <v>10873</v>
      </c>
      <c r="Z2886" s="30" t="s">
        <v>4210</v>
      </c>
      <c r="AA2886" s="30" t="s">
        <v>6249</v>
      </c>
    </row>
    <row r="2887" spans="1:27" s="32" customFormat="1" ht="104.25" customHeight="1" x14ac:dyDescent="0.35">
      <c r="A2887" s="30" t="s">
        <v>8976</v>
      </c>
      <c r="B2887" s="30" t="s">
        <v>476</v>
      </c>
      <c r="C2887" s="30" t="s">
        <v>10872</v>
      </c>
      <c r="D2887" s="30" t="s">
        <v>10919</v>
      </c>
      <c r="E2887" s="30" t="s">
        <v>634</v>
      </c>
      <c r="F2887" s="30" t="s">
        <v>634</v>
      </c>
      <c r="G2887" s="29" t="s">
        <v>8971</v>
      </c>
      <c r="H2887" s="46" t="s">
        <v>8962</v>
      </c>
      <c r="I2887" s="25"/>
      <c r="J2887" s="37"/>
      <c r="K2887" s="30" t="s">
        <v>6276</v>
      </c>
      <c r="L2887" s="30" t="s">
        <v>476</v>
      </c>
      <c r="M2887" s="30" t="s">
        <v>6307</v>
      </c>
      <c r="N2887" s="30" t="s">
        <v>6277</v>
      </c>
      <c r="O2887" s="37"/>
      <c r="P2887" s="37" t="str">
        <f>HYPERLINK(Update!U$2&amp;Q2887&amp;","&amp;R2887,"Location On Map")</f>
        <v>Location On Map</v>
      </c>
      <c r="Q2887" s="30">
        <v>28.114937000000001</v>
      </c>
      <c r="R2887" s="30">
        <v>30.746980000000001</v>
      </c>
      <c r="S2887" s="31"/>
      <c r="T2887" s="48" t="s">
        <v>8962</v>
      </c>
      <c r="U2887" s="31" t="s">
        <v>8968</v>
      </c>
      <c r="V2887" s="30" t="s">
        <v>2045</v>
      </c>
      <c r="W2887" s="30" t="s">
        <v>2045</v>
      </c>
      <c r="X2887" s="30" t="s">
        <v>10918</v>
      </c>
      <c r="Y2887" s="30" t="s">
        <v>10873</v>
      </c>
      <c r="Z2887" s="30" t="s">
        <v>4210</v>
      </c>
      <c r="AA2887" s="30" t="s">
        <v>8958</v>
      </c>
    </row>
    <row r="2888" spans="1:27" s="32" customFormat="1" ht="104.25" customHeight="1" x14ac:dyDescent="0.35">
      <c r="A2888" s="30" t="s">
        <v>8978</v>
      </c>
      <c r="B2888" s="30" t="s">
        <v>1871</v>
      </c>
      <c r="C2888" s="30" t="s">
        <v>10872</v>
      </c>
      <c r="D2888" s="30" t="s">
        <v>10919</v>
      </c>
      <c r="E2888" s="30" t="s">
        <v>634</v>
      </c>
      <c r="F2888" s="30" t="s">
        <v>634</v>
      </c>
      <c r="G2888" s="29" t="s">
        <v>8973</v>
      </c>
      <c r="H2888" s="46" t="s">
        <v>8982</v>
      </c>
      <c r="I2888" s="25"/>
      <c r="J2888" s="37"/>
      <c r="K2888" s="30" t="s">
        <v>6276</v>
      </c>
      <c r="L2888" s="30" t="s">
        <v>6282</v>
      </c>
      <c r="M2888" s="30" t="s">
        <v>2087</v>
      </c>
      <c r="N2888" s="30" t="s">
        <v>6289</v>
      </c>
      <c r="O2888" s="37"/>
      <c r="P2888" s="37" t="str">
        <f>HYPERLINK(Update!U$2&amp;Q2888&amp;","&amp;R2888,"Location On Map")</f>
        <v>Location On Map</v>
      </c>
      <c r="Q2888" s="30">
        <v>28.100560000000002</v>
      </c>
      <c r="R2888" s="30">
        <v>30.756195999999999</v>
      </c>
      <c r="S2888" s="31"/>
      <c r="T2888" s="48" t="s">
        <v>8982</v>
      </c>
      <c r="U2888" s="31" t="s">
        <v>8966</v>
      </c>
      <c r="V2888" s="30" t="s">
        <v>2045</v>
      </c>
      <c r="W2888" s="30" t="s">
        <v>2045</v>
      </c>
      <c r="X2888" s="30" t="s">
        <v>10918</v>
      </c>
      <c r="Y2888" s="30" t="s">
        <v>10873</v>
      </c>
      <c r="Z2888" s="30" t="s">
        <v>2070</v>
      </c>
      <c r="AA2888" s="30" t="s">
        <v>8960</v>
      </c>
    </row>
    <row r="2889" spans="1:27" s="32" customFormat="1" ht="104.25" customHeight="1" x14ac:dyDescent="0.35">
      <c r="A2889" s="30" t="s">
        <v>8378</v>
      </c>
      <c r="B2889" s="30" t="s">
        <v>1871</v>
      </c>
      <c r="C2889" s="30" t="s">
        <v>10872</v>
      </c>
      <c r="D2889" s="30" t="s">
        <v>10919</v>
      </c>
      <c r="E2889" s="30" t="s">
        <v>634</v>
      </c>
      <c r="F2889" s="30" t="s">
        <v>634</v>
      </c>
      <c r="G2889" s="29" t="s">
        <v>8385</v>
      </c>
      <c r="H2889" s="46" t="s">
        <v>8384</v>
      </c>
      <c r="I2889" s="25"/>
      <c r="J2889" s="37"/>
      <c r="K2889" s="30" t="s">
        <v>6276</v>
      </c>
      <c r="L2889" s="30" t="s">
        <v>2340</v>
      </c>
      <c r="M2889" s="30" t="s">
        <v>6290</v>
      </c>
      <c r="N2889" s="30" t="s">
        <v>6289</v>
      </c>
      <c r="O2889" s="37"/>
      <c r="P2889" s="37" t="str">
        <f>HYPERLINK(U$2&amp;Q2889&amp;","&amp;R2889,"Location On Map")</f>
        <v>Location On Map</v>
      </c>
      <c r="Q2889" s="30">
        <v>28.083064</v>
      </c>
      <c r="R2889" s="30">
        <v>30.762778000000001</v>
      </c>
      <c r="S2889" s="30"/>
      <c r="T2889" s="48" t="s">
        <v>8384</v>
      </c>
      <c r="U2889" s="31" t="s">
        <v>8386</v>
      </c>
      <c r="V2889" s="30" t="s">
        <v>2045</v>
      </c>
      <c r="W2889" s="30" t="s">
        <v>2045</v>
      </c>
      <c r="X2889" s="30" t="s">
        <v>10918</v>
      </c>
      <c r="Y2889" s="30" t="s">
        <v>10873</v>
      </c>
      <c r="Z2889" s="30" t="s">
        <v>2070</v>
      </c>
      <c r="AA2889" s="30" t="s">
        <v>8377</v>
      </c>
    </row>
    <row r="2890" spans="1:27" s="32" customFormat="1" ht="104.25" customHeight="1" x14ac:dyDescent="0.35">
      <c r="A2890" s="30" t="s">
        <v>8979</v>
      </c>
      <c r="B2890" s="30" t="s">
        <v>1871</v>
      </c>
      <c r="C2890" s="30" t="s">
        <v>10872</v>
      </c>
      <c r="D2890" s="30" t="s">
        <v>10919</v>
      </c>
      <c r="E2890" s="30" t="s">
        <v>634</v>
      </c>
      <c r="F2890" s="30" t="s">
        <v>634</v>
      </c>
      <c r="G2890" s="29" t="s">
        <v>8975</v>
      </c>
      <c r="H2890" s="46" t="s">
        <v>8965</v>
      </c>
      <c r="I2890" s="25"/>
      <c r="J2890" s="37"/>
      <c r="K2890" s="30" t="s">
        <v>6276</v>
      </c>
      <c r="L2890" s="30" t="s">
        <v>6305</v>
      </c>
      <c r="M2890" s="30" t="s">
        <v>6304</v>
      </c>
      <c r="N2890" s="30" t="s">
        <v>6289</v>
      </c>
      <c r="O2890" s="37"/>
      <c r="P2890" s="37" t="str">
        <f>HYPERLINK(Update!U$2&amp;Q2890&amp;","&amp;R2890,"Location On Map")</f>
        <v>Location On Map</v>
      </c>
      <c r="Q2890" s="30">
        <v>28.094774999999998</v>
      </c>
      <c r="R2890" s="30">
        <v>30.757753000000001</v>
      </c>
      <c r="S2890" s="31"/>
      <c r="T2890" s="48" t="s">
        <v>8965</v>
      </c>
      <c r="U2890" s="31" t="s">
        <v>8970</v>
      </c>
      <c r="V2890" s="30" t="s">
        <v>2045</v>
      </c>
      <c r="W2890" s="30" t="s">
        <v>2045</v>
      </c>
      <c r="X2890" s="30" t="s">
        <v>10918</v>
      </c>
      <c r="Y2890" s="30" t="s">
        <v>10873</v>
      </c>
      <c r="Z2890" s="30" t="s">
        <v>2070</v>
      </c>
      <c r="AA2890" s="30" t="s">
        <v>8961</v>
      </c>
    </row>
    <row r="2891" spans="1:27" s="32" customFormat="1" ht="104.25" customHeight="1" x14ac:dyDescent="0.35">
      <c r="A2891" s="30" t="s">
        <v>14585</v>
      </c>
      <c r="B2891" s="30" t="s">
        <v>493</v>
      </c>
      <c r="C2891" s="30" t="s">
        <v>10872</v>
      </c>
      <c r="D2891" s="30" t="s">
        <v>10919</v>
      </c>
      <c r="E2891" s="30" t="s">
        <v>634</v>
      </c>
      <c r="F2891" s="30" t="s">
        <v>634</v>
      </c>
      <c r="G2891" s="30" t="s">
        <v>14597</v>
      </c>
      <c r="H2891" s="46" t="s">
        <v>14506</v>
      </c>
      <c r="I2891" s="30"/>
      <c r="J2891" s="37"/>
      <c r="K2891" s="30" t="s">
        <v>6276</v>
      </c>
      <c r="L2891" s="30" t="s">
        <v>6275</v>
      </c>
      <c r="M2891" s="30" t="s">
        <v>6274</v>
      </c>
      <c r="N2891" s="30" t="s">
        <v>6277</v>
      </c>
      <c r="O2891" s="37"/>
      <c r="P2891" s="37" t="str">
        <f>HYPERLINK(U$2&amp;Q2891&amp;","&amp;R2891,"Location On Map")</f>
        <v>Location On Map</v>
      </c>
      <c r="Q2891" s="30">
        <v>28.0976110878646</v>
      </c>
      <c r="R2891" s="30">
        <v>30.7550699555484</v>
      </c>
      <c r="S2891" s="30"/>
      <c r="T2891" s="46" t="s">
        <v>14506</v>
      </c>
      <c r="U2891" s="31" t="s">
        <v>14507</v>
      </c>
      <c r="V2891" s="31" t="s">
        <v>2045</v>
      </c>
      <c r="W2891" s="30" t="s">
        <v>2045</v>
      </c>
      <c r="X2891" s="30" t="s">
        <v>10918</v>
      </c>
      <c r="Y2891" s="30" t="s">
        <v>10873</v>
      </c>
      <c r="Z2891" s="30" t="s">
        <v>2068</v>
      </c>
      <c r="AA2891" s="30" t="s">
        <v>14494</v>
      </c>
    </row>
    <row r="2892" spans="1:27" s="32" customFormat="1" ht="104.25" customHeight="1" x14ac:dyDescent="0.35">
      <c r="A2892" s="30" t="s">
        <v>6537</v>
      </c>
      <c r="B2892" s="30" t="s">
        <v>493</v>
      </c>
      <c r="C2892" s="30" t="s">
        <v>10872</v>
      </c>
      <c r="D2892" s="30" t="s">
        <v>10919</v>
      </c>
      <c r="E2892" s="30" t="s">
        <v>634</v>
      </c>
      <c r="F2892" s="30" t="s">
        <v>13470</v>
      </c>
      <c r="G2892" s="29" t="s">
        <v>13461</v>
      </c>
      <c r="H2892" s="47" t="s">
        <v>13468</v>
      </c>
      <c r="I2892" s="30"/>
      <c r="J2892" s="39"/>
      <c r="K2892" s="49" t="s">
        <v>6276</v>
      </c>
      <c r="L2892" s="30" t="s">
        <v>6275</v>
      </c>
      <c r="M2892" s="30" t="s">
        <v>6274</v>
      </c>
      <c r="N2892" s="30" t="s">
        <v>6277</v>
      </c>
      <c r="O2892" s="40"/>
      <c r="P2892" s="37" t="s">
        <v>10038</v>
      </c>
      <c r="Q2892" s="30">
        <v>28.085455</v>
      </c>
      <c r="R2892" s="30">
        <v>30.803225999999999</v>
      </c>
      <c r="S2892" s="30" t="s">
        <v>588</v>
      </c>
      <c r="T2892" s="47" t="s">
        <v>13468</v>
      </c>
      <c r="U2892" s="31" t="s">
        <v>13469</v>
      </c>
      <c r="V2892" s="30" t="s">
        <v>13467</v>
      </c>
      <c r="W2892" s="30" t="s">
        <v>2045</v>
      </c>
      <c r="X2892" s="30" t="s">
        <v>10918</v>
      </c>
      <c r="Y2892" s="30" t="s">
        <v>10873</v>
      </c>
      <c r="Z2892" s="30" t="s">
        <v>2068</v>
      </c>
      <c r="AA2892" s="70" t="s">
        <v>6536</v>
      </c>
    </row>
    <row r="2893" spans="1:27" s="32" customFormat="1" ht="104.25" customHeight="1" x14ac:dyDescent="0.35">
      <c r="A2893" s="30" t="s">
        <v>4334</v>
      </c>
      <c r="B2893" s="30" t="s">
        <v>16</v>
      </c>
      <c r="C2893" s="30" t="s">
        <v>10872</v>
      </c>
      <c r="D2893" s="30" t="s">
        <v>10919</v>
      </c>
      <c r="E2893" s="30" t="s">
        <v>634</v>
      </c>
      <c r="F2893" s="30" t="s">
        <v>2354</v>
      </c>
      <c r="G2893" s="29" t="s">
        <v>2357</v>
      </c>
      <c r="H2893" s="46" t="s">
        <v>2358</v>
      </c>
      <c r="I2893" s="25" t="s">
        <v>3835</v>
      </c>
      <c r="J2893" s="37"/>
      <c r="K2893" s="30" t="s">
        <v>6287</v>
      </c>
      <c r="L2893" s="30" t="s">
        <v>6318</v>
      </c>
      <c r="M2893" s="30" t="s">
        <v>6317</v>
      </c>
      <c r="N2893" s="30" t="s">
        <v>2085</v>
      </c>
      <c r="O2893" s="37"/>
      <c r="P2893" s="37" t="str">
        <f>HYPERLINK(U$2&amp;Q2893&amp;","&amp;R2893,"Location On Map")</f>
        <v>Location On Map</v>
      </c>
      <c r="Q2893" s="30">
        <v>28.317368999999999</v>
      </c>
      <c r="R2893" s="30">
        <v>30.708949</v>
      </c>
      <c r="S2893" s="30" t="s">
        <v>3835</v>
      </c>
      <c r="T2893" s="48" t="s">
        <v>2358</v>
      </c>
      <c r="U2893" s="31" t="s">
        <v>2361</v>
      </c>
      <c r="V2893" s="30" t="s">
        <v>2359</v>
      </c>
      <c r="W2893" s="30" t="s">
        <v>2045</v>
      </c>
      <c r="X2893" s="30" t="s">
        <v>10918</v>
      </c>
      <c r="Y2893" s="30" t="s">
        <v>10873</v>
      </c>
      <c r="Z2893" s="30" t="s">
        <v>4211</v>
      </c>
      <c r="AA2893" s="30" t="s">
        <v>2360</v>
      </c>
    </row>
    <row r="2894" spans="1:27" s="32" customFormat="1" ht="104.25" customHeight="1" x14ac:dyDescent="0.35">
      <c r="A2894" s="30" t="s">
        <v>758</v>
      </c>
      <c r="B2894" s="30" t="s">
        <v>597</v>
      </c>
      <c r="C2894" s="30" t="s">
        <v>10872</v>
      </c>
      <c r="D2894" s="30" t="s">
        <v>10919</v>
      </c>
      <c r="E2894" s="30" t="s">
        <v>634</v>
      </c>
      <c r="F2894" s="30" t="s">
        <v>2354</v>
      </c>
      <c r="G2894" s="29" t="s">
        <v>11788</v>
      </c>
      <c r="H2894" s="58" t="s">
        <v>11789</v>
      </c>
      <c r="I2894" s="25"/>
      <c r="J2894" s="37" t="s">
        <v>11790</v>
      </c>
      <c r="K2894" s="30" t="s">
        <v>6276</v>
      </c>
      <c r="L2894" s="30" t="s">
        <v>597</v>
      </c>
      <c r="M2894" s="30" t="s">
        <v>6298</v>
      </c>
      <c r="N2894" s="30" t="s">
        <v>6277</v>
      </c>
      <c r="O2894" s="37"/>
      <c r="P2894" s="37" t="str">
        <f>HYPERLINK(U$2&amp;Q2894&amp;","&amp;R2894,"Location On Map")</f>
        <v>Location On Map</v>
      </c>
      <c r="Q2894" s="30">
        <v>28.312380000000001</v>
      </c>
      <c r="R2894" s="30">
        <v>30.71114</v>
      </c>
      <c r="S2894" s="30"/>
      <c r="T2894" s="58" t="s">
        <v>11789</v>
      </c>
      <c r="U2894" s="59" t="s">
        <v>11791</v>
      </c>
      <c r="V2894" s="31" t="s">
        <v>2359</v>
      </c>
      <c r="W2894" s="30" t="s">
        <v>2045</v>
      </c>
      <c r="X2894" s="30" t="s">
        <v>10918</v>
      </c>
      <c r="Y2894" s="30" t="s">
        <v>10873</v>
      </c>
      <c r="Z2894" s="30" t="s">
        <v>4212</v>
      </c>
      <c r="AA2894" s="30" t="s">
        <v>1886</v>
      </c>
    </row>
    <row r="2895" spans="1:27" s="32" customFormat="1" ht="104.25" customHeight="1" x14ac:dyDescent="0.35">
      <c r="A2895" s="30" t="s">
        <v>4208</v>
      </c>
      <c r="B2895" s="30" t="s">
        <v>597</v>
      </c>
      <c r="C2895" s="30" t="s">
        <v>10872</v>
      </c>
      <c r="D2895" s="30" t="s">
        <v>10919</v>
      </c>
      <c r="E2895" s="30" t="s">
        <v>634</v>
      </c>
      <c r="F2895" s="30" t="s">
        <v>2354</v>
      </c>
      <c r="G2895" s="29" t="s">
        <v>14261</v>
      </c>
      <c r="H2895" s="46" t="s">
        <v>14263</v>
      </c>
      <c r="I2895" s="30"/>
      <c r="J2895" s="39" t="s">
        <v>14262</v>
      </c>
      <c r="K2895" s="30" t="s">
        <v>6276</v>
      </c>
      <c r="L2895" s="30" t="s">
        <v>597</v>
      </c>
      <c r="M2895" s="30" t="s">
        <v>6298</v>
      </c>
      <c r="N2895" s="30" t="s">
        <v>6277</v>
      </c>
      <c r="O2895" s="37"/>
      <c r="P2895" s="37" t="str">
        <f>HYPERLINK([1]Update!U$2&amp;Q2895&amp;","&amp;R2895,"Location On Map")</f>
        <v>Location On Map</v>
      </c>
      <c r="Q2895" s="30">
        <v>28.312519699999999</v>
      </c>
      <c r="R2895" s="30">
        <v>30.71240602</v>
      </c>
      <c r="S2895" s="47"/>
      <c r="T2895" s="46" t="s">
        <v>14263</v>
      </c>
      <c r="U2895" s="31" t="s">
        <v>14264</v>
      </c>
      <c r="V2895" s="31" t="s">
        <v>2359</v>
      </c>
      <c r="W2895" s="30" t="s">
        <v>2045</v>
      </c>
      <c r="X2895" s="30" t="s">
        <v>10918</v>
      </c>
      <c r="Y2895" s="30" t="s">
        <v>10873</v>
      </c>
      <c r="Z2895" s="30" t="s">
        <v>4212</v>
      </c>
      <c r="AA2895" s="30" t="s">
        <v>2235</v>
      </c>
    </row>
    <row r="2896" spans="1:27" s="32" customFormat="1" ht="104.25" customHeight="1" x14ac:dyDescent="0.35">
      <c r="A2896" s="30" t="s">
        <v>8311</v>
      </c>
      <c r="B2896" s="30" t="s">
        <v>476</v>
      </c>
      <c r="C2896" s="30" t="s">
        <v>10872</v>
      </c>
      <c r="D2896" s="30" t="s">
        <v>10919</v>
      </c>
      <c r="E2896" s="30" t="s">
        <v>634</v>
      </c>
      <c r="F2896" s="30" t="s">
        <v>2354</v>
      </c>
      <c r="G2896" s="30" t="s">
        <v>8356</v>
      </c>
      <c r="H2896" s="46" t="s">
        <v>8354</v>
      </c>
      <c r="I2896" s="30"/>
      <c r="J2896" s="37"/>
      <c r="K2896" s="30" t="s">
        <v>6276</v>
      </c>
      <c r="L2896" s="30" t="s">
        <v>476</v>
      </c>
      <c r="M2896" s="30" t="s">
        <v>6307</v>
      </c>
      <c r="N2896" s="30" t="s">
        <v>6277</v>
      </c>
      <c r="O2896" s="37"/>
      <c r="P2896" s="37" t="str">
        <f>HYPERLINK(U$2&amp;Q2896&amp;","&amp;R2896,"Location On Map")</f>
        <v>Location On Map</v>
      </c>
      <c r="Q2896" s="30">
        <v>28.312314000000001</v>
      </c>
      <c r="R2896" s="30">
        <v>30.709510000000002</v>
      </c>
      <c r="S2896" s="30"/>
      <c r="T2896" s="48" t="s">
        <v>8354</v>
      </c>
      <c r="U2896" s="31" t="s">
        <v>8355</v>
      </c>
      <c r="V2896" s="30" t="s">
        <v>2359</v>
      </c>
      <c r="W2896" s="30" t="s">
        <v>2045</v>
      </c>
      <c r="X2896" s="30" t="s">
        <v>10918</v>
      </c>
      <c r="Y2896" s="30" t="s">
        <v>10873</v>
      </c>
      <c r="Z2896" s="30" t="s">
        <v>4210</v>
      </c>
      <c r="AA2896" s="30" t="s">
        <v>8312</v>
      </c>
    </row>
    <row r="2897" spans="1:27" s="32" customFormat="1" ht="104.25" customHeight="1" x14ac:dyDescent="0.35">
      <c r="A2897" s="30" t="s">
        <v>2355</v>
      </c>
      <c r="B2897" s="30" t="s">
        <v>476</v>
      </c>
      <c r="C2897" s="30" t="s">
        <v>10872</v>
      </c>
      <c r="D2897" s="30" t="s">
        <v>10919</v>
      </c>
      <c r="E2897" s="30" t="s">
        <v>634</v>
      </c>
      <c r="F2897" s="30" t="s">
        <v>2354</v>
      </c>
      <c r="G2897" s="29" t="s">
        <v>2356</v>
      </c>
      <c r="H2897" s="46" t="s">
        <v>4202</v>
      </c>
      <c r="I2897" s="25"/>
      <c r="J2897" s="37"/>
      <c r="K2897" s="30" t="s">
        <v>6276</v>
      </c>
      <c r="L2897" s="30" t="s">
        <v>476</v>
      </c>
      <c r="M2897" s="30" t="s">
        <v>6307</v>
      </c>
      <c r="N2897" s="30" t="s">
        <v>6277</v>
      </c>
      <c r="O2897" s="37"/>
      <c r="P2897" s="37" t="str">
        <f>HYPERLINK(U$2&amp;Q2897&amp;","&amp;R2897,"Location On Map")</f>
        <v>Location On Map</v>
      </c>
      <c r="Q2897" s="30">
        <v>28.317368999999999</v>
      </c>
      <c r="R2897" s="30">
        <v>30.708949</v>
      </c>
      <c r="S2897" s="30"/>
      <c r="T2897" s="48" t="s">
        <v>4202</v>
      </c>
      <c r="U2897" s="31" t="s">
        <v>2363</v>
      </c>
      <c r="V2897" s="30" t="s">
        <v>2359</v>
      </c>
      <c r="W2897" s="30" t="s">
        <v>2045</v>
      </c>
      <c r="X2897" s="30" t="s">
        <v>10918</v>
      </c>
      <c r="Y2897" s="30" t="s">
        <v>10873</v>
      </c>
      <c r="Z2897" s="30" t="s">
        <v>4210</v>
      </c>
      <c r="AA2897" s="30" t="s">
        <v>2362</v>
      </c>
    </row>
    <row r="2898" spans="1:27" s="32" customFormat="1" ht="104.25" customHeight="1" x14ac:dyDescent="0.35">
      <c r="A2898" s="30" t="s">
        <v>13303</v>
      </c>
      <c r="B2898" s="30" t="s">
        <v>16</v>
      </c>
      <c r="C2898" s="30" t="s">
        <v>10872</v>
      </c>
      <c r="D2898" s="30" t="s">
        <v>10919</v>
      </c>
      <c r="E2898" s="29" t="s">
        <v>517</v>
      </c>
      <c r="F2898" s="29" t="s">
        <v>13304</v>
      </c>
      <c r="G2898" s="29" t="s">
        <v>13321</v>
      </c>
      <c r="H2898" s="46" t="s">
        <v>13307</v>
      </c>
      <c r="I2898" s="25"/>
      <c r="J2898" s="37"/>
      <c r="K2898" s="30" t="s">
        <v>6287</v>
      </c>
      <c r="L2898" s="30" t="s">
        <v>6318</v>
      </c>
      <c r="M2898" s="30" t="s">
        <v>6317</v>
      </c>
      <c r="N2898" s="30" t="s">
        <v>2085</v>
      </c>
      <c r="O2898" s="37"/>
      <c r="P2898" s="37" t="str">
        <f>HYPERLINK(U$2&amp;Q2898&amp;","&amp;R2898,"Location On Map")</f>
        <v>Location On Map</v>
      </c>
      <c r="Q2898" s="30">
        <v>31.132771999999999</v>
      </c>
      <c r="R2898" s="30">
        <v>33.804765000000003</v>
      </c>
      <c r="S2898" s="30"/>
      <c r="T2898" s="48" t="s">
        <v>13307</v>
      </c>
      <c r="U2898" s="31" t="s">
        <v>13306</v>
      </c>
      <c r="V2898" s="30" t="s">
        <v>9729</v>
      </c>
      <c r="W2898" s="30" t="s">
        <v>9728</v>
      </c>
      <c r="X2898" s="30" t="s">
        <v>10918</v>
      </c>
      <c r="Y2898" s="30" t="s">
        <v>10873</v>
      </c>
      <c r="Z2898" s="30" t="s">
        <v>4211</v>
      </c>
      <c r="AA2898" s="30" t="s">
        <v>13305</v>
      </c>
    </row>
    <row r="2899" spans="1:27" s="32" customFormat="1" ht="104.25" customHeight="1" x14ac:dyDescent="0.35">
      <c r="A2899" s="30" t="s">
        <v>13310</v>
      </c>
      <c r="B2899" s="30" t="s">
        <v>476</v>
      </c>
      <c r="C2899" s="30" t="s">
        <v>10872</v>
      </c>
      <c r="D2899" s="30" t="s">
        <v>10919</v>
      </c>
      <c r="E2899" s="29" t="s">
        <v>517</v>
      </c>
      <c r="F2899" s="29" t="s">
        <v>13304</v>
      </c>
      <c r="G2899" s="29" t="s">
        <v>13322</v>
      </c>
      <c r="H2899" s="46" t="s">
        <v>13309</v>
      </c>
      <c r="I2899" s="25"/>
      <c r="J2899" s="37"/>
      <c r="K2899" s="30" t="s">
        <v>6276</v>
      </c>
      <c r="L2899" s="30" t="s">
        <v>476</v>
      </c>
      <c r="M2899" s="30" t="s">
        <v>6307</v>
      </c>
      <c r="N2899" s="30" t="s">
        <v>6277</v>
      </c>
      <c r="O2899" s="37"/>
      <c r="P2899" s="37" t="str">
        <f>HYPERLINK(U$2&amp;Q2899&amp;","&amp;R2899,"Location On Map")</f>
        <v>Location On Map</v>
      </c>
      <c r="Q2899" s="30">
        <v>31.132666</v>
      </c>
      <c r="R2899" s="30">
        <v>33.804797000000001</v>
      </c>
      <c r="S2899" s="30"/>
      <c r="T2899" s="46" t="s">
        <v>13309</v>
      </c>
      <c r="U2899" s="31" t="s">
        <v>13308</v>
      </c>
      <c r="V2899" s="30" t="s">
        <v>9729</v>
      </c>
      <c r="W2899" s="30" t="s">
        <v>9728</v>
      </c>
      <c r="X2899" s="30" t="s">
        <v>10918</v>
      </c>
      <c r="Y2899" s="30" t="s">
        <v>10873</v>
      </c>
      <c r="Z2899" s="30" t="s">
        <v>4210</v>
      </c>
      <c r="AA2899" s="30" t="s">
        <v>13312</v>
      </c>
    </row>
    <row r="2900" spans="1:27" s="32" customFormat="1" ht="104.25" customHeight="1" x14ac:dyDescent="0.35">
      <c r="A2900" s="30" t="s">
        <v>9731</v>
      </c>
      <c r="B2900" s="30" t="s">
        <v>597</v>
      </c>
      <c r="C2900" s="30" t="s">
        <v>10872</v>
      </c>
      <c r="D2900" s="30" t="s">
        <v>10919</v>
      </c>
      <c r="E2900" s="30" t="s">
        <v>517</v>
      </c>
      <c r="F2900" s="30" t="s">
        <v>9730</v>
      </c>
      <c r="G2900" s="29" t="s">
        <v>9739</v>
      </c>
      <c r="H2900" s="48" t="s">
        <v>9673</v>
      </c>
      <c r="I2900" s="25"/>
      <c r="J2900" s="37"/>
      <c r="K2900" s="30" t="s">
        <v>6276</v>
      </c>
      <c r="L2900" s="30" t="s">
        <v>597</v>
      </c>
      <c r="M2900" s="30" t="s">
        <v>6298</v>
      </c>
      <c r="N2900" s="30" t="s">
        <v>6277</v>
      </c>
      <c r="O2900" s="37"/>
      <c r="P2900" s="37" t="str">
        <f>HYPERLINK(Update!U$2&amp;Q2900&amp;","&amp;R2900,"Location On Map")</f>
        <v>Location On Map</v>
      </c>
      <c r="Q2900" s="30">
        <v>31.122890999999999</v>
      </c>
      <c r="R2900" s="30">
        <v>33.805194999999998</v>
      </c>
      <c r="S2900" s="30"/>
      <c r="T2900" s="48" t="s">
        <v>9673</v>
      </c>
      <c r="U2900" s="31" t="s">
        <v>9727</v>
      </c>
      <c r="V2900" s="31" t="s">
        <v>9729</v>
      </c>
      <c r="W2900" s="30" t="s">
        <v>9728</v>
      </c>
      <c r="X2900" s="30" t="s">
        <v>10918</v>
      </c>
      <c r="Y2900" s="30" t="s">
        <v>10873</v>
      </c>
      <c r="Z2900" s="30" t="s">
        <v>4212</v>
      </c>
      <c r="AA2900" s="30" t="s">
        <v>9672</v>
      </c>
    </row>
    <row r="2901" spans="1:27" s="32" customFormat="1" ht="104.25" customHeight="1" x14ac:dyDescent="0.35">
      <c r="A2901" s="30" t="s">
        <v>7123</v>
      </c>
      <c r="B2901" s="30" t="s">
        <v>16</v>
      </c>
      <c r="C2901" s="30" t="s">
        <v>10872</v>
      </c>
      <c r="D2901" s="30" t="s">
        <v>10919</v>
      </c>
      <c r="E2901" s="30" t="s">
        <v>477</v>
      </c>
      <c r="F2901" s="30" t="s">
        <v>881</v>
      </c>
      <c r="G2901" s="29" t="s">
        <v>7119</v>
      </c>
      <c r="H2901" s="46" t="s">
        <v>7111</v>
      </c>
      <c r="I2901" s="25"/>
      <c r="J2901" s="37"/>
      <c r="K2901" s="30" t="s">
        <v>7735</v>
      </c>
      <c r="L2901" s="30" t="s">
        <v>6318</v>
      </c>
      <c r="M2901" s="30" t="s">
        <v>6317</v>
      </c>
      <c r="N2901" s="30" t="s">
        <v>7736</v>
      </c>
      <c r="O2901" s="37"/>
      <c r="P2901" s="37" t="str">
        <f>HYPERLINK(U$2&amp;Q2901&amp;","&amp;R2901,"Location On Map")</f>
        <v>Location On Map</v>
      </c>
      <c r="Q2901" s="30">
        <v>31.251218999999999</v>
      </c>
      <c r="R2901" s="30">
        <v>32.319246999999997</v>
      </c>
      <c r="S2901" s="30"/>
      <c r="T2901" s="48" t="s">
        <v>7111</v>
      </c>
      <c r="U2901" s="31" t="s">
        <v>7115</v>
      </c>
      <c r="V2901" s="30" t="s">
        <v>3542</v>
      </c>
      <c r="W2901" s="30" t="s">
        <v>2046</v>
      </c>
      <c r="X2901" s="30" t="s">
        <v>10918</v>
      </c>
      <c r="Y2901" s="30" t="s">
        <v>10873</v>
      </c>
      <c r="Z2901" s="30" t="s">
        <v>4211</v>
      </c>
      <c r="AA2901" s="30" t="s">
        <v>7106</v>
      </c>
    </row>
    <row r="2902" spans="1:27" s="32" customFormat="1" ht="104.25" customHeight="1" x14ac:dyDescent="0.35">
      <c r="A2902" s="30" t="s">
        <v>5839</v>
      </c>
      <c r="B2902" s="30" t="s">
        <v>597</v>
      </c>
      <c r="C2902" s="30" t="s">
        <v>10872</v>
      </c>
      <c r="D2902" s="30" t="s">
        <v>10919</v>
      </c>
      <c r="E2902" s="30" t="s">
        <v>477</v>
      </c>
      <c r="F2902" s="30" t="s">
        <v>881</v>
      </c>
      <c r="G2902" s="30" t="s">
        <v>8346</v>
      </c>
      <c r="H2902" s="46" t="s">
        <v>3617</v>
      </c>
      <c r="I2902" s="30"/>
      <c r="J2902" s="37"/>
      <c r="K2902" s="30" t="s">
        <v>6276</v>
      </c>
      <c r="L2902" s="30" t="s">
        <v>597</v>
      </c>
      <c r="M2902" s="30" t="s">
        <v>6298</v>
      </c>
      <c r="N2902" s="30" t="s">
        <v>6277</v>
      </c>
      <c r="O2902" s="37" t="s">
        <v>6076</v>
      </c>
      <c r="P2902" s="37" t="str">
        <f>HYPERLINK(Update!U$2&amp;Q2902&amp;","&amp;R2902,"Location On Map")</f>
        <v>Location On Map</v>
      </c>
      <c r="Q2902" s="30">
        <v>31.239535</v>
      </c>
      <c r="R2902" s="30">
        <v>32.319907999999998</v>
      </c>
      <c r="S2902" s="30"/>
      <c r="T2902" s="48" t="s">
        <v>3617</v>
      </c>
      <c r="U2902" s="31" t="s">
        <v>8327</v>
      </c>
      <c r="V2902" s="30" t="s">
        <v>3542</v>
      </c>
      <c r="W2902" s="30" t="s">
        <v>2046</v>
      </c>
      <c r="X2902" s="30" t="s">
        <v>10918</v>
      </c>
      <c r="Y2902" s="30" t="s">
        <v>10873</v>
      </c>
      <c r="Z2902" s="30" t="s">
        <v>4212</v>
      </c>
      <c r="AA2902" s="30" t="s">
        <v>5838</v>
      </c>
    </row>
    <row r="2903" spans="1:27" s="32" customFormat="1" ht="104.25" customHeight="1" x14ac:dyDescent="0.35">
      <c r="A2903" s="30" t="s">
        <v>9554</v>
      </c>
      <c r="B2903" s="30" t="s">
        <v>597</v>
      </c>
      <c r="C2903" s="30" t="s">
        <v>10872</v>
      </c>
      <c r="D2903" s="30" t="s">
        <v>10919</v>
      </c>
      <c r="E2903" s="30" t="s">
        <v>477</v>
      </c>
      <c r="F2903" s="30" t="s">
        <v>881</v>
      </c>
      <c r="G2903" s="29" t="s">
        <v>9572</v>
      </c>
      <c r="H2903" s="45" t="s">
        <v>9624</v>
      </c>
      <c r="I2903" s="25"/>
      <c r="J2903" s="37"/>
      <c r="K2903" s="30" t="s">
        <v>6276</v>
      </c>
      <c r="L2903" s="30" t="s">
        <v>597</v>
      </c>
      <c r="M2903" s="30" t="s">
        <v>6298</v>
      </c>
      <c r="N2903" s="30" t="s">
        <v>6277</v>
      </c>
      <c r="O2903" s="37"/>
      <c r="P2903" s="37" t="str">
        <f t="shared" ref="P2903:P2917" si="146">HYPERLINK(U$2&amp;Q2903&amp;","&amp;R2903,"Location On Map")</f>
        <v>Location On Map</v>
      </c>
      <c r="Q2903" s="30">
        <v>31.248937999999999</v>
      </c>
      <c r="R2903" s="30">
        <v>32.323813999999999</v>
      </c>
      <c r="S2903" s="30"/>
      <c r="T2903" s="48" t="s">
        <v>9624</v>
      </c>
      <c r="U2903" s="31" t="s">
        <v>9573</v>
      </c>
      <c r="V2903" s="31" t="s">
        <v>3542</v>
      </c>
      <c r="W2903" s="30" t="s">
        <v>2046</v>
      </c>
      <c r="X2903" s="30" t="s">
        <v>10918</v>
      </c>
      <c r="Y2903" s="30" t="s">
        <v>10873</v>
      </c>
      <c r="Z2903" s="30" t="s">
        <v>4212</v>
      </c>
      <c r="AA2903" s="30" t="s">
        <v>9557</v>
      </c>
    </row>
    <row r="2904" spans="1:27" s="32" customFormat="1" ht="104.25" customHeight="1" x14ac:dyDescent="0.35">
      <c r="A2904" s="30" t="s">
        <v>12084</v>
      </c>
      <c r="B2904" s="30" t="s">
        <v>597</v>
      </c>
      <c r="C2904" s="30" t="s">
        <v>10872</v>
      </c>
      <c r="D2904" s="30" t="s">
        <v>10919</v>
      </c>
      <c r="E2904" s="30" t="s">
        <v>477</v>
      </c>
      <c r="F2904" s="30" t="s">
        <v>881</v>
      </c>
      <c r="G2904" s="29" t="s">
        <v>12094</v>
      </c>
      <c r="H2904" s="48" t="s">
        <v>12150</v>
      </c>
      <c r="I2904" s="25"/>
      <c r="J2904" s="37"/>
      <c r="K2904" s="30" t="s">
        <v>6276</v>
      </c>
      <c r="L2904" s="30" t="s">
        <v>597</v>
      </c>
      <c r="M2904" s="30" t="s">
        <v>6298</v>
      </c>
      <c r="N2904" s="30" t="s">
        <v>6277</v>
      </c>
      <c r="O2904" s="37"/>
      <c r="P2904" s="37" t="str">
        <f t="shared" si="146"/>
        <v>Location On Map</v>
      </c>
      <c r="Q2904" s="30">
        <v>31.244474</v>
      </c>
      <c r="R2904" s="30">
        <v>32.323121</v>
      </c>
      <c r="S2904" s="30"/>
      <c r="T2904" s="48" t="s">
        <v>12150</v>
      </c>
      <c r="U2904" s="31" t="s">
        <v>12095</v>
      </c>
      <c r="V2904" s="30" t="s">
        <v>3542</v>
      </c>
      <c r="W2904" s="30" t="s">
        <v>2046</v>
      </c>
      <c r="X2904" s="30" t="s">
        <v>10918</v>
      </c>
      <c r="Y2904" s="30" t="s">
        <v>10873</v>
      </c>
      <c r="Z2904" s="30" t="s">
        <v>4212</v>
      </c>
      <c r="AA2904" s="30" t="s">
        <v>12087</v>
      </c>
    </row>
    <row r="2905" spans="1:27" s="32" customFormat="1" ht="104.25" customHeight="1" x14ac:dyDescent="0.35">
      <c r="A2905" s="30" t="s">
        <v>595</v>
      </c>
      <c r="B2905" s="30" t="s">
        <v>597</v>
      </c>
      <c r="C2905" s="30" t="s">
        <v>10872</v>
      </c>
      <c r="D2905" s="30" t="s">
        <v>10919</v>
      </c>
      <c r="E2905" s="30" t="s">
        <v>477</v>
      </c>
      <c r="F2905" s="30" t="s">
        <v>881</v>
      </c>
      <c r="G2905" s="29" t="s">
        <v>6187</v>
      </c>
      <c r="H2905" s="46" t="s">
        <v>6178</v>
      </c>
      <c r="I2905" s="25"/>
      <c r="J2905" s="37"/>
      <c r="K2905" s="30" t="s">
        <v>6276</v>
      </c>
      <c r="L2905" s="30" t="s">
        <v>597</v>
      </c>
      <c r="M2905" s="30" t="s">
        <v>6298</v>
      </c>
      <c r="N2905" s="30" t="s">
        <v>6277</v>
      </c>
      <c r="O2905" s="37" t="s">
        <v>4655</v>
      </c>
      <c r="P2905" s="37" t="str">
        <f t="shared" si="146"/>
        <v>Location On Map</v>
      </c>
      <c r="Q2905" s="30">
        <v>31.239094000000001</v>
      </c>
      <c r="R2905" s="30">
        <v>32.320037999999997</v>
      </c>
      <c r="S2905" s="30"/>
      <c r="T2905" s="48" t="s">
        <v>6178</v>
      </c>
      <c r="U2905" s="31" t="s">
        <v>6182</v>
      </c>
      <c r="V2905" s="30" t="s">
        <v>3542</v>
      </c>
      <c r="W2905" s="30" t="s">
        <v>2046</v>
      </c>
      <c r="X2905" s="30" t="s">
        <v>10918</v>
      </c>
      <c r="Y2905" s="30" t="s">
        <v>10873</v>
      </c>
      <c r="Z2905" s="30" t="s">
        <v>4212</v>
      </c>
      <c r="AA2905" s="30" t="s">
        <v>1888</v>
      </c>
    </row>
    <row r="2906" spans="1:27" s="32" customFormat="1" ht="104.25" customHeight="1" x14ac:dyDescent="0.35">
      <c r="A2906" s="30" t="s">
        <v>11127</v>
      </c>
      <c r="B2906" s="30" t="s">
        <v>476</v>
      </c>
      <c r="C2906" s="30" t="s">
        <v>10872</v>
      </c>
      <c r="D2906" s="30" t="s">
        <v>10919</v>
      </c>
      <c r="E2906" s="30" t="s">
        <v>477</v>
      </c>
      <c r="F2906" s="30" t="s">
        <v>881</v>
      </c>
      <c r="G2906" s="29" t="s">
        <v>13200</v>
      </c>
      <c r="H2906" s="74" t="s">
        <v>13155</v>
      </c>
      <c r="I2906" s="25"/>
      <c r="J2906" s="37"/>
      <c r="K2906" s="30" t="s">
        <v>6276</v>
      </c>
      <c r="L2906" s="30" t="s">
        <v>476</v>
      </c>
      <c r="M2906" s="30" t="s">
        <v>6307</v>
      </c>
      <c r="N2906" s="30" t="s">
        <v>6277</v>
      </c>
      <c r="O2906" s="30"/>
      <c r="P2906" s="37" t="str">
        <f t="shared" si="146"/>
        <v>Location On Map</v>
      </c>
      <c r="Q2906" s="30">
        <v>31.242787</v>
      </c>
      <c r="R2906" s="30">
        <v>32.316211000000003</v>
      </c>
      <c r="S2906" s="30"/>
      <c r="T2906" s="74" t="s">
        <v>13155</v>
      </c>
      <c r="U2906" s="31" t="s">
        <v>13154</v>
      </c>
      <c r="V2906" s="30" t="s">
        <v>3542</v>
      </c>
      <c r="W2906" s="30" t="s">
        <v>2046</v>
      </c>
      <c r="X2906" s="30" t="s">
        <v>10918</v>
      </c>
      <c r="Y2906" s="30" t="s">
        <v>10873</v>
      </c>
      <c r="Z2906" s="30" t="s">
        <v>4210</v>
      </c>
      <c r="AA2906" s="30" t="s">
        <v>11126</v>
      </c>
    </row>
    <row r="2907" spans="1:27" s="32" customFormat="1" ht="104.25" customHeight="1" x14ac:dyDescent="0.35">
      <c r="A2907" s="30" t="s">
        <v>7124</v>
      </c>
      <c r="B2907" s="30" t="s">
        <v>476</v>
      </c>
      <c r="C2907" s="30" t="s">
        <v>10872</v>
      </c>
      <c r="D2907" s="30" t="s">
        <v>10919</v>
      </c>
      <c r="E2907" s="30" t="s">
        <v>477</v>
      </c>
      <c r="F2907" s="30" t="s">
        <v>881</v>
      </c>
      <c r="G2907" s="29" t="s">
        <v>7120</v>
      </c>
      <c r="H2907" s="46" t="s">
        <v>7112</v>
      </c>
      <c r="I2907" s="25"/>
      <c r="J2907" s="37"/>
      <c r="K2907" s="30" t="s">
        <v>6276</v>
      </c>
      <c r="L2907" s="30" t="s">
        <v>476</v>
      </c>
      <c r="M2907" s="30" t="s">
        <v>6307</v>
      </c>
      <c r="N2907" s="30" t="s">
        <v>6277</v>
      </c>
      <c r="O2907" s="37"/>
      <c r="P2907" s="37" t="str">
        <f t="shared" si="146"/>
        <v>Location On Map</v>
      </c>
      <c r="Q2907" s="30">
        <v>31.254035999999999</v>
      </c>
      <c r="R2907" s="30">
        <v>32.319181999999998</v>
      </c>
      <c r="S2907" s="30"/>
      <c r="T2907" s="48" t="s">
        <v>7112</v>
      </c>
      <c r="U2907" s="31" t="s">
        <v>7116</v>
      </c>
      <c r="V2907" s="30" t="s">
        <v>3542</v>
      </c>
      <c r="W2907" s="30" t="s">
        <v>2046</v>
      </c>
      <c r="X2907" s="30" t="s">
        <v>10918</v>
      </c>
      <c r="Y2907" s="30" t="s">
        <v>10873</v>
      </c>
      <c r="Z2907" s="30" t="s">
        <v>4210</v>
      </c>
      <c r="AA2907" s="30" t="s">
        <v>7107</v>
      </c>
    </row>
    <row r="2908" spans="1:27" s="32" customFormat="1" ht="104.25" customHeight="1" x14ac:dyDescent="0.35">
      <c r="A2908" s="30" t="s">
        <v>2343</v>
      </c>
      <c r="B2908" s="30" t="s">
        <v>493</v>
      </c>
      <c r="C2908" s="30" t="s">
        <v>10872</v>
      </c>
      <c r="D2908" s="30" t="s">
        <v>10919</v>
      </c>
      <c r="E2908" s="30" t="s">
        <v>477</v>
      </c>
      <c r="F2908" s="30" t="s">
        <v>881</v>
      </c>
      <c r="G2908" s="29" t="s">
        <v>3544</v>
      </c>
      <c r="H2908" s="46" t="s">
        <v>8133</v>
      </c>
      <c r="I2908" s="25"/>
      <c r="J2908" s="37" t="s">
        <v>8137</v>
      </c>
      <c r="K2908" s="30" t="s">
        <v>6276</v>
      </c>
      <c r="L2908" s="30" t="s">
        <v>6275</v>
      </c>
      <c r="M2908" s="30" t="s">
        <v>6274</v>
      </c>
      <c r="N2908" s="30" t="s">
        <v>6277</v>
      </c>
      <c r="O2908" s="37" t="s">
        <v>4717</v>
      </c>
      <c r="P2908" s="37" t="str">
        <f t="shared" si="146"/>
        <v>Location On Map</v>
      </c>
      <c r="Q2908" s="30">
        <v>31.270602</v>
      </c>
      <c r="R2908" s="30">
        <v>32.294429000000001</v>
      </c>
      <c r="S2908" s="30"/>
      <c r="T2908" s="48" t="s">
        <v>8133</v>
      </c>
      <c r="U2908" s="31" t="s">
        <v>3543</v>
      </c>
      <c r="V2908" s="30" t="s">
        <v>3542</v>
      </c>
      <c r="W2908" s="30" t="s">
        <v>2046</v>
      </c>
      <c r="X2908" s="30" t="s">
        <v>10918</v>
      </c>
      <c r="Y2908" s="30" t="s">
        <v>10873</v>
      </c>
      <c r="Z2908" s="30" t="s">
        <v>2068</v>
      </c>
      <c r="AA2908" s="30" t="s">
        <v>2344</v>
      </c>
    </row>
    <row r="2909" spans="1:27" s="32" customFormat="1" ht="104.25" customHeight="1" x14ac:dyDescent="0.35">
      <c r="A2909" s="30" t="s">
        <v>2345</v>
      </c>
      <c r="B2909" s="30" t="s">
        <v>1870</v>
      </c>
      <c r="C2909" s="30" t="s">
        <v>10872</v>
      </c>
      <c r="D2909" s="30" t="s">
        <v>10919</v>
      </c>
      <c r="E2909" s="30" t="s">
        <v>477</v>
      </c>
      <c r="F2909" s="30" t="s">
        <v>477</v>
      </c>
      <c r="G2909" s="29" t="s">
        <v>2346</v>
      </c>
      <c r="H2909" s="46" t="s">
        <v>3762</v>
      </c>
      <c r="I2909" s="25"/>
      <c r="J2909" s="37"/>
      <c r="K2909" s="30" t="s">
        <v>6276</v>
      </c>
      <c r="L2909" s="30" t="s">
        <v>6313</v>
      </c>
      <c r="M2909" s="30" t="s">
        <v>6312</v>
      </c>
      <c r="N2909" s="30" t="s">
        <v>6289</v>
      </c>
      <c r="O2909" s="37"/>
      <c r="P2909" s="37" t="str">
        <f t="shared" si="146"/>
        <v>Location On Map</v>
      </c>
      <c r="Q2909" s="30">
        <v>31.263653000000001</v>
      </c>
      <c r="R2909" s="30">
        <v>32.294758999999999</v>
      </c>
      <c r="S2909" s="30"/>
      <c r="T2909" s="48" t="s">
        <v>3762</v>
      </c>
      <c r="U2909" s="31" t="s">
        <v>2347</v>
      </c>
      <c r="V2909" s="30" t="s">
        <v>2046</v>
      </c>
      <c r="W2909" s="30" t="s">
        <v>2046</v>
      </c>
      <c r="X2909" s="30" t="s">
        <v>10918</v>
      </c>
      <c r="Y2909" s="30" t="s">
        <v>10873</v>
      </c>
      <c r="Z2909" s="30" t="s">
        <v>2063</v>
      </c>
      <c r="AA2909" s="30" t="s">
        <v>2348</v>
      </c>
    </row>
    <row r="2910" spans="1:27" s="32" customFormat="1" ht="104.25" customHeight="1" x14ac:dyDescent="0.35">
      <c r="A2910" s="30" t="s">
        <v>4748</v>
      </c>
      <c r="B2910" s="30" t="s">
        <v>1617</v>
      </c>
      <c r="C2910" s="30" t="s">
        <v>10872</v>
      </c>
      <c r="D2910" s="30" t="s">
        <v>10919</v>
      </c>
      <c r="E2910" s="30" t="s">
        <v>477</v>
      </c>
      <c r="F2910" s="30" t="s">
        <v>477</v>
      </c>
      <c r="G2910" s="29" t="s">
        <v>6114</v>
      </c>
      <c r="H2910" s="46" t="s">
        <v>6916</v>
      </c>
      <c r="I2910" s="25"/>
      <c r="J2910" s="37"/>
      <c r="K2910" s="30" t="s">
        <v>6276</v>
      </c>
      <c r="L2910" s="30" t="s">
        <v>6311</v>
      </c>
      <c r="M2910" s="30" t="s">
        <v>6310</v>
      </c>
      <c r="N2910" s="30" t="s">
        <v>6289</v>
      </c>
      <c r="O2910" s="37"/>
      <c r="P2910" s="37" t="str">
        <f t="shared" si="146"/>
        <v>Location On Map</v>
      </c>
      <c r="Q2910" s="30">
        <v>31.267567</v>
      </c>
      <c r="R2910" s="30">
        <v>32.309851000000002</v>
      </c>
      <c r="S2910" s="30"/>
      <c r="T2910" s="48" t="s">
        <v>6916</v>
      </c>
      <c r="U2910" s="31" t="s">
        <v>6113</v>
      </c>
      <c r="V2910" s="30" t="s">
        <v>2046</v>
      </c>
      <c r="W2910" s="30" t="s">
        <v>2046</v>
      </c>
      <c r="X2910" s="30" t="s">
        <v>10918</v>
      </c>
      <c r="Y2910" s="30" t="s">
        <v>10873</v>
      </c>
      <c r="Z2910" s="30" t="s">
        <v>4209</v>
      </c>
      <c r="AA2910" s="30" t="s">
        <v>4747</v>
      </c>
    </row>
    <row r="2911" spans="1:27" s="32" customFormat="1" ht="104.25" customHeight="1" x14ac:dyDescent="0.35">
      <c r="A2911" s="30" t="s">
        <v>6743</v>
      </c>
      <c r="B2911" s="30" t="s">
        <v>16</v>
      </c>
      <c r="C2911" s="30" t="s">
        <v>10872</v>
      </c>
      <c r="D2911" s="30" t="s">
        <v>10919</v>
      </c>
      <c r="E2911" s="30" t="s">
        <v>477</v>
      </c>
      <c r="F2911" s="30" t="s">
        <v>477</v>
      </c>
      <c r="G2911" s="29" t="s">
        <v>4332</v>
      </c>
      <c r="H2911" s="46" t="s">
        <v>3812</v>
      </c>
      <c r="I2911" s="25" t="s">
        <v>3813</v>
      </c>
      <c r="J2911" s="37"/>
      <c r="K2911" s="30" t="s">
        <v>6287</v>
      </c>
      <c r="L2911" s="30" t="s">
        <v>6318</v>
      </c>
      <c r="M2911" s="30" t="s">
        <v>6317</v>
      </c>
      <c r="N2911" s="30" t="s">
        <v>2085</v>
      </c>
      <c r="O2911" s="37"/>
      <c r="P2911" s="37" t="str">
        <f t="shared" si="146"/>
        <v>Location On Map</v>
      </c>
      <c r="Q2911" s="30">
        <v>31.266819999999999</v>
      </c>
      <c r="R2911" s="30">
        <v>32.301861000000002</v>
      </c>
      <c r="S2911" s="30" t="s">
        <v>3813</v>
      </c>
      <c r="T2911" s="48" t="s">
        <v>3812</v>
      </c>
      <c r="U2911" s="31" t="s">
        <v>3811</v>
      </c>
      <c r="V2911" s="30" t="s">
        <v>2046</v>
      </c>
      <c r="W2911" s="30" t="s">
        <v>2046</v>
      </c>
      <c r="X2911" s="30" t="s">
        <v>10918</v>
      </c>
      <c r="Y2911" s="30" t="s">
        <v>10873</v>
      </c>
      <c r="Z2911" s="30" t="s">
        <v>4211</v>
      </c>
      <c r="AA2911" s="30" t="s">
        <v>2341</v>
      </c>
    </row>
    <row r="2912" spans="1:27" s="32" customFormat="1" ht="104.25" customHeight="1" x14ac:dyDescent="0.35">
      <c r="A2912" s="30" t="s">
        <v>12916</v>
      </c>
      <c r="B2912" s="30" t="s">
        <v>16</v>
      </c>
      <c r="C2912" s="30" t="s">
        <v>10872</v>
      </c>
      <c r="D2912" s="30" t="s">
        <v>10919</v>
      </c>
      <c r="E2912" s="30" t="s">
        <v>477</v>
      </c>
      <c r="F2912" s="30" t="s">
        <v>477</v>
      </c>
      <c r="G2912" s="29" t="s">
        <v>12919</v>
      </c>
      <c r="H2912" s="48" t="s">
        <v>12918</v>
      </c>
      <c r="I2912" s="25"/>
      <c r="J2912" s="37"/>
      <c r="K2912" s="30" t="s">
        <v>6287</v>
      </c>
      <c r="L2912" s="30" t="s">
        <v>6318</v>
      </c>
      <c r="M2912" s="30" t="s">
        <v>6317</v>
      </c>
      <c r="N2912" s="30" t="s">
        <v>2085</v>
      </c>
      <c r="O2912" s="37"/>
      <c r="P2912" s="37" t="str">
        <f t="shared" si="146"/>
        <v>Location On Map</v>
      </c>
      <c r="Q2912" s="30">
        <v>31.269587000000001</v>
      </c>
      <c r="R2912" s="30">
        <v>32.285625000000003</v>
      </c>
      <c r="S2912" s="30"/>
      <c r="T2912" s="48" t="s">
        <v>12918</v>
      </c>
      <c r="U2912" s="31" t="s">
        <v>12917</v>
      </c>
      <c r="V2912" s="30" t="s">
        <v>2046</v>
      </c>
      <c r="W2912" s="30" t="s">
        <v>2046</v>
      </c>
      <c r="X2912" s="30" t="s">
        <v>10918</v>
      </c>
      <c r="Y2912" s="30" t="s">
        <v>10873</v>
      </c>
      <c r="Z2912" s="30" t="s">
        <v>4211</v>
      </c>
      <c r="AA2912" s="30" t="s">
        <v>12915</v>
      </c>
    </row>
    <row r="2913" spans="1:27" s="32" customFormat="1" ht="104.25" customHeight="1" x14ac:dyDescent="0.35">
      <c r="A2913" s="30" t="s">
        <v>5438</v>
      </c>
      <c r="B2913" s="30" t="s">
        <v>16</v>
      </c>
      <c r="C2913" s="30" t="s">
        <v>10872</v>
      </c>
      <c r="D2913" s="30" t="s">
        <v>10919</v>
      </c>
      <c r="E2913" s="30" t="s">
        <v>477</v>
      </c>
      <c r="F2913" s="30" t="s">
        <v>477</v>
      </c>
      <c r="G2913" s="29" t="s">
        <v>5440</v>
      </c>
      <c r="H2913" s="46" t="s">
        <v>5436</v>
      </c>
      <c r="I2913" s="25" t="s">
        <v>5437</v>
      </c>
      <c r="J2913" s="37" t="s">
        <v>5441</v>
      </c>
      <c r="K2913" s="30" t="s">
        <v>6287</v>
      </c>
      <c r="L2913" s="30" t="s">
        <v>6318</v>
      </c>
      <c r="M2913" s="30" t="s">
        <v>6317</v>
      </c>
      <c r="N2913" s="30" t="s">
        <v>2085</v>
      </c>
      <c r="O2913" s="37"/>
      <c r="P2913" s="37" t="str">
        <f t="shared" si="146"/>
        <v>Location On Map</v>
      </c>
      <c r="Q2913" s="30">
        <v>31.269651</v>
      </c>
      <c r="R2913" s="30">
        <v>32.292403</v>
      </c>
      <c r="S2913" s="30" t="s">
        <v>5437</v>
      </c>
      <c r="T2913" s="48" t="s">
        <v>5436</v>
      </c>
      <c r="U2913" s="31" t="s">
        <v>5439</v>
      </c>
      <c r="V2913" s="30" t="s">
        <v>2046</v>
      </c>
      <c r="W2913" s="30" t="s">
        <v>2046</v>
      </c>
      <c r="X2913" s="30" t="s">
        <v>10918</v>
      </c>
      <c r="Y2913" s="30" t="s">
        <v>10873</v>
      </c>
      <c r="Z2913" s="30" t="s">
        <v>4211</v>
      </c>
      <c r="AA2913" s="30" t="s">
        <v>5435</v>
      </c>
    </row>
    <row r="2914" spans="1:27" s="32" customFormat="1" ht="104.25" customHeight="1" x14ac:dyDescent="0.35">
      <c r="A2914" s="30" t="s">
        <v>8162</v>
      </c>
      <c r="B2914" s="30" t="s">
        <v>16</v>
      </c>
      <c r="C2914" s="30" t="s">
        <v>10872</v>
      </c>
      <c r="D2914" s="30" t="s">
        <v>10919</v>
      </c>
      <c r="E2914" s="30" t="s">
        <v>477</v>
      </c>
      <c r="F2914" s="30" t="s">
        <v>477</v>
      </c>
      <c r="G2914" s="29" t="s">
        <v>8163</v>
      </c>
      <c r="H2914" s="46" t="s">
        <v>8161</v>
      </c>
      <c r="I2914" s="25"/>
      <c r="J2914" s="37"/>
      <c r="K2914" s="30" t="s">
        <v>6287</v>
      </c>
      <c r="L2914" s="30" t="s">
        <v>6318</v>
      </c>
      <c r="M2914" s="30" t="s">
        <v>6317</v>
      </c>
      <c r="N2914" s="30" t="s">
        <v>2085</v>
      </c>
      <c r="O2914" s="37"/>
      <c r="P2914" s="37" t="str">
        <f t="shared" si="146"/>
        <v>Location On Map</v>
      </c>
      <c r="Q2914" s="30">
        <v>31.261637</v>
      </c>
      <c r="R2914" s="30">
        <v>32.285784999999997</v>
      </c>
      <c r="S2914" s="30"/>
      <c r="T2914" s="48" t="s">
        <v>8161</v>
      </c>
      <c r="U2914" s="31" t="s">
        <v>8160</v>
      </c>
      <c r="V2914" s="30" t="s">
        <v>2046</v>
      </c>
      <c r="W2914" s="30" t="s">
        <v>2046</v>
      </c>
      <c r="X2914" s="30" t="s">
        <v>10918</v>
      </c>
      <c r="Y2914" s="30" t="s">
        <v>10873</v>
      </c>
      <c r="Z2914" s="30" t="s">
        <v>4211</v>
      </c>
      <c r="AA2914" s="30" t="s">
        <v>8159</v>
      </c>
    </row>
    <row r="2915" spans="1:27" s="32" customFormat="1" ht="104.25" customHeight="1" x14ac:dyDescent="0.35">
      <c r="A2915" s="30" t="s">
        <v>7121</v>
      </c>
      <c r="B2915" s="30" t="s">
        <v>16</v>
      </c>
      <c r="C2915" s="30" t="s">
        <v>10872</v>
      </c>
      <c r="D2915" s="30" t="s">
        <v>10919</v>
      </c>
      <c r="E2915" s="30" t="s">
        <v>477</v>
      </c>
      <c r="F2915" s="30" t="s">
        <v>477</v>
      </c>
      <c r="G2915" s="29" t="s">
        <v>7117</v>
      </c>
      <c r="H2915" s="46" t="s">
        <v>7109</v>
      </c>
      <c r="I2915" s="25"/>
      <c r="J2915" s="37"/>
      <c r="K2915" s="30" t="s">
        <v>6287</v>
      </c>
      <c r="L2915" s="30" t="s">
        <v>6318</v>
      </c>
      <c r="M2915" s="30" t="s">
        <v>6317</v>
      </c>
      <c r="N2915" s="30" t="s">
        <v>2085</v>
      </c>
      <c r="O2915" s="37"/>
      <c r="P2915" s="37" t="str">
        <f t="shared" si="146"/>
        <v>Location On Map</v>
      </c>
      <c r="Q2915" s="30">
        <v>31.256069</v>
      </c>
      <c r="R2915" s="30">
        <v>32.283155000000001</v>
      </c>
      <c r="S2915" s="30"/>
      <c r="T2915" s="48" t="s">
        <v>7109</v>
      </c>
      <c r="U2915" s="31" t="s">
        <v>7113</v>
      </c>
      <c r="V2915" s="30" t="s">
        <v>2046</v>
      </c>
      <c r="W2915" s="30" t="s">
        <v>2046</v>
      </c>
      <c r="X2915" s="30" t="s">
        <v>10918</v>
      </c>
      <c r="Y2915" s="30" t="s">
        <v>10873</v>
      </c>
      <c r="Z2915" s="30" t="s">
        <v>4211</v>
      </c>
      <c r="AA2915" s="30" t="s">
        <v>7104</v>
      </c>
    </row>
    <row r="2916" spans="1:27" s="32" customFormat="1" ht="104.25" customHeight="1" x14ac:dyDescent="0.35">
      <c r="A2916" s="30" t="s">
        <v>2407</v>
      </c>
      <c r="B2916" s="30" t="s">
        <v>16</v>
      </c>
      <c r="C2916" s="30" t="s">
        <v>10872</v>
      </c>
      <c r="D2916" s="30" t="s">
        <v>10919</v>
      </c>
      <c r="E2916" s="30" t="s">
        <v>477</v>
      </c>
      <c r="F2916" s="30" t="s">
        <v>477</v>
      </c>
      <c r="G2916" s="29" t="s">
        <v>3778</v>
      </c>
      <c r="H2916" s="46" t="s">
        <v>4227</v>
      </c>
      <c r="I2916" s="25"/>
      <c r="J2916" s="37"/>
      <c r="K2916" s="30" t="s">
        <v>6283</v>
      </c>
      <c r="L2916" s="30" t="s">
        <v>2093</v>
      </c>
      <c r="M2916" s="30" t="s">
        <v>2092</v>
      </c>
      <c r="N2916" s="30" t="s">
        <v>2086</v>
      </c>
      <c r="O2916" s="37"/>
      <c r="P2916" s="37" t="str">
        <f t="shared" si="146"/>
        <v>Location On Map</v>
      </c>
      <c r="Q2916" s="30">
        <v>31.270146</v>
      </c>
      <c r="R2916" s="30">
        <v>32.315876000000003</v>
      </c>
      <c r="S2916" s="30"/>
      <c r="T2916" s="48" t="s">
        <v>4227</v>
      </c>
      <c r="U2916" s="31" t="s">
        <v>2408</v>
      </c>
      <c r="V2916" s="30" t="s">
        <v>2046</v>
      </c>
      <c r="W2916" s="30" t="s">
        <v>2046</v>
      </c>
      <c r="X2916" s="30" t="s">
        <v>10918</v>
      </c>
      <c r="Y2916" s="30" t="s">
        <v>10873</v>
      </c>
      <c r="Z2916" s="30" t="s">
        <v>4211</v>
      </c>
      <c r="AA2916" s="30" t="s">
        <v>2409</v>
      </c>
    </row>
    <row r="2917" spans="1:27" s="32" customFormat="1" ht="104.25" customHeight="1" x14ac:dyDescent="0.35">
      <c r="A2917" s="30" t="s">
        <v>758</v>
      </c>
      <c r="B2917" s="30" t="s">
        <v>597</v>
      </c>
      <c r="C2917" s="30" t="s">
        <v>10872</v>
      </c>
      <c r="D2917" s="30" t="s">
        <v>10919</v>
      </c>
      <c r="E2917" s="30" t="s">
        <v>477</v>
      </c>
      <c r="F2917" s="30" t="s">
        <v>477</v>
      </c>
      <c r="G2917" s="29" t="s">
        <v>11725</v>
      </c>
      <c r="H2917" s="46" t="s">
        <v>11726</v>
      </c>
      <c r="I2917" s="25"/>
      <c r="J2917" s="37" t="s">
        <v>11727</v>
      </c>
      <c r="K2917" s="30" t="s">
        <v>6276</v>
      </c>
      <c r="L2917" s="30" t="s">
        <v>597</v>
      </c>
      <c r="M2917" s="30" t="s">
        <v>6298</v>
      </c>
      <c r="N2917" s="30" t="s">
        <v>6277</v>
      </c>
      <c r="O2917" s="37"/>
      <c r="P2917" s="37" t="str">
        <f t="shared" si="146"/>
        <v>Location On Map</v>
      </c>
      <c r="Q2917" s="30">
        <v>31.26229</v>
      </c>
      <c r="R2917" s="30">
        <v>32.31024</v>
      </c>
      <c r="S2917" s="30"/>
      <c r="T2917" s="46" t="s">
        <v>11726</v>
      </c>
      <c r="U2917" s="31" t="s">
        <v>11728</v>
      </c>
      <c r="V2917" s="31" t="s">
        <v>2046</v>
      </c>
      <c r="W2917" s="30" t="s">
        <v>2046</v>
      </c>
      <c r="X2917" s="30" t="s">
        <v>10918</v>
      </c>
      <c r="Y2917" s="30" t="s">
        <v>10873</v>
      </c>
      <c r="Z2917" s="30" t="s">
        <v>4212</v>
      </c>
      <c r="AA2917" s="30" t="s">
        <v>1886</v>
      </c>
    </row>
    <row r="2918" spans="1:27" s="32" customFormat="1" ht="104.25" customHeight="1" x14ac:dyDescent="0.35">
      <c r="A2918" s="30" t="s">
        <v>5839</v>
      </c>
      <c r="B2918" s="30" t="s">
        <v>597</v>
      </c>
      <c r="C2918" s="30" t="s">
        <v>10872</v>
      </c>
      <c r="D2918" s="30" t="s">
        <v>10919</v>
      </c>
      <c r="E2918" s="30" t="s">
        <v>477</v>
      </c>
      <c r="F2918" s="30" t="s">
        <v>477</v>
      </c>
      <c r="G2918" s="30" t="s">
        <v>8344</v>
      </c>
      <c r="H2918" s="46" t="s">
        <v>2859</v>
      </c>
      <c r="I2918" s="30"/>
      <c r="J2918" s="37"/>
      <c r="K2918" s="30" t="s">
        <v>6276</v>
      </c>
      <c r="L2918" s="30" t="s">
        <v>597</v>
      </c>
      <c r="M2918" s="30" t="s">
        <v>6298</v>
      </c>
      <c r="N2918" s="30" t="s">
        <v>6277</v>
      </c>
      <c r="O2918" s="37" t="s">
        <v>6076</v>
      </c>
      <c r="P2918" s="37" t="str">
        <f>HYPERLINK(Update!U$2&amp;Q2918&amp;","&amp;R2918,"Location On Map")</f>
        <v>Location On Map</v>
      </c>
      <c r="Q2918" s="59">
        <v>31.269403000000001</v>
      </c>
      <c r="R2918" s="59">
        <v>32.277158</v>
      </c>
      <c r="S2918" s="30"/>
      <c r="T2918" s="48" t="s">
        <v>2859</v>
      </c>
      <c r="U2918" s="31" t="s">
        <v>8325</v>
      </c>
      <c r="V2918" s="30" t="s">
        <v>2046</v>
      </c>
      <c r="W2918" s="30" t="s">
        <v>2046</v>
      </c>
      <c r="X2918" s="30" t="s">
        <v>10918</v>
      </c>
      <c r="Y2918" s="30" t="s">
        <v>10873</v>
      </c>
      <c r="Z2918" s="30" t="s">
        <v>4212</v>
      </c>
      <c r="AA2918" s="30" t="s">
        <v>5838</v>
      </c>
    </row>
    <row r="2919" spans="1:27" s="32" customFormat="1" ht="104.25" customHeight="1" x14ac:dyDescent="0.35">
      <c r="A2919" s="30" t="s">
        <v>5839</v>
      </c>
      <c r="B2919" s="30" t="s">
        <v>597</v>
      </c>
      <c r="C2919" s="30" t="s">
        <v>10872</v>
      </c>
      <c r="D2919" s="30" t="s">
        <v>10919</v>
      </c>
      <c r="E2919" s="30" t="s">
        <v>477</v>
      </c>
      <c r="F2919" s="30" t="s">
        <v>477</v>
      </c>
      <c r="G2919" s="30" t="s">
        <v>8345</v>
      </c>
      <c r="H2919" s="46" t="s">
        <v>3616</v>
      </c>
      <c r="I2919" s="30"/>
      <c r="J2919" s="37"/>
      <c r="K2919" s="30" t="s">
        <v>6276</v>
      </c>
      <c r="L2919" s="30" t="s">
        <v>597</v>
      </c>
      <c r="M2919" s="30" t="s">
        <v>6298</v>
      </c>
      <c r="N2919" s="30" t="s">
        <v>6277</v>
      </c>
      <c r="O2919" s="37" t="s">
        <v>6076</v>
      </c>
      <c r="P2919" s="37" t="str">
        <f>HYPERLINK(Update!U$2&amp;Q2919&amp;","&amp;R2919,"Location On Map")</f>
        <v>Location On Map</v>
      </c>
      <c r="Q2919" s="30">
        <v>31.26193</v>
      </c>
      <c r="R2919" s="30">
        <v>32.292740999999999</v>
      </c>
      <c r="S2919" s="30"/>
      <c r="T2919" s="48" t="s">
        <v>3616</v>
      </c>
      <c r="U2919" s="31" t="s">
        <v>8326</v>
      </c>
      <c r="V2919" s="30" t="s">
        <v>2046</v>
      </c>
      <c r="W2919" s="30" t="s">
        <v>2046</v>
      </c>
      <c r="X2919" s="30" t="s">
        <v>10918</v>
      </c>
      <c r="Y2919" s="30" t="s">
        <v>10873</v>
      </c>
      <c r="Z2919" s="30" t="s">
        <v>4212</v>
      </c>
      <c r="AA2919" s="30" t="s">
        <v>5838</v>
      </c>
    </row>
    <row r="2920" spans="1:27" s="32" customFormat="1" ht="104.25" customHeight="1" x14ac:dyDescent="0.35">
      <c r="A2920" s="30" t="s">
        <v>5839</v>
      </c>
      <c r="B2920" s="30" t="s">
        <v>597</v>
      </c>
      <c r="C2920" s="30" t="s">
        <v>10872</v>
      </c>
      <c r="D2920" s="30" t="s">
        <v>10919</v>
      </c>
      <c r="E2920" s="30" t="s">
        <v>477</v>
      </c>
      <c r="F2920" s="30" t="s">
        <v>477</v>
      </c>
      <c r="G2920" s="30" t="s">
        <v>8347</v>
      </c>
      <c r="H2920" s="46" t="s">
        <v>5563</v>
      </c>
      <c r="I2920" s="30"/>
      <c r="J2920" s="37"/>
      <c r="K2920" s="30" t="s">
        <v>6276</v>
      </c>
      <c r="L2920" s="30" t="s">
        <v>597</v>
      </c>
      <c r="M2920" s="30" t="s">
        <v>6298</v>
      </c>
      <c r="N2920" s="30" t="s">
        <v>6277</v>
      </c>
      <c r="O2920" s="37" t="s">
        <v>6076</v>
      </c>
      <c r="P2920" s="37" t="str">
        <f>HYPERLINK(Update!U$2&amp;Q2920&amp;","&amp;R2920,"Location On Map")</f>
        <v>Location On Map</v>
      </c>
      <c r="Q2920" s="30">
        <v>31.269203999999998</v>
      </c>
      <c r="R2920" s="30">
        <v>32.277147999999997</v>
      </c>
      <c r="S2920" s="30"/>
      <c r="T2920" s="48" t="s">
        <v>5563</v>
      </c>
      <c r="U2920" s="31" t="s">
        <v>8328</v>
      </c>
      <c r="V2920" s="30" t="s">
        <v>2046</v>
      </c>
      <c r="W2920" s="30" t="s">
        <v>2046</v>
      </c>
      <c r="X2920" s="30" t="s">
        <v>10918</v>
      </c>
      <c r="Y2920" s="30" t="s">
        <v>10873</v>
      </c>
      <c r="Z2920" s="30" t="s">
        <v>4212</v>
      </c>
      <c r="AA2920" s="30" t="s">
        <v>5838</v>
      </c>
    </row>
    <row r="2921" spans="1:27" s="32" customFormat="1" ht="104.25" customHeight="1" x14ac:dyDescent="0.35">
      <c r="A2921" s="30" t="s">
        <v>9554</v>
      </c>
      <c r="B2921" s="30" t="s">
        <v>597</v>
      </c>
      <c r="C2921" s="30" t="s">
        <v>10872</v>
      </c>
      <c r="D2921" s="30" t="s">
        <v>10919</v>
      </c>
      <c r="E2921" s="30" t="s">
        <v>477</v>
      </c>
      <c r="F2921" s="30" t="s">
        <v>477</v>
      </c>
      <c r="G2921" s="29" t="s">
        <v>9574</v>
      </c>
      <c r="H2921" s="45" t="s">
        <v>9625</v>
      </c>
      <c r="I2921" s="25"/>
      <c r="J2921" s="37"/>
      <c r="K2921" s="30" t="s">
        <v>6276</v>
      </c>
      <c r="L2921" s="30" t="s">
        <v>597</v>
      </c>
      <c r="M2921" s="30" t="s">
        <v>6298</v>
      </c>
      <c r="N2921" s="30" t="s">
        <v>6277</v>
      </c>
      <c r="O2921" s="37"/>
      <c r="P2921" s="37" t="str">
        <f t="shared" ref="P2921:P2929" si="147">HYPERLINK(U$2&amp;Q2921&amp;","&amp;R2921,"Location On Map")</f>
        <v>Location On Map</v>
      </c>
      <c r="Q2921" s="30">
        <v>31.300249000000001</v>
      </c>
      <c r="R2921" s="30">
        <v>32.305495000000001</v>
      </c>
      <c r="S2921" s="30"/>
      <c r="T2921" s="48" t="s">
        <v>9625</v>
      </c>
      <c r="U2921" s="31" t="s">
        <v>9575</v>
      </c>
      <c r="V2921" s="31" t="s">
        <v>2046</v>
      </c>
      <c r="W2921" s="30" t="s">
        <v>2046</v>
      </c>
      <c r="X2921" s="30" t="s">
        <v>10918</v>
      </c>
      <c r="Y2921" s="30" t="s">
        <v>10873</v>
      </c>
      <c r="Z2921" s="30" t="s">
        <v>4212</v>
      </c>
      <c r="AA2921" s="30" t="s">
        <v>9557</v>
      </c>
    </row>
    <row r="2922" spans="1:27" s="32" customFormat="1" ht="104.25" customHeight="1" x14ac:dyDescent="0.35">
      <c r="A2922" s="30" t="s">
        <v>9554</v>
      </c>
      <c r="B2922" s="30" t="s">
        <v>597</v>
      </c>
      <c r="C2922" s="30" t="s">
        <v>10872</v>
      </c>
      <c r="D2922" s="30" t="s">
        <v>10919</v>
      </c>
      <c r="E2922" s="30" t="s">
        <v>477</v>
      </c>
      <c r="F2922" s="30" t="s">
        <v>477</v>
      </c>
      <c r="G2922" s="29" t="s">
        <v>9576</v>
      </c>
      <c r="H2922" s="45" t="s">
        <v>9626</v>
      </c>
      <c r="I2922" s="25"/>
      <c r="J2922" s="37"/>
      <c r="K2922" s="30" t="s">
        <v>6276</v>
      </c>
      <c r="L2922" s="30" t="s">
        <v>597</v>
      </c>
      <c r="M2922" s="30" t="s">
        <v>6298</v>
      </c>
      <c r="N2922" s="30" t="s">
        <v>6277</v>
      </c>
      <c r="O2922" s="37"/>
      <c r="P2922" s="37" t="str">
        <f t="shared" si="147"/>
        <v>Location On Map</v>
      </c>
      <c r="Q2922" s="30">
        <v>31.262637999999999</v>
      </c>
      <c r="R2922" s="30">
        <v>32.308436</v>
      </c>
      <c r="S2922" s="30"/>
      <c r="T2922" s="48" t="s">
        <v>9626</v>
      </c>
      <c r="U2922" s="31" t="s">
        <v>9577</v>
      </c>
      <c r="V2922" s="31" t="s">
        <v>2046</v>
      </c>
      <c r="W2922" s="30" t="s">
        <v>2046</v>
      </c>
      <c r="X2922" s="30" t="s">
        <v>10918</v>
      </c>
      <c r="Y2922" s="30" t="s">
        <v>10873</v>
      </c>
      <c r="Z2922" s="30" t="s">
        <v>4212</v>
      </c>
      <c r="AA2922" s="30" t="s">
        <v>9557</v>
      </c>
    </row>
    <row r="2923" spans="1:27" s="32" customFormat="1" ht="104.25" customHeight="1" x14ac:dyDescent="0.35">
      <c r="A2923" s="30" t="s">
        <v>9554</v>
      </c>
      <c r="B2923" s="30" t="s">
        <v>597</v>
      </c>
      <c r="C2923" s="30" t="s">
        <v>10872</v>
      </c>
      <c r="D2923" s="30" t="s">
        <v>10919</v>
      </c>
      <c r="E2923" s="30" t="s">
        <v>477</v>
      </c>
      <c r="F2923" s="30" t="s">
        <v>477</v>
      </c>
      <c r="G2923" s="29" t="s">
        <v>9578</v>
      </c>
      <c r="H2923" s="45" t="s">
        <v>9627</v>
      </c>
      <c r="I2923" s="25"/>
      <c r="J2923" s="37"/>
      <c r="K2923" s="30" t="s">
        <v>6276</v>
      </c>
      <c r="L2923" s="30" t="s">
        <v>597</v>
      </c>
      <c r="M2923" s="30" t="s">
        <v>6298</v>
      </c>
      <c r="N2923" s="30" t="s">
        <v>6277</v>
      </c>
      <c r="O2923" s="37"/>
      <c r="P2923" s="37" t="str">
        <f t="shared" si="147"/>
        <v>Location On Map</v>
      </c>
      <c r="Q2923" s="30">
        <v>31.267177</v>
      </c>
      <c r="R2923" s="30">
        <v>32.270809999999997</v>
      </c>
      <c r="S2923" s="30"/>
      <c r="T2923" s="48" t="s">
        <v>9627</v>
      </c>
      <c r="U2923" s="31" t="s">
        <v>9579</v>
      </c>
      <c r="V2923" s="31" t="s">
        <v>2046</v>
      </c>
      <c r="W2923" s="30" t="s">
        <v>2046</v>
      </c>
      <c r="X2923" s="30" t="s">
        <v>10918</v>
      </c>
      <c r="Y2923" s="30" t="s">
        <v>10873</v>
      </c>
      <c r="Z2923" s="30" t="s">
        <v>4212</v>
      </c>
      <c r="AA2923" s="30" t="s">
        <v>9557</v>
      </c>
    </row>
    <row r="2924" spans="1:27" s="32" customFormat="1" ht="104.25" customHeight="1" x14ac:dyDescent="0.35">
      <c r="A2924" s="30" t="s">
        <v>12084</v>
      </c>
      <c r="B2924" s="30" t="s">
        <v>597</v>
      </c>
      <c r="C2924" s="30" t="s">
        <v>10872</v>
      </c>
      <c r="D2924" s="30" t="s">
        <v>10919</v>
      </c>
      <c r="E2924" s="30" t="s">
        <v>477</v>
      </c>
      <c r="F2924" s="30" t="s">
        <v>477</v>
      </c>
      <c r="G2924" s="29" t="s">
        <v>12096</v>
      </c>
      <c r="H2924" s="48" t="s">
        <v>12149</v>
      </c>
      <c r="I2924" s="25"/>
      <c r="J2924" s="37"/>
      <c r="K2924" s="30" t="s">
        <v>6276</v>
      </c>
      <c r="L2924" s="30" t="s">
        <v>597</v>
      </c>
      <c r="M2924" s="30" t="s">
        <v>6298</v>
      </c>
      <c r="N2924" s="30" t="s">
        <v>6277</v>
      </c>
      <c r="O2924" s="37"/>
      <c r="P2924" s="37" t="str">
        <f t="shared" si="147"/>
        <v>Location On Map</v>
      </c>
      <c r="Q2924" s="30">
        <v>31.267393999999999</v>
      </c>
      <c r="R2924" s="30">
        <v>32.277329999999999</v>
      </c>
      <c r="S2924" s="30"/>
      <c r="T2924" s="48" t="s">
        <v>12149</v>
      </c>
      <c r="U2924" s="31" t="s">
        <v>12097</v>
      </c>
      <c r="V2924" s="30" t="s">
        <v>2046</v>
      </c>
      <c r="W2924" s="30" t="s">
        <v>2046</v>
      </c>
      <c r="X2924" s="30" t="s">
        <v>10918</v>
      </c>
      <c r="Y2924" s="30" t="s">
        <v>10873</v>
      </c>
      <c r="Z2924" s="30" t="s">
        <v>4212</v>
      </c>
      <c r="AA2924" s="30" t="s">
        <v>12087</v>
      </c>
    </row>
    <row r="2925" spans="1:27" s="32" customFormat="1" ht="104.25" customHeight="1" x14ac:dyDescent="0.35">
      <c r="A2925" s="30" t="s">
        <v>12084</v>
      </c>
      <c r="B2925" s="30" t="s">
        <v>597</v>
      </c>
      <c r="C2925" s="30" t="s">
        <v>10872</v>
      </c>
      <c r="D2925" s="30" t="s">
        <v>10919</v>
      </c>
      <c r="E2925" s="30" t="s">
        <v>477</v>
      </c>
      <c r="F2925" s="30" t="s">
        <v>477</v>
      </c>
      <c r="G2925" s="29" t="s">
        <v>12098</v>
      </c>
      <c r="H2925" s="48" t="s">
        <v>12148</v>
      </c>
      <c r="I2925" s="25"/>
      <c r="J2925" s="37"/>
      <c r="K2925" s="30" t="s">
        <v>6276</v>
      </c>
      <c r="L2925" s="30" t="s">
        <v>597</v>
      </c>
      <c r="M2925" s="30" t="s">
        <v>6298</v>
      </c>
      <c r="N2925" s="30" t="s">
        <v>6277</v>
      </c>
      <c r="O2925" s="37"/>
      <c r="P2925" s="37" t="str">
        <f t="shared" si="147"/>
        <v>Location On Map</v>
      </c>
      <c r="Q2925" s="30">
        <v>31.265813000000001</v>
      </c>
      <c r="R2925" s="30">
        <v>32.302419999999998</v>
      </c>
      <c r="S2925" s="30"/>
      <c r="T2925" s="48" t="s">
        <v>12148</v>
      </c>
      <c r="U2925" s="31" t="s">
        <v>12099</v>
      </c>
      <c r="V2925" s="30" t="s">
        <v>2046</v>
      </c>
      <c r="W2925" s="30" t="s">
        <v>2046</v>
      </c>
      <c r="X2925" s="30" t="s">
        <v>10918</v>
      </c>
      <c r="Y2925" s="30" t="s">
        <v>10873</v>
      </c>
      <c r="Z2925" s="30" t="s">
        <v>4212</v>
      </c>
      <c r="AA2925" s="30" t="s">
        <v>12087</v>
      </c>
    </row>
    <row r="2926" spans="1:27" s="32" customFormat="1" ht="104.25" customHeight="1" x14ac:dyDescent="0.35">
      <c r="A2926" s="30" t="s">
        <v>12084</v>
      </c>
      <c r="B2926" s="30" t="s">
        <v>597</v>
      </c>
      <c r="C2926" s="30" t="s">
        <v>10872</v>
      </c>
      <c r="D2926" s="30" t="s">
        <v>10919</v>
      </c>
      <c r="E2926" s="30" t="s">
        <v>477</v>
      </c>
      <c r="F2926" s="30" t="s">
        <v>477</v>
      </c>
      <c r="G2926" s="29" t="s">
        <v>12100</v>
      </c>
      <c r="H2926" s="48" t="s">
        <v>12147</v>
      </c>
      <c r="I2926" s="25"/>
      <c r="J2926" s="37"/>
      <c r="K2926" s="30" t="s">
        <v>6276</v>
      </c>
      <c r="L2926" s="30" t="s">
        <v>597</v>
      </c>
      <c r="M2926" s="30" t="s">
        <v>6298</v>
      </c>
      <c r="N2926" s="30" t="s">
        <v>6277</v>
      </c>
      <c r="O2926" s="37"/>
      <c r="P2926" s="37" t="str">
        <f t="shared" si="147"/>
        <v>Location On Map</v>
      </c>
      <c r="Q2926" s="30">
        <v>31.261296999999999</v>
      </c>
      <c r="R2926" s="30">
        <v>32.298673000000001</v>
      </c>
      <c r="S2926" s="30"/>
      <c r="T2926" s="48" t="s">
        <v>12147</v>
      </c>
      <c r="U2926" s="31" t="s">
        <v>12101</v>
      </c>
      <c r="V2926" s="30" t="s">
        <v>2046</v>
      </c>
      <c r="W2926" s="30" t="s">
        <v>2046</v>
      </c>
      <c r="X2926" s="30" t="s">
        <v>10918</v>
      </c>
      <c r="Y2926" s="30" t="s">
        <v>10873</v>
      </c>
      <c r="Z2926" s="30" t="s">
        <v>4212</v>
      </c>
      <c r="AA2926" s="30" t="s">
        <v>12087</v>
      </c>
    </row>
    <row r="2927" spans="1:27" s="32" customFormat="1" ht="104.25" customHeight="1" x14ac:dyDescent="0.35">
      <c r="A2927" s="30" t="s">
        <v>595</v>
      </c>
      <c r="B2927" s="30" t="s">
        <v>597</v>
      </c>
      <c r="C2927" s="30" t="s">
        <v>10872</v>
      </c>
      <c r="D2927" s="30" t="s">
        <v>10919</v>
      </c>
      <c r="E2927" s="30" t="s">
        <v>477</v>
      </c>
      <c r="F2927" s="30" t="s">
        <v>477</v>
      </c>
      <c r="G2927" s="29" t="s">
        <v>2276</v>
      </c>
      <c r="H2927" s="46" t="s">
        <v>2955</v>
      </c>
      <c r="I2927" s="25"/>
      <c r="J2927" s="37"/>
      <c r="K2927" s="30" t="s">
        <v>6276</v>
      </c>
      <c r="L2927" s="30" t="s">
        <v>597</v>
      </c>
      <c r="M2927" s="30" t="s">
        <v>6298</v>
      </c>
      <c r="N2927" s="30" t="s">
        <v>6277</v>
      </c>
      <c r="O2927" s="37" t="s">
        <v>4655</v>
      </c>
      <c r="P2927" s="37" t="str">
        <f t="shared" si="147"/>
        <v>Location On Map</v>
      </c>
      <c r="Q2927" s="30">
        <v>31.250643</v>
      </c>
      <c r="R2927" s="30">
        <v>32.284224000000002</v>
      </c>
      <c r="S2927" s="30"/>
      <c r="T2927" s="48" t="s">
        <v>2955</v>
      </c>
      <c r="U2927" s="31" t="s">
        <v>2954</v>
      </c>
      <c r="V2927" s="30" t="s">
        <v>2046</v>
      </c>
      <c r="W2927" s="30" t="s">
        <v>2046</v>
      </c>
      <c r="X2927" s="30" t="s">
        <v>10918</v>
      </c>
      <c r="Y2927" s="30" t="s">
        <v>10873</v>
      </c>
      <c r="Z2927" s="30" t="s">
        <v>4212</v>
      </c>
      <c r="AA2927" s="30" t="s">
        <v>1888</v>
      </c>
    </row>
    <row r="2928" spans="1:27" s="32" customFormat="1" ht="104.25" customHeight="1" x14ac:dyDescent="0.35">
      <c r="A2928" s="30" t="s">
        <v>595</v>
      </c>
      <c r="B2928" s="30" t="s">
        <v>597</v>
      </c>
      <c r="C2928" s="30" t="s">
        <v>10872</v>
      </c>
      <c r="D2928" s="30" t="s">
        <v>10919</v>
      </c>
      <c r="E2928" s="30" t="s">
        <v>477</v>
      </c>
      <c r="F2928" s="30" t="s">
        <v>477</v>
      </c>
      <c r="G2928" s="29" t="s">
        <v>1812</v>
      </c>
      <c r="H2928" s="46" t="s">
        <v>2956</v>
      </c>
      <c r="I2928" s="25"/>
      <c r="J2928" s="37"/>
      <c r="K2928" s="30" t="s">
        <v>6276</v>
      </c>
      <c r="L2928" s="30" t="s">
        <v>597</v>
      </c>
      <c r="M2928" s="30" t="s">
        <v>6298</v>
      </c>
      <c r="N2928" s="30" t="s">
        <v>6277</v>
      </c>
      <c r="O2928" s="37" t="s">
        <v>4655</v>
      </c>
      <c r="P2928" s="37" t="str">
        <f t="shared" si="147"/>
        <v>Location On Map</v>
      </c>
      <c r="Q2928" s="30">
        <v>31.262592000000001</v>
      </c>
      <c r="R2928" s="30">
        <v>32.309516000000002</v>
      </c>
      <c r="S2928" s="30"/>
      <c r="T2928" s="48" t="s">
        <v>2956</v>
      </c>
      <c r="U2928" s="31" t="s">
        <v>2018</v>
      </c>
      <c r="V2928" s="30" t="s">
        <v>2046</v>
      </c>
      <c r="W2928" s="30" t="s">
        <v>2046</v>
      </c>
      <c r="X2928" s="30" t="s">
        <v>10918</v>
      </c>
      <c r="Y2928" s="30" t="s">
        <v>10873</v>
      </c>
      <c r="Z2928" s="30" t="s">
        <v>4212</v>
      </c>
      <c r="AA2928" s="30" t="s">
        <v>1888</v>
      </c>
    </row>
    <row r="2929" spans="1:27" s="32" customFormat="1" ht="104.25" customHeight="1" x14ac:dyDescent="0.35">
      <c r="A2929" s="30" t="s">
        <v>595</v>
      </c>
      <c r="B2929" s="30" t="s">
        <v>597</v>
      </c>
      <c r="C2929" s="30" t="s">
        <v>10872</v>
      </c>
      <c r="D2929" s="30" t="s">
        <v>10919</v>
      </c>
      <c r="E2929" s="30" t="s">
        <v>477</v>
      </c>
      <c r="F2929" s="30" t="s">
        <v>477</v>
      </c>
      <c r="G2929" s="29" t="s">
        <v>2277</v>
      </c>
      <c r="H2929" s="46" t="s">
        <v>2957</v>
      </c>
      <c r="I2929" s="25"/>
      <c r="J2929" s="37"/>
      <c r="K2929" s="30" t="s">
        <v>6276</v>
      </c>
      <c r="L2929" s="30" t="s">
        <v>597</v>
      </c>
      <c r="M2929" s="30" t="s">
        <v>6298</v>
      </c>
      <c r="N2929" s="30" t="s">
        <v>6277</v>
      </c>
      <c r="O2929" s="37" t="s">
        <v>4655</v>
      </c>
      <c r="P2929" s="37" t="str">
        <f t="shared" si="147"/>
        <v>Location On Map</v>
      </c>
      <c r="Q2929" s="30">
        <v>31.267405</v>
      </c>
      <c r="R2929" s="30">
        <v>32.275891000000001</v>
      </c>
      <c r="S2929" s="30"/>
      <c r="T2929" s="48" t="s">
        <v>2957</v>
      </c>
      <c r="U2929" s="31" t="s">
        <v>2342</v>
      </c>
      <c r="V2929" s="30" t="s">
        <v>2046</v>
      </c>
      <c r="W2929" s="30" t="s">
        <v>2046</v>
      </c>
      <c r="X2929" s="30" t="s">
        <v>10918</v>
      </c>
      <c r="Y2929" s="30" t="s">
        <v>10873</v>
      </c>
      <c r="Z2929" s="30" t="s">
        <v>4212</v>
      </c>
      <c r="AA2929" s="30" t="s">
        <v>1888</v>
      </c>
    </row>
    <row r="2930" spans="1:27" s="32" customFormat="1" ht="104.25" customHeight="1" x14ac:dyDescent="0.35">
      <c r="A2930" s="30" t="s">
        <v>4208</v>
      </c>
      <c r="B2930" s="30" t="s">
        <v>597</v>
      </c>
      <c r="C2930" s="30" t="s">
        <v>10872</v>
      </c>
      <c r="D2930" s="30" t="s">
        <v>10919</v>
      </c>
      <c r="E2930" s="30" t="s">
        <v>477</v>
      </c>
      <c r="F2930" s="30" t="s">
        <v>477</v>
      </c>
      <c r="G2930" s="29" t="s">
        <v>14336</v>
      </c>
      <c r="H2930" s="46" t="s">
        <v>14338</v>
      </c>
      <c r="I2930" s="30"/>
      <c r="J2930" s="39" t="s">
        <v>14337</v>
      </c>
      <c r="K2930" s="30" t="s">
        <v>6276</v>
      </c>
      <c r="L2930" s="30" t="s">
        <v>597</v>
      </c>
      <c r="M2930" s="30" t="s">
        <v>6298</v>
      </c>
      <c r="N2930" s="30" t="s">
        <v>6277</v>
      </c>
      <c r="O2930" s="37"/>
      <c r="P2930" s="37" t="str">
        <f>HYPERLINK([1]Update!U$2&amp;Q2930&amp;","&amp;R2930,"Location On Map")</f>
        <v>Location On Map</v>
      </c>
      <c r="Q2930" s="30">
        <v>31.262888053995749</v>
      </c>
      <c r="R2930" s="30">
        <v>32.308086939691599</v>
      </c>
      <c r="S2930" s="47"/>
      <c r="T2930" s="46" t="s">
        <v>14338</v>
      </c>
      <c r="U2930" s="31" t="s">
        <v>14339</v>
      </c>
      <c r="V2930" s="31" t="s">
        <v>2046</v>
      </c>
      <c r="W2930" s="30" t="s">
        <v>2046</v>
      </c>
      <c r="X2930" s="30" t="s">
        <v>10918</v>
      </c>
      <c r="Y2930" s="30" t="s">
        <v>10873</v>
      </c>
      <c r="Z2930" s="30" t="s">
        <v>4212</v>
      </c>
      <c r="AA2930" s="30" t="s">
        <v>2235</v>
      </c>
    </row>
    <row r="2931" spans="1:27" s="32" customFormat="1" ht="104.25" customHeight="1" x14ac:dyDescent="0.35">
      <c r="A2931" s="30" t="s">
        <v>5224</v>
      </c>
      <c r="B2931" s="30" t="s">
        <v>2411</v>
      </c>
      <c r="C2931" s="30" t="s">
        <v>10872</v>
      </c>
      <c r="D2931" s="30" t="s">
        <v>10919</v>
      </c>
      <c r="E2931" s="30" t="s">
        <v>477</v>
      </c>
      <c r="F2931" s="30" t="s">
        <v>477</v>
      </c>
      <c r="G2931" s="29" t="s">
        <v>5251</v>
      </c>
      <c r="H2931" s="46" t="s">
        <v>5222</v>
      </c>
      <c r="I2931" s="25"/>
      <c r="J2931" s="37" t="s">
        <v>5201</v>
      </c>
      <c r="K2931" s="30" t="s">
        <v>6276</v>
      </c>
      <c r="L2931" s="30" t="s">
        <v>6321</v>
      </c>
      <c r="M2931" s="30" t="s">
        <v>6297</v>
      </c>
      <c r="N2931" s="30" t="s">
        <v>6277</v>
      </c>
      <c r="O2931" s="37" t="s">
        <v>5262</v>
      </c>
      <c r="P2931" s="37" t="str">
        <f t="shared" ref="P2931:P2945" si="148">HYPERLINK(U$2&amp;Q2931&amp;","&amp;R2931,"Location On Map")</f>
        <v>Location On Map</v>
      </c>
      <c r="Q2931" s="30">
        <v>31.267430999999998</v>
      </c>
      <c r="R2931" s="30">
        <v>32.311439999999997</v>
      </c>
      <c r="S2931" s="30"/>
      <c r="T2931" s="48" t="s">
        <v>5222</v>
      </c>
      <c r="U2931" s="31" t="s">
        <v>5252</v>
      </c>
      <c r="V2931" s="30" t="s">
        <v>2046</v>
      </c>
      <c r="W2931" s="30" t="s">
        <v>2046</v>
      </c>
      <c r="X2931" s="30" t="s">
        <v>10918</v>
      </c>
      <c r="Y2931" s="30" t="s">
        <v>10873</v>
      </c>
      <c r="Z2931" s="30" t="s">
        <v>2413</v>
      </c>
      <c r="AA2931" s="30" t="s">
        <v>5229</v>
      </c>
    </row>
    <row r="2932" spans="1:27" s="32" customFormat="1" ht="104.25" customHeight="1" x14ac:dyDescent="0.35">
      <c r="A2932" s="30" t="s">
        <v>12709</v>
      </c>
      <c r="B2932" s="30" t="s">
        <v>476</v>
      </c>
      <c r="C2932" s="30" t="s">
        <v>10872</v>
      </c>
      <c r="D2932" s="30" t="s">
        <v>10919</v>
      </c>
      <c r="E2932" s="30" t="s">
        <v>477</v>
      </c>
      <c r="F2932" s="30" t="s">
        <v>477</v>
      </c>
      <c r="G2932" s="29" t="s">
        <v>12579</v>
      </c>
      <c r="H2932" s="45" t="s">
        <v>12613</v>
      </c>
      <c r="I2932" s="30"/>
      <c r="J2932" s="37" t="s">
        <v>12651</v>
      </c>
      <c r="K2932" s="30" t="s">
        <v>6276</v>
      </c>
      <c r="L2932" s="30" t="s">
        <v>476</v>
      </c>
      <c r="M2932" s="30" t="s">
        <v>6307</v>
      </c>
      <c r="N2932" s="30" t="s">
        <v>6277</v>
      </c>
      <c r="O2932" s="37"/>
      <c r="P2932" s="37" t="str">
        <f t="shared" si="148"/>
        <v>Location On Map</v>
      </c>
      <c r="Q2932" s="30">
        <v>31.269317000000001</v>
      </c>
      <c r="R2932" s="30">
        <v>32.277523000000002</v>
      </c>
      <c r="S2932" s="30"/>
      <c r="T2932" s="45" t="s">
        <v>12613</v>
      </c>
      <c r="U2932" s="31" t="s">
        <v>12594</v>
      </c>
      <c r="V2932" s="30" t="s">
        <v>2046</v>
      </c>
      <c r="W2932" s="30" t="s">
        <v>2046</v>
      </c>
      <c r="X2932" s="30" t="s">
        <v>10918</v>
      </c>
      <c r="Y2932" s="30" t="s">
        <v>10873</v>
      </c>
      <c r="Z2932" s="30" t="s">
        <v>4210</v>
      </c>
      <c r="AA2932" s="30" t="s">
        <v>12632</v>
      </c>
    </row>
    <row r="2933" spans="1:27" s="32" customFormat="1" ht="104.25" customHeight="1" x14ac:dyDescent="0.35">
      <c r="A2933" s="30" t="s">
        <v>11127</v>
      </c>
      <c r="B2933" s="30" t="s">
        <v>476</v>
      </c>
      <c r="C2933" s="30" t="s">
        <v>10872</v>
      </c>
      <c r="D2933" s="30" t="s">
        <v>10919</v>
      </c>
      <c r="E2933" s="30" t="s">
        <v>477</v>
      </c>
      <c r="F2933" s="30" t="s">
        <v>477</v>
      </c>
      <c r="G2933" s="29" t="s">
        <v>11218</v>
      </c>
      <c r="H2933" s="74" t="s">
        <v>11143</v>
      </c>
      <c r="I2933" s="25"/>
      <c r="J2933" s="37"/>
      <c r="K2933" s="30" t="s">
        <v>6276</v>
      </c>
      <c r="L2933" s="30" t="s">
        <v>476</v>
      </c>
      <c r="M2933" s="30" t="s">
        <v>6307</v>
      </c>
      <c r="N2933" s="30" t="s">
        <v>6277</v>
      </c>
      <c r="O2933" s="30"/>
      <c r="P2933" s="37" t="str">
        <f t="shared" si="148"/>
        <v>Location On Map</v>
      </c>
      <c r="Q2933" s="30">
        <v>31.272694999999999</v>
      </c>
      <c r="R2933" s="30">
        <v>32.286178999999997</v>
      </c>
      <c r="S2933" s="30"/>
      <c r="T2933" s="74" t="s">
        <v>11143</v>
      </c>
      <c r="U2933" s="31" t="s">
        <v>11159</v>
      </c>
      <c r="V2933" s="30" t="s">
        <v>2046</v>
      </c>
      <c r="W2933" s="30" t="s">
        <v>2046</v>
      </c>
      <c r="X2933" s="30" t="s">
        <v>10918</v>
      </c>
      <c r="Y2933" s="30" t="s">
        <v>10873</v>
      </c>
      <c r="Z2933" s="30" t="s">
        <v>4210</v>
      </c>
      <c r="AA2933" s="30" t="s">
        <v>11126</v>
      </c>
    </row>
    <row r="2934" spans="1:27" s="32" customFormat="1" ht="104.25" customHeight="1" x14ac:dyDescent="0.35">
      <c r="A2934" s="30" t="s">
        <v>11127</v>
      </c>
      <c r="B2934" s="30" t="s">
        <v>476</v>
      </c>
      <c r="C2934" s="30" t="s">
        <v>10872</v>
      </c>
      <c r="D2934" s="30" t="s">
        <v>10919</v>
      </c>
      <c r="E2934" s="30" t="s">
        <v>477</v>
      </c>
      <c r="F2934" s="30" t="s">
        <v>477</v>
      </c>
      <c r="G2934" s="29" t="s">
        <v>11219</v>
      </c>
      <c r="H2934" s="74" t="s">
        <v>11144</v>
      </c>
      <c r="I2934" s="25"/>
      <c r="J2934" s="37"/>
      <c r="K2934" s="30" t="s">
        <v>6276</v>
      </c>
      <c r="L2934" s="30" t="s">
        <v>476</v>
      </c>
      <c r="M2934" s="30" t="s">
        <v>6307</v>
      </c>
      <c r="N2934" s="30" t="s">
        <v>6277</v>
      </c>
      <c r="O2934" s="30"/>
      <c r="P2934" s="37" t="str">
        <f t="shared" si="148"/>
        <v>Location On Map</v>
      </c>
      <c r="Q2934" s="30">
        <v>31.265720300000002</v>
      </c>
      <c r="R2934" s="30">
        <v>32.313583999999999</v>
      </c>
      <c r="S2934" s="30"/>
      <c r="T2934" s="74" t="s">
        <v>11144</v>
      </c>
      <c r="U2934" s="31" t="s">
        <v>11160</v>
      </c>
      <c r="V2934" s="30" t="s">
        <v>2046</v>
      </c>
      <c r="W2934" s="30" t="s">
        <v>2046</v>
      </c>
      <c r="X2934" s="30" t="s">
        <v>10918</v>
      </c>
      <c r="Y2934" s="30" t="s">
        <v>10873</v>
      </c>
      <c r="Z2934" s="30" t="s">
        <v>4210</v>
      </c>
      <c r="AA2934" s="30" t="s">
        <v>11126</v>
      </c>
    </row>
    <row r="2935" spans="1:27" s="32" customFormat="1" ht="104.25" customHeight="1" x14ac:dyDescent="0.35">
      <c r="A2935" s="30" t="s">
        <v>11127</v>
      </c>
      <c r="B2935" s="30" t="s">
        <v>476</v>
      </c>
      <c r="C2935" s="30" t="s">
        <v>10872</v>
      </c>
      <c r="D2935" s="30" t="s">
        <v>10919</v>
      </c>
      <c r="E2935" s="30" t="s">
        <v>477</v>
      </c>
      <c r="F2935" s="30" t="s">
        <v>477</v>
      </c>
      <c r="G2935" s="29" t="s">
        <v>13198</v>
      </c>
      <c r="H2935" s="74" t="s">
        <v>13151</v>
      </c>
      <c r="I2935" s="25"/>
      <c r="J2935" s="37"/>
      <c r="K2935" s="30" t="s">
        <v>6276</v>
      </c>
      <c r="L2935" s="30" t="s">
        <v>476</v>
      </c>
      <c r="M2935" s="30" t="s">
        <v>6307</v>
      </c>
      <c r="N2935" s="30" t="s">
        <v>6277</v>
      </c>
      <c r="O2935" s="30"/>
      <c r="P2935" s="37" t="str">
        <f t="shared" si="148"/>
        <v>Location On Map</v>
      </c>
      <c r="Q2935" s="30">
        <v>31.262205999999999</v>
      </c>
      <c r="R2935" s="30">
        <v>32.309054000000003</v>
      </c>
      <c r="S2935" s="30"/>
      <c r="T2935" s="74" t="s">
        <v>13151</v>
      </c>
      <c r="U2935" s="31" t="s">
        <v>13150</v>
      </c>
      <c r="V2935" s="30" t="s">
        <v>2046</v>
      </c>
      <c r="W2935" s="30" t="s">
        <v>2046</v>
      </c>
      <c r="X2935" s="30" t="s">
        <v>10918</v>
      </c>
      <c r="Y2935" s="30" t="s">
        <v>10873</v>
      </c>
      <c r="Z2935" s="30" t="s">
        <v>4210</v>
      </c>
      <c r="AA2935" s="30" t="s">
        <v>11126</v>
      </c>
    </row>
    <row r="2936" spans="1:27" s="32" customFormat="1" ht="104.25" customHeight="1" x14ac:dyDescent="0.35">
      <c r="A2936" s="30" t="s">
        <v>11127</v>
      </c>
      <c r="B2936" s="30" t="s">
        <v>476</v>
      </c>
      <c r="C2936" s="30" t="s">
        <v>10872</v>
      </c>
      <c r="D2936" s="30" t="s">
        <v>10919</v>
      </c>
      <c r="E2936" s="30" t="s">
        <v>477</v>
      </c>
      <c r="F2936" s="30" t="s">
        <v>477</v>
      </c>
      <c r="G2936" s="29" t="s">
        <v>13199</v>
      </c>
      <c r="H2936" s="74" t="s">
        <v>13153</v>
      </c>
      <c r="I2936" s="25"/>
      <c r="J2936" s="37"/>
      <c r="K2936" s="30" t="s">
        <v>6276</v>
      </c>
      <c r="L2936" s="30" t="s">
        <v>476</v>
      </c>
      <c r="M2936" s="30" t="s">
        <v>6307</v>
      </c>
      <c r="N2936" s="30" t="s">
        <v>6277</v>
      </c>
      <c r="O2936" s="30"/>
      <c r="P2936" s="37" t="str">
        <f t="shared" si="148"/>
        <v>Location On Map</v>
      </c>
      <c r="Q2936" s="30">
        <v>31.257981000000001</v>
      </c>
      <c r="R2936" s="30">
        <v>32.296267</v>
      </c>
      <c r="S2936" s="30"/>
      <c r="T2936" s="74" t="s">
        <v>13153</v>
      </c>
      <c r="U2936" s="31" t="s">
        <v>13152</v>
      </c>
      <c r="V2936" s="30" t="s">
        <v>2046</v>
      </c>
      <c r="W2936" s="30" t="s">
        <v>2046</v>
      </c>
      <c r="X2936" s="30" t="s">
        <v>10918</v>
      </c>
      <c r="Y2936" s="30" t="s">
        <v>10873</v>
      </c>
      <c r="Z2936" s="30" t="s">
        <v>4210</v>
      </c>
      <c r="AA2936" s="30" t="s">
        <v>11126</v>
      </c>
    </row>
    <row r="2937" spans="1:27" s="32" customFormat="1" ht="104.25" customHeight="1" x14ac:dyDescent="0.35">
      <c r="A2937" s="30" t="s">
        <v>973</v>
      </c>
      <c r="B2937" s="30" t="s">
        <v>476</v>
      </c>
      <c r="C2937" s="30" t="s">
        <v>10872</v>
      </c>
      <c r="D2937" s="30" t="s">
        <v>10919</v>
      </c>
      <c r="E2937" s="30" t="s">
        <v>477</v>
      </c>
      <c r="F2937" s="30" t="s">
        <v>477</v>
      </c>
      <c r="G2937" s="29" t="s">
        <v>6158</v>
      </c>
      <c r="H2937" s="46" t="s">
        <v>6148</v>
      </c>
      <c r="I2937" s="25"/>
      <c r="J2937" s="37"/>
      <c r="K2937" s="30" t="s">
        <v>6276</v>
      </c>
      <c r="L2937" s="30" t="s">
        <v>476</v>
      </c>
      <c r="M2937" s="30" t="s">
        <v>6307</v>
      </c>
      <c r="N2937" s="30" t="s">
        <v>6277</v>
      </c>
      <c r="O2937" s="37" t="s">
        <v>4499</v>
      </c>
      <c r="P2937" s="37" t="str">
        <f t="shared" si="148"/>
        <v>Location On Map</v>
      </c>
      <c r="Q2937" s="30">
        <v>31.266663999999999</v>
      </c>
      <c r="R2937" s="30">
        <v>32.305247999999999</v>
      </c>
      <c r="S2937" s="30"/>
      <c r="T2937" s="48" t="s">
        <v>6148</v>
      </c>
      <c r="U2937" s="31" t="s">
        <v>6201</v>
      </c>
      <c r="V2937" s="30" t="s">
        <v>2046</v>
      </c>
      <c r="W2937" s="30" t="s">
        <v>2046</v>
      </c>
      <c r="X2937" s="30" t="s">
        <v>10918</v>
      </c>
      <c r="Y2937" s="30" t="s">
        <v>10873</v>
      </c>
      <c r="Z2937" s="30" t="s">
        <v>4210</v>
      </c>
      <c r="AA2937" s="30" t="s">
        <v>1889</v>
      </c>
    </row>
    <row r="2938" spans="1:27" s="32" customFormat="1" ht="104.25" customHeight="1" x14ac:dyDescent="0.35">
      <c r="A2938" s="30" t="s">
        <v>973</v>
      </c>
      <c r="B2938" s="30" t="s">
        <v>476</v>
      </c>
      <c r="C2938" s="30" t="s">
        <v>10872</v>
      </c>
      <c r="D2938" s="30" t="s">
        <v>10919</v>
      </c>
      <c r="E2938" s="30" t="s">
        <v>477</v>
      </c>
      <c r="F2938" s="30" t="s">
        <v>477</v>
      </c>
      <c r="G2938" s="29" t="s">
        <v>7441</v>
      </c>
      <c r="H2938" s="46">
        <v>19600</v>
      </c>
      <c r="I2938" s="25"/>
      <c r="J2938" s="37"/>
      <c r="K2938" s="30" t="s">
        <v>6276</v>
      </c>
      <c r="L2938" s="30" t="s">
        <v>476</v>
      </c>
      <c r="M2938" s="30" t="s">
        <v>6307</v>
      </c>
      <c r="N2938" s="30" t="s">
        <v>6277</v>
      </c>
      <c r="O2938" s="37" t="s">
        <v>4499</v>
      </c>
      <c r="P2938" s="37" t="str">
        <f t="shared" si="148"/>
        <v>Location On Map</v>
      </c>
      <c r="Q2938" s="30">
        <v>31.263279000000001</v>
      </c>
      <c r="R2938" s="30">
        <v>32.272826999999999</v>
      </c>
      <c r="S2938" s="30"/>
      <c r="T2938" s="48">
        <v>19600</v>
      </c>
      <c r="U2938" s="31" t="s">
        <v>7440</v>
      </c>
      <c r="V2938" s="30" t="s">
        <v>2046</v>
      </c>
      <c r="W2938" s="30" t="s">
        <v>2046</v>
      </c>
      <c r="X2938" s="30" t="s">
        <v>10918</v>
      </c>
      <c r="Y2938" s="30" t="s">
        <v>10873</v>
      </c>
      <c r="Z2938" s="30" t="s">
        <v>4210</v>
      </c>
      <c r="AA2938" s="30" t="s">
        <v>1889</v>
      </c>
    </row>
    <row r="2939" spans="1:27" s="32" customFormat="1" ht="104.25" customHeight="1" x14ac:dyDescent="0.35">
      <c r="A2939" s="30" t="s">
        <v>2621</v>
      </c>
      <c r="B2939" s="30" t="s">
        <v>476</v>
      </c>
      <c r="C2939" s="30" t="s">
        <v>10872</v>
      </c>
      <c r="D2939" s="30" t="s">
        <v>10919</v>
      </c>
      <c r="E2939" s="30" t="s">
        <v>477</v>
      </c>
      <c r="F2939" s="30" t="s">
        <v>477</v>
      </c>
      <c r="G2939" s="29" t="s">
        <v>8866</v>
      </c>
      <c r="H2939" s="46" t="s">
        <v>3950</v>
      </c>
      <c r="I2939" s="25"/>
      <c r="J2939" s="37"/>
      <c r="K2939" s="30" t="s">
        <v>6276</v>
      </c>
      <c r="L2939" s="30" t="s">
        <v>476</v>
      </c>
      <c r="M2939" s="30" t="s">
        <v>6307</v>
      </c>
      <c r="N2939" s="30" t="s">
        <v>6277</v>
      </c>
      <c r="O2939" s="37"/>
      <c r="P2939" s="37" t="str">
        <f t="shared" si="148"/>
        <v>Location On Map</v>
      </c>
      <c r="Q2939" s="30">
        <v>31.271322999999999</v>
      </c>
      <c r="R2939" s="30">
        <v>32.293723999999997</v>
      </c>
      <c r="S2939" s="30"/>
      <c r="T2939" s="48" t="s">
        <v>3950</v>
      </c>
      <c r="U2939" s="31" t="s">
        <v>8867</v>
      </c>
      <c r="V2939" s="30" t="s">
        <v>2046</v>
      </c>
      <c r="W2939" s="30" t="s">
        <v>2046</v>
      </c>
      <c r="X2939" s="30" t="s">
        <v>10918</v>
      </c>
      <c r="Y2939" s="30" t="s">
        <v>10873</v>
      </c>
      <c r="Z2939" s="30" t="s">
        <v>4210</v>
      </c>
      <c r="AA2939" s="30" t="s">
        <v>2480</v>
      </c>
    </row>
    <row r="2940" spans="1:27" s="32" customFormat="1" ht="104.25" customHeight="1" x14ac:dyDescent="0.35">
      <c r="A2940" s="30" t="s">
        <v>2352</v>
      </c>
      <c r="B2940" s="30" t="s">
        <v>476</v>
      </c>
      <c r="C2940" s="30" t="s">
        <v>10872</v>
      </c>
      <c r="D2940" s="30" t="s">
        <v>10919</v>
      </c>
      <c r="E2940" s="30" t="s">
        <v>477</v>
      </c>
      <c r="F2940" s="30" t="s">
        <v>477</v>
      </c>
      <c r="G2940" s="29" t="s">
        <v>4315</v>
      </c>
      <c r="H2940" s="46" t="s">
        <v>4029</v>
      </c>
      <c r="I2940" s="25"/>
      <c r="J2940" s="37"/>
      <c r="K2940" s="30" t="s">
        <v>6276</v>
      </c>
      <c r="L2940" s="30" t="s">
        <v>476</v>
      </c>
      <c r="M2940" s="30" t="s">
        <v>6307</v>
      </c>
      <c r="N2940" s="30" t="s">
        <v>6277</v>
      </c>
      <c r="O2940" s="37"/>
      <c r="P2940" s="37" t="str">
        <f t="shared" si="148"/>
        <v>Location On Map</v>
      </c>
      <c r="Q2940" s="30">
        <v>31.266764999999999</v>
      </c>
      <c r="R2940" s="30">
        <v>32.309288000000002</v>
      </c>
      <c r="S2940" s="30"/>
      <c r="T2940" s="48" t="s">
        <v>4029</v>
      </c>
      <c r="U2940" s="31" t="s">
        <v>4316</v>
      </c>
      <c r="V2940" s="30" t="s">
        <v>2046</v>
      </c>
      <c r="W2940" s="30" t="s">
        <v>2046</v>
      </c>
      <c r="X2940" s="30" t="s">
        <v>10918</v>
      </c>
      <c r="Y2940" s="30" t="s">
        <v>10873</v>
      </c>
      <c r="Z2940" s="30" t="s">
        <v>4210</v>
      </c>
      <c r="AA2940" s="30" t="s">
        <v>2353</v>
      </c>
    </row>
    <row r="2941" spans="1:27" s="32" customFormat="1" ht="104.25" customHeight="1" x14ac:dyDescent="0.35">
      <c r="A2941" s="30" t="s">
        <v>7122</v>
      </c>
      <c r="B2941" s="30" t="s">
        <v>1871</v>
      </c>
      <c r="C2941" s="30" t="s">
        <v>10872</v>
      </c>
      <c r="D2941" s="30" t="s">
        <v>10919</v>
      </c>
      <c r="E2941" s="30" t="s">
        <v>477</v>
      </c>
      <c r="F2941" s="30" t="s">
        <v>477</v>
      </c>
      <c r="G2941" s="29" t="s">
        <v>7118</v>
      </c>
      <c r="H2941" s="46" t="s">
        <v>7110</v>
      </c>
      <c r="I2941" s="25"/>
      <c r="J2941" s="37"/>
      <c r="K2941" s="30" t="s">
        <v>6276</v>
      </c>
      <c r="L2941" s="30" t="s">
        <v>6282</v>
      </c>
      <c r="M2941" s="30" t="s">
        <v>2087</v>
      </c>
      <c r="N2941" s="30" t="s">
        <v>6289</v>
      </c>
      <c r="O2941" s="37"/>
      <c r="P2941" s="37" t="str">
        <f t="shared" si="148"/>
        <v>Location On Map</v>
      </c>
      <c r="Q2941" s="30">
        <v>31.264762000000001</v>
      </c>
      <c r="R2941" s="30">
        <v>32.300145999999998</v>
      </c>
      <c r="S2941" s="30"/>
      <c r="T2941" s="48" t="s">
        <v>7110</v>
      </c>
      <c r="U2941" s="31" t="s">
        <v>7114</v>
      </c>
      <c r="V2941" s="30" t="s">
        <v>2046</v>
      </c>
      <c r="W2941" s="30" t="s">
        <v>2046</v>
      </c>
      <c r="X2941" s="30" t="s">
        <v>10918</v>
      </c>
      <c r="Y2941" s="30" t="s">
        <v>10873</v>
      </c>
      <c r="Z2941" s="30" t="s">
        <v>2070</v>
      </c>
      <c r="AA2941" s="30" t="s">
        <v>7105</v>
      </c>
    </row>
    <row r="2942" spans="1:27" s="32" customFormat="1" ht="104.25" customHeight="1" x14ac:dyDescent="0.35">
      <c r="A2942" s="30" t="s">
        <v>8165</v>
      </c>
      <c r="B2942" s="30" t="s">
        <v>1871</v>
      </c>
      <c r="C2942" s="30" t="s">
        <v>10872</v>
      </c>
      <c r="D2942" s="30" t="s">
        <v>10919</v>
      </c>
      <c r="E2942" s="30" t="s">
        <v>477</v>
      </c>
      <c r="F2942" s="30" t="s">
        <v>477</v>
      </c>
      <c r="G2942" s="29" t="s">
        <v>8166</v>
      </c>
      <c r="H2942" s="46" t="s">
        <v>8167</v>
      </c>
      <c r="I2942" s="25"/>
      <c r="J2942" s="37"/>
      <c r="K2942" s="30" t="s">
        <v>6276</v>
      </c>
      <c r="L2942" s="30" t="s">
        <v>2094</v>
      </c>
      <c r="M2942" s="30" t="s">
        <v>6306</v>
      </c>
      <c r="N2942" s="30" t="s">
        <v>6289</v>
      </c>
      <c r="O2942" s="37"/>
      <c r="P2942" s="37" t="str">
        <f t="shared" si="148"/>
        <v>Location On Map</v>
      </c>
      <c r="Q2942" s="30">
        <v>31.263666000000001</v>
      </c>
      <c r="R2942" s="30">
        <v>32.304893999999997</v>
      </c>
      <c r="S2942" s="30"/>
      <c r="T2942" s="48" t="s">
        <v>8167</v>
      </c>
      <c r="U2942" s="31" t="s">
        <v>8169</v>
      </c>
      <c r="V2942" s="30" t="s">
        <v>2046</v>
      </c>
      <c r="W2942" s="30" t="s">
        <v>2046</v>
      </c>
      <c r="X2942" s="30" t="s">
        <v>10918</v>
      </c>
      <c r="Y2942" s="30" t="s">
        <v>10873</v>
      </c>
      <c r="Z2942" s="30" t="s">
        <v>2070</v>
      </c>
      <c r="AA2942" s="30" t="s">
        <v>8168</v>
      </c>
    </row>
    <row r="2943" spans="1:27" s="32" customFormat="1" ht="104.25" customHeight="1" x14ac:dyDescent="0.35">
      <c r="A2943" s="30" t="s">
        <v>4671</v>
      </c>
      <c r="B2943" s="30" t="s">
        <v>1871</v>
      </c>
      <c r="C2943" s="30" t="s">
        <v>10872</v>
      </c>
      <c r="D2943" s="30" t="s">
        <v>10919</v>
      </c>
      <c r="E2943" s="30" t="s">
        <v>477</v>
      </c>
      <c r="F2943" s="30" t="s">
        <v>477</v>
      </c>
      <c r="G2943" s="29" t="s">
        <v>4670</v>
      </c>
      <c r="H2943" s="46" t="s">
        <v>4669</v>
      </c>
      <c r="I2943" s="25"/>
      <c r="J2943" s="37"/>
      <c r="K2943" s="30" t="s">
        <v>6276</v>
      </c>
      <c r="L2943" s="30" t="s">
        <v>6305</v>
      </c>
      <c r="M2943" s="30" t="s">
        <v>6304</v>
      </c>
      <c r="N2943" s="30" t="s">
        <v>6289</v>
      </c>
      <c r="O2943" s="37"/>
      <c r="P2943" s="37" t="str">
        <f t="shared" si="148"/>
        <v>Location On Map</v>
      </c>
      <c r="Q2943" s="30">
        <v>31.267128</v>
      </c>
      <c r="R2943" s="30">
        <v>32.296331000000002</v>
      </c>
      <c r="S2943" s="30"/>
      <c r="T2943" s="48" t="s">
        <v>4669</v>
      </c>
      <c r="U2943" s="31" t="s">
        <v>4668</v>
      </c>
      <c r="V2943" s="30" t="s">
        <v>2046</v>
      </c>
      <c r="W2943" s="30" t="s">
        <v>2046</v>
      </c>
      <c r="X2943" s="30" t="s">
        <v>10918</v>
      </c>
      <c r="Y2943" s="30" t="s">
        <v>10873</v>
      </c>
      <c r="Z2943" s="30" t="s">
        <v>2070</v>
      </c>
      <c r="AA2943" s="30" t="s">
        <v>6354</v>
      </c>
    </row>
    <row r="2944" spans="1:27" s="32" customFormat="1" ht="104.25" customHeight="1" x14ac:dyDescent="0.35">
      <c r="A2944" s="30" t="s">
        <v>2804</v>
      </c>
      <c r="B2944" s="30" t="s">
        <v>1871</v>
      </c>
      <c r="C2944" s="30" t="s">
        <v>10872</v>
      </c>
      <c r="D2944" s="30" t="s">
        <v>10919</v>
      </c>
      <c r="E2944" s="30" t="s">
        <v>477</v>
      </c>
      <c r="F2944" s="30" t="s">
        <v>477</v>
      </c>
      <c r="G2944" s="29" t="s">
        <v>4112</v>
      </c>
      <c r="H2944" s="46" t="s">
        <v>4030</v>
      </c>
      <c r="I2944" s="25"/>
      <c r="J2944" s="37"/>
      <c r="K2944" s="30" t="s">
        <v>6276</v>
      </c>
      <c r="L2944" s="30" t="s">
        <v>6320</v>
      </c>
      <c r="M2944" s="30" t="s">
        <v>6319</v>
      </c>
      <c r="N2944" s="30" t="s">
        <v>6289</v>
      </c>
      <c r="O2944" s="37"/>
      <c r="P2944" s="37" t="str">
        <f t="shared" si="148"/>
        <v>Location On Map</v>
      </c>
      <c r="Q2944" s="30">
        <v>31.264503999999999</v>
      </c>
      <c r="R2944" s="30">
        <v>32.286185000000003</v>
      </c>
      <c r="S2944" s="30"/>
      <c r="T2944" s="48" t="s">
        <v>4030</v>
      </c>
      <c r="U2944" s="31" t="s">
        <v>4111</v>
      </c>
      <c r="V2944" s="30" t="s">
        <v>2046</v>
      </c>
      <c r="W2944" s="30" t="s">
        <v>2046</v>
      </c>
      <c r="X2944" s="30" t="s">
        <v>10918</v>
      </c>
      <c r="Y2944" s="30" t="s">
        <v>10873</v>
      </c>
      <c r="Z2944" s="30" t="s">
        <v>2070</v>
      </c>
      <c r="AA2944" s="30" t="s">
        <v>6377</v>
      </c>
    </row>
    <row r="2945" spans="1:27" s="32" customFormat="1" ht="104.25" customHeight="1" x14ac:dyDescent="0.35">
      <c r="A2945" s="30" t="s">
        <v>7049</v>
      </c>
      <c r="B2945" s="30" t="s">
        <v>1871</v>
      </c>
      <c r="C2945" s="30" t="s">
        <v>10872</v>
      </c>
      <c r="D2945" s="30" t="s">
        <v>10919</v>
      </c>
      <c r="E2945" s="30" t="s">
        <v>477</v>
      </c>
      <c r="F2945" s="30" t="s">
        <v>477</v>
      </c>
      <c r="G2945" s="29" t="s">
        <v>7050</v>
      </c>
      <c r="H2945" s="46" t="s">
        <v>7047</v>
      </c>
      <c r="I2945" s="25"/>
      <c r="J2945" s="37"/>
      <c r="K2945" s="30" t="s">
        <v>6276</v>
      </c>
      <c r="L2945" s="30" t="s">
        <v>2093</v>
      </c>
      <c r="M2945" s="30" t="s">
        <v>2092</v>
      </c>
      <c r="N2945" s="30" t="s">
        <v>6289</v>
      </c>
      <c r="O2945" s="37"/>
      <c r="P2945" s="37" t="str">
        <f t="shared" si="148"/>
        <v>Location On Map</v>
      </c>
      <c r="Q2945" s="30">
        <v>31.265049000000001</v>
      </c>
      <c r="R2945" s="30">
        <v>32.306365</v>
      </c>
      <c r="S2945" s="30"/>
      <c r="T2945" s="48" t="s">
        <v>7047</v>
      </c>
      <c r="U2945" s="31" t="s">
        <v>7108</v>
      </c>
      <c r="V2945" s="30" t="s">
        <v>2046</v>
      </c>
      <c r="W2945" s="30" t="s">
        <v>2046</v>
      </c>
      <c r="X2945" s="30" t="s">
        <v>10918</v>
      </c>
      <c r="Y2945" s="30" t="s">
        <v>10873</v>
      </c>
      <c r="Z2945" s="30" t="s">
        <v>2070</v>
      </c>
      <c r="AA2945" s="30" t="s">
        <v>7048</v>
      </c>
    </row>
    <row r="2946" spans="1:27" s="32" customFormat="1" ht="104.25" customHeight="1" x14ac:dyDescent="0.35">
      <c r="A2946" s="30" t="s">
        <v>12193</v>
      </c>
      <c r="B2946" s="30" t="s">
        <v>1871</v>
      </c>
      <c r="C2946" s="30" t="s">
        <v>10872</v>
      </c>
      <c r="D2946" s="30" t="s">
        <v>10919</v>
      </c>
      <c r="E2946" s="30" t="s">
        <v>477</v>
      </c>
      <c r="F2946" s="30" t="s">
        <v>477</v>
      </c>
      <c r="G2946" s="29" t="s">
        <v>12194</v>
      </c>
      <c r="H2946" s="48" t="s">
        <v>12192</v>
      </c>
      <c r="I2946" s="25"/>
      <c r="J2946" s="37"/>
      <c r="K2946" s="30" t="s">
        <v>6276</v>
      </c>
      <c r="L2946" s="30" t="s">
        <v>2093</v>
      </c>
      <c r="M2946" s="30" t="s">
        <v>2092</v>
      </c>
      <c r="N2946" s="30" t="s">
        <v>6289</v>
      </c>
      <c r="O2946" s="37"/>
      <c r="P2946" s="37" t="str">
        <f>HYPERLINK(Update!U$2&amp;Q2946&amp;","&amp;R2946,"Location On Map")</f>
        <v>Location On Map</v>
      </c>
      <c r="Q2946" s="30">
        <v>31.264776000000001</v>
      </c>
      <c r="R2946" s="30">
        <v>32.306325000000001</v>
      </c>
      <c r="S2946" s="30"/>
      <c r="T2946" s="48" t="s">
        <v>12192</v>
      </c>
      <c r="U2946" s="31" t="s">
        <v>12292</v>
      </c>
      <c r="V2946" s="30" t="s">
        <v>2046</v>
      </c>
      <c r="W2946" s="30" t="s">
        <v>2046</v>
      </c>
      <c r="X2946" s="30" t="s">
        <v>10918</v>
      </c>
      <c r="Y2946" s="30" t="s">
        <v>10873</v>
      </c>
      <c r="Z2946" s="30" t="s">
        <v>2070</v>
      </c>
      <c r="AA2946" s="30" t="s">
        <v>12191</v>
      </c>
    </row>
    <row r="2947" spans="1:27" s="32" customFormat="1" ht="104.25" customHeight="1" x14ac:dyDescent="0.35">
      <c r="A2947" s="30" t="s">
        <v>12536</v>
      </c>
      <c r="B2947" s="30" t="s">
        <v>1871</v>
      </c>
      <c r="C2947" s="30" t="s">
        <v>10872</v>
      </c>
      <c r="D2947" s="30" t="s">
        <v>10919</v>
      </c>
      <c r="E2947" s="30" t="s">
        <v>477</v>
      </c>
      <c r="F2947" s="30" t="s">
        <v>477</v>
      </c>
      <c r="G2947" s="29" t="s">
        <v>12537</v>
      </c>
      <c r="H2947" s="46" t="s">
        <v>12538</v>
      </c>
      <c r="I2947" s="25"/>
      <c r="J2947" s="37"/>
      <c r="K2947" s="30" t="s">
        <v>6276</v>
      </c>
      <c r="L2947" s="30" t="s">
        <v>6301</v>
      </c>
      <c r="M2947" s="30" t="s">
        <v>6300</v>
      </c>
      <c r="N2947" s="30" t="s">
        <v>6289</v>
      </c>
      <c r="O2947" s="37"/>
      <c r="P2947" s="37" t="str">
        <f>HYPERLINK(U$2&amp;Q2947&amp;","&amp;R2947,"Location On Map")</f>
        <v>Location On Map</v>
      </c>
      <c r="Q2947" s="30">
        <v>31.256329000000001</v>
      </c>
      <c r="R2947" s="30">
        <v>32.278064999999998</v>
      </c>
      <c r="S2947" s="30"/>
      <c r="T2947" s="48" t="s">
        <v>12538</v>
      </c>
      <c r="U2947" s="31" t="s">
        <v>12539</v>
      </c>
      <c r="V2947" s="30" t="s">
        <v>2046</v>
      </c>
      <c r="W2947" s="30" t="s">
        <v>2046</v>
      </c>
      <c r="X2947" s="30" t="s">
        <v>10918</v>
      </c>
      <c r="Y2947" s="30" t="s">
        <v>10873</v>
      </c>
      <c r="Z2947" s="30" t="s">
        <v>2070</v>
      </c>
      <c r="AA2947" s="30" t="s">
        <v>12540</v>
      </c>
    </row>
    <row r="2948" spans="1:27" s="32" customFormat="1" ht="104.25" customHeight="1" x14ac:dyDescent="0.35">
      <c r="A2948" s="30" t="s">
        <v>2351</v>
      </c>
      <c r="B2948" s="30" t="s">
        <v>1871</v>
      </c>
      <c r="C2948" s="30" t="s">
        <v>10872</v>
      </c>
      <c r="D2948" s="30" t="s">
        <v>10919</v>
      </c>
      <c r="E2948" s="30" t="s">
        <v>477</v>
      </c>
      <c r="F2948" s="30" t="s">
        <v>477</v>
      </c>
      <c r="G2948" s="29" t="s">
        <v>2350</v>
      </c>
      <c r="H2948" s="46" t="s">
        <v>4031</v>
      </c>
      <c r="I2948" s="25"/>
      <c r="J2948" s="37"/>
      <c r="K2948" s="30" t="s">
        <v>6276</v>
      </c>
      <c r="L2948" s="30" t="s">
        <v>6301</v>
      </c>
      <c r="M2948" s="30" t="s">
        <v>6300</v>
      </c>
      <c r="N2948" s="30" t="s">
        <v>6289</v>
      </c>
      <c r="O2948" s="37"/>
      <c r="P2948" s="37" t="str">
        <f>HYPERLINK(U$2&amp;Q2948&amp;","&amp;R2948,"Location On Map")</f>
        <v>Location On Map</v>
      </c>
      <c r="Q2948" s="30">
        <v>31.268626000000001</v>
      </c>
      <c r="R2948" s="30">
        <v>32.314884999999997</v>
      </c>
      <c r="S2948" s="30"/>
      <c r="T2948" s="48" t="s">
        <v>4031</v>
      </c>
      <c r="U2948" s="31" t="s">
        <v>2349</v>
      </c>
      <c r="V2948" s="30" t="s">
        <v>2046</v>
      </c>
      <c r="W2948" s="30" t="s">
        <v>2046</v>
      </c>
      <c r="X2948" s="30" t="s">
        <v>10918</v>
      </c>
      <c r="Y2948" s="30" t="s">
        <v>10873</v>
      </c>
      <c r="Z2948" s="30" t="s">
        <v>2070</v>
      </c>
      <c r="AA2948" s="30" t="s">
        <v>6395</v>
      </c>
    </row>
    <row r="2949" spans="1:27" s="32" customFormat="1" ht="104.25" customHeight="1" x14ac:dyDescent="0.35">
      <c r="A2949" s="30" t="s">
        <v>12910</v>
      </c>
      <c r="B2949" s="30" t="s">
        <v>4266</v>
      </c>
      <c r="C2949" s="30" t="s">
        <v>10872</v>
      </c>
      <c r="D2949" s="30" t="s">
        <v>10919</v>
      </c>
      <c r="E2949" s="30" t="s">
        <v>477</v>
      </c>
      <c r="F2949" s="30" t="s">
        <v>477</v>
      </c>
      <c r="G2949" s="29" t="s">
        <v>12913</v>
      </c>
      <c r="H2949" s="41" t="s">
        <v>12912</v>
      </c>
      <c r="I2949" s="25"/>
      <c r="J2949" s="37"/>
      <c r="K2949" s="30" t="s">
        <v>6276</v>
      </c>
      <c r="L2949" s="30" t="s">
        <v>6315</v>
      </c>
      <c r="M2949" s="30" t="s">
        <v>6314</v>
      </c>
      <c r="N2949" s="30" t="s">
        <v>6277</v>
      </c>
      <c r="O2949" s="37"/>
      <c r="P2949" s="37" t="str">
        <f>HYPERLINK(U$2&amp;Q2949&amp;","&amp;R2949,"Location On Map")</f>
        <v>Location On Map</v>
      </c>
      <c r="Q2949" s="30">
        <v>31.266895999999999</v>
      </c>
      <c r="R2949" s="30">
        <v>32.298884999999999</v>
      </c>
      <c r="S2949" s="30"/>
      <c r="T2949" s="41" t="s">
        <v>12912</v>
      </c>
      <c r="U2949" s="31" t="s">
        <v>12911</v>
      </c>
      <c r="V2949" s="30" t="s">
        <v>2046</v>
      </c>
      <c r="W2949" s="30" t="s">
        <v>2046</v>
      </c>
      <c r="X2949" s="30" t="s">
        <v>10918</v>
      </c>
      <c r="Y2949" s="30" t="s">
        <v>10873</v>
      </c>
      <c r="Z2949" s="30" t="s">
        <v>2067</v>
      </c>
      <c r="AA2949" s="30" t="s">
        <v>12914</v>
      </c>
    </row>
    <row r="2950" spans="1:27" s="32" customFormat="1" ht="104.25" customHeight="1" x14ac:dyDescent="0.35">
      <c r="A2950" s="30" t="s">
        <v>8174</v>
      </c>
      <c r="B2950" s="30" t="s">
        <v>4266</v>
      </c>
      <c r="C2950" s="30" t="s">
        <v>10872</v>
      </c>
      <c r="D2950" s="30" t="s">
        <v>10919</v>
      </c>
      <c r="E2950" s="30" t="s">
        <v>477</v>
      </c>
      <c r="F2950" s="30" t="s">
        <v>477</v>
      </c>
      <c r="G2950" s="29" t="s">
        <v>8171</v>
      </c>
      <c r="H2950" s="46" t="s">
        <v>8172</v>
      </c>
      <c r="I2950" s="25"/>
      <c r="J2950" s="37"/>
      <c r="K2950" s="30" t="s">
        <v>6276</v>
      </c>
      <c r="L2950" s="30" t="s">
        <v>6315</v>
      </c>
      <c r="M2950" s="30" t="s">
        <v>6314</v>
      </c>
      <c r="N2950" s="30" t="s">
        <v>6277</v>
      </c>
      <c r="O2950" s="37"/>
      <c r="P2950" s="37" t="str">
        <f>HYPERLINK(U$2&amp;Q2950&amp;","&amp;R2950,"Location On Map")</f>
        <v>Location On Map</v>
      </c>
      <c r="Q2950" s="30">
        <v>31.261433</v>
      </c>
      <c r="R2950" s="30">
        <v>32.298537000000003</v>
      </c>
      <c r="S2950" s="30"/>
      <c r="T2950" s="48" t="s">
        <v>8172</v>
      </c>
      <c r="U2950" s="31" t="s">
        <v>8173</v>
      </c>
      <c r="V2950" s="30" t="s">
        <v>2046</v>
      </c>
      <c r="W2950" s="30" t="s">
        <v>2046</v>
      </c>
      <c r="X2950" s="30" t="s">
        <v>10918</v>
      </c>
      <c r="Y2950" s="30" t="s">
        <v>10873</v>
      </c>
      <c r="Z2950" s="30" t="s">
        <v>2067</v>
      </c>
      <c r="AA2950" s="30" t="s">
        <v>8170</v>
      </c>
    </row>
    <row r="2951" spans="1:27" s="32" customFormat="1" ht="104.25" customHeight="1" x14ac:dyDescent="0.35">
      <c r="A2951" s="30" t="s">
        <v>4748</v>
      </c>
      <c r="B2951" s="30" t="s">
        <v>4266</v>
      </c>
      <c r="C2951" s="30" t="s">
        <v>10872</v>
      </c>
      <c r="D2951" s="30" t="s">
        <v>10919</v>
      </c>
      <c r="E2951" s="30" t="s">
        <v>477</v>
      </c>
      <c r="F2951" s="30" t="s">
        <v>477</v>
      </c>
      <c r="G2951" s="29" t="s">
        <v>6114</v>
      </c>
      <c r="H2951" s="46"/>
      <c r="I2951" s="25"/>
      <c r="J2951" s="37"/>
      <c r="K2951" s="30" t="s">
        <v>6276</v>
      </c>
      <c r="L2951" s="30" t="s">
        <v>6315</v>
      </c>
      <c r="M2951" s="30" t="s">
        <v>6314</v>
      </c>
      <c r="N2951" s="30" t="s">
        <v>6277</v>
      </c>
      <c r="O2951" s="37"/>
      <c r="P2951" s="37" t="str">
        <f>HYPERLINK(U$2&amp;Q2951&amp;","&amp;R2951,"Location On Map")</f>
        <v>Location On Map</v>
      </c>
      <c r="Q2951" s="30">
        <v>31.267567</v>
      </c>
      <c r="R2951" s="30">
        <v>32.309851000000002</v>
      </c>
      <c r="S2951" s="30"/>
      <c r="T2951" s="48"/>
      <c r="U2951" s="31" t="s">
        <v>6113</v>
      </c>
      <c r="V2951" s="30" t="s">
        <v>2046</v>
      </c>
      <c r="W2951" s="30" t="s">
        <v>2046</v>
      </c>
      <c r="X2951" s="30" t="s">
        <v>10918</v>
      </c>
      <c r="Y2951" s="30" t="s">
        <v>10873</v>
      </c>
      <c r="Z2951" s="30" t="s">
        <v>2067</v>
      </c>
      <c r="AA2951" s="30" t="s">
        <v>4747</v>
      </c>
    </row>
    <row r="2952" spans="1:27" s="32" customFormat="1" ht="104.25" customHeight="1" x14ac:dyDescent="0.35">
      <c r="A2952" s="30" t="s">
        <v>12896</v>
      </c>
      <c r="B2952" s="30" t="s">
        <v>1614</v>
      </c>
      <c r="C2952" s="30" t="s">
        <v>10872</v>
      </c>
      <c r="D2952" s="30" t="s">
        <v>10919</v>
      </c>
      <c r="E2952" s="30" t="s">
        <v>477</v>
      </c>
      <c r="F2952" s="30" t="s">
        <v>477</v>
      </c>
      <c r="G2952" s="29" t="s">
        <v>12909</v>
      </c>
      <c r="H2952" s="48" t="s">
        <v>12901</v>
      </c>
      <c r="I2952" s="25"/>
      <c r="J2952" s="37"/>
      <c r="K2952" s="30" t="s">
        <v>6276</v>
      </c>
      <c r="L2952" s="30" t="s">
        <v>6318</v>
      </c>
      <c r="M2952" s="30" t="s">
        <v>6317</v>
      </c>
      <c r="N2952" s="30" t="s">
        <v>6289</v>
      </c>
      <c r="O2952" s="37"/>
      <c r="P2952" s="37" t="s">
        <v>10038</v>
      </c>
      <c r="Q2952" s="30">
        <v>31.267966999999999</v>
      </c>
      <c r="R2952" s="30">
        <v>32.294835999999997</v>
      </c>
      <c r="S2952" s="30"/>
      <c r="T2952" s="48" t="s">
        <v>12901</v>
      </c>
      <c r="U2952" s="31" t="s">
        <v>12904</v>
      </c>
      <c r="V2952" s="30" t="s">
        <v>2046</v>
      </c>
      <c r="W2952" s="30" t="s">
        <v>2046</v>
      </c>
      <c r="X2952" s="30" t="s">
        <v>10918</v>
      </c>
      <c r="Y2952" s="30" t="s">
        <v>10873</v>
      </c>
      <c r="Z2952" s="30" t="s">
        <v>6404</v>
      </c>
      <c r="AA2952" s="30" t="s">
        <v>12897</v>
      </c>
    </row>
    <row r="2953" spans="1:27" s="32" customFormat="1" ht="104.25" customHeight="1" x14ac:dyDescent="0.35">
      <c r="A2953" s="30" t="s">
        <v>14409</v>
      </c>
      <c r="B2953" s="30" t="s">
        <v>1614</v>
      </c>
      <c r="C2953" s="30" t="s">
        <v>10872</v>
      </c>
      <c r="D2953" s="30" t="s">
        <v>10919</v>
      </c>
      <c r="E2953" s="30" t="s">
        <v>477</v>
      </c>
      <c r="F2953" s="30" t="s">
        <v>477</v>
      </c>
      <c r="G2953" s="29" t="s">
        <v>14412</v>
      </c>
      <c r="H2953" s="48" t="s">
        <v>14411</v>
      </c>
      <c r="I2953" s="25"/>
      <c r="J2953" s="37"/>
      <c r="K2953" s="30" t="s">
        <v>6276</v>
      </c>
      <c r="L2953" s="30" t="s">
        <v>6318</v>
      </c>
      <c r="M2953" s="30" t="s">
        <v>6317</v>
      </c>
      <c r="N2953" s="30" t="s">
        <v>6289</v>
      </c>
      <c r="O2953" s="37"/>
      <c r="P2953" s="37" t="s">
        <v>10038</v>
      </c>
      <c r="Q2953" s="30">
        <v>31.2640049</v>
      </c>
      <c r="R2953" s="30">
        <v>32.301490999999999</v>
      </c>
      <c r="S2953" s="30"/>
      <c r="T2953" s="48" t="s">
        <v>14411</v>
      </c>
      <c r="U2953" s="31" t="s">
        <v>14417</v>
      </c>
      <c r="V2953" s="30" t="s">
        <v>2046</v>
      </c>
      <c r="W2953" s="30" t="s">
        <v>2046</v>
      </c>
      <c r="X2953" s="30" t="s">
        <v>10918</v>
      </c>
      <c r="Y2953" s="30" t="s">
        <v>10873</v>
      </c>
      <c r="Z2953" s="30" t="s">
        <v>6404</v>
      </c>
      <c r="AA2953" s="30" t="s">
        <v>14410</v>
      </c>
    </row>
    <row r="2954" spans="1:27" s="32" customFormat="1" ht="104.25" customHeight="1" x14ac:dyDescent="0.35">
      <c r="A2954" s="30" t="s">
        <v>8155</v>
      </c>
      <c r="B2954" s="30" t="s">
        <v>493</v>
      </c>
      <c r="C2954" s="30" t="s">
        <v>10872</v>
      </c>
      <c r="D2954" s="30" t="s">
        <v>10919</v>
      </c>
      <c r="E2954" s="30" t="s">
        <v>477</v>
      </c>
      <c r="F2954" s="30" t="s">
        <v>477</v>
      </c>
      <c r="G2954" s="29" t="s">
        <v>8157</v>
      </c>
      <c r="H2954" s="46" t="s">
        <v>8156</v>
      </c>
      <c r="I2954" s="25"/>
      <c r="J2954" s="37"/>
      <c r="K2954" s="30" t="s">
        <v>6276</v>
      </c>
      <c r="L2954" s="30" t="s">
        <v>6275</v>
      </c>
      <c r="M2954" s="30" t="s">
        <v>6274</v>
      </c>
      <c r="N2954" s="30" t="s">
        <v>6277</v>
      </c>
      <c r="O2954" s="37"/>
      <c r="P2954" s="37" t="str">
        <f t="shared" ref="P2954:P2964" si="149">HYPERLINK(U$2&amp;Q2954&amp;","&amp;R2954,"Location On Map")</f>
        <v>Location On Map</v>
      </c>
      <c r="Q2954" s="30">
        <v>31.264699</v>
      </c>
      <c r="R2954" s="30">
        <v>32.303234000000003</v>
      </c>
      <c r="S2954" s="30"/>
      <c r="T2954" s="48" t="s">
        <v>8156</v>
      </c>
      <c r="U2954" s="31" t="s">
        <v>8158</v>
      </c>
      <c r="V2954" s="30" t="s">
        <v>2046</v>
      </c>
      <c r="W2954" s="30" t="s">
        <v>2046</v>
      </c>
      <c r="X2954" s="30" t="s">
        <v>10918</v>
      </c>
      <c r="Y2954" s="30" t="s">
        <v>10873</v>
      </c>
      <c r="Z2954" s="30" t="s">
        <v>2068</v>
      </c>
      <c r="AA2954" s="30" t="s">
        <v>8154</v>
      </c>
    </row>
    <row r="2955" spans="1:27" s="32" customFormat="1" ht="104.25" customHeight="1" x14ac:dyDescent="0.35">
      <c r="A2955" s="30" t="s">
        <v>2343</v>
      </c>
      <c r="B2955" s="30" t="s">
        <v>493</v>
      </c>
      <c r="C2955" s="30" t="s">
        <v>10872</v>
      </c>
      <c r="D2955" s="30" t="s">
        <v>10919</v>
      </c>
      <c r="E2955" s="30" t="s">
        <v>477</v>
      </c>
      <c r="F2955" s="30" t="s">
        <v>477</v>
      </c>
      <c r="G2955" s="29" t="s">
        <v>8136</v>
      </c>
      <c r="H2955" s="46" t="s">
        <v>8135</v>
      </c>
      <c r="I2955" s="25"/>
      <c r="J2955" s="37" t="s">
        <v>8137</v>
      </c>
      <c r="K2955" s="30" t="s">
        <v>6276</v>
      </c>
      <c r="L2955" s="30" t="s">
        <v>6275</v>
      </c>
      <c r="M2955" s="30" t="s">
        <v>6274</v>
      </c>
      <c r="N2955" s="30" t="s">
        <v>6277</v>
      </c>
      <c r="O2955" s="37" t="s">
        <v>4717</v>
      </c>
      <c r="P2955" s="37" t="str">
        <f t="shared" si="149"/>
        <v>Location On Map</v>
      </c>
      <c r="Q2955" s="30">
        <v>31.261890999999999</v>
      </c>
      <c r="R2955" s="30">
        <v>32.296464</v>
      </c>
      <c r="S2955" s="30"/>
      <c r="T2955" s="48" t="s">
        <v>8135</v>
      </c>
      <c r="U2955" s="31" t="s">
        <v>8134</v>
      </c>
      <c r="V2955" s="30" t="s">
        <v>2046</v>
      </c>
      <c r="W2955" s="30" t="s">
        <v>2046</v>
      </c>
      <c r="X2955" s="30" t="s">
        <v>10918</v>
      </c>
      <c r="Y2955" s="30" t="s">
        <v>10873</v>
      </c>
      <c r="Z2955" s="30" t="s">
        <v>2068</v>
      </c>
      <c r="AA2955" s="30" t="s">
        <v>2344</v>
      </c>
    </row>
    <row r="2956" spans="1:27" s="32" customFormat="1" ht="104.25" customHeight="1" x14ac:dyDescent="0.35">
      <c r="A2956" s="30" t="s">
        <v>8245</v>
      </c>
      <c r="B2956" s="30" t="s">
        <v>493</v>
      </c>
      <c r="C2956" s="30" t="s">
        <v>10872</v>
      </c>
      <c r="D2956" s="30" t="s">
        <v>10919</v>
      </c>
      <c r="E2956" s="30" t="s">
        <v>477</v>
      </c>
      <c r="F2956" s="30" t="s">
        <v>477</v>
      </c>
      <c r="G2956" s="29" t="s">
        <v>13246</v>
      </c>
      <c r="H2956" s="48" t="s">
        <v>13245</v>
      </c>
      <c r="I2956" s="25"/>
      <c r="J2956" s="37"/>
      <c r="K2956" s="30" t="s">
        <v>6276</v>
      </c>
      <c r="L2956" s="30" t="s">
        <v>6275</v>
      </c>
      <c r="M2956" s="30" t="s">
        <v>6274</v>
      </c>
      <c r="N2956" s="30" t="s">
        <v>6277</v>
      </c>
      <c r="O2956" s="37"/>
      <c r="P2956" s="37" t="str">
        <f t="shared" si="149"/>
        <v>Location On Map</v>
      </c>
      <c r="Q2956" s="30">
        <v>31.261486000000001</v>
      </c>
      <c r="R2956" s="30">
        <v>32.298740000000002</v>
      </c>
      <c r="S2956" s="30"/>
      <c r="T2956" s="48" t="s">
        <v>13245</v>
      </c>
      <c r="U2956" s="31" t="s">
        <v>13244</v>
      </c>
      <c r="V2956" s="30" t="s">
        <v>2046</v>
      </c>
      <c r="W2956" s="30" t="s">
        <v>2046</v>
      </c>
      <c r="X2956" s="30" t="s">
        <v>10918</v>
      </c>
      <c r="Y2956" s="30" t="s">
        <v>10873</v>
      </c>
      <c r="Z2956" s="30" t="s">
        <v>2068</v>
      </c>
      <c r="AA2956" s="30" t="s">
        <v>8244</v>
      </c>
    </row>
    <row r="2957" spans="1:27" s="32" customFormat="1" ht="104.25" customHeight="1" x14ac:dyDescent="0.35">
      <c r="A2957" s="30" t="s">
        <v>5949</v>
      </c>
      <c r="B2957" s="30" t="s">
        <v>493</v>
      </c>
      <c r="C2957" s="30" t="s">
        <v>10872</v>
      </c>
      <c r="D2957" s="30" t="s">
        <v>10919</v>
      </c>
      <c r="E2957" s="30" t="s">
        <v>515</v>
      </c>
      <c r="F2957" s="30" t="s">
        <v>3104</v>
      </c>
      <c r="G2957" s="29" t="s">
        <v>5950</v>
      </c>
      <c r="H2957" s="46" t="s">
        <v>5951</v>
      </c>
      <c r="I2957" s="25"/>
      <c r="J2957" s="37"/>
      <c r="K2957" s="30" t="s">
        <v>6276</v>
      </c>
      <c r="L2957" s="30" t="s">
        <v>6275</v>
      </c>
      <c r="M2957" s="30" t="s">
        <v>6274</v>
      </c>
      <c r="N2957" s="30" t="s">
        <v>6277</v>
      </c>
      <c r="O2957" s="37"/>
      <c r="P2957" s="37" t="str">
        <f t="shared" si="149"/>
        <v>Location On Map</v>
      </c>
      <c r="Q2957" s="30">
        <v>30.250623999999998</v>
      </c>
      <c r="R2957" s="30">
        <v>31.355748999999999</v>
      </c>
      <c r="S2957" s="30"/>
      <c r="T2957" s="48" t="s">
        <v>5951</v>
      </c>
      <c r="U2957" s="31" t="s">
        <v>5952</v>
      </c>
      <c r="V2957" s="30" t="s">
        <v>3102</v>
      </c>
      <c r="W2957" s="30" t="s">
        <v>2047</v>
      </c>
      <c r="X2957" s="30" t="s">
        <v>10918</v>
      </c>
      <c r="Y2957" s="30" t="s">
        <v>10873</v>
      </c>
      <c r="Z2957" s="30" t="s">
        <v>2068</v>
      </c>
      <c r="AA2957" s="30" t="s">
        <v>5953</v>
      </c>
    </row>
    <row r="2958" spans="1:27" s="32" customFormat="1" ht="104.25" customHeight="1" x14ac:dyDescent="0.35">
      <c r="A2958" s="30" t="s">
        <v>7791</v>
      </c>
      <c r="B2958" s="30" t="s">
        <v>16</v>
      </c>
      <c r="C2958" s="30" t="s">
        <v>10872</v>
      </c>
      <c r="D2958" s="30" t="s">
        <v>10919</v>
      </c>
      <c r="E2958" s="30" t="s">
        <v>515</v>
      </c>
      <c r="F2958" s="30" t="s">
        <v>5156</v>
      </c>
      <c r="G2958" s="29" t="s">
        <v>7798</v>
      </c>
      <c r="H2958" s="46" t="s">
        <v>7797</v>
      </c>
      <c r="I2958" s="25"/>
      <c r="J2958" s="37"/>
      <c r="K2958" s="30" t="s">
        <v>13375</v>
      </c>
      <c r="L2958" s="30" t="s">
        <v>6318</v>
      </c>
      <c r="M2958" s="30" t="s">
        <v>6317</v>
      </c>
      <c r="N2958" s="30" t="s">
        <v>13374</v>
      </c>
      <c r="O2958" s="37"/>
      <c r="P2958" s="37" t="str">
        <f t="shared" si="149"/>
        <v>Location On Map</v>
      </c>
      <c r="Q2958" s="30">
        <v>30.190290999999998</v>
      </c>
      <c r="R2958" s="30">
        <v>31.138456000000001</v>
      </c>
      <c r="S2958" s="30"/>
      <c r="T2958" s="48" t="s">
        <v>7797</v>
      </c>
      <c r="U2958" s="31" t="s">
        <v>7796</v>
      </c>
      <c r="V2958" s="30" t="s">
        <v>3006</v>
      </c>
      <c r="W2958" s="30" t="s">
        <v>2047</v>
      </c>
      <c r="X2958" s="30" t="s">
        <v>10918</v>
      </c>
      <c r="Y2958" s="30" t="s">
        <v>10873</v>
      </c>
      <c r="Z2958" s="30" t="s">
        <v>4211</v>
      </c>
      <c r="AA2958" s="30" t="s">
        <v>7790</v>
      </c>
    </row>
    <row r="2959" spans="1:27" s="32" customFormat="1" ht="104.25" customHeight="1" x14ac:dyDescent="0.35">
      <c r="A2959" s="30" t="s">
        <v>5839</v>
      </c>
      <c r="B2959" s="30" t="s">
        <v>597</v>
      </c>
      <c r="C2959" s="30" t="s">
        <v>10872</v>
      </c>
      <c r="D2959" s="30" t="s">
        <v>10919</v>
      </c>
      <c r="E2959" s="30" t="s">
        <v>515</v>
      </c>
      <c r="F2959" s="30" t="s">
        <v>5156</v>
      </c>
      <c r="G2959" s="29" t="s">
        <v>6480</v>
      </c>
      <c r="H2959" s="46" t="s">
        <v>6686</v>
      </c>
      <c r="I2959" s="25"/>
      <c r="J2959" s="37"/>
      <c r="K2959" s="30" t="s">
        <v>6276</v>
      </c>
      <c r="L2959" s="30" t="s">
        <v>597</v>
      </c>
      <c r="M2959" s="30" t="s">
        <v>6298</v>
      </c>
      <c r="N2959" s="30" t="s">
        <v>6277</v>
      </c>
      <c r="O2959" s="37" t="s">
        <v>6076</v>
      </c>
      <c r="P2959" s="37" t="str">
        <f t="shared" si="149"/>
        <v>Location On Map</v>
      </c>
      <c r="Q2959" s="30">
        <v>30.199988000000001</v>
      </c>
      <c r="R2959" s="30">
        <v>31.135155999999998</v>
      </c>
      <c r="S2959" s="30"/>
      <c r="T2959" s="48" t="s">
        <v>6686</v>
      </c>
      <c r="U2959" s="31" t="s">
        <v>6479</v>
      </c>
      <c r="V2959" s="30" t="s">
        <v>3006</v>
      </c>
      <c r="W2959" s="30" t="s">
        <v>2047</v>
      </c>
      <c r="X2959" s="30" t="s">
        <v>10918</v>
      </c>
      <c r="Y2959" s="30" t="s">
        <v>10873</v>
      </c>
      <c r="Z2959" s="30" t="s">
        <v>4212</v>
      </c>
      <c r="AA2959" s="30" t="s">
        <v>5838</v>
      </c>
    </row>
    <row r="2960" spans="1:27" s="32" customFormat="1" ht="104.25" customHeight="1" x14ac:dyDescent="0.35">
      <c r="A2960" s="30" t="s">
        <v>10047</v>
      </c>
      <c r="B2960" s="30" t="s">
        <v>597</v>
      </c>
      <c r="C2960" s="30" t="s">
        <v>10872</v>
      </c>
      <c r="D2960" s="30" t="s">
        <v>10919</v>
      </c>
      <c r="E2960" s="30" t="s">
        <v>515</v>
      </c>
      <c r="F2960" s="30" t="s">
        <v>5156</v>
      </c>
      <c r="G2960" s="30" t="s">
        <v>10092</v>
      </c>
      <c r="H2960" s="48" t="s">
        <v>10077</v>
      </c>
      <c r="I2960" s="30"/>
      <c r="J2960" s="37"/>
      <c r="K2960" s="30" t="s">
        <v>6276</v>
      </c>
      <c r="L2960" s="30" t="s">
        <v>597</v>
      </c>
      <c r="M2960" s="30" t="s">
        <v>6298</v>
      </c>
      <c r="N2960" s="30" t="s">
        <v>6277</v>
      </c>
      <c r="O2960" s="37"/>
      <c r="P2960" s="37" t="str">
        <f t="shared" si="149"/>
        <v>Location On Map</v>
      </c>
      <c r="Q2960" s="30">
        <v>30.196165000000001</v>
      </c>
      <c r="R2960" s="30">
        <v>31.133600000000001</v>
      </c>
      <c r="S2960" s="30"/>
      <c r="T2960" s="48" t="s">
        <v>10077</v>
      </c>
      <c r="U2960" s="31" t="s">
        <v>10055</v>
      </c>
      <c r="V2960" s="30" t="s">
        <v>3006</v>
      </c>
      <c r="W2960" s="30" t="s">
        <v>2047</v>
      </c>
      <c r="X2960" s="30" t="s">
        <v>10918</v>
      </c>
      <c r="Y2960" s="30" t="s">
        <v>10873</v>
      </c>
      <c r="Z2960" s="30" t="s">
        <v>4212</v>
      </c>
      <c r="AA2960" s="30" t="s">
        <v>10046</v>
      </c>
    </row>
    <row r="2961" spans="1:27" s="32" customFormat="1" ht="104.25" customHeight="1" x14ac:dyDescent="0.35">
      <c r="A2961" s="30" t="s">
        <v>595</v>
      </c>
      <c r="B2961" s="30" t="s">
        <v>597</v>
      </c>
      <c r="C2961" s="30" t="s">
        <v>10872</v>
      </c>
      <c r="D2961" s="30" t="s">
        <v>10919</v>
      </c>
      <c r="E2961" s="30" t="s">
        <v>515</v>
      </c>
      <c r="F2961" s="30" t="s">
        <v>5156</v>
      </c>
      <c r="G2961" s="29" t="s">
        <v>3009</v>
      </c>
      <c r="H2961" s="46" t="s">
        <v>3007</v>
      </c>
      <c r="I2961" s="25"/>
      <c r="J2961" s="37"/>
      <c r="K2961" s="30" t="s">
        <v>6276</v>
      </c>
      <c r="L2961" s="30" t="s">
        <v>597</v>
      </c>
      <c r="M2961" s="30" t="s">
        <v>6298</v>
      </c>
      <c r="N2961" s="30" t="s">
        <v>6277</v>
      </c>
      <c r="O2961" s="37" t="s">
        <v>4655</v>
      </c>
      <c r="P2961" s="37" t="str">
        <f t="shared" si="149"/>
        <v>Location On Map</v>
      </c>
      <c r="Q2961" s="30">
        <v>30.19023</v>
      </c>
      <c r="R2961" s="30">
        <v>31.138439000000002</v>
      </c>
      <c r="S2961" s="30"/>
      <c r="T2961" s="48" t="s">
        <v>3007</v>
      </c>
      <c r="U2961" s="31" t="s">
        <v>3008</v>
      </c>
      <c r="V2961" s="30" t="s">
        <v>3006</v>
      </c>
      <c r="W2961" s="30" t="s">
        <v>2047</v>
      </c>
      <c r="X2961" s="30" t="s">
        <v>10918</v>
      </c>
      <c r="Y2961" s="30" t="s">
        <v>10873</v>
      </c>
      <c r="Z2961" s="30" t="s">
        <v>4212</v>
      </c>
      <c r="AA2961" s="30" t="s">
        <v>1888</v>
      </c>
    </row>
    <row r="2962" spans="1:27" s="32" customFormat="1" ht="104.25" customHeight="1" x14ac:dyDescent="0.35">
      <c r="A2962" s="30" t="s">
        <v>7762</v>
      </c>
      <c r="B2962" s="30" t="s">
        <v>476</v>
      </c>
      <c r="C2962" s="30" t="s">
        <v>10872</v>
      </c>
      <c r="D2962" s="30" t="s">
        <v>10919</v>
      </c>
      <c r="E2962" s="30" t="s">
        <v>515</v>
      </c>
      <c r="F2962" s="30" t="s">
        <v>5156</v>
      </c>
      <c r="G2962" s="29" t="s">
        <v>7766</v>
      </c>
      <c r="H2962" s="46" t="s">
        <v>7765</v>
      </c>
      <c r="I2962" s="25"/>
      <c r="J2962" s="37"/>
      <c r="K2962" s="30" t="s">
        <v>6276</v>
      </c>
      <c r="L2962" s="30" t="s">
        <v>476</v>
      </c>
      <c r="M2962" s="30" t="s">
        <v>6307</v>
      </c>
      <c r="N2962" s="30" t="s">
        <v>6277</v>
      </c>
      <c r="O2962" s="37"/>
      <c r="P2962" s="37" t="str">
        <f t="shared" si="149"/>
        <v>Location On Map</v>
      </c>
      <c r="Q2962" s="30">
        <v>30.187578999999999</v>
      </c>
      <c r="R2962" s="30">
        <v>31.14274</v>
      </c>
      <c r="S2962" s="30"/>
      <c r="T2962" s="48" t="s">
        <v>7765</v>
      </c>
      <c r="U2962" s="31" t="s">
        <v>7764</v>
      </c>
      <c r="V2962" s="30" t="s">
        <v>3006</v>
      </c>
      <c r="W2962" s="30" t="s">
        <v>2047</v>
      </c>
      <c r="X2962" s="30" t="s">
        <v>10918</v>
      </c>
      <c r="Y2962" s="30" t="s">
        <v>10873</v>
      </c>
      <c r="Z2962" s="30" t="s">
        <v>4210</v>
      </c>
      <c r="AA2962" s="30" t="s">
        <v>7763</v>
      </c>
    </row>
    <row r="2963" spans="1:27" s="32" customFormat="1" ht="104.25" customHeight="1" x14ac:dyDescent="0.35">
      <c r="A2963" s="30" t="s">
        <v>7762</v>
      </c>
      <c r="B2963" s="30" t="s">
        <v>476</v>
      </c>
      <c r="C2963" s="30" t="s">
        <v>10872</v>
      </c>
      <c r="D2963" s="30" t="s">
        <v>10919</v>
      </c>
      <c r="E2963" s="30" t="s">
        <v>515</v>
      </c>
      <c r="F2963" s="30" t="s">
        <v>5156</v>
      </c>
      <c r="G2963" s="29" t="s">
        <v>7769</v>
      </c>
      <c r="H2963" s="46" t="s">
        <v>7768</v>
      </c>
      <c r="I2963" s="25"/>
      <c r="J2963" s="37"/>
      <c r="K2963" s="30" t="s">
        <v>6276</v>
      </c>
      <c r="L2963" s="30" t="s">
        <v>476</v>
      </c>
      <c r="M2963" s="30" t="s">
        <v>6307</v>
      </c>
      <c r="N2963" s="30" t="s">
        <v>6277</v>
      </c>
      <c r="O2963" s="37"/>
      <c r="P2963" s="37" t="str">
        <f t="shared" si="149"/>
        <v>Location On Map</v>
      </c>
      <c r="Q2963" s="30">
        <v>30.192401</v>
      </c>
      <c r="R2963" s="30">
        <v>31.139610000000001</v>
      </c>
      <c r="S2963" s="30"/>
      <c r="T2963" s="48" t="s">
        <v>7768</v>
      </c>
      <c r="U2963" s="31" t="s">
        <v>7767</v>
      </c>
      <c r="V2963" s="30" t="s">
        <v>3006</v>
      </c>
      <c r="W2963" s="30" t="s">
        <v>2047</v>
      </c>
      <c r="X2963" s="30" t="s">
        <v>10918</v>
      </c>
      <c r="Y2963" s="30" t="s">
        <v>10873</v>
      </c>
      <c r="Z2963" s="30" t="s">
        <v>4210</v>
      </c>
      <c r="AA2963" s="30" t="s">
        <v>7763</v>
      </c>
    </row>
    <row r="2964" spans="1:27" s="32" customFormat="1" ht="104.25" customHeight="1" x14ac:dyDescent="0.35">
      <c r="A2964" s="30" t="s">
        <v>9375</v>
      </c>
      <c r="B2964" s="30" t="s">
        <v>476</v>
      </c>
      <c r="C2964" s="30" t="s">
        <v>10872</v>
      </c>
      <c r="D2964" s="30" t="s">
        <v>10919</v>
      </c>
      <c r="E2964" s="30" t="s">
        <v>515</v>
      </c>
      <c r="F2964" s="30" t="s">
        <v>5156</v>
      </c>
      <c r="G2964" s="29" t="s">
        <v>9376</v>
      </c>
      <c r="H2964" s="45" t="s">
        <v>9377</v>
      </c>
      <c r="I2964" s="25"/>
      <c r="J2964" s="37"/>
      <c r="K2964" s="30" t="s">
        <v>6276</v>
      </c>
      <c r="L2964" s="30" t="s">
        <v>476</v>
      </c>
      <c r="M2964" s="30" t="s">
        <v>6307</v>
      </c>
      <c r="N2964" s="30" t="s">
        <v>6277</v>
      </c>
      <c r="O2964" s="37"/>
      <c r="P2964" s="37" t="str">
        <f t="shared" si="149"/>
        <v>Location On Map</v>
      </c>
      <c r="Q2964" s="30">
        <v>30.280201999999999</v>
      </c>
      <c r="R2964" s="30">
        <v>31.161110999999998</v>
      </c>
      <c r="S2964" s="30"/>
      <c r="T2964" s="48" t="s">
        <v>9377</v>
      </c>
      <c r="U2964" s="31" t="s">
        <v>9378</v>
      </c>
      <c r="V2964" s="30" t="s">
        <v>3006</v>
      </c>
      <c r="W2964" s="30" t="s">
        <v>2047</v>
      </c>
      <c r="X2964" s="30" t="s">
        <v>10918</v>
      </c>
      <c r="Y2964" s="30" t="s">
        <v>10873</v>
      </c>
      <c r="Z2964" s="30" t="s">
        <v>4210</v>
      </c>
      <c r="AA2964" s="30" t="s">
        <v>9379</v>
      </c>
    </row>
    <row r="2965" spans="1:27" s="32" customFormat="1" ht="104.25" customHeight="1" x14ac:dyDescent="0.35">
      <c r="A2965" s="30" t="s">
        <v>8787</v>
      </c>
      <c r="B2965" s="30" t="s">
        <v>476</v>
      </c>
      <c r="C2965" s="30" t="s">
        <v>10872</v>
      </c>
      <c r="D2965" s="30" t="s">
        <v>10919</v>
      </c>
      <c r="E2965" s="30" t="s">
        <v>515</v>
      </c>
      <c r="F2965" s="30" t="s">
        <v>5156</v>
      </c>
      <c r="G2965" s="29" t="s">
        <v>8650</v>
      </c>
      <c r="H2965" s="46" t="s">
        <v>8770</v>
      </c>
      <c r="I2965" s="25"/>
      <c r="J2965" s="37"/>
      <c r="K2965" s="30" t="s">
        <v>6276</v>
      </c>
      <c r="L2965" s="30" t="s">
        <v>476</v>
      </c>
      <c r="M2965" s="30" t="s">
        <v>6307</v>
      </c>
      <c r="N2965" s="30" t="s">
        <v>6277</v>
      </c>
      <c r="O2965" s="37"/>
      <c r="P2965" s="37" t="str">
        <f>HYPERLINK(Update!U$2&amp;Q2965&amp;","&amp;R2965,"Location On Map")</f>
        <v>Location On Map</v>
      </c>
      <c r="Q2965" s="30">
        <v>30.188495</v>
      </c>
      <c r="R2965" s="30">
        <v>31.139505</v>
      </c>
      <c r="S2965" s="30"/>
      <c r="T2965" s="48" t="s">
        <v>8770</v>
      </c>
      <c r="U2965" s="31" t="s">
        <v>8651</v>
      </c>
      <c r="V2965" s="30" t="s">
        <v>3006</v>
      </c>
      <c r="W2965" s="30" t="s">
        <v>2047</v>
      </c>
      <c r="X2965" s="30" t="s">
        <v>10918</v>
      </c>
      <c r="Y2965" s="30" t="s">
        <v>10873</v>
      </c>
      <c r="Z2965" s="30" t="s">
        <v>4210</v>
      </c>
      <c r="AA2965" s="30" t="s">
        <v>8786</v>
      </c>
    </row>
    <row r="2966" spans="1:27" s="32" customFormat="1" ht="104.25" customHeight="1" x14ac:dyDescent="0.35">
      <c r="A2966" s="30" t="s">
        <v>8789</v>
      </c>
      <c r="B2966" s="30" t="s">
        <v>493</v>
      </c>
      <c r="C2966" s="30" t="s">
        <v>10872</v>
      </c>
      <c r="D2966" s="30" t="s">
        <v>10919</v>
      </c>
      <c r="E2966" s="30" t="s">
        <v>515</v>
      </c>
      <c r="F2966" s="30" t="s">
        <v>5156</v>
      </c>
      <c r="G2966" s="29" t="s">
        <v>8762</v>
      </c>
      <c r="H2966" s="46" t="s">
        <v>8756</v>
      </c>
      <c r="I2966" s="25"/>
      <c r="J2966" s="37"/>
      <c r="K2966" s="30" t="s">
        <v>6276</v>
      </c>
      <c r="L2966" s="30" t="s">
        <v>6275</v>
      </c>
      <c r="M2966" s="30" t="s">
        <v>6274</v>
      </c>
      <c r="N2966" s="30" t="s">
        <v>6277</v>
      </c>
      <c r="O2966" s="37"/>
      <c r="P2966" s="37" t="str">
        <f>HYPERLINK(U$2&amp;Q2966&amp;","&amp;R2966,"Location On Map")</f>
        <v>Location On Map</v>
      </c>
      <c r="Q2966" s="30">
        <v>30.196653999999999</v>
      </c>
      <c r="R2966" s="30">
        <v>31.130939000000001</v>
      </c>
      <c r="S2966" s="30"/>
      <c r="T2966" s="48" t="s">
        <v>8756</v>
      </c>
      <c r="U2966" s="31" t="s">
        <v>8755</v>
      </c>
      <c r="V2966" s="30" t="s">
        <v>3006</v>
      </c>
      <c r="W2966" s="30" t="s">
        <v>2047</v>
      </c>
      <c r="X2966" s="30" t="s">
        <v>10918</v>
      </c>
      <c r="Y2966" s="30" t="s">
        <v>10873</v>
      </c>
      <c r="Z2966" s="30" t="s">
        <v>2068</v>
      </c>
      <c r="AA2966" s="30" t="s">
        <v>8788</v>
      </c>
    </row>
    <row r="2967" spans="1:27" s="32" customFormat="1" ht="104.25" customHeight="1" x14ac:dyDescent="0.35">
      <c r="A2967" s="30" t="s">
        <v>5983</v>
      </c>
      <c r="B2967" s="30" t="s">
        <v>16</v>
      </c>
      <c r="C2967" s="30" t="s">
        <v>10872</v>
      </c>
      <c r="D2967" s="30" t="s">
        <v>10919</v>
      </c>
      <c r="E2967" s="30" t="s">
        <v>515</v>
      </c>
      <c r="F2967" s="30" t="s">
        <v>5978</v>
      </c>
      <c r="G2967" s="29" t="s">
        <v>5982</v>
      </c>
      <c r="H2967" s="46" t="s">
        <v>5981</v>
      </c>
      <c r="I2967" s="25"/>
      <c r="J2967" s="37"/>
      <c r="K2967" s="30" t="s">
        <v>6287</v>
      </c>
      <c r="L2967" s="30" t="s">
        <v>6318</v>
      </c>
      <c r="M2967" s="30" t="s">
        <v>6317</v>
      </c>
      <c r="N2967" s="30" t="s">
        <v>2085</v>
      </c>
      <c r="O2967" s="37"/>
      <c r="P2967" s="37" t="str">
        <f>HYPERLINK(U$2&amp;Q2967&amp;","&amp;R2967,"Location On Map")</f>
        <v>Location On Map</v>
      </c>
      <c r="Q2967" s="30">
        <v>30.196387000000001</v>
      </c>
      <c r="R2967" s="30">
        <v>31.341605999999999</v>
      </c>
      <c r="S2967" s="30"/>
      <c r="T2967" s="48" t="s">
        <v>5981</v>
      </c>
      <c r="U2967" s="31" t="s">
        <v>5980</v>
      </c>
      <c r="V2967" s="30" t="s">
        <v>5977</v>
      </c>
      <c r="W2967" s="30" t="s">
        <v>2047</v>
      </c>
      <c r="X2967" s="30" t="s">
        <v>10918</v>
      </c>
      <c r="Y2967" s="30" t="s">
        <v>10873</v>
      </c>
      <c r="Z2967" s="30" t="s">
        <v>4211</v>
      </c>
      <c r="AA2967" s="30" t="s">
        <v>5979</v>
      </c>
    </row>
    <row r="2968" spans="1:27" s="32" customFormat="1" ht="104.25" customHeight="1" x14ac:dyDescent="0.35">
      <c r="A2968" s="30" t="s">
        <v>8251</v>
      </c>
      <c r="B2968" s="30" t="s">
        <v>476</v>
      </c>
      <c r="C2968" s="30" t="s">
        <v>10872</v>
      </c>
      <c r="D2968" s="30" t="s">
        <v>10919</v>
      </c>
      <c r="E2968" s="30" t="s">
        <v>515</v>
      </c>
      <c r="F2968" s="30" t="s">
        <v>5978</v>
      </c>
      <c r="G2968" s="30" t="s">
        <v>8252</v>
      </c>
      <c r="H2968" s="46" t="s">
        <v>8253</v>
      </c>
      <c r="I2968" s="25"/>
      <c r="J2968" s="37"/>
      <c r="K2968" s="30" t="s">
        <v>6276</v>
      </c>
      <c r="L2968" s="30" t="s">
        <v>476</v>
      </c>
      <c r="M2968" s="30" t="s">
        <v>6307</v>
      </c>
      <c r="N2968" s="30" t="s">
        <v>6277</v>
      </c>
      <c r="O2968" s="37"/>
      <c r="P2968" s="37" t="str">
        <f>HYPERLINK(U$2&amp;Q2968&amp;","&amp;R2968,"Location On Map")</f>
        <v>Location On Map</v>
      </c>
      <c r="Q2968" s="30">
        <v>30.180831999999999</v>
      </c>
      <c r="R2968" s="30">
        <v>31.351212</v>
      </c>
      <c r="S2968" s="30"/>
      <c r="T2968" s="48" t="s">
        <v>8253</v>
      </c>
      <c r="U2968" s="31" t="s">
        <v>8254</v>
      </c>
      <c r="V2968" s="30" t="s">
        <v>5977</v>
      </c>
      <c r="W2968" s="30" t="s">
        <v>2047</v>
      </c>
      <c r="X2968" s="30" t="s">
        <v>10918</v>
      </c>
      <c r="Y2968" s="30" t="s">
        <v>10873</v>
      </c>
      <c r="Z2968" s="30" t="s">
        <v>4210</v>
      </c>
      <c r="AA2968" s="30" t="s">
        <v>8255</v>
      </c>
    </row>
    <row r="2969" spans="1:27" s="32" customFormat="1" ht="104.25" customHeight="1" x14ac:dyDescent="0.35">
      <c r="A2969" s="30" t="s">
        <v>14982</v>
      </c>
      <c r="B2969" s="30" t="s">
        <v>476</v>
      </c>
      <c r="C2969" s="30" t="s">
        <v>10872</v>
      </c>
      <c r="D2969" s="30" t="s">
        <v>10919</v>
      </c>
      <c r="E2969" s="30" t="s">
        <v>515</v>
      </c>
      <c r="F2969" s="30" t="s">
        <v>5978</v>
      </c>
      <c r="G2969" s="29" t="s">
        <v>14983</v>
      </c>
      <c r="H2969" s="46" t="s">
        <v>14841</v>
      </c>
      <c r="I2969" s="25"/>
      <c r="J2969" s="37" t="s">
        <v>14842</v>
      </c>
      <c r="K2969" s="30" t="s">
        <v>6276</v>
      </c>
      <c r="L2969" s="30" t="s">
        <v>476</v>
      </c>
      <c r="M2969" s="30" t="s">
        <v>6307</v>
      </c>
      <c r="N2969" s="30" t="s">
        <v>6277</v>
      </c>
      <c r="O2969" s="37"/>
      <c r="P2969" s="37" t="str">
        <f>HYPERLINK(U$2&amp;Q2969&amp;","&amp;R2969,"Location On Map")</f>
        <v>Location On Map</v>
      </c>
      <c r="Q2969" s="30">
        <v>29.9905270706392</v>
      </c>
      <c r="R2969" s="30">
        <v>31.309150904416999</v>
      </c>
      <c r="S2969" s="30"/>
      <c r="T2969" s="46" t="s">
        <v>14841</v>
      </c>
      <c r="U2969" s="31" t="s">
        <v>14984</v>
      </c>
      <c r="V2969" s="31" t="s">
        <v>5977</v>
      </c>
      <c r="W2969" s="30" t="s">
        <v>2047</v>
      </c>
      <c r="X2969" s="30" t="s">
        <v>10918</v>
      </c>
      <c r="Y2969" s="30" t="s">
        <v>10873</v>
      </c>
      <c r="Z2969" s="30" t="s">
        <v>4210</v>
      </c>
      <c r="AA2969" s="30" t="s">
        <v>14985</v>
      </c>
    </row>
    <row r="2970" spans="1:27" s="32" customFormat="1" ht="104.25" customHeight="1" x14ac:dyDescent="0.35">
      <c r="A2970" s="30" t="s">
        <v>1673</v>
      </c>
      <c r="B2970" s="30" t="s">
        <v>16</v>
      </c>
      <c r="C2970" s="30" t="s">
        <v>10872</v>
      </c>
      <c r="D2970" s="30" t="s">
        <v>10919</v>
      </c>
      <c r="E2970" s="30" t="s">
        <v>515</v>
      </c>
      <c r="F2970" s="30" t="s">
        <v>3647</v>
      </c>
      <c r="G2970" s="29" t="s">
        <v>3646</v>
      </c>
      <c r="H2970" s="46" t="s">
        <v>4128</v>
      </c>
      <c r="I2970" s="25"/>
      <c r="J2970" s="37"/>
      <c r="K2970" s="30" t="s">
        <v>6287</v>
      </c>
      <c r="L2970" s="30" t="s">
        <v>2095</v>
      </c>
      <c r="M2970" s="30" t="s">
        <v>6278</v>
      </c>
      <c r="N2970" s="30" t="s">
        <v>2085</v>
      </c>
      <c r="O2970" s="37" t="s">
        <v>4527</v>
      </c>
      <c r="P2970" s="37" t="str">
        <f>HYPERLINK(U$2&amp;Q2970&amp;","&amp;R2970,"Location On Map")</f>
        <v>Location On Map</v>
      </c>
      <c r="Q2970" s="30">
        <v>30.133486999999999</v>
      </c>
      <c r="R2970" s="30">
        <v>31.280799999999999</v>
      </c>
      <c r="S2970" s="30"/>
      <c r="T2970" s="48" t="s">
        <v>4128</v>
      </c>
      <c r="U2970" s="31" t="s">
        <v>2646</v>
      </c>
      <c r="V2970" s="30" t="s">
        <v>3645</v>
      </c>
      <c r="W2970" s="30" t="s">
        <v>2047</v>
      </c>
      <c r="X2970" s="30" t="s">
        <v>10918</v>
      </c>
      <c r="Y2970" s="30" t="s">
        <v>10873</v>
      </c>
      <c r="Z2970" s="30" t="s">
        <v>4211</v>
      </c>
      <c r="AA2970" s="30" t="s">
        <v>1893</v>
      </c>
    </row>
    <row r="2971" spans="1:27" s="32" customFormat="1" ht="104.25" customHeight="1" x14ac:dyDescent="0.35">
      <c r="A2971" s="30" t="s">
        <v>4208</v>
      </c>
      <c r="B2971" s="30" t="s">
        <v>597</v>
      </c>
      <c r="C2971" s="30" t="s">
        <v>10872</v>
      </c>
      <c r="D2971" s="30" t="s">
        <v>10919</v>
      </c>
      <c r="E2971" s="30" t="s">
        <v>515</v>
      </c>
      <c r="F2971" s="30" t="s">
        <v>3647</v>
      </c>
      <c r="G2971" s="29" t="s">
        <v>13941</v>
      </c>
      <c r="H2971" s="46" t="s">
        <v>13943</v>
      </c>
      <c r="I2971" s="25"/>
      <c r="J2971" s="37" t="s">
        <v>13942</v>
      </c>
      <c r="K2971" s="30" t="s">
        <v>6276</v>
      </c>
      <c r="L2971" s="30" t="s">
        <v>597</v>
      </c>
      <c r="M2971" s="30" t="s">
        <v>6298</v>
      </c>
      <c r="N2971" s="30" t="s">
        <v>6277</v>
      </c>
      <c r="O2971" s="37"/>
      <c r="P2971" s="37" t="str">
        <f>HYPERLINK([1]Update!U$2&amp;Q2971&amp;","&amp;R2971,"Location On Map")</f>
        <v>Location On Map</v>
      </c>
      <c r="Q2971" s="30">
        <v>30.137334086885069</v>
      </c>
      <c r="R2971" s="30">
        <v>31.26318347150233</v>
      </c>
      <c r="S2971" s="30"/>
      <c r="T2971" s="46" t="s">
        <v>13943</v>
      </c>
      <c r="U2971" s="31" t="s">
        <v>13944</v>
      </c>
      <c r="V2971" s="31" t="s">
        <v>3645</v>
      </c>
      <c r="W2971" s="30" t="s">
        <v>2047</v>
      </c>
      <c r="X2971" s="30" t="s">
        <v>10918</v>
      </c>
      <c r="Y2971" s="30" t="s">
        <v>10873</v>
      </c>
      <c r="Z2971" s="30" t="s">
        <v>4212</v>
      </c>
      <c r="AA2971" s="30" t="s">
        <v>2235</v>
      </c>
    </row>
    <row r="2972" spans="1:27" s="32" customFormat="1" ht="104.25" customHeight="1" x14ac:dyDescent="0.35">
      <c r="A2972" s="30" t="s">
        <v>10733</v>
      </c>
      <c r="B2972" s="30" t="s">
        <v>2411</v>
      </c>
      <c r="C2972" s="30" t="s">
        <v>10872</v>
      </c>
      <c r="D2972" s="30" t="s">
        <v>10919</v>
      </c>
      <c r="E2972" s="30" t="s">
        <v>515</v>
      </c>
      <c r="F2972" s="30" t="s">
        <v>3647</v>
      </c>
      <c r="G2972" s="29" t="s">
        <v>10761</v>
      </c>
      <c r="H2972" s="45" t="s">
        <v>10734</v>
      </c>
      <c r="I2972" s="30"/>
      <c r="J2972" s="39"/>
      <c r="K2972" s="30" t="s">
        <v>6276</v>
      </c>
      <c r="L2972" s="30" t="s">
        <v>6321</v>
      </c>
      <c r="M2972" s="30" t="s">
        <v>6297</v>
      </c>
      <c r="N2972" s="30" t="s">
        <v>6277</v>
      </c>
      <c r="O2972" s="40"/>
      <c r="P2972" s="37" t="str">
        <f t="shared" ref="P2972:P2981" si="150">HYPERLINK(U$2&amp;Q2972&amp;","&amp;R2972,"Location On Map")</f>
        <v>Location On Map</v>
      </c>
      <c r="Q2972" s="30">
        <v>30.148579000000002</v>
      </c>
      <c r="R2972" s="30">
        <v>31.278130999999998</v>
      </c>
      <c r="S2972" s="30"/>
      <c r="T2972" s="45" t="s">
        <v>10734</v>
      </c>
      <c r="U2972" s="31" t="s">
        <v>10736</v>
      </c>
      <c r="V2972" s="30" t="s">
        <v>3645</v>
      </c>
      <c r="W2972" s="30" t="s">
        <v>2047</v>
      </c>
      <c r="X2972" s="30" t="s">
        <v>10918</v>
      </c>
      <c r="Y2972" s="30" t="s">
        <v>10873</v>
      </c>
      <c r="Z2972" s="30" t="s">
        <v>2413</v>
      </c>
      <c r="AA2972" s="30" t="s">
        <v>10771</v>
      </c>
    </row>
    <row r="2973" spans="1:27" s="32" customFormat="1" ht="104.25" customHeight="1" x14ac:dyDescent="0.35">
      <c r="A2973" s="30" t="s">
        <v>10733</v>
      </c>
      <c r="B2973" s="30" t="s">
        <v>2411</v>
      </c>
      <c r="C2973" s="30" t="s">
        <v>10872</v>
      </c>
      <c r="D2973" s="30" t="s">
        <v>10919</v>
      </c>
      <c r="E2973" s="30" t="s">
        <v>515</v>
      </c>
      <c r="F2973" s="30" t="s">
        <v>3647</v>
      </c>
      <c r="G2973" s="29" t="s">
        <v>10762</v>
      </c>
      <c r="H2973" s="45" t="s">
        <v>10734</v>
      </c>
      <c r="I2973" s="30"/>
      <c r="J2973" s="39"/>
      <c r="K2973" s="30" t="s">
        <v>6276</v>
      </c>
      <c r="L2973" s="30" t="s">
        <v>6321</v>
      </c>
      <c r="M2973" s="30" t="s">
        <v>6297</v>
      </c>
      <c r="N2973" s="30" t="s">
        <v>6277</v>
      </c>
      <c r="O2973" s="40"/>
      <c r="P2973" s="37" t="str">
        <f t="shared" si="150"/>
        <v>Location On Map</v>
      </c>
      <c r="Q2973" s="30">
        <v>30.14132</v>
      </c>
      <c r="R2973" s="30">
        <v>31.280498000000001</v>
      </c>
      <c r="S2973" s="30"/>
      <c r="T2973" s="45" t="s">
        <v>10734</v>
      </c>
      <c r="U2973" s="31" t="s">
        <v>10740</v>
      </c>
      <c r="V2973" s="30" t="s">
        <v>3645</v>
      </c>
      <c r="W2973" s="30" t="s">
        <v>2047</v>
      </c>
      <c r="X2973" s="30" t="s">
        <v>10918</v>
      </c>
      <c r="Y2973" s="30" t="s">
        <v>10873</v>
      </c>
      <c r="Z2973" s="30" t="s">
        <v>2413</v>
      </c>
      <c r="AA2973" s="30" t="s">
        <v>10771</v>
      </c>
    </row>
    <row r="2974" spans="1:27" s="32" customFormat="1" ht="104.25" customHeight="1" x14ac:dyDescent="0.35">
      <c r="A2974" s="30" t="s">
        <v>10733</v>
      </c>
      <c r="B2974" s="30" t="s">
        <v>2411</v>
      </c>
      <c r="C2974" s="30" t="s">
        <v>10872</v>
      </c>
      <c r="D2974" s="30" t="s">
        <v>10919</v>
      </c>
      <c r="E2974" s="30" t="s">
        <v>515</v>
      </c>
      <c r="F2974" s="30" t="s">
        <v>3647</v>
      </c>
      <c r="G2974" s="29" t="s">
        <v>10763</v>
      </c>
      <c r="H2974" s="45" t="s">
        <v>10734</v>
      </c>
      <c r="I2974" s="30"/>
      <c r="J2974" s="39"/>
      <c r="K2974" s="30" t="s">
        <v>6276</v>
      </c>
      <c r="L2974" s="30" t="s">
        <v>6321</v>
      </c>
      <c r="M2974" s="30" t="s">
        <v>6297</v>
      </c>
      <c r="N2974" s="30" t="s">
        <v>6277</v>
      </c>
      <c r="O2974" s="40"/>
      <c r="P2974" s="37" t="str">
        <f t="shared" si="150"/>
        <v>Location On Map</v>
      </c>
      <c r="Q2974" s="30">
        <v>30.141718999999998</v>
      </c>
      <c r="R2974" s="30">
        <v>31.277577000000001</v>
      </c>
      <c r="S2974" s="30"/>
      <c r="T2974" s="45" t="s">
        <v>10734</v>
      </c>
      <c r="U2974" s="31" t="s">
        <v>10741</v>
      </c>
      <c r="V2974" s="30" t="s">
        <v>3645</v>
      </c>
      <c r="W2974" s="30" t="s">
        <v>2047</v>
      </c>
      <c r="X2974" s="30" t="s">
        <v>10918</v>
      </c>
      <c r="Y2974" s="30" t="s">
        <v>10873</v>
      </c>
      <c r="Z2974" s="30" t="s">
        <v>2413</v>
      </c>
      <c r="AA2974" s="30" t="s">
        <v>10771</v>
      </c>
    </row>
    <row r="2975" spans="1:27" s="32" customFormat="1" ht="104.25" customHeight="1" x14ac:dyDescent="0.35">
      <c r="A2975" s="30" t="s">
        <v>4254</v>
      </c>
      <c r="B2975" s="30" t="s">
        <v>476</v>
      </c>
      <c r="C2975" s="30" t="s">
        <v>10872</v>
      </c>
      <c r="D2975" s="30" t="s">
        <v>10919</v>
      </c>
      <c r="E2975" s="30" t="s">
        <v>515</v>
      </c>
      <c r="F2975" s="30" t="s">
        <v>3647</v>
      </c>
      <c r="G2975" s="29" t="s">
        <v>4253</v>
      </c>
      <c r="H2975" s="46" t="s">
        <v>4256</v>
      </c>
      <c r="I2975" s="25"/>
      <c r="J2975" s="37"/>
      <c r="K2975" s="30" t="s">
        <v>6276</v>
      </c>
      <c r="L2975" s="30" t="s">
        <v>476</v>
      </c>
      <c r="M2975" s="30" t="s">
        <v>6307</v>
      </c>
      <c r="N2975" s="30" t="s">
        <v>6277</v>
      </c>
      <c r="O2975" s="37"/>
      <c r="P2975" s="37" t="str">
        <f t="shared" si="150"/>
        <v>Location On Map</v>
      </c>
      <c r="Q2975" s="30">
        <v>30.147683000000001</v>
      </c>
      <c r="R2975" s="30">
        <v>31.264514999999999</v>
      </c>
      <c r="S2975" s="30"/>
      <c r="T2975" s="48" t="s">
        <v>4256</v>
      </c>
      <c r="U2975" s="31" t="s">
        <v>4255</v>
      </c>
      <c r="V2975" s="30" t="s">
        <v>3645</v>
      </c>
      <c r="W2975" s="30" t="s">
        <v>2047</v>
      </c>
      <c r="X2975" s="30" t="s">
        <v>10918</v>
      </c>
      <c r="Y2975" s="30" t="s">
        <v>10873</v>
      </c>
      <c r="Z2975" s="30" t="s">
        <v>4210</v>
      </c>
      <c r="AA2975" s="30" t="s">
        <v>4252</v>
      </c>
    </row>
    <row r="2976" spans="1:27" s="32" customFormat="1" ht="104.25" customHeight="1" x14ac:dyDescent="0.35">
      <c r="A2976" s="30" t="s">
        <v>7805</v>
      </c>
      <c r="B2976" s="30" t="s">
        <v>1617</v>
      </c>
      <c r="C2976" s="30" t="s">
        <v>10872</v>
      </c>
      <c r="D2976" s="30" t="s">
        <v>10919</v>
      </c>
      <c r="E2976" s="30" t="s">
        <v>515</v>
      </c>
      <c r="F2976" s="30" t="s">
        <v>504</v>
      </c>
      <c r="G2976" s="29" t="s">
        <v>7806</v>
      </c>
      <c r="H2976" s="46" t="s">
        <v>7800</v>
      </c>
      <c r="I2976" s="25"/>
      <c r="J2976" s="37"/>
      <c r="K2976" s="30" t="s">
        <v>6276</v>
      </c>
      <c r="L2976" s="30" t="s">
        <v>6311</v>
      </c>
      <c r="M2976" s="30" t="s">
        <v>6310</v>
      </c>
      <c r="N2976" s="30" t="s">
        <v>6289</v>
      </c>
      <c r="O2976" s="37"/>
      <c r="P2976" s="37" t="str">
        <f t="shared" si="150"/>
        <v>Location On Map</v>
      </c>
      <c r="Q2976" s="30">
        <v>30.469138000000001</v>
      </c>
      <c r="R2976" s="30">
        <v>31.189146999999998</v>
      </c>
      <c r="S2976" s="30"/>
      <c r="T2976" s="48" t="s">
        <v>7800</v>
      </c>
      <c r="U2976" s="31" t="s">
        <v>7802</v>
      </c>
      <c r="V2976" s="30" t="s">
        <v>2280</v>
      </c>
      <c r="W2976" s="30" t="s">
        <v>2047</v>
      </c>
      <c r="X2976" s="30" t="s">
        <v>10918</v>
      </c>
      <c r="Y2976" s="30" t="s">
        <v>10873</v>
      </c>
      <c r="Z2976" s="30" t="s">
        <v>4209</v>
      </c>
      <c r="AA2976" s="30" t="s">
        <v>7804</v>
      </c>
    </row>
    <row r="2977" spans="1:27" s="32" customFormat="1" ht="104.25" customHeight="1" x14ac:dyDescent="0.35">
      <c r="A2977" s="30" t="s">
        <v>2691</v>
      </c>
      <c r="B2977" s="30" t="s">
        <v>1617</v>
      </c>
      <c r="C2977" s="30" t="s">
        <v>10872</v>
      </c>
      <c r="D2977" s="30" t="s">
        <v>10919</v>
      </c>
      <c r="E2977" s="30" t="s">
        <v>515</v>
      </c>
      <c r="F2977" s="30" t="s">
        <v>504</v>
      </c>
      <c r="G2977" s="29" t="s">
        <v>2693</v>
      </c>
      <c r="H2977" s="46" t="s">
        <v>3700</v>
      </c>
      <c r="I2977" s="25"/>
      <c r="J2977" s="37"/>
      <c r="K2977" s="30" t="s">
        <v>6276</v>
      </c>
      <c r="L2977" s="30" t="s">
        <v>6311</v>
      </c>
      <c r="M2977" s="30" t="s">
        <v>6310</v>
      </c>
      <c r="N2977" s="30" t="s">
        <v>6289</v>
      </c>
      <c r="O2977" s="37"/>
      <c r="P2977" s="37" t="str">
        <f t="shared" si="150"/>
        <v>Location On Map</v>
      </c>
      <c r="Q2977" s="30">
        <v>30.455157</v>
      </c>
      <c r="R2977" s="30">
        <v>31.181518000000001</v>
      </c>
      <c r="S2977" s="30"/>
      <c r="T2977" s="48" t="s">
        <v>3700</v>
      </c>
      <c r="U2977" s="31" t="s">
        <v>3701</v>
      </c>
      <c r="V2977" s="30" t="s">
        <v>2280</v>
      </c>
      <c r="W2977" s="30" t="s">
        <v>2047</v>
      </c>
      <c r="X2977" s="30" t="s">
        <v>10918</v>
      </c>
      <c r="Y2977" s="30" t="s">
        <v>10873</v>
      </c>
      <c r="Z2977" s="30" t="s">
        <v>4209</v>
      </c>
      <c r="AA2977" s="30" t="s">
        <v>2692</v>
      </c>
    </row>
    <row r="2978" spans="1:27" s="32" customFormat="1" ht="104.25" customHeight="1" x14ac:dyDescent="0.35">
      <c r="A2978" s="30" t="s">
        <v>11000</v>
      </c>
      <c r="B2978" s="30" t="s">
        <v>16</v>
      </c>
      <c r="C2978" s="30" t="s">
        <v>10872</v>
      </c>
      <c r="D2978" s="30" t="s">
        <v>10919</v>
      </c>
      <c r="E2978" s="30" t="s">
        <v>515</v>
      </c>
      <c r="F2978" s="30" t="s">
        <v>504</v>
      </c>
      <c r="G2978" s="29" t="s">
        <v>11040</v>
      </c>
      <c r="H2978" s="48" t="s">
        <v>11002</v>
      </c>
      <c r="I2978" s="25"/>
      <c r="J2978" s="37"/>
      <c r="K2978" s="30" t="s">
        <v>6287</v>
      </c>
      <c r="L2978" s="30" t="s">
        <v>6318</v>
      </c>
      <c r="M2978" s="30" t="s">
        <v>6317</v>
      </c>
      <c r="N2978" s="30" t="s">
        <v>2085</v>
      </c>
      <c r="O2978" s="37"/>
      <c r="P2978" s="37" t="str">
        <f t="shared" si="150"/>
        <v>Location On Map</v>
      </c>
      <c r="Q2978" s="30">
        <v>30.479780000000002</v>
      </c>
      <c r="R2978" s="30">
        <v>31.159520000000001</v>
      </c>
      <c r="S2978" s="30"/>
      <c r="T2978" s="48" t="s">
        <v>11002</v>
      </c>
      <c r="U2978" s="31" t="s">
        <v>11001</v>
      </c>
      <c r="V2978" s="30" t="s">
        <v>2280</v>
      </c>
      <c r="W2978" s="30" t="s">
        <v>2047</v>
      </c>
      <c r="X2978" s="30" t="s">
        <v>10918</v>
      </c>
      <c r="Y2978" s="30" t="s">
        <v>10873</v>
      </c>
      <c r="Z2978" s="30" t="s">
        <v>4211</v>
      </c>
      <c r="AA2978" s="30" t="s">
        <v>10999</v>
      </c>
    </row>
    <row r="2979" spans="1:27" s="32" customFormat="1" ht="104.25" customHeight="1" x14ac:dyDescent="0.35">
      <c r="A2979" s="30" t="s">
        <v>4333</v>
      </c>
      <c r="B2979" s="30" t="s">
        <v>16</v>
      </c>
      <c r="C2979" s="30" t="s">
        <v>10872</v>
      </c>
      <c r="D2979" s="30" t="s">
        <v>10919</v>
      </c>
      <c r="E2979" s="30" t="s">
        <v>515</v>
      </c>
      <c r="F2979" s="30" t="s">
        <v>504</v>
      </c>
      <c r="G2979" s="29" t="s">
        <v>2643</v>
      </c>
      <c r="H2979" s="46" t="s">
        <v>3937</v>
      </c>
      <c r="I2979" s="25"/>
      <c r="J2979" s="37"/>
      <c r="K2979" s="30" t="s">
        <v>10116</v>
      </c>
      <c r="L2979" s="30" t="s">
        <v>6318</v>
      </c>
      <c r="M2979" s="30" t="s">
        <v>6317</v>
      </c>
      <c r="N2979" s="30" t="s">
        <v>10115</v>
      </c>
      <c r="O2979" s="37"/>
      <c r="P2979" s="37" t="str">
        <f t="shared" si="150"/>
        <v>Location On Map</v>
      </c>
      <c r="Q2979" s="30">
        <v>30.463284000000002</v>
      </c>
      <c r="R2979" s="30">
        <v>31.180814000000002</v>
      </c>
      <c r="S2979" s="30"/>
      <c r="T2979" s="48" t="s">
        <v>3937</v>
      </c>
      <c r="U2979" s="31" t="s">
        <v>2645</v>
      </c>
      <c r="V2979" s="30" t="s">
        <v>2280</v>
      </c>
      <c r="W2979" s="30" t="s">
        <v>2047</v>
      </c>
      <c r="X2979" s="30" t="s">
        <v>10918</v>
      </c>
      <c r="Y2979" s="30" t="s">
        <v>10873</v>
      </c>
      <c r="Z2979" s="30" t="s">
        <v>4211</v>
      </c>
      <c r="AA2979" s="30" t="s">
        <v>2644</v>
      </c>
    </row>
    <row r="2980" spans="1:27" s="32" customFormat="1" ht="104.25" customHeight="1" x14ac:dyDescent="0.35">
      <c r="A2980" s="30" t="s">
        <v>2315</v>
      </c>
      <c r="B2980" s="30" t="s">
        <v>16</v>
      </c>
      <c r="C2980" s="30" t="s">
        <v>10872</v>
      </c>
      <c r="D2980" s="30" t="s">
        <v>10919</v>
      </c>
      <c r="E2980" s="30" t="s">
        <v>515</v>
      </c>
      <c r="F2980" s="30" t="s">
        <v>504</v>
      </c>
      <c r="G2980" s="29" t="s">
        <v>2316</v>
      </c>
      <c r="H2980" s="46" t="s">
        <v>6581</v>
      </c>
      <c r="I2980" s="25"/>
      <c r="J2980" s="37" t="s">
        <v>4325</v>
      </c>
      <c r="K2980" s="30" t="s">
        <v>6328</v>
      </c>
      <c r="L2980" s="30" t="s">
        <v>6318</v>
      </c>
      <c r="M2980" s="30" t="s">
        <v>6317</v>
      </c>
      <c r="N2980" s="30" t="s">
        <v>6327</v>
      </c>
      <c r="O2980" s="37"/>
      <c r="P2980" s="37" t="str">
        <f t="shared" si="150"/>
        <v>Location On Map</v>
      </c>
      <c r="Q2980" s="30">
        <v>30.466002</v>
      </c>
      <c r="R2980" s="30">
        <v>31.184777</v>
      </c>
      <c r="S2980" s="30"/>
      <c r="T2980" s="48" t="s">
        <v>6581</v>
      </c>
      <c r="U2980" s="31" t="s">
        <v>2317</v>
      </c>
      <c r="V2980" s="30" t="s">
        <v>2280</v>
      </c>
      <c r="W2980" s="30" t="s">
        <v>2047</v>
      </c>
      <c r="X2980" s="30" t="s">
        <v>10918</v>
      </c>
      <c r="Y2980" s="30" t="s">
        <v>10873</v>
      </c>
      <c r="Z2980" s="30" t="s">
        <v>4211</v>
      </c>
      <c r="AA2980" s="30" t="s">
        <v>2318</v>
      </c>
    </row>
    <row r="2981" spans="1:27" s="32" customFormat="1" ht="104.25" customHeight="1" x14ac:dyDescent="0.35">
      <c r="A2981" s="30" t="s">
        <v>758</v>
      </c>
      <c r="B2981" s="30" t="s">
        <v>597</v>
      </c>
      <c r="C2981" s="30" t="s">
        <v>10872</v>
      </c>
      <c r="D2981" s="30" t="s">
        <v>10919</v>
      </c>
      <c r="E2981" s="30" t="s">
        <v>515</v>
      </c>
      <c r="F2981" s="30" t="s">
        <v>504</v>
      </c>
      <c r="G2981" s="29" t="s">
        <v>11473</v>
      </c>
      <c r="H2981" s="45" t="s">
        <v>11474</v>
      </c>
      <c r="I2981" s="25"/>
      <c r="J2981" s="37" t="s">
        <v>11475</v>
      </c>
      <c r="K2981" s="30" t="s">
        <v>6276</v>
      </c>
      <c r="L2981" s="30" t="s">
        <v>597</v>
      </c>
      <c r="M2981" s="30" t="s">
        <v>6298</v>
      </c>
      <c r="N2981" s="30" t="s">
        <v>6277</v>
      </c>
      <c r="O2981" s="37"/>
      <c r="P2981" s="37" t="str">
        <f t="shared" si="150"/>
        <v>Location On Map</v>
      </c>
      <c r="Q2981" s="30">
        <v>30.464870000000001</v>
      </c>
      <c r="R2981" s="30">
        <v>31.179960000000001</v>
      </c>
      <c r="S2981" s="31"/>
      <c r="T2981" s="45" t="s">
        <v>11474</v>
      </c>
      <c r="U2981" s="31" t="s">
        <v>11476</v>
      </c>
      <c r="V2981" s="31" t="s">
        <v>2280</v>
      </c>
      <c r="W2981" s="30" t="s">
        <v>2047</v>
      </c>
      <c r="X2981" s="30" t="s">
        <v>10918</v>
      </c>
      <c r="Y2981" s="30" t="s">
        <v>10873</v>
      </c>
      <c r="Z2981" s="30" t="s">
        <v>4212</v>
      </c>
      <c r="AA2981" s="30" t="s">
        <v>1886</v>
      </c>
    </row>
    <row r="2982" spans="1:27" s="32" customFormat="1" ht="104.25" customHeight="1" x14ac:dyDescent="0.35">
      <c r="A2982" s="30" t="s">
        <v>2756</v>
      </c>
      <c r="B2982" s="30" t="s">
        <v>597</v>
      </c>
      <c r="C2982" s="30" t="s">
        <v>10872</v>
      </c>
      <c r="D2982" s="30" t="s">
        <v>10919</v>
      </c>
      <c r="E2982" s="30" t="s">
        <v>515</v>
      </c>
      <c r="F2982" s="30" t="s">
        <v>504</v>
      </c>
      <c r="G2982" s="29" t="s">
        <v>12179</v>
      </c>
      <c r="H2982" s="48" t="s">
        <v>12294</v>
      </c>
      <c r="I2982" s="25"/>
      <c r="J2982" s="37"/>
      <c r="K2982" s="30" t="s">
        <v>6276</v>
      </c>
      <c r="L2982" s="30" t="s">
        <v>597</v>
      </c>
      <c r="M2982" s="30" t="s">
        <v>6298</v>
      </c>
      <c r="N2982" s="30" t="s">
        <v>6277</v>
      </c>
      <c r="O2982" s="37"/>
      <c r="P2982" s="37" t="str">
        <f>HYPERLINK(Update!U$2&amp;Q2982&amp;","&amp;R2982,"Location On Map")</f>
        <v>Location On Map</v>
      </c>
      <c r="Q2982" s="30">
        <v>30.469816999999999</v>
      </c>
      <c r="R2982" s="30">
        <v>31.179403000000001</v>
      </c>
      <c r="S2982" s="30"/>
      <c r="T2982" s="48" t="s">
        <v>12294</v>
      </c>
      <c r="U2982" s="31" t="s">
        <v>12178</v>
      </c>
      <c r="V2982" s="30" t="s">
        <v>2280</v>
      </c>
      <c r="W2982" s="30" t="s">
        <v>2047</v>
      </c>
      <c r="X2982" s="30" t="s">
        <v>10918</v>
      </c>
      <c r="Y2982" s="30" t="s">
        <v>10873</v>
      </c>
      <c r="Z2982" s="30" t="s">
        <v>4212</v>
      </c>
      <c r="AA2982" s="30" t="s">
        <v>2758</v>
      </c>
    </row>
    <row r="2983" spans="1:27" s="32" customFormat="1" ht="104.25" customHeight="1" x14ac:dyDescent="0.35">
      <c r="A2983" s="30" t="s">
        <v>595</v>
      </c>
      <c r="B2983" s="30" t="s">
        <v>597</v>
      </c>
      <c r="C2983" s="30" t="s">
        <v>10872</v>
      </c>
      <c r="D2983" s="30" t="s">
        <v>10919</v>
      </c>
      <c r="E2983" s="30" t="s">
        <v>515</v>
      </c>
      <c r="F2983" s="30" t="s">
        <v>504</v>
      </c>
      <c r="G2983" s="29" t="s">
        <v>1828</v>
      </c>
      <c r="H2983" s="46" t="s">
        <v>3623</v>
      </c>
      <c r="I2983" s="25"/>
      <c r="J2983" s="37"/>
      <c r="K2983" s="30" t="s">
        <v>6276</v>
      </c>
      <c r="L2983" s="30" t="s">
        <v>597</v>
      </c>
      <c r="M2983" s="30" t="s">
        <v>6298</v>
      </c>
      <c r="N2983" s="30" t="s">
        <v>6277</v>
      </c>
      <c r="O2983" s="37" t="s">
        <v>4655</v>
      </c>
      <c r="P2983" s="37" t="str">
        <f>HYPERLINK(U$2&amp;Q2983&amp;","&amp;R2983,"Location On Map")</f>
        <v>Location On Map</v>
      </c>
      <c r="Q2983" s="30">
        <v>30.462147999999999</v>
      </c>
      <c r="R2983" s="30">
        <v>31.179856000000001</v>
      </c>
      <c r="S2983" s="30"/>
      <c r="T2983" s="48" t="s">
        <v>3623</v>
      </c>
      <c r="U2983" s="31" t="s">
        <v>2283</v>
      </c>
      <c r="V2983" s="30" t="s">
        <v>2280</v>
      </c>
      <c r="W2983" s="30" t="s">
        <v>2047</v>
      </c>
      <c r="X2983" s="30" t="s">
        <v>10918</v>
      </c>
      <c r="Y2983" s="30" t="s">
        <v>10873</v>
      </c>
      <c r="Z2983" s="30" t="s">
        <v>4212</v>
      </c>
      <c r="AA2983" s="30" t="s">
        <v>1888</v>
      </c>
    </row>
    <row r="2984" spans="1:27" s="32" customFormat="1" ht="104.25" customHeight="1" x14ac:dyDescent="0.35">
      <c r="A2984" s="30" t="s">
        <v>4208</v>
      </c>
      <c r="B2984" s="30" t="s">
        <v>597</v>
      </c>
      <c r="C2984" s="30" t="s">
        <v>10872</v>
      </c>
      <c r="D2984" s="30" t="s">
        <v>10919</v>
      </c>
      <c r="E2984" s="30" t="s">
        <v>515</v>
      </c>
      <c r="F2984" s="30" t="s">
        <v>504</v>
      </c>
      <c r="G2984" s="29" t="s">
        <v>14276</v>
      </c>
      <c r="H2984" s="46" t="s">
        <v>14278</v>
      </c>
      <c r="I2984" s="30"/>
      <c r="J2984" s="39" t="s">
        <v>14277</v>
      </c>
      <c r="K2984" s="30" t="s">
        <v>6276</v>
      </c>
      <c r="L2984" s="30" t="s">
        <v>597</v>
      </c>
      <c r="M2984" s="30" t="s">
        <v>6298</v>
      </c>
      <c r="N2984" s="30" t="s">
        <v>6277</v>
      </c>
      <c r="O2984" s="37"/>
      <c r="P2984" s="37" t="str">
        <f>HYPERLINK([1]Update!U$2&amp;Q2984&amp;","&amp;R2984,"Location On Map")</f>
        <v>Location On Map</v>
      </c>
      <c r="Q2984" s="30">
        <v>30.465840373889339</v>
      </c>
      <c r="R2984" s="30">
        <v>31.19070185115557</v>
      </c>
      <c r="S2984" s="47"/>
      <c r="T2984" s="46" t="s">
        <v>14278</v>
      </c>
      <c r="U2984" s="31" t="s">
        <v>14279</v>
      </c>
      <c r="V2984" s="31" t="s">
        <v>2280</v>
      </c>
      <c r="W2984" s="30" t="s">
        <v>2047</v>
      </c>
      <c r="X2984" s="30" t="s">
        <v>10918</v>
      </c>
      <c r="Y2984" s="30" t="s">
        <v>10873</v>
      </c>
      <c r="Z2984" s="30" t="s">
        <v>4212</v>
      </c>
      <c r="AA2984" s="30" t="s">
        <v>2235</v>
      </c>
    </row>
    <row r="2985" spans="1:27" s="32" customFormat="1" ht="104.25" customHeight="1" x14ac:dyDescent="0.35">
      <c r="A2985" s="30" t="s">
        <v>922</v>
      </c>
      <c r="B2985" s="30" t="s">
        <v>597</v>
      </c>
      <c r="C2985" s="30" t="s">
        <v>10872</v>
      </c>
      <c r="D2985" s="30" t="s">
        <v>10919</v>
      </c>
      <c r="E2985" s="30" t="s">
        <v>515</v>
      </c>
      <c r="F2985" s="30" t="s">
        <v>504</v>
      </c>
      <c r="G2985" s="29" t="s">
        <v>14372</v>
      </c>
      <c r="H2985" s="48" t="s">
        <v>809</v>
      </c>
      <c r="I2985" s="25"/>
      <c r="J2985" s="37"/>
      <c r="K2985" s="30" t="s">
        <v>6276</v>
      </c>
      <c r="L2985" s="30" t="s">
        <v>597</v>
      </c>
      <c r="M2985" s="30" t="s">
        <v>6298</v>
      </c>
      <c r="N2985" s="30" t="s">
        <v>6277</v>
      </c>
      <c r="O2985" s="37" t="s">
        <v>4537</v>
      </c>
      <c r="P2985" s="37" t="str">
        <f t="shared" ref="P2985:P3010" si="151">HYPERLINK(U$2&amp;Q2985&amp;","&amp;R2985,"Location On Map")</f>
        <v>Location On Map</v>
      </c>
      <c r="Q2985" s="30">
        <v>30.470277800000002</v>
      </c>
      <c r="R2985" s="30">
        <v>31.187000000000001</v>
      </c>
      <c r="S2985" s="30"/>
      <c r="T2985" s="48" t="s">
        <v>809</v>
      </c>
      <c r="U2985" s="31" t="s">
        <v>14373</v>
      </c>
      <c r="V2985" s="31" t="s">
        <v>2280</v>
      </c>
      <c r="W2985" s="30" t="s">
        <v>2047</v>
      </c>
      <c r="X2985" s="30" t="s">
        <v>10918</v>
      </c>
      <c r="Y2985" s="30" t="s">
        <v>10873</v>
      </c>
      <c r="Z2985" s="30" t="s">
        <v>4212</v>
      </c>
      <c r="AA2985" s="30" t="s">
        <v>1887</v>
      </c>
    </row>
    <row r="2986" spans="1:27" s="32" customFormat="1" ht="104.25" customHeight="1" x14ac:dyDescent="0.35">
      <c r="A2986" s="30" t="s">
        <v>10950</v>
      </c>
      <c r="B2986" s="30" t="s">
        <v>2411</v>
      </c>
      <c r="C2986" s="30" t="s">
        <v>10872</v>
      </c>
      <c r="D2986" s="30" t="s">
        <v>10919</v>
      </c>
      <c r="E2986" s="30" t="s">
        <v>515</v>
      </c>
      <c r="F2986" s="30" t="s">
        <v>504</v>
      </c>
      <c r="G2986" s="29" t="s">
        <v>13194</v>
      </c>
      <c r="H2986" s="45" t="s">
        <v>13133</v>
      </c>
      <c r="I2986" s="30"/>
      <c r="J2986" s="39"/>
      <c r="K2986" s="30" t="s">
        <v>6276</v>
      </c>
      <c r="L2986" s="30" t="s">
        <v>6321</v>
      </c>
      <c r="M2986" s="30" t="s">
        <v>6297</v>
      </c>
      <c r="N2986" s="30" t="s">
        <v>6277</v>
      </c>
      <c r="O2986" s="40"/>
      <c r="P2986" s="37" t="str">
        <f t="shared" si="151"/>
        <v>Location On Map</v>
      </c>
      <c r="Q2986" s="30">
        <v>30.467115</v>
      </c>
      <c r="R2986" s="30">
        <v>31.180733</v>
      </c>
      <c r="S2986" s="30"/>
      <c r="T2986" s="45" t="s">
        <v>13133</v>
      </c>
      <c r="U2986" s="31" t="s">
        <v>13132</v>
      </c>
      <c r="V2986" s="30" t="s">
        <v>2280</v>
      </c>
      <c r="W2986" s="30" t="s">
        <v>2047</v>
      </c>
      <c r="X2986" s="30" t="s">
        <v>10918</v>
      </c>
      <c r="Y2986" s="30" t="s">
        <v>10873</v>
      </c>
      <c r="Z2986" s="30" t="s">
        <v>2413</v>
      </c>
      <c r="AA2986" s="30" t="s">
        <v>10949</v>
      </c>
    </row>
    <row r="2987" spans="1:27" s="32" customFormat="1" ht="104.25" customHeight="1" x14ac:dyDescent="0.35">
      <c r="A2987" s="30" t="s">
        <v>10334</v>
      </c>
      <c r="B2987" s="30" t="s">
        <v>476</v>
      </c>
      <c r="C2987" s="30" t="s">
        <v>10872</v>
      </c>
      <c r="D2987" s="30" t="s">
        <v>10919</v>
      </c>
      <c r="E2987" s="30" t="s">
        <v>515</v>
      </c>
      <c r="F2987" s="30" t="s">
        <v>504</v>
      </c>
      <c r="G2987" s="29" t="s">
        <v>10419</v>
      </c>
      <c r="H2987" s="46" t="s">
        <v>10420</v>
      </c>
      <c r="I2987" s="25"/>
      <c r="J2987" s="37"/>
      <c r="K2987" s="30" t="s">
        <v>6276</v>
      </c>
      <c r="L2987" s="30" t="s">
        <v>476</v>
      </c>
      <c r="M2987" s="30" t="s">
        <v>6307</v>
      </c>
      <c r="N2987" s="30" t="s">
        <v>6277</v>
      </c>
      <c r="O2987" s="37"/>
      <c r="P2987" s="37" t="str">
        <f t="shared" si="151"/>
        <v>Location On Map</v>
      </c>
      <c r="Q2987" s="30">
        <v>30.469101999999999</v>
      </c>
      <c r="R2987" s="30">
        <v>31.177809</v>
      </c>
      <c r="S2987" s="30"/>
      <c r="T2987" s="46" t="s">
        <v>10420</v>
      </c>
      <c r="U2987" s="30" t="s">
        <v>10421</v>
      </c>
      <c r="V2987" s="30" t="s">
        <v>2280</v>
      </c>
      <c r="W2987" s="30" t="s">
        <v>2047</v>
      </c>
      <c r="X2987" s="30" t="s">
        <v>10918</v>
      </c>
      <c r="Y2987" s="30" t="s">
        <v>10873</v>
      </c>
      <c r="Z2987" s="30" t="s">
        <v>4210</v>
      </c>
      <c r="AA2987" s="30" t="s">
        <v>10338</v>
      </c>
    </row>
    <row r="2988" spans="1:27" s="32" customFormat="1" ht="104.25" customHeight="1" x14ac:dyDescent="0.35">
      <c r="A2988" s="30" t="s">
        <v>1861</v>
      </c>
      <c r="B2988" s="30" t="s">
        <v>476</v>
      </c>
      <c r="C2988" s="30" t="s">
        <v>10872</v>
      </c>
      <c r="D2988" s="30" t="s">
        <v>10919</v>
      </c>
      <c r="E2988" s="30" t="s">
        <v>515</v>
      </c>
      <c r="F2988" s="30" t="s">
        <v>504</v>
      </c>
      <c r="G2988" s="29" t="s">
        <v>1862</v>
      </c>
      <c r="H2988" s="46" t="s">
        <v>4018</v>
      </c>
      <c r="I2988" s="25"/>
      <c r="J2988" s="37"/>
      <c r="K2988" s="30" t="s">
        <v>6276</v>
      </c>
      <c r="L2988" s="30" t="s">
        <v>476</v>
      </c>
      <c r="M2988" s="30" t="s">
        <v>6307</v>
      </c>
      <c r="N2988" s="30" t="s">
        <v>6277</v>
      </c>
      <c r="O2988" s="37"/>
      <c r="P2988" s="37" t="str">
        <f t="shared" si="151"/>
        <v>Location On Map</v>
      </c>
      <c r="Q2988" s="30">
        <v>30.469303</v>
      </c>
      <c r="R2988" s="30">
        <v>31.177828000000002</v>
      </c>
      <c r="S2988" s="30"/>
      <c r="T2988" s="48" t="s">
        <v>4018</v>
      </c>
      <c r="U2988" s="31" t="s">
        <v>2019</v>
      </c>
      <c r="V2988" s="30" t="s">
        <v>2280</v>
      </c>
      <c r="W2988" s="30" t="s">
        <v>2047</v>
      </c>
      <c r="X2988" s="30" t="s">
        <v>10918</v>
      </c>
      <c r="Y2988" s="30" t="s">
        <v>10873</v>
      </c>
      <c r="Z2988" s="30" t="s">
        <v>4210</v>
      </c>
      <c r="AA2988" s="30" t="s">
        <v>1936</v>
      </c>
    </row>
    <row r="2989" spans="1:27" s="32" customFormat="1" ht="104.25" customHeight="1" x14ac:dyDescent="0.35">
      <c r="A2989" s="30" t="s">
        <v>973</v>
      </c>
      <c r="B2989" s="30" t="s">
        <v>476</v>
      </c>
      <c r="C2989" s="30" t="s">
        <v>10872</v>
      </c>
      <c r="D2989" s="30" t="s">
        <v>10919</v>
      </c>
      <c r="E2989" s="30" t="s">
        <v>515</v>
      </c>
      <c r="F2989" s="30" t="s">
        <v>504</v>
      </c>
      <c r="G2989" s="29" t="s">
        <v>7829</v>
      </c>
      <c r="H2989" s="46" t="s">
        <v>7828</v>
      </c>
      <c r="I2989" s="25"/>
      <c r="J2989" s="37"/>
      <c r="K2989" s="30" t="s">
        <v>6276</v>
      </c>
      <c r="L2989" s="30" t="s">
        <v>476</v>
      </c>
      <c r="M2989" s="30" t="s">
        <v>6307</v>
      </c>
      <c r="N2989" s="30" t="s">
        <v>6277</v>
      </c>
      <c r="O2989" s="37" t="s">
        <v>4499</v>
      </c>
      <c r="P2989" s="37" t="str">
        <f t="shared" si="151"/>
        <v>Location On Map</v>
      </c>
      <c r="Q2989" s="30">
        <v>30.207744999999999</v>
      </c>
      <c r="R2989" s="30">
        <v>31.230756</v>
      </c>
      <c r="S2989" s="30"/>
      <c r="T2989" s="48" t="s">
        <v>7828</v>
      </c>
      <c r="U2989" s="31" t="s">
        <v>7827</v>
      </c>
      <c r="V2989" s="30" t="s">
        <v>2280</v>
      </c>
      <c r="W2989" s="30" t="s">
        <v>2047</v>
      </c>
      <c r="X2989" s="30" t="s">
        <v>10918</v>
      </c>
      <c r="Y2989" s="30" t="s">
        <v>10873</v>
      </c>
      <c r="Z2989" s="30" t="s">
        <v>4210</v>
      </c>
      <c r="AA2989" s="30" t="s">
        <v>1889</v>
      </c>
    </row>
    <row r="2990" spans="1:27" s="32" customFormat="1" ht="104.25" customHeight="1" x14ac:dyDescent="0.35">
      <c r="A2990" s="30" t="s">
        <v>973</v>
      </c>
      <c r="B2990" s="30" t="s">
        <v>476</v>
      </c>
      <c r="C2990" s="30" t="s">
        <v>10872</v>
      </c>
      <c r="D2990" s="30" t="s">
        <v>10919</v>
      </c>
      <c r="E2990" s="30" t="s">
        <v>515</v>
      </c>
      <c r="F2990" s="30" t="s">
        <v>504</v>
      </c>
      <c r="G2990" s="29" t="s">
        <v>8421</v>
      </c>
      <c r="H2990" s="46" t="s">
        <v>8420</v>
      </c>
      <c r="I2990" s="25"/>
      <c r="J2990" s="37"/>
      <c r="K2990" s="30" t="s">
        <v>6276</v>
      </c>
      <c r="L2990" s="30" t="s">
        <v>476</v>
      </c>
      <c r="M2990" s="30" t="s">
        <v>6307</v>
      </c>
      <c r="N2990" s="30" t="s">
        <v>6277</v>
      </c>
      <c r="O2990" s="37" t="s">
        <v>4499</v>
      </c>
      <c r="P2990" s="37" t="str">
        <f t="shared" si="151"/>
        <v>Location On Map</v>
      </c>
      <c r="Q2990" s="30">
        <v>30.469593</v>
      </c>
      <c r="R2990" s="30">
        <v>31.188970000000001</v>
      </c>
      <c r="S2990" s="30"/>
      <c r="T2990" s="48" t="s">
        <v>8420</v>
      </c>
      <c r="U2990" s="31" t="s">
        <v>8422</v>
      </c>
      <c r="V2990" s="30" t="s">
        <v>2280</v>
      </c>
      <c r="W2990" s="30" t="s">
        <v>2047</v>
      </c>
      <c r="X2990" s="30" t="s">
        <v>10918</v>
      </c>
      <c r="Y2990" s="30" t="s">
        <v>10873</v>
      </c>
      <c r="Z2990" s="30" t="s">
        <v>4210</v>
      </c>
      <c r="AA2990" s="30" t="s">
        <v>1889</v>
      </c>
    </row>
    <row r="2991" spans="1:27" s="32" customFormat="1" ht="104.25" customHeight="1" x14ac:dyDescent="0.35">
      <c r="A2991" s="30" t="s">
        <v>5755</v>
      </c>
      <c r="B2991" s="30" t="s">
        <v>476</v>
      </c>
      <c r="C2991" s="30" t="s">
        <v>10872</v>
      </c>
      <c r="D2991" s="30" t="s">
        <v>10919</v>
      </c>
      <c r="E2991" s="30" t="s">
        <v>515</v>
      </c>
      <c r="F2991" s="30" t="s">
        <v>504</v>
      </c>
      <c r="G2991" s="29" t="s">
        <v>5754</v>
      </c>
      <c r="H2991" s="46" t="s">
        <v>5687</v>
      </c>
      <c r="I2991" s="25"/>
      <c r="J2991" s="37"/>
      <c r="K2991" s="30" t="s">
        <v>6276</v>
      </c>
      <c r="L2991" s="30" t="s">
        <v>476</v>
      </c>
      <c r="M2991" s="30" t="s">
        <v>6307</v>
      </c>
      <c r="N2991" s="30" t="s">
        <v>6277</v>
      </c>
      <c r="O2991" s="37"/>
      <c r="P2991" s="37" t="str">
        <f t="shared" si="151"/>
        <v>Location On Map</v>
      </c>
      <c r="Q2991" s="30">
        <v>30.450492000000001</v>
      </c>
      <c r="R2991" s="30">
        <v>31.174856999999999</v>
      </c>
      <c r="S2991" s="30"/>
      <c r="T2991" s="48" t="s">
        <v>5687</v>
      </c>
      <c r="U2991" s="31" t="s">
        <v>5686</v>
      </c>
      <c r="V2991" s="30" t="s">
        <v>2280</v>
      </c>
      <c r="W2991" s="30" t="s">
        <v>2047</v>
      </c>
      <c r="X2991" s="30" t="s">
        <v>10918</v>
      </c>
      <c r="Y2991" s="30" t="s">
        <v>10873</v>
      </c>
      <c r="Z2991" s="30" t="s">
        <v>4210</v>
      </c>
      <c r="AA2991" s="30" t="s">
        <v>5685</v>
      </c>
    </row>
    <row r="2992" spans="1:27" s="32" customFormat="1" ht="104.25" customHeight="1" x14ac:dyDescent="0.35">
      <c r="A2992" s="30" t="s">
        <v>2682</v>
      </c>
      <c r="B2992" s="30" t="s">
        <v>476</v>
      </c>
      <c r="C2992" s="30" t="s">
        <v>10872</v>
      </c>
      <c r="D2992" s="30" t="s">
        <v>10919</v>
      </c>
      <c r="E2992" s="30" t="s">
        <v>515</v>
      </c>
      <c r="F2992" s="30" t="s">
        <v>504</v>
      </c>
      <c r="G2992" s="29" t="s">
        <v>2683</v>
      </c>
      <c r="H2992" s="46" t="s">
        <v>3720</v>
      </c>
      <c r="I2992" s="25"/>
      <c r="J2992" s="37"/>
      <c r="K2992" s="30" t="s">
        <v>6276</v>
      </c>
      <c r="L2992" s="30" t="s">
        <v>476</v>
      </c>
      <c r="M2992" s="30" t="s">
        <v>6307</v>
      </c>
      <c r="N2992" s="30" t="s">
        <v>6277</v>
      </c>
      <c r="O2992" s="37"/>
      <c r="P2992" s="37" t="str">
        <f t="shared" si="151"/>
        <v>Location On Map</v>
      </c>
      <c r="Q2992" s="30">
        <v>30.465281999999998</v>
      </c>
      <c r="R2992" s="30">
        <v>31.179376000000001</v>
      </c>
      <c r="S2992" s="30"/>
      <c r="T2992" s="48" t="s">
        <v>3720</v>
      </c>
      <c r="U2992" s="31" t="s">
        <v>2685</v>
      </c>
      <c r="V2992" s="30" t="s">
        <v>2280</v>
      </c>
      <c r="W2992" s="30" t="s">
        <v>2047</v>
      </c>
      <c r="X2992" s="30" t="s">
        <v>10918</v>
      </c>
      <c r="Y2992" s="30" t="s">
        <v>10873</v>
      </c>
      <c r="Z2992" s="30" t="s">
        <v>4210</v>
      </c>
      <c r="AA2992" s="30" t="s">
        <v>2684</v>
      </c>
    </row>
    <row r="2993" spans="1:27" s="32" customFormat="1" ht="104.25" customHeight="1" x14ac:dyDescent="0.35">
      <c r="A2993" s="30" t="s">
        <v>13140</v>
      </c>
      <c r="B2993" s="30" t="s">
        <v>476</v>
      </c>
      <c r="C2993" s="30" t="s">
        <v>10872</v>
      </c>
      <c r="D2993" s="30" t="s">
        <v>10919</v>
      </c>
      <c r="E2993" s="30" t="s">
        <v>515</v>
      </c>
      <c r="F2993" s="30" t="s">
        <v>504</v>
      </c>
      <c r="G2993" s="29" t="s">
        <v>13195</v>
      </c>
      <c r="H2993" s="46">
        <v>19444</v>
      </c>
      <c r="I2993" s="25"/>
      <c r="J2993" s="37"/>
      <c r="K2993" s="30" t="s">
        <v>6276</v>
      </c>
      <c r="L2993" s="30" t="s">
        <v>476</v>
      </c>
      <c r="M2993" s="30" t="s">
        <v>6307</v>
      </c>
      <c r="N2993" s="30" t="s">
        <v>6277</v>
      </c>
      <c r="O2993" s="37"/>
      <c r="P2993" s="37" t="str">
        <f t="shared" si="151"/>
        <v>Location On Map</v>
      </c>
      <c r="Q2993" s="30">
        <v>30.473247000000001</v>
      </c>
      <c r="R2993" s="30">
        <v>31.192606000000001</v>
      </c>
      <c r="S2993" s="30"/>
      <c r="T2993" s="46">
        <v>19444</v>
      </c>
      <c r="U2993" s="30" t="s">
        <v>13143</v>
      </c>
      <c r="V2993" s="30" t="s">
        <v>2280</v>
      </c>
      <c r="W2993" s="30" t="s">
        <v>2047</v>
      </c>
      <c r="X2993" s="30" t="s">
        <v>10918</v>
      </c>
      <c r="Y2993" s="30" t="s">
        <v>10873</v>
      </c>
      <c r="Z2993" s="30" t="s">
        <v>4210</v>
      </c>
      <c r="AA2993" s="30" t="s">
        <v>13135</v>
      </c>
    </row>
    <row r="2994" spans="1:27" s="32" customFormat="1" ht="104.25" customHeight="1" x14ac:dyDescent="0.35">
      <c r="A2994" s="30" t="s">
        <v>5562</v>
      </c>
      <c r="B2994" s="30" t="s">
        <v>1871</v>
      </c>
      <c r="C2994" s="30" t="s">
        <v>10872</v>
      </c>
      <c r="D2994" s="30" t="s">
        <v>10919</v>
      </c>
      <c r="E2994" s="30" t="s">
        <v>515</v>
      </c>
      <c r="F2994" s="30" t="s">
        <v>504</v>
      </c>
      <c r="G2994" s="29" t="s">
        <v>5561</v>
      </c>
      <c r="H2994" s="46" t="s">
        <v>5560</v>
      </c>
      <c r="I2994" s="25"/>
      <c r="J2994" s="37"/>
      <c r="K2994" s="30" t="s">
        <v>6276</v>
      </c>
      <c r="L2994" s="30" t="s">
        <v>6292</v>
      </c>
      <c r="M2994" s="30" t="s">
        <v>6291</v>
      </c>
      <c r="N2994" s="30" t="s">
        <v>6289</v>
      </c>
      <c r="O2994" s="37"/>
      <c r="P2994" s="37" t="str">
        <f t="shared" si="151"/>
        <v>Location On Map</v>
      </c>
      <c r="Q2994" s="30">
        <v>30.464310000000001</v>
      </c>
      <c r="R2994" s="30">
        <v>31.180016999999999</v>
      </c>
      <c r="S2994" s="30"/>
      <c r="T2994" s="48" t="s">
        <v>5560</v>
      </c>
      <c r="U2994" s="31" t="s">
        <v>5559</v>
      </c>
      <c r="V2994" s="30" t="s">
        <v>2280</v>
      </c>
      <c r="W2994" s="30" t="s">
        <v>2047</v>
      </c>
      <c r="X2994" s="30" t="s">
        <v>10918</v>
      </c>
      <c r="Y2994" s="30" t="s">
        <v>10873</v>
      </c>
      <c r="Z2994" s="30" t="s">
        <v>2070</v>
      </c>
      <c r="AA2994" s="30" t="s">
        <v>5558</v>
      </c>
    </row>
    <row r="2995" spans="1:27" s="32" customFormat="1" ht="104.25" customHeight="1" x14ac:dyDescent="0.35">
      <c r="A2995" s="30" t="s">
        <v>2687</v>
      </c>
      <c r="B2995" s="30" t="s">
        <v>1871</v>
      </c>
      <c r="C2995" s="30" t="s">
        <v>10872</v>
      </c>
      <c r="D2995" s="30" t="s">
        <v>10919</v>
      </c>
      <c r="E2995" s="30" t="s">
        <v>515</v>
      </c>
      <c r="F2995" s="30" t="s">
        <v>504</v>
      </c>
      <c r="G2995" s="29" t="s">
        <v>2690</v>
      </c>
      <c r="H2995" s="46" t="s">
        <v>7776</v>
      </c>
      <c r="I2995" s="25"/>
      <c r="J2995" s="37"/>
      <c r="K2995" s="30" t="s">
        <v>6276</v>
      </c>
      <c r="L2995" s="30" t="s">
        <v>2093</v>
      </c>
      <c r="M2995" s="30" t="s">
        <v>2092</v>
      </c>
      <c r="N2995" s="30" t="s">
        <v>6289</v>
      </c>
      <c r="O2995" s="37"/>
      <c r="P2995" s="37" t="str">
        <f t="shared" si="151"/>
        <v>Location On Map</v>
      </c>
      <c r="Q2995" s="30">
        <v>30.470758</v>
      </c>
      <c r="R2995" s="30">
        <v>31.178591999999998</v>
      </c>
      <c r="S2995" s="30"/>
      <c r="T2995" s="48" t="s">
        <v>7776</v>
      </c>
      <c r="U2995" s="31" t="s">
        <v>2686</v>
      </c>
      <c r="V2995" s="30" t="s">
        <v>2280</v>
      </c>
      <c r="W2995" s="30" t="s">
        <v>2047</v>
      </c>
      <c r="X2995" s="30" t="s">
        <v>10918</v>
      </c>
      <c r="Y2995" s="30" t="s">
        <v>10873</v>
      </c>
      <c r="Z2995" s="30" t="s">
        <v>2070</v>
      </c>
      <c r="AA2995" s="30" t="s">
        <v>6436</v>
      </c>
    </row>
    <row r="2996" spans="1:27" s="32" customFormat="1" ht="104.25" customHeight="1" x14ac:dyDescent="0.35">
      <c r="A2996" s="30" t="s">
        <v>2689</v>
      </c>
      <c r="B2996" s="30" t="s">
        <v>1871</v>
      </c>
      <c r="C2996" s="30" t="s">
        <v>10872</v>
      </c>
      <c r="D2996" s="30" t="s">
        <v>10919</v>
      </c>
      <c r="E2996" s="30" t="s">
        <v>515</v>
      </c>
      <c r="F2996" s="30" t="s">
        <v>504</v>
      </c>
      <c r="G2996" s="29" t="s">
        <v>3729</v>
      </c>
      <c r="H2996" s="46" t="s">
        <v>3727</v>
      </c>
      <c r="I2996" s="25"/>
      <c r="J2996" s="37"/>
      <c r="K2996" s="30" t="s">
        <v>6276</v>
      </c>
      <c r="L2996" s="30" t="s">
        <v>6301</v>
      </c>
      <c r="M2996" s="30" t="s">
        <v>6300</v>
      </c>
      <c r="N2996" s="30" t="s">
        <v>6289</v>
      </c>
      <c r="O2996" s="37"/>
      <c r="P2996" s="37" t="str">
        <f t="shared" si="151"/>
        <v>Location On Map</v>
      </c>
      <c r="Q2996" s="30">
        <v>30.462372999999999</v>
      </c>
      <c r="R2996" s="30">
        <v>31.179269999999999</v>
      </c>
      <c r="S2996" s="30"/>
      <c r="T2996" s="48" t="s">
        <v>3727</v>
      </c>
      <c r="U2996" s="31" t="s">
        <v>3728</v>
      </c>
      <c r="V2996" s="30" t="s">
        <v>2280</v>
      </c>
      <c r="W2996" s="30" t="s">
        <v>2047</v>
      </c>
      <c r="X2996" s="30" t="s">
        <v>10918</v>
      </c>
      <c r="Y2996" s="30" t="s">
        <v>10873</v>
      </c>
      <c r="Z2996" s="30" t="s">
        <v>2070</v>
      </c>
      <c r="AA2996" s="30" t="s">
        <v>6434</v>
      </c>
    </row>
    <row r="2997" spans="1:27" s="32" customFormat="1" ht="104.25" customHeight="1" x14ac:dyDescent="0.35">
      <c r="A2997" s="30" t="s">
        <v>5750</v>
      </c>
      <c r="B2997" s="30" t="s">
        <v>1871</v>
      </c>
      <c r="C2997" s="30" t="s">
        <v>10872</v>
      </c>
      <c r="D2997" s="30" t="s">
        <v>10919</v>
      </c>
      <c r="E2997" s="30" t="s">
        <v>515</v>
      </c>
      <c r="F2997" s="30" t="s">
        <v>504</v>
      </c>
      <c r="G2997" s="29" t="s">
        <v>5682</v>
      </c>
      <c r="H2997" s="46" t="s">
        <v>5675</v>
      </c>
      <c r="I2997" s="25"/>
      <c r="J2997" s="37"/>
      <c r="K2997" s="30" t="s">
        <v>6276</v>
      </c>
      <c r="L2997" s="30" t="s">
        <v>6301</v>
      </c>
      <c r="M2997" s="30" t="s">
        <v>6300</v>
      </c>
      <c r="N2997" s="30" t="s">
        <v>6289</v>
      </c>
      <c r="O2997" s="37"/>
      <c r="P2997" s="37" t="str">
        <f t="shared" si="151"/>
        <v>Location On Map</v>
      </c>
      <c r="Q2997" s="30">
        <v>30.473921000000001</v>
      </c>
      <c r="R2997" s="30">
        <v>31.195029999999999</v>
      </c>
      <c r="S2997" s="30"/>
      <c r="T2997" s="48" t="s">
        <v>5675</v>
      </c>
      <c r="U2997" s="31" t="s">
        <v>5676</v>
      </c>
      <c r="V2997" s="30" t="s">
        <v>2280</v>
      </c>
      <c r="W2997" s="30" t="s">
        <v>2047</v>
      </c>
      <c r="X2997" s="30" t="s">
        <v>10918</v>
      </c>
      <c r="Y2997" s="30" t="s">
        <v>10873</v>
      </c>
      <c r="Z2997" s="30" t="s">
        <v>2070</v>
      </c>
      <c r="AA2997" s="30" t="s">
        <v>5781</v>
      </c>
    </row>
    <row r="2998" spans="1:27" s="32" customFormat="1" ht="104.25" customHeight="1" x14ac:dyDescent="0.35">
      <c r="A2998" s="30" t="s">
        <v>2688</v>
      </c>
      <c r="B2998" s="30" t="s">
        <v>1871</v>
      </c>
      <c r="C2998" s="30" t="s">
        <v>10872</v>
      </c>
      <c r="D2998" s="30" t="s">
        <v>10919</v>
      </c>
      <c r="E2998" s="30" t="s">
        <v>515</v>
      </c>
      <c r="F2998" s="30" t="s">
        <v>504</v>
      </c>
      <c r="G2998" s="29" t="s">
        <v>9273</v>
      </c>
      <c r="H2998" s="46" t="s">
        <v>4095</v>
      </c>
      <c r="I2998" s="25"/>
      <c r="J2998" s="37"/>
      <c r="K2998" s="30" t="s">
        <v>6276</v>
      </c>
      <c r="L2998" s="30" t="s">
        <v>6303</v>
      </c>
      <c r="M2998" s="30" t="s">
        <v>6302</v>
      </c>
      <c r="N2998" s="30" t="s">
        <v>6289</v>
      </c>
      <c r="O2998" s="37"/>
      <c r="P2998" s="37" t="str">
        <f t="shared" si="151"/>
        <v>Location On Map</v>
      </c>
      <c r="Q2998" s="30">
        <v>30.465281999999998</v>
      </c>
      <c r="R2998" s="30">
        <v>31.179376000000001</v>
      </c>
      <c r="S2998" s="30"/>
      <c r="T2998" s="48" t="s">
        <v>4095</v>
      </c>
      <c r="U2998" s="31" t="s">
        <v>9272</v>
      </c>
      <c r="V2998" s="30" t="s">
        <v>2280</v>
      </c>
      <c r="W2998" s="30" t="s">
        <v>2047</v>
      </c>
      <c r="X2998" s="30" t="s">
        <v>10918</v>
      </c>
      <c r="Y2998" s="30" t="s">
        <v>10873</v>
      </c>
      <c r="Z2998" s="30" t="s">
        <v>2070</v>
      </c>
      <c r="AA2998" s="30" t="s">
        <v>6435</v>
      </c>
    </row>
    <row r="2999" spans="1:27" s="32" customFormat="1" ht="104.25" customHeight="1" x14ac:dyDescent="0.35">
      <c r="A2999" s="30" t="s">
        <v>5748</v>
      </c>
      <c r="B2999" s="30" t="s">
        <v>4266</v>
      </c>
      <c r="C2999" s="30" t="s">
        <v>10872</v>
      </c>
      <c r="D2999" s="30" t="s">
        <v>10919</v>
      </c>
      <c r="E2999" s="30" t="s">
        <v>515</v>
      </c>
      <c r="F2999" s="30" t="s">
        <v>504</v>
      </c>
      <c r="G2999" s="29" t="s">
        <v>9893</v>
      </c>
      <c r="H2999" s="46" t="s">
        <v>5674</v>
      </c>
      <c r="I2999" s="25"/>
      <c r="J2999" s="37"/>
      <c r="K2999" s="30" t="s">
        <v>6276</v>
      </c>
      <c r="L2999" s="30" t="s">
        <v>6315</v>
      </c>
      <c r="M2999" s="30" t="s">
        <v>6314</v>
      </c>
      <c r="N2999" s="30" t="s">
        <v>6277</v>
      </c>
      <c r="O2999" s="37"/>
      <c r="P2999" s="37" t="str">
        <f t="shared" si="151"/>
        <v>Location On Map</v>
      </c>
      <c r="Q2999" s="30">
        <v>30.469950999999998</v>
      </c>
      <c r="R2999" s="30">
        <v>31.180955000000001</v>
      </c>
      <c r="S2999" s="30"/>
      <c r="T2999" s="48" t="s">
        <v>5674</v>
      </c>
      <c r="U2999" s="31" t="s">
        <v>9892</v>
      </c>
      <c r="V2999" s="30" t="s">
        <v>2280</v>
      </c>
      <c r="W2999" s="30" t="s">
        <v>2047</v>
      </c>
      <c r="X2999" s="30" t="s">
        <v>10918</v>
      </c>
      <c r="Y2999" s="30" t="s">
        <v>10873</v>
      </c>
      <c r="Z2999" s="30" t="s">
        <v>2067</v>
      </c>
      <c r="AA2999" s="30" t="s">
        <v>5672</v>
      </c>
    </row>
    <row r="3000" spans="1:27" s="32" customFormat="1" ht="104.25" customHeight="1" x14ac:dyDescent="0.35">
      <c r="A3000" s="30" t="s">
        <v>3681</v>
      </c>
      <c r="B3000" s="30" t="s">
        <v>4266</v>
      </c>
      <c r="C3000" s="30" t="s">
        <v>10872</v>
      </c>
      <c r="D3000" s="30" t="s">
        <v>10919</v>
      </c>
      <c r="E3000" s="30" t="s">
        <v>515</v>
      </c>
      <c r="F3000" s="30" t="s">
        <v>504</v>
      </c>
      <c r="G3000" s="29" t="s">
        <v>3682</v>
      </c>
      <c r="H3000" s="46" t="s">
        <v>4331</v>
      </c>
      <c r="I3000" s="25"/>
      <c r="J3000" s="37"/>
      <c r="K3000" s="30" t="s">
        <v>6276</v>
      </c>
      <c r="L3000" s="30" t="s">
        <v>6315</v>
      </c>
      <c r="M3000" s="30" t="s">
        <v>6314</v>
      </c>
      <c r="N3000" s="30" t="s">
        <v>6277</v>
      </c>
      <c r="O3000" s="37"/>
      <c r="P3000" s="37" t="str">
        <f t="shared" si="151"/>
        <v>Location On Map</v>
      </c>
      <c r="Q3000" s="30">
        <v>30.464777999999999</v>
      </c>
      <c r="R3000" s="30">
        <v>31.178756</v>
      </c>
      <c r="S3000" s="30"/>
      <c r="T3000" s="48" t="s">
        <v>4331</v>
      </c>
      <c r="U3000" s="31" t="s">
        <v>3680</v>
      </c>
      <c r="V3000" s="30" t="s">
        <v>2280</v>
      </c>
      <c r="W3000" s="30" t="s">
        <v>2047</v>
      </c>
      <c r="X3000" s="30" t="s">
        <v>10918</v>
      </c>
      <c r="Y3000" s="30" t="s">
        <v>10873</v>
      </c>
      <c r="Z3000" s="30" t="s">
        <v>2067</v>
      </c>
      <c r="AA3000" s="30" t="s">
        <v>3679</v>
      </c>
    </row>
    <row r="3001" spans="1:27" s="32" customFormat="1" ht="104.25" customHeight="1" x14ac:dyDescent="0.35">
      <c r="A3001" s="30" t="s">
        <v>479</v>
      </c>
      <c r="B3001" s="30" t="s">
        <v>493</v>
      </c>
      <c r="C3001" s="30" t="s">
        <v>10872</v>
      </c>
      <c r="D3001" s="30" t="s">
        <v>10919</v>
      </c>
      <c r="E3001" s="30" t="s">
        <v>515</v>
      </c>
      <c r="F3001" s="30" t="s">
        <v>504</v>
      </c>
      <c r="G3001" s="29" t="s">
        <v>4811</v>
      </c>
      <c r="H3001" s="46" t="s">
        <v>3920</v>
      </c>
      <c r="I3001" s="25"/>
      <c r="J3001" s="37"/>
      <c r="K3001" s="30" t="s">
        <v>6276</v>
      </c>
      <c r="L3001" s="30" t="s">
        <v>6275</v>
      </c>
      <c r="M3001" s="30" t="s">
        <v>6274</v>
      </c>
      <c r="N3001" s="30" t="s">
        <v>6277</v>
      </c>
      <c r="O3001" s="37" t="s">
        <v>4498</v>
      </c>
      <c r="P3001" s="37" t="str">
        <f t="shared" si="151"/>
        <v>Location On Map</v>
      </c>
      <c r="Q3001" s="30">
        <v>30.463469</v>
      </c>
      <c r="R3001" s="30">
        <v>31.180059</v>
      </c>
      <c r="S3001" s="30"/>
      <c r="T3001" s="48" t="s">
        <v>3920</v>
      </c>
      <c r="U3001" s="31" t="s">
        <v>4810</v>
      </c>
      <c r="V3001" s="30" t="s">
        <v>2280</v>
      </c>
      <c r="W3001" s="30" t="s">
        <v>2047</v>
      </c>
      <c r="X3001" s="30" t="s">
        <v>10918</v>
      </c>
      <c r="Y3001" s="30" t="s">
        <v>10873</v>
      </c>
      <c r="Z3001" s="30" t="s">
        <v>2068</v>
      </c>
      <c r="AA3001" s="30" t="s">
        <v>1890</v>
      </c>
    </row>
    <row r="3002" spans="1:27" s="32" customFormat="1" ht="104.25" customHeight="1" x14ac:dyDescent="0.35">
      <c r="A3002" s="30" t="s">
        <v>2756</v>
      </c>
      <c r="B3002" s="30" t="s">
        <v>493</v>
      </c>
      <c r="C3002" s="30" t="s">
        <v>10872</v>
      </c>
      <c r="D3002" s="30" t="s">
        <v>10919</v>
      </c>
      <c r="E3002" s="30" t="s">
        <v>515</v>
      </c>
      <c r="F3002" s="30" t="s">
        <v>504</v>
      </c>
      <c r="G3002" s="29" t="s">
        <v>2759</v>
      </c>
      <c r="H3002" s="46" t="s">
        <v>3740</v>
      </c>
      <c r="I3002" s="25"/>
      <c r="J3002" s="37"/>
      <c r="K3002" s="30" t="s">
        <v>6276</v>
      </c>
      <c r="L3002" s="30" t="s">
        <v>6275</v>
      </c>
      <c r="M3002" s="30" t="s">
        <v>6274</v>
      </c>
      <c r="N3002" s="30" t="s">
        <v>6277</v>
      </c>
      <c r="O3002" s="37"/>
      <c r="P3002" s="37" t="str">
        <f t="shared" si="151"/>
        <v>Location On Map</v>
      </c>
      <c r="Q3002" s="30">
        <v>30.472290999999998</v>
      </c>
      <c r="R3002" s="30">
        <v>31.179888999999999</v>
      </c>
      <c r="S3002" s="30"/>
      <c r="T3002" s="48" t="s">
        <v>3740</v>
      </c>
      <c r="U3002" s="31" t="s">
        <v>2757</v>
      </c>
      <c r="V3002" s="30" t="s">
        <v>2280</v>
      </c>
      <c r="W3002" s="30" t="s">
        <v>2047</v>
      </c>
      <c r="X3002" s="30" t="s">
        <v>10918</v>
      </c>
      <c r="Y3002" s="30" t="s">
        <v>10873</v>
      </c>
      <c r="Z3002" s="30" t="s">
        <v>2068</v>
      </c>
      <c r="AA3002" s="30" t="s">
        <v>2758</v>
      </c>
    </row>
    <row r="3003" spans="1:27" s="32" customFormat="1" ht="104.25" customHeight="1" x14ac:dyDescent="0.35">
      <c r="A3003" s="30" t="s">
        <v>2756</v>
      </c>
      <c r="B3003" s="30" t="s">
        <v>493</v>
      </c>
      <c r="C3003" s="30" t="s">
        <v>10872</v>
      </c>
      <c r="D3003" s="30" t="s">
        <v>10919</v>
      </c>
      <c r="E3003" s="30" t="s">
        <v>515</v>
      </c>
      <c r="F3003" s="30" t="s">
        <v>504</v>
      </c>
      <c r="G3003" s="29" t="s">
        <v>11109</v>
      </c>
      <c r="H3003" s="48" t="s">
        <v>11090</v>
      </c>
      <c r="I3003" s="25"/>
      <c r="J3003" s="37"/>
      <c r="K3003" s="30" t="s">
        <v>6276</v>
      </c>
      <c r="L3003" s="30" t="s">
        <v>6275</v>
      </c>
      <c r="M3003" s="30" t="s">
        <v>6274</v>
      </c>
      <c r="N3003" s="30" t="s">
        <v>6277</v>
      </c>
      <c r="O3003" s="37"/>
      <c r="P3003" s="37" t="str">
        <f t="shared" si="151"/>
        <v>Location On Map</v>
      </c>
      <c r="Q3003" s="30">
        <v>30.464950000000002</v>
      </c>
      <c r="R3003" s="30">
        <v>31.179918000000001</v>
      </c>
      <c r="S3003" s="30"/>
      <c r="T3003" s="48" t="s">
        <v>11090</v>
      </c>
      <c r="U3003" s="31" t="s">
        <v>11093</v>
      </c>
      <c r="V3003" s="30" t="s">
        <v>2280</v>
      </c>
      <c r="W3003" s="30" t="s">
        <v>2047</v>
      </c>
      <c r="X3003" s="30" t="s">
        <v>10918</v>
      </c>
      <c r="Y3003" s="30" t="s">
        <v>10873</v>
      </c>
      <c r="Z3003" s="30" t="s">
        <v>2068</v>
      </c>
      <c r="AA3003" s="30" t="s">
        <v>2758</v>
      </c>
    </row>
    <row r="3004" spans="1:27" s="32" customFormat="1" ht="104.25" customHeight="1" x14ac:dyDescent="0.35">
      <c r="A3004" s="30" t="s">
        <v>2694</v>
      </c>
      <c r="B3004" s="30" t="s">
        <v>4402</v>
      </c>
      <c r="C3004" s="30" t="s">
        <v>10872</v>
      </c>
      <c r="D3004" s="30" t="s">
        <v>10919</v>
      </c>
      <c r="E3004" s="30" t="s">
        <v>515</v>
      </c>
      <c r="F3004" s="30" t="s">
        <v>504</v>
      </c>
      <c r="G3004" s="29" t="s">
        <v>3698</v>
      </c>
      <c r="H3004" s="46" t="s">
        <v>7742</v>
      </c>
      <c r="I3004" s="25"/>
      <c r="J3004" s="37" t="s">
        <v>3696</v>
      </c>
      <c r="K3004" s="30" t="s">
        <v>6287</v>
      </c>
      <c r="L3004" s="30" t="s">
        <v>2093</v>
      </c>
      <c r="M3004" s="30" t="s">
        <v>2092</v>
      </c>
      <c r="N3004" s="30" t="s">
        <v>2085</v>
      </c>
      <c r="O3004" s="37"/>
      <c r="P3004" s="37" t="str">
        <f t="shared" si="151"/>
        <v>Location On Map</v>
      </c>
      <c r="Q3004" s="30">
        <v>30.464320000000001</v>
      </c>
      <c r="R3004" s="30">
        <v>31.185027000000002</v>
      </c>
      <c r="S3004" s="30"/>
      <c r="T3004" s="48" t="s">
        <v>7742</v>
      </c>
      <c r="U3004" s="31" t="s">
        <v>3697</v>
      </c>
      <c r="V3004" s="30" t="s">
        <v>2280</v>
      </c>
      <c r="W3004" s="30" t="s">
        <v>2047</v>
      </c>
      <c r="X3004" s="30" t="s">
        <v>10918</v>
      </c>
      <c r="Y3004" s="30" t="s">
        <v>10873</v>
      </c>
      <c r="Z3004" s="30" t="s">
        <v>5294</v>
      </c>
      <c r="AA3004" s="30" t="s">
        <v>2695</v>
      </c>
    </row>
    <row r="3005" spans="1:27" s="32" customFormat="1" ht="104.25" customHeight="1" x14ac:dyDescent="0.35">
      <c r="A3005" s="30" t="s">
        <v>1673</v>
      </c>
      <c r="B3005" s="30" t="s">
        <v>16</v>
      </c>
      <c r="C3005" s="30" t="s">
        <v>10872</v>
      </c>
      <c r="D3005" s="30" t="s">
        <v>10919</v>
      </c>
      <c r="E3005" s="30" t="s">
        <v>515</v>
      </c>
      <c r="F3005" s="30" t="s">
        <v>3656</v>
      </c>
      <c r="G3005" s="29" t="s">
        <v>3655</v>
      </c>
      <c r="H3005" s="46" t="s">
        <v>3654</v>
      </c>
      <c r="I3005" s="25"/>
      <c r="J3005" s="37"/>
      <c r="K3005" s="30" t="s">
        <v>6287</v>
      </c>
      <c r="L3005" s="30" t="s">
        <v>2095</v>
      </c>
      <c r="M3005" s="30" t="s">
        <v>6278</v>
      </c>
      <c r="N3005" s="30" t="s">
        <v>2085</v>
      </c>
      <c r="O3005" s="37" t="s">
        <v>4527</v>
      </c>
      <c r="P3005" s="37" t="str">
        <f t="shared" si="151"/>
        <v>Location On Map</v>
      </c>
      <c r="Q3005" s="30">
        <v>30.140996999999999</v>
      </c>
      <c r="R3005" s="30">
        <v>31.251090000000001</v>
      </c>
      <c r="S3005" s="30"/>
      <c r="T3005" s="48" t="s">
        <v>3654</v>
      </c>
      <c r="U3005" s="31" t="s">
        <v>3653</v>
      </c>
      <c r="V3005" s="30" t="s">
        <v>3657</v>
      </c>
      <c r="W3005" s="30" t="s">
        <v>2047</v>
      </c>
      <c r="X3005" s="30" t="s">
        <v>10918</v>
      </c>
      <c r="Y3005" s="30" t="s">
        <v>10873</v>
      </c>
      <c r="Z3005" s="30" t="s">
        <v>4211</v>
      </c>
      <c r="AA3005" s="30" t="s">
        <v>1893</v>
      </c>
    </row>
    <row r="3006" spans="1:27" s="32" customFormat="1" ht="104.25" customHeight="1" x14ac:dyDescent="0.35">
      <c r="A3006" s="30" t="s">
        <v>1673</v>
      </c>
      <c r="B3006" s="30" t="s">
        <v>16</v>
      </c>
      <c r="C3006" s="30" t="s">
        <v>10872</v>
      </c>
      <c r="D3006" s="30" t="s">
        <v>10919</v>
      </c>
      <c r="E3006" s="30" t="s">
        <v>515</v>
      </c>
      <c r="F3006" s="30" t="s">
        <v>3656</v>
      </c>
      <c r="G3006" s="29" t="s">
        <v>7868</v>
      </c>
      <c r="H3006" s="46" t="s">
        <v>7859</v>
      </c>
      <c r="I3006" s="25"/>
      <c r="J3006" s="37"/>
      <c r="K3006" s="30" t="s">
        <v>6287</v>
      </c>
      <c r="L3006" s="30" t="s">
        <v>2095</v>
      </c>
      <c r="M3006" s="30" t="s">
        <v>6278</v>
      </c>
      <c r="N3006" s="30" t="s">
        <v>2085</v>
      </c>
      <c r="O3006" s="37" t="s">
        <v>4527</v>
      </c>
      <c r="P3006" s="37" t="str">
        <f t="shared" si="151"/>
        <v>Location On Map</v>
      </c>
      <c r="Q3006" s="30">
        <v>30.132524</v>
      </c>
      <c r="R3006" s="30">
        <v>31.246479000000001</v>
      </c>
      <c r="S3006" s="30"/>
      <c r="T3006" s="48" t="s">
        <v>7859</v>
      </c>
      <c r="U3006" s="31" t="s">
        <v>7870</v>
      </c>
      <c r="V3006" s="30" t="s">
        <v>3657</v>
      </c>
      <c r="W3006" s="30" t="s">
        <v>2047</v>
      </c>
      <c r="X3006" s="30" t="s">
        <v>10918</v>
      </c>
      <c r="Y3006" s="30" t="s">
        <v>10873</v>
      </c>
      <c r="Z3006" s="30" t="s">
        <v>4211</v>
      </c>
      <c r="AA3006" s="30" t="s">
        <v>1893</v>
      </c>
    </row>
    <row r="3007" spans="1:27" s="32" customFormat="1" ht="104.25" customHeight="1" x14ac:dyDescent="0.35">
      <c r="A3007" s="30" t="s">
        <v>6496</v>
      </c>
      <c r="B3007" s="30" t="s">
        <v>16</v>
      </c>
      <c r="C3007" s="30" t="s">
        <v>10872</v>
      </c>
      <c r="D3007" s="30" t="s">
        <v>10919</v>
      </c>
      <c r="E3007" s="30" t="s">
        <v>515</v>
      </c>
      <c r="F3007" s="30" t="s">
        <v>5158</v>
      </c>
      <c r="G3007" s="29" t="s">
        <v>6504</v>
      </c>
      <c r="H3007" s="46" t="s">
        <v>6501</v>
      </c>
      <c r="I3007" s="25"/>
      <c r="J3007" s="37"/>
      <c r="K3007" s="30" t="s">
        <v>6287</v>
      </c>
      <c r="L3007" s="30" t="s">
        <v>6318</v>
      </c>
      <c r="M3007" s="30" t="s">
        <v>6317</v>
      </c>
      <c r="N3007" s="30" t="s">
        <v>2085</v>
      </c>
      <c r="O3007" s="37"/>
      <c r="P3007" s="37" t="str">
        <f t="shared" si="151"/>
        <v>Location On Map</v>
      </c>
      <c r="Q3007" s="30">
        <v>30.156943999999999</v>
      </c>
      <c r="R3007" s="30">
        <v>31.308216999999999</v>
      </c>
      <c r="S3007" s="30"/>
      <c r="T3007" s="48" t="s">
        <v>6501</v>
      </c>
      <c r="U3007" s="31" t="s">
        <v>6500</v>
      </c>
      <c r="V3007" s="30" t="s">
        <v>2805</v>
      </c>
      <c r="W3007" s="30" t="s">
        <v>2047</v>
      </c>
      <c r="X3007" s="30" t="s">
        <v>10918</v>
      </c>
      <c r="Y3007" s="30" t="s">
        <v>10873</v>
      </c>
      <c r="Z3007" s="30" t="s">
        <v>4211</v>
      </c>
      <c r="AA3007" s="30" t="s">
        <v>6494</v>
      </c>
    </row>
    <row r="3008" spans="1:27" s="32" customFormat="1" ht="104.25" customHeight="1" x14ac:dyDescent="0.35">
      <c r="A3008" s="30" t="s">
        <v>1673</v>
      </c>
      <c r="B3008" s="30" t="s">
        <v>16</v>
      </c>
      <c r="C3008" s="30" t="s">
        <v>10872</v>
      </c>
      <c r="D3008" s="30" t="s">
        <v>10919</v>
      </c>
      <c r="E3008" s="30" t="s">
        <v>515</v>
      </c>
      <c r="F3008" s="30" t="s">
        <v>5158</v>
      </c>
      <c r="G3008" s="29" t="s">
        <v>3631</v>
      </c>
      <c r="H3008" s="46" t="s">
        <v>7848</v>
      </c>
      <c r="I3008" s="25"/>
      <c r="J3008" s="37"/>
      <c r="K3008" s="30" t="s">
        <v>6287</v>
      </c>
      <c r="L3008" s="30" t="s">
        <v>2095</v>
      </c>
      <c r="M3008" s="30" t="s">
        <v>6278</v>
      </c>
      <c r="N3008" s="30" t="s">
        <v>2085</v>
      </c>
      <c r="O3008" s="37" t="s">
        <v>4527</v>
      </c>
      <c r="P3008" s="37" t="str">
        <f t="shared" si="151"/>
        <v>Location On Map</v>
      </c>
      <c r="Q3008" s="30">
        <v>30.157285999999999</v>
      </c>
      <c r="R3008" s="30">
        <v>31.324445000000001</v>
      </c>
      <c r="S3008" s="30"/>
      <c r="T3008" s="48" t="s">
        <v>7848</v>
      </c>
      <c r="U3008" s="31" t="s">
        <v>3632</v>
      </c>
      <c r="V3008" s="30" t="s">
        <v>2805</v>
      </c>
      <c r="W3008" s="30" t="s">
        <v>2047</v>
      </c>
      <c r="X3008" s="30" t="s">
        <v>10918</v>
      </c>
      <c r="Y3008" s="30" t="s">
        <v>10873</v>
      </c>
      <c r="Z3008" s="30" t="s">
        <v>4211</v>
      </c>
      <c r="AA3008" s="30" t="s">
        <v>1893</v>
      </c>
    </row>
    <row r="3009" spans="1:27" s="32" customFormat="1" ht="104.25" customHeight="1" x14ac:dyDescent="0.35">
      <c r="A3009" s="30" t="s">
        <v>1673</v>
      </c>
      <c r="B3009" s="30" t="s">
        <v>16</v>
      </c>
      <c r="C3009" s="30" t="s">
        <v>10872</v>
      </c>
      <c r="D3009" s="30" t="s">
        <v>10919</v>
      </c>
      <c r="E3009" s="30" t="s">
        <v>515</v>
      </c>
      <c r="F3009" s="30" t="s">
        <v>5158</v>
      </c>
      <c r="G3009" s="29" t="s">
        <v>8863</v>
      </c>
      <c r="H3009" s="46" t="s">
        <v>7849</v>
      </c>
      <c r="I3009" s="25"/>
      <c r="J3009" s="37"/>
      <c r="K3009" s="30" t="s">
        <v>6287</v>
      </c>
      <c r="L3009" s="30" t="s">
        <v>2095</v>
      </c>
      <c r="M3009" s="30" t="s">
        <v>6278</v>
      </c>
      <c r="N3009" s="30" t="s">
        <v>2085</v>
      </c>
      <c r="O3009" s="37" t="s">
        <v>4527</v>
      </c>
      <c r="P3009" s="37" t="str">
        <f t="shared" si="151"/>
        <v>Location On Map</v>
      </c>
      <c r="Q3009" s="30">
        <v>30.153967000000002</v>
      </c>
      <c r="R3009" s="30">
        <v>31.311910999999998</v>
      </c>
      <c r="S3009" s="30"/>
      <c r="T3009" s="48" t="s">
        <v>7849</v>
      </c>
      <c r="U3009" s="31" t="s">
        <v>8862</v>
      </c>
      <c r="V3009" s="30" t="s">
        <v>2805</v>
      </c>
      <c r="W3009" s="30" t="s">
        <v>2047</v>
      </c>
      <c r="X3009" s="30" t="s">
        <v>10918</v>
      </c>
      <c r="Y3009" s="30" t="s">
        <v>10873</v>
      </c>
      <c r="Z3009" s="30" t="s">
        <v>4211</v>
      </c>
      <c r="AA3009" s="30" t="s">
        <v>1893</v>
      </c>
    </row>
    <row r="3010" spans="1:27" s="32" customFormat="1" ht="104.25" customHeight="1" x14ac:dyDescent="0.35">
      <c r="A3010" s="30" t="s">
        <v>758</v>
      </c>
      <c r="B3010" s="30" t="s">
        <v>597</v>
      </c>
      <c r="C3010" s="30" t="s">
        <v>10872</v>
      </c>
      <c r="D3010" s="30" t="s">
        <v>10919</v>
      </c>
      <c r="E3010" s="30" t="s">
        <v>515</v>
      </c>
      <c r="F3010" s="30" t="s">
        <v>5158</v>
      </c>
      <c r="G3010" s="29" t="s">
        <v>11848</v>
      </c>
      <c r="H3010" s="46" t="s">
        <v>11849</v>
      </c>
      <c r="I3010" s="25"/>
      <c r="J3010" s="37" t="s">
        <v>11850</v>
      </c>
      <c r="K3010" s="30" t="s">
        <v>6276</v>
      </c>
      <c r="L3010" s="30" t="s">
        <v>597</v>
      </c>
      <c r="M3010" s="30" t="s">
        <v>6298</v>
      </c>
      <c r="N3010" s="30" t="s">
        <v>6277</v>
      </c>
      <c r="O3010" s="37"/>
      <c r="P3010" s="37" t="str">
        <f t="shared" si="151"/>
        <v>Location On Map</v>
      </c>
      <c r="Q3010" s="30">
        <v>30.164290000000001</v>
      </c>
      <c r="R3010" s="30">
        <v>31.339279999999999</v>
      </c>
      <c r="S3010" s="30"/>
      <c r="T3010" s="46" t="s">
        <v>11849</v>
      </c>
      <c r="U3010" s="31" t="s">
        <v>11851</v>
      </c>
      <c r="V3010" s="31" t="s">
        <v>2805</v>
      </c>
      <c r="W3010" s="30" t="s">
        <v>2047</v>
      </c>
      <c r="X3010" s="30" t="s">
        <v>10918</v>
      </c>
      <c r="Y3010" s="30" t="s">
        <v>10873</v>
      </c>
      <c r="Z3010" s="30" t="s">
        <v>4212</v>
      </c>
      <c r="AA3010" s="30" t="s">
        <v>1886</v>
      </c>
    </row>
    <row r="3011" spans="1:27" s="32" customFormat="1" ht="104.25" customHeight="1" x14ac:dyDescent="0.35">
      <c r="A3011" s="30" t="s">
        <v>4208</v>
      </c>
      <c r="B3011" s="30" t="s">
        <v>597</v>
      </c>
      <c r="C3011" s="30" t="s">
        <v>10872</v>
      </c>
      <c r="D3011" s="30" t="s">
        <v>10919</v>
      </c>
      <c r="E3011" s="30" t="s">
        <v>515</v>
      </c>
      <c r="F3011" s="30" t="s">
        <v>5158</v>
      </c>
      <c r="G3011" s="30" t="s">
        <v>13998</v>
      </c>
      <c r="H3011" s="46" t="s">
        <v>14000</v>
      </c>
      <c r="I3011" s="30"/>
      <c r="J3011" s="37" t="s">
        <v>13999</v>
      </c>
      <c r="K3011" s="30" t="s">
        <v>6276</v>
      </c>
      <c r="L3011" s="30" t="s">
        <v>597</v>
      </c>
      <c r="M3011" s="30" t="s">
        <v>6298</v>
      </c>
      <c r="N3011" s="30" t="s">
        <v>6277</v>
      </c>
      <c r="O3011" s="37"/>
      <c r="P3011" s="37" t="str">
        <f>HYPERLINK([1]Update!U$2&amp;Q3011&amp;","&amp;R3011,"Location On Map")</f>
        <v>Location On Map</v>
      </c>
      <c r="Q3011" s="30">
        <v>30.15628156</v>
      </c>
      <c r="R3011" s="30">
        <v>31.30794448</v>
      </c>
      <c r="S3011" s="30"/>
      <c r="T3011" s="46" t="s">
        <v>14000</v>
      </c>
      <c r="U3011" s="31" t="s">
        <v>14001</v>
      </c>
      <c r="V3011" s="31" t="s">
        <v>2805</v>
      </c>
      <c r="W3011" s="30" t="s">
        <v>2047</v>
      </c>
      <c r="X3011" s="30" t="s">
        <v>10918</v>
      </c>
      <c r="Y3011" s="30" t="s">
        <v>10873</v>
      </c>
      <c r="Z3011" s="30" t="s">
        <v>4212</v>
      </c>
      <c r="AA3011" s="30" t="s">
        <v>2235</v>
      </c>
    </row>
    <row r="3012" spans="1:27" s="32" customFormat="1" ht="104.25" customHeight="1" x14ac:dyDescent="0.35">
      <c r="A3012" s="30" t="s">
        <v>8247</v>
      </c>
      <c r="B3012" s="30" t="s">
        <v>476</v>
      </c>
      <c r="C3012" s="30" t="s">
        <v>10872</v>
      </c>
      <c r="D3012" s="30" t="s">
        <v>10919</v>
      </c>
      <c r="E3012" s="30" t="s">
        <v>515</v>
      </c>
      <c r="F3012" s="30" t="s">
        <v>5158</v>
      </c>
      <c r="G3012" s="30" t="s">
        <v>8248</v>
      </c>
      <c r="H3012" s="47" t="s">
        <v>8249</v>
      </c>
      <c r="I3012" s="30"/>
      <c r="J3012" s="37"/>
      <c r="K3012" s="30" t="s">
        <v>6276</v>
      </c>
      <c r="L3012" s="30" t="s">
        <v>476</v>
      </c>
      <c r="M3012" s="30" t="s">
        <v>6307</v>
      </c>
      <c r="N3012" s="30" t="s">
        <v>6277</v>
      </c>
      <c r="O3012" s="37"/>
      <c r="P3012" s="37" t="str">
        <f>HYPERLINK(U$2&amp;Q3012&amp;","&amp;R3012,"Location On Map")</f>
        <v>Location On Map</v>
      </c>
      <c r="Q3012" s="30">
        <v>30.175630999999999</v>
      </c>
      <c r="R3012" s="30">
        <v>31.310063</v>
      </c>
      <c r="S3012" s="30"/>
      <c r="T3012" s="48" t="s">
        <v>8249</v>
      </c>
      <c r="U3012" s="31" t="s">
        <v>8250</v>
      </c>
      <c r="V3012" s="30" t="s">
        <v>2805</v>
      </c>
      <c r="W3012" s="30" t="s">
        <v>2047</v>
      </c>
      <c r="X3012" s="30" t="s">
        <v>10918</v>
      </c>
      <c r="Y3012" s="30" t="s">
        <v>10873</v>
      </c>
      <c r="Z3012" s="30" t="s">
        <v>4210</v>
      </c>
      <c r="AA3012" s="30" t="s">
        <v>8246</v>
      </c>
    </row>
    <row r="3013" spans="1:27" s="32" customFormat="1" ht="104.25" customHeight="1" x14ac:dyDescent="0.35">
      <c r="A3013" s="30" t="s">
        <v>9467</v>
      </c>
      <c r="B3013" s="30" t="s">
        <v>16</v>
      </c>
      <c r="C3013" s="30" t="s">
        <v>10872</v>
      </c>
      <c r="D3013" s="30" t="s">
        <v>10919</v>
      </c>
      <c r="E3013" s="30" t="s">
        <v>515</v>
      </c>
      <c r="F3013" s="30" t="s">
        <v>3068</v>
      </c>
      <c r="G3013" s="29" t="s">
        <v>9473</v>
      </c>
      <c r="H3013" s="45" t="s">
        <v>9471</v>
      </c>
      <c r="I3013" s="30"/>
      <c r="J3013" s="37"/>
      <c r="K3013" s="30" t="s">
        <v>6287</v>
      </c>
      <c r="L3013" s="30" t="s">
        <v>6318</v>
      </c>
      <c r="M3013" s="30" t="s">
        <v>6317</v>
      </c>
      <c r="N3013" s="30" t="s">
        <v>2085</v>
      </c>
      <c r="O3013" s="40"/>
      <c r="P3013" s="37" t="str">
        <f>HYPERLINK(U$2&amp;Q3013&amp;","&amp;R3013,"Location On Map")</f>
        <v>Location On Map</v>
      </c>
      <c r="Q3013" s="30">
        <v>30.547749</v>
      </c>
      <c r="R3013" s="30">
        <v>31.268650999999998</v>
      </c>
      <c r="S3013" s="30"/>
      <c r="T3013" s="48" t="s">
        <v>9471</v>
      </c>
      <c r="U3013" s="31" t="s">
        <v>9472</v>
      </c>
      <c r="V3013" s="30" t="s">
        <v>3066</v>
      </c>
      <c r="W3013" s="30" t="s">
        <v>2047</v>
      </c>
      <c r="X3013" s="30" t="s">
        <v>10918</v>
      </c>
      <c r="Y3013" s="30" t="s">
        <v>10873</v>
      </c>
      <c r="Z3013" s="30" t="s">
        <v>4211</v>
      </c>
      <c r="AA3013" s="30" t="s">
        <v>9466</v>
      </c>
    </row>
    <row r="3014" spans="1:27" s="32" customFormat="1" ht="104.25" customHeight="1" x14ac:dyDescent="0.35">
      <c r="A3014" s="30" t="s">
        <v>595</v>
      </c>
      <c r="B3014" s="30" t="s">
        <v>597</v>
      </c>
      <c r="C3014" s="30" t="s">
        <v>10872</v>
      </c>
      <c r="D3014" s="30" t="s">
        <v>10919</v>
      </c>
      <c r="E3014" s="30" t="s">
        <v>515</v>
      </c>
      <c r="F3014" s="30" t="s">
        <v>3068</v>
      </c>
      <c r="G3014" s="29" t="s">
        <v>3067</v>
      </c>
      <c r="H3014" s="46" t="s">
        <v>3622</v>
      </c>
      <c r="I3014" s="25"/>
      <c r="J3014" s="37"/>
      <c r="K3014" s="30" t="s">
        <v>6276</v>
      </c>
      <c r="L3014" s="30" t="s">
        <v>597</v>
      </c>
      <c r="M3014" s="30" t="s">
        <v>6298</v>
      </c>
      <c r="N3014" s="30" t="s">
        <v>6277</v>
      </c>
      <c r="O3014" s="37" t="s">
        <v>4655</v>
      </c>
      <c r="P3014" s="37" t="str">
        <f>HYPERLINK(U$2&amp;Q3014&amp;","&amp;R3014,"Location On Map")</f>
        <v>Location On Map</v>
      </c>
      <c r="Q3014" s="30">
        <v>30.550301999999999</v>
      </c>
      <c r="R3014" s="30">
        <v>31.258313000000001</v>
      </c>
      <c r="S3014" s="30"/>
      <c r="T3014" s="48" t="s">
        <v>3622</v>
      </c>
      <c r="U3014" s="31" t="s">
        <v>3065</v>
      </c>
      <c r="V3014" s="30" t="s">
        <v>3066</v>
      </c>
      <c r="W3014" s="30" t="s">
        <v>2047</v>
      </c>
      <c r="X3014" s="30" t="s">
        <v>10918</v>
      </c>
      <c r="Y3014" s="30" t="s">
        <v>10873</v>
      </c>
      <c r="Z3014" s="30" t="s">
        <v>4212</v>
      </c>
      <c r="AA3014" s="30" t="s">
        <v>1937</v>
      </c>
    </row>
    <row r="3015" spans="1:27" s="32" customFormat="1" ht="104.25" customHeight="1" x14ac:dyDescent="0.35">
      <c r="A3015" s="30" t="s">
        <v>4208</v>
      </c>
      <c r="B3015" s="30" t="s">
        <v>597</v>
      </c>
      <c r="C3015" s="30" t="s">
        <v>10872</v>
      </c>
      <c r="D3015" s="30" t="s">
        <v>10919</v>
      </c>
      <c r="E3015" s="30" t="s">
        <v>515</v>
      </c>
      <c r="F3015" s="30" t="s">
        <v>3068</v>
      </c>
      <c r="G3015" s="29" t="s">
        <v>14316</v>
      </c>
      <c r="H3015" s="46" t="s">
        <v>14318</v>
      </c>
      <c r="I3015" s="30"/>
      <c r="J3015" s="39" t="s">
        <v>14317</v>
      </c>
      <c r="K3015" s="30" t="s">
        <v>6276</v>
      </c>
      <c r="L3015" s="30" t="s">
        <v>597</v>
      </c>
      <c r="M3015" s="30" t="s">
        <v>6298</v>
      </c>
      <c r="N3015" s="30" t="s">
        <v>6277</v>
      </c>
      <c r="O3015" s="37"/>
      <c r="P3015" s="37" t="str">
        <f>HYPERLINK([1]Update!U$2&amp;Q3015&amp;","&amp;R3015,"Location On Map")</f>
        <v>Location On Map</v>
      </c>
      <c r="Q3015" s="30">
        <v>30.545122607052889</v>
      </c>
      <c r="R3015" s="30">
        <v>31.257804181986149</v>
      </c>
      <c r="S3015" s="47"/>
      <c r="T3015" s="46" t="s">
        <v>14318</v>
      </c>
      <c r="U3015" s="31" t="s">
        <v>14319</v>
      </c>
      <c r="V3015" s="31" t="s">
        <v>3066</v>
      </c>
      <c r="W3015" s="30" t="s">
        <v>2047</v>
      </c>
      <c r="X3015" s="30" t="s">
        <v>10918</v>
      </c>
      <c r="Y3015" s="30" t="s">
        <v>10873</v>
      </c>
      <c r="Z3015" s="30" t="s">
        <v>4212</v>
      </c>
      <c r="AA3015" s="30" t="s">
        <v>2235</v>
      </c>
    </row>
    <row r="3016" spans="1:27" s="32" customFormat="1" ht="104.25" customHeight="1" x14ac:dyDescent="0.35">
      <c r="A3016" s="30" t="s">
        <v>9475</v>
      </c>
      <c r="B3016" s="30" t="s">
        <v>476</v>
      </c>
      <c r="C3016" s="30" t="s">
        <v>10872</v>
      </c>
      <c r="D3016" s="30" t="s">
        <v>10919</v>
      </c>
      <c r="E3016" s="30" t="s">
        <v>515</v>
      </c>
      <c r="F3016" s="30" t="s">
        <v>3068</v>
      </c>
      <c r="G3016" s="29" t="s">
        <v>9474</v>
      </c>
      <c r="H3016" s="45" t="s">
        <v>9470</v>
      </c>
      <c r="I3016" s="25"/>
      <c r="J3016" s="37"/>
      <c r="K3016" s="30" t="s">
        <v>6276</v>
      </c>
      <c r="L3016" s="30" t="s">
        <v>476</v>
      </c>
      <c r="M3016" s="30" t="s">
        <v>6307</v>
      </c>
      <c r="N3016" s="30" t="s">
        <v>6277</v>
      </c>
      <c r="O3016" s="37"/>
      <c r="P3016" s="37" t="str">
        <f>HYPERLINK(U$2&amp;Q3016&amp;","&amp;R3016,"Location On Map")</f>
        <v>Location On Map</v>
      </c>
      <c r="Q3016" s="30">
        <v>30.548041000000001</v>
      </c>
      <c r="R3016" s="30">
        <v>31.269998000000001</v>
      </c>
      <c r="S3016" s="30"/>
      <c r="T3016" s="48" t="s">
        <v>9470</v>
      </c>
      <c r="U3016" s="31" t="s">
        <v>9469</v>
      </c>
      <c r="V3016" s="30" t="s">
        <v>3066</v>
      </c>
      <c r="W3016" s="30" t="s">
        <v>2047</v>
      </c>
      <c r="X3016" s="30" t="s">
        <v>10918</v>
      </c>
      <c r="Y3016" s="30" t="s">
        <v>10873</v>
      </c>
      <c r="Z3016" s="30" t="s">
        <v>4210</v>
      </c>
      <c r="AA3016" s="30" t="s">
        <v>9468</v>
      </c>
    </row>
    <row r="3017" spans="1:27" s="32" customFormat="1" ht="104.25" customHeight="1" x14ac:dyDescent="0.35">
      <c r="A3017" s="30" t="s">
        <v>9498</v>
      </c>
      <c r="B3017" s="30" t="s">
        <v>4266</v>
      </c>
      <c r="C3017" s="30" t="s">
        <v>10872</v>
      </c>
      <c r="D3017" s="30" t="s">
        <v>10919</v>
      </c>
      <c r="E3017" s="30" t="s">
        <v>515</v>
      </c>
      <c r="F3017" s="30" t="s">
        <v>3068</v>
      </c>
      <c r="G3017" s="29" t="s">
        <v>9504</v>
      </c>
      <c r="H3017" s="45" t="s">
        <v>9483</v>
      </c>
      <c r="I3017" s="30"/>
      <c r="J3017" s="37"/>
      <c r="K3017" s="30" t="s">
        <v>6276</v>
      </c>
      <c r="L3017" s="30" t="s">
        <v>6315</v>
      </c>
      <c r="M3017" s="30" t="s">
        <v>6314</v>
      </c>
      <c r="N3017" s="30" t="s">
        <v>6277</v>
      </c>
      <c r="O3017" s="40"/>
      <c r="P3017" s="37" t="str">
        <f>HYPERLINK(Update!U$2&amp;Q3017&amp;","&amp;R3017,"Location On Map")</f>
        <v>Location On Map</v>
      </c>
      <c r="Q3017" s="30">
        <v>30.549054999999999</v>
      </c>
      <c r="R3017" s="30">
        <v>31.267056</v>
      </c>
      <c r="S3017" s="30"/>
      <c r="T3017" s="48" t="s">
        <v>9483</v>
      </c>
      <c r="U3017" s="31" t="s">
        <v>9490</v>
      </c>
      <c r="V3017" s="30" t="s">
        <v>3066</v>
      </c>
      <c r="W3017" s="30" t="s">
        <v>2047</v>
      </c>
      <c r="X3017" s="30" t="s">
        <v>10918</v>
      </c>
      <c r="Y3017" s="30" t="s">
        <v>10873</v>
      </c>
      <c r="Z3017" s="30" t="s">
        <v>2067</v>
      </c>
      <c r="AA3017" s="30" t="s">
        <v>9482</v>
      </c>
    </row>
    <row r="3018" spans="1:27" s="32" customFormat="1" ht="104.25" customHeight="1" x14ac:dyDescent="0.35">
      <c r="A3018" s="30" t="s">
        <v>2756</v>
      </c>
      <c r="B3018" s="30" t="s">
        <v>493</v>
      </c>
      <c r="C3018" s="30" t="s">
        <v>10872</v>
      </c>
      <c r="D3018" s="30" t="s">
        <v>10919</v>
      </c>
      <c r="E3018" s="30" t="s">
        <v>515</v>
      </c>
      <c r="F3018" s="30" t="s">
        <v>3068</v>
      </c>
      <c r="G3018" s="29" t="s">
        <v>11114</v>
      </c>
      <c r="H3018" s="48" t="s">
        <v>11091</v>
      </c>
      <c r="I3018" s="25"/>
      <c r="J3018" s="37"/>
      <c r="K3018" s="30" t="s">
        <v>6276</v>
      </c>
      <c r="L3018" s="30" t="s">
        <v>6275</v>
      </c>
      <c r="M3018" s="30" t="s">
        <v>6274</v>
      </c>
      <c r="N3018" s="30" t="s">
        <v>6277</v>
      </c>
      <c r="O3018" s="37"/>
      <c r="P3018" s="37" t="str">
        <f>HYPERLINK(U$2&amp;Q3018&amp;","&amp;R3018,"Location On Map")</f>
        <v>Location On Map</v>
      </c>
      <c r="Q3018" s="30">
        <v>30.548940000000002</v>
      </c>
      <c r="R3018" s="30">
        <v>31.266456999999999</v>
      </c>
      <c r="S3018" s="31"/>
      <c r="T3018" s="48" t="s">
        <v>11091</v>
      </c>
      <c r="U3018" s="31" t="s">
        <v>11119</v>
      </c>
      <c r="V3018" s="30" t="s">
        <v>3066</v>
      </c>
      <c r="W3018" s="30" t="s">
        <v>2047</v>
      </c>
      <c r="X3018" s="30" t="s">
        <v>10918</v>
      </c>
      <c r="Y3018" s="30" t="s">
        <v>10873</v>
      </c>
      <c r="Z3018" s="30" t="s">
        <v>2068</v>
      </c>
      <c r="AA3018" s="30" t="s">
        <v>2758</v>
      </c>
    </row>
    <row r="3019" spans="1:27" s="32" customFormat="1" ht="104.25" customHeight="1" x14ac:dyDescent="0.35">
      <c r="A3019" s="30" t="s">
        <v>5750</v>
      </c>
      <c r="B3019" s="30" t="s">
        <v>1871</v>
      </c>
      <c r="C3019" s="30" t="s">
        <v>10872</v>
      </c>
      <c r="D3019" s="30" t="s">
        <v>10919</v>
      </c>
      <c r="E3019" s="30" t="s">
        <v>515</v>
      </c>
      <c r="F3019" s="30" t="s">
        <v>5681</v>
      </c>
      <c r="G3019" s="29" t="s">
        <v>5679</v>
      </c>
      <c r="H3019" s="46" t="s">
        <v>5678</v>
      </c>
      <c r="I3019" s="25"/>
      <c r="J3019" s="37"/>
      <c r="K3019" s="30" t="s">
        <v>6276</v>
      </c>
      <c r="L3019" s="30" t="s">
        <v>6301</v>
      </c>
      <c r="M3019" s="30" t="s">
        <v>6300</v>
      </c>
      <c r="N3019" s="30" t="s">
        <v>6289</v>
      </c>
      <c r="O3019" s="37"/>
      <c r="P3019" s="37" t="str">
        <f>HYPERLINK(U$2&amp;Q3019&amp;","&amp;R3019,"Location On Map")</f>
        <v>Location On Map</v>
      </c>
      <c r="Q3019" s="30">
        <v>30.282371000000001</v>
      </c>
      <c r="R3019" s="30">
        <v>31.206441999999999</v>
      </c>
      <c r="S3019" s="30"/>
      <c r="T3019" s="48" t="s">
        <v>5678</v>
      </c>
      <c r="U3019" s="31" t="s">
        <v>5677</v>
      </c>
      <c r="V3019" s="30" t="s">
        <v>5680</v>
      </c>
      <c r="W3019" s="30" t="s">
        <v>2047</v>
      </c>
      <c r="X3019" s="30" t="s">
        <v>10918</v>
      </c>
      <c r="Y3019" s="30" t="s">
        <v>10873</v>
      </c>
      <c r="Z3019" s="30" t="s">
        <v>2070</v>
      </c>
      <c r="AA3019" s="30" t="s">
        <v>5781</v>
      </c>
    </row>
    <row r="3020" spans="1:27" s="32" customFormat="1" ht="104.25" customHeight="1" x14ac:dyDescent="0.35">
      <c r="A3020" s="30" t="s">
        <v>10334</v>
      </c>
      <c r="B3020" s="30" t="s">
        <v>476</v>
      </c>
      <c r="C3020" s="30" t="s">
        <v>10872</v>
      </c>
      <c r="D3020" s="30" t="s">
        <v>10919</v>
      </c>
      <c r="E3020" s="30" t="s">
        <v>515</v>
      </c>
      <c r="F3020" s="30" t="s">
        <v>2520</v>
      </c>
      <c r="G3020" s="29" t="s">
        <v>10416</v>
      </c>
      <c r="H3020" s="46" t="s">
        <v>10417</v>
      </c>
      <c r="I3020" s="25"/>
      <c r="J3020" s="37"/>
      <c r="K3020" s="30" t="s">
        <v>6276</v>
      </c>
      <c r="L3020" s="30" t="s">
        <v>476</v>
      </c>
      <c r="M3020" s="30" t="s">
        <v>6307</v>
      </c>
      <c r="N3020" s="30" t="s">
        <v>6277</v>
      </c>
      <c r="O3020" s="37"/>
      <c r="P3020" s="37" t="str">
        <f>HYPERLINK(U$2&amp;Q3020&amp;","&amp;R3020,"Location On Map")</f>
        <v>Location On Map</v>
      </c>
      <c r="Q3020" s="30">
        <v>30.152332999999999</v>
      </c>
      <c r="R3020" s="30">
        <v>31.311461000000001</v>
      </c>
      <c r="S3020" s="30"/>
      <c r="T3020" s="46" t="s">
        <v>10417</v>
      </c>
      <c r="U3020" s="30" t="s">
        <v>10418</v>
      </c>
      <c r="V3020" s="30" t="s">
        <v>2521</v>
      </c>
      <c r="W3020" s="30" t="s">
        <v>2047</v>
      </c>
      <c r="X3020" s="30" t="s">
        <v>10918</v>
      </c>
      <c r="Y3020" s="30" t="s">
        <v>10873</v>
      </c>
      <c r="Z3020" s="30" t="s">
        <v>4210</v>
      </c>
      <c r="AA3020" s="30" t="s">
        <v>10338</v>
      </c>
    </row>
    <row r="3021" spans="1:27" s="32" customFormat="1" ht="104.25" customHeight="1" x14ac:dyDescent="0.35">
      <c r="A3021" s="30" t="s">
        <v>2519</v>
      </c>
      <c r="B3021" s="30" t="s">
        <v>476</v>
      </c>
      <c r="C3021" s="30" t="s">
        <v>10872</v>
      </c>
      <c r="D3021" s="30" t="s">
        <v>10919</v>
      </c>
      <c r="E3021" s="30" t="s">
        <v>515</v>
      </c>
      <c r="F3021" s="30" t="s">
        <v>2520</v>
      </c>
      <c r="G3021" s="29" t="s">
        <v>3967</v>
      </c>
      <c r="H3021" s="46" t="s">
        <v>3966</v>
      </c>
      <c r="I3021" s="25"/>
      <c r="J3021" s="37"/>
      <c r="K3021" s="30" t="s">
        <v>6276</v>
      </c>
      <c r="L3021" s="30" t="s">
        <v>476</v>
      </c>
      <c r="M3021" s="30" t="s">
        <v>6307</v>
      </c>
      <c r="N3021" s="30" t="s">
        <v>6277</v>
      </c>
      <c r="O3021" s="37"/>
      <c r="P3021" s="37" t="str">
        <f>HYPERLINK(U$2&amp;Q3021&amp;","&amp;R3021,"Location On Map")</f>
        <v>Location On Map</v>
      </c>
      <c r="Q3021" s="30">
        <v>30.219975000000002</v>
      </c>
      <c r="R3021" s="30">
        <v>31.36233</v>
      </c>
      <c r="S3021" s="30"/>
      <c r="T3021" s="48" t="s">
        <v>3966</v>
      </c>
      <c r="U3021" s="31" t="s">
        <v>3965</v>
      </c>
      <c r="V3021" s="30" t="s">
        <v>2521</v>
      </c>
      <c r="W3021" s="30" t="s">
        <v>2047</v>
      </c>
      <c r="X3021" s="30" t="s">
        <v>10918</v>
      </c>
      <c r="Y3021" s="30" t="s">
        <v>10873</v>
      </c>
      <c r="Z3021" s="30" t="s">
        <v>4210</v>
      </c>
      <c r="AA3021" s="30" t="s">
        <v>2522</v>
      </c>
    </row>
    <row r="3022" spans="1:27" s="32" customFormat="1" ht="104.25" customHeight="1" x14ac:dyDescent="0.35">
      <c r="A3022" s="30" t="s">
        <v>9499</v>
      </c>
      <c r="B3022" s="30" t="s">
        <v>476</v>
      </c>
      <c r="C3022" s="30" t="s">
        <v>10872</v>
      </c>
      <c r="D3022" s="30" t="s">
        <v>10919</v>
      </c>
      <c r="E3022" s="30" t="s">
        <v>515</v>
      </c>
      <c r="F3022" s="30" t="s">
        <v>9505</v>
      </c>
      <c r="G3022" s="29" t="s">
        <v>9506</v>
      </c>
      <c r="H3022" s="45" t="s">
        <v>9492</v>
      </c>
      <c r="I3022" s="30"/>
      <c r="J3022" s="37"/>
      <c r="K3022" s="30" t="s">
        <v>6276</v>
      </c>
      <c r="L3022" s="30" t="s">
        <v>476</v>
      </c>
      <c r="M3022" s="30" t="s">
        <v>6307</v>
      </c>
      <c r="N3022" s="30" t="s">
        <v>6277</v>
      </c>
      <c r="O3022" s="40"/>
      <c r="P3022" s="37" t="str">
        <f>HYPERLINK(Update!U$2&amp;Q3022&amp;","&amp;R3022,"Location On Map")</f>
        <v>Location On Map</v>
      </c>
      <c r="Q3022" s="30">
        <v>30.499700000000001</v>
      </c>
      <c r="R3022" s="30">
        <v>31.233329999999999</v>
      </c>
      <c r="S3022" s="30"/>
      <c r="T3022" s="48" t="s">
        <v>9492</v>
      </c>
      <c r="U3022" s="31" t="s">
        <v>9488</v>
      </c>
      <c r="V3022" s="30" t="s">
        <v>9491</v>
      </c>
      <c r="W3022" s="30" t="s">
        <v>2047</v>
      </c>
      <c r="X3022" s="30" t="s">
        <v>10918</v>
      </c>
      <c r="Y3022" s="30" t="s">
        <v>10873</v>
      </c>
      <c r="Z3022" s="30" t="s">
        <v>4210</v>
      </c>
      <c r="AA3022" s="30" t="s">
        <v>9487</v>
      </c>
    </row>
    <row r="3023" spans="1:27" s="32" customFormat="1" ht="104.25" customHeight="1" x14ac:dyDescent="0.35">
      <c r="A3023" s="30" t="s">
        <v>2568</v>
      </c>
      <c r="B3023" s="30" t="s">
        <v>1617</v>
      </c>
      <c r="C3023" s="30" t="s">
        <v>10872</v>
      </c>
      <c r="D3023" s="30" t="s">
        <v>10919</v>
      </c>
      <c r="E3023" s="30" t="s">
        <v>515</v>
      </c>
      <c r="F3023" s="30" t="s">
        <v>2281</v>
      </c>
      <c r="G3023" s="29" t="s">
        <v>8861</v>
      </c>
      <c r="H3023" s="46" t="s">
        <v>4852</v>
      </c>
      <c r="I3023" s="25"/>
      <c r="J3023" s="37"/>
      <c r="K3023" s="30" t="s">
        <v>6276</v>
      </c>
      <c r="L3023" s="30" t="s">
        <v>6311</v>
      </c>
      <c r="M3023" s="30" t="s">
        <v>6310</v>
      </c>
      <c r="N3023" s="30" t="s">
        <v>6289</v>
      </c>
      <c r="O3023" s="37"/>
      <c r="P3023" s="37" t="str">
        <f>HYPERLINK(U$2&amp;Q3023&amp;","&amp;R3023,"Location On Map")</f>
        <v>Location On Map</v>
      </c>
      <c r="Q3023" s="30">
        <v>30.235250000000001</v>
      </c>
      <c r="R3023" s="30">
        <v>31.461877000000001</v>
      </c>
      <c r="S3023" s="30"/>
      <c r="T3023" s="48" t="s">
        <v>4852</v>
      </c>
      <c r="U3023" s="31" t="s">
        <v>8860</v>
      </c>
      <c r="V3023" s="30" t="s">
        <v>2282</v>
      </c>
      <c r="W3023" s="30" t="s">
        <v>2047</v>
      </c>
      <c r="X3023" s="30" t="s">
        <v>10918</v>
      </c>
      <c r="Y3023" s="30" t="s">
        <v>10873</v>
      </c>
      <c r="Z3023" s="30" t="s">
        <v>4209</v>
      </c>
      <c r="AA3023" s="30" t="s">
        <v>2569</v>
      </c>
    </row>
    <row r="3024" spans="1:27" s="32" customFormat="1" ht="104.25" customHeight="1" x14ac:dyDescent="0.35">
      <c r="A3024" s="30" t="s">
        <v>11081</v>
      </c>
      <c r="B3024" s="30" t="s">
        <v>1617</v>
      </c>
      <c r="C3024" s="30" t="s">
        <v>10872</v>
      </c>
      <c r="D3024" s="30" t="s">
        <v>10919</v>
      </c>
      <c r="E3024" s="30" t="s">
        <v>515</v>
      </c>
      <c r="F3024" s="30" t="s">
        <v>2281</v>
      </c>
      <c r="G3024" s="29" t="s">
        <v>13248</v>
      </c>
      <c r="H3024" s="48" t="s">
        <v>13262</v>
      </c>
      <c r="I3024" s="25"/>
      <c r="J3024" s="37"/>
      <c r="K3024" s="30" t="s">
        <v>6276</v>
      </c>
      <c r="L3024" s="30" t="s">
        <v>6311</v>
      </c>
      <c r="M3024" s="30" t="s">
        <v>6310</v>
      </c>
      <c r="N3024" s="30" t="s">
        <v>6289</v>
      </c>
      <c r="O3024" s="37"/>
      <c r="P3024" s="37" t="str">
        <f>HYPERLINK(U$2&amp;Q3024&amp;","&amp;R3024,"Location On Map")</f>
        <v>Location On Map</v>
      </c>
      <c r="Q3024" s="30">
        <v>30.216463999999998</v>
      </c>
      <c r="R3024" s="30">
        <v>31.453109000000001</v>
      </c>
      <c r="S3024" s="30"/>
      <c r="T3024" s="48" t="s">
        <v>13262</v>
      </c>
      <c r="U3024" s="31" t="s">
        <v>13249</v>
      </c>
      <c r="V3024" s="30" t="s">
        <v>2282</v>
      </c>
      <c r="W3024" s="30" t="s">
        <v>2047</v>
      </c>
      <c r="X3024" s="30" t="s">
        <v>10918</v>
      </c>
      <c r="Y3024" s="30" t="s">
        <v>10873</v>
      </c>
      <c r="Z3024" s="30" t="s">
        <v>4209</v>
      </c>
      <c r="AA3024" s="30" t="s">
        <v>11080</v>
      </c>
    </row>
    <row r="3025" spans="1:27 16187:16213" s="32" customFormat="1" ht="104.25" customHeight="1" x14ac:dyDescent="0.35">
      <c r="A3025" s="30" t="s">
        <v>11081</v>
      </c>
      <c r="B3025" s="30" t="s">
        <v>1617</v>
      </c>
      <c r="C3025" s="30" t="s">
        <v>10872</v>
      </c>
      <c r="D3025" s="30" t="s">
        <v>10919</v>
      </c>
      <c r="E3025" s="30" t="s">
        <v>515</v>
      </c>
      <c r="F3025" s="30" t="s">
        <v>2281</v>
      </c>
      <c r="G3025" s="29" t="s">
        <v>13248</v>
      </c>
      <c r="H3025" s="48" t="s">
        <v>13247</v>
      </c>
      <c r="I3025" s="25"/>
      <c r="J3025" s="37"/>
      <c r="K3025" s="30" t="s">
        <v>6276</v>
      </c>
      <c r="L3025" s="30" t="s">
        <v>6311</v>
      </c>
      <c r="M3025" s="30" t="s">
        <v>6310</v>
      </c>
      <c r="N3025" s="30" t="s">
        <v>6289</v>
      </c>
      <c r="O3025" s="37"/>
      <c r="P3025" s="37" t="str">
        <f>HYPERLINK(U$2&amp;Q3025&amp;","&amp;R3025,"Location On Map")</f>
        <v>Location On Map</v>
      </c>
      <c r="Q3025" s="30">
        <v>30.216463999999998</v>
      </c>
      <c r="R3025" s="30">
        <v>31.453109000000001</v>
      </c>
      <c r="S3025" s="30"/>
      <c r="T3025" s="48" t="s">
        <v>13247</v>
      </c>
      <c r="U3025" s="31" t="s">
        <v>13249</v>
      </c>
      <c r="V3025" s="30" t="s">
        <v>2282</v>
      </c>
      <c r="W3025" s="30" t="s">
        <v>2047</v>
      </c>
      <c r="X3025" s="30" t="s">
        <v>10918</v>
      </c>
      <c r="Y3025" s="30" t="s">
        <v>10873</v>
      </c>
      <c r="Z3025" s="30" t="s">
        <v>4209</v>
      </c>
      <c r="AA3025" s="30" t="s">
        <v>11080</v>
      </c>
    </row>
    <row r="3026" spans="1:27 16187:16213" s="32" customFormat="1" ht="104.25" customHeight="1" x14ac:dyDescent="0.35">
      <c r="A3026" s="30" t="s">
        <v>9132</v>
      </c>
      <c r="B3026" s="30" t="s">
        <v>1617</v>
      </c>
      <c r="C3026" s="30" t="s">
        <v>10872</v>
      </c>
      <c r="D3026" s="30" t="s">
        <v>10919</v>
      </c>
      <c r="E3026" s="30" t="s">
        <v>515</v>
      </c>
      <c r="F3026" s="30" t="s">
        <v>2281</v>
      </c>
      <c r="G3026" s="29" t="s">
        <v>13454</v>
      </c>
      <c r="H3026" s="46" t="s">
        <v>9476</v>
      </c>
      <c r="I3026" s="25"/>
      <c r="J3026" s="37"/>
      <c r="K3026" s="30" t="s">
        <v>6276</v>
      </c>
      <c r="L3026" s="30" t="s">
        <v>6311</v>
      </c>
      <c r="M3026" s="30" t="s">
        <v>6310</v>
      </c>
      <c r="N3026" s="30" t="s">
        <v>6289</v>
      </c>
      <c r="O3026" s="37"/>
      <c r="P3026" s="37" t="str">
        <f>HYPERLINK(Update!U$2&amp;Q3026&amp;","&amp;R3026,"Location On Map")</f>
        <v>Location On Map</v>
      </c>
      <c r="Q3026" s="30">
        <v>30.220147999999998</v>
      </c>
      <c r="R3026" s="30">
        <v>31.474101000000001</v>
      </c>
      <c r="S3026" s="30"/>
      <c r="T3026" s="46" t="s">
        <v>9476</v>
      </c>
      <c r="U3026" s="31" t="s">
        <v>13446</v>
      </c>
      <c r="V3026" s="30" t="s">
        <v>2282</v>
      </c>
      <c r="W3026" s="30" t="s">
        <v>2047</v>
      </c>
      <c r="X3026" s="30" t="s">
        <v>10918</v>
      </c>
      <c r="Y3026" s="30" t="s">
        <v>10873</v>
      </c>
      <c r="Z3026" s="30" t="s">
        <v>4209</v>
      </c>
      <c r="AA3026" s="30" t="s">
        <v>9134</v>
      </c>
    </row>
    <row r="3027" spans="1:27 16187:16213" s="32" customFormat="1" ht="104.25" customHeight="1" x14ac:dyDescent="0.35">
      <c r="A3027" s="30" t="s">
        <v>8841</v>
      </c>
      <c r="B3027" s="30" t="s">
        <v>16</v>
      </c>
      <c r="C3027" s="30" t="s">
        <v>10872</v>
      </c>
      <c r="D3027" s="30" t="s">
        <v>10919</v>
      </c>
      <c r="E3027" s="30" t="s">
        <v>515</v>
      </c>
      <c r="F3027" s="30" t="s">
        <v>2281</v>
      </c>
      <c r="G3027" s="29" t="s">
        <v>8842</v>
      </c>
      <c r="H3027" s="46" t="s">
        <v>8794</v>
      </c>
      <c r="I3027" s="25"/>
      <c r="J3027" s="37"/>
      <c r="K3027" s="30" t="s">
        <v>6287</v>
      </c>
      <c r="L3027" s="30" t="s">
        <v>6318</v>
      </c>
      <c r="M3027" s="30" t="s">
        <v>6317</v>
      </c>
      <c r="N3027" s="30" t="s">
        <v>2085</v>
      </c>
      <c r="O3027" s="37"/>
      <c r="P3027" s="37" t="str">
        <f t="shared" ref="P3027:P3033" si="152">HYPERLINK(U$2&amp;Q3027&amp;","&amp;R3027,"Location On Map")</f>
        <v>Location On Map</v>
      </c>
      <c r="Q3027" s="30">
        <v>30.227936</v>
      </c>
      <c r="R3027" s="30">
        <v>31.458351</v>
      </c>
      <c r="S3027" s="30"/>
      <c r="T3027" s="48" t="s">
        <v>8794</v>
      </c>
      <c r="U3027" s="31" t="s">
        <v>8793</v>
      </c>
      <c r="V3027" s="30" t="s">
        <v>2282</v>
      </c>
      <c r="W3027" s="30" t="s">
        <v>2047</v>
      </c>
      <c r="X3027" s="30" t="s">
        <v>10918</v>
      </c>
      <c r="Y3027" s="30" t="s">
        <v>10873</v>
      </c>
      <c r="Z3027" s="30" t="s">
        <v>4211</v>
      </c>
      <c r="AA3027" s="30" t="s">
        <v>8791</v>
      </c>
    </row>
    <row r="3028" spans="1:27 16187:16213" s="32" customFormat="1" ht="104.25" customHeight="1" x14ac:dyDescent="0.35">
      <c r="A3028" s="30" t="s">
        <v>4277</v>
      </c>
      <c r="B3028" s="30" t="s">
        <v>16</v>
      </c>
      <c r="C3028" s="30" t="s">
        <v>10872</v>
      </c>
      <c r="D3028" s="30" t="s">
        <v>10919</v>
      </c>
      <c r="E3028" s="30" t="s">
        <v>515</v>
      </c>
      <c r="F3028" s="30" t="s">
        <v>2281</v>
      </c>
      <c r="G3028" s="29" t="s">
        <v>4276</v>
      </c>
      <c r="H3028" s="46" t="s">
        <v>6227</v>
      </c>
      <c r="I3028" s="25" t="s">
        <v>6226</v>
      </c>
      <c r="J3028" s="37" t="s">
        <v>6229</v>
      </c>
      <c r="K3028" s="30" t="s">
        <v>6287</v>
      </c>
      <c r="L3028" s="30" t="s">
        <v>6318</v>
      </c>
      <c r="M3028" s="30" t="s">
        <v>6317</v>
      </c>
      <c r="N3028" s="30" t="s">
        <v>2085</v>
      </c>
      <c r="O3028" s="37" t="s">
        <v>6228</v>
      </c>
      <c r="P3028" s="37" t="str">
        <f t="shared" si="152"/>
        <v>Location On Map</v>
      </c>
      <c r="Q3028" s="30">
        <v>30.223320000000001</v>
      </c>
      <c r="R3028" s="30">
        <v>31.481852</v>
      </c>
      <c r="S3028" s="30" t="s">
        <v>6226</v>
      </c>
      <c r="T3028" s="48" t="s">
        <v>6227</v>
      </c>
      <c r="U3028" s="31" t="s">
        <v>4275</v>
      </c>
      <c r="V3028" s="30" t="s">
        <v>2282</v>
      </c>
      <c r="W3028" s="30" t="s">
        <v>2047</v>
      </c>
      <c r="X3028" s="30" t="s">
        <v>10918</v>
      </c>
      <c r="Y3028" s="30" t="s">
        <v>10873</v>
      </c>
      <c r="Z3028" s="30" t="s">
        <v>4211</v>
      </c>
      <c r="AA3028" s="30" t="s">
        <v>4242</v>
      </c>
    </row>
    <row r="3029" spans="1:27 16187:16213" s="32" customFormat="1" ht="104.25" customHeight="1" x14ac:dyDescent="0.35">
      <c r="A3029" s="30" t="s">
        <v>758</v>
      </c>
      <c r="B3029" s="30" t="s">
        <v>597</v>
      </c>
      <c r="C3029" s="30" t="s">
        <v>10872</v>
      </c>
      <c r="D3029" s="30" t="s">
        <v>10919</v>
      </c>
      <c r="E3029" s="30" t="s">
        <v>515</v>
      </c>
      <c r="F3029" s="30" t="s">
        <v>2281</v>
      </c>
      <c r="G3029" s="29" t="s">
        <v>11637</v>
      </c>
      <c r="H3029" s="46" t="s">
        <v>11638</v>
      </c>
      <c r="I3029" s="25"/>
      <c r="J3029" s="37" t="s">
        <v>11639</v>
      </c>
      <c r="K3029" s="30" t="s">
        <v>6276</v>
      </c>
      <c r="L3029" s="30" t="s">
        <v>597</v>
      </c>
      <c r="M3029" s="30" t="s">
        <v>6298</v>
      </c>
      <c r="N3029" s="30" t="s">
        <v>6277</v>
      </c>
      <c r="O3029" s="37"/>
      <c r="P3029" s="37" t="str">
        <f t="shared" si="152"/>
        <v>Location On Map</v>
      </c>
      <c r="Q3029" s="30">
        <v>30.236270000000001</v>
      </c>
      <c r="R3029" s="30">
        <v>31.471399999999999</v>
      </c>
      <c r="S3029" s="30"/>
      <c r="T3029" s="46" t="s">
        <v>11638</v>
      </c>
      <c r="U3029" s="31" t="s">
        <v>11640</v>
      </c>
      <c r="V3029" s="31" t="s">
        <v>2282</v>
      </c>
      <c r="W3029" s="30" t="s">
        <v>2047</v>
      </c>
      <c r="X3029" s="30" t="s">
        <v>10918</v>
      </c>
      <c r="Y3029" s="30" t="s">
        <v>10873</v>
      </c>
      <c r="Z3029" s="30" t="s">
        <v>4212</v>
      </c>
      <c r="AA3029" s="30" t="s">
        <v>1886</v>
      </c>
    </row>
    <row r="3030" spans="1:27 16187:16213" s="32" customFormat="1" ht="104.25" customHeight="1" x14ac:dyDescent="0.35">
      <c r="A3030" s="30" t="s">
        <v>758</v>
      </c>
      <c r="B3030" s="30" t="s">
        <v>597</v>
      </c>
      <c r="C3030" s="30" t="s">
        <v>10872</v>
      </c>
      <c r="D3030" s="30" t="s">
        <v>10919</v>
      </c>
      <c r="E3030" s="30" t="s">
        <v>515</v>
      </c>
      <c r="F3030" s="30" t="s">
        <v>2281</v>
      </c>
      <c r="G3030" s="29" t="s">
        <v>11840</v>
      </c>
      <c r="H3030" s="46" t="s">
        <v>11841</v>
      </c>
      <c r="I3030" s="25"/>
      <c r="J3030" s="37" t="s">
        <v>11842</v>
      </c>
      <c r="K3030" s="30" t="s">
        <v>6276</v>
      </c>
      <c r="L3030" s="30" t="s">
        <v>597</v>
      </c>
      <c r="M3030" s="30" t="s">
        <v>6298</v>
      </c>
      <c r="N3030" s="30" t="s">
        <v>6277</v>
      </c>
      <c r="O3030" s="37"/>
      <c r="P3030" s="37" t="str">
        <f t="shared" si="152"/>
        <v>Location On Map</v>
      </c>
      <c r="Q3030" s="30">
        <v>30.187799999999999</v>
      </c>
      <c r="R3030" s="30">
        <v>31.468979999999998</v>
      </c>
      <c r="S3030" s="30"/>
      <c r="T3030" s="46" t="s">
        <v>11841</v>
      </c>
      <c r="U3030" s="31" t="s">
        <v>11843</v>
      </c>
      <c r="V3030" s="31" t="s">
        <v>2282</v>
      </c>
      <c r="W3030" s="30" t="s">
        <v>2047</v>
      </c>
      <c r="X3030" s="30" t="s">
        <v>10918</v>
      </c>
      <c r="Y3030" s="30" t="s">
        <v>10873</v>
      </c>
      <c r="Z3030" s="30" t="s">
        <v>4212</v>
      </c>
      <c r="AA3030" s="30" t="s">
        <v>1886</v>
      </c>
    </row>
    <row r="3031" spans="1:27 16187:16213" s="32" customFormat="1" ht="104.25" customHeight="1" x14ac:dyDescent="0.35">
      <c r="A3031" s="30" t="s">
        <v>2787</v>
      </c>
      <c r="B3031" s="30" t="s">
        <v>597</v>
      </c>
      <c r="C3031" s="30" t="s">
        <v>10872</v>
      </c>
      <c r="D3031" s="30" t="s">
        <v>10919</v>
      </c>
      <c r="E3031" s="30" t="s">
        <v>515</v>
      </c>
      <c r="F3031" s="30" t="s">
        <v>2281</v>
      </c>
      <c r="G3031" s="29" t="s">
        <v>6588</v>
      </c>
      <c r="H3031" s="46" t="s">
        <v>6587</v>
      </c>
      <c r="I3031" s="25"/>
      <c r="J3031" s="37"/>
      <c r="K3031" s="30" t="s">
        <v>6276</v>
      </c>
      <c r="L3031" s="30" t="s">
        <v>597</v>
      </c>
      <c r="M3031" s="30" t="s">
        <v>6298</v>
      </c>
      <c r="N3031" s="30" t="s">
        <v>6277</v>
      </c>
      <c r="O3031" s="37" t="s">
        <v>4878</v>
      </c>
      <c r="P3031" s="37" t="str">
        <f t="shared" si="152"/>
        <v>Location On Map</v>
      </c>
      <c r="Q3031" s="30">
        <v>30.235714999999999</v>
      </c>
      <c r="R3031" s="30">
        <v>31.470457</v>
      </c>
      <c r="S3031" s="30"/>
      <c r="T3031" s="48" t="s">
        <v>6587</v>
      </c>
      <c r="U3031" s="31" t="s">
        <v>6589</v>
      </c>
      <c r="V3031" s="30" t="s">
        <v>2282</v>
      </c>
      <c r="W3031" s="30" t="s">
        <v>2047</v>
      </c>
      <c r="X3031" s="30" t="s">
        <v>10918</v>
      </c>
      <c r="Y3031" s="30" t="s">
        <v>10873</v>
      </c>
      <c r="Z3031" s="30" t="s">
        <v>4212</v>
      </c>
      <c r="AA3031" s="30" t="s">
        <v>2791</v>
      </c>
    </row>
    <row r="3032" spans="1:27 16187:16213" s="32" customFormat="1" ht="104.25" customHeight="1" x14ac:dyDescent="0.35">
      <c r="A3032" s="30" t="s">
        <v>5839</v>
      </c>
      <c r="B3032" s="30" t="s">
        <v>597</v>
      </c>
      <c r="C3032" s="30" t="s">
        <v>10872</v>
      </c>
      <c r="D3032" s="30" t="s">
        <v>10919</v>
      </c>
      <c r="E3032" s="30" t="s">
        <v>515</v>
      </c>
      <c r="F3032" s="30" t="s">
        <v>2281</v>
      </c>
      <c r="G3032" s="29" t="s">
        <v>5843</v>
      </c>
      <c r="H3032" s="46" t="s">
        <v>6684</v>
      </c>
      <c r="I3032" s="25"/>
      <c r="J3032" s="37"/>
      <c r="K3032" s="30" t="s">
        <v>6276</v>
      </c>
      <c r="L3032" s="30" t="s">
        <v>597</v>
      </c>
      <c r="M3032" s="30" t="s">
        <v>6298</v>
      </c>
      <c r="N3032" s="30" t="s">
        <v>6277</v>
      </c>
      <c r="O3032" s="37" t="s">
        <v>6076</v>
      </c>
      <c r="P3032" s="37" t="str">
        <f t="shared" si="152"/>
        <v>Location On Map</v>
      </c>
      <c r="Q3032" s="30">
        <v>30.235828000000001</v>
      </c>
      <c r="R3032" s="30">
        <v>31.470592</v>
      </c>
      <c r="S3032" s="30"/>
      <c r="T3032" s="48" t="s">
        <v>6684</v>
      </c>
      <c r="U3032" s="31" t="s">
        <v>5845</v>
      </c>
      <c r="V3032" s="30" t="s">
        <v>2282</v>
      </c>
      <c r="W3032" s="30" t="s">
        <v>2047</v>
      </c>
      <c r="X3032" s="30" t="s">
        <v>10918</v>
      </c>
      <c r="Y3032" s="30" t="s">
        <v>10873</v>
      </c>
      <c r="Z3032" s="30" t="s">
        <v>4212</v>
      </c>
      <c r="AA3032" s="30" t="s">
        <v>5838</v>
      </c>
    </row>
    <row r="3033" spans="1:27 16187:16213" s="32" customFormat="1" ht="104.25" customHeight="1" x14ac:dyDescent="0.35">
      <c r="A3033" s="30" t="s">
        <v>595</v>
      </c>
      <c r="B3033" s="30" t="s">
        <v>597</v>
      </c>
      <c r="C3033" s="30" t="s">
        <v>10872</v>
      </c>
      <c r="D3033" s="30" t="s">
        <v>10919</v>
      </c>
      <c r="E3033" s="30" t="s">
        <v>515</v>
      </c>
      <c r="F3033" s="30" t="s">
        <v>2281</v>
      </c>
      <c r="G3033" s="29" t="s">
        <v>4799</v>
      </c>
      <c r="H3033" s="46" t="s">
        <v>2896</v>
      </c>
      <c r="I3033" s="25"/>
      <c r="J3033" s="37"/>
      <c r="K3033" s="30" t="s">
        <v>6276</v>
      </c>
      <c r="L3033" s="30" t="s">
        <v>597</v>
      </c>
      <c r="M3033" s="30" t="s">
        <v>6298</v>
      </c>
      <c r="N3033" s="30" t="s">
        <v>6277</v>
      </c>
      <c r="O3033" s="37" t="s">
        <v>4655</v>
      </c>
      <c r="P3033" s="37" t="str">
        <f t="shared" si="152"/>
        <v>Location On Map</v>
      </c>
      <c r="Q3033" s="30">
        <v>30.235773999999999</v>
      </c>
      <c r="R3033" s="30">
        <v>31.471173</v>
      </c>
      <c r="S3033" s="30"/>
      <c r="T3033" s="48" t="s">
        <v>2896</v>
      </c>
      <c r="U3033" s="31" t="s">
        <v>4798</v>
      </c>
      <c r="V3033" s="30" t="s">
        <v>2282</v>
      </c>
      <c r="W3033" s="30" t="s">
        <v>2047</v>
      </c>
      <c r="X3033" s="30" t="s">
        <v>10918</v>
      </c>
      <c r="Y3033" s="30" t="s">
        <v>10873</v>
      </c>
      <c r="Z3033" s="30" t="s">
        <v>4212</v>
      </c>
      <c r="AA3033" s="30" t="s">
        <v>1937</v>
      </c>
    </row>
    <row r="3034" spans="1:27 16187:16213" s="32" customFormat="1" ht="104.25" customHeight="1" x14ac:dyDescent="0.35">
      <c r="A3034" s="30" t="s">
        <v>4208</v>
      </c>
      <c r="B3034" s="30" t="s">
        <v>597</v>
      </c>
      <c r="C3034" s="30" t="s">
        <v>10872</v>
      </c>
      <c r="D3034" s="30" t="s">
        <v>10919</v>
      </c>
      <c r="E3034" s="30" t="s">
        <v>515</v>
      </c>
      <c r="F3034" s="30" t="s">
        <v>2281</v>
      </c>
      <c r="G3034" s="29" t="s">
        <v>13553</v>
      </c>
      <c r="H3034" s="46" t="s">
        <v>13555</v>
      </c>
      <c r="I3034" s="25"/>
      <c r="J3034" s="37" t="s">
        <v>13554</v>
      </c>
      <c r="K3034" s="30" t="s">
        <v>6276</v>
      </c>
      <c r="L3034" s="30" t="s">
        <v>597</v>
      </c>
      <c r="M3034" s="30" t="s">
        <v>6298</v>
      </c>
      <c r="N3034" s="30" t="s">
        <v>6277</v>
      </c>
      <c r="O3034" s="37"/>
      <c r="P3034" s="37" t="str">
        <f>HYPERLINK([1]Update!U$2&amp;Q3034&amp;","&amp;R3034,"Location On Map")</f>
        <v>Location On Map</v>
      </c>
      <c r="Q3034" s="30">
        <v>30.18825</v>
      </c>
      <c r="R3034" s="30">
        <v>31.468869999999999</v>
      </c>
      <c r="S3034" s="30"/>
      <c r="T3034" s="46" t="s">
        <v>13555</v>
      </c>
      <c r="U3034" s="31" t="s">
        <v>13556</v>
      </c>
      <c r="V3034" s="31" t="s">
        <v>2282</v>
      </c>
      <c r="W3034" s="30" t="s">
        <v>2047</v>
      </c>
      <c r="X3034" s="30" t="s">
        <v>10918</v>
      </c>
      <c r="Y3034" s="30" t="s">
        <v>10873</v>
      </c>
      <c r="Z3034" s="30" t="s">
        <v>4212</v>
      </c>
      <c r="AA3034" s="30" t="s">
        <v>2235</v>
      </c>
    </row>
    <row r="3035" spans="1:27 16187:16213" s="32" customFormat="1" ht="104.25" customHeight="1" x14ac:dyDescent="0.35">
      <c r="A3035" s="30" t="s">
        <v>4208</v>
      </c>
      <c r="B3035" s="30" t="s">
        <v>597</v>
      </c>
      <c r="C3035" s="30" t="s">
        <v>10872</v>
      </c>
      <c r="D3035" s="30" t="s">
        <v>10919</v>
      </c>
      <c r="E3035" s="30" t="s">
        <v>515</v>
      </c>
      <c r="F3035" s="41" t="s">
        <v>2281</v>
      </c>
      <c r="G3035" s="29" t="s">
        <v>13775</v>
      </c>
      <c r="H3035" s="46" t="s">
        <v>13777</v>
      </c>
      <c r="I3035" s="25"/>
      <c r="J3035" s="37" t="s">
        <v>13776</v>
      </c>
      <c r="K3035" s="30" t="s">
        <v>6276</v>
      </c>
      <c r="L3035" s="30" t="s">
        <v>597</v>
      </c>
      <c r="M3035" s="30" t="s">
        <v>6298</v>
      </c>
      <c r="N3035" s="30" t="s">
        <v>6277</v>
      </c>
      <c r="O3035" s="37"/>
      <c r="P3035" s="37" t="str">
        <f>HYPERLINK([1]Update!U$2&amp;Q3035&amp;","&amp;R3035,"Location On Map")</f>
        <v>Location On Map</v>
      </c>
      <c r="Q3035" s="30">
        <v>30.216310499999999</v>
      </c>
      <c r="R3035" s="30">
        <v>31.455590099999998</v>
      </c>
      <c r="S3035" s="30"/>
      <c r="T3035" s="46" t="s">
        <v>13777</v>
      </c>
      <c r="U3035" s="31" t="s">
        <v>13778</v>
      </c>
      <c r="V3035" s="30" t="s">
        <v>2282</v>
      </c>
      <c r="W3035" s="30" t="s">
        <v>2047</v>
      </c>
      <c r="X3035" s="30" t="s">
        <v>10918</v>
      </c>
      <c r="Y3035" s="30" t="s">
        <v>10873</v>
      </c>
      <c r="Z3035" s="30" t="s">
        <v>4212</v>
      </c>
      <c r="AA3035" s="30" t="s">
        <v>2235</v>
      </c>
    </row>
    <row r="3036" spans="1:27 16187:16213" ht="56" x14ac:dyDescent="0.3">
      <c r="A3036" s="30" t="s">
        <v>5874</v>
      </c>
      <c r="B3036" s="30" t="s">
        <v>2411</v>
      </c>
      <c r="C3036" s="30" t="s">
        <v>10872</v>
      </c>
      <c r="D3036" s="30" t="s">
        <v>10919</v>
      </c>
      <c r="E3036" s="30" t="s">
        <v>515</v>
      </c>
      <c r="F3036" s="30" t="s">
        <v>2281</v>
      </c>
      <c r="G3036" s="29" t="s">
        <v>5877</v>
      </c>
      <c r="H3036" s="46" t="s">
        <v>5857</v>
      </c>
      <c r="I3036" s="25"/>
      <c r="J3036" s="37"/>
      <c r="K3036" s="30" t="s">
        <v>6276</v>
      </c>
      <c r="L3036" s="30" t="s">
        <v>6321</v>
      </c>
      <c r="M3036" s="30" t="s">
        <v>6297</v>
      </c>
      <c r="N3036" s="30" t="s">
        <v>6277</v>
      </c>
      <c r="O3036" s="37" t="s">
        <v>6012</v>
      </c>
      <c r="P3036" s="37" t="str">
        <f t="shared" ref="P3036:P3043" si="153">HYPERLINK(U$2&amp;Q3036&amp;","&amp;R3036,"Location On Map")</f>
        <v>Location On Map</v>
      </c>
      <c r="Q3036" s="30">
        <v>30.174454999999998</v>
      </c>
      <c r="R3036" s="30">
        <v>31.474584</v>
      </c>
      <c r="S3036" s="30"/>
      <c r="T3036" s="48" t="s">
        <v>5857</v>
      </c>
      <c r="U3036" s="31" t="s">
        <v>5856</v>
      </c>
      <c r="V3036" s="30" t="s">
        <v>2282</v>
      </c>
      <c r="W3036" s="30" t="s">
        <v>2047</v>
      </c>
      <c r="X3036" s="30" t="s">
        <v>10918</v>
      </c>
      <c r="Y3036" s="30" t="s">
        <v>10873</v>
      </c>
      <c r="Z3036" s="30" t="s">
        <v>2413</v>
      </c>
      <c r="AA3036" s="30" t="s">
        <v>5875</v>
      </c>
      <c r="WXO3036" s="20"/>
      <c r="WXP3036" s="20"/>
      <c r="WXQ3036" s="20"/>
      <c r="WXR3036" s="20"/>
      <c r="WXS3036" s="20"/>
      <c r="WXT3036" s="20"/>
      <c r="WXU3036" s="20"/>
      <c r="WXV3036" s="20"/>
      <c r="WXW3036" s="20"/>
      <c r="WXX3036" s="20"/>
      <c r="WXY3036" s="20"/>
      <c r="WXZ3036" s="20"/>
      <c r="WYA3036" s="20"/>
      <c r="WYB3036" s="20"/>
      <c r="WYC3036" s="20"/>
      <c r="WYD3036" s="20"/>
      <c r="WYE3036" s="20"/>
      <c r="WYF3036" s="20"/>
      <c r="WYG3036" s="20"/>
      <c r="WYH3036" s="20"/>
      <c r="WYI3036" s="20"/>
      <c r="WYJ3036" s="20"/>
      <c r="WYK3036" s="20"/>
      <c r="WYL3036" s="20"/>
      <c r="WYM3036" s="20"/>
      <c r="WYN3036" s="20"/>
      <c r="WYO3036" s="20"/>
    </row>
    <row r="3037" spans="1:27 16187:16213" ht="56" x14ac:dyDescent="0.3">
      <c r="A3037" s="30" t="s">
        <v>5224</v>
      </c>
      <c r="B3037" s="30" t="s">
        <v>2411</v>
      </c>
      <c r="C3037" s="30" t="s">
        <v>10872</v>
      </c>
      <c r="D3037" s="30" t="s">
        <v>10919</v>
      </c>
      <c r="E3037" s="30" t="s">
        <v>515</v>
      </c>
      <c r="F3037" s="30" t="s">
        <v>2281</v>
      </c>
      <c r="G3037" s="29" t="s">
        <v>5238</v>
      </c>
      <c r="H3037" s="46" t="s">
        <v>5208</v>
      </c>
      <c r="I3037" s="25"/>
      <c r="J3037" s="37" t="s">
        <v>5182</v>
      </c>
      <c r="K3037" s="30" t="s">
        <v>6276</v>
      </c>
      <c r="L3037" s="30" t="s">
        <v>6321</v>
      </c>
      <c r="M3037" s="30" t="s">
        <v>6297</v>
      </c>
      <c r="N3037" s="30" t="s">
        <v>6277</v>
      </c>
      <c r="O3037" s="37" t="s">
        <v>5262</v>
      </c>
      <c r="P3037" s="37" t="str">
        <f t="shared" si="153"/>
        <v>Location On Map</v>
      </c>
      <c r="Q3037" s="30">
        <v>30.174454999999998</v>
      </c>
      <c r="R3037" s="30">
        <v>31.474584</v>
      </c>
      <c r="S3037" s="30"/>
      <c r="T3037" s="48" t="s">
        <v>5208</v>
      </c>
      <c r="U3037" s="31" t="s">
        <v>5239</v>
      </c>
      <c r="V3037" s="30" t="s">
        <v>2282</v>
      </c>
      <c r="W3037" s="30" t="s">
        <v>2047</v>
      </c>
      <c r="X3037" s="30" t="s">
        <v>10918</v>
      </c>
      <c r="Y3037" s="30" t="s">
        <v>10873</v>
      </c>
      <c r="Z3037" s="30" t="s">
        <v>2413</v>
      </c>
      <c r="AA3037" s="30" t="s">
        <v>5229</v>
      </c>
      <c r="WXO3037" s="20"/>
      <c r="WXP3037" s="20"/>
      <c r="WXQ3037" s="20"/>
      <c r="WXR3037" s="20"/>
      <c r="WXS3037" s="20"/>
      <c r="WXT3037" s="20"/>
      <c r="WXU3037" s="20"/>
      <c r="WXV3037" s="20"/>
      <c r="WXW3037" s="20"/>
      <c r="WXX3037" s="20"/>
      <c r="WXY3037" s="20"/>
      <c r="WXZ3037" s="20"/>
      <c r="WYA3037" s="20"/>
      <c r="WYB3037" s="20"/>
      <c r="WYC3037" s="20"/>
      <c r="WYD3037" s="20"/>
      <c r="WYE3037" s="20"/>
      <c r="WYF3037" s="20"/>
      <c r="WYG3037" s="20"/>
      <c r="WYH3037" s="20"/>
      <c r="WYI3037" s="20"/>
      <c r="WYJ3037" s="20"/>
      <c r="WYK3037" s="20"/>
      <c r="WYL3037" s="20"/>
      <c r="WYM3037" s="20"/>
      <c r="WYN3037" s="20"/>
      <c r="WYO3037" s="20"/>
    </row>
    <row r="3038" spans="1:27 16187:16213" s="32" customFormat="1" ht="104.25" customHeight="1" x14ac:dyDescent="0.35">
      <c r="A3038" s="30" t="s">
        <v>4205</v>
      </c>
      <c r="B3038" s="30" t="s">
        <v>476</v>
      </c>
      <c r="C3038" s="30" t="s">
        <v>10872</v>
      </c>
      <c r="D3038" s="30" t="s">
        <v>10919</v>
      </c>
      <c r="E3038" s="30" t="s">
        <v>515</v>
      </c>
      <c r="F3038" s="30" t="s">
        <v>2281</v>
      </c>
      <c r="G3038" s="29" t="s">
        <v>3513</v>
      </c>
      <c r="H3038" s="46" t="s">
        <v>3514</v>
      </c>
      <c r="I3038" s="25"/>
      <c r="J3038" s="37"/>
      <c r="K3038" s="30" t="s">
        <v>6276</v>
      </c>
      <c r="L3038" s="30" t="s">
        <v>476</v>
      </c>
      <c r="M3038" s="30" t="s">
        <v>6307</v>
      </c>
      <c r="N3038" s="30" t="s">
        <v>6277</v>
      </c>
      <c r="O3038" s="37"/>
      <c r="P3038" s="37" t="str">
        <f t="shared" si="153"/>
        <v>Location On Map</v>
      </c>
      <c r="Q3038" s="30">
        <v>30.265666</v>
      </c>
      <c r="R3038" s="30">
        <v>31.476278000000001</v>
      </c>
      <c r="S3038" s="30"/>
      <c r="T3038" s="48" t="s">
        <v>3514</v>
      </c>
      <c r="U3038" s="31" t="s">
        <v>3512</v>
      </c>
      <c r="V3038" s="30" t="s">
        <v>2282</v>
      </c>
      <c r="W3038" s="30" t="s">
        <v>2047</v>
      </c>
      <c r="X3038" s="30" t="s">
        <v>10918</v>
      </c>
      <c r="Y3038" s="30" t="s">
        <v>10873</v>
      </c>
      <c r="Z3038" s="30" t="s">
        <v>4210</v>
      </c>
      <c r="AA3038" s="30" t="s">
        <v>1909</v>
      </c>
    </row>
    <row r="3039" spans="1:27 16187:16213" s="32" customFormat="1" ht="104.25" customHeight="1" x14ac:dyDescent="0.35">
      <c r="A3039" s="30" t="s">
        <v>11273</v>
      </c>
      <c r="B3039" s="30" t="s">
        <v>1871</v>
      </c>
      <c r="C3039" s="30" t="s">
        <v>10872</v>
      </c>
      <c r="D3039" s="30" t="s">
        <v>10919</v>
      </c>
      <c r="E3039" s="30" t="s">
        <v>515</v>
      </c>
      <c r="F3039" s="30" t="s">
        <v>2281</v>
      </c>
      <c r="G3039" s="29" t="s">
        <v>11283</v>
      </c>
      <c r="H3039" s="45" t="s">
        <v>11275</v>
      </c>
      <c r="I3039" s="25"/>
      <c r="J3039" s="37"/>
      <c r="K3039" s="30" t="s">
        <v>6276</v>
      </c>
      <c r="L3039" s="30" t="s">
        <v>2095</v>
      </c>
      <c r="M3039" s="30" t="s">
        <v>6278</v>
      </c>
      <c r="N3039" s="30" t="s">
        <v>6289</v>
      </c>
      <c r="O3039" s="37"/>
      <c r="P3039" s="37" t="str">
        <f t="shared" si="153"/>
        <v>Location On Map</v>
      </c>
      <c r="Q3039" s="30">
        <v>30.235823</v>
      </c>
      <c r="R3039" s="30">
        <v>31.471202000000002</v>
      </c>
      <c r="S3039" s="30"/>
      <c r="T3039" s="45" t="s">
        <v>11275</v>
      </c>
      <c r="U3039" s="31" t="s">
        <v>11272</v>
      </c>
      <c r="V3039" s="30" t="s">
        <v>2282</v>
      </c>
      <c r="W3039" s="30" t="s">
        <v>2047</v>
      </c>
      <c r="X3039" s="30" t="s">
        <v>10918</v>
      </c>
      <c r="Y3039" s="30" t="s">
        <v>10873</v>
      </c>
      <c r="Z3039" s="30" t="s">
        <v>2070</v>
      </c>
      <c r="AA3039" s="30" t="s">
        <v>11271</v>
      </c>
    </row>
    <row r="3040" spans="1:27 16187:16213" s="32" customFormat="1" ht="104.25" customHeight="1" x14ac:dyDescent="0.35">
      <c r="A3040" s="30" t="s">
        <v>6514</v>
      </c>
      <c r="B3040" s="30" t="s">
        <v>4266</v>
      </c>
      <c r="C3040" s="30" t="s">
        <v>10872</v>
      </c>
      <c r="D3040" s="30" t="s">
        <v>10919</v>
      </c>
      <c r="E3040" s="30" t="s">
        <v>515</v>
      </c>
      <c r="F3040" s="30" t="s">
        <v>2281</v>
      </c>
      <c r="G3040" s="29" t="s">
        <v>6532</v>
      </c>
      <c r="H3040" s="46" t="s">
        <v>6523</v>
      </c>
      <c r="I3040" s="25"/>
      <c r="J3040" s="37"/>
      <c r="K3040" s="30" t="s">
        <v>6276</v>
      </c>
      <c r="L3040" s="30" t="s">
        <v>6315</v>
      </c>
      <c r="M3040" s="30" t="s">
        <v>6314</v>
      </c>
      <c r="N3040" s="30" t="s">
        <v>6277</v>
      </c>
      <c r="O3040" s="37"/>
      <c r="P3040" s="37" t="str">
        <f t="shared" si="153"/>
        <v>Location On Map</v>
      </c>
      <c r="Q3040" s="30">
        <v>30.216557999999999</v>
      </c>
      <c r="R3040" s="30">
        <v>31.464987000000001</v>
      </c>
      <c r="S3040" s="30"/>
      <c r="T3040" s="48" t="s">
        <v>6523</v>
      </c>
      <c r="U3040" s="31" t="s">
        <v>6522</v>
      </c>
      <c r="V3040" s="30" t="s">
        <v>2282</v>
      </c>
      <c r="W3040" s="30" t="s">
        <v>2047</v>
      </c>
      <c r="X3040" s="30" t="s">
        <v>10918</v>
      </c>
      <c r="Y3040" s="30" t="s">
        <v>10873</v>
      </c>
      <c r="Z3040" s="30" t="s">
        <v>2067</v>
      </c>
      <c r="AA3040" s="30" t="s">
        <v>6511</v>
      </c>
    </row>
    <row r="3041" spans="1:27" s="32" customFormat="1" ht="104.25" customHeight="1" x14ac:dyDescent="0.35">
      <c r="A3041" s="30" t="s">
        <v>12803</v>
      </c>
      <c r="B3041" s="30" t="s">
        <v>4266</v>
      </c>
      <c r="C3041" s="30" t="s">
        <v>10872</v>
      </c>
      <c r="D3041" s="30" t="s">
        <v>10919</v>
      </c>
      <c r="E3041" s="30" t="s">
        <v>515</v>
      </c>
      <c r="F3041" s="30" t="s">
        <v>2281</v>
      </c>
      <c r="G3041" s="29" t="s">
        <v>12807</v>
      </c>
      <c r="H3041" s="48" t="s">
        <v>12804</v>
      </c>
      <c r="I3041" s="25"/>
      <c r="J3041" s="37"/>
      <c r="K3041" s="30" t="s">
        <v>6276</v>
      </c>
      <c r="L3041" s="30" t="s">
        <v>6315</v>
      </c>
      <c r="M3041" s="30" t="s">
        <v>6314</v>
      </c>
      <c r="N3041" s="30" t="s">
        <v>6277</v>
      </c>
      <c r="O3041" s="37"/>
      <c r="P3041" s="37" t="str">
        <f t="shared" si="153"/>
        <v>Location On Map</v>
      </c>
      <c r="Q3041" s="30">
        <v>30.234608000000001</v>
      </c>
      <c r="R3041" s="30">
        <v>31.468291000000001</v>
      </c>
      <c r="S3041" s="30"/>
      <c r="T3041" s="48" t="s">
        <v>12804</v>
      </c>
      <c r="U3041" s="31" t="s">
        <v>12808</v>
      </c>
      <c r="V3041" s="30" t="s">
        <v>2282</v>
      </c>
      <c r="W3041" s="30" t="s">
        <v>2047</v>
      </c>
      <c r="X3041" s="30" t="s">
        <v>10918</v>
      </c>
      <c r="Y3041" s="30" t="s">
        <v>10873</v>
      </c>
      <c r="Z3041" s="30" t="s">
        <v>2067</v>
      </c>
      <c r="AA3041" s="30" t="s">
        <v>12805</v>
      </c>
    </row>
    <row r="3042" spans="1:27" s="32" customFormat="1" ht="104.25" customHeight="1" x14ac:dyDescent="0.35">
      <c r="A3042" s="30" t="s">
        <v>6573</v>
      </c>
      <c r="B3042" s="30" t="s">
        <v>4266</v>
      </c>
      <c r="C3042" s="30" t="s">
        <v>10872</v>
      </c>
      <c r="D3042" s="30" t="s">
        <v>10919</v>
      </c>
      <c r="E3042" s="30" t="s">
        <v>515</v>
      </c>
      <c r="F3042" s="30" t="s">
        <v>2281</v>
      </c>
      <c r="G3042" s="29" t="s">
        <v>9424</v>
      </c>
      <c r="H3042" s="45" t="s">
        <v>9398</v>
      </c>
      <c r="I3042" s="25"/>
      <c r="J3042" s="37" t="s">
        <v>6577</v>
      </c>
      <c r="K3042" s="30" t="s">
        <v>6276</v>
      </c>
      <c r="L3042" s="30" t="s">
        <v>6315</v>
      </c>
      <c r="M3042" s="30" t="s">
        <v>6314</v>
      </c>
      <c r="N3042" s="30" t="s">
        <v>6277</v>
      </c>
      <c r="O3042" s="37"/>
      <c r="P3042" s="37" t="str">
        <f t="shared" si="153"/>
        <v>Location On Map</v>
      </c>
      <c r="Q3042" s="30">
        <v>30.236211000000001</v>
      </c>
      <c r="R3042" s="30">
        <v>31.471388000000001</v>
      </c>
      <c r="S3042" s="30"/>
      <c r="T3042" s="48" t="s">
        <v>9398</v>
      </c>
      <c r="U3042" s="31" t="s">
        <v>9397</v>
      </c>
      <c r="V3042" s="31" t="s">
        <v>2282</v>
      </c>
      <c r="W3042" s="30" t="s">
        <v>2047</v>
      </c>
      <c r="X3042" s="30" t="s">
        <v>10918</v>
      </c>
      <c r="Y3042" s="30" t="s">
        <v>10873</v>
      </c>
      <c r="Z3042" s="30" t="s">
        <v>2067</v>
      </c>
      <c r="AA3042" s="30" t="s">
        <v>6572</v>
      </c>
    </row>
    <row r="3043" spans="1:27" s="32" customFormat="1" ht="104.25" customHeight="1" x14ac:dyDescent="0.35">
      <c r="A3043" s="30" t="s">
        <v>479</v>
      </c>
      <c r="B3043" s="30" t="s">
        <v>493</v>
      </c>
      <c r="C3043" s="30" t="s">
        <v>10872</v>
      </c>
      <c r="D3043" s="30" t="s">
        <v>10919</v>
      </c>
      <c r="E3043" s="30" t="s">
        <v>515</v>
      </c>
      <c r="F3043" s="30" t="s">
        <v>2281</v>
      </c>
      <c r="G3043" s="29" t="s">
        <v>13106</v>
      </c>
      <c r="H3043" s="46" t="s">
        <v>546</v>
      </c>
      <c r="I3043" s="25"/>
      <c r="J3043" s="37"/>
      <c r="K3043" s="30" t="s">
        <v>6276</v>
      </c>
      <c r="L3043" s="30" t="s">
        <v>6275</v>
      </c>
      <c r="M3043" s="30" t="s">
        <v>6274</v>
      </c>
      <c r="N3043" s="30" t="s">
        <v>6277</v>
      </c>
      <c r="O3043" s="37" t="s">
        <v>4498</v>
      </c>
      <c r="P3043" s="37" t="str">
        <f t="shared" si="153"/>
        <v>Location On Map</v>
      </c>
      <c r="Q3043" s="30">
        <v>30.234584000000002</v>
      </c>
      <c r="R3043" s="30">
        <v>31.468301</v>
      </c>
      <c r="S3043" s="30"/>
      <c r="T3043" s="46" t="s">
        <v>546</v>
      </c>
      <c r="U3043" s="31" t="s">
        <v>13078</v>
      </c>
      <c r="V3043" s="30" t="s">
        <v>2282</v>
      </c>
      <c r="W3043" s="30" t="s">
        <v>2047</v>
      </c>
      <c r="X3043" s="30" t="s">
        <v>10918</v>
      </c>
      <c r="Y3043" s="30" t="s">
        <v>10873</v>
      </c>
      <c r="Z3043" s="30" t="s">
        <v>2068</v>
      </c>
      <c r="AA3043" s="30" t="s">
        <v>1890</v>
      </c>
    </row>
    <row r="3044" spans="1:27" s="32" customFormat="1" ht="104.25" customHeight="1" x14ac:dyDescent="0.35">
      <c r="A3044" s="30" t="s">
        <v>13221</v>
      </c>
      <c r="B3044" s="30" t="s">
        <v>493</v>
      </c>
      <c r="C3044" s="30" t="s">
        <v>10872</v>
      </c>
      <c r="D3044" s="30" t="s">
        <v>10919</v>
      </c>
      <c r="E3044" s="30" t="s">
        <v>515</v>
      </c>
      <c r="F3044" s="30" t="s">
        <v>2281</v>
      </c>
      <c r="G3044" s="29" t="s">
        <v>13225</v>
      </c>
      <c r="H3044" s="46" t="s">
        <v>13224</v>
      </c>
      <c r="I3044" s="25"/>
      <c r="J3044" s="37"/>
      <c r="K3044" s="30" t="s">
        <v>6276</v>
      </c>
      <c r="L3044" s="30" t="s">
        <v>6275</v>
      </c>
      <c r="M3044" s="30" t="s">
        <v>6274</v>
      </c>
      <c r="N3044" s="30" t="s">
        <v>6277</v>
      </c>
      <c r="O3044" s="37"/>
      <c r="P3044" s="37" t="str">
        <f>HYPERLINK(Update!U$2&amp;Q3044&amp;","&amp;R3044,"Location On Map")</f>
        <v>Location On Map</v>
      </c>
      <c r="Q3044" s="30">
        <v>30.235918000000002</v>
      </c>
      <c r="R3044" s="30">
        <v>31.469719999999999</v>
      </c>
      <c r="S3044" s="30"/>
      <c r="T3044" s="46" t="s">
        <v>13224</v>
      </c>
      <c r="U3044" s="31" t="s">
        <v>13223</v>
      </c>
      <c r="V3044" s="30" t="s">
        <v>2282</v>
      </c>
      <c r="W3044" s="30" t="s">
        <v>2047</v>
      </c>
      <c r="X3044" s="30" t="s">
        <v>10918</v>
      </c>
      <c r="Y3044" s="30" t="s">
        <v>10873</v>
      </c>
      <c r="Z3044" s="30" t="s">
        <v>2068</v>
      </c>
      <c r="AA3044" s="30" t="s">
        <v>13222</v>
      </c>
    </row>
    <row r="3045" spans="1:27" s="32" customFormat="1" ht="104.25" customHeight="1" x14ac:dyDescent="0.35">
      <c r="A3045" s="30" t="s">
        <v>4550</v>
      </c>
      <c r="B3045" s="30" t="s">
        <v>4402</v>
      </c>
      <c r="C3045" s="30" t="s">
        <v>10872</v>
      </c>
      <c r="D3045" s="30" t="s">
        <v>10919</v>
      </c>
      <c r="E3045" s="30" t="s">
        <v>515</v>
      </c>
      <c r="F3045" s="30" t="s">
        <v>2281</v>
      </c>
      <c r="G3045" s="29" t="s">
        <v>4553</v>
      </c>
      <c r="H3045" s="46" t="s">
        <v>4556</v>
      </c>
      <c r="I3045" s="25"/>
      <c r="J3045" s="37" t="s">
        <v>4561</v>
      </c>
      <c r="K3045" s="30" t="s">
        <v>6287</v>
      </c>
      <c r="L3045" s="30" t="s">
        <v>4217</v>
      </c>
      <c r="M3045" s="30" t="s">
        <v>6316</v>
      </c>
      <c r="N3045" s="30" t="s">
        <v>2085</v>
      </c>
      <c r="O3045" s="37" t="s">
        <v>4560</v>
      </c>
      <c r="P3045" s="37" t="str">
        <f>HYPERLINK(U$2&amp;Q3045&amp;","&amp;R3045,"Location On Map")</f>
        <v>Location On Map</v>
      </c>
      <c r="Q3045" s="30">
        <v>30.235828000000001</v>
      </c>
      <c r="R3045" s="30">
        <v>31.470592</v>
      </c>
      <c r="S3045" s="30"/>
      <c r="T3045" s="48" t="s">
        <v>4556</v>
      </c>
      <c r="U3045" s="31" t="s">
        <v>4559</v>
      </c>
      <c r="V3045" s="31" t="s">
        <v>2282</v>
      </c>
      <c r="W3045" s="30" t="s">
        <v>2047</v>
      </c>
      <c r="X3045" s="30" t="s">
        <v>10918</v>
      </c>
      <c r="Y3045" s="30" t="s">
        <v>10873</v>
      </c>
      <c r="Z3045" s="30" t="s">
        <v>5294</v>
      </c>
      <c r="AA3045" s="30" t="s">
        <v>4557</v>
      </c>
    </row>
    <row r="3046" spans="1:27" s="32" customFormat="1" ht="104.25" customHeight="1" x14ac:dyDescent="0.35">
      <c r="A3046" s="30" t="s">
        <v>2698</v>
      </c>
      <c r="B3046" s="30" t="s">
        <v>1617</v>
      </c>
      <c r="C3046" s="30" t="s">
        <v>10872</v>
      </c>
      <c r="D3046" s="30" t="s">
        <v>10919</v>
      </c>
      <c r="E3046" s="30" t="s">
        <v>515</v>
      </c>
      <c r="F3046" s="30" t="s">
        <v>4821</v>
      </c>
      <c r="G3046" s="29" t="s">
        <v>2701</v>
      </c>
      <c r="H3046" s="46" t="s">
        <v>3753</v>
      </c>
      <c r="I3046" s="25"/>
      <c r="J3046" s="37"/>
      <c r="K3046" s="30" t="s">
        <v>6276</v>
      </c>
      <c r="L3046" s="30" t="s">
        <v>6311</v>
      </c>
      <c r="M3046" s="30" t="s">
        <v>6310</v>
      </c>
      <c r="N3046" s="30" t="s">
        <v>6289</v>
      </c>
      <c r="O3046" s="37"/>
      <c r="P3046" s="37" t="str">
        <f>HYPERLINK(U$2&amp;Q3046&amp;","&amp;R3046,"Location On Map")</f>
        <v>Location On Map</v>
      </c>
      <c r="Q3046" s="30">
        <v>30.135135999999999</v>
      </c>
      <c r="R3046" s="30">
        <v>31.269749999999998</v>
      </c>
      <c r="S3046" s="30"/>
      <c r="T3046" s="48" t="s">
        <v>3753</v>
      </c>
      <c r="U3046" s="31" t="s">
        <v>2702</v>
      </c>
      <c r="V3046" s="31" t="s">
        <v>2627</v>
      </c>
      <c r="W3046" s="30" t="s">
        <v>2047</v>
      </c>
      <c r="X3046" s="30" t="s">
        <v>10918</v>
      </c>
      <c r="Y3046" s="30" t="s">
        <v>10873</v>
      </c>
      <c r="Z3046" s="30" t="s">
        <v>4209</v>
      </c>
      <c r="AA3046" s="30" t="s">
        <v>2700</v>
      </c>
    </row>
    <row r="3047" spans="1:27" s="32" customFormat="1" ht="104.25" customHeight="1" x14ac:dyDescent="0.35">
      <c r="A3047" s="30" t="s">
        <v>8282</v>
      </c>
      <c r="B3047" s="30" t="s">
        <v>1617</v>
      </c>
      <c r="C3047" s="30" t="s">
        <v>10872</v>
      </c>
      <c r="D3047" s="30" t="s">
        <v>10919</v>
      </c>
      <c r="E3047" s="30" t="s">
        <v>515</v>
      </c>
      <c r="F3047" s="30" t="s">
        <v>4821</v>
      </c>
      <c r="G3047" s="30" t="s">
        <v>8283</v>
      </c>
      <c r="H3047" s="47" t="s">
        <v>8281</v>
      </c>
      <c r="I3047" s="30"/>
      <c r="J3047" s="37"/>
      <c r="K3047" s="30" t="s">
        <v>6276</v>
      </c>
      <c r="L3047" s="30" t="s">
        <v>6311</v>
      </c>
      <c r="M3047" s="30" t="s">
        <v>6310</v>
      </c>
      <c r="N3047" s="30" t="s">
        <v>6289</v>
      </c>
      <c r="O3047" s="37"/>
      <c r="P3047" s="37" t="str">
        <f>HYPERLINK(U$2&amp;Q3047&amp;","&amp;R3047,"Location On Map")</f>
        <v>Location On Map</v>
      </c>
      <c r="Q3047" s="30">
        <v>30.181695000000001</v>
      </c>
      <c r="R3047" s="30">
        <v>31.204785999999999</v>
      </c>
      <c r="S3047" s="30"/>
      <c r="T3047" s="48" t="s">
        <v>8281</v>
      </c>
      <c r="U3047" s="31" t="s">
        <v>8280</v>
      </c>
      <c r="V3047" s="31" t="s">
        <v>2627</v>
      </c>
      <c r="W3047" s="30" t="s">
        <v>2047</v>
      </c>
      <c r="X3047" s="30" t="s">
        <v>10918</v>
      </c>
      <c r="Y3047" s="30" t="s">
        <v>10873</v>
      </c>
      <c r="Z3047" s="30" t="s">
        <v>4209</v>
      </c>
      <c r="AA3047" s="30" t="s">
        <v>8279</v>
      </c>
    </row>
    <row r="3048" spans="1:27" s="32" customFormat="1" ht="104.25" customHeight="1" x14ac:dyDescent="0.35">
      <c r="A3048" s="30" t="s">
        <v>9089</v>
      </c>
      <c r="B3048" s="30" t="s">
        <v>16</v>
      </c>
      <c r="C3048" s="30" t="s">
        <v>10872</v>
      </c>
      <c r="D3048" s="30" t="s">
        <v>10919</v>
      </c>
      <c r="E3048" s="30" t="s">
        <v>515</v>
      </c>
      <c r="F3048" s="30" t="s">
        <v>4821</v>
      </c>
      <c r="G3048" s="29" t="s">
        <v>9160</v>
      </c>
      <c r="H3048" s="47" t="s">
        <v>9125</v>
      </c>
      <c r="I3048" s="25"/>
      <c r="J3048" s="37"/>
      <c r="K3048" s="30" t="s">
        <v>6287</v>
      </c>
      <c r="L3048" s="30" t="s">
        <v>6318</v>
      </c>
      <c r="M3048" s="30" t="s">
        <v>6317</v>
      </c>
      <c r="N3048" s="30" t="s">
        <v>2085</v>
      </c>
      <c r="O3048" s="37"/>
      <c r="P3048" s="37" t="str">
        <f>HYPERLINK(Update!U$2&amp;Q3048&amp;","&amp;R3048,"Location On Map")</f>
        <v>Location On Map</v>
      </c>
      <c r="Q3048" s="30">
        <v>30.180713999999998</v>
      </c>
      <c r="R3048" s="30">
        <v>31.210315000000001</v>
      </c>
      <c r="S3048" s="30"/>
      <c r="T3048" s="48" t="s">
        <v>9125</v>
      </c>
      <c r="U3048" s="31" t="s">
        <v>9159</v>
      </c>
      <c r="V3048" s="31" t="s">
        <v>2627</v>
      </c>
      <c r="W3048" s="30" t="s">
        <v>2047</v>
      </c>
      <c r="X3048" s="30" t="s">
        <v>10918</v>
      </c>
      <c r="Y3048" s="30" t="s">
        <v>10873</v>
      </c>
      <c r="Z3048" s="30" t="s">
        <v>4211</v>
      </c>
      <c r="AA3048" s="30" t="s">
        <v>9126</v>
      </c>
    </row>
    <row r="3049" spans="1:27" s="32" customFormat="1" ht="104.25" customHeight="1" x14ac:dyDescent="0.35">
      <c r="A3049" s="30" t="s">
        <v>758</v>
      </c>
      <c r="B3049" s="30" t="s">
        <v>597</v>
      </c>
      <c r="C3049" s="30" t="s">
        <v>10872</v>
      </c>
      <c r="D3049" s="30" t="s">
        <v>10919</v>
      </c>
      <c r="E3049" s="30" t="s">
        <v>515</v>
      </c>
      <c r="F3049" s="30" t="s">
        <v>4821</v>
      </c>
      <c r="G3049" s="29" t="s">
        <v>12063</v>
      </c>
      <c r="H3049" s="46" t="s">
        <v>12064</v>
      </c>
      <c r="I3049" s="25"/>
      <c r="J3049" s="37" t="s">
        <v>12065</v>
      </c>
      <c r="K3049" s="30" t="s">
        <v>6276</v>
      </c>
      <c r="L3049" s="30" t="s">
        <v>597</v>
      </c>
      <c r="M3049" s="30" t="s">
        <v>6298</v>
      </c>
      <c r="N3049" s="30" t="s">
        <v>6277</v>
      </c>
      <c r="O3049" s="37"/>
      <c r="P3049" s="37" t="str">
        <f t="shared" ref="P3049:P3062" si="154">HYPERLINK(U$2&amp;Q3049&amp;","&amp;R3049,"Location On Map")</f>
        <v>Location On Map</v>
      </c>
      <c r="Q3049" s="30">
        <v>30.181808</v>
      </c>
      <c r="R3049" s="30">
        <v>31.222836000000001</v>
      </c>
      <c r="S3049" s="30"/>
      <c r="T3049" s="46" t="s">
        <v>12064</v>
      </c>
      <c r="U3049" s="31" t="s">
        <v>12066</v>
      </c>
      <c r="V3049" s="31" t="s">
        <v>2627</v>
      </c>
      <c r="W3049" s="30" t="s">
        <v>2047</v>
      </c>
      <c r="X3049" s="30" t="s">
        <v>10918</v>
      </c>
      <c r="Y3049" s="30" t="s">
        <v>10873</v>
      </c>
      <c r="Z3049" s="30" t="s">
        <v>4212</v>
      </c>
      <c r="AA3049" s="30" t="s">
        <v>1886</v>
      </c>
    </row>
    <row r="3050" spans="1:27" s="32" customFormat="1" ht="104.25" customHeight="1" x14ac:dyDescent="0.35">
      <c r="A3050" s="30" t="s">
        <v>4980</v>
      </c>
      <c r="B3050" s="30" t="s">
        <v>597</v>
      </c>
      <c r="C3050" s="30" t="s">
        <v>10872</v>
      </c>
      <c r="D3050" s="30" t="s">
        <v>10919</v>
      </c>
      <c r="E3050" s="30" t="s">
        <v>515</v>
      </c>
      <c r="F3050" s="30" t="s">
        <v>4821</v>
      </c>
      <c r="G3050" s="29" t="s">
        <v>4968</v>
      </c>
      <c r="H3050" s="46" t="s">
        <v>8424</v>
      </c>
      <c r="I3050" s="25"/>
      <c r="J3050" s="37" t="s">
        <v>4952</v>
      </c>
      <c r="K3050" s="30" t="s">
        <v>6276</v>
      </c>
      <c r="L3050" s="30" t="s">
        <v>597</v>
      </c>
      <c r="M3050" s="30" t="s">
        <v>6298</v>
      </c>
      <c r="N3050" s="30" t="s">
        <v>6277</v>
      </c>
      <c r="O3050" s="37" t="s">
        <v>4951</v>
      </c>
      <c r="P3050" s="37" t="str">
        <f t="shared" si="154"/>
        <v>Location On Map</v>
      </c>
      <c r="Q3050" s="30">
        <v>30.181927000000002</v>
      </c>
      <c r="R3050" s="30">
        <v>31.223921000000001</v>
      </c>
      <c r="S3050" s="30"/>
      <c r="T3050" s="48" t="s">
        <v>8424</v>
      </c>
      <c r="U3050" s="31" t="s">
        <v>4906</v>
      </c>
      <c r="V3050" s="31" t="s">
        <v>2627</v>
      </c>
      <c r="W3050" s="30" t="s">
        <v>2047</v>
      </c>
      <c r="X3050" s="30" t="s">
        <v>10918</v>
      </c>
      <c r="Y3050" s="30" t="s">
        <v>10873</v>
      </c>
      <c r="Z3050" s="30" t="s">
        <v>4212</v>
      </c>
      <c r="AA3050" s="30" t="s">
        <v>4895</v>
      </c>
    </row>
    <row r="3051" spans="1:27" s="32" customFormat="1" ht="104.25" customHeight="1" x14ac:dyDescent="0.35">
      <c r="A3051" s="30" t="s">
        <v>10733</v>
      </c>
      <c r="B3051" s="30" t="s">
        <v>2411</v>
      </c>
      <c r="C3051" s="30" t="s">
        <v>10872</v>
      </c>
      <c r="D3051" s="30" t="s">
        <v>10919</v>
      </c>
      <c r="E3051" s="30" t="s">
        <v>515</v>
      </c>
      <c r="F3051" s="30" t="s">
        <v>4821</v>
      </c>
      <c r="G3051" s="29" t="s">
        <v>10764</v>
      </c>
      <c r="H3051" s="45" t="s">
        <v>10734</v>
      </c>
      <c r="I3051" s="30"/>
      <c r="J3051" s="39"/>
      <c r="K3051" s="30" t="s">
        <v>6276</v>
      </c>
      <c r="L3051" s="30" t="s">
        <v>6321</v>
      </c>
      <c r="M3051" s="30" t="s">
        <v>6297</v>
      </c>
      <c r="N3051" s="30" t="s">
        <v>6277</v>
      </c>
      <c r="O3051" s="40"/>
      <c r="P3051" s="37" t="str">
        <f t="shared" si="154"/>
        <v>Location On Map</v>
      </c>
      <c r="Q3051" s="30">
        <v>30.181101999999999</v>
      </c>
      <c r="R3051" s="30">
        <v>31.205072999999999</v>
      </c>
      <c r="S3051" s="30"/>
      <c r="T3051" s="45" t="s">
        <v>10734</v>
      </c>
      <c r="U3051" s="31" t="s">
        <v>10742</v>
      </c>
      <c r="V3051" s="31" t="s">
        <v>2627</v>
      </c>
      <c r="W3051" s="30" t="s">
        <v>2047</v>
      </c>
      <c r="X3051" s="30" t="s">
        <v>10918</v>
      </c>
      <c r="Y3051" s="30" t="s">
        <v>10873</v>
      </c>
      <c r="Z3051" s="30" t="s">
        <v>2413</v>
      </c>
      <c r="AA3051" s="30" t="s">
        <v>10771</v>
      </c>
    </row>
    <row r="3052" spans="1:27" s="32" customFormat="1" ht="104.25" customHeight="1" x14ac:dyDescent="0.35">
      <c r="A3052" s="30" t="s">
        <v>7752</v>
      </c>
      <c r="B3052" s="30" t="s">
        <v>476</v>
      </c>
      <c r="C3052" s="30" t="s">
        <v>10872</v>
      </c>
      <c r="D3052" s="30" t="s">
        <v>10919</v>
      </c>
      <c r="E3052" s="30" t="s">
        <v>515</v>
      </c>
      <c r="F3052" s="30" t="s">
        <v>4821</v>
      </c>
      <c r="G3052" s="29" t="s">
        <v>7756</v>
      </c>
      <c r="H3052" s="46" t="s">
        <v>7755</v>
      </c>
      <c r="I3052" s="25"/>
      <c r="J3052" s="37"/>
      <c r="K3052" s="30" t="s">
        <v>6276</v>
      </c>
      <c r="L3052" s="30" t="s">
        <v>476</v>
      </c>
      <c r="M3052" s="30" t="s">
        <v>6307</v>
      </c>
      <c r="N3052" s="30" t="s">
        <v>6277</v>
      </c>
      <c r="O3052" s="37"/>
      <c r="P3052" s="37" t="str">
        <f t="shared" si="154"/>
        <v>Location On Map</v>
      </c>
      <c r="Q3052" s="30">
        <v>30.180216999999999</v>
      </c>
      <c r="R3052" s="30">
        <v>31.218598</v>
      </c>
      <c r="S3052" s="30"/>
      <c r="T3052" s="48" t="s">
        <v>7755</v>
      </c>
      <c r="U3052" s="31" t="s">
        <v>7758</v>
      </c>
      <c r="V3052" s="31" t="s">
        <v>2627</v>
      </c>
      <c r="W3052" s="30" t="s">
        <v>2047</v>
      </c>
      <c r="X3052" s="30" t="s">
        <v>10918</v>
      </c>
      <c r="Y3052" s="30" t="s">
        <v>10873</v>
      </c>
      <c r="Z3052" s="30" t="s">
        <v>4210</v>
      </c>
      <c r="AA3052" s="30" t="s">
        <v>7749</v>
      </c>
    </row>
    <row r="3053" spans="1:27" s="32" customFormat="1" ht="104.25" customHeight="1" x14ac:dyDescent="0.35">
      <c r="A3053" s="30" t="s">
        <v>7753</v>
      </c>
      <c r="B3053" s="30" t="s">
        <v>476</v>
      </c>
      <c r="C3053" s="30" t="s">
        <v>10872</v>
      </c>
      <c r="D3053" s="30" t="s">
        <v>10919</v>
      </c>
      <c r="E3053" s="30" t="s">
        <v>515</v>
      </c>
      <c r="F3053" s="30" t="s">
        <v>4821</v>
      </c>
      <c r="G3053" s="29" t="s">
        <v>7757</v>
      </c>
      <c r="H3053" s="46" t="s">
        <v>7759</v>
      </c>
      <c r="I3053" s="25"/>
      <c r="J3053" s="37"/>
      <c r="K3053" s="30" t="s">
        <v>6276</v>
      </c>
      <c r="L3053" s="30" t="s">
        <v>476</v>
      </c>
      <c r="M3053" s="30" t="s">
        <v>6307</v>
      </c>
      <c r="N3053" s="30" t="s">
        <v>6277</v>
      </c>
      <c r="O3053" s="37"/>
      <c r="P3053" s="37" t="str">
        <f t="shared" si="154"/>
        <v>Location On Map</v>
      </c>
      <c r="Q3053" s="30">
        <v>30.18018</v>
      </c>
      <c r="R3053" s="30">
        <v>31.213746</v>
      </c>
      <c r="S3053" s="30"/>
      <c r="T3053" s="48" t="s">
        <v>7759</v>
      </c>
      <c r="U3053" s="31" t="s">
        <v>3961</v>
      </c>
      <c r="V3053" s="31" t="s">
        <v>2627</v>
      </c>
      <c r="W3053" s="30" t="s">
        <v>2047</v>
      </c>
      <c r="X3053" s="30" t="s">
        <v>10918</v>
      </c>
      <c r="Y3053" s="30" t="s">
        <v>10873</v>
      </c>
      <c r="Z3053" s="30" t="s">
        <v>4210</v>
      </c>
      <c r="AA3053" s="30" t="s">
        <v>7750</v>
      </c>
    </row>
    <row r="3054" spans="1:27" s="32" customFormat="1" ht="104.25" customHeight="1" x14ac:dyDescent="0.35">
      <c r="A3054" s="30" t="s">
        <v>7754</v>
      </c>
      <c r="B3054" s="30" t="s">
        <v>476</v>
      </c>
      <c r="C3054" s="30" t="s">
        <v>10872</v>
      </c>
      <c r="D3054" s="30" t="s">
        <v>10919</v>
      </c>
      <c r="E3054" s="30" t="s">
        <v>515</v>
      </c>
      <c r="F3054" s="30" t="s">
        <v>4821</v>
      </c>
      <c r="G3054" s="29" t="s">
        <v>7761</v>
      </c>
      <c r="H3054" s="46" t="s">
        <v>7760</v>
      </c>
      <c r="I3054" s="25"/>
      <c r="J3054" s="37"/>
      <c r="K3054" s="30" t="s">
        <v>6276</v>
      </c>
      <c r="L3054" s="30" t="s">
        <v>476</v>
      </c>
      <c r="M3054" s="30" t="s">
        <v>6307</v>
      </c>
      <c r="N3054" s="30" t="s">
        <v>6277</v>
      </c>
      <c r="O3054" s="37"/>
      <c r="P3054" s="37" t="str">
        <f t="shared" si="154"/>
        <v>Location On Map</v>
      </c>
      <c r="Q3054" s="30">
        <v>30.180216999999999</v>
      </c>
      <c r="R3054" s="30">
        <v>31.218598</v>
      </c>
      <c r="S3054" s="30"/>
      <c r="T3054" s="48" t="s">
        <v>7760</v>
      </c>
      <c r="U3054" s="31" t="s">
        <v>4017</v>
      </c>
      <c r="V3054" s="31" t="s">
        <v>2627</v>
      </c>
      <c r="W3054" s="30" t="s">
        <v>2047</v>
      </c>
      <c r="X3054" s="30" t="s">
        <v>10918</v>
      </c>
      <c r="Y3054" s="30" t="s">
        <v>10873</v>
      </c>
      <c r="Z3054" s="30" t="s">
        <v>4210</v>
      </c>
      <c r="AA3054" s="30" t="s">
        <v>7751</v>
      </c>
    </row>
    <row r="3055" spans="1:27" s="32" customFormat="1" ht="104.25" customHeight="1" x14ac:dyDescent="0.35">
      <c r="A3055" s="30" t="s">
        <v>10269</v>
      </c>
      <c r="B3055" s="30" t="s">
        <v>1871</v>
      </c>
      <c r="C3055" s="30" t="s">
        <v>10872</v>
      </c>
      <c r="D3055" s="30" t="s">
        <v>10919</v>
      </c>
      <c r="E3055" s="30" t="s">
        <v>515</v>
      </c>
      <c r="F3055" s="30" t="s">
        <v>4821</v>
      </c>
      <c r="G3055" s="29" t="s">
        <v>10264</v>
      </c>
      <c r="H3055" s="48" t="s">
        <v>10254</v>
      </c>
      <c r="I3055" s="25"/>
      <c r="J3055" s="37"/>
      <c r="K3055" s="30" t="s">
        <v>6276</v>
      </c>
      <c r="L3055" s="30" t="s">
        <v>6303</v>
      </c>
      <c r="M3055" s="30" t="s">
        <v>6302</v>
      </c>
      <c r="N3055" s="30" t="s">
        <v>6289</v>
      </c>
      <c r="O3055" s="37"/>
      <c r="P3055" s="37" t="str">
        <f t="shared" si="154"/>
        <v>Location On Map</v>
      </c>
      <c r="Q3055" s="30">
        <v>30.176002</v>
      </c>
      <c r="R3055" s="30">
        <v>31.209226000000001</v>
      </c>
      <c r="S3055" s="30"/>
      <c r="T3055" s="48" t="s">
        <v>10254</v>
      </c>
      <c r="U3055" s="31" t="s">
        <v>10259</v>
      </c>
      <c r="V3055" s="31" t="s">
        <v>2627</v>
      </c>
      <c r="W3055" s="30" t="s">
        <v>2047</v>
      </c>
      <c r="X3055" s="30" t="s">
        <v>10918</v>
      </c>
      <c r="Y3055" s="30" t="s">
        <v>10873</v>
      </c>
      <c r="Z3055" s="30" t="s">
        <v>2070</v>
      </c>
      <c r="AA3055" s="30" t="s">
        <v>10251</v>
      </c>
    </row>
    <row r="3056" spans="1:27" s="32" customFormat="1" ht="104.25" customHeight="1" x14ac:dyDescent="0.35">
      <c r="A3056" s="30" t="s">
        <v>5897</v>
      </c>
      <c r="B3056" s="30" t="s">
        <v>4266</v>
      </c>
      <c r="C3056" s="30" t="s">
        <v>10872</v>
      </c>
      <c r="D3056" s="30" t="s">
        <v>10919</v>
      </c>
      <c r="E3056" s="30" t="s">
        <v>515</v>
      </c>
      <c r="F3056" s="30" t="s">
        <v>4821</v>
      </c>
      <c r="G3056" s="29" t="s">
        <v>5898</v>
      </c>
      <c r="H3056" s="46" t="s">
        <v>5899</v>
      </c>
      <c r="I3056" s="25"/>
      <c r="J3056" s="37"/>
      <c r="K3056" s="30" t="s">
        <v>6276</v>
      </c>
      <c r="L3056" s="30" t="s">
        <v>6315</v>
      </c>
      <c r="M3056" s="30" t="s">
        <v>6314</v>
      </c>
      <c r="N3056" s="30" t="s">
        <v>6277</v>
      </c>
      <c r="O3056" s="37"/>
      <c r="P3056" s="37" t="str">
        <f t="shared" si="154"/>
        <v>Location On Map</v>
      </c>
      <c r="Q3056" s="30">
        <v>30.176292</v>
      </c>
      <c r="R3056" s="30">
        <v>31.206804999999999</v>
      </c>
      <c r="S3056" s="30"/>
      <c r="T3056" s="48" t="s">
        <v>5899</v>
      </c>
      <c r="U3056" s="31" t="s">
        <v>5901</v>
      </c>
      <c r="V3056" s="31" t="s">
        <v>2627</v>
      </c>
      <c r="W3056" s="30" t="s">
        <v>2047</v>
      </c>
      <c r="X3056" s="30" t="s">
        <v>10918</v>
      </c>
      <c r="Y3056" s="30" t="s">
        <v>10873</v>
      </c>
      <c r="Z3056" s="30" t="s">
        <v>2067</v>
      </c>
      <c r="AA3056" s="30" t="s">
        <v>5900</v>
      </c>
    </row>
    <row r="3057" spans="1:27" s="32" customFormat="1" ht="104.25" customHeight="1" x14ac:dyDescent="0.35">
      <c r="A3057" s="30" t="s">
        <v>2697</v>
      </c>
      <c r="B3057" s="30" t="s">
        <v>493</v>
      </c>
      <c r="C3057" s="30" t="s">
        <v>10872</v>
      </c>
      <c r="D3057" s="30" t="s">
        <v>10919</v>
      </c>
      <c r="E3057" s="30" t="s">
        <v>515</v>
      </c>
      <c r="F3057" s="30" t="s">
        <v>4821</v>
      </c>
      <c r="G3057" s="29" t="s">
        <v>2701</v>
      </c>
      <c r="H3057" s="46" t="s">
        <v>3753</v>
      </c>
      <c r="I3057" s="25"/>
      <c r="J3057" s="37"/>
      <c r="K3057" s="30" t="s">
        <v>6276</v>
      </c>
      <c r="L3057" s="30" t="s">
        <v>6275</v>
      </c>
      <c r="M3057" s="30" t="s">
        <v>6274</v>
      </c>
      <c r="N3057" s="30" t="s">
        <v>6277</v>
      </c>
      <c r="O3057" s="37"/>
      <c r="P3057" s="37" t="str">
        <f t="shared" si="154"/>
        <v>Location On Map</v>
      </c>
      <c r="Q3057" s="30">
        <v>30.135135999999999</v>
      </c>
      <c r="R3057" s="30">
        <v>31.269749999999998</v>
      </c>
      <c r="S3057" s="30"/>
      <c r="T3057" s="48" t="s">
        <v>3753</v>
      </c>
      <c r="U3057" s="31" t="s">
        <v>2702</v>
      </c>
      <c r="V3057" s="31" t="s">
        <v>2627</v>
      </c>
      <c r="W3057" s="30" t="s">
        <v>2047</v>
      </c>
      <c r="X3057" s="30" t="s">
        <v>10918</v>
      </c>
      <c r="Y3057" s="30" t="s">
        <v>10873</v>
      </c>
      <c r="Z3057" s="30" t="s">
        <v>2068</v>
      </c>
      <c r="AA3057" s="30" t="s">
        <v>2699</v>
      </c>
    </row>
    <row r="3058" spans="1:27" s="32" customFormat="1" ht="104.25" customHeight="1" x14ac:dyDescent="0.35">
      <c r="A3058" s="30" t="s">
        <v>2756</v>
      </c>
      <c r="B3058" s="30" t="s">
        <v>493</v>
      </c>
      <c r="C3058" s="30" t="s">
        <v>10872</v>
      </c>
      <c r="D3058" s="30" t="s">
        <v>10919</v>
      </c>
      <c r="E3058" s="30" t="s">
        <v>515</v>
      </c>
      <c r="F3058" s="30" t="s">
        <v>4821</v>
      </c>
      <c r="G3058" s="29" t="s">
        <v>11115</v>
      </c>
      <c r="H3058" s="48" t="s">
        <v>11092</v>
      </c>
      <c r="I3058" s="25"/>
      <c r="J3058" s="37"/>
      <c r="K3058" s="30" t="s">
        <v>6276</v>
      </c>
      <c r="L3058" s="30" t="s">
        <v>6275</v>
      </c>
      <c r="M3058" s="30" t="s">
        <v>6274</v>
      </c>
      <c r="N3058" s="30" t="s">
        <v>6277</v>
      </c>
      <c r="O3058" s="37"/>
      <c r="P3058" s="37" t="str">
        <f t="shared" si="154"/>
        <v>Location On Map</v>
      </c>
      <c r="Q3058" s="30">
        <v>30.181269</v>
      </c>
      <c r="R3058" s="30">
        <v>31.213384000000001</v>
      </c>
      <c r="S3058" s="31"/>
      <c r="T3058" s="48" t="s">
        <v>11092</v>
      </c>
      <c r="U3058" s="31" t="s">
        <v>11089</v>
      </c>
      <c r="V3058" s="30" t="s">
        <v>2627</v>
      </c>
      <c r="W3058" s="30" t="s">
        <v>2047</v>
      </c>
      <c r="X3058" s="30" t="s">
        <v>10918</v>
      </c>
      <c r="Y3058" s="30" t="s">
        <v>10873</v>
      </c>
      <c r="Z3058" s="30" t="s">
        <v>2068</v>
      </c>
      <c r="AA3058" s="30" t="s">
        <v>2758</v>
      </c>
    </row>
    <row r="3059" spans="1:27" s="32" customFormat="1" ht="104.25" customHeight="1" x14ac:dyDescent="0.35">
      <c r="A3059" s="30" t="s">
        <v>8067</v>
      </c>
      <c r="B3059" s="30" t="s">
        <v>16</v>
      </c>
      <c r="C3059" s="30" t="s">
        <v>10872</v>
      </c>
      <c r="D3059" s="30" t="s">
        <v>10919</v>
      </c>
      <c r="E3059" s="30" t="s">
        <v>515</v>
      </c>
      <c r="F3059" s="30" t="s">
        <v>5287</v>
      </c>
      <c r="G3059" s="29" t="s">
        <v>8069</v>
      </c>
      <c r="H3059" s="46" t="s">
        <v>8066</v>
      </c>
      <c r="I3059" s="25"/>
      <c r="J3059" s="37"/>
      <c r="K3059" s="30" t="s">
        <v>6287</v>
      </c>
      <c r="L3059" s="30" t="s">
        <v>6318</v>
      </c>
      <c r="M3059" s="30" t="s">
        <v>6317</v>
      </c>
      <c r="N3059" s="30" t="s">
        <v>2085</v>
      </c>
      <c r="O3059" s="37"/>
      <c r="P3059" s="37" t="str">
        <f t="shared" si="154"/>
        <v>Location On Map</v>
      </c>
      <c r="Q3059" s="30">
        <v>30.312180999999999</v>
      </c>
      <c r="R3059" s="30">
        <v>31.313314999999999</v>
      </c>
      <c r="S3059" s="30"/>
      <c r="T3059" s="48" t="s">
        <v>8066</v>
      </c>
      <c r="U3059" s="31" t="s">
        <v>8068</v>
      </c>
      <c r="V3059" s="31" t="s">
        <v>3103</v>
      </c>
      <c r="W3059" s="30" t="s">
        <v>2047</v>
      </c>
      <c r="X3059" s="30" t="s">
        <v>10918</v>
      </c>
      <c r="Y3059" s="30" t="s">
        <v>10873</v>
      </c>
      <c r="Z3059" s="30" t="s">
        <v>4211</v>
      </c>
      <c r="AA3059" s="30" t="s">
        <v>8065</v>
      </c>
    </row>
    <row r="3060" spans="1:27" s="32" customFormat="1" ht="104.25" customHeight="1" x14ac:dyDescent="0.35">
      <c r="A3060" s="30" t="s">
        <v>13146</v>
      </c>
      <c r="B3060" s="30" t="s">
        <v>16</v>
      </c>
      <c r="C3060" s="30" t="s">
        <v>10872</v>
      </c>
      <c r="D3060" s="30" t="s">
        <v>10919</v>
      </c>
      <c r="E3060" s="30" t="s">
        <v>515</v>
      </c>
      <c r="F3060" s="30" t="s">
        <v>5287</v>
      </c>
      <c r="G3060" s="29" t="s">
        <v>13197</v>
      </c>
      <c r="H3060" s="46" t="s">
        <v>13149</v>
      </c>
      <c r="I3060" s="25"/>
      <c r="J3060" s="37"/>
      <c r="K3060" s="30" t="s">
        <v>6287</v>
      </c>
      <c r="L3060" s="30" t="s">
        <v>6318</v>
      </c>
      <c r="M3060" s="30" t="s">
        <v>6317</v>
      </c>
      <c r="N3060" s="30" t="s">
        <v>2085</v>
      </c>
      <c r="O3060" s="37"/>
      <c r="P3060" s="37" t="str">
        <f t="shared" si="154"/>
        <v>Location On Map</v>
      </c>
      <c r="Q3060" s="30">
        <v>30.307509</v>
      </c>
      <c r="R3060" s="30">
        <v>31.305927000000001</v>
      </c>
      <c r="S3060" s="30"/>
      <c r="T3060" s="46" t="s">
        <v>13149</v>
      </c>
      <c r="U3060" s="31" t="s">
        <v>13148</v>
      </c>
      <c r="V3060" s="31" t="s">
        <v>3103</v>
      </c>
      <c r="W3060" s="30" t="s">
        <v>2047</v>
      </c>
      <c r="X3060" s="30" t="s">
        <v>10918</v>
      </c>
      <c r="Y3060" s="30" t="s">
        <v>10873</v>
      </c>
      <c r="Z3060" s="30" t="s">
        <v>4211</v>
      </c>
      <c r="AA3060" s="30" t="s">
        <v>13147</v>
      </c>
    </row>
    <row r="3061" spans="1:27" s="32" customFormat="1" ht="104.25" customHeight="1" x14ac:dyDescent="0.35">
      <c r="A3061" s="30" t="s">
        <v>5034</v>
      </c>
      <c r="B3061" s="30" t="s">
        <v>476</v>
      </c>
      <c r="C3061" s="30" t="s">
        <v>10872</v>
      </c>
      <c r="D3061" s="30" t="s">
        <v>10919</v>
      </c>
      <c r="E3061" s="30" t="s">
        <v>515</v>
      </c>
      <c r="F3061" s="30" t="s">
        <v>5287</v>
      </c>
      <c r="G3061" s="29" t="s">
        <v>5038</v>
      </c>
      <c r="H3061" s="46" t="s">
        <v>5037</v>
      </c>
      <c r="I3061" s="25"/>
      <c r="J3061" s="37"/>
      <c r="K3061" s="30" t="s">
        <v>6276</v>
      </c>
      <c r="L3061" s="30" t="s">
        <v>476</v>
      </c>
      <c r="M3061" s="30" t="s">
        <v>6307</v>
      </c>
      <c r="N3061" s="30" t="s">
        <v>6277</v>
      </c>
      <c r="O3061" s="37"/>
      <c r="P3061" s="37" t="str">
        <f t="shared" si="154"/>
        <v>Location On Map</v>
      </c>
      <c r="Q3061" s="30">
        <v>30.312422000000002</v>
      </c>
      <c r="R3061" s="30">
        <v>31.316922999999999</v>
      </c>
      <c r="S3061" s="30"/>
      <c r="T3061" s="48" t="s">
        <v>5037</v>
      </c>
      <c r="U3061" s="31" t="s">
        <v>5036</v>
      </c>
      <c r="V3061" s="31" t="s">
        <v>3103</v>
      </c>
      <c r="W3061" s="30" t="s">
        <v>2047</v>
      </c>
      <c r="X3061" s="30" t="s">
        <v>10918</v>
      </c>
      <c r="Y3061" s="30" t="s">
        <v>10873</v>
      </c>
      <c r="Z3061" s="30" t="s">
        <v>4210</v>
      </c>
      <c r="AA3061" s="30" t="s">
        <v>5033</v>
      </c>
    </row>
    <row r="3062" spans="1:27" s="32" customFormat="1" ht="104.25" customHeight="1" x14ac:dyDescent="0.35">
      <c r="A3062" s="30" t="s">
        <v>8781</v>
      </c>
      <c r="B3062" s="30" t="s">
        <v>476</v>
      </c>
      <c r="C3062" s="30" t="s">
        <v>10872</v>
      </c>
      <c r="D3062" s="30" t="s">
        <v>10919</v>
      </c>
      <c r="E3062" s="30" t="s">
        <v>515</v>
      </c>
      <c r="F3062" s="30" t="s">
        <v>5287</v>
      </c>
      <c r="G3062" s="29" t="s">
        <v>8783</v>
      </c>
      <c r="H3062" s="46" t="s">
        <v>8814</v>
      </c>
      <c r="I3062" s="25"/>
      <c r="J3062" s="37"/>
      <c r="K3062" s="30" t="s">
        <v>6276</v>
      </c>
      <c r="L3062" s="30" t="s">
        <v>476</v>
      </c>
      <c r="M3062" s="30" t="s">
        <v>6307</v>
      </c>
      <c r="N3062" s="30" t="s">
        <v>6277</v>
      </c>
      <c r="O3062" s="37"/>
      <c r="P3062" s="37" t="str">
        <f t="shared" si="154"/>
        <v>Location On Map</v>
      </c>
      <c r="Q3062" s="30">
        <v>30.300172</v>
      </c>
      <c r="R3062" s="30">
        <v>31.360643</v>
      </c>
      <c r="S3062" s="30"/>
      <c r="T3062" s="48" t="s">
        <v>8814</v>
      </c>
      <c r="U3062" s="31" t="s">
        <v>8782</v>
      </c>
      <c r="V3062" s="31" t="s">
        <v>3103</v>
      </c>
      <c r="W3062" s="30" t="s">
        <v>2047</v>
      </c>
      <c r="X3062" s="30" t="s">
        <v>10918</v>
      </c>
      <c r="Y3062" s="30" t="s">
        <v>10873</v>
      </c>
      <c r="Z3062" s="30" t="s">
        <v>4210</v>
      </c>
      <c r="AA3062" s="30" t="s">
        <v>8780</v>
      </c>
    </row>
    <row r="3063" spans="1:27" s="32" customFormat="1" ht="104.25" customHeight="1" x14ac:dyDescent="0.35">
      <c r="A3063" s="77" t="s">
        <v>9087</v>
      </c>
      <c r="B3063" s="77" t="s">
        <v>1871</v>
      </c>
      <c r="C3063" s="77" t="s">
        <v>10872</v>
      </c>
      <c r="D3063" s="77" t="s">
        <v>10919</v>
      </c>
      <c r="E3063" s="77" t="s">
        <v>515</v>
      </c>
      <c r="F3063" s="77" t="s">
        <v>5287</v>
      </c>
      <c r="G3063" s="78" t="s">
        <v>9158</v>
      </c>
      <c r="H3063" s="84" t="s">
        <v>9088</v>
      </c>
      <c r="I3063" s="80"/>
      <c r="J3063" s="50"/>
      <c r="K3063" s="77" t="s">
        <v>6276</v>
      </c>
      <c r="L3063" s="77" t="s">
        <v>6286</v>
      </c>
      <c r="M3063" s="77" t="s">
        <v>6285</v>
      </c>
      <c r="N3063" s="77" t="s">
        <v>6289</v>
      </c>
      <c r="O3063" s="50"/>
      <c r="P3063" s="50" t="str">
        <f>HYPERLINK(Update!U$2&amp;Q3063&amp;","&amp;R3063,"Location On Map")</f>
        <v>Location On Map</v>
      </c>
      <c r="Q3063" s="77">
        <v>30.310939000000001</v>
      </c>
      <c r="R3063" s="77">
        <v>31.311651999999999</v>
      </c>
      <c r="S3063" s="77"/>
      <c r="T3063" s="81" t="s">
        <v>9088</v>
      </c>
      <c r="U3063" s="82" t="s">
        <v>9157</v>
      </c>
      <c r="V3063" s="82" t="s">
        <v>3103</v>
      </c>
      <c r="W3063" s="77" t="s">
        <v>2047</v>
      </c>
      <c r="X3063" s="77" t="s">
        <v>10918</v>
      </c>
      <c r="Y3063" s="77" t="s">
        <v>10873</v>
      </c>
      <c r="Z3063" s="77" t="s">
        <v>2070</v>
      </c>
      <c r="AA3063" s="77" t="s">
        <v>9086</v>
      </c>
    </row>
    <row r="3064" spans="1:27" s="32" customFormat="1" ht="104.25" customHeight="1" x14ac:dyDescent="0.35">
      <c r="A3064" s="30" t="s">
        <v>9069</v>
      </c>
      <c r="B3064" s="30" t="s">
        <v>1871</v>
      </c>
      <c r="C3064" s="30" t="s">
        <v>10872</v>
      </c>
      <c r="D3064" s="30" t="s">
        <v>10919</v>
      </c>
      <c r="E3064" s="30" t="s">
        <v>515</v>
      </c>
      <c r="F3064" s="30" t="s">
        <v>5287</v>
      </c>
      <c r="G3064" s="29" t="s">
        <v>9153</v>
      </c>
      <c r="H3064" s="47" t="s">
        <v>9074</v>
      </c>
      <c r="I3064" s="43"/>
      <c r="J3064" s="37"/>
      <c r="K3064" s="30" t="s">
        <v>6276</v>
      </c>
      <c r="L3064" s="30" t="s">
        <v>6292</v>
      </c>
      <c r="M3064" s="30" t="s">
        <v>6291</v>
      </c>
      <c r="N3064" s="30" t="s">
        <v>6289</v>
      </c>
      <c r="O3064" s="37"/>
      <c r="P3064" s="37" t="str">
        <f>HYPERLINK(Update!U$2&amp;Q3064&amp;","&amp;R3064,"Location On Map")</f>
        <v>Location On Map</v>
      </c>
      <c r="Q3064" s="30">
        <v>30.311733</v>
      </c>
      <c r="R3064" s="30">
        <v>31.318591999999999</v>
      </c>
      <c r="S3064" s="47"/>
      <c r="T3064" s="48" t="s">
        <v>9074</v>
      </c>
      <c r="U3064" s="31" t="s">
        <v>9071</v>
      </c>
      <c r="V3064" s="31" t="s">
        <v>3103</v>
      </c>
      <c r="W3064" s="30" t="s">
        <v>2047</v>
      </c>
      <c r="X3064" s="30" t="s">
        <v>10918</v>
      </c>
      <c r="Y3064" s="30" t="s">
        <v>10873</v>
      </c>
      <c r="Z3064" s="30" t="s">
        <v>2070</v>
      </c>
      <c r="AA3064" s="30" t="s">
        <v>9070</v>
      </c>
    </row>
    <row r="3065" spans="1:27" s="32" customFormat="1" ht="104.25" customHeight="1" x14ac:dyDescent="0.35">
      <c r="A3065" s="30" t="s">
        <v>9077</v>
      </c>
      <c r="B3065" s="30" t="s">
        <v>1871</v>
      </c>
      <c r="C3065" s="30" t="s">
        <v>10872</v>
      </c>
      <c r="D3065" s="30" t="s">
        <v>10919</v>
      </c>
      <c r="E3065" s="30" t="s">
        <v>515</v>
      </c>
      <c r="F3065" s="30" t="s">
        <v>5287</v>
      </c>
      <c r="G3065" s="29" t="s">
        <v>9154</v>
      </c>
      <c r="H3065" s="47" t="s">
        <v>9076</v>
      </c>
      <c r="I3065" s="47"/>
      <c r="J3065" s="37"/>
      <c r="K3065" s="30" t="s">
        <v>6276</v>
      </c>
      <c r="L3065" s="30" t="s">
        <v>6301</v>
      </c>
      <c r="M3065" s="30" t="s">
        <v>6300</v>
      </c>
      <c r="N3065" s="30" t="s">
        <v>6289</v>
      </c>
      <c r="O3065" s="37"/>
      <c r="P3065" s="37" t="str">
        <f>HYPERLINK(Update!U$2&amp;Q3065&amp;","&amp;R3065,"Location On Map")</f>
        <v>Location On Map</v>
      </c>
      <c r="Q3065" s="30">
        <v>30.309989000000002</v>
      </c>
      <c r="R3065" s="30">
        <v>31.314366</v>
      </c>
      <c r="S3065" s="47"/>
      <c r="T3065" s="48" t="s">
        <v>9076</v>
      </c>
      <c r="U3065" s="31" t="s">
        <v>9073</v>
      </c>
      <c r="V3065" s="31" t="s">
        <v>3103</v>
      </c>
      <c r="W3065" s="30" t="s">
        <v>2047</v>
      </c>
      <c r="X3065" s="30" t="s">
        <v>10918</v>
      </c>
      <c r="Y3065" s="30" t="s">
        <v>10873</v>
      </c>
      <c r="Z3065" s="30" t="s">
        <v>2070</v>
      </c>
      <c r="AA3065" s="30" t="s">
        <v>9072</v>
      </c>
    </row>
    <row r="3066" spans="1:27" s="32" customFormat="1" ht="104.25" customHeight="1" x14ac:dyDescent="0.35">
      <c r="A3066" s="30" t="s">
        <v>9081</v>
      </c>
      <c r="B3066" s="30" t="s">
        <v>4266</v>
      </c>
      <c r="C3066" s="30" t="s">
        <v>10872</v>
      </c>
      <c r="D3066" s="30" t="s">
        <v>10919</v>
      </c>
      <c r="E3066" s="30" t="s">
        <v>515</v>
      </c>
      <c r="F3066" s="30" t="s">
        <v>5287</v>
      </c>
      <c r="G3066" s="29" t="s">
        <v>9155</v>
      </c>
      <c r="H3066" s="47" t="s">
        <v>9080</v>
      </c>
      <c r="I3066" s="25"/>
      <c r="J3066" s="37"/>
      <c r="K3066" s="30" t="s">
        <v>6276</v>
      </c>
      <c r="L3066" s="30" t="s">
        <v>6315</v>
      </c>
      <c r="M3066" s="30" t="s">
        <v>6314</v>
      </c>
      <c r="N3066" s="30" t="s">
        <v>6277</v>
      </c>
      <c r="O3066" s="37"/>
      <c r="P3066" s="37" t="str">
        <f>HYPERLINK(Update!U$2&amp;Q3066&amp;","&amp;R3066,"Location On Map")</f>
        <v>Location On Map</v>
      </c>
      <c r="Q3066" s="30">
        <v>30.314028</v>
      </c>
      <c r="R3066" s="30">
        <v>31.313354</v>
      </c>
      <c r="S3066" s="30"/>
      <c r="T3066" s="48" t="s">
        <v>9080</v>
      </c>
      <c r="U3066" s="31" t="s">
        <v>9079</v>
      </c>
      <c r="V3066" s="31" t="s">
        <v>3103</v>
      </c>
      <c r="W3066" s="30" t="s">
        <v>2047</v>
      </c>
      <c r="X3066" s="30" t="s">
        <v>10918</v>
      </c>
      <c r="Y3066" s="30" t="s">
        <v>10873</v>
      </c>
      <c r="Z3066" s="30" t="s">
        <v>2067</v>
      </c>
      <c r="AA3066" s="30" t="s">
        <v>9078</v>
      </c>
    </row>
    <row r="3067" spans="1:27" s="32" customFormat="1" ht="104.25" customHeight="1" x14ac:dyDescent="0.35">
      <c r="A3067" s="30" t="s">
        <v>11393</v>
      </c>
      <c r="B3067" s="30" t="s">
        <v>1614</v>
      </c>
      <c r="C3067" s="30" t="s">
        <v>10872</v>
      </c>
      <c r="D3067" s="30" t="s">
        <v>10919</v>
      </c>
      <c r="E3067" s="30" t="s">
        <v>515</v>
      </c>
      <c r="F3067" s="30" t="s">
        <v>5287</v>
      </c>
      <c r="G3067" s="29" t="s">
        <v>11394</v>
      </c>
      <c r="H3067" s="45" t="s">
        <v>11392</v>
      </c>
      <c r="I3067" s="25"/>
      <c r="J3067" s="37"/>
      <c r="K3067" s="30" t="s">
        <v>6276</v>
      </c>
      <c r="L3067" s="30" t="s">
        <v>6318</v>
      </c>
      <c r="M3067" s="30" t="s">
        <v>6317</v>
      </c>
      <c r="N3067" s="30" t="s">
        <v>6289</v>
      </c>
      <c r="O3067" s="37"/>
      <c r="P3067" s="37" t="str">
        <f>HYPERLINK(U$2&amp;Q3067&amp;","&amp;R3067,"Location On Map")</f>
        <v>Location On Map</v>
      </c>
      <c r="Q3067" s="30">
        <v>30.025563999999999</v>
      </c>
      <c r="R3067" s="30">
        <v>31.183942999999999</v>
      </c>
      <c r="S3067" s="30"/>
      <c r="T3067" s="45" t="s">
        <v>11392</v>
      </c>
      <c r="U3067" s="31" t="s">
        <v>11391</v>
      </c>
      <c r="V3067" s="31" t="s">
        <v>3103</v>
      </c>
      <c r="W3067" s="30" t="s">
        <v>2047</v>
      </c>
      <c r="X3067" s="30" t="s">
        <v>10918</v>
      </c>
      <c r="Y3067" s="30" t="s">
        <v>10873</v>
      </c>
      <c r="Z3067" s="30" t="s">
        <v>6404</v>
      </c>
      <c r="AA3067" s="30" t="s">
        <v>11390</v>
      </c>
    </row>
    <row r="3068" spans="1:27" s="32" customFormat="1" ht="104.25" customHeight="1" x14ac:dyDescent="0.35">
      <c r="A3068" s="30" t="s">
        <v>5957</v>
      </c>
      <c r="B3068" s="30" t="s">
        <v>493</v>
      </c>
      <c r="C3068" s="30" t="s">
        <v>10872</v>
      </c>
      <c r="D3068" s="30" t="s">
        <v>10919</v>
      </c>
      <c r="E3068" s="30" t="s">
        <v>515</v>
      </c>
      <c r="F3068" s="30" t="s">
        <v>5287</v>
      </c>
      <c r="G3068" s="29" t="s">
        <v>5956</v>
      </c>
      <c r="H3068" s="46" t="s">
        <v>5958</v>
      </c>
      <c r="I3068" s="25"/>
      <c r="J3068" s="37"/>
      <c r="K3068" s="30" t="s">
        <v>6276</v>
      </c>
      <c r="L3068" s="30" t="s">
        <v>6275</v>
      </c>
      <c r="M3068" s="30" t="s">
        <v>6274</v>
      </c>
      <c r="N3068" s="30" t="s">
        <v>6277</v>
      </c>
      <c r="O3068" s="37"/>
      <c r="P3068" s="37" t="str">
        <f>HYPERLINK(U$2&amp;Q3068&amp;","&amp;R3068,"Location On Map")</f>
        <v>Location On Map</v>
      </c>
      <c r="Q3068" s="30">
        <v>30.312422000000002</v>
      </c>
      <c r="R3068" s="30">
        <v>31.316922999999999</v>
      </c>
      <c r="S3068" s="30"/>
      <c r="T3068" s="48" t="s">
        <v>5958</v>
      </c>
      <c r="U3068" s="31" t="s">
        <v>5955</v>
      </c>
      <c r="V3068" s="31" t="s">
        <v>3103</v>
      </c>
      <c r="W3068" s="30" t="s">
        <v>2047</v>
      </c>
      <c r="X3068" s="30" t="s">
        <v>10918</v>
      </c>
      <c r="Y3068" s="30" t="s">
        <v>10873</v>
      </c>
      <c r="Z3068" s="30" t="s">
        <v>2068</v>
      </c>
      <c r="AA3068" s="30" t="s">
        <v>5954</v>
      </c>
    </row>
    <row r="3069" spans="1:27" s="32" customFormat="1" ht="104.25" customHeight="1" x14ac:dyDescent="0.35">
      <c r="A3069" s="30" t="s">
        <v>5957</v>
      </c>
      <c r="B3069" s="30" t="s">
        <v>493</v>
      </c>
      <c r="C3069" s="30" t="s">
        <v>10872</v>
      </c>
      <c r="D3069" s="30" t="s">
        <v>10919</v>
      </c>
      <c r="E3069" s="30" t="s">
        <v>515</v>
      </c>
      <c r="F3069" s="30" t="s">
        <v>5287</v>
      </c>
      <c r="G3069" s="29" t="s">
        <v>5959</v>
      </c>
      <c r="H3069" s="46" t="s">
        <v>5958</v>
      </c>
      <c r="I3069" s="25"/>
      <c r="J3069" s="37"/>
      <c r="K3069" s="30" t="s">
        <v>6276</v>
      </c>
      <c r="L3069" s="30" t="s">
        <v>6275</v>
      </c>
      <c r="M3069" s="30" t="s">
        <v>6274</v>
      </c>
      <c r="N3069" s="30" t="s">
        <v>6277</v>
      </c>
      <c r="O3069" s="37"/>
      <c r="P3069" s="37" t="str">
        <f>HYPERLINK(U$2&amp;Q3069&amp;","&amp;R3069,"Location On Map")</f>
        <v>Location On Map</v>
      </c>
      <c r="Q3069" s="30">
        <v>30.311198000000001</v>
      </c>
      <c r="R3069" s="30">
        <v>31.312428000000001</v>
      </c>
      <c r="S3069" s="30"/>
      <c r="T3069" s="48" t="s">
        <v>5958</v>
      </c>
      <c r="U3069" s="31" t="s">
        <v>5960</v>
      </c>
      <c r="V3069" s="31" t="s">
        <v>3103</v>
      </c>
      <c r="W3069" s="30" t="s">
        <v>2047</v>
      </c>
      <c r="X3069" s="30" t="s">
        <v>10918</v>
      </c>
      <c r="Y3069" s="30" t="s">
        <v>10873</v>
      </c>
      <c r="Z3069" s="30" t="s">
        <v>2068</v>
      </c>
      <c r="AA3069" s="30" t="s">
        <v>5954</v>
      </c>
    </row>
    <row r="3070" spans="1:27" s="32" customFormat="1" ht="104.25" customHeight="1" x14ac:dyDescent="0.35">
      <c r="A3070" s="30" t="s">
        <v>9083</v>
      </c>
      <c r="B3070" s="30" t="s">
        <v>493</v>
      </c>
      <c r="C3070" s="30" t="s">
        <v>10872</v>
      </c>
      <c r="D3070" s="30" t="s">
        <v>10919</v>
      </c>
      <c r="E3070" s="30" t="s">
        <v>515</v>
      </c>
      <c r="F3070" s="30" t="s">
        <v>5287</v>
      </c>
      <c r="G3070" s="29" t="s">
        <v>9156</v>
      </c>
      <c r="H3070" s="47" t="s">
        <v>9085</v>
      </c>
      <c r="I3070" s="25"/>
      <c r="J3070" s="37"/>
      <c r="K3070" s="30" t="s">
        <v>6276</v>
      </c>
      <c r="L3070" s="30" t="s">
        <v>6275</v>
      </c>
      <c r="M3070" s="30" t="s">
        <v>6274</v>
      </c>
      <c r="N3070" s="30" t="s">
        <v>6277</v>
      </c>
      <c r="O3070" s="37"/>
      <c r="P3070" s="37" t="str">
        <f>HYPERLINK(Update!U$2&amp;Q3070&amp;","&amp;R3070,"Location On Map")</f>
        <v>Location On Map</v>
      </c>
      <c r="Q3070" s="30">
        <v>30.311164000000002</v>
      </c>
      <c r="R3070" s="30">
        <v>31.311910999999998</v>
      </c>
      <c r="S3070" s="30"/>
      <c r="T3070" s="48" t="s">
        <v>9085</v>
      </c>
      <c r="U3070" s="31" t="s">
        <v>9084</v>
      </c>
      <c r="V3070" s="31" t="s">
        <v>3103</v>
      </c>
      <c r="W3070" s="30" t="s">
        <v>2047</v>
      </c>
      <c r="X3070" s="30" t="s">
        <v>10918</v>
      </c>
      <c r="Y3070" s="30" t="s">
        <v>10873</v>
      </c>
      <c r="Z3070" s="30" t="s">
        <v>2068</v>
      </c>
      <c r="AA3070" s="30" t="s">
        <v>9082</v>
      </c>
    </row>
    <row r="3071" spans="1:27" s="32" customFormat="1" ht="104.25" customHeight="1" x14ac:dyDescent="0.35">
      <c r="A3071" s="30" t="s">
        <v>12189</v>
      </c>
      <c r="B3071" s="30" t="s">
        <v>1617</v>
      </c>
      <c r="C3071" s="30" t="s">
        <v>10872</v>
      </c>
      <c r="D3071" s="30" t="s">
        <v>10919</v>
      </c>
      <c r="E3071" s="30" t="s">
        <v>515</v>
      </c>
      <c r="F3071" s="30" t="s">
        <v>2278</v>
      </c>
      <c r="G3071" s="29" t="s">
        <v>12291</v>
      </c>
      <c r="H3071" s="45" t="s">
        <v>12287</v>
      </c>
      <c r="I3071" s="25"/>
      <c r="J3071" s="37"/>
      <c r="K3071" s="30" t="s">
        <v>6276</v>
      </c>
      <c r="L3071" s="30" t="s">
        <v>6311</v>
      </c>
      <c r="M3071" s="30" t="s">
        <v>6310</v>
      </c>
      <c r="N3071" s="30" t="s">
        <v>6289</v>
      </c>
      <c r="O3071" s="37"/>
      <c r="P3071" s="37" t="str">
        <f>HYPERLINK(Update!U$2&amp;Q3071&amp;","&amp;R3071,"Location On Map")</f>
        <v>Location On Map</v>
      </c>
      <c r="Q3071" s="30">
        <v>30.12257</v>
      </c>
      <c r="R3071" s="30">
        <v>31.2499334</v>
      </c>
      <c r="S3071" s="30"/>
      <c r="T3071" s="45" t="s">
        <v>12287</v>
      </c>
      <c r="U3071" s="31" t="s">
        <v>12290</v>
      </c>
      <c r="V3071" s="31" t="s">
        <v>2279</v>
      </c>
      <c r="W3071" s="30" t="s">
        <v>2047</v>
      </c>
      <c r="X3071" s="30" t="s">
        <v>10918</v>
      </c>
      <c r="Y3071" s="30" t="s">
        <v>10873</v>
      </c>
      <c r="Z3071" s="30" t="s">
        <v>4209</v>
      </c>
      <c r="AA3071" s="30" t="s">
        <v>12190</v>
      </c>
    </row>
    <row r="3072" spans="1:27" s="32" customFormat="1" ht="104.25" customHeight="1" x14ac:dyDescent="0.35">
      <c r="A3072" s="30" t="s">
        <v>10623</v>
      </c>
      <c r="B3072" s="30" t="s">
        <v>1617</v>
      </c>
      <c r="C3072" s="30" t="s">
        <v>10872</v>
      </c>
      <c r="D3072" s="30" t="s">
        <v>10919</v>
      </c>
      <c r="E3072" s="30" t="s">
        <v>515</v>
      </c>
      <c r="F3072" s="30" t="s">
        <v>2278</v>
      </c>
      <c r="G3072" s="29" t="s">
        <v>10614</v>
      </c>
      <c r="H3072" s="45" t="s">
        <v>10597</v>
      </c>
      <c r="I3072" s="25"/>
      <c r="J3072" s="37"/>
      <c r="K3072" s="30" t="s">
        <v>6276</v>
      </c>
      <c r="L3072" s="30" t="s">
        <v>6311</v>
      </c>
      <c r="M3072" s="30" t="s">
        <v>6310</v>
      </c>
      <c r="N3072" s="30" t="s">
        <v>6289</v>
      </c>
      <c r="O3072" s="37"/>
      <c r="P3072" s="37" t="str">
        <f>HYPERLINK(U$2&amp;Q3072&amp;","&amp;R3072,"Location On Map")</f>
        <v>Location On Map</v>
      </c>
      <c r="Q3072" s="30">
        <v>30.133593000000001</v>
      </c>
      <c r="R3072" s="30">
        <v>31.277329000000002</v>
      </c>
      <c r="S3072" s="30"/>
      <c r="T3072" s="45" t="s">
        <v>10597</v>
      </c>
      <c r="U3072" s="31" t="s">
        <v>10598</v>
      </c>
      <c r="V3072" s="31" t="s">
        <v>2279</v>
      </c>
      <c r="W3072" s="30" t="s">
        <v>2047</v>
      </c>
      <c r="X3072" s="30" t="s">
        <v>10918</v>
      </c>
      <c r="Y3072" s="30" t="s">
        <v>10873</v>
      </c>
      <c r="Z3072" s="30" t="s">
        <v>4209</v>
      </c>
      <c r="AA3072" s="30" t="s">
        <v>10563</v>
      </c>
    </row>
    <row r="3073" spans="1:27" s="32" customFormat="1" ht="104.25" customHeight="1" x14ac:dyDescent="0.35">
      <c r="A3073" s="30" t="s">
        <v>9200</v>
      </c>
      <c r="B3073" s="30" t="s">
        <v>16</v>
      </c>
      <c r="C3073" s="30" t="s">
        <v>10872</v>
      </c>
      <c r="D3073" s="30" t="s">
        <v>10919</v>
      </c>
      <c r="E3073" s="30" t="s">
        <v>515</v>
      </c>
      <c r="F3073" s="30" t="s">
        <v>2278</v>
      </c>
      <c r="G3073" s="29" t="s">
        <v>9201</v>
      </c>
      <c r="H3073" s="46" t="s">
        <v>9204</v>
      </c>
      <c r="I3073" s="25"/>
      <c r="J3073" s="37"/>
      <c r="K3073" s="30" t="s">
        <v>6287</v>
      </c>
      <c r="L3073" s="30" t="s">
        <v>6318</v>
      </c>
      <c r="M3073" s="30" t="s">
        <v>6317</v>
      </c>
      <c r="N3073" s="30" t="s">
        <v>2085</v>
      </c>
      <c r="O3073" s="37"/>
      <c r="P3073" s="37" t="str">
        <f>HYPERLINK(Update!U$2&amp;Q3073&amp;","&amp;R3073,"Location On Map")</f>
        <v>Location On Map</v>
      </c>
      <c r="Q3073" s="30">
        <v>30.123432000000001</v>
      </c>
      <c r="R3073" s="30">
        <v>31.260907</v>
      </c>
      <c r="S3073" s="30"/>
      <c r="T3073" s="48" t="s">
        <v>9204</v>
      </c>
      <c r="U3073" s="31" t="s">
        <v>9202</v>
      </c>
      <c r="V3073" s="31" t="s">
        <v>2279</v>
      </c>
      <c r="W3073" s="30" t="s">
        <v>2047</v>
      </c>
      <c r="X3073" s="30" t="s">
        <v>10918</v>
      </c>
      <c r="Y3073" s="30" t="s">
        <v>10873</v>
      </c>
      <c r="Z3073" s="30" t="s">
        <v>4211</v>
      </c>
      <c r="AA3073" s="30" t="s">
        <v>9203</v>
      </c>
    </row>
    <row r="3074" spans="1:27" s="32" customFormat="1" ht="104.25" customHeight="1" x14ac:dyDescent="0.35">
      <c r="A3074" s="30" t="s">
        <v>12665</v>
      </c>
      <c r="B3074" s="30" t="s">
        <v>16</v>
      </c>
      <c r="C3074" s="30" t="s">
        <v>10872</v>
      </c>
      <c r="D3074" s="30" t="s">
        <v>10919</v>
      </c>
      <c r="E3074" s="30" t="s">
        <v>515</v>
      </c>
      <c r="F3074" s="30" t="s">
        <v>2278</v>
      </c>
      <c r="G3074" s="29" t="s">
        <v>12668</v>
      </c>
      <c r="H3074" s="48" t="s">
        <v>12667</v>
      </c>
      <c r="I3074" s="25"/>
      <c r="J3074" s="37"/>
      <c r="K3074" s="30" t="s">
        <v>6287</v>
      </c>
      <c r="L3074" s="30" t="s">
        <v>6318</v>
      </c>
      <c r="M3074" s="30" t="s">
        <v>6317</v>
      </c>
      <c r="N3074" s="30" t="s">
        <v>2085</v>
      </c>
      <c r="O3074" s="37"/>
      <c r="P3074" s="37" t="str">
        <f t="shared" ref="P3074:P3088" si="155">HYPERLINK(U$2&amp;Q3074&amp;","&amp;R3074,"Location On Map")</f>
        <v>Location On Map</v>
      </c>
      <c r="Q3074" s="30">
        <v>30.123431</v>
      </c>
      <c r="R3074" s="30">
        <v>31.260915000000001</v>
      </c>
      <c r="S3074" s="30"/>
      <c r="T3074" s="48" t="s">
        <v>12667</v>
      </c>
      <c r="U3074" s="31" t="s">
        <v>12666</v>
      </c>
      <c r="V3074" s="31" t="s">
        <v>2279</v>
      </c>
      <c r="W3074" s="30" t="s">
        <v>2047</v>
      </c>
      <c r="X3074" s="30" t="s">
        <v>10918</v>
      </c>
      <c r="Y3074" s="30" t="s">
        <v>10873</v>
      </c>
      <c r="Z3074" s="30" t="s">
        <v>4211</v>
      </c>
      <c r="AA3074" s="30" t="s">
        <v>12664</v>
      </c>
    </row>
    <row r="3075" spans="1:27" s="32" customFormat="1" ht="104.25" customHeight="1" x14ac:dyDescent="0.35">
      <c r="A3075" s="30" t="s">
        <v>5974</v>
      </c>
      <c r="B3075" s="30" t="s">
        <v>16</v>
      </c>
      <c r="C3075" s="30" t="s">
        <v>10872</v>
      </c>
      <c r="D3075" s="30" t="s">
        <v>10919</v>
      </c>
      <c r="E3075" s="30" t="s">
        <v>515</v>
      </c>
      <c r="F3075" s="30" t="s">
        <v>2278</v>
      </c>
      <c r="G3075" s="29" t="s">
        <v>5975</v>
      </c>
      <c r="H3075" s="46" t="s">
        <v>5973</v>
      </c>
      <c r="I3075" s="25" t="s">
        <v>5976</v>
      </c>
      <c r="J3075" s="37"/>
      <c r="K3075" s="30" t="s">
        <v>6287</v>
      </c>
      <c r="L3075" s="30" t="s">
        <v>6318</v>
      </c>
      <c r="M3075" s="30" t="s">
        <v>6317</v>
      </c>
      <c r="N3075" s="30" t="s">
        <v>2085</v>
      </c>
      <c r="O3075" s="37"/>
      <c r="P3075" s="37" t="str">
        <f t="shared" si="155"/>
        <v>Location On Map</v>
      </c>
      <c r="Q3075" s="30">
        <v>30.120018000000002</v>
      </c>
      <c r="R3075" s="30">
        <v>31.267244000000002</v>
      </c>
      <c r="S3075" s="30"/>
      <c r="T3075" s="48" t="s">
        <v>5973</v>
      </c>
      <c r="U3075" s="31" t="s">
        <v>5972</v>
      </c>
      <c r="V3075" s="31" t="s">
        <v>2279</v>
      </c>
      <c r="W3075" s="30" t="s">
        <v>2047</v>
      </c>
      <c r="X3075" s="30" t="s">
        <v>10918</v>
      </c>
      <c r="Y3075" s="30" t="s">
        <v>10873</v>
      </c>
      <c r="Z3075" s="30" t="s">
        <v>4211</v>
      </c>
      <c r="AA3075" s="30" t="s">
        <v>5971</v>
      </c>
    </row>
    <row r="3076" spans="1:27" s="32" customFormat="1" ht="104.25" customHeight="1" x14ac:dyDescent="0.35">
      <c r="A3076" s="30" t="s">
        <v>8188</v>
      </c>
      <c r="B3076" s="30" t="s">
        <v>16</v>
      </c>
      <c r="C3076" s="30" t="s">
        <v>10872</v>
      </c>
      <c r="D3076" s="30" t="s">
        <v>10919</v>
      </c>
      <c r="E3076" s="30" t="s">
        <v>515</v>
      </c>
      <c r="F3076" s="30" t="s">
        <v>2278</v>
      </c>
      <c r="G3076" s="29" t="s">
        <v>8189</v>
      </c>
      <c r="H3076" s="46" t="s">
        <v>8185</v>
      </c>
      <c r="I3076" s="25" t="s">
        <v>8186</v>
      </c>
      <c r="J3076" s="37"/>
      <c r="K3076" s="30" t="s">
        <v>6287</v>
      </c>
      <c r="L3076" s="30" t="s">
        <v>6318</v>
      </c>
      <c r="M3076" s="30" t="s">
        <v>6317</v>
      </c>
      <c r="N3076" s="30" t="s">
        <v>2085</v>
      </c>
      <c r="O3076" s="37" t="s">
        <v>8187</v>
      </c>
      <c r="P3076" s="37" t="str">
        <f t="shared" si="155"/>
        <v>Location On Map</v>
      </c>
      <c r="Q3076" s="30">
        <v>30.133322</v>
      </c>
      <c r="R3076" s="30">
        <v>31.278417999999999</v>
      </c>
      <c r="S3076" s="30" t="s">
        <v>8186</v>
      </c>
      <c r="T3076" s="48" t="s">
        <v>8185</v>
      </c>
      <c r="U3076" s="31" t="s">
        <v>8184</v>
      </c>
      <c r="V3076" s="31" t="s">
        <v>2279</v>
      </c>
      <c r="W3076" s="30" t="s">
        <v>2047</v>
      </c>
      <c r="X3076" s="30" t="s">
        <v>10918</v>
      </c>
      <c r="Y3076" s="30" t="s">
        <v>10873</v>
      </c>
      <c r="Z3076" s="30" t="s">
        <v>4211</v>
      </c>
      <c r="AA3076" s="30" t="s">
        <v>8183</v>
      </c>
    </row>
    <row r="3077" spans="1:27" s="32" customFormat="1" ht="104.25" customHeight="1" x14ac:dyDescent="0.35">
      <c r="A3077" s="30" t="s">
        <v>1673</v>
      </c>
      <c r="B3077" s="30" t="s">
        <v>16</v>
      </c>
      <c r="C3077" s="30" t="s">
        <v>10872</v>
      </c>
      <c r="D3077" s="30" t="s">
        <v>10919</v>
      </c>
      <c r="E3077" s="30" t="s">
        <v>515</v>
      </c>
      <c r="F3077" s="30" t="s">
        <v>2278</v>
      </c>
      <c r="G3077" s="29" t="s">
        <v>3660</v>
      </c>
      <c r="H3077" s="46" t="s">
        <v>3659</v>
      </c>
      <c r="I3077" s="25"/>
      <c r="J3077" s="37"/>
      <c r="K3077" s="30" t="s">
        <v>6287</v>
      </c>
      <c r="L3077" s="30" t="s">
        <v>2095</v>
      </c>
      <c r="M3077" s="30" t="s">
        <v>6278</v>
      </c>
      <c r="N3077" s="30" t="s">
        <v>2085</v>
      </c>
      <c r="O3077" s="37" t="s">
        <v>4527</v>
      </c>
      <c r="P3077" s="37" t="str">
        <f t="shared" si="155"/>
        <v>Location On Map</v>
      </c>
      <c r="Q3077" s="30">
        <v>30.135200999999999</v>
      </c>
      <c r="R3077" s="30">
        <v>31.271688000000001</v>
      </c>
      <c r="S3077" s="30"/>
      <c r="T3077" s="48" t="s">
        <v>3659</v>
      </c>
      <c r="U3077" s="31" t="s">
        <v>3658</v>
      </c>
      <c r="V3077" s="31" t="s">
        <v>2279</v>
      </c>
      <c r="W3077" s="30" t="s">
        <v>2047</v>
      </c>
      <c r="X3077" s="30" t="s">
        <v>10918</v>
      </c>
      <c r="Y3077" s="30" t="s">
        <v>10873</v>
      </c>
      <c r="Z3077" s="30" t="s">
        <v>4211</v>
      </c>
      <c r="AA3077" s="30" t="s">
        <v>1893</v>
      </c>
    </row>
    <row r="3078" spans="1:27" s="32" customFormat="1" ht="104.25" customHeight="1" x14ac:dyDescent="0.35">
      <c r="A3078" s="30" t="s">
        <v>1673</v>
      </c>
      <c r="B3078" s="30" t="s">
        <v>16</v>
      </c>
      <c r="C3078" s="30" t="s">
        <v>10872</v>
      </c>
      <c r="D3078" s="30" t="s">
        <v>10919</v>
      </c>
      <c r="E3078" s="30" t="s">
        <v>515</v>
      </c>
      <c r="F3078" s="30" t="s">
        <v>2278</v>
      </c>
      <c r="G3078" s="29" t="s">
        <v>3567</v>
      </c>
      <c r="H3078" s="46" t="s">
        <v>3565</v>
      </c>
      <c r="I3078" s="25"/>
      <c r="J3078" s="37"/>
      <c r="K3078" s="30" t="s">
        <v>6287</v>
      </c>
      <c r="L3078" s="30" t="s">
        <v>2095</v>
      </c>
      <c r="M3078" s="30" t="s">
        <v>6278</v>
      </c>
      <c r="N3078" s="30" t="s">
        <v>2085</v>
      </c>
      <c r="O3078" s="37" t="s">
        <v>4527</v>
      </c>
      <c r="P3078" s="37" t="str">
        <f t="shared" si="155"/>
        <v>Location On Map</v>
      </c>
      <c r="Q3078" s="30">
        <v>30.121993</v>
      </c>
      <c r="R3078" s="30">
        <v>31.249703</v>
      </c>
      <c r="S3078" s="30"/>
      <c r="T3078" s="48" t="s">
        <v>3565</v>
      </c>
      <c r="U3078" s="31" t="s">
        <v>3566</v>
      </c>
      <c r="V3078" s="31" t="s">
        <v>2279</v>
      </c>
      <c r="W3078" s="30" t="s">
        <v>2047</v>
      </c>
      <c r="X3078" s="30" t="s">
        <v>10918</v>
      </c>
      <c r="Y3078" s="30" t="s">
        <v>10873</v>
      </c>
      <c r="Z3078" s="30" t="s">
        <v>4211</v>
      </c>
      <c r="AA3078" s="30" t="s">
        <v>1893</v>
      </c>
    </row>
    <row r="3079" spans="1:27" s="32" customFormat="1" ht="104.25" customHeight="1" x14ac:dyDescent="0.35">
      <c r="A3079" s="30" t="s">
        <v>883</v>
      </c>
      <c r="B3079" s="30" t="s">
        <v>597</v>
      </c>
      <c r="C3079" s="30" t="s">
        <v>10872</v>
      </c>
      <c r="D3079" s="30" t="s">
        <v>10919</v>
      </c>
      <c r="E3079" s="30" t="s">
        <v>515</v>
      </c>
      <c r="F3079" s="30" t="s">
        <v>2278</v>
      </c>
      <c r="G3079" s="29" t="s">
        <v>5133</v>
      </c>
      <c r="H3079" s="46">
        <v>16064</v>
      </c>
      <c r="I3079" s="25"/>
      <c r="J3079" s="37"/>
      <c r="K3079" s="30" t="s">
        <v>6276</v>
      </c>
      <c r="L3079" s="30" t="s">
        <v>597</v>
      </c>
      <c r="M3079" s="30" t="s">
        <v>6298</v>
      </c>
      <c r="N3079" s="30" t="s">
        <v>6277</v>
      </c>
      <c r="O3079" s="37" t="s">
        <v>4523</v>
      </c>
      <c r="P3079" s="37" t="str">
        <f t="shared" si="155"/>
        <v>Location On Map</v>
      </c>
      <c r="Q3079" s="30">
        <v>30.128696999999999</v>
      </c>
      <c r="R3079" s="30">
        <v>31.250745999999999</v>
      </c>
      <c r="S3079" s="30"/>
      <c r="T3079" s="48">
        <v>16064</v>
      </c>
      <c r="U3079" s="31" t="s">
        <v>5104</v>
      </c>
      <c r="V3079" s="31" t="s">
        <v>2279</v>
      </c>
      <c r="W3079" s="30" t="s">
        <v>2047</v>
      </c>
      <c r="X3079" s="30" t="s">
        <v>10918</v>
      </c>
      <c r="Y3079" s="30" t="s">
        <v>10873</v>
      </c>
      <c r="Z3079" s="30" t="s">
        <v>4212</v>
      </c>
      <c r="AA3079" s="30" t="s">
        <v>1895</v>
      </c>
    </row>
    <row r="3080" spans="1:27" s="32" customFormat="1" ht="104.25" customHeight="1" x14ac:dyDescent="0.35">
      <c r="A3080" s="30" t="s">
        <v>883</v>
      </c>
      <c r="B3080" s="30" t="s">
        <v>597</v>
      </c>
      <c r="C3080" s="30" t="s">
        <v>10872</v>
      </c>
      <c r="D3080" s="30" t="s">
        <v>10919</v>
      </c>
      <c r="E3080" s="30" t="s">
        <v>515</v>
      </c>
      <c r="F3080" s="30" t="s">
        <v>2278</v>
      </c>
      <c r="G3080" s="29" t="s">
        <v>1827</v>
      </c>
      <c r="H3080" s="46" t="s">
        <v>4857</v>
      </c>
      <c r="I3080" s="25"/>
      <c r="J3080" s="37"/>
      <c r="K3080" s="30" t="s">
        <v>6276</v>
      </c>
      <c r="L3080" s="30" t="s">
        <v>597</v>
      </c>
      <c r="M3080" s="30" t="s">
        <v>6298</v>
      </c>
      <c r="N3080" s="30" t="s">
        <v>6277</v>
      </c>
      <c r="O3080" s="37" t="s">
        <v>4523</v>
      </c>
      <c r="P3080" s="37" t="str">
        <f t="shared" si="155"/>
        <v>Location On Map</v>
      </c>
      <c r="Q3080" s="30">
        <v>30.119540000000001</v>
      </c>
      <c r="R3080" s="30">
        <v>31.261229</v>
      </c>
      <c r="S3080" s="30"/>
      <c r="T3080" s="48" t="s">
        <v>4857</v>
      </c>
      <c r="U3080" s="31" t="s">
        <v>3156</v>
      </c>
      <c r="V3080" s="31" t="s">
        <v>2279</v>
      </c>
      <c r="W3080" s="30" t="s">
        <v>2047</v>
      </c>
      <c r="X3080" s="30" t="s">
        <v>10918</v>
      </c>
      <c r="Y3080" s="30" t="s">
        <v>10873</v>
      </c>
      <c r="Z3080" s="30" t="s">
        <v>4212</v>
      </c>
      <c r="AA3080" s="30" t="s">
        <v>1895</v>
      </c>
    </row>
    <row r="3081" spans="1:27" s="32" customFormat="1" ht="104.25" customHeight="1" x14ac:dyDescent="0.35">
      <c r="A3081" s="30" t="s">
        <v>883</v>
      </c>
      <c r="B3081" s="30" t="s">
        <v>597</v>
      </c>
      <c r="C3081" s="30" t="s">
        <v>10872</v>
      </c>
      <c r="D3081" s="30" t="s">
        <v>10919</v>
      </c>
      <c r="E3081" s="30" t="s">
        <v>515</v>
      </c>
      <c r="F3081" s="30" t="s">
        <v>2278</v>
      </c>
      <c r="G3081" s="29" t="s">
        <v>5102</v>
      </c>
      <c r="H3081" s="46" t="s">
        <v>4858</v>
      </c>
      <c r="I3081" s="25"/>
      <c r="J3081" s="37"/>
      <c r="K3081" s="30" t="s">
        <v>6276</v>
      </c>
      <c r="L3081" s="30" t="s">
        <v>597</v>
      </c>
      <c r="M3081" s="30" t="s">
        <v>6298</v>
      </c>
      <c r="N3081" s="30" t="s">
        <v>6277</v>
      </c>
      <c r="O3081" s="37" t="s">
        <v>4523</v>
      </c>
      <c r="P3081" s="37" t="str">
        <f t="shared" si="155"/>
        <v>Location On Map</v>
      </c>
      <c r="Q3081" s="30">
        <v>30.133960999999999</v>
      </c>
      <c r="R3081" s="30">
        <v>31.270893999999998</v>
      </c>
      <c r="S3081" s="30"/>
      <c r="T3081" s="48" t="s">
        <v>4858</v>
      </c>
      <c r="U3081" s="31" t="s">
        <v>5101</v>
      </c>
      <c r="V3081" s="31" t="s">
        <v>2279</v>
      </c>
      <c r="W3081" s="30" t="s">
        <v>2047</v>
      </c>
      <c r="X3081" s="30" t="s">
        <v>10918</v>
      </c>
      <c r="Y3081" s="30" t="s">
        <v>10873</v>
      </c>
      <c r="Z3081" s="30" t="s">
        <v>4212</v>
      </c>
      <c r="AA3081" s="30" t="s">
        <v>1895</v>
      </c>
    </row>
    <row r="3082" spans="1:27" s="32" customFormat="1" ht="104.25" customHeight="1" x14ac:dyDescent="0.35">
      <c r="A3082" s="30" t="s">
        <v>2787</v>
      </c>
      <c r="B3082" s="30" t="s">
        <v>597</v>
      </c>
      <c r="C3082" s="30" t="s">
        <v>10872</v>
      </c>
      <c r="D3082" s="30" t="s">
        <v>10919</v>
      </c>
      <c r="E3082" s="30" t="s">
        <v>515</v>
      </c>
      <c r="F3082" s="30" t="s">
        <v>2278</v>
      </c>
      <c r="G3082" s="29" t="s">
        <v>6487</v>
      </c>
      <c r="H3082" s="46" t="s">
        <v>6471</v>
      </c>
      <c r="I3082" s="25"/>
      <c r="J3082" s="37"/>
      <c r="K3082" s="30" t="s">
        <v>6276</v>
      </c>
      <c r="L3082" s="30" t="s">
        <v>597</v>
      </c>
      <c r="M3082" s="30" t="s">
        <v>6298</v>
      </c>
      <c r="N3082" s="30" t="s">
        <v>6277</v>
      </c>
      <c r="O3082" s="37" t="s">
        <v>4878</v>
      </c>
      <c r="P3082" s="37" t="str">
        <f t="shared" si="155"/>
        <v>Location On Map</v>
      </c>
      <c r="Q3082" s="30">
        <v>30.123383</v>
      </c>
      <c r="R3082" s="30">
        <v>31.260822999999998</v>
      </c>
      <c r="S3082" s="30"/>
      <c r="T3082" s="48" t="s">
        <v>6471</v>
      </c>
      <c r="U3082" s="31" t="s">
        <v>6470</v>
      </c>
      <c r="V3082" s="31" t="s">
        <v>2279</v>
      </c>
      <c r="W3082" s="30" t="s">
        <v>2047</v>
      </c>
      <c r="X3082" s="30" t="s">
        <v>10918</v>
      </c>
      <c r="Y3082" s="30" t="s">
        <v>10873</v>
      </c>
      <c r="Z3082" s="30" t="s">
        <v>4212</v>
      </c>
      <c r="AA3082" s="30" t="s">
        <v>2791</v>
      </c>
    </row>
    <row r="3083" spans="1:27" s="32" customFormat="1" ht="104.25" customHeight="1" x14ac:dyDescent="0.35">
      <c r="A3083" s="30" t="s">
        <v>7967</v>
      </c>
      <c r="B3083" s="30" t="s">
        <v>597</v>
      </c>
      <c r="C3083" s="30" t="s">
        <v>10872</v>
      </c>
      <c r="D3083" s="30" t="s">
        <v>10919</v>
      </c>
      <c r="E3083" s="30" t="s">
        <v>515</v>
      </c>
      <c r="F3083" s="30" t="s">
        <v>2278</v>
      </c>
      <c r="G3083" s="29" t="s">
        <v>7997</v>
      </c>
      <c r="H3083" s="46" t="s">
        <v>7998</v>
      </c>
      <c r="I3083" s="25"/>
      <c r="J3083" s="37"/>
      <c r="K3083" s="30" t="s">
        <v>6276</v>
      </c>
      <c r="L3083" s="30" t="s">
        <v>597</v>
      </c>
      <c r="M3083" s="30" t="s">
        <v>6298</v>
      </c>
      <c r="N3083" s="30" t="s">
        <v>6277</v>
      </c>
      <c r="O3083" s="37"/>
      <c r="P3083" s="37" t="str">
        <f t="shared" si="155"/>
        <v>Location On Map</v>
      </c>
      <c r="Q3083" s="30">
        <v>30.121006999999999</v>
      </c>
      <c r="R3083" s="30">
        <v>31.256926</v>
      </c>
      <c r="S3083" s="30"/>
      <c r="T3083" s="48" t="s">
        <v>7998</v>
      </c>
      <c r="U3083" s="31" t="s">
        <v>7999</v>
      </c>
      <c r="V3083" s="31" t="s">
        <v>2279</v>
      </c>
      <c r="W3083" s="30" t="s">
        <v>2047</v>
      </c>
      <c r="X3083" s="30" t="s">
        <v>10918</v>
      </c>
      <c r="Y3083" s="30" t="s">
        <v>10873</v>
      </c>
      <c r="Z3083" s="30" t="s">
        <v>4212</v>
      </c>
      <c r="AA3083" s="30" t="s">
        <v>7966</v>
      </c>
    </row>
    <row r="3084" spans="1:27" s="32" customFormat="1" ht="104.25" customHeight="1" x14ac:dyDescent="0.35">
      <c r="A3084" s="30" t="s">
        <v>5839</v>
      </c>
      <c r="B3084" s="30" t="s">
        <v>597</v>
      </c>
      <c r="C3084" s="30" t="s">
        <v>10872</v>
      </c>
      <c r="D3084" s="30" t="s">
        <v>10919</v>
      </c>
      <c r="E3084" s="30" t="s">
        <v>515</v>
      </c>
      <c r="F3084" s="30" t="s">
        <v>2278</v>
      </c>
      <c r="G3084" s="29" t="s">
        <v>6478</v>
      </c>
      <c r="H3084" s="46">
        <v>19358</v>
      </c>
      <c r="I3084" s="25"/>
      <c r="J3084" s="37"/>
      <c r="K3084" s="30" t="s">
        <v>6276</v>
      </c>
      <c r="L3084" s="30" t="s">
        <v>597</v>
      </c>
      <c r="M3084" s="30" t="s">
        <v>6298</v>
      </c>
      <c r="N3084" s="30" t="s">
        <v>6277</v>
      </c>
      <c r="O3084" s="37" t="s">
        <v>6076</v>
      </c>
      <c r="P3084" s="37" t="str">
        <f t="shared" si="155"/>
        <v>Location On Map</v>
      </c>
      <c r="Q3084" s="30">
        <v>30.135824</v>
      </c>
      <c r="R3084" s="30">
        <v>31.251010999999998</v>
      </c>
      <c r="S3084" s="30"/>
      <c r="T3084" s="48">
        <v>19358</v>
      </c>
      <c r="U3084" s="31" t="s">
        <v>6477</v>
      </c>
      <c r="V3084" s="31" t="s">
        <v>2279</v>
      </c>
      <c r="W3084" s="30" t="s">
        <v>2047</v>
      </c>
      <c r="X3084" s="30" t="s">
        <v>10918</v>
      </c>
      <c r="Y3084" s="30" t="s">
        <v>10873</v>
      </c>
      <c r="Z3084" s="30" t="s">
        <v>4212</v>
      </c>
      <c r="AA3084" s="30" t="s">
        <v>5838</v>
      </c>
    </row>
    <row r="3085" spans="1:27" s="32" customFormat="1" ht="104.25" customHeight="1" x14ac:dyDescent="0.35">
      <c r="A3085" s="30" t="s">
        <v>5839</v>
      </c>
      <c r="B3085" s="30" t="s">
        <v>597</v>
      </c>
      <c r="C3085" s="30" t="s">
        <v>10872</v>
      </c>
      <c r="D3085" s="30" t="s">
        <v>10919</v>
      </c>
      <c r="E3085" s="30" t="s">
        <v>515</v>
      </c>
      <c r="F3085" s="30" t="s">
        <v>2278</v>
      </c>
      <c r="G3085" s="29" t="s">
        <v>6695</v>
      </c>
      <c r="H3085" s="46">
        <v>19358</v>
      </c>
      <c r="I3085" s="25"/>
      <c r="J3085" s="37"/>
      <c r="K3085" s="30" t="s">
        <v>6276</v>
      </c>
      <c r="L3085" s="30" t="s">
        <v>597</v>
      </c>
      <c r="M3085" s="30" t="s">
        <v>6298</v>
      </c>
      <c r="N3085" s="30" t="s">
        <v>6277</v>
      </c>
      <c r="O3085" s="37" t="s">
        <v>6076</v>
      </c>
      <c r="P3085" s="37" t="str">
        <f t="shared" si="155"/>
        <v>Location On Map</v>
      </c>
      <c r="Q3085" s="30">
        <v>30.119540000000001</v>
      </c>
      <c r="R3085" s="30">
        <v>31.261229</v>
      </c>
      <c r="S3085" s="30"/>
      <c r="T3085" s="48">
        <v>19358</v>
      </c>
      <c r="U3085" s="31" t="s">
        <v>6690</v>
      </c>
      <c r="V3085" s="31" t="s">
        <v>2279</v>
      </c>
      <c r="W3085" s="30" t="s">
        <v>2047</v>
      </c>
      <c r="X3085" s="30" t="s">
        <v>10918</v>
      </c>
      <c r="Y3085" s="30" t="s">
        <v>10873</v>
      </c>
      <c r="Z3085" s="30" t="s">
        <v>4212</v>
      </c>
      <c r="AA3085" s="30" t="s">
        <v>5838</v>
      </c>
    </row>
    <row r="3086" spans="1:27" s="32" customFormat="1" ht="104.25" customHeight="1" x14ac:dyDescent="0.35">
      <c r="A3086" s="30" t="s">
        <v>4980</v>
      </c>
      <c r="B3086" s="30" t="s">
        <v>597</v>
      </c>
      <c r="C3086" s="30" t="s">
        <v>10872</v>
      </c>
      <c r="D3086" s="30" t="s">
        <v>10919</v>
      </c>
      <c r="E3086" s="30" t="s">
        <v>515</v>
      </c>
      <c r="F3086" s="30" t="s">
        <v>2278</v>
      </c>
      <c r="G3086" s="29" t="s">
        <v>4967</v>
      </c>
      <c r="H3086" s="46" t="s">
        <v>4927</v>
      </c>
      <c r="I3086" s="25"/>
      <c r="J3086" s="37" t="s">
        <v>4952</v>
      </c>
      <c r="K3086" s="30" t="s">
        <v>6276</v>
      </c>
      <c r="L3086" s="30" t="s">
        <v>597</v>
      </c>
      <c r="M3086" s="30" t="s">
        <v>6298</v>
      </c>
      <c r="N3086" s="30" t="s">
        <v>6277</v>
      </c>
      <c r="O3086" s="37" t="s">
        <v>4951</v>
      </c>
      <c r="P3086" s="37" t="str">
        <f t="shared" si="155"/>
        <v>Location On Map</v>
      </c>
      <c r="Q3086" s="30">
        <v>30.120918</v>
      </c>
      <c r="R3086" s="30">
        <v>31.254376000000001</v>
      </c>
      <c r="S3086" s="30"/>
      <c r="T3086" s="48" t="s">
        <v>4927</v>
      </c>
      <c r="U3086" s="31" t="s">
        <v>4946</v>
      </c>
      <c r="V3086" s="31" t="s">
        <v>2279</v>
      </c>
      <c r="W3086" s="30" t="s">
        <v>2047</v>
      </c>
      <c r="X3086" s="30" t="s">
        <v>10918</v>
      </c>
      <c r="Y3086" s="30" t="s">
        <v>10873</v>
      </c>
      <c r="Z3086" s="30" t="s">
        <v>4212</v>
      </c>
      <c r="AA3086" s="30" t="s">
        <v>4895</v>
      </c>
    </row>
    <row r="3087" spans="1:27" s="32" customFormat="1" ht="104.25" customHeight="1" x14ac:dyDescent="0.35">
      <c r="A3087" s="30" t="s">
        <v>595</v>
      </c>
      <c r="B3087" s="30" t="s">
        <v>597</v>
      </c>
      <c r="C3087" s="30" t="s">
        <v>10872</v>
      </c>
      <c r="D3087" s="30" t="s">
        <v>10919</v>
      </c>
      <c r="E3087" s="30" t="s">
        <v>515</v>
      </c>
      <c r="F3087" s="30" t="s">
        <v>2278</v>
      </c>
      <c r="G3087" s="29" t="s">
        <v>2909</v>
      </c>
      <c r="H3087" s="46" t="s">
        <v>4797</v>
      </c>
      <c r="I3087" s="25"/>
      <c r="J3087" s="37"/>
      <c r="K3087" s="30" t="s">
        <v>6276</v>
      </c>
      <c r="L3087" s="30" t="s">
        <v>597</v>
      </c>
      <c r="M3087" s="30" t="s">
        <v>6298</v>
      </c>
      <c r="N3087" s="30" t="s">
        <v>6277</v>
      </c>
      <c r="O3087" s="37" t="s">
        <v>4655</v>
      </c>
      <c r="P3087" s="37" t="str">
        <f t="shared" si="155"/>
        <v>Location On Map</v>
      </c>
      <c r="Q3087" s="30">
        <v>30.121993</v>
      </c>
      <c r="R3087" s="30">
        <v>31.249703</v>
      </c>
      <c r="S3087" s="30"/>
      <c r="T3087" s="48" t="s">
        <v>4797</v>
      </c>
      <c r="U3087" s="31" t="s">
        <v>2908</v>
      </c>
      <c r="V3087" s="31" t="s">
        <v>2279</v>
      </c>
      <c r="W3087" s="30" t="s">
        <v>2047</v>
      </c>
      <c r="X3087" s="30" t="s">
        <v>10918</v>
      </c>
      <c r="Y3087" s="30" t="s">
        <v>10873</v>
      </c>
      <c r="Z3087" s="30" t="s">
        <v>4212</v>
      </c>
      <c r="AA3087" s="30" t="s">
        <v>1888</v>
      </c>
    </row>
    <row r="3088" spans="1:27" s="32" customFormat="1" ht="104.25" customHeight="1" x14ac:dyDescent="0.35">
      <c r="A3088" s="30" t="s">
        <v>595</v>
      </c>
      <c r="B3088" s="30" t="s">
        <v>597</v>
      </c>
      <c r="C3088" s="30" t="s">
        <v>10872</v>
      </c>
      <c r="D3088" s="30" t="s">
        <v>10919</v>
      </c>
      <c r="E3088" s="30" t="s">
        <v>515</v>
      </c>
      <c r="F3088" s="30" t="s">
        <v>2278</v>
      </c>
      <c r="G3088" s="29" t="s">
        <v>2910</v>
      </c>
      <c r="H3088" s="46" t="s">
        <v>2912</v>
      </c>
      <c r="I3088" s="25"/>
      <c r="J3088" s="37"/>
      <c r="K3088" s="30" t="s">
        <v>6276</v>
      </c>
      <c r="L3088" s="30" t="s">
        <v>597</v>
      </c>
      <c r="M3088" s="30" t="s">
        <v>6298</v>
      </c>
      <c r="N3088" s="30" t="s">
        <v>6277</v>
      </c>
      <c r="O3088" s="37" t="s">
        <v>4655</v>
      </c>
      <c r="P3088" s="37" t="str">
        <f t="shared" si="155"/>
        <v>Location On Map</v>
      </c>
      <c r="Q3088" s="30">
        <v>30.118665</v>
      </c>
      <c r="R3088" s="30">
        <v>31.266646999999999</v>
      </c>
      <c r="S3088" s="30"/>
      <c r="T3088" s="48" t="s">
        <v>2912</v>
      </c>
      <c r="U3088" s="31" t="s">
        <v>2911</v>
      </c>
      <c r="V3088" s="31" t="s">
        <v>2279</v>
      </c>
      <c r="W3088" s="30" t="s">
        <v>2047</v>
      </c>
      <c r="X3088" s="30" t="s">
        <v>10918</v>
      </c>
      <c r="Y3088" s="30" t="s">
        <v>10873</v>
      </c>
      <c r="Z3088" s="30" t="s">
        <v>4212</v>
      </c>
      <c r="AA3088" s="30" t="s">
        <v>1888</v>
      </c>
    </row>
    <row r="3089" spans="1:27" s="32" customFormat="1" ht="104.25" customHeight="1" x14ac:dyDescent="0.35">
      <c r="A3089" s="30" t="s">
        <v>4208</v>
      </c>
      <c r="B3089" s="30" t="s">
        <v>597</v>
      </c>
      <c r="C3089" s="30" t="s">
        <v>10872</v>
      </c>
      <c r="D3089" s="30" t="s">
        <v>10919</v>
      </c>
      <c r="E3089" s="30" t="s">
        <v>515</v>
      </c>
      <c r="F3089" s="30" t="s">
        <v>2278</v>
      </c>
      <c r="G3089" s="29" t="s">
        <v>13669</v>
      </c>
      <c r="H3089" s="46" t="s">
        <v>13667</v>
      </c>
      <c r="I3089" s="25"/>
      <c r="J3089" s="37" t="s">
        <v>13670</v>
      </c>
      <c r="K3089" s="30" t="s">
        <v>6276</v>
      </c>
      <c r="L3089" s="30" t="s">
        <v>597</v>
      </c>
      <c r="M3089" s="30" t="s">
        <v>6298</v>
      </c>
      <c r="N3089" s="30" t="s">
        <v>6277</v>
      </c>
      <c r="O3089" s="37"/>
      <c r="P3089" s="37" t="str">
        <f>HYPERLINK([1]Update!U$2&amp;Q3089&amp;","&amp;R3089,"Location On Map")</f>
        <v>Location On Map</v>
      </c>
      <c r="Q3089" s="30">
        <v>30.122736459999999</v>
      </c>
      <c r="R3089" s="30">
        <v>31.24976521</v>
      </c>
      <c r="S3089" s="30"/>
      <c r="T3089" s="46" t="s">
        <v>13667</v>
      </c>
      <c r="U3089" s="31" t="s">
        <v>13671</v>
      </c>
      <c r="V3089" s="31" t="s">
        <v>2279</v>
      </c>
      <c r="W3089" s="30" t="s">
        <v>2047</v>
      </c>
      <c r="X3089" s="30" t="s">
        <v>10918</v>
      </c>
      <c r="Y3089" s="30" t="s">
        <v>10873</v>
      </c>
      <c r="Z3089" s="30" t="s">
        <v>4212</v>
      </c>
      <c r="AA3089" s="30" t="s">
        <v>2235</v>
      </c>
    </row>
    <row r="3090" spans="1:27" s="32" customFormat="1" ht="104.25" customHeight="1" x14ac:dyDescent="0.35">
      <c r="A3090" s="30" t="s">
        <v>922</v>
      </c>
      <c r="B3090" s="30" t="s">
        <v>597</v>
      </c>
      <c r="C3090" s="30" t="s">
        <v>10872</v>
      </c>
      <c r="D3090" s="30" t="s">
        <v>10919</v>
      </c>
      <c r="E3090" s="30" t="s">
        <v>515</v>
      </c>
      <c r="F3090" s="30" t="s">
        <v>2278</v>
      </c>
      <c r="G3090" s="29" t="s">
        <v>14366</v>
      </c>
      <c r="H3090" s="48" t="s">
        <v>809</v>
      </c>
      <c r="I3090" s="25"/>
      <c r="J3090" s="37"/>
      <c r="K3090" s="30" t="s">
        <v>6276</v>
      </c>
      <c r="L3090" s="30" t="s">
        <v>597</v>
      </c>
      <c r="M3090" s="30" t="s">
        <v>6298</v>
      </c>
      <c r="N3090" s="30" t="s">
        <v>6277</v>
      </c>
      <c r="O3090" s="37" t="s">
        <v>4537</v>
      </c>
      <c r="P3090" s="37" t="str">
        <f>HYPERLINK(U$2&amp;Q3090&amp;","&amp;R3090,"Location On Map")</f>
        <v>Location On Map</v>
      </c>
      <c r="Q3090" s="30">
        <v>30.1219167</v>
      </c>
      <c r="R3090" s="30">
        <v>31.249527799999999</v>
      </c>
      <c r="S3090" s="30"/>
      <c r="T3090" s="48" t="s">
        <v>809</v>
      </c>
      <c r="U3090" s="31" t="s">
        <v>14367</v>
      </c>
      <c r="V3090" s="31" t="s">
        <v>2279</v>
      </c>
      <c r="W3090" s="30" t="s">
        <v>2047</v>
      </c>
      <c r="X3090" s="30" t="s">
        <v>10918</v>
      </c>
      <c r="Y3090" s="30" t="s">
        <v>10873</v>
      </c>
      <c r="Z3090" s="30" t="s">
        <v>4212</v>
      </c>
      <c r="AA3090" s="30" t="s">
        <v>1887</v>
      </c>
    </row>
    <row r="3091" spans="1:27" s="32" customFormat="1" ht="104.25" customHeight="1" x14ac:dyDescent="0.35">
      <c r="A3091" s="30" t="s">
        <v>10733</v>
      </c>
      <c r="B3091" s="30" t="s">
        <v>2411</v>
      </c>
      <c r="C3091" s="30" t="s">
        <v>10872</v>
      </c>
      <c r="D3091" s="30" t="s">
        <v>10919</v>
      </c>
      <c r="E3091" s="30" t="s">
        <v>515</v>
      </c>
      <c r="F3091" s="30" t="s">
        <v>2278</v>
      </c>
      <c r="G3091" s="29" t="s">
        <v>10757</v>
      </c>
      <c r="H3091" s="45" t="s">
        <v>10734</v>
      </c>
      <c r="I3091" s="25"/>
      <c r="J3091" s="37"/>
      <c r="K3091" s="30" t="s">
        <v>6276</v>
      </c>
      <c r="L3091" s="30" t="s">
        <v>6321</v>
      </c>
      <c r="M3091" s="30" t="s">
        <v>6297</v>
      </c>
      <c r="N3091" s="30" t="s">
        <v>6277</v>
      </c>
      <c r="O3091" s="37"/>
      <c r="P3091" s="37" t="str">
        <f>HYPERLINK(U$2&amp;Q3091&amp;","&amp;R3091,"Location On Map")</f>
        <v>Location On Map</v>
      </c>
      <c r="Q3091" s="30">
        <v>30.133210999999999</v>
      </c>
      <c r="R3091" s="30">
        <v>31.280217</v>
      </c>
      <c r="S3091" s="30"/>
      <c r="T3091" s="45" t="s">
        <v>10734</v>
      </c>
      <c r="U3091" s="31" t="s">
        <v>10735</v>
      </c>
      <c r="V3091" s="31" t="s">
        <v>2279</v>
      </c>
      <c r="W3091" s="30" t="s">
        <v>2047</v>
      </c>
      <c r="X3091" s="30" t="s">
        <v>10918</v>
      </c>
      <c r="Y3091" s="30" t="s">
        <v>10873</v>
      </c>
      <c r="Z3091" s="30" t="s">
        <v>2413</v>
      </c>
      <c r="AA3091" s="30" t="s">
        <v>10771</v>
      </c>
    </row>
    <row r="3092" spans="1:27" s="32" customFormat="1" ht="104.25" customHeight="1" x14ac:dyDescent="0.35">
      <c r="A3092" s="30" t="s">
        <v>10733</v>
      </c>
      <c r="B3092" s="30" t="s">
        <v>2411</v>
      </c>
      <c r="C3092" s="30" t="s">
        <v>10872</v>
      </c>
      <c r="D3092" s="30" t="s">
        <v>10919</v>
      </c>
      <c r="E3092" s="30" t="s">
        <v>515</v>
      </c>
      <c r="F3092" s="30" t="s">
        <v>2278</v>
      </c>
      <c r="G3092" s="29" t="s">
        <v>10758</v>
      </c>
      <c r="H3092" s="45" t="s">
        <v>10734</v>
      </c>
      <c r="I3092" s="30"/>
      <c r="J3092" s="39"/>
      <c r="K3092" s="30" t="s">
        <v>6276</v>
      </c>
      <c r="L3092" s="30" t="s">
        <v>6321</v>
      </c>
      <c r="M3092" s="30" t="s">
        <v>6297</v>
      </c>
      <c r="N3092" s="30" t="s">
        <v>6277</v>
      </c>
      <c r="O3092" s="40"/>
      <c r="P3092" s="37" t="str">
        <f>HYPERLINK(U$2&amp;Q3092&amp;","&amp;R3092,"Location On Map")</f>
        <v>Location On Map</v>
      </c>
      <c r="Q3092" s="30">
        <v>30.119707999999999</v>
      </c>
      <c r="R3092" s="30">
        <v>31.261375000000001</v>
      </c>
      <c r="S3092" s="30"/>
      <c r="T3092" s="45" t="s">
        <v>10734</v>
      </c>
      <c r="U3092" s="31" t="s">
        <v>10737</v>
      </c>
      <c r="V3092" s="31" t="s">
        <v>2279</v>
      </c>
      <c r="W3092" s="30" t="s">
        <v>2047</v>
      </c>
      <c r="X3092" s="30" t="s">
        <v>10918</v>
      </c>
      <c r="Y3092" s="30" t="s">
        <v>10873</v>
      </c>
      <c r="Z3092" s="30" t="s">
        <v>2413</v>
      </c>
      <c r="AA3092" s="30" t="s">
        <v>10771</v>
      </c>
    </row>
    <row r="3093" spans="1:27" s="32" customFormat="1" ht="104.25" customHeight="1" x14ac:dyDescent="0.35">
      <c r="A3093" s="30" t="s">
        <v>10733</v>
      </c>
      <c r="B3093" s="30" t="s">
        <v>2411</v>
      </c>
      <c r="C3093" s="30" t="s">
        <v>10872</v>
      </c>
      <c r="D3093" s="30" t="s">
        <v>10919</v>
      </c>
      <c r="E3093" s="30" t="s">
        <v>515</v>
      </c>
      <c r="F3093" s="30" t="s">
        <v>2278</v>
      </c>
      <c r="G3093" s="29" t="s">
        <v>10759</v>
      </c>
      <c r="H3093" s="45" t="s">
        <v>10734</v>
      </c>
      <c r="I3093" s="30"/>
      <c r="J3093" s="39"/>
      <c r="K3093" s="30" t="s">
        <v>6276</v>
      </c>
      <c r="L3093" s="30" t="s">
        <v>6321</v>
      </c>
      <c r="M3093" s="30" t="s">
        <v>6297</v>
      </c>
      <c r="N3093" s="30" t="s">
        <v>6277</v>
      </c>
      <c r="O3093" s="40"/>
      <c r="P3093" s="37" t="str">
        <f>HYPERLINK(U$2&amp;Q3093&amp;","&amp;R3093,"Location On Map")</f>
        <v>Location On Map</v>
      </c>
      <c r="Q3093" s="30">
        <v>30.133217999999999</v>
      </c>
      <c r="R3093" s="30">
        <v>31.280289</v>
      </c>
      <c r="S3093" s="30"/>
      <c r="T3093" s="45" t="s">
        <v>10734</v>
      </c>
      <c r="U3093" s="31" t="s">
        <v>10738</v>
      </c>
      <c r="V3093" s="31" t="s">
        <v>2279</v>
      </c>
      <c r="W3093" s="30" t="s">
        <v>2047</v>
      </c>
      <c r="X3093" s="30" t="s">
        <v>10918</v>
      </c>
      <c r="Y3093" s="30" t="s">
        <v>10873</v>
      </c>
      <c r="Z3093" s="30" t="s">
        <v>2413</v>
      </c>
      <c r="AA3093" s="30" t="s">
        <v>10771</v>
      </c>
    </row>
    <row r="3094" spans="1:27" s="32" customFormat="1" ht="104.25" customHeight="1" x14ac:dyDescent="0.35">
      <c r="A3094" s="30" t="s">
        <v>10733</v>
      </c>
      <c r="B3094" s="30" t="s">
        <v>2411</v>
      </c>
      <c r="C3094" s="30" t="s">
        <v>10872</v>
      </c>
      <c r="D3094" s="30" t="s">
        <v>10919</v>
      </c>
      <c r="E3094" s="30" t="s">
        <v>515</v>
      </c>
      <c r="F3094" s="30" t="s">
        <v>2278</v>
      </c>
      <c r="G3094" s="29" t="s">
        <v>10760</v>
      </c>
      <c r="H3094" s="45" t="s">
        <v>10734</v>
      </c>
      <c r="I3094" s="30"/>
      <c r="J3094" s="39"/>
      <c r="K3094" s="30" t="s">
        <v>6276</v>
      </c>
      <c r="L3094" s="30" t="s">
        <v>6321</v>
      </c>
      <c r="M3094" s="30" t="s">
        <v>6297</v>
      </c>
      <c r="N3094" s="30" t="s">
        <v>6277</v>
      </c>
      <c r="O3094" s="40"/>
      <c r="P3094" s="37" t="str">
        <f>HYPERLINK(U$2&amp;Q3094&amp;","&amp;R3094,"Location On Map")</f>
        <v>Location On Map</v>
      </c>
      <c r="Q3094" s="30">
        <v>30.125484</v>
      </c>
      <c r="R3094" s="30">
        <v>31.250361999999999</v>
      </c>
      <c r="S3094" s="30"/>
      <c r="T3094" s="45" t="s">
        <v>10734</v>
      </c>
      <c r="U3094" s="31" t="s">
        <v>10739</v>
      </c>
      <c r="V3094" s="31" t="s">
        <v>2279</v>
      </c>
      <c r="W3094" s="30" t="s">
        <v>2047</v>
      </c>
      <c r="X3094" s="30" t="s">
        <v>10918</v>
      </c>
      <c r="Y3094" s="30" t="s">
        <v>10873</v>
      </c>
      <c r="Z3094" s="30" t="s">
        <v>2413</v>
      </c>
      <c r="AA3094" s="30" t="s">
        <v>10771</v>
      </c>
    </row>
    <row r="3095" spans="1:27" s="32" customFormat="1" ht="104.25" customHeight="1" x14ac:dyDescent="0.35">
      <c r="A3095" s="30" t="s">
        <v>9207</v>
      </c>
      <c r="B3095" s="30" t="s">
        <v>476</v>
      </c>
      <c r="C3095" s="30" t="s">
        <v>10872</v>
      </c>
      <c r="D3095" s="30" t="s">
        <v>10919</v>
      </c>
      <c r="E3095" s="30" t="s">
        <v>515</v>
      </c>
      <c r="F3095" s="30" t="s">
        <v>2278</v>
      </c>
      <c r="G3095" s="29" t="s">
        <v>9230</v>
      </c>
      <c r="H3095" s="46" t="s">
        <v>9212</v>
      </c>
      <c r="I3095" s="25"/>
      <c r="J3095" s="37" t="s">
        <v>9216</v>
      </c>
      <c r="K3095" s="30" t="s">
        <v>6276</v>
      </c>
      <c r="L3095" s="30" t="s">
        <v>476</v>
      </c>
      <c r="M3095" s="30" t="s">
        <v>6307</v>
      </c>
      <c r="N3095" s="30" t="s">
        <v>6277</v>
      </c>
      <c r="O3095" s="37" t="s">
        <v>9217</v>
      </c>
      <c r="P3095" s="37" t="str">
        <f>HYPERLINK(Update!U$2&amp;Q3095&amp;","&amp;R3095,"Location On Map")</f>
        <v>Location On Map</v>
      </c>
      <c r="Q3095" s="30">
        <v>30.109376000000001</v>
      </c>
      <c r="R3095" s="30">
        <v>31.252863999999999</v>
      </c>
      <c r="S3095" s="30"/>
      <c r="T3095" s="48" t="s">
        <v>9212</v>
      </c>
      <c r="U3095" s="31" t="s">
        <v>9215</v>
      </c>
      <c r="V3095" s="31" t="s">
        <v>2279</v>
      </c>
      <c r="W3095" s="30" t="s">
        <v>2047</v>
      </c>
      <c r="X3095" s="30" t="s">
        <v>10918</v>
      </c>
      <c r="Y3095" s="30" t="s">
        <v>10873</v>
      </c>
      <c r="Z3095" s="30" t="s">
        <v>4210</v>
      </c>
      <c r="AA3095" s="30" t="s">
        <v>9192</v>
      </c>
    </row>
    <row r="3096" spans="1:27" s="32" customFormat="1" ht="104.25" customHeight="1" x14ac:dyDescent="0.35">
      <c r="A3096" s="30" t="s">
        <v>7535</v>
      </c>
      <c r="B3096" s="30" t="s">
        <v>476</v>
      </c>
      <c r="C3096" s="30" t="s">
        <v>10872</v>
      </c>
      <c r="D3096" s="30" t="s">
        <v>10919</v>
      </c>
      <c r="E3096" s="30" t="s">
        <v>515</v>
      </c>
      <c r="F3096" s="30" t="s">
        <v>2278</v>
      </c>
      <c r="G3096" s="29" t="s">
        <v>7649</v>
      </c>
      <c r="H3096" s="46" t="s">
        <v>7560</v>
      </c>
      <c r="I3096" s="25"/>
      <c r="J3096" s="37"/>
      <c r="K3096" s="30" t="s">
        <v>6276</v>
      </c>
      <c r="L3096" s="30" t="s">
        <v>476</v>
      </c>
      <c r="M3096" s="30" t="s">
        <v>6307</v>
      </c>
      <c r="N3096" s="30" t="s">
        <v>6277</v>
      </c>
      <c r="O3096" s="37" t="s">
        <v>7734</v>
      </c>
      <c r="P3096" s="37" t="str">
        <f>HYPERLINK(Update!U$2&amp;Q3096&amp;","&amp;R3096,"Location On Map")</f>
        <v>Location On Map</v>
      </c>
      <c r="Q3096" s="30">
        <v>30.119768000000001</v>
      </c>
      <c r="R3096" s="30">
        <v>31.241736</v>
      </c>
      <c r="S3096" s="30"/>
      <c r="T3096" s="48" t="s">
        <v>7560</v>
      </c>
      <c r="U3096" s="31" t="s">
        <v>7647</v>
      </c>
      <c r="V3096" s="31" t="s">
        <v>2279</v>
      </c>
      <c r="W3096" s="30" t="s">
        <v>2047</v>
      </c>
      <c r="X3096" s="30" t="s">
        <v>10918</v>
      </c>
      <c r="Y3096" s="30" t="s">
        <v>10873</v>
      </c>
      <c r="Z3096" s="30" t="s">
        <v>4210</v>
      </c>
      <c r="AA3096" s="30" t="s">
        <v>7680</v>
      </c>
    </row>
    <row r="3097" spans="1:27" s="32" customFormat="1" ht="104.25" customHeight="1" x14ac:dyDescent="0.35">
      <c r="A3097" s="30" t="s">
        <v>6431</v>
      </c>
      <c r="B3097" s="30" t="s">
        <v>476</v>
      </c>
      <c r="C3097" s="30" t="s">
        <v>10872</v>
      </c>
      <c r="D3097" s="30" t="s">
        <v>10919</v>
      </c>
      <c r="E3097" s="30" t="s">
        <v>515</v>
      </c>
      <c r="F3097" s="30" t="s">
        <v>2278</v>
      </c>
      <c r="G3097" s="29" t="s">
        <v>6089</v>
      </c>
      <c r="H3097" s="46" t="s">
        <v>6087</v>
      </c>
      <c r="I3097" s="25"/>
      <c r="J3097" s="37"/>
      <c r="K3097" s="30" t="s">
        <v>6276</v>
      </c>
      <c r="L3097" s="30" t="s">
        <v>476</v>
      </c>
      <c r="M3097" s="30" t="s">
        <v>6307</v>
      </c>
      <c r="N3097" s="30" t="s">
        <v>6277</v>
      </c>
      <c r="O3097" s="37"/>
      <c r="P3097" s="37" t="str">
        <f t="shared" ref="P3097:P3102" si="156">HYPERLINK(U$2&amp;Q3097&amp;","&amp;R3097,"Location On Map")</f>
        <v>Location On Map</v>
      </c>
      <c r="Q3097" s="30">
        <v>30.125157999999999</v>
      </c>
      <c r="R3097" s="30">
        <v>31.257356999999999</v>
      </c>
      <c r="S3097" s="30"/>
      <c r="T3097" s="48" t="s">
        <v>6087</v>
      </c>
      <c r="U3097" s="31" t="s">
        <v>6088</v>
      </c>
      <c r="V3097" s="31" t="s">
        <v>2279</v>
      </c>
      <c r="W3097" s="30" t="s">
        <v>2047</v>
      </c>
      <c r="X3097" s="30" t="s">
        <v>10918</v>
      </c>
      <c r="Y3097" s="30" t="s">
        <v>10873</v>
      </c>
      <c r="Z3097" s="30" t="s">
        <v>4210</v>
      </c>
      <c r="AA3097" s="30" t="s">
        <v>6429</v>
      </c>
    </row>
    <row r="3098" spans="1:27" s="32" customFormat="1" ht="104.25" customHeight="1" x14ac:dyDescent="0.35">
      <c r="A3098" s="30" t="s">
        <v>973</v>
      </c>
      <c r="B3098" s="30" t="s">
        <v>476</v>
      </c>
      <c r="C3098" s="30" t="s">
        <v>10872</v>
      </c>
      <c r="D3098" s="30" t="s">
        <v>10919</v>
      </c>
      <c r="E3098" s="30" t="s">
        <v>515</v>
      </c>
      <c r="F3098" s="30" t="s">
        <v>2278</v>
      </c>
      <c r="G3098" s="29" t="s">
        <v>6779</v>
      </c>
      <c r="H3098" s="46" t="s">
        <v>6785</v>
      </c>
      <c r="I3098" s="25"/>
      <c r="J3098" s="37"/>
      <c r="K3098" s="30" t="s">
        <v>6276</v>
      </c>
      <c r="L3098" s="30" t="s">
        <v>476</v>
      </c>
      <c r="M3098" s="30" t="s">
        <v>6307</v>
      </c>
      <c r="N3098" s="30" t="s">
        <v>6277</v>
      </c>
      <c r="O3098" s="37" t="s">
        <v>4499</v>
      </c>
      <c r="P3098" s="37" t="str">
        <f t="shared" si="156"/>
        <v>Location On Map</v>
      </c>
      <c r="Q3098" s="30">
        <v>30.136486000000001</v>
      </c>
      <c r="R3098" s="30">
        <v>31.272680000000001</v>
      </c>
      <c r="S3098" s="30"/>
      <c r="T3098" s="48" t="s">
        <v>6785</v>
      </c>
      <c r="U3098" s="31" t="s">
        <v>6780</v>
      </c>
      <c r="V3098" s="31" t="s">
        <v>2279</v>
      </c>
      <c r="W3098" s="30" t="s">
        <v>2047</v>
      </c>
      <c r="X3098" s="30" t="s">
        <v>10918</v>
      </c>
      <c r="Y3098" s="30" t="s">
        <v>10873</v>
      </c>
      <c r="Z3098" s="30" t="s">
        <v>4210</v>
      </c>
      <c r="AA3098" s="30" t="s">
        <v>1889</v>
      </c>
    </row>
    <row r="3099" spans="1:27" s="32" customFormat="1" ht="104.25" customHeight="1" x14ac:dyDescent="0.35">
      <c r="A3099" s="30" t="s">
        <v>4988</v>
      </c>
      <c r="B3099" s="30" t="s">
        <v>476</v>
      </c>
      <c r="C3099" s="30" t="s">
        <v>10872</v>
      </c>
      <c r="D3099" s="30" t="s">
        <v>10919</v>
      </c>
      <c r="E3099" s="30" t="s">
        <v>515</v>
      </c>
      <c r="F3099" s="30" t="s">
        <v>2278</v>
      </c>
      <c r="G3099" s="29" t="s">
        <v>4989</v>
      </c>
      <c r="H3099" s="46" t="s">
        <v>4990</v>
      </c>
      <c r="I3099" s="25"/>
      <c r="J3099" s="37"/>
      <c r="K3099" s="30" t="s">
        <v>6276</v>
      </c>
      <c r="L3099" s="30" t="s">
        <v>476</v>
      </c>
      <c r="M3099" s="30" t="s">
        <v>6307</v>
      </c>
      <c r="N3099" s="30" t="s">
        <v>6277</v>
      </c>
      <c r="O3099" s="37"/>
      <c r="P3099" s="37" t="str">
        <f t="shared" si="156"/>
        <v>Location On Map</v>
      </c>
      <c r="Q3099" s="30">
        <v>30.116457</v>
      </c>
      <c r="R3099" s="30">
        <v>31.248131999999998</v>
      </c>
      <c r="S3099" s="30"/>
      <c r="T3099" s="48" t="s">
        <v>4990</v>
      </c>
      <c r="U3099" s="31" t="s">
        <v>5011</v>
      </c>
      <c r="V3099" s="31" t="s">
        <v>2279</v>
      </c>
      <c r="W3099" s="30" t="s">
        <v>2047</v>
      </c>
      <c r="X3099" s="30" t="s">
        <v>10918</v>
      </c>
      <c r="Y3099" s="30" t="s">
        <v>10873</v>
      </c>
      <c r="Z3099" s="30" t="s">
        <v>4210</v>
      </c>
      <c r="AA3099" s="30" t="s">
        <v>4987</v>
      </c>
    </row>
    <row r="3100" spans="1:27" s="32" customFormat="1" ht="104.25" customHeight="1" x14ac:dyDescent="0.35">
      <c r="A3100" s="30" t="s">
        <v>4988</v>
      </c>
      <c r="B3100" s="30" t="s">
        <v>476</v>
      </c>
      <c r="C3100" s="30" t="s">
        <v>10872</v>
      </c>
      <c r="D3100" s="30" t="s">
        <v>10919</v>
      </c>
      <c r="E3100" s="30" t="s">
        <v>515</v>
      </c>
      <c r="F3100" s="30" t="s">
        <v>2278</v>
      </c>
      <c r="G3100" s="29" t="s">
        <v>9040</v>
      </c>
      <c r="H3100" s="45" t="s">
        <v>9041</v>
      </c>
      <c r="I3100" s="25"/>
      <c r="J3100" s="37"/>
      <c r="K3100" s="30" t="s">
        <v>6276</v>
      </c>
      <c r="L3100" s="30" t="s">
        <v>476</v>
      </c>
      <c r="M3100" s="30" t="s">
        <v>6307</v>
      </c>
      <c r="N3100" s="30" t="s">
        <v>6277</v>
      </c>
      <c r="O3100" s="37"/>
      <c r="P3100" s="37" t="str">
        <f t="shared" si="156"/>
        <v>Location On Map</v>
      </c>
      <c r="Q3100" s="30">
        <v>30.116584</v>
      </c>
      <c r="R3100" s="30">
        <v>31.248267999999999</v>
      </c>
      <c r="S3100" s="31"/>
      <c r="T3100" s="48" t="s">
        <v>9041</v>
      </c>
      <c r="U3100" s="31" t="s">
        <v>9042</v>
      </c>
      <c r="V3100" s="31" t="s">
        <v>2279</v>
      </c>
      <c r="W3100" s="30" t="s">
        <v>2047</v>
      </c>
      <c r="X3100" s="30" t="s">
        <v>10918</v>
      </c>
      <c r="Y3100" s="30" t="s">
        <v>10873</v>
      </c>
      <c r="Z3100" s="30" t="s">
        <v>4210</v>
      </c>
      <c r="AA3100" s="30" t="s">
        <v>4987</v>
      </c>
    </row>
    <row r="3101" spans="1:27" s="32" customFormat="1" ht="104.25" customHeight="1" x14ac:dyDescent="0.35">
      <c r="A3101" s="30" t="s">
        <v>4254</v>
      </c>
      <c r="B3101" s="30" t="s">
        <v>476</v>
      </c>
      <c r="C3101" s="30" t="s">
        <v>10872</v>
      </c>
      <c r="D3101" s="30" t="s">
        <v>10919</v>
      </c>
      <c r="E3101" s="30" t="s">
        <v>515</v>
      </c>
      <c r="F3101" s="30" t="s">
        <v>2278</v>
      </c>
      <c r="G3101" s="29" t="s">
        <v>4763</v>
      </c>
      <c r="H3101" s="46" t="s">
        <v>4783</v>
      </c>
      <c r="I3101" s="25" t="s">
        <v>4783</v>
      </c>
      <c r="J3101" s="37"/>
      <c r="K3101" s="30" t="s">
        <v>6276</v>
      </c>
      <c r="L3101" s="30" t="s">
        <v>476</v>
      </c>
      <c r="M3101" s="30" t="s">
        <v>6307</v>
      </c>
      <c r="N3101" s="30" t="s">
        <v>6277</v>
      </c>
      <c r="O3101" s="37"/>
      <c r="P3101" s="37" t="str">
        <f t="shared" si="156"/>
        <v>Location On Map</v>
      </c>
      <c r="Q3101" s="30">
        <v>30.140601</v>
      </c>
      <c r="R3101" s="30">
        <v>31.274636000000001</v>
      </c>
      <c r="S3101" s="30" t="s">
        <v>4783</v>
      </c>
      <c r="T3101" s="48" t="s">
        <v>4783</v>
      </c>
      <c r="U3101" s="31" t="s">
        <v>4774</v>
      </c>
      <c r="V3101" s="31" t="s">
        <v>2279</v>
      </c>
      <c r="W3101" s="30" t="s">
        <v>2047</v>
      </c>
      <c r="X3101" s="30" t="s">
        <v>10918</v>
      </c>
      <c r="Y3101" s="30" t="s">
        <v>10873</v>
      </c>
      <c r="Z3101" s="30" t="s">
        <v>4210</v>
      </c>
      <c r="AA3101" s="30" t="s">
        <v>4252</v>
      </c>
    </row>
    <row r="3102" spans="1:27" s="32" customFormat="1" ht="104.25" customHeight="1" x14ac:dyDescent="0.35">
      <c r="A3102" s="30" t="s">
        <v>5940</v>
      </c>
      <c r="B3102" s="30" t="s">
        <v>4266</v>
      </c>
      <c r="C3102" s="30" t="s">
        <v>10872</v>
      </c>
      <c r="D3102" s="30" t="s">
        <v>10919</v>
      </c>
      <c r="E3102" s="30" t="s">
        <v>515</v>
      </c>
      <c r="F3102" s="30" t="s">
        <v>2278</v>
      </c>
      <c r="G3102" s="29" t="s">
        <v>5946</v>
      </c>
      <c r="H3102" s="46" t="s">
        <v>5945</v>
      </c>
      <c r="I3102" s="25"/>
      <c r="J3102" s="37"/>
      <c r="K3102" s="30" t="s">
        <v>6276</v>
      </c>
      <c r="L3102" s="30" t="s">
        <v>6315</v>
      </c>
      <c r="M3102" s="30" t="s">
        <v>6314</v>
      </c>
      <c r="N3102" s="30" t="s">
        <v>6277</v>
      </c>
      <c r="O3102" s="37"/>
      <c r="P3102" s="37" t="str">
        <f t="shared" si="156"/>
        <v>Location On Map</v>
      </c>
      <c r="Q3102" s="30">
        <v>30.122340000000001</v>
      </c>
      <c r="R3102" s="30">
        <v>31.250143000000001</v>
      </c>
      <c r="S3102" s="30"/>
      <c r="T3102" s="48" t="s">
        <v>5945</v>
      </c>
      <c r="U3102" s="31" t="s">
        <v>5944</v>
      </c>
      <c r="V3102" s="31" t="s">
        <v>2279</v>
      </c>
      <c r="W3102" s="30" t="s">
        <v>2047</v>
      </c>
      <c r="X3102" s="30" t="s">
        <v>10918</v>
      </c>
      <c r="Y3102" s="30" t="s">
        <v>10873</v>
      </c>
      <c r="Z3102" s="30" t="s">
        <v>2067</v>
      </c>
      <c r="AA3102" s="30" t="s">
        <v>5939</v>
      </c>
    </row>
    <row r="3103" spans="1:27" s="32" customFormat="1" ht="104.25" customHeight="1" x14ac:dyDescent="0.35">
      <c r="A3103" s="30" t="s">
        <v>13384</v>
      </c>
      <c r="B3103" s="30" t="s">
        <v>1614</v>
      </c>
      <c r="C3103" s="30" t="s">
        <v>10872</v>
      </c>
      <c r="D3103" s="30" t="s">
        <v>10919</v>
      </c>
      <c r="E3103" s="30" t="s">
        <v>515</v>
      </c>
      <c r="F3103" s="30" t="s">
        <v>2278</v>
      </c>
      <c r="G3103" s="29" t="s">
        <v>13422</v>
      </c>
      <c r="H3103" s="48" t="s">
        <v>13423</v>
      </c>
      <c r="I3103" s="25"/>
      <c r="J3103" s="37"/>
      <c r="K3103" s="30" t="s">
        <v>6276</v>
      </c>
      <c r="L3103" s="30" t="s">
        <v>6318</v>
      </c>
      <c r="M3103" s="30" t="s">
        <v>6317</v>
      </c>
      <c r="N3103" s="30" t="s">
        <v>6289</v>
      </c>
      <c r="O3103" s="37"/>
      <c r="P3103" s="37" t="e">
        <f>HYPERLINK(#REF!&amp;Q3103&amp;","&amp;R3103,"Location On Map")</f>
        <v>#REF!</v>
      </c>
      <c r="Q3103" s="30">
        <v>30.122364000000001</v>
      </c>
      <c r="R3103" s="30">
        <v>31.251006</v>
      </c>
      <c r="S3103" s="30"/>
      <c r="T3103" s="48" t="s">
        <v>13423</v>
      </c>
      <c r="U3103" s="31" t="s">
        <v>13424</v>
      </c>
      <c r="V3103" s="31" t="s">
        <v>2279</v>
      </c>
      <c r="W3103" s="30" t="s">
        <v>2047</v>
      </c>
      <c r="X3103" s="30" t="s">
        <v>10918</v>
      </c>
      <c r="Y3103" s="30" t="s">
        <v>10873</v>
      </c>
      <c r="Z3103" s="30" t="s">
        <v>6404</v>
      </c>
      <c r="AA3103" s="30" t="s">
        <v>13388</v>
      </c>
    </row>
    <row r="3104" spans="1:27" s="32" customFormat="1" ht="104.25" customHeight="1" x14ac:dyDescent="0.35">
      <c r="A3104" s="30" t="s">
        <v>5549</v>
      </c>
      <c r="B3104" s="30" t="s">
        <v>1614</v>
      </c>
      <c r="C3104" s="30" t="s">
        <v>10872</v>
      </c>
      <c r="D3104" s="30" t="s">
        <v>10919</v>
      </c>
      <c r="E3104" s="30" t="s">
        <v>515</v>
      </c>
      <c r="F3104" s="30" t="s">
        <v>2278</v>
      </c>
      <c r="G3104" s="29" t="s">
        <v>5555</v>
      </c>
      <c r="H3104" s="46" t="s">
        <v>5547</v>
      </c>
      <c r="I3104" s="25" t="s">
        <v>5548</v>
      </c>
      <c r="J3104" s="37"/>
      <c r="K3104" s="30" t="s">
        <v>6276</v>
      </c>
      <c r="L3104" s="30" t="s">
        <v>6318</v>
      </c>
      <c r="M3104" s="30" t="s">
        <v>6317</v>
      </c>
      <c r="N3104" s="30" t="s">
        <v>6289</v>
      </c>
      <c r="O3104" s="37"/>
      <c r="P3104" s="37" t="str">
        <f>HYPERLINK(U$2&amp;Q3104&amp;","&amp;R3104,"Location On Map")</f>
        <v>Location On Map</v>
      </c>
      <c r="Q3104" s="30">
        <v>30.121808999999999</v>
      </c>
      <c r="R3104" s="30">
        <v>31.250762999999999</v>
      </c>
      <c r="S3104" s="30" t="s">
        <v>5548</v>
      </c>
      <c r="T3104" s="48" t="s">
        <v>5547</v>
      </c>
      <c r="U3104" s="31" t="s">
        <v>5556</v>
      </c>
      <c r="V3104" s="31" t="s">
        <v>2279</v>
      </c>
      <c r="W3104" s="30" t="s">
        <v>2047</v>
      </c>
      <c r="X3104" s="30" t="s">
        <v>10918</v>
      </c>
      <c r="Y3104" s="30" t="s">
        <v>10873</v>
      </c>
      <c r="Z3104" s="30" t="s">
        <v>6404</v>
      </c>
      <c r="AA3104" s="30" t="s">
        <v>5550</v>
      </c>
    </row>
    <row r="3105" spans="1:27" s="32" customFormat="1" ht="104.25" customHeight="1" x14ac:dyDescent="0.35">
      <c r="A3105" s="30" t="s">
        <v>479</v>
      </c>
      <c r="B3105" s="30" t="s">
        <v>493</v>
      </c>
      <c r="C3105" s="30" t="s">
        <v>10872</v>
      </c>
      <c r="D3105" s="30" t="s">
        <v>10919</v>
      </c>
      <c r="E3105" s="30" t="s">
        <v>515</v>
      </c>
      <c r="F3105" s="30" t="s">
        <v>2278</v>
      </c>
      <c r="G3105" s="29" t="s">
        <v>13093</v>
      </c>
      <c r="H3105" s="46" t="s">
        <v>546</v>
      </c>
      <c r="I3105" s="25"/>
      <c r="J3105" s="37"/>
      <c r="K3105" s="30" t="s">
        <v>6276</v>
      </c>
      <c r="L3105" s="30" t="s">
        <v>6275</v>
      </c>
      <c r="M3105" s="30" t="s">
        <v>6274</v>
      </c>
      <c r="N3105" s="30" t="s">
        <v>6277</v>
      </c>
      <c r="O3105" s="37" t="s">
        <v>4498</v>
      </c>
      <c r="P3105" s="37" t="str">
        <f>HYPERLINK(Update!U$2&amp;Q3105&amp;","&amp;R3105,"Location On Map")</f>
        <v>Location On Map</v>
      </c>
      <c r="Q3105" s="30">
        <v>30.124033000000001</v>
      </c>
      <c r="R3105" s="30">
        <v>31.271618</v>
      </c>
      <c r="S3105" s="30"/>
      <c r="T3105" s="46" t="s">
        <v>546</v>
      </c>
      <c r="U3105" s="31" t="s">
        <v>13074</v>
      </c>
      <c r="V3105" s="31" t="s">
        <v>2279</v>
      </c>
      <c r="W3105" s="30" t="s">
        <v>2047</v>
      </c>
      <c r="X3105" s="30" t="s">
        <v>10918</v>
      </c>
      <c r="Y3105" s="30" t="s">
        <v>10873</v>
      </c>
      <c r="Z3105" s="30" t="s">
        <v>2068</v>
      </c>
      <c r="AA3105" s="30" t="s">
        <v>1890</v>
      </c>
    </row>
    <row r="3106" spans="1:27" s="32" customFormat="1" ht="104.25" customHeight="1" x14ac:dyDescent="0.35">
      <c r="A3106" s="30" t="s">
        <v>12887</v>
      </c>
      <c r="B3106" s="30" t="s">
        <v>16</v>
      </c>
      <c r="C3106" s="30" t="s">
        <v>10872</v>
      </c>
      <c r="D3106" s="30" t="s">
        <v>10919</v>
      </c>
      <c r="E3106" s="30" t="s">
        <v>515</v>
      </c>
      <c r="F3106" s="30" t="s">
        <v>2696</v>
      </c>
      <c r="G3106" s="29" t="s">
        <v>12891</v>
      </c>
      <c r="H3106" s="46" t="s">
        <v>12890</v>
      </c>
      <c r="I3106" s="25"/>
      <c r="J3106" s="37"/>
      <c r="K3106" s="30" t="s">
        <v>6287</v>
      </c>
      <c r="L3106" s="30" t="s">
        <v>6318</v>
      </c>
      <c r="M3106" s="30" t="s">
        <v>6317</v>
      </c>
      <c r="N3106" s="30" t="s">
        <v>2085</v>
      </c>
      <c r="O3106" s="37"/>
      <c r="P3106" s="37" t="str">
        <f>HYPERLINK(U$2&amp;Q3106&amp;","&amp;R3106,"Location On Map")</f>
        <v>Location On Map</v>
      </c>
      <c r="Q3106" s="30">
        <v>30.388466000000001</v>
      </c>
      <c r="R3106" s="30">
        <v>31.254705000000001</v>
      </c>
      <c r="S3106" s="30"/>
      <c r="T3106" s="46" t="s">
        <v>12890</v>
      </c>
      <c r="U3106" s="31" t="s">
        <v>12888</v>
      </c>
      <c r="V3106" s="31" t="s">
        <v>3101</v>
      </c>
      <c r="W3106" s="30" t="s">
        <v>2047</v>
      </c>
      <c r="X3106" s="30" t="s">
        <v>10918</v>
      </c>
      <c r="Y3106" s="30" t="s">
        <v>10873</v>
      </c>
      <c r="Z3106" s="30" t="s">
        <v>4211</v>
      </c>
      <c r="AA3106" s="30" t="s">
        <v>12889</v>
      </c>
    </row>
    <row r="3107" spans="1:27" s="32" customFormat="1" ht="104.25" customHeight="1" x14ac:dyDescent="0.35">
      <c r="A3107" s="30" t="s">
        <v>13019</v>
      </c>
      <c r="B3107" s="30" t="s">
        <v>16</v>
      </c>
      <c r="C3107" s="30" t="s">
        <v>10872</v>
      </c>
      <c r="D3107" s="30" t="s">
        <v>10919</v>
      </c>
      <c r="E3107" s="30" t="s">
        <v>515</v>
      </c>
      <c r="F3107" s="30" t="s">
        <v>2696</v>
      </c>
      <c r="G3107" s="29" t="s">
        <v>13085</v>
      </c>
      <c r="H3107" s="41" t="s">
        <v>13020</v>
      </c>
      <c r="I3107" s="25"/>
      <c r="J3107" s="37"/>
      <c r="K3107" s="30" t="s">
        <v>6287</v>
      </c>
      <c r="L3107" s="30" t="s">
        <v>6318</v>
      </c>
      <c r="M3107" s="30" t="s">
        <v>6317</v>
      </c>
      <c r="N3107" s="30" t="s">
        <v>2085</v>
      </c>
      <c r="O3107" s="37"/>
      <c r="P3107" s="37" t="str">
        <f>HYPERLINK(U$2&amp;Q3107&amp;","&amp;R3107,"Location On Map")</f>
        <v>Location On Map</v>
      </c>
      <c r="Q3107" s="30">
        <v>30.353864000000002</v>
      </c>
      <c r="R3107" s="30">
        <v>31.202044000000001</v>
      </c>
      <c r="S3107" s="30"/>
      <c r="T3107" s="41" t="s">
        <v>13020</v>
      </c>
      <c r="U3107" s="31" t="s">
        <v>13021</v>
      </c>
      <c r="V3107" s="31" t="s">
        <v>3101</v>
      </c>
      <c r="W3107" s="30" t="s">
        <v>2047</v>
      </c>
      <c r="X3107" s="30" t="s">
        <v>10918</v>
      </c>
      <c r="Y3107" s="30" t="s">
        <v>10873</v>
      </c>
      <c r="Z3107" s="30" t="s">
        <v>4211</v>
      </c>
      <c r="AA3107" s="30" t="s">
        <v>13022</v>
      </c>
    </row>
    <row r="3108" spans="1:27" s="32" customFormat="1" ht="104.25" customHeight="1" x14ac:dyDescent="0.35">
      <c r="A3108" s="30" t="s">
        <v>758</v>
      </c>
      <c r="B3108" s="30" t="s">
        <v>597</v>
      </c>
      <c r="C3108" s="30" t="s">
        <v>10872</v>
      </c>
      <c r="D3108" s="30" t="s">
        <v>10919</v>
      </c>
      <c r="E3108" s="30" t="s">
        <v>515</v>
      </c>
      <c r="F3108" s="30" t="s">
        <v>2696</v>
      </c>
      <c r="G3108" s="29" t="s">
        <v>11914</v>
      </c>
      <c r="H3108" s="46" t="s">
        <v>11915</v>
      </c>
      <c r="I3108" s="25"/>
      <c r="J3108" s="37" t="s">
        <v>11916</v>
      </c>
      <c r="K3108" s="30" t="s">
        <v>6276</v>
      </c>
      <c r="L3108" s="30" t="s">
        <v>597</v>
      </c>
      <c r="M3108" s="30" t="s">
        <v>6298</v>
      </c>
      <c r="N3108" s="30" t="s">
        <v>6277</v>
      </c>
      <c r="O3108" s="38"/>
      <c r="P3108" s="37" t="str">
        <f>HYPERLINK(U$2&amp;Q3108&amp;","&amp;R3108,"Location On Map")</f>
        <v>Location On Map</v>
      </c>
      <c r="Q3108" s="30">
        <v>30.354369999999999</v>
      </c>
      <c r="R3108" s="30">
        <v>31.202680000000001</v>
      </c>
      <c r="S3108" s="30"/>
      <c r="T3108" s="46" t="s">
        <v>11915</v>
      </c>
      <c r="U3108" s="31" t="s">
        <v>11917</v>
      </c>
      <c r="V3108" s="31" t="s">
        <v>3101</v>
      </c>
      <c r="W3108" s="30" t="s">
        <v>2047</v>
      </c>
      <c r="X3108" s="30" t="s">
        <v>10918</v>
      </c>
      <c r="Y3108" s="30" t="s">
        <v>10873</v>
      </c>
      <c r="Z3108" s="30" t="s">
        <v>4212</v>
      </c>
      <c r="AA3108" s="30" t="s">
        <v>1886</v>
      </c>
    </row>
    <row r="3109" spans="1:27" s="32" customFormat="1" ht="104.25" customHeight="1" x14ac:dyDescent="0.35">
      <c r="A3109" s="30" t="s">
        <v>4208</v>
      </c>
      <c r="B3109" s="30" t="s">
        <v>597</v>
      </c>
      <c r="C3109" s="30" t="s">
        <v>10872</v>
      </c>
      <c r="D3109" s="30" t="s">
        <v>10919</v>
      </c>
      <c r="E3109" s="30" t="s">
        <v>515</v>
      </c>
      <c r="F3109" s="30" t="s">
        <v>2696</v>
      </c>
      <c r="G3109" s="29" t="s">
        <v>14320</v>
      </c>
      <c r="H3109" s="46" t="s">
        <v>14322</v>
      </c>
      <c r="I3109" s="30"/>
      <c r="J3109" s="39" t="s">
        <v>14321</v>
      </c>
      <c r="K3109" s="30" t="s">
        <v>6276</v>
      </c>
      <c r="L3109" s="30" t="s">
        <v>597</v>
      </c>
      <c r="M3109" s="30" t="s">
        <v>6298</v>
      </c>
      <c r="N3109" s="30" t="s">
        <v>6277</v>
      </c>
      <c r="O3109" s="37"/>
      <c r="P3109" s="37" t="str">
        <f>HYPERLINK([1]Update!U$2&amp;Q3109&amp;","&amp;R3109,"Location On Map")</f>
        <v>Location On Map</v>
      </c>
      <c r="Q3109" s="30">
        <v>30.35359781</v>
      </c>
      <c r="R3109" s="30">
        <v>31.199826430000002</v>
      </c>
      <c r="S3109" s="47"/>
      <c r="T3109" s="46" t="s">
        <v>14322</v>
      </c>
      <c r="U3109" s="31" t="s">
        <v>14323</v>
      </c>
      <c r="V3109" s="31" t="s">
        <v>3101</v>
      </c>
      <c r="W3109" s="30" t="s">
        <v>2047</v>
      </c>
      <c r="X3109" s="30" t="s">
        <v>10918</v>
      </c>
      <c r="Y3109" s="30" t="s">
        <v>10873</v>
      </c>
      <c r="Z3109" s="30" t="s">
        <v>4212</v>
      </c>
      <c r="AA3109" s="30" t="s">
        <v>2235</v>
      </c>
    </row>
    <row r="3110" spans="1:27" s="32" customFormat="1" ht="104.25" customHeight="1" x14ac:dyDescent="0.35">
      <c r="A3110" s="30" t="s">
        <v>8405</v>
      </c>
      <c r="B3110" s="30" t="s">
        <v>476</v>
      </c>
      <c r="C3110" s="30" t="s">
        <v>10872</v>
      </c>
      <c r="D3110" s="30" t="s">
        <v>10919</v>
      </c>
      <c r="E3110" s="30" t="s">
        <v>515</v>
      </c>
      <c r="F3110" s="30" t="s">
        <v>2696</v>
      </c>
      <c r="G3110" s="30" t="s">
        <v>8406</v>
      </c>
      <c r="H3110" s="46" t="s">
        <v>8403</v>
      </c>
      <c r="I3110" s="29"/>
      <c r="J3110" s="37"/>
      <c r="K3110" s="30" t="s">
        <v>6276</v>
      </c>
      <c r="L3110" s="30" t="s">
        <v>476</v>
      </c>
      <c r="M3110" s="30" t="s">
        <v>6307</v>
      </c>
      <c r="N3110" s="30" t="s">
        <v>6277</v>
      </c>
      <c r="O3110" s="37"/>
      <c r="P3110" s="37" t="str">
        <f>HYPERLINK(U$2&amp;Q3110&amp;","&amp;R3110,"Location On Map")</f>
        <v>Location On Map</v>
      </c>
      <c r="Q3110" s="30">
        <v>30.336794000000001</v>
      </c>
      <c r="R3110" s="30">
        <v>31.275704000000001</v>
      </c>
      <c r="S3110" s="30"/>
      <c r="T3110" s="48" t="s">
        <v>8403</v>
      </c>
      <c r="U3110" s="31" t="s">
        <v>8404</v>
      </c>
      <c r="V3110" s="31" t="s">
        <v>3101</v>
      </c>
      <c r="W3110" s="30" t="s">
        <v>2047</v>
      </c>
      <c r="X3110" s="30" t="s">
        <v>10918</v>
      </c>
      <c r="Y3110" s="30" t="s">
        <v>10873</v>
      </c>
      <c r="Z3110" s="30" t="s">
        <v>4210</v>
      </c>
      <c r="AA3110" s="30" t="s">
        <v>8402</v>
      </c>
    </row>
    <row r="3111" spans="1:27" s="32" customFormat="1" ht="104.25" customHeight="1" x14ac:dyDescent="0.35">
      <c r="A3111" s="30" t="s">
        <v>7135</v>
      </c>
      <c r="B3111" s="30" t="s">
        <v>476</v>
      </c>
      <c r="C3111" s="30" t="s">
        <v>10872</v>
      </c>
      <c r="D3111" s="30" t="s">
        <v>10919</v>
      </c>
      <c r="E3111" s="30" t="s">
        <v>515</v>
      </c>
      <c r="F3111" s="30" t="s">
        <v>2696</v>
      </c>
      <c r="G3111" s="29" t="s">
        <v>7136</v>
      </c>
      <c r="H3111" s="46" t="s">
        <v>7133</v>
      </c>
      <c r="I3111" s="25"/>
      <c r="J3111" s="37"/>
      <c r="K3111" s="30" t="s">
        <v>6276</v>
      </c>
      <c r="L3111" s="30" t="s">
        <v>476</v>
      </c>
      <c r="M3111" s="30" t="s">
        <v>6307</v>
      </c>
      <c r="N3111" s="30" t="s">
        <v>6277</v>
      </c>
      <c r="O3111" s="37"/>
      <c r="P3111" s="37" t="str">
        <f>HYPERLINK(U$2&amp;Q3111&amp;","&amp;R3111,"Location On Map")</f>
        <v>Location On Map</v>
      </c>
      <c r="Q3111" s="30">
        <v>30.357934</v>
      </c>
      <c r="R3111" s="30">
        <v>31.199293999999998</v>
      </c>
      <c r="S3111" s="30"/>
      <c r="T3111" s="48" t="s">
        <v>7133</v>
      </c>
      <c r="U3111" s="31" t="s">
        <v>7134</v>
      </c>
      <c r="V3111" s="31" t="s">
        <v>3101</v>
      </c>
      <c r="W3111" s="30" t="s">
        <v>2047</v>
      </c>
      <c r="X3111" s="30" t="s">
        <v>10918</v>
      </c>
      <c r="Y3111" s="30" t="s">
        <v>10873</v>
      </c>
      <c r="Z3111" s="30" t="s">
        <v>4210</v>
      </c>
      <c r="AA3111" s="30" t="s">
        <v>7132</v>
      </c>
    </row>
    <row r="3112" spans="1:27" s="32" customFormat="1" ht="104.25" customHeight="1" x14ac:dyDescent="0.35">
      <c r="A3112" s="30" t="s">
        <v>11267</v>
      </c>
      <c r="B3112" s="30" t="s">
        <v>476</v>
      </c>
      <c r="C3112" s="30" t="s">
        <v>10872</v>
      </c>
      <c r="D3112" s="30" t="s">
        <v>10919</v>
      </c>
      <c r="E3112" s="30" t="s">
        <v>515</v>
      </c>
      <c r="F3112" s="30" t="s">
        <v>2696</v>
      </c>
      <c r="G3112" s="29" t="s">
        <v>11281</v>
      </c>
      <c r="H3112" s="48" t="s">
        <v>11290</v>
      </c>
      <c r="I3112" s="25"/>
      <c r="J3112" s="37"/>
      <c r="K3112" s="30" t="s">
        <v>6276</v>
      </c>
      <c r="L3112" s="30" t="s">
        <v>476</v>
      </c>
      <c r="M3112" s="30" t="s">
        <v>6307</v>
      </c>
      <c r="N3112" s="30" t="s">
        <v>6277</v>
      </c>
      <c r="O3112" s="37"/>
      <c r="P3112" s="37" t="str">
        <f>HYPERLINK(U$2&amp;Q3112&amp;","&amp;R3112,"Location On Map")</f>
        <v>Location On Map</v>
      </c>
      <c r="Q3112" s="30">
        <v>30.296140999999999</v>
      </c>
      <c r="R3112" s="30">
        <v>31.200212000000001</v>
      </c>
      <c r="S3112" s="30"/>
      <c r="T3112" s="48" t="s">
        <v>11290</v>
      </c>
      <c r="U3112" s="31" t="s">
        <v>11266</v>
      </c>
      <c r="V3112" s="31" t="s">
        <v>3101</v>
      </c>
      <c r="W3112" s="30" t="s">
        <v>2047</v>
      </c>
      <c r="X3112" s="30" t="s">
        <v>10918</v>
      </c>
      <c r="Y3112" s="30" t="s">
        <v>10873</v>
      </c>
      <c r="Z3112" s="30" t="s">
        <v>4210</v>
      </c>
      <c r="AA3112" s="30" t="s">
        <v>11265</v>
      </c>
    </row>
    <row r="3113" spans="1:27" s="32" customFormat="1" ht="104.25" customHeight="1" x14ac:dyDescent="0.35">
      <c r="A3113" s="30" t="s">
        <v>9497</v>
      </c>
      <c r="B3113" s="30" t="s">
        <v>1871</v>
      </c>
      <c r="C3113" s="30" t="s">
        <v>10872</v>
      </c>
      <c r="D3113" s="30" t="s">
        <v>10919</v>
      </c>
      <c r="E3113" s="30" t="s">
        <v>515</v>
      </c>
      <c r="F3113" s="30" t="s">
        <v>2696</v>
      </c>
      <c r="G3113" s="29" t="s">
        <v>9501</v>
      </c>
      <c r="H3113" s="45" t="s">
        <v>9481</v>
      </c>
      <c r="I3113" s="25"/>
      <c r="J3113" s="37"/>
      <c r="K3113" s="30" t="s">
        <v>6276</v>
      </c>
      <c r="L3113" s="30" t="s">
        <v>6301</v>
      </c>
      <c r="M3113" s="30" t="s">
        <v>6300</v>
      </c>
      <c r="N3113" s="30" t="s">
        <v>6289</v>
      </c>
      <c r="O3113" s="37"/>
      <c r="P3113" s="37" t="str">
        <f>HYPERLINK(Update!U$2&amp;Q3113&amp;","&amp;R3113,"Location On Map")</f>
        <v>Location On Map</v>
      </c>
      <c r="Q3113" s="30">
        <v>30.353473999999999</v>
      </c>
      <c r="R3113" s="30">
        <v>31.199078</v>
      </c>
      <c r="S3113" s="30"/>
      <c r="T3113" s="48" t="s">
        <v>9481</v>
      </c>
      <c r="U3113" s="31" t="s">
        <v>9480</v>
      </c>
      <c r="V3113" s="31" t="s">
        <v>3101</v>
      </c>
      <c r="W3113" s="30" t="s">
        <v>2047</v>
      </c>
      <c r="X3113" s="30" t="s">
        <v>10918</v>
      </c>
      <c r="Y3113" s="30" t="s">
        <v>10873</v>
      </c>
      <c r="Z3113" s="30" t="s">
        <v>2070</v>
      </c>
      <c r="AA3113" s="30" t="s">
        <v>9479</v>
      </c>
    </row>
    <row r="3114" spans="1:27" s="32" customFormat="1" ht="104.25" customHeight="1" x14ac:dyDescent="0.35">
      <c r="A3114" s="30" t="s">
        <v>5897</v>
      </c>
      <c r="B3114" s="30" t="s">
        <v>4266</v>
      </c>
      <c r="C3114" s="30" t="s">
        <v>10872</v>
      </c>
      <c r="D3114" s="30" t="s">
        <v>10919</v>
      </c>
      <c r="E3114" s="30" t="s">
        <v>515</v>
      </c>
      <c r="F3114" s="30" t="s">
        <v>2696</v>
      </c>
      <c r="G3114" s="29" t="s">
        <v>5902</v>
      </c>
      <c r="H3114" s="46" t="s">
        <v>5899</v>
      </c>
      <c r="I3114" s="25"/>
      <c r="J3114" s="37"/>
      <c r="K3114" s="30" t="s">
        <v>6276</v>
      </c>
      <c r="L3114" s="30" t="s">
        <v>6315</v>
      </c>
      <c r="M3114" s="30" t="s">
        <v>6314</v>
      </c>
      <c r="N3114" s="30" t="s">
        <v>6277</v>
      </c>
      <c r="O3114" s="37"/>
      <c r="P3114" s="37" t="str">
        <f>HYPERLINK(U$2&amp;Q3114&amp;","&amp;R3114,"Location On Map")</f>
        <v>Location On Map</v>
      </c>
      <c r="Q3114" s="30">
        <v>30.191604999999999</v>
      </c>
      <c r="R3114" s="30">
        <v>31.20581</v>
      </c>
      <c r="S3114" s="30"/>
      <c r="T3114" s="48" t="s">
        <v>5899</v>
      </c>
      <c r="U3114" s="31" t="s">
        <v>9193</v>
      </c>
      <c r="V3114" s="31" t="s">
        <v>3101</v>
      </c>
      <c r="W3114" s="30" t="s">
        <v>2047</v>
      </c>
      <c r="X3114" s="30" t="s">
        <v>10918</v>
      </c>
      <c r="Y3114" s="30" t="s">
        <v>10873</v>
      </c>
      <c r="Z3114" s="30" t="s">
        <v>2067</v>
      </c>
      <c r="AA3114" s="30" t="s">
        <v>5900</v>
      </c>
    </row>
    <row r="3115" spans="1:27" s="32" customFormat="1" ht="104.25" customHeight="1" x14ac:dyDescent="0.35">
      <c r="A3115" s="30" t="s">
        <v>2756</v>
      </c>
      <c r="B3115" s="30" t="s">
        <v>493</v>
      </c>
      <c r="C3115" s="30" t="s">
        <v>10872</v>
      </c>
      <c r="D3115" s="30" t="s">
        <v>10919</v>
      </c>
      <c r="E3115" s="30" t="s">
        <v>515</v>
      </c>
      <c r="F3115" s="30" t="s">
        <v>2696</v>
      </c>
      <c r="G3115" s="29" t="s">
        <v>2761</v>
      </c>
      <c r="H3115" s="46" t="s">
        <v>4019</v>
      </c>
      <c r="I3115" s="25"/>
      <c r="J3115" s="37"/>
      <c r="K3115" s="30" t="s">
        <v>6276</v>
      </c>
      <c r="L3115" s="30" t="s">
        <v>6275</v>
      </c>
      <c r="M3115" s="30" t="s">
        <v>6274</v>
      </c>
      <c r="N3115" s="30" t="s">
        <v>6277</v>
      </c>
      <c r="O3115" s="37"/>
      <c r="P3115" s="37" t="str">
        <f>HYPERLINK(U$2&amp;Q3115&amp;","&amp;R3115,"Location On Map")</f>
        <v>Location On Map</v>
      </c>
      <c r="Q3115" s="30">
        <v>30.358360000000001</v>
      </c>
      <c r="R3115" s="30">
        <v>31.200678</v>
      </c>
      <c r="S3115" s="30"/>
      <c r="T3115" s="48" t="s">
        <v>4019</v>
      </c>
      <c r="U3115" s="31" t="s">
        <v>2760</v>
      </c>
      <c r="V3115" s="31" t="s">
        <v>3101</v>
      </c>
      <c r="W3115" s="30" t="s">
        <v>2047</v>
      </c>
      <c r="X3115" s="30" t="s">
        <v>10918</v>
      </c>
      <c r="Y3115" s="30" t="s">
        <v>10873</v>
      </c>
      <c r="Z3115" s="30" t="s">
        <v>2068</v>
      </c>
      <c r="AA3115" s="30" t="s">
        <v>2758</v>
      </c>
    </row>
    <row r="3116" spans="1:27" s="32" customFormat="1" ht="104.25" customHeight="1" x14ac:dyDescent="0.35">
      <c r="A3116" s="30" t="s">
        <v>9406</v>
      </c>
      <c r="B3116" s="30" t="s">
        <v>16</v>
      </c>
      <c r="C3116" s="30" t="s">
        <v>10872</v>
      </c>
      <c r="D3116" s="30" t="s">
        <v>10919</v>
      </c>
      <c r="E3116" s="30" t="s">
        <v>643</v>
      </c>
      <c r="F3116" s="30" t="s">
        <v>2725</v>
      </c>
      <c r="G3116" s="29" t="s">
        <v>9425</v>
      </c>
      <c r="H3116" s="45" t="s">
        <v>9408</v>
      </c>
      <c r="I3116" s="25"/>
      <c r="J3116" s="37"/>
      <c r="K3116" s="30" t="s">
        <v>6287</v>
      </c>
      <c r="L3116" s="30" t="s">
        <v>6318</v>
      </c>
      <c r="M3116" s="30" t="s">
        <v>6317</v>
      </c>
      <c r="N3116" s="30" t="s">
        <v>2085</v>
      </c>
      <c r="O3116" s="37"/>
      <c r="P3116" s="37" t="str">
        <f>HYPERLINK(U$2&amp;Q3116&amp;","&amp;R3116,"Location On Map")</f>
        <v>Location On Map</v>
      </c>
      <c r="Q3116" s="30">
        <v>25.908664000000002</v>
      </c>
      <c r="R3116" s="30">
        <v>32.769717999999997</v>
      </c>
      <c r="S3116" s="30"/>
      <c r="T3116" s="48" t="s">
        <v>9408</v>
      </c>
      <c r="U3116" s="31" t="s">
        <v>9407</v>
      </c>
      <c r="V3116" s="31" t="s">
        <v>2726</v>
      </c>
      <c r="W3116" s="30" t="s">
        <v>2048</v>
      </c>
      <c r="X3116" s="30" t="s">
        <v>10918</v>
      </c>
      <c r="Y3116" s="30" t="s">
        <v>10873</v>
      </c>
      <c r="Z3116" s="30" t="s">
        <v>4211</v>
      </c>
      <c r="AA3116" s="30" t="s">
        <v>9405</v>
      </c>
    </row>
    <row r="3117" spans="1:27" s="32" customFormat="1" ht="104.25" customHeight="1" x14ac:dyDescent="0.35">
      <c r="A3117" s="30" t="s">
        <v>14460</v>
      </c>
      <c r="B3117" s="30" t="s">
        <v>2411</v>
      </c>
      <c r="C3117" s="30" t="s">
        <v>10872</v>
      </c>
      <c r="D3117" s="30" t="s">
        <v>10919</v>
      </c>
      <c r="E3117" s="30" t="s">
        <v>643</v>
      </c>
      <c r="F3117" s="30" t="s">
        <v>2725</v>
      </c>
      <c r="G3117" s="29" t="s">
        <v>14489</v>
      </c>
      <c r="H3117" s="46" t="s">
        <v>14444</v>
      </c>
      <c r="I3117" s="25"/>
      <c r="J3117" s="37"/>
      <c r="K3117" s="30" t="s">
        <v>6276</v>
      </c>
      <c r="L3117" s="30" t="s">
        <v>6321</v>
      </c>
      <c r="M3117" s="30" t="s">
        <v>6297</v>
      </c>
      <c r="N3117" s="30" t="s">
        <v>6277</v>
      </c>
      <c r="O3117" s="37"/>
      <c r="P3117" s="37" t="s">
        <v>10038</v>
      </c>
      <c r="Q3117" s="30">
        <v>25.920510798880301</v>
      </c>
      <c r="R3117" s="30">
        <v>32.764230721140201</v>
      </c>
      <c r="S3117" s="30"/>
      <c r="T3117" s="46" t="s">
        <v>14444</v>
      </c>
      <c r="U3117" s="31" t="s">
        <v>14477</v>
      </c>
      <c r="V3117" s="31" t="s">
        <v>2726</v>
      </c>
      <c r="W3117" s="30" t="s">
        <v>2048</v>
      </c>
      <c r="X3117" s="30" t="s">
        <v>10918</v>
      </c>
      <c r="Y3117" s="30" t="s">
        <v>10873</v>
      </c>
      <c r="Z3117" s="30" t="s">
        <v>2413</v>
      </c>
      <c r="AA3117" s="30" t="s">
        <v>14431</v>
      </c>
    </row>
    <row r="3118" spans="1:27" s="32" customFormat="1" ht="104.25" customHeight="1" x14ac:dyDescent="0.35">
      <c r="A3118" s="30" t="s">
        <v>14460</v>
      </c>
      <c r="B3118" s="30" t="s">
        <v>2411</v>
      </c>
      <c r="C3118" s="30" t="s">
        <v>10872</v>
      </c>
      <c r="D3118" s="30" t="s">
        <v>10919</v>
      </c>
      <c r="E3118" s="30" t="s">
        <v>643</v>
      </c>
      <c r="F3118" s="30" t="s">
        <v>2725</v>
      </c>
      <c r="G3118" s="29" t="s">
        <v>14490</v>
      </c>
      <c r="H3118" s="46" t="s">
        <v>14445</v>
      </c>
      <c r="I3118" s="25"/>
      <c r="J3118" s="37"/>
      <c r="K3118" s="30" t="s">
        <v>6276</v>
      </c>
      <c r="L3118" s="30" t="s">
        <v>6321</v>
      </c>
      <c r="M3118" s="30" t="s">
        <v>6297</v>
      </c>
      <c r="N3118" s="30" t="s">
        <v>6277</v>
      </c>
      <c r="O3118" s="37"/>
      <c r="P3118" s="37" t="s">
        <v>10038</v>
      </c>
      <c r="Q3118" s="30">
        <v>25.9205125938057</v>
      </c>
      <c r="R3118" s="30">
        <v>32.764236576577701</v>
      </c>
      <c r="S3118" s="30"/>
      <c r="T3118" s="46" t="s">
        <v>14445</v>
      </c>
      <c r="U3118" s="31" t="s">
        <v>14478</v>
      </c>
      <c r="V3118" s="31" t="s">
        <v>2726</v>
      </c>
      <c r="W3118" s="30" t="s">
        <v>2048</v>
      </c>
      <c r="X3118" s="30" t="s">
        <v>10918</v>
      </c>
      <c r="Y3118" s="30" t="s">
        <v>10873</v>
      </c>
      <c r="Z3118" s="30" t="s">
        <v>2413</v>
      </c>
      <c r="AA3118" s="30" t="s">
        <v>14431</v>
      </c>
    </row>
    <row r="3119" spans="1:27" s="32" customFormat="1" ht="104.25" customHeight="1" x14ac:dyDescent="0.35">
      <c r="A3119" s="30" t="s">
        <v>9428</v>
      </c>
      <c r="B3119" s="30" t="s">
        <v>476</v>
      </c>
      <c r="C3119" s="30" t="s">
        <v>10872</v>
      </c>
      <c r="D3119" s="30" t="s">
        <v>10919</v>
      </c>
      <c r="E3119" s="30" t="s">
        <v>643</v>
      </c>
      <c r="F3119" s="30" t="s">
        <v>2725</v>
      </c>
      <c r="G3119" s="29" t="s">
        <v>9421</v>
      </c>
      <c r="H3119" s="45" t="s">
        <v>9404</v>
      </c>
      <c r="I3119" s="25"/>
      <c r="J3119" s="37"/>
      <c r="K3119" s="30" t="s">
        <v>6276</v>
      </c>
      <c r="L3119" s="30" t="s">
        <v>476</v>
      </c>
      <c r="M3119" s="30" t="s">
        <v>6307</v>
      </c>
      <c r="N3119" s="30" t="s">
        <v>6277</v>
      </c>
      <c r="O3119" s="37"/>
      <c r="P3119" s="37" t="str">
        <f>HYPERLINK(Update!U$2&amp;Q3119&amp;","&amp;R3119,"Location On Map")</f>
        <v>Location On Map</v>
      </c>
      <c r="Q3119" s="30">
        <v>25.910921999999999</v>
      </c>
      <c r="R3119" s="30">
        <v>32.76632</v>
      </c>
      <c r="S3119" s="30"/>
      <c r="T3119" s="48" t="s">
        <v>9404</v>
      </c>
      <c r="U3119" s="31" t="s">
        <v>9403</v>
      </c>
      <c r="V3119" s="31" t="s">
        <v>2726</v>
      </c>
      <c r="W3119" s="30" t="s">
        <v>2048</v>
      </c>
      <c r="X3119" s="30" t="s">
        <v>10918</v>
      </c>
      <c r="Y3119" s="30" t="s">
        <v>10873</v>
      </c>
      <c r="Z3119" s="30" t="s">
        <v>4210</v>
      </c>
      <c r="AA3119" s="30" t="s">
        <v>9391</v>
      </c>
    </row>
    <row r="3120" spans="1:27" s="32" customFormat="1" ht="104.25" customHeight="1" x14ac:dyDescent="0.35">
      <c r="A3120" s="30" t="s">
        <v>758</v>
      </c>
      <c r="B3120" s="30" t="s">
        <v>597</v>
      </c>
      <c r="C3120" s="30" t="s">
        <v>10872</v>
      </c>
      <c r="D3120" s="30" t="s">
        <v>10919</v>
      </c>
      <c r="E3120" s="30" t="s">
        <v>643</v>
      </c>
      <c r="F3120" s="30" t="s">
        <v>644</v>
      </c>
      <c r="G3120" s="29" t="s">
        <v>11768</v>
      </c>
      <c r="H3120" s="46" t="s">
        <v>11769</v>
      </c>
      <c r="I3120" s="25"/>
      <c r="J3120" s="37" t="s">
        <v>11770</v>
      </c>
      <c r="K3120" s="30" t="s">
        <v>6276</v>
      </c>
      <c r="L3120" s="30" t="s">
        <v>597</v>
      </c>
      <c r="M3120" s="30" t="s">
        <v>6298</v>
      </c>
      <c r="N3120" s="30" t="s">
        <v>6277</v>
      </c>
      <c r="O3120" s="37"/>
      <c r="P3120" s="37" t="str">
        <f>HYPERLINK(U$2&amp;Q3120&amp;","&amp;R3120,"Location On Map")</f>
        <v>Location On Map</v>
      </c>
      <c r="Q3120" s="30">
        <v>26.047599999999999</v>
      </c>
      <c r="R3120" s="30">
        <v>32.241790000000002</v>
      </c>
      <c r="S3120" s="30"/>
      <c r="T3120" s="46" t="s">
        <v>11769</v>
      </c>
      <c r="U3120" s="31" t="s">
        <v>11771</v>
      </c>
      <c r="V3120" s="31" t="s">
        <v>2284</v>
      </c>
      <c r="W3120" s="30" t="s">
        <v>2048</v>
      </c>
      <c r="X3120" s="30" t="s">
        <v>10918</v>
      </c>
      <c r="Y3120" s="30" t="s">
        <v>10873</v>
      </c>
      <c r="Z3120" s="30" t="s">
        <v>4212</v>
      </c>
      <c r="AA3120" s="30" t="s">
        <v>1886</v>
      </c>
    </row>
    <row r="3121" spans="1:27" s="32" customFormat="1" ht="104.25" customHeight="1" x14ac:dyDescent="0.35">
      <c r="A3121" s="30" t="s">
        <v>883</v>
      </c>
      <c r="B3121" s="30" t="s">
        <v>597</v>
      </c>
      <c r="C3121" s="30" t="s">
        <v>10872</v>
      </c>
      <c r="D3121" s="30" t="s">
        <v>10919</v>
      </c>
      <c r="E3121" s="30" t="s">
        <v>643</v>
      </c>
      <c r="F3121" s="30" t="s">
        <v>644</v>
      </c>
      <c r="G3121" s="29" t="s">
        <v>3208</v>
      </c>
      <c r="H3121" s="46" t="s">
        <v>3210</v>
      </c>
      <c r="I3121" s="25"/>
      <c r="J3121" s="37"/>
      <c r="K3121" s="30" t="s">
        <v>6276</v>
      </c>
      <c r="L3121" s="30" t="s">
        <v>597</v>
      </c>
      <c r="M3121" s="30" t="s">
        <v>6298</v>
      </c>
      <c r="N3121" s="30" t="s">
        <v>6277</v>
      </c>
      <c r="O3121" s="37" t="s">
        <v>4523</v>
      </c>
      <c r="P3121" s="37" t="str">
        <f>HYPERLINK(U$2&amp;Q3121&amp;","&amp;R3121,"Location On Map")</f>
        <v>Location On Map</v>
      </c>
      <c r="Q3121" s="30">
        <v>26.049282999999999</v>
      </c>
      <c r="R3121" s="30">
        <v>32.241067999999999</v>
      </c>
      <c r="S3121" s="30"/>
      <c r="T3121" s="48" t="s">
        <v>3210</v>
      </c>
      <c r="U3121" s="31" t="s">
        <v>3209</v>
      </c>
      <c r="V3121" s="31" t="s">
        <v>2284</v>
      </c>
      <c r="W3121" s="30" t="s">
        <v>2048</v>
      </c>
      <c r="X3121" s="30" t="s">
        <v>10918</v>
      </c>
      <c r="Y3121" s="30" t="s">
        <v>10873</v>
      </c>
      <c r="Z3121" s="30" t="s">
        <v>4212</v>
      </c>
      <c r="AA3121" s="30" t="s">
        <v>1895</v>
      </c>
    </row>
    <row r="3122" spans="1:27" s="32" customFormat="1" ht="104.25" customHeight="1" x14ac:dyDescent="0.35">
      <c r="A3122" s="30" t="s">
        <v>595</v>
      </c>
      <c r="B3122" s="30" t="s">
        <v>597</v>
      </c>
      <c r="C3122" s="30" t="s">
        <v>10872</v>
      </c>
      <c r="D3122" s="30" t="s">
        <v>10919</v>
      </c>
      <c r="E3122" s="30" t="s">
        <v>643</v>
      </c>
      <c r="F3122" s="30" t="s">
        <v>644</v>
      </c>
      <c r="G3122" s="29" t="s">
        <v>4805</v>
      </c>
      <c r="H3122" s="46" t="s">
        <v>2970</v>
      </c>
      <c r="I3122" s="25"/>
      <c r="J3122" s="37"/>
      <c r="K3122" s="30" t="s">
        <v>6276</v>
      </c>
      <c r="L3122" s="30" t="s">
        <v>597</v>
      </c>
      <c r="M3122" s="30" t="s">
        <v>6298</v>
      </c>
      <c r="N3122" s="30" t="s">
        <v>6277</v>
      </c>
      <c r="O3122" s="37" t="s">
        <v>4655</v>
      </c>
      <c r="P3122" s="37" t="str">
        <f>HYPERLINK(U$2&amp;Q3122&amp;","&amp;R3122,"Location On Map")</f>
        <v>Location On Map</v>
      </c>
      <c r="Q3122" s="30">
        <v>26.047060999999999</v>
      </c>
      <c r="R3122" s="30">
        <v>32.241920999999998</v>
      </c>
      <c r="S3122" s="30"/>
      <c r="T3122" s="48" t="s">
        <v>2970</v>
      </c>
      <c r="U3122" s="31" t="s">
        <v>4804</v>
      </c>
      <c r="V3122" s="31" t="s">
        <v>2284</v>
      </c>
      <c r="W3122" s="30" t="s">
        <v>2048</v>
      </c>
      <c r="X3122" s="30" t="s">
        <v>10918</v>
      </c>
      <c r="Y3122" s="30" t="s">
        <v>10873</v>
      </c>
      <c r="Z3122" s="30" t="s">
        <v>4212</v>
      </c>
      <c r="AA3122" s="30" t="s">
        <v>1888</v>
      </c>
    </row>
    <row r="3123" spans="1:27" s="32" customFormat="1" ht="104.25" customHeight="1" x14ac:dyDescent="0.35">
      <c r="A3123" s="30" t="s">
        <v>10929</v>
      </c>
      <c r="B3123" s="30" t="s">
        <v>2411</v>
      </c>
      <c r="C3123" s="30" t="s">
        <v>10872</v>
      </c>
      <c r="D3123" s="30" t="s">
        <v>10919</v>
      </c>
      <c r="E3123" s="30" t="s">
        <v>643</v>
      </c>
      <c r="F3123" s="30" t="s">
        <v>644</v>
      </c>
      <c r="G3123" s="29" t="s">
        <v>10947</v>
      </c>
      <c r="H3123" s="45" t="s">
        <v>10931</v>
      </c>
      <c r="I3123" s="30"/>
      <c r="J3123" s="39"/>
      <c r="K3123" s="30" t="s">
        <v>6276</v>
      </c>
      <c r="L3123" s="30" t="s">
        <v>6321</v>
      </c>
      <c r="M3123" s="30" t="s">
        <v>6297</v>
      </c>
      <c r="N3123" s="30" t="s">
        <v>6277</v>
      </c>
      <c r="O3123" s="40"/>
      <c r="P3123" s="37" t="str">
        <f>HYPERLINK(U$2&amp;Q3123&amp;","&amp;R3123,"Location On Map")</f>
        <v>Location On Map</v>
      </c>
      <c r="Q3123" s="30">
        <v>26.047073000000001</v>
      </c>
      <c r="R3123" s="30">
        <v>32.241970999999999</v>
      </c>
      <c r="S3123" s="30"/>
      <c r="T3123" s="45" t="s">
        <v>10931</v>
      </c>
      <c r="U3123" s="31" t="s">
        <v>10930</v>
      </c>
      <c r="V3123" s="31" t="s">
        <v>2284</v>
      </c>
      <c r="W3123" s="30" t="s">
        <v>2048</v>
      </c>
      <c r="X3123" s="30" t="s">
        <v>10918</v>
      </c>
      <c r="Y3123" s="30" t="s">
        <v>10873</v>
      </c>
      <c r="Z3123" s="30" t="s">
        <v>2413</v>
      </c>
      <c r="AA3123" s="30" t="s">
        <v>10928</v>
      </c>
    </row>
    <row r="3124" spans="1:27" s="32" customFormat="1" ht="104.25" customHeight="1" x14ac:dyDescent="0.35">
      <c r="A3124" s="30" t="s">
        <v>10334</v>
      </c>
      <c r="B3124" s="30" t="s">
        <v>476</v>
      </c>
      <c r="C3124" s="30" t="s">
        <v>10872</v>
      </c>
      <c r="D3124" s="30" t="s">
        <v>10919</v>
      </c>
      <c r="E3124" s="30" t="s">
        <v>643</v>
      </c>
      <c r="F3124" s="30" t="s">
        <v>644</v>
      </c>
      <c r="G3124" s="29" t="s">
        <v>10485</v>
      </c>
      <c r="H3124" s="45" t="s">
        <v>10486</v>
      </c>
      <c r="I3124" s="25"/>
      <c r="J3124" s="37"/>
      <c r="K3124" s="30" t="s">
        <v>6276</v>
      </c>
      <c r="L3124" s="30" t="s">
        <v>476</v>
      </c>
      <c r="M3124" s="30" t="s">
        <v>6307</v>
      </c>
      <c r="N3124" s="30" t="s">
        <v>6277</v>
      </c>
      <c r="O3124" s="37"/>
      <c r="P3124" s="37" t="str">
        <f>HYPERLINK(U$2&amp;Q3124&amp;","&amp;R3124,"Location On Map")</f>
        <v>Location On Map</v>
      </c>
      <c r="Q3124" s="30">
        <v>26.045093000000001</v>
      </c>
      <c r="R3124" s="30">
        <v>32.242497999999998</v>
      </c>
      <c r="S3124" s="30"/>
      <c r="T3124" s="45" t="s">
        <v>10486</v>
      </c>
      <c r="U3124" s="30" t="s">
        <v>10487</v>
      </c>
      <c r="V3124" s="31" t="s">
        <v>2284</v>
      </c>
      <c r="W3124" s="30" t="s">
        <v>2048</v>
      </c>
      <c r="X3124" s="30" t="s">
        <v>10918</v>
      </c>
      <c r="Y3124" s="30" t="s">
        <v>10873</v>
      </c>
      <c r="Z3124" s="30" t="s">
        <v>4210</v>
      </c>
      <c r="AA3124" s="30" t="s">
        <v>10338</v>
      </c>
    </row>
    <row r="3125" spans="1:27" s="32" customFormat="1" ht="104.25" customHeight="1" x14ac:dyDescent="0.35">
      <c r="A3125" s="30" t="s">
        <v>7535</v>
      </c>
      <c r="B3125" s="30" t="s">
        <v>476</v>
      </c>
      <c r="C3125" s="30" t="s">
        <v>10872</v>
      </c>
      <c r="D3125" s="30" t="s">
        <v>10919</v>
      </c>
      <c r="E3125" s="30" t="s">
        <v>643</v>
      </c>
      <c r="F3125" s="30" t="s">
        <v>644</v>
      </c>
      <c r="G3125" s="29" t="s">
        <v>7665</v>
      </c>
      <c r="H3125" s="46" t="s">
        <v>7595</v>
      </c>
      <c r="I3125" s="25"/>
      <c r="J3125" s="37"/>
      <c r="K3125" s="30" t="s">
        <v>6276</v>
      </c>
      <c r="L3125" s="30" t="s">
        <v>476</v>
      </c>
      <c r="M3125" s="30" t="s">
        <v>6307</v>
      </c>
      <c r="N3125" s="30" t="s">
        <v>6277</v>
      </c>
      <c r="O3125" s="37" t="s">
        <v>7734</v>
      </c>
      <c r="P3125" s="37" t="str">
        <f>HYPERLINK(Update!U$2&amp;Q3125&amp;","&amp;R3125,"Location On Map")</f>
        <v>Location On Map</v>
      </c>
      <c r="Q3125" s="30">
        <v>26.043483999999999</v>
      </c>
      <c r="R3125" s="30">
        <v>32.239455999999997</v>
      </c>
      <c r="S3125" s="30"/>
      <c r="T3125" s="48" t="s">
        <v>7595</v>
      </c>
      <c r="U3125" s="31" t="s">
        <v>7596</v>
      </c>
      <c r="V3125" s="31" t="s">
        <v>2284</v>
      </c>
      <c r="W3125" s="30" t="s">
        <v>2048</v>
      </c>
      <c r="X3125" s="30" t="s">
        <v>10918</v>
      </c>
      <c r="Y3125" s="30" t="s">
        <v>10873</v>
      </c>
      <c r="Z3125" s="30" t="s">
        <v>4210</v>
      </c>
      <c r="AA3125" s="30" t="s">
        <v>7680</v>
      </c>
    </row>
    <row r="3126" spans="1:27" s="32" customFormat="1" ht="104.25" customHeight="1" x14ac:dyDescent="0.35">
      <c r="A3126" s="30" t="s">
        <v>7090</v>
      </c>
      <c r="B3126" s="30" t="s">
        <v>1871</v>
      </c>
      <c r="C3126" s="30" t="s">
        <v>10872</v>
      </c>
      <c r="D3126" s="30" t="s">
        <v>10919</v>
      </c>
      <c r="E3126" s="30" t="s">
        <v>643</v>
      </c>
      <c r="F3126" s="30" t="s">
        <v>644</v>
      </c>
      <c r="G3126" s="29" t="s">
        <v>10246</v>
      </c>
      <c r="H3126" s="48" t="s">
        <v>10245</v>
      </c>
      <c r="I3126" s="25"/>
      <c r="J3126" s="37"/>
      <c r="K3126" s="30" t="s">
        <v>6276</v>
      </c>
      <c r="L3126" s="30" t="s">
        <v>6768</v>
      </c>
      <c r="M3126" s="30" t="s">
        <v>6769</v>
      </c>
      <c r="N3126" s="30" t="s">
        <v>6289</v>
      </c>
      <c r="O3126" s="37"/>
      <c r="P3126" s="37" t="str">
        <f>HYPERLINK(U$2&amp;Q3126&amp;","&amp;R3126,"Location On Map")</f>
        <v>Location On Map</v>
      </c>
      <c r="Q3126" s="30">
        <v>26.045757999999999</v>
      </c>
      <c r="R3126" s="30">
        <v>32.240077999999997</v>
      </c>
      <c r="S3126" s="30"/>
      <c r="T3126" s="48" t="s">
        <v>10245</v>
      </c>
      <c r="U3126" s="31" t="s">
        <v>10244</v>
      </c>
      <c r="V3126" s="31" t="s">
        <v>2284</v>
      </c>
      <c r="W3126" s="30" t="s">
        <v>2048</v>
      </c>
      <c r="X3126" s="30" t="s">
        <v>10918</v>
      </c>
      <c r="Y3126" s="30" t="s">
        <v>10873</v>
      </c>
      <c r="Z3126" s="30" t="s">
        <v>2070</v>
      </c>
      <c r="AA3126" s="30" t="s">
        <v>7051</v>
      </c>
    </row>
    <row r="3127" spans="1:27" s="32" customFormat="1" ht="104.25" customHeight="1" x14ac:dyDescent="0.35">
      <c r="A3127" s="30" t="s">
        <v>14460</v>
      </c>
      <c r="B3127" s="30" t="s">
        <v>2411</v>
      </c>
      <c r="C3127" s="30" t="s">
        <v>10872</v>
      </c>
      <c r="D3127" s="30" t="s">
        <v>10919</v>
      </c>
      <c r="E3127" s="30" t="s">
        <v>643</v>
      </c>
      <c r="F3127" s="30" t="s">
        <v>14430</v>
      </c>
      <c r="G3127" s="29" t="s">
        <v>14458</v>
      </c>
      <c r="H3127" s="46" t="s">
        <v>14446</v>
      </c>
      <c r="I3127" s="25"/>
      <c r="J3127" s="37"/>
      <c r="K3127" s="30" t="s">
        <v>6276</v>
      </c>
      <c r="L3127" s="30" t="s">
        <v>6321</v>
      </c>
      <c r="M3127" s="30" t="s">
        <v>6297</v>
      </c>
      <c r="N3127" s="30" t="s">
        <v>6277</v>
      </c>
      <c r="O3127" s="37"/>
      <c r="P3127" s="37" t="s">
        <v>10038</v>
      </c>
      <c r="Q3127" s="30">
        <v>25.994223765232</v>
      </c>
      <c r="R3127" s="30">
        <v>32.805199147240003</v>
      </c>
      <c r="S3127" s="30"/>
      <c r="T3127" s="46" t="s">
        <v>14446</v>
      </c>
      <c r="U3127" s="31" t="s">
        <v>14479</v>
      </c>
      <c r="V3127" s="31" t="s">
        <v>14429</v>
      </c>
      <c r="W3127" s="30" t="s">
        <v>2048</v>
      </c>
      <c r="X3127" s="30" t="s">
        <v>10918</v>
      </c>
      <c r="Y3127" s="30" t="s">
        <v>10873</v>
      </c>
      <c r="Z3127" s="30" t="s">
        <v>2413</v>
      </c>
      <c r="AA3127" s="30" t="s">
        <v>14431</v>
      </c>
    </row>
    <row r="3128" spans="1:27" s="32" customFormat="1" ht="104.25" customHeight="1" x14ac:dyDescent="0.35">
      <c r="A3128" s="30" t="s">
        <v>14784</v>
      </c>
      <c r="B3128" s="30" t="s">
        <v>1617</v>
      </c>
      <c r="C3128" s="30" t="s">
        <v>10872</v>
      </c>
      <c r="D3128" s="30" t="s">
        <v>10919</v>
      </c>
      <c r="E3128" s="30" t="s">
        <v>643</v>
      </c>
      <c r="F3128" s="30" t="s">
        <v>643</v>
      </c>
      <c r="G3128" s="29" t="s">
        <v>14785</v>
      </c>
      <c r="H3128" s="46" t="s">
        <v>14748</v>
      </c>
      <c r="I3128" s="25"/>
      <c r="J3128" s="37"/>
      <c r="K3128" s="30" t="s">
        <v>6276</v>
      </c>
      <c r="L3128" s="30" t="s">
        <v>6311</v>
      </c>
      <c r="M3128" s="30" t="s">
        <v>6310</v>
      </c>
      <c r="N3128" s="30" t="s">
        <v>6289</v>
      </c>
      <c r="O3128" s="37"/>
      <c r="P3128" s="37" t="str">
        <f>HYPERLINK(Update!U$2&amp;Q3128&amp;","&amp;R3128,"Location On Map")</f>
        <v>Location On Map</v>
      </c>
      <c r="Q3128" s="30">
        <v>26.158748719885299</v>
      </c>
      <c r="R3128" s="30">
        <v>32.723060141320701</v>
      </c>
      <c r="S3128" s="30"/>
      <c r="T3128" s="46" t="s">
        <v>14748</v>
      </c>
      <c r="U3128" s="31" t="s">
        <v>14749</v>
      </c>
      <c r="V3128" s="31" t="s">
        <v>2048</v>
      </c>
      <c r="W3128" s="30" t="s">
        <v>2048</v>
      </c>
      <c r="X3128" s="30" t="s">
        <v>10918</v>
      </c>
      <c r="Y3128" s="30" t="s">
        <v>10873</v>
      </c>
      <c r="Z3128" s="30" t="s">
        <v>4209</v>
      </c>
      <c r="AA3128" s="30" t="s">
        <v>14750</v>
      </c>
    </row>
    <row r="3129" spans="1:27" s="32" customFormat="1" ht="104.25" customHeight="1" x14ac:dyDescent="0.35">
      <c r="A3129" s="30" t="s">
        <v>15054</v>
      </c>
      <c r="B3129" s="30" t="s">
        <v>1617</v>
      </c>
      <c r="C3129" s="30" t="s">
        <v>10872</v>
      </c>
      <c r="D3129" s="30" t="s">
        <v>10919</v>
      </c>
      <c r="E3129" s="30" t="s">
        <v>643</v>
      </c>
      <c r="F3129" s="30" t="s">
        <v>643</v>
      </c>
      <c r="G3129" s="29" t="s">
        <v>15055</v>
      </c>
      <c r="H3129" s="46" t="s">
        <v>15056</v>
      </c>
      <c r="I3129" s="25"/>
      <c r="J3129" s="37"/>
      <c r="K3129" s="30" t="s">
        <v>6276</v>
      </c>
      <c r="L3129" s="30" t="s">
        <v>6311</v>
      </c>
      <c r="M3129" s="30" t="s">
        <v>6310</v>
      </c>
      <c r="N3129" s="30" t="s">
        <v>6289</v>
      </c>
      <c r="O3129" s="37"/>
      <c r="P3129" s="37" t="str">
        <f t="shared" ref="P3129:P3137" si="157">HYPERLINK(U$2&amp;Q3129&amp;","&amp;R3129,"Location On Map")</f>
        <v>Location On Map</v>
      </c>
      <c r="Q3129" s="30">
        <v>26.177261366478099</v>
      </c>
      <c r="R3129" s="30">
        <v>32.7344390959531</v>
      </c>
      <c r="S3129" s="30"/>
      <c r="T3129" s="46" t="s">
        <v>15056</v>
      </c>
      <c r="U3129" s="31" t="s">
        <v>15063</v>
      </c>
      <c r="V3129" s="31" t="s">
        <v>2048</v>
      </c>
      <c r="W3129" s="30" t="s">
        <v>2048</v>
      </c>
      <c r="X3129" s="30" t="s">
        <v>10918</v>
      </c>
      <c r="Y3129" s="30" t="s">
        <v>10873</v>
      </c>
      <c r="Z3129" s="30" t="s">
        <v>4209</v>
      </c>
      <c r="AA3129" s="30" t="s">
        <v>15064</v>
      </c>
    </row>
    <row r="3130" spans="1:27" s="32" customFormat="1" ht="104.25" customHeight="1" x14ac:dyDescent="0.35">
      <c r="A3130" s="30" t="s">
        <v>12920</v>
      </c>
      <c r="B3130" s="30" t="s">
        <v>16</v>
      </c>
      <c r="C3130" s="30" t="s">
        <v>10872</v>
      </c>
      <c r="D3130" s="30" t="s">
        <v>10919</v>
      </c>
      <c r="E3130" s="30" t="s">
        <v>643</v>
      </c>
      <c r="F3130" s="30" t="s">
        <v>643</v>
      </c>
      <c r="G3130" s="29" t="s">
        <v>12924</v>
      </c>
      <c r="H3130" s="48" t="s">
        <v>12923</v>
      </c>
      <c r="I3130" s="25"/>
      <c r="J3130" s="37"/>
      <c r="K3130" s="30" t="s">
        <v>6287</v>
      </c>
      <c r="L3130" s="30" t="s">
        <v>6318</v>
      </c>
      <c r="M3130" s="30" t="s">
        <v>6317</v>
      </c>
      <c r="N3130" s="30" t="s">
        <v>2085</v>
      </c>
      <c r="O3130" s="37"/>
      <c r="P3130" s="37" t="str">
        <f t="shared" si="157"/>
        <v>Location On Map</v>
      </c>
      <c r="Q3130" s="30">
        <v>26.154146999999998</v>
      </c>
      <c r="R3130" s="30">
        <v>32.706090000000003</v>
      </c>
      <c r="S3130" s="30"/>
      <c r="T3130" s="48" t="s">
        <v>12923</v>
      </c>
      <c r="U3130" s="31" t="s">
        <v>12922</v>
      </c>
      <c r="V3130" s="31" t="s">
        <v>2048</v>
      </c>
      <c r="W3130" s="30" t="s">
        <v>2048</v>
      </c>
      <c r="X3130" s="30" t="s">
        <v>10918</v>
      </c>
      <c r="Y3130" s="30" t="s">
        <v>10873</v>
      </c>
      <c r="Z3130" s="30" t="s">
        <v>4211</v>
      </c>
      <c r="AA3130" s="30" t="s">
        <v>12921</v>
      </c>
    </row>
    <row r="3131" spans="1:27" s="32" customFormat="1" ht="104.25" customHeight="1" x14ac:dyDescent="0.35">
      <c r="A3131" s="30" t="s">
        <v>1853</v>
      </c>
      <c r="B3131" s="30" t="s">
        <v>16</v>
      </c>
      <c r="C3131" s="30" t="s">
        <v>10872</v>
      </c>
      <c r="D3131" s="30" t="s">
        <v>10919</v>
      </c>
      <c r="E3131" s="30" t="s">
        <v>643</v>
      </c>
      <c r="F3131" s="30" t="s">
        <v>643</v>
      </c>
      <c r="G3131" s="29" t="s">
        <v>10640</v>
      </c>
      <c r="H3131" s="46" t="s">
        <v>3909</v>
      </c>
      <c r="I3131" s="25"/>
      <c r="J3131" s="37"/>
      <c r="K3131" s="30" t="s">
        <v>6287</v>
      </c>
      <c r="L3131" s="30" t="s">
        <v>6318</v>
      </c>
      <c r="M3131" s="30" t="s">
        <v>6317</v>
      </c>
      <c r="N3131" s="30" t="s">
        <v>2085</v>
      </c>
      <c r="O3131" s="37"/>
      <c r="P3131" s="37" t="str">
        <f t="shared" si="157"/>
        <v>Location On Map</v>
      </c>
      <c r="Q3131" s="30">
        <v>26.158193000000001</v>
      </c>
      <c r="R3131" s="30">
        <v>32.724324000000003</v>
      </c>
      <c r="S3131" s="30"/>
      <c r="T3131" s="48" t="s">
        <v>3909</v>
      </c>
      <c r="U3131" s="31" t="s">
        <v>10639</v>
      </c>
      <c r="V3131" s="31" t="s">
        <v>2048</v>
      </c>
      <c r="W3131" s="30" t="s">
        <v>2048</v>
      </c>
      <c r="X3131" s="30" t="s">
        <v>10918</v>
      </c>
      <c r="Y3131" s="30" t="s">
        <v>10873</v>
      </c>
      <c r="Z3131" s="30" t="s">
        <v>4211</v>
      </c>
      <c r="AA3131" s="30" t="s">
        <v>3908</v>
      </c>
    </row>
    <row r="3132" spans="1:27" s="32" customFormat="1" ht="104.25" customHeight="1" x14ac:dyDescent="0.35">
      <c r="A3132" s="30" t="s">
        <v>13358</v>
      </c>
      <c r="B3132" s="30" t="s">
        <v>16</v>
      </c>
      <c r="C3132" s="30" t="s">
        <v>10872</v>
      </c>
      <c r="D3132" s="30" t="s">
        <v>10919</v>
      </c>
      <c r="E3132" s="30" t="s">
        <v>643</v>
      </c>
      <c r="F3132" s="30" t="s">
        <v>643</v>
      </c>
      <c r="G3132" s="29" t="s">
        <v>13361</v>
      </c>
      <c r="H3132" s="46" t="s">
        <v>13359</v>
      </c>
      <c r="I3132" s="25"/>
      <c r="J3132" s="37"/>
      <c r="K3132" s="30" t="s">
        <v>6287</v>
      </c>
      <c r="L3132" s="30" t="s">
        <v>6318</v>
      </c>
      <c r="M3132" s="30" t="s">
        <v>6317</v>
      </c>
      <c r="N3132" s="30" t="s">
        <v>2085</v>
      </c>
      <c r="O3132" s="37"/>
      <c r="P3132" s="37" t="str">
        <f t="shared" si="157"/>
        <v>Location On Map</v>
      </c>
      <c r="Q3132" s="30">
        <v>26.2011668051735</v>
      </c>
      <c r="R3132" s="30">
        <v>32.736852425515401</v>
      </c>
      <c r="S3132" s="30"/>
      <c r="T3132" s="46" t="s">
        <v>13359</v>
      </c>
      <c r="U3132" s="31" t="s">
        <v>13360</v>
      </c>
      <c r="V3132" s="31" t="s">
        <v>2048</v>
      </c>
      <c r="W3132" s="30" t="s">
        <v>2048</v>
      </c>
      <c r="X3132" s="30" t="s">
        <v>10918</v>
      </c>
      <c r="Y3132" s="30" t="s">
        <v>10873</v>
      </c>
      <c r="Z3132" s="30" t="s">
        <v>4211</v>
      </c>
      <c r="AA3132" s="30" t="s">
        <v>13362</v>
      </c>
    </row>
    <row r="3133" spans="1:27" s="32" customFormat="1" ht="104.25" customHeight="1" x14ac:dyDescent="0.35">
      <c r="A3133" s="30" t="s">
        <v>758</v>
      </c>
      <c r="B3133" s="30" t="s">
        <v>597</v>
      </c>
      <c r="C3133" s="30" t="s">
        <v>10872</v>
      </c>
      <c r="D3133" s="30" t="s">
        <v>10919</v>
      </c>
      <c r="E3133" s="30" t="s">
        <v>643</v>
      </c>
      <c r="F3133" s="30" t="s">
        <v>643</v>
      </c>
      <c r="G3133" s="29" t="s">
        <v>11796</v>
      </c>
      <c r="H3133" s="46" t="s">
        <v>11797</v>
      </c>
      <c r="I3133" s="25"/>
      <c r="J3133" s="30" t="s">
        <v>11798</v>
      </c>
      <c r="K3133" s="30" t="s">
        <v>6276</v>
      </c>
      <c r="L3133" s="30" t="s">
        <v>597</v>
      </c>
      <c r="M3133" s="30" t="s">
        <v>6298</v>
      </c>
      <c r="N3133" s="30" t="s">
        <v>6277</v>
      </c>
      <c r="O3133" s="37"/>
      <c r="P3133" s="37" t="str">
        <f t="shared" si="157"/>
        <v>Location On Map</v>
      </c>
      <c r="Q3133" s="30">
        <v>26.15765</v>
      </c>
      <c r="R3133" s="30">
        <v>32.709820000000001</v>
      </c>
      <c r="S3133" s="30"/>
      <c r="T3133" s="46" t="s">
        <v>11797</v>
      </c>
      <c r="U3133" s="31" t="s">
        <v>11799</v>
      </c>
      <c r="V3133" s="31" t="s">
        <v>2048</v>
      </c>
      <c r="W3133" s="30" t="s">
        <v>2048</v>
      </c>
      <c r="X3133" s="30" t="s">
        <v>10918</v>
      </c>
      <c r="Y3133" s="30" t="s">
        <v>10873</v>
      </c>
      <c r="Z3133" s="30" t="s">
        <v>4212</v>
      </c>
      <c r="AA3133" s="30" t="s">
        <v>1886</v>
      </c>
    </row>
    <row r="3134" spans="1:27" s="32" customFormat="1" ht="104.25" customHeight="1" x14ac:dyDescent="0.35">
      <c r="A3134" s="30" t="s">
        <v>883</v>
      </c>
      <c r="B3134" s="30" t="s">
        <v>597</v>
      </c>
      <c r="C3134" s="30" t="s">
        <v>10872</v>
      </c>
      <c r="D3134" s="30" t="s">
        <v>10919</v>
      </c>
      <c r="E3134" s="30" t="s">
        <v>643</v>
      </c>
      <c r="F3134" s="30" t="s">
        <v>643</v>
      </c>
      <c r="G3134" s="29" t="s">
        <v>3215</v>
      </c>
      <c r="H3134" s="46" t="s">
        <v>3210</v>
      </c>
      <c r="I3134" s="25"/>
      <c r="J3134" s="37"/>
      <c r="K3134" s="30" t="s">
        <v>6276</v>
      </c>
      <c r="L3134" s="30" t="s">
        <v>597</v>
      </c>
      <c r="M3134" s="30" t="s">
        <v>6298</v>
      </c>
      <c r="N3134" s="30" t="s">
        <v>6277</v>
      </c>
      <c r="O3134" s="37" t="s">
        <v>4523</v>
      </c>
      <c r="P3134" s="37" t="str">
        <f t="shared" si="157"/>
        <v>Location On Map</v>
      </c>
      <c r="Q3134" s="30">
        <v>26.152190999999998</v>
      </c>
      <c r="R3134" s="30">
        <v>32.736972999999999</v>
      </c>
      <c r="S3134" s="30"/>
      <c r="T3134" s="48" t="s">
        <v>3210</v>
      </c>
      <c r="U3134" s="31" t="s">
        <v>3214</v>
      </c>
      <c r="V3134" s="31" t="s">
        <v>2048</v>
      </c>
      <c r="W3134" s="30" t="s">
        <v>2048</v>
      </c>
      <c r="X3134" s="30" t="s">
        <v>10918</v>
      </c>
      <c r="Y3134" s="30" t="s">
        <v>10873</v>
      </c>
      <c r="Z3134" s="30" t="s">
        <v>4212</v>
      </c>
      <c r="AA3134" s="30" t="s">
        <v>1895</v>
      </c>
    </row>
    <row r="3135" spans="1:27" s="32" customFormat="1" ht="104.25" customHeight="1" x14ac:dyDescent="0.35">
      <c r="A3135" s="30" t="s">
        <v>883</v>
      </c>
      <c r="B3135" s="30" t="s">
        <v>597</v>
      </c>
      <c r="C3135" s="30" t="s">
        <v>10872</v>
      </c>
      <c r="D3135" s="30" t="s">
        <v>10919</v>
      </c>
      <c r="E3135" s="30" t="s">
        <v>643</v>
      </c>
      <c r="F3135" s="30" t="s">
        <v>643</v>
      </c>
      <c r="G3135" s="29" t="s">
        <v>5661</v>
      </c>
      <c r="H3135" s="46">
        <v>16064</v>
      </c>
      <c r="I3135" s="25"/>
      <c r="J3135" s="37"/>
      <c r="K3135" s="30" t="s">
        <v>6276</v>
      </c>
      <c r="L3135" s="30" t="s">
        <v>597</v>
      </c>
      <c r="M3135" s="30" t="s">
        <v>6298</v>
      </c>
      <c r="N3135" s="30" t="s">
        <v>6277</v>
      </c>
      <c r="O3135" s="37" t="s">
        <v>4523</v>
      </c>
      <c r="P3135" s="37" t="str">
        <f t="shared" si="157"/>
        <v>Location On Map</v>
      </c>
      <c r="Q3135" s="30">
        <v>26.157616999999998</v>
      </c>
      <c r="R3135" s="30">
        <v>32.713340000000002</v>
      </c>
      <c r="S3135" s="30"/>
      <c r="T3135" s="48">
        <v>16064</v>
      </c>
      <c r="U3135" s="31" t="s">
        <v>5660</v>
      </c>
      <c r="V3135" s="31" t="s">
        <v>2048</v>
      </c>
      <c r="W3135" s="30" t="s">
        <v>2048</v>
      </c>
      <c r="X3135" s="30" t="s">
        <v>10918</v>
      </c>
      <c r="Y3135" s="30" t="s">
        <v>10873</v>
      </c>
      <c r="Z3135" s="30" t="s">
        <v>4212</v>
      </c>
      <c r="AA3135" s="30" t="s">
        <v>1895</v>
      </c>
    </row>
    <row r="3136" spans="1:27" s="32" customFormat="1" ht="104.25" customHeight="1" x14ac:dyDescent="0.35">
      <c r="A3136" s="30" t="s">
        <v>9554</v>
      </c>
      <c r="B3136" s="30" t="s">
        <v>597</v>
      </c>
      <c r="C3136" s="30" t="s">
        <v>10872</v>
      </c>
      <c r="D3136" s="30" t="s">
        <v>10919</v>
      </c>
      <c r="E3136" s="30" t="s">
        <v>643</v>
      </c>
      <c r="F3136" s="30" t="s">
        <v>643</v>
      </c>
      <c r="G3136" s="29" t="s">
        <v>10629</v>
      </c>
      <c r="H3136" s="48" t="s">
        <v>10573</v>
      </c>
      <c r="I3136" s="30"/>
      <c r="J3136" s="37"/>
      <c r="K3136" s="30" t="s">
        <v>6276</v>
      </c>
      <c r="L3136" s="30" t="s">
        <v>597</v>
      </c>
      <c r="M3136" s="30" t="s">
        <v>6298</v>
      </c>
      <c r="N3136" s="30" t="s">
        <v>6277</v>
      </c>
      <c r="O3136" s="37"/>
      <c r="P3136" s="37" t="str">
        <f t="shared" si="157"/>
        <v>Location On Map</v>
      </c>
      <c r="Q3136" s="30">
        <v>26.159289000000001</v>
      </c>
      <c r="R3136" s="30">
        <v>32.706726000000003</v>
      </c>
      <c r="S3136" s="30"/>
      <c r="T3136" s="48" t="s">
        <v>10573</v>
      </c>
      <c r="U3136" s="31" t="s">
        <v>10572</v>
      </c>
      <c r="V3136" s="31" t="s">
        <v>2048</v>
      </c>
      <c r="W3136" s="30" t="s">
        <v>2048</v>
      </c>
      <c r="X3136" s="30" t="s">
        <v>10918</v>
      </c>
      <c r="Y3136" s="30" t="s">
        <v>10873</v>
      </c>
      <c r="Z3136" s="30" t="s">
        <v>4212</v>
      </c>
      <c r="AA3136" s="30" t="s">
        <v>9557</v>
      </c>
    </row>
    <row r="3137" spans="1:27" s="32" customFormat="1" ht="104.25" customHeight="1" x14ac:dyDescent="0.35">
      <c r="A3137" s="30" t="s">
        <v>595</v>
      </c>
      <c r="B3137" s="30" t="s">
        <v>597</v>
      </c>
      <c r="C3137" s="30" t="s">
        <v>10872</v>
      </c>
      <c r="D3137" s="30" t="s">
        <v>10919</v>
      </c>
      <c r="E3137" s="30" t="s">
        <v>643</v>
      </c>
      <c r="F3137" s="30" t="s">
        <v>643</v>
      </c>
      <c r="G3137" s="29" t="s">
        <v>1847</v>
      </c>
      <c r="H3137" s="46" t="s">
        <v>2972</v>
      </c>
      <c r="I3137" s="25"/>
      <c r="J3137" s="37"/>
      <c r="K3137" s="30" t="s">
        <v>6276</v>
      </c>
      <c r="L3137" s="30" t="s">
        <v>597</v>
      </c>
      <c r="M3137" s="30" t="s">
        <v>6298</v>
      </c>
      <c r="N3137" s="30" t="s">
        <v>6277</v>
      </c>
      <c r="O3137" s="37" t="s">
        <v>4655</v>
      </c>
      <c r="P3137" s="37" t="str">
        <f t="shared" si="157"/>
        <v>Location On Map</v>
      </c>
      <c r="Q3137" s="30">
        <v>26.162030999999999</v>
      </c>
      <c r="R3137" s="30">
        <v>32.726911000000001</v>
      </c>
      <c r="S3137" s="30"/>
      <c r="T3137" s="48" t="s">
        <v>2972</v>
      </c>
      <c r="U3137" s="31" t="s">
        <v>2021</v>
      </c>
      <c r="V3137" s="31" t="s">
        <v>2048</v>
      </c>
      <c r="W3137" s="30" t="s">
        <v>2048</v>
      </c>
      <c r="X3137" s="30" t="s">
        <v>10918</v>
      </c>
      <c r="Y3137" s="30" t="s">
        <v>10873</v>
      </c>
      <c r="Z3137" s="30" t="s">
        <v>4212</v>
      </c>
      <c r="AA3137" s="30" t="s">
        <v>1888</v>
      </c>
    </row>
    <row r="3138" spans="1:27" s="32" customFormat="1" ht="104.25" customHeight="1" x14ac:dyDescent="0.35">
      <c r="A3138" s="30" t="s">
        <v>14460</v>
      </c>
      <c r="B3138" s="30" t="s">
        <v>2411</v>
      </c>
      <c r="C3138" s="30" t="s">
        <v>10872</v>
      </c>
      <c r="D3138" s="30" t="s">
        <v>10919</v>
      </c>
      <c r="E3138" s="30" t="s">
        <v>643</v>
      </c>
      <c r="F3138" s="30" t="s">
        <v>643</v>
      </c>
      <c r="G3138" s="29" t="s">
        <v>14457</v>
      </c>
      <c r="H3138" s="46" t="s">
        <v>14443</v>
      </c>
      <c r="I3138" s="25"/>
      <c r="J3138" s="37"/>
      <c r="K3138" s="30" t="s">
        <v>6276</v>
      </c>
      <c r="L3138" s="30" t="s">
        <v>6321</v>
      </c>
      <c r="M3138" s="30" t="s">
        <v>6297</v>
      </c>
      <c r="N3138" s="30" t="s">
        <v>6277</v>
      </c>
      <c r="O3138" s="37"/>
      <c r="P3138" s="37" t="s">
        <v>10038</v>
      </c>
      <c r="Q3138" s="30">
        <v>26.1628955188012</v>
      </c>
      <c r="R3138" s="30">
        <v>32.7172980499343</v>
      </c>
      <c r="S3138" s="30"/>
      <c r="T3138" s="46" t="s">
        <v>14443</v>
      </c>
      <c r="U3138" s="31" t="s">
        <v>14476</v>
      </c>
      <c r="V3138" s="31" t="s">
        <v>2048</v>
      </c>
      <c r="W3138" s="30" t="s">
        <v>2048</v>
      </c>
      <c r="X3138" s="30" t="s">
        <v>10918</v>
      </c>
      <c r="Y3138" s="30" t="s">
        <v>10873</v>
      </c>
      <c r="Z3138" s="30" t="s">
        <v>2413</v>
      </c>
      <c r="AA3138" s="30" t="s">
        <v>14431</v>
      </c>
    </row>
    <row r="3139" spans="1:27" s="32" customFormat="1" ht="104.25" customHeight="1" x14ac:dyDescent="0.35">
      <c r="A3139" s="30" t="s">
        <v>14587</v>
      </c>
      <c r="B3139" s="30" t="s">
        <v>2411</v>
      </c>
      <c r="C3139" s="30" t="s">
        <v>10872</v>
      </c>
      <c r="D3139" s="30" t="s">
        <v>10919</v>
      </c>
      <c r="E3139" s="30" t="s">
        <v>643</v>
      </c>
      <c r="F3139" s="30" t="s">
        <v>643</v>
      </c>
      <c r="G3139" s="30" t="s">
        <v>14620</v>
      </c>
      <c r="H3139" s="46" t="s">
        <v>14546</v>
      </c>
      <c r="I3139" s="30"/>
      <c r="J3139" s="37"/>
      <c r="K3139" s="30" t="s">
        <v>6276</v>
      </c>
      <c r="L3139" s="30" t="s">
        <v>6321</v>
      </c>
      <c r="M3139" s="30" t="s">
        <v>6297</v>
      </c>
      <c r="N3139" s="30" t="s">
        <v>6277</v>
      </c>
      <c r="O3139" s="37"/>
      <c r="P3139" s="37" t="str">
        <f>HYPERLINK(U$2&amp;Q3139&amp;","&amp;R3139,"Location On Map")</f>
        <v>Location On Map</v>
      </c>
      <c r="Q3139" s="30">
        <v>27.23415</v>
      </c>
      <c r="R3139" s="30">
        <v>33.830210000000001</v>
      </c>
      <c r="S3139" s="30"/>
      <c r="T3139" s="46" t="s">
        <v>14546</v>
      </c>
      <c r="U3139" s="31" t="s">
        <v>14547</v>
      </c>
      <c r="V3139" s="31" t="s">
        <v>2048</v>
      </c>
      <c r="W3139" s="30" t="s">
        <v>2048</v>
      </c>
      <c r="X3139" s="30" t="s">
        <v>10918</v>
      </c>
      <c r="Y3139" s="30" t="s">
        <v>10873</v>
      </c>
      <c r="Z3139" s="30" t="s">
        <v>2413</v>
      </c>
      <c r="AA3139" s="30" t="s">
        <v>14496</v>
      </c>
    </row>
    <row r="3140" spans="1:27" s="32" customFormat="1" ht="104.25" customHeight="1" x14ac:dyDescent="0.35">
      <c r="A3140" s="30" t="s">
        <v>12710</v>
      </c>
      <c r="B3140" s="30" t="s">
        <v>476</v>
      </c>
      <c r="C3140" s="30" t="s">
        <v>10872</v>
      </c>
      <c r="D3140" s="30" t="s">
        <v>10919</v>
      </c>
      <c r="E3140" s="30" t="s">
        <v>643</v>
      </c>
      <c r="F3140" s="30" t="s">
        <v>643</v>
      </c>
      <c r="G3140" s="29" t="s">
        <v>12582</v>
      </c>
      <c r="H3140" s="45" t="s">
        <v>12617</v>
      </c>
      <c r="I3140" s="30"/>
      <c r="J3140" s="37" t="s">
        <v>12655</v>
      </c>
      <c r="K3140" s="30" t="s">
        <v>6276</v>
      </c>
      <c r="L3140" s="30" t="s">
        <v>476</v>
      </c>
      <c r="M3140" s="30" t="s">
        <v>6307</v>
      </c>
      <c r="N3140" s="30" t="s">
        <v>6277</v>
      </c>
      <c r="O3140" s="37"/>
      <c r="P3140" s="37" t="str">
        <f>HYPERLINK(U$2&amp;Q3140&amp;","&amp;R3140,"Location On Map")</f>
        <v>Location On Map</v>
      </c>
      <c r="Q3140" s="30">
        <v>26.199528999999998</v>
      </c>
      <c r="R3140" s="30">
        <v>32.737217999999999</v>
      </c>
      <c r="S3140" s="30"/>
      <c r="T3140" s="45" t="s">
        <v>12617</v>
      </c>
      <c r="U3140" s="31" t="s">
        <v>12598</v>
      </c>
      <c r="V3140" s="31" t="s">
        <v>2048</v>
      </c>
      <c r="W3140" s="30" t="s">
        <v>2048</v>
      </c>
      <c r="X3140" s="30" t="s">
        <v>10918</v>
      </c>
      <c r="Y3140" s="30" t="s">
        <v>10873</v>
      </c>
      <c r="Z3140" s="30" t="s">
        <v>4210</v>
      </c>
      <c r="AA3140" s="30" t="s">
        <v>12636</v>
      </c>
    </row>
    <row r="3141" spans="1:27" s="32" customFormat="1" ht="104.25" customHeight="1" x14ac:dyDescent="0.35">
      <c r="A3141" s="30" t="s">
        <v>10334</v>
      </c>
      <c r="B3141" s="30" t="s">
        <v>476</v>
      </c>
      <c r="C3141" s="30" t="s">
        <v>10872</v>
      </c>
      <c r="D3141" s="30" t="s">
        <v>10919</v>
      </c>
      <c r="E3141" s="30" t="s">
        <v>643</v>
      </c>
      <c r="F3141" s="30" t="s">
        <v>643</v>
      </c>
      <c r="G3141" s="29" t="s">
        <v>10470</v>
      </c>
      <c r="H3141" s="48" t="s">
        <v>10471</v>
      </c>
      <c r="I3141" s="25"/>
      <c r="J3141" s="37"/>
      <c r="K3141" s="30" t="s">
        <v>6276</v>
      </c>
      <c r="L3141" s="30" t="s">
        <v>476</v>
      </c>
      <c r="M3141" s="30" t="s">
        <v>6307</v>
      </c>
      <c r="N3141" s="30" t="s">
        <v>6277</v>
      </c>
      <c r="O3141" s="37"/>
      <c r="P3141" s="37" t="str">
        <f>HYPERLINK([3]Update!T$2&amp;Q3141&amp;","&amp;R3141,"Location On Map")</f>
        <v>Location On Map</v>
      </c>
      <c r="Q3141" s="30">
        <v>26.15917</v>
      </c>
      <c r="R3141" s="30">
        <v>32.706766000000002</v>
      </c>
      <c r="S3141" s="30"/>
      <c r="T3141" s="48" t="s">
        <v>10471</v>
      </c>
      <c r="U3141" s="30" t="s">
        <v>10472</v>
      </c>
      <c r="V3141" s="31" t="s">
        <v>2048</v>
      </c>
      <c r="W3141" s="30" t="s">
        <v>2048</v>
      </c>
      <c r="X3141" s="30" t="s">
        <v>10918</v>
      </c>
      <c r="Y3141" s="30" t="s">
        <v>10873</v>
      </c>
      <c r="Z3141" s="30" t="s">
        <v>4210</v>
      </c>
      <c r="AA3141" s="30" t="s">
        <v>10338</v>
      </c>
    </row>
    <row r="3142" spans="1:27" s="32" customFormat="1" ht="104.25" customHeight="1" x14ac:dyDescent="0.35">
      <c r="A3142" s="30" t="s">
        <v>10334</v>
      </c>
      <c r="B3142" s="30" t="s">
        <v>476</v>
      </c>
      <c r="C3142" s="30" t="s">
        <v>10872</v>
      </c>
      <c r="D3142" s="30" t="s">
        <v>10919</v>
      </c>
      <c r="E3142" s="30" t="s">
        <v>643</v>
      </c>
      <c r="F3142" s="30" t="s">
        <v>643</v>
      </c>
      <c r="G3142" s="29" t="s">
        <v>10473</v>
      </c>
      <c r="H3142" s="45" t="s">
        <v>10474</v>
      </c>
      <c r="I3142" s="25"/>
      <c r="J3142" s="37"/>
      <c r="K3142" s="30" t="s">
        <v>6276</v>
      </c>
      <c r="L3142" s="30" t="s">
        <v>476</v>
      </c>
      <c r="M3142" s="30" t="s">
        <v>6307</v>
      </c>
      <c r="N3142" s="30" t="s">
        <v>6277</v>
      </c>
      <c r="O3142" s="37"/>
      <c r="P3142" s="37" t="str">
        <f>HYPERLINK(U$2&amp;Q3142&amp;","&amp;R3142,"Location On Map")</f>
        <v>Location On Map</v>
      </c>
      <c r="Q3142" s="30">
        <v>26.163561999999999</v>
      </c>
      <c r="R3142" s="30">
        <v>32.720708999999999</v>
      </c>
      <c r="S3142" s="30"/>
      <c r="T3142" s="45" t="s">
        <v>10474</v>
      </c>
      <c r="U3142" s="30" t="s">
        <v>10475</v>
      </c>
      <c r="V3142" s="31" t="s">
        <v>2048</v>
      </c>
      <c r="W3142" s="30" t="s">
        <v>2048</v>
      </c>
      <c r="X3142" s="30" t="s">
        <v>10918</v>
      </c>
      <c r="Y3142" s="30" t="s">
        <v>10873</v>
      </c>
      <c r="Z3142" s="30" t="s">
        <v>4210</v>
      </c>
      <c r="AA3142" s="30" t="s">
        <v>10338</v>
      </c>
    </row>
    <row r="3143" spans="1:27" s="32" customFormat="1" ht="104.25" customHeight="1" x14ac:dyDescent="0.35">
      <c r="A3143" s="30" t="s">
        <v>10334</v>
      </c>
      <c r="B3143" s="30" t="s">
        <v>476</v>
      </c>
      <c r="C3143" s="30" t="s">
        <v>10872</v>
      </c>
      <c r="D3143" s="30" t="s">
        <v>10919</v>
      </c>
      <c r="E3143" s="30" t="s">
        <v>643</v>
      </c>
      <c r="F3143" s="30" t="s">
        <v>643</v>
      </c>
      <c r="G3143" s="29" t="s">
        <v>10476</v>
      </c>
      <c r="H3143" s="45" t="s">
        <v>10477</v>
      </c>
      <c r="I3143" s="25"/>
      <c r="J3143" s="37"/>
      <c r="K3143" s="30" t="s">
        <v>6276</v>
      </c>
      <c r="L3143" s="30" t="s">
        <v>476</v>
      </c>
      <c r="M3143" s="30" t="s">
        <v>6307</v>
      </c>
      <c r="N3143" s="30" t="s">
        <v>6277</v>
      </c>
      <c r="O3143" s="37"/>
      <c r="P3143" s="37" t="str">
        <f>HYPERLINK(U$2&amp;Q3143&amp;","&amp;R3143,"Location On Map")</f>
        <v>Location On Map</v>
      </c>
      <c r="Q3143" s="30">
        <v>26.160076</v>
      </c>
      <c r="R3143" s="30">
        <v>32.723596000000001</v>
      </c>
      <c r="S3143" s="30"/>
      <c r="T3143" s="45" t="s">
        <v>10477</v>
      </c>
      <c r="U3143" s="30" t="s">
        <v>10478</v>
      </c>
      <c r="V3143" s="31" t="s">
        <v>2048</v>
      </c>
      <c r="W3143" s="30" t="s">
        <v>2048</v>
      </c>
      <c r="X3143" s="30" t="s">
        <v>10918</v>
      </c>
      <c r="Y3143" s="30" t="s">
        <v>10873</v>
      </c>
      <c r="Z3143" s="30" t="s">
        <v>4210</v>
      </c>
      <c r="AA3143" s="30" t="s">
        <v>10338</v>
      </c>
    </row>
    <row r="3144" spans="1:27" s="32" customFormat="1" ht="104.25" customHeight="1" x14ac:dyDescent="0.35">
      <c r="A3144" s="30" t="s">
        <v>10334</v>
      </c>
      <c r="B3144" s="30" t="s">
        <v>476</v>
      </c>
      <c r="C3144" s="30" t="s">
        <v>10872</v>
      </c>
      <c r="D3144" s="30" t="s">
        <v>10919</v>
      </c>
      <c r="E3144" s="30" t="s">
        <v>643</v>
      </c>
      <c r="F3144" s="30" t="s">
        <v>643</v>
      </c>
      <c r="G3144" s="29" t="s">
        <v>10479</v>
      </c>
      <c r="H3144" s="45" t="s">
        <v>10480</v>
      </c>
      <c r="I3144" s="25"/>
      <c r="J3144" s="37"/>
      <c r="K3144" s="30" t="s">
        <v>6276</v>
      </c>
      <c r="L3144" s="30" t="s">
        <v>476</v>
      </c>
      <c r="M3144" s="30" t="s">
        <v>6307</v>
      </c>
      <c r="N3144" s="30" t="s">
        <v>6277</v>
      </c>
      <c r="O3144" s="37"/>
      <c r="P3144" s="37" t="str">
        <f>HYPERLINK(U$2&amp;Q3144&amp;","&amp;R3144,"Location On Map")</f>
        <v>Location On Map</v>
      </c>
      <c r="Q3144" s="30">
        <v>26.165573999999999</v>
      </c>
      <c r="R3144" s="30">
        <v>32.722735999999998</v>
      </c>
      <c r="S3144" s="30"/>
      <c r="T3144" s="45" t="s">
        <v>10480</v>
      </c>
      <c r="U3144" s="30" t="s">
        <v>10481</v>
      </c>
      <c r="V3144" s="31" t="s">
        <v>2048</v>
      </c>
      <c r="W3144" s="30" t="s">
        <v>2048</v>
      </c>
      <c r="X3144" s="30" t="s">
        <v>10918</v>
      </c>
      <c r="Y3144" s="30" t="s">
        <v>10873</v>
      </c>
      <c r="Z3144" s="30" t="s">
        <v>4210</v>
      </c>
      <c r="AA3144" s="30" t="s">
        <v>10338</v>
      </c>
    </row>
    <row r="3145" spans="1:27" s="32" customFormat="1" ht="104.25" customHeight="1" x14ac:dyDescent="0.35">
      <c r="A3145" s="30" t="s">
        <v>10334</v>
      </c>
      <c r="B3145" s="30" t="s">
        <v>476</v>
      </c>
      <c r="C3145" s="30" t="s">
        <v>10872</v>
      </c>
      <c r="D3145" s="30" t="s">
        <v>10919</v>
      </c>
      <c r="E3145" s="30" t="s">
        <v>643</v>
      </c>
      <c r="F3145" s="30" t="s">
        <v>643</v>
      </c>
      <c r="G3145" s="29" t="s">
        <v>10482</v>
      </c>
      <c r="H3145" s="45" t="s">
        <v>10483</v>
      </c>
      <c r="I3145" s="25"/>
      <c r="J3145" s="37"/>
      <c r="K3145" s="30" t="s">
        <v>6276</v>
      </c>
      <c r="L3145" s="30" t="s">
        <v>476</v>
      </c>
      <c r="M3145" s="30" t="s">
        <v>6307</v>
      </c>
      <c r="N3145" s="30" t="s">
        <v>6277</v>
      </c>
      <c r="O3145" s="37"/>
      <c r="P3145" s="37" t="str">
        <f>HYPERLINK(U$2&amp;Q3145&amp;","&amp;R3145,"Location On Map")</f>
        <v>Location On Map</v>
      </c>
      <c r="Q3145" s="30">
        <v>26.164608000000001</v>
      </c>
      <c r="R3145" s="30">
        <v>32.719985999999999</v>
      </c>
      <c r="S3145" s="30"/>
      <c r="T3145" s="45" t="s">
        <v>10483</v>
      </c>
      <c r="U3145" s="30" t="s">
        <v>10484</v>
      </c>
      <c r="V3145" s="31" t="s">
        <v>2048</v>
      </c>
      <c r="W3145" s="30" t="s">
        <v>2048</v>
      </c>
      <c r="X3145" s="30" t="s">
        <v>10918</v>
      </c>
      <c r="Y3145" s="30" t="s">
        <v>10873</v>
      </c>
      <c r="Z3145" s="30" t="s">
        <v>4210</v>
      </c>
      <c r="AA3145" s="30" t="s">
        <v>10338</v>
      </c>
    </row>
    <row r="3146" spans="1:27" s="32" customFormat="1" ht="104.25" customHeight="1" x14ac:dyDescent="0.35">
      <c r="A3146" s="30" t="s">
        <v>7535</v>
      </c>
      <c r="B3146" s="30" t="s">
        <v>476</v>
      </c>
      <c r="C3146" s="30" t="s">
        <v>10872</v>
      </c>
      <c r="D3146" s="30" t="s">
        <v>10919</v>
      </c>
      <c r="E3146" s="30" t="s">
        <v>643</v>
      </c>
      <c r="F3146" s="30" t="s">
        <v>643</v>
      </c>
      <c r="G3146" s="29" t="s">
        <v>7666</v>
      </c>
      <c r="H3146" s="46" t="s">
        <v>7597</v>
      </c>
      <c r="I3146" s="25"/>
      <c r="J3146" s="37"/>
      <c r="K3146" s="30" t="s">
        <v>6276</v>
      </c>
      <c r="L3146" s="30" t="s">
        <v>476</v>
      </c>
      <c r="M3146" s="30" t="s">
        <v>6307</v>
      </c>
      <c r="N3146" s="30" t="s">
        <v>6277</v>
      </c>
      <c r="O3146" s="37" t="s">
        <v>7734</v>
      </c>
      <c r="P3146" s="37" t="str">
        <f>HYPERLINK(Update!U$2&amp;Q3146&amp;","&amp;R3146,"Location On Map")</f>
        <v>Location On Map</v>
      </c>
      <c r="Q3146" s="30">
        <v>26.157456</v>
      </c>
      <c r="R3146" s="30">
        <v>32.723995000000002</v>
      </c>
      <c r="S3146" s="30"/>
      <c r="T3146" s="48" t="s">
        <v>7597</v>
      </c>
      <c r="U3146" s="31" t="s">
        <v>7598</v>
      </c>
      <c r="V3146" s="31" t="s">
        <v>2048</v>
      </c>
      <c r="W3146" s="30" t="s">
        <v>2048</v>
      </c>
      <c r="X3146" s="30" t="s">
        <v>10918</v>
      </c>
      <c r="Y3146" s="30" t="s">
        <v>10873</v>
      </c>
      <c r="Z3146" s="30" t="s">
        <v>4210</v>
      </c>
      <c r="AA3146" s="30" t="s">
        <v>7680</v>
      </c>
    </row>
    <row r="3147" spans="1:27" s="32" customFormat="1" ht="104.25" customHeight="1" x14ac:dyDescent="0.35">
      <c r="A3147" s="30" t="s">
        <v>7535</v>
      </c>
      <c r="B3147" s="30" t="s">
        <v>476</v>
      </c>
      <c r="C3147" s="30" t="s">
        <v>10872</v>
      </c>
      <c r="D3147" s="30" t="s">
        <v>10919</v>
      </c>
      <c r="E3147" s="30" t="s">
        <v>643</v>
      </c>
      <c r="F3147" s="30" t="s">
        <v>643</v>
      </c>
      <c r="G3147" s="29" t="s">
        <v>7667</v>
      </c>
      <c r="H3147" s="46" t="s">
        <v>7599</v>
      </c>
      <c r="I3147" s="25"/>
      <c r="J3147" s="37"/>
      <c r="K3147" s="30" t="s">
        <v>6276</v>
      </c>
      <c r="L3147" s="30" t="s">
        <v>476</v>
      </c>
      <c r="M3147" s="30" t="s">
        <v>6307</v>
      </c>
      <c r="N3147" s="30" t="s">
        <v>6277</v>
      </c>
      <c r="O3147" s="37" t="s">
        <v>7734</v>
      </c>
      <c r="P3147" s="37" t="str">
        <f>HYPERLINK(Update!U$2&amp;Q3147&amp;","&amp;R3147,"Location On Map")</f>
        <v>Location On Map</v>
      </c>
      <c r="Q3147" s="30">
        <v>26.162789</v>
      </c>
      <c r="R3147" s="30">
        <v>32.716665999999996</v>
      </c>
      <c r="S3147" s="30"/>
      <c r="T3147" s="48" t="s">
        <v>7599</v>
      </c>
      <c r="U3147" s="31" t="s">
        <v>7600</v>
      </c>
      <c r="V3147" s="31" t="s">
        <v>2048</v>
      </c>
      <c r="W3147" s="30" t="s">
        <v>2048</v>
      </c>
      <c r="X3147" s="30" t="s">
        <v>10918</v>
      </c>
      <c r="Y3147" s="30" t="s">
        <v>10873</v>
      </c>
      <c r="Z3147" s="30" t="s">
        <v>4210</v>
      </c>
      <c r="AA3147" s="30" t="s">
        <v>7680</v>
      </c>
    </row>
    <row r="3148" spans="1:27" s="32" customFormat="1" ht="104.25" customHeight="1" x14ac:dyDescent="0.35">
      <c r="A3148" s="30" t="s">
        <v>7535</v>
      </c>
      <c r="B3148" s="30" t="s">
        <v>476</v>
      </c>
      <c r="C3148" s="30" t="s">
        <v>10872</v>
      </c>
      <c r="D3148" s="30" t="s">
        <v>10919</v>
      </c>
      <c r="E3148" s="30" t="s">
        <v>643</v>
      </c>
      <c r="F3148" s="30" t="s">
        <v>643</v>
      </c>
      <c r="G3148" s="29" t="s">
        <v>7668</v>
      </c>
      <c r="H3148" s="46" t="s">
        <v>7601</v>
      </c>
      <c r="I3148" s="25"/>
      <c r="J3148" s="37"/>
      <c r="K3148" s="30" t="s">
        <v>6276</v>
      </c>
      <c r="L3148" s="30" t="s">
        <v>476</v>
      </c>
      <c r="M3148" s="30" t="s">
        <v>6307</v>
      </c>
      <c r="N3148" s="30" t="s">
        <v>6277</v>
      </c>
      <c r="O3148" s="37" t="s">
        <v>7734</v>
      </c>
      <c r="P3148" s="37" t="str">
        <f>HYPERLINK(Update!U$2&amp;Q3148&amp;","&amp;R3148,"Location On Map")</f>
        <v>Location On Map</v>
      </c>
      <c r="Q3148" s="30">
        <v>26.157672000000002</v>
      </c>
      <c r="R3148" s="30">
        <v>32.708772000000003</v>
      </c>
      <c r="S3148" s="30"/>
      <c r="T3148" s="48" t="s">
        <v>7601</v>
      </c>
      <c r="U3148" s="31" t="s">
        <v>7602</v>
      </c>
      <c r="V3148" s="31" t="s">
        <v>2048</v>
      </c>
      <c r="W3148" s="30" t="s">
        <v>2048</v>
      </c>
      <c r="X3148" s="30" t="s">
        <v>10918</v>
      </c>
      <c r="Y3148" s="30" t="s">
        <v>10873</v>
      </c>
      <c r="Z3148" s="30" t="s">
        <v>4210</v>
      </c>
      <c r="AA3148" s="30" t="s">
        <v>7680</v>
      </c>
    </row>
    <row r="3149" spans="1:27" s="32" customFormat="1" ht="104.25" customHeight="1" x14ac:dyDescent="0.35">
      <c r="A3149" s="30" t="s">
        <v>7535</v>
      </c>
      <c r="B3149" s="30" t="s">
        <v>476</v>
      </c>
      <c r="C3149" s="30" t="s">
        <v>10872</v>
      </c>
      <c r="D3149" s="30" t="s">
        <v>10919</v>
      </c>
      <c r="E3149" s="30" t="s">
        <v>643</v>
      </c>
      <c r="F3149" s="30" t="s">
        <v>643</v>
      </c>
      <c r="G3149" s="29" t="s">
        <v>7669</v>
      </c>
      <c r="H3149" s="46" t="s">
        <v>7603</v>
      </c>
      <c r="I3149" s="25"/>
      <c r="J3149" s="37"/>
      <c r="K3149" s="30" t="s">
        <v>6276</v>
      </c>
      <c r="L3149" s="30" t="s">
        <v>476</v>
      </c>
      <c r="M3149" s="30" t="s">
        <v>6307</v>
      </c>
      <c r="N3149" s="30" t="s">
        <v>6277</v>
      </c>
      <c r="O3149" s="37" t="s">
        <v>7734</v>
      </c>
      <c r="P3149" s="37" t="str">
        <f t="shared" ref="P3149:P3155" si="158">HYPERLINK(U$2&amp;Q3149&amp;","&amp;R3149,"Location On Map")</f>
        <v>Location On Map</v>
      </c>
      <c r="Q3149" s="30">
        <v>26.157623999999998</v>
      </c>
      <c r="R3149" s="30">
        <v>32.708559999999999</v>
      </c>
      <c r="S3149" s="30"/>
      <c r="T3149" s="48" t="s">
        <v>7603</v>
      </c>
      <c r="U3149" s="31" t="s">
        <v>7604</v>
      </c>
      <c r="V3149" s="31" t="s">
        <v>2048</v>
      </c>
      <c r="W3149" s="30" t="s">
        <v>2048</v>
      </c>
      <c r="X3149" s="30" t="s">
        <v>10918</v>
      </c>
      <c r="Y3149" s="30" t="s">
        <v>10873</v>
      </c>
      <c r="Z3149" s="30" t="s">
        <v>4210</v>
      </c>
      <c r="AA3149" s="30" t="s">
        <v>7680</v>
      </c>
    </row>
    <row r="3150" spans="1:27" s="32" customFormat="1" ht="104.25" customHeight="1" x14ac:dyDescent="0.35">
      <c r="A3150" s="30" t="s">
        <v>7092</v>
      </c>
      <c r="B3150" s="30" t="s">
        <v>476</v>
      </c>
      <c r="C3150" s="30" t="s">
        <v>10872</v>
      </c>
      <c r="D3150" s="30" t="s">
        <v>10919</v>
      </c>
      <c r="E3150" s="30" t="s">
        <v>643</v>
      </c>
      <c r="F3150" s="30" t="s">
        <v>643</v>
      </c>
      <c r="G3150" s="29" t="s">
        <v>7077</v>
      </c>
      <c r="H3150" s="46" t="s">
        <v>7148</v>
      </c>
      <c r="I3150" s="25"/>
      <c r="J3150" s="37"/>
      <c r="K3150" s="30" t="s">
        <v>6276</v>
      </c>
      <c r="L3150" s="30" t="s">
        <v>476</v>
      </c>
      <c r="M3150" s="30" t="s">
        <v>6307</v>
      </c>
      <c r="N3150" s="30" t="s">
        <v>6277</v>
      </c>
      <c r="O3150" s="37"/>
      <c r="P3150" s="37" t="str">
        <f t="shared" si="158"/>
        <v>Location On Map</v>
      </c>
      <c r="Q3150" s="30">
        <v>26.163198000000001</v>
      </c>
      <c r="R3150" s="30">
        <v>32.720539000000002</v>
      </c>
      <c r="S3150" s="30"/>
      <c r="T3150" s="48" t="s">
        <v>7148</v>
      </c>
      <c r="U3150" s="31" t="s">
        <v>7065</v>
      </c>
      <c r="V3150" s="31" t="s">
        <v>2048</v>
      </c>
      <c r="W3150" s="30" t="s">
        <v>2048</v>
      </c>
      <c r="X3150" s="30" t="s">
        <v>10918</v>
      </c>
      <c r="Y3150" s="30" t="s">
        <v>10873</v>
      </c>
      <c r="Z3150" s="30" t="s">
        <v>4210</v>
      </c>
      <c r="AA3150" s="30" t="s">
        <v>7053</v>
      </c>
    </row>
    <row r="3151" spans="1:27" s="32" customFormat="1" ht="104.25" customHeight="1" x14ac:dyDescent="0.35">
      <c r="A3151" s="30" t="s">
        <v>7092</v>
      </c>
      <c r="B3151" s="30" t="s">
        <v>476</v>
      </c>
      <c r="C3151" s="30" t="s">
        <v>10872</v>
      </c>
      <c r="D3151" s="30" t="s">
        <v>10919</v>
      </c>
      <c r="E3151" s="30" t="s">
        <v>643</v>
      </c>
      <c r="F3151" s="30" t="s">
        <v>643</v>
      </c>
      <c r="G3151" s="29" t="s">
        <v>13357</v>
      </c>
      <c r="H3151" s="48" t="s">
        <v>13356</v>
      </c>
      <c r="I3151" s="25"/>
      <c r="J3151" s="37"/>
      <c r="K3151" s="30" t="s">
        <v>6276</v>
      </c>
      <c r="L3151" s="30" t="s">
        <v>476</v>
      </c>
      <c r="M3151" s="30" t="s">
        <v>6307</v>
      </c>
      <c r="N3151" s="30" t="s">
        <v>6277</v>
      </c>
      <c r="O3151" s="37"/>
      <c r="P3151" s="37" t="str">
        <f t="shared" si="158"/>
        <v>Location On Map</v>
      </c>
      <c r="Q3151" s="30">
        <v>26.1711509396936</v>
      </c>
      <c r="R3151" s="30">
        <v>32.718473925590501</v>
      </c>
      <c r="S3151" s="30"/>
      <c r="T3151" s="48" t="s">
        <v>13356</v>
      </c>
      <c r="U3151" s="31" t="s">
        <v>13355</v>
      </c>
      <c r="V3151" s="31" t="s">
        <v>2048</v>
      </c>
      <c r="W3151" s="30" t="s">
        <v>2048</v>
      </c>
      <c r="X3151" s="30" t="s">
        <v>10918</v>
      </c>
      <c r="Y3151" s="30" t="s">
        <v>10873</v>
      </c>
      <c r="Z3151" s="30" t="s">
        <v>4210</v>
      </c>
      <c r="AA3151" s="30" t="s">
        <v>7053</v>
      </c>
    </row>
    <row r="3152" spans="1:27" s="32" customFormat="1" ht="104.25" customHeight="1" x14ac:dyDescent="0.35">
      <c r="A3152" s="30" t="s">
        <v>4387</v>
      </c>
      <c r="B3152" s="30" t="s">
        <v>476</v>
      </c>
      <c r="C3152" s="30" t="s">
        <v>10872</v>
      </c>
      <c r="D3152" s="30" t="s">
        <v>10919</v>
      </c>
      <c r="E3152" s="30" t="s">
        <v>643</v>
      </c>
      <c r="F3152" s="30" t="s">
        <v>643</v>
      </c>
      <c r="G3152" s="29" t="s">
        <v>1873</v>
      </c>
      <c r="H3152" s="46" t="s">
        <v>3510</v>
      </c>
      <c r="I3152" s="25"/>
      <c r="J3152" s="37"/>
      <c r="K3152" s="30" t="s">
        <v>6276</v>
      </c>
      <c r="L3152" s="30" t="s">
        <v>476</v>
      </c>
      <c r="M3152" s="30" t="s">
        <v>6307</v>
      </c>
      <c r="N3152" s="30" t="s">
        <v>6277</v>
      </c>
      <c r="O3152" s="37"/>
      <c r="P3152" s="37" t="str">
        <f t="shared" si="158"/>
        <v>Location On Map</v>
      </c>
      <c r="Q3152" s="30">
        <v>26.157623999999998</v>
      </c>
      <c r="R3152" s="30">
        <v>32.708559999999999</v>
      </c>
      <c r="S3152" s="30"/>
      <c r="T3152" s="48" t="s">
        <v>3510</v>
      </c>
      <c r="U3152" s="31" t="s">
        <v>2020</v>
      </c>
      <c r="V3152" s="31" t="s">
        <v>2048</v>
      </c>
      <c r="W3152" s="30" t="s">
        <v>2048</v>
      </c>
      <c r="X3152" s="30" t="s">
        <v>10918</v>
      </c>
      <c r="Y3152" s="30" t="s">
        <v>10873</v>
      </c>
      <c r="Z3152" s="30" t="s">
        <v>4210</v>
      </c>
      <c r="AA3152" s="30" t="s">
        <v>4386</v>
      </c>
    </row>
    <row r="3153" spans="1:27" s="32" customFormat="1" ht="104.25" customHeight="1" x14ac:dyDescent="0.35">
      <c r="A3153" s="30" t="s">
        <v>2712</v>
      </c>
      <c r="B3153" s="30" t="s">
        <v>476</v>
      </c>
      <c r="C3153" s="30" t="s">
        <v>10872</v>
      </c>
      <c r="D3153" s="30" t="s">
        <v>10919</v>
      </c>
      <c r="E3153" s="30" t="s">
        <v>643</v>
      </c>
      <c r="F3153" s="30" t="s">
        <v>643</v>
      </c>
      <c r="G3153" s="29" t="s">
        <v>2713</v>
      </c>
      <c r="H3153" s="46" t="s">
        <v>3973</v>
      </c>
      <c r="I3153" s="25"/>
      <c r="J3153" s="37"/>
      <c r="K3153" s="30" t="s">
        <v>6276</v>
      </c>
      <c r="L3153" s="30" t="s">
        <v>476</v>
      </c>
      <c r="M3153" s="30" t="s">
        <v>6307</v>
      </c>
      <c r="N3153" s="30" t="s">
        <v>6277</v>
      </c>
      <c r="O3153" s="37"/>
      <c r="P3153" s="37" t="str">
        <f t="shared" si="158"/>
        <v>Location On Map</v>
      </c>
      <c r="Q3153" s="30">
        <v>26.155822000000001</v>
      </c>
      <c r="R3153" s="30">
        <v>32.732520999999998</v>
      </c>
      <c r="S3153" s="30"/>
      <c r="T3153" s="48" t="s">
        <v>3973</v>
      </c>
      <c r="U3153" s="31" t="s">
        <v>2715</v>
      </c>
      <c r="V3153" s="31" t="s">
        <v>2048</v>
      </c>
      <c r="W3153" s="30" t="s">
        <v>2048</v>
      </c>
      <c r="X3153" s="30" t="s">
        <v>10918</v>
      </c>
      <c r="Y3153" s="30" t="s">
        <v>10873</v>
      </c>
      <c r="Z3153" s="30" t="s">
        <v>4210</v>
      </c>
      <c r="AA3153" s="30" t="s">
        <v>2714</v>
      </c>
    </row>
    <row r="3154" spans="1:27" s="32" customFormat="1" ht="104.25" customHeight="1" x14ac:dyDescent="0.35">
      <c r="A3154" s="30" t="s">
        <v>7091</v>
      </c>
      <c r="B3154" s="30" t="s">
        <v>1871</v>
      </c>
      <c r="C3154" s="30" t="s">
        <v>10872</v>
      </c>
      <c r="D3154" s="30" t="s">
        <v>10919</v>
      </c>
      <c r="E3154" s="30" t="s">
        <v>643</v>
      </c>
      <c r="F3154" s="30" t="s">
        <v>643</v>
      </c>
      <c r="G3154" s="29" t="s">
        <v>7076</v>
      </c>
      <c r="H3154" s="46" t="s">
        <v>7149</v>
      </c>
      <c r="I3154" s="25"/>
      <c r="J3154" s="37"/>
      <c r="K3154" s="30" t="s">
        <v>6276</v>
      </c>
      <c r="L3154" s="30" t="s">
        <v>6768</v>
      </c>
      <c r="M3154" s="30" t="s">
        <v>6769</v>
      </c>
      <c r="N3154" s="30" t="s">
        <v>6289</v>
      </c>
      <c r="O3154" s="37"/>
      <c r="P3154" s="37" t="str">
        <f t="shared" si="158"/>
        <v>Location On Map</v>
      </c>
      <c r="Q3154" s="30">
        <v>26.158971999999999</v>
      </c>
      <c r="R3154" s="30">
        <v>32.717537999999998</v>
      </c>
      <c r="S3154" s="30"/>
      <c r="T3154" s="48" t="s">
        <v>7149</v>
      </c>
      <c r="U3154" s="31" t="s">
        <v>7062</v>
      </c>
      <c r="V3154" s="31" t="s">
        <v>2048</v>
      </c>
      <c r="W3154" s="30" t="s">
        <v>2048</v>
      </c>
      <c r="X3154" s="30" t="s">
        <v>10918</v>
      </c>
      <c r="Y3154" s="30" t="s">
        <v>10873</v>
      </c>
      <c r="Z3154" s="30" t="s">
        <v>2070</v>
      </c>
      <c r="AA3154" s="30" t="s">
        <v>7052</v>
      </c>
    </row>
    <row r="3155" spans="1:27" s="32" customFormat="1" ht="104.25" customHeight="1" x14ac:dyDescent="0.35">
      <c r="A3155" s="30" t="s">
        <v>6915</v>
      </c>
      <c r="B3155" s="30" t="s">
        <v>1871</v>
      </c>
      <c r="C3155" s="30" t="s">
        <v>10872</v>
      </c>
      <c r="D3155" s="30" t="s">
        <v>10919</v>
      </c>
      <c r="E3155" s="30" t="s">
        <v>643</v>
      </c>
      <c r="F3155" s="30" t="s">
        <v>643</v>
      </c>
      <c r="G3155" s="29" t="s">
        <v>8893</v>
      </c>
      <c r="H3155" s="46" t="s">
        <v>6890</v>
      </c>
      <c r="I3155" s="25"/>
      <c r="J3155" s="37"/>
      <c r="K3155" s="30" t="s">
        <v>6276</v>
      </c>
      <c r="L3155" s="30" t="s">
        <v>6301</v>
      </c>
      <c r="M3155" s="30" t="s">
        <v>6300</v>
      </c>
      <c r="N3155" s="30" t="s">
        <v>6289</v>
      </c>
      <c r="O3155" s="37"/>
      <c r="P3155" s="37" t="str">
        <f t="shared" si="158"/>
        <v>Location On Map</v>
      </c>
      <c r="Q3155" s="30">
        <v>26.158079000000001</v>
      </c>
      <c r="R3155" s="30">
        <v>32.71942</v>
      </c>
      <c r="S3155" s="30"/>
      <c r="T3155" s="48" t="s">
        <v>6890</v>
      </c>
      <c r="U3155" s="31" t="s">
        <v>8892</v>
      </c>
      <c r="V3155" s="31" t="s">
        <v>2048</v>
      </c>
      <c r="W3155" s="30" t="s">
        <v>2048</v>
      </c>
      <c r="X3155" s="30" t="s">
        <v>10918</v>
      </c>
      <c r="Y3155" s="30" t="s">
        <v>10873</v>
      </c>
      <c r="Z3155" s="30" t="s">
        <v>2070</v>
      </c>
      <c r="AA3155" s="30" t="s">
        <v>6889</v>
      </c>
    </row>
    <row r="3156" spans="1:27" s="32" customFormat="1" ht="104.25" customHeight="1" x14ac:dyDescent="0.35">
      <c r="A3156" s="30" t="s">
        <v>7689</v>
      </c>
      <c r="B3156" s="30" t="s">
        <v>1871</v>
      </c>
      <c r="C3156" s="30" t="s">
        <v>10872</v>
      </c>
      <c r="D3156" s="30" t="s">
        <v>10919</v>
      </c>
      <c r="E3156" s="30" t="s">
        <v>643</v>
      </c>
      <c r="F3156" s="30" t="s">
        <v>643</v>
      </c>
      <c r="G3156" s="29" t="s">
        <v>7690</v>
      </c>
      <c r="H3156" s="46" t="s">
        <v>7688</v>
      </c>
      <c r="I3156" s="25"/>
      <c r="J3156" s="37"/>
      <c r="K3156" s="30" t="s">
        <v>6276</v>
      </c>
      <c r="L3156" s="30" t="s">
        <v>2095</v>
      </c>
      <c r="M3156" s="30" t="s">
        <v>6278</v>
      </c>
      <c r="N3156" s="30" t="s">
        <v>6289</v>
      </c>
      <c r="O3156" s="37"/>
      <c r="P3156" s="37" t="str">
        <f>HYPERLINK(Update!U$2&amp;Q3156&amp;","&amp;R3156,"Location On Map")</f>
        <v>Location On Map</v>
      </c>
      <c r="Q3156" s="30">
        <v>26.159692</v>
      </c>
      <c r="R3156" s="30">
        <v>32.706513000000001</v>
      </c>
      <c r="S3156" s="30"/>
      <c r="T3156" s="48" t="s">
        <v>7688</v>
      </c>
      <c r="U3156" s="31" t="s">
        <v>7687</v>
      </c>
      <c r="V3156" s="31" t="s">
        <v>2048</v>
      </c>
      <c r="W3156" s="30" t="s">
        <v>2048</v>
      </c>
      <c r="X3156" s="30" t="s">
        <v>10918</v>
      </c>
      <c r="Y3156" s="30" t="s">
        <v>10873</v>
      </c>
      <c r="Z3156" s="30" t="s">
        <v>2070</v>
      </c>
      <c r="AA3156" s="30" t="s">
        <v>7686</v>
      </c>
    </row>
    <row r="3157" spans="1:27" s="32" customFormat="1" ht="104.25" customHeight="1" x14ac:dyDescent="0.35">
      <c r="A3157" s="30" t="s">
        <v>5016</v>
      </c>
      <c r="B3157" s="30" t="s">
        <v>493</v>
      </c>
      <c r="C3157" s="30" t="s">
        <v>10872</v>
      </c>
      <c r="D3157" s="30" t="s">
        <v>10919</v>
      </c>
      <c r="E3157" s="30" t="s">
        <v>643</v>
      </c>
      <c r="F3157" s="30" t="s">
        <v>643</v>
      </c>
      <c r="G3157" s="29" t="s">
        <v>4991</v>
      </c>
      <c r="H3157" s="46" t="s">
        <v>4992</v>
      </c>
      <c r="I3157" s="25"/>
      <c r="J3157" s="37"/>
      <c r="K3157" s="30" t="s">
        <v>6276</v>
      </c>
      <c r="L3157" s="30" t="s">
        <v>6275</v>
      </c>
      <c r="M3157" s="30" t="s">
        <v>6274</v>
      </c>
      <c r="N3157" s="30" t="s">
        <v>6277</v>
      </c>
      <c r="O3157" s="37"/>
      <c r="P3157" s="37" t="str">
        <f t="shared" ref="P3157:P3169" si="159">HYPERLINK(U$2&amp;Q3157&amp;","&amp;R3157,"Location On Map")</f>
        <v>Location On Map</v>
      </c>
      <c r="Q3157" s="30">
        <v>26.158740999999999</v>
      </c>
      <c r="R3157" s="30">
        <v>32.719456000000001</v>
      </c>
      <c r="S3157" s="30"/>
      <c r="T3157" s="48" t="s">
        <v>4992</v>
      </c>
      <c r="U3157" s="31" t="s">
        <v>4996</v>
      </c>
      <c r="V3157" s="31" t="s">
        <v>2048</v>
      </c>
      <c r="W3157" s="30" t="s">
        <v>2048</v>
      </c>
      <c r="X3157" s="30" t="s">
        <v>10918</v>
      </c>
      <c r="Y3157" s="30" t="s">
        <v>10873</v>
      </c>
      <c r="Z3157" s="30" t="s">
        <v>2068</v>
      </c>
      <c r="AA3157" s="30" t="s">
        <v>5017</v>
      </c>
    </row>
    <row r="3158" spans="1:27" s="32" customFormat="1" ht="104.25" customHeight="1" x14ac:dyDescent="0.35">
      <c r="A3158" s="30" t="s">
        <v>1622</v>
      </c>
      <c r="B3158" s="30" t="s">
        <v>16</v>
      </c>
      <c r="C3158" s="30" t="s">
        <v>10874</v>
      </c>
      <c r="D3158" s="30" t="s">
        <v>10921</v>
      </c>
      <c r="E3158" s="30" t="s">
        <v>650</v>
      </c>
      <c r="F3158" s="30" t="s">
        <v>2286</v>
      </c>
      <c r="G3158" s="29" t="s">
        <v>3507</v>
      </c>
      <c r="H3158" s="46" t="s">
        <v>3508</v>
      </c>
      <c r="I3158" s="25" t="s">
        <v>3505</v>
      </c>
      <c r="J3158" s="37" t="s">
        <v>3506</v>
      </c>
      <c r="K3158" s="30" t="s">
        <v>6287</v>
      </c>
      <c r="L3158" s="30" t="s">
        <v>6318</v>
      </c>
      <c r="M3158" s="30" t="s">
        <v>6317</v>
      </c>
      <c r="N3158" s="30" t="s">
        <v>2085</v>
      </c>
      <c r="O3158" s="37"/>
      <c r="P3158" s="37" t="str">
        <f t="shared" si="159"/>
        <v>Location On Map</v>
      </c>
      <c r="Q3158" s="30">
        <v>27.396051</v>
      </c>
      <c r="R3158" s="30">
        <v>33.669716000000001</v>
      </c>
      <c r="S3158" s="30" t="s">
        <v>3505</v>
      </c>
      <c r="T3158" s="48" t="s">
        <v>3508</v>
      </c>
      <c r="U3158" s="31" t="s">
        <v>2022</v>
      </c>
      <c r="V3158" s="31" t="s">
        <v>2287</v>
      </c>
      <c r="W3158" s="30" t="s">
        <v>2049</v>
      </c>
      <c r="X3158" s="30" t="s">
        <v>10920</v>
      </c>
      <c r="Y3158" s="30" t="s">
        <v>10875</v>
      </c>
      <c r="Z3158" s="30" t="s">
        <v>4211</v>
      </c>
      <c r="AA3158" s="30" t="s">
        <v>2050</v>
      </c>
    </row>
    <row r="3159" spans="1:27" s="32" customFormat="1" ht="104.25" customHeight="1" x14ac:dyDescent="0.35">
      <c r="A3159" s="30" t="s">
        <v>1700</v>
      </c>
      <c r="B3159" s="30" t="s">
        <v>476</v>
      </c>
      <c r="C3159" s="30" t="s">
        <v>10872</v>
      </c>
      <c r="D3159" s="30" t="s">
        <v>10919</v>
      </c>
      <c r="E3159" s="30" t="s">
        <v>650</v>
      </c>
      <c r="F3159" s="30" t="s">
        <v>2286</v>
      </c>
      <c r="G3159" s="29" t="s">
        <v>1699</v>
      </c>
      <c r="H3159" s="46" t="s">
        <v>3509</v>
      </c>
      <c r="I3159" s="25"/>
      <c r="J3159" s="37"/>
      <c r="K3159" s="30" t="s">
        <v>6276</v>
      </c>
      <c r="L3159" s="30" t="s">
        <v>476</v>
      </c>
      <c r="M3159" s="30" t="s">
        <v>6307</v>
      </c>
      <c r="N3159" s="30" t="s">
        <v>6277</v>
      </c>
      <c r="O3159" s="37"/>
      <c r="P3159" s="37" t="str">
        <f t="shared" si="159"/>
        <v>Location On Map</v>
      </c>
      <c r="Q3159" s="30">
        <v>27.397327000000001</v>
      </c>
      <c r="R3159" s="30">
        <v>33.674833999999997</v>
      </c>
      <c r="S3159" s="30"/>
      <c r="T3159" s="48" t="s">
        <v>3509</v>
      </c>
      <c r="U3159" s="31" t="s">
        <v>2024</v>
      </c>
      <c r="V3159" s="31" t="s">
        <v>2287</v>
      </c>
      <c r="W3159" s="30" t="s">
        <v>2049</v>
      </c>
      <c r="X3159" s="30" t="s">
        <v>10918</v>
      </c>
      <c r="Y3159" s="30" t="s">
        <v>10873</v>
      </c>
      <c r="Z3159" s="30" t="s">
        <v>4210</v>
      </c>
      <c r="AA3159" s="30" t="s">
        <v>1940</v>
      </c>
    </row>
    <row r="3160" spans="1:27" s="32" customFormat="1" ht="104.25" customHeight="1" x14ac:dyDescent="0.35">
      <c r="A3160" s="30" t="s">
        <v>14460</v>
      </c>
      <c r="B3160" s="30" t="s">
        <v>2411</v>
      </c>
      <c r="C3160" s="30" t="s">
        <v>10872</v>
      </c>
      <c r="D3160" s="30" t="s">
        <v>10919</v>
      </c>
      <c r="E3160" s="30" t="s">
        <v>650</v>
      </c>
      <c r="F3160" s="30" t="s">
        <v>14428</v>
      </c>
      <c r="G3160" s="29" t="s">
        <v>14456</v>
      </c>
      <c r="H3160" s="46" t="s">
        <v>14442</v>
      </c>
      <c r="I3160" s="25"/>
      <c r="J3160" s="37"/>
      <c r="K3160" s="30" t="s">
        <v>6276</v>
      </c>
      <c r="L3160" s="30" t="s">
        <v>6321</v>
      </c>
      <c r="M3160" s="30" t="s">
        <v>6297</v>
      </c>
      <c r="N3160" s="30" t="s">
        <v>6277</v>
      </c>
      <c r="O3160" s="37"/>
      <c r="P3160" s="37" t="str">
        <f t="shared" si="159"/>
        <v>Location On Map</v>
      </c>
      <c r="Q3160" s="30">
        <v>26.114076079977401</v>
      </c>
      <c r="R3160" s="30">
        <v>34.274937196065402</v>
      </c>
      <c r="S3160" s="30"/>
      <c r="T3160" s="46" t="s">
        <v>14442</v>
      </c>
      <c r="U3160" s="31" t="s">
        <v>14475</v>
      </c>
      <c r="V3160" s="31" t="s">
        <v>14427</v>
      </c>
      <c r="W3160" s="30" t="s">
        <v>2049</v>
      </c>
      <c r="X3160" s="30" t="s">
        <v>10918</v>
      </c>
      <c r="Y3160" s="30" t="s">
        <v>10873</v>
      </c>
      <c r="Z3160" s="30" t="s">
        <v>2413</v>
      </c>
      <c r="AA3160" s="30" t="s">
        <v>14431</v>
      </c>
    </row>
    <row r="3161" spans="1:27" s="32" customFormat="1" ht="104.25" customHeight="1" x14ac:dyDescent="0.35">
      <c r="A3161" s="30" t="s">
        <v>12810</v>
      </c>
      <c r="B3161" s="30" t="s">
        <v>1870</v>
      </c>
      <c r="C3161" s="30" t="s">
        <v>10872</v>
      </c>
      <c r="D3161" s="30" t="s">
        <v>10919</v>
      </c>
      <c r="E3161" s="30" t="s">
        <v>650</v>
      </c>
      <c r="F3161" s="30" t="s">
        <v>617</v>
      </c>
      <c r="G3161" s="29" t="s">
        <v>12811</v>
      </c>
      <c r="H3161" s="45" t="s">
        <v>12812</v>
      </c>
      <c r="I3161" s="25"/>
      <c r="J3161" s="37"/>
      <c r="K3161" s="30" t="s">
        <v>6276</v>
      </c>
      <c r="L3161" s="30" t="s">
        <v>6313</v>
      </c>
      <c r="M3161" s="30" t="s">
        <v>6312</v>
      </c>
      <c r="N3161" s="30" t="s">
        <v>6289</v>
      </c>
      <c r="O3161" s="37"/>
      <c r="P3161" s="37" t="str">
        <f t="shared" si="159"/>
        <v>Location On Map</v>
      </c>
      <c r="Q3161" s="30">
        <v>27.249699</v>
      </c>
      <c r="R3161" s="30">
        <v>33.819128999999997</v>
      </c>
      <c r="S3161" s="30"/>
      <c r="T3161" s="45" t="s">
        <v>12812</v>
      </c>
      <c r="U3161" s="31" t="s">
        <v>12813</v>
      </c>
      <c r="V3161" s="31" t="s">
        <v>2285</v>
      </c>
      <c r="W3161" s="30" t="s">
        <v>2049</v>
      </c>
      <c r="X3161" s="30" t="s">
        <v>10918</v>
      </c>
      <c r="Y3161" s="30" t="s">
        <v>10873</v>
      </c>
      <c r="Z3161" s="30" t="s">
        <v>2063</v>
      </c>
      <c r="AA3161" s="30" t="s">
        <v>12814</v>
      </c>
    </row>
    <row r="3162" spans="1:27" s="32" customFormat="1" ht="104.25" customHeight="1" x14ac:dyDescent="0.35">
      <c r="A3162" s="30" t="s">
        <v>1621</v>
      </c>
      <c r="B3162" s="30" t="s">
        <v>16</v>
      </c>
      <c r="C3162" s="30" t="s">
        <v>10874</v>
      </c>
      <c r="D3162" s="30" t="s">
        <v>10921</v>
      </c>
      <c r="E3162" s="30" t="s">
        <v>650</v>
      </c>
      <c r="F3162" s="30" t="s">
        <v>617</v>
      </c>
      <c r="G3162" s="29" t="s">
        <v>5594</v>
      </c>
      <c r="H3162" s="46" t="s">
        <v>4749</v>
      </c>
      <c r="I3162" s="25" t="s">
        <v>3910</v>
      </c>
      <c r="J3162" s="37" t="s">
        <v>3911</v>
      </c>
      <c r="K3162" s="30" t="s">
        <v>6287</v>
      </c>
      <c r="L3162" s="30" t="s">
        <v>6318</v>
      </c>
      <c r="M3162" s="30" t="s">
        <v>6317</v>
      </c>
      <c r="N3162" s="30" t="s">
        <v>2085</v>
      </c>
      <c r="O3162" s="37" t="s">
        <v>4751</v>
      </c>
      <c r="P3162" s="37" t="str">
        <f t="shared" si="159"/>
        <v>Location On Map</v>
      </c>
      <c r="Q3162" s="30">
        <v>27.236771000000001</v>
      </c>
      <c r="R3162" s="30">
        <v>33.834608000000003</v>
      </c>
      <c r="S3162" s="30" t="s">
        <v>3910</v>
      </c>
      <c r="T3162" s="48" t="s">
        <v>4749</v>
      </c>
      <c r="U3162" s="31" t="s">
        <v>2289</v>
      </c>
      <c r="V3162" s="31" t="s">
        <v>2285</v>
      </c>
      <c r="W3162" s="30" t="s">
        <v>2049</v>
      </c>
      <c r="X3162" s="30" t="s">
        <v>10920</v>
      </c>
      <c r="Y3162" s="30" t="s">
        <v>10875</v>
      </c>
      <c r="Z3162" s="30" t="s">
        <v>4211</v>
      </c>
      <c r="AA3162" s="30" t="s">
        <v>1939</v>
      </c>
    </row>
    <row r="3163" spans="1:27" s="32" customFormat="1" ht="104.25" customHeight="1" x14ac:dyDescent="0.35">
      <c r="A3163" s="30" t="s">
        <v>8176</v>
      </c>
      <c r="B3163" s="30" t="s">
        <v>16</v>
      </c>
      <c r="C3163" s="30" t="s">
        <v>10872</v>
      </c>
      <c r="D3163" s="30" t="s">
        <v>10919</v>
      </c>
      <c r="E3163" s="30" t="s">
        <v>650</v>
      </c>
      <c r="F3163" s="30" t="s">
        <v>617</v>
      </c>
      <c r="G3163" s="29" t="s">
        <v>8177</v>
      </c>
      <c r="H3163" s="46" t="s">
        <v>8178</v>
      </c>
      <c r="I3163" s="25" t="s">
        <v>8179</v>
      </c>
      <c r="J3163" s="37" t="s">
        <v>8180</v>
      </c>
      <c r="K3163" s="30" t="s">
        <v>6287</v>
      </c>
      <c r="L3163" s="30" t="s">
        <v>6318</v>
      </c>
      <c r="M3163" s="30" t="s">
        <v>6317</v>
      </c>
      <c r="N3163" s="30" t="s">
        <v>2085</v>
      </c>
      <c r="O3163" s="37" t="s">
        <v>8181</v>
      </c>
      <c r="P3163" s="37" t="str">
        <f t="shared" si="159"/>
        <v>Location On Map</v>
      </c>
      <c r="Q3163" s="30">
        <v>27.197236</v>
      </c>
      <c r="R3163" s="30">
        <v>33.826855000000002</v>
      </c>
      <c r="S3163" s="30" t="s">
        <v>8179</v>
      </c>
      <c r="T3163" s="48" t="s">
        <v>8178</v>
      </c>
      <c r="U3163" s="31" t="s">
        <v>8182</v>
      </c>
      <c r="V3163" s="31" t="s">
        <v>2285</v>
      </c>
      <c r="W3163" s="30" t="s">
        <v>2049</v>
      </c>
      <c r="X3163" s="30" t="s">
        <v>10918</v>
      </c>
      <c r="Y3163" s="30" t="s">
        <v>10873</v>
      </c>
      <c r="Z3163" s="30" t="s">
        <v>4211</v>
      </c>
      <c r="AA3163" s="30" t="s">
        <v>8175</v>
      </c>
    </row>
    <row r="3164" spans="1:27" s="32" customFormat="1" ht="104.25" customHeight="1" x14ac:dyDescent="0.35">
      <c r="A3164" s="30" t="s">
        <v>1620</v>
      </c>
      <c r="B3164" s="30" t="s">
        <v>16</v>
      </c>
      <c r="C3164" s="30" t="s">
        <v>10874</v>
      </c>
      <c r="D3164" s="30" t="s">
        <v>10921</v>
      </c>
      <c r="E3164" s="30" t="s">
        <v>650</v>
      </c>
      <c r="F3164" s="30" t="s">
        <v>617</v>
      </c>
      <c r="G3164" s="29" t="s">
        <v>1840</v>
      </c>
      <c r="H3164" s="46" t="s">
        <v>6565</v>
      </c>
      <c r="I3164" s="25" t="s">
        <v>6564</v>
      </c>
      <c r="J3164" s="37"/>
      <c r="K3164" s="30" t="s">
        <v>6287</v>
      </c>
      <c r="L3164" s="30" t="s">
        <v>6318</v>
      </c>
      <c r="M3164" s="30" t="s">
        <v>6317</v>
      </c>
      <c r="N3164" s="30" t="s">
        <v>2085</v>
      </c>
      <c r="O3164" s="37" t="s">
        <v>4750</v>
      </c>
      <c r="P3164" s="37" t="str">
        <f t="shared" si="159"/>
        <v>Location On Map</v>
      </c>
      <c r="Q3164" s="30">
        <v>27.217054000000001</v>
      </c>
      <c r="R3164" s="30">
        <v>33.817798000000003</v>
      </c>
      <c r="S3164" s="30" t="s">
        <v>6564</v>
      </c>
      <c r="T3164" s="48" t="s">
        <v>6565</v>
      </c>
      <c r="U3164" s="31" t="s">
        <v>2023</v>
      </c>
      <c r="V3164" s="31" t="s">
        <v>2285</v>
      </c>
      <c r="W3164" s="30" t="s">
        <v>2049</v>
      </c>
      <c r="X3164" s="30" t="s">
        <v>10920</v>
      </c>
      <c r="Y3164" s="30" t="s">
        <v>10875</v>
      </c>
      <c r="Z3164" s="30" t="s">
        <v>4211</v>
      </c>
      <c r="AA3164" s="30" t="s">
        <v>1938</v>
      </c>
    </row>
    <row r="3165" spans="1:27" s="32" customFormat="1" ht="104.25" customHeight="1" x14ac:dyDescent="0.35">
      <c r="A3165" s="30" t="s">
        <v>1874</v>
      </c>
      <c r="B3165" s="30" t="s">
        <v>16</v>
      </c>
      <c r="C3165" s="30" t="s">
        <v>10872</v>
      </c>
      <c r="D3165" s="30" t="s">
        <v>10919</v>
      </c>
      <c r="E3165" s="30" t="s">
        <v>650</v>
      </c>
      <c r="F3165" s="30" t="s">
        <v>617</v>
      </c>
      <c r="G3165" s="29" t="s">
        <v>12504</v>
      </c>
      <c r="H3165" s="48" t="s">
        <v>12492</v>
      </c>
      <c r="I3165" s="25"/>
      <c r="J3165" s="37"/>
      <c r="K3165" s="30" t="s">
        <v>7735</v>
      </c>
      <c r="L3165" s="30" t="s">
        <v>6318</v>
      </c>
      <c r="M3165" s="30" t="s">
        <v>6317</v>
      </c>
      <c r="N3165" s="30" t="s">
        <v>7736</v>
      </c>
      <c r="O3165" s="37"/>
      <c r="P3165" s="37" t="str">
        <f t="shared" si="159"/>
        <v>Location On Map</v>
      </c>
      <c r="Q3165" s="30">
        <v>27.223804000000001</v>
      </c>
      <c r="R3165" s="30">
        <v>33.826081000000002</v>
      </c>
      <c r="S3165" s="30"/>
      <c r="T3165" s="48" t="s">
        <v>12492</v>
      </c>
      <c r="U3165" s="31" t="s">
        <v>2023</v>
      </c>
      <c r="V3165" s="31" t="s">
        <v>2285</v>
      </c>
      <c r="W3165" s="30" t="s">
        <v>2049</v>
      </c>
      <c r="X3165" s="30" t="s">
        <v>10918</v>
      </c>
      <c r="Y3165" s="30" t="s">
        <v>10873</v>
      </c>
      <c r="Z3165" s="30" t="s">
        <v>4211</v>
      </c>
      <c r="AA3165" s="30" t="s">
        <v>12493</v>
      </c>
    </row>
    <row r="3166" spans="1:27" s="32" customFormat="1" ht="104.25" customHeight="1" x14ac:dyDescent="0.35">
      <c r="A3166" s="30" t="s">
        <v>9589</v>
      </c>
      <c r="B3166" s="30" t="s">
        <v>16</v>
      </c>
      <c r="C3166" s="30" t="s">
        <v>10872</v>
      </c>
      <c r="D3166" s="30" t="s">
        <v>10919</v>
      </c>
      <c r="E3166" s="30" t="s">
        <v>650</v>
      </c>
      <c r="F3166" s="30" t="s">
        <v>617</v>
      </c>
      <c r="G3166" s="29" t="s">
        <v>9608</v>
      </c>
      <c r="H3166" s="45" t="s">
        <v>9550</v>
      </c>
      <c r="I3166" s="25"/>
      <c r="J3166" s="37"/>
      <c r="K3166" s="30" t="s">
        <v>6287</v>
      </c>
      <c r="L3166" s="30" t="s">
        <v>6318</v>
      </c>
      <c r="M3166" s="30" t="s">
        <v>6317</v>
      </c>
      <c r="N3166" s="30" t="s">
        <v>2085</v>
      </c>
      <c r="O3166" s="37"/>
      <c r="P3166" s="37" t="str">
        <f t="shared" si="159"/>
        <v>Location On Map</v>
      </c>
      <c r="Q3166" s="30">
        <v>27.205355000000001</v>
      </c>
      <c r="R3166" s="30">
        <v>33.838909000000001</v>
      </c>
      <c r="S3166" s="30"/>
      <c r="T3166" s="48" t="s">
        <v>9550</v>
      </c>
      <c r="U3166" s="31" t="s">
        <v>9607</v>
      </c>
      <c r="V3166" s="31" t="s">
        <v>2285</v>
      </c>
      <c r="W3166" s="30" t="s">
        <v>2049</v>
      </c>
      <c r="X3166" s="30" t="s">
        <v>10918</v>
      </c>
      <c r="Y3166" s="30" t="s">
        <v>10873</v>
      </c>
      <c r="Z3166" s="30" t="s">
        <v>4211</v>
      </c>
      <c r="AA3166" s="30" t="s">
        <v>9543</v>
      </c>
    </row>
    <row r="3167" spans="1:27" s="32" customFormat="1" ht="104.25" customHeight="1" x14ac:dyDescent="0.35">
      <c r="A3167" s="30" t="s">
        <v>758</v>
      </c>
      <c r="B3167" s="30" t="s">
        <v>597</v>
      </c>
      <c r="C3167" s="30" t="s">
        <v>10872</v>
      </c>
      <c r="D3167" s="30" t="s">
        <v>10919</v>
      </c>
      <c r="E3167" s="30" t="s">
        <v>650</v>
      </c>
      <c r="F3167" s="30" t="s">
        <v>617</v>
      </c>
      <c r="G3167" s="29" t="s">
        <v>11812</v>
      </c>
      <c r="H3167" s="46" t="s">
        <v>11813</v>
      </c>
      <c r="I3167" s="25"/>
      <c r="J3167" s="37" t="s">
        <v>11814</v>
      </c>
      <c r="K3167" s="30" t="s">
        <v>6276</v>
      </c>
      <c r="L3167" s="30" t="s">
        <v>597</v>
      </c>
      <c r="M3167" s="30" t="s">
        <v>6298</v>
      </c>
      <c r="N3167" s="30" t="s">
        <v>6277</v>
      </c>
      <c r="O3167" s="37"/>
      <c r="P3167" s="37" t="str">
        <f t="shared" si="159"/>
        <v>Location On Map</v>
      </c>
      <c r="Q3167" s="30">
        <v>27.251909999999999</v>
      </c>
      <c r="R3167" s="30">
        <v>33.815010000000001</v>
      </c>
      <c r="S3167" s="30"/>
      <c r="T3167" s="46" t="s">
        <v>11813</v>
      </c>
      <c r="U3167" s="31" t="s">
        <v>11815</v>
      </c>
      <c r="V3167" s="31" t="s">
        <v>2285</v>
      </c>
      <c r="W3167" s="30" t="s">
        <v>2049</v>
      </c>
      <c r="X3167" s="30" t="s">
        <v>10918</v>
      </c>
      <c r="Y3167" s="30" t="s">
        <v>10873</v>
      </c>
      <c r="Z3167" s="30" t="s">
        <v>4212</v>
      </c>
      <c r="AA3167" s="30" t="s">
        <v>1886</v>
      </c>
    </row>
    <row r="3168" spans="1:27" s="32" customFormat="1" ht="104.25" customHeight="1" x14ac:dyDescent="0.35">
      <c r="A3168" s="30" t="s">
        <v>9554</v>
      </c>
      <c r="B3168" s="30" t="s">
        <v>597</v>
      </c>
      <c r="C3168" s="30" t="s">
        <v>10872</v>
      </c>
      <c r="D3168" s="30" t="s">
        <v>10919</v>
      </c>
      <c r="E3168" s="30" t="s">
        <v>650</v>
      </c>
      <c r="F3168" s="30" t="s">
        <v>617</v>
      </c>
      <c r="G3168" s="29" t="s">
        <v>9580</v>
      </c>
      <c r="H3168" s="45" t="s">
        <v>9628</v>
      </c>
      <c r="I3168" s="25"/>
      <c r="J3168" s="37"/>
      <c r="K3168" s="30" t="s">
        <v>6276</v>
      </c>
      <c r="L3168" s="30" t="s">
        <v>597</v>
      </c>
      <c r="M3168" s="30" t="s">
        <v>6298</v>
      </c>
      <c r="N3168" s="30" t="s">
        <v>6277</v>
      </c>
      <c r="O3168" s="37"/>
      <c r="P3168" s="37" t="str">
        <f t="shared" si="159"/>
        <v>Location On Map</v>
      </c>
      <c r="Q3168" s="30">
        <v>27.25787</v>
      </c>
      <c r="R3168" s="30">
        <v>33.811162000000003</v>
      </c>
      <c r="S3168" s="30"/>
      <c r="T3168" s="45" t="s">
        <v>9628</v>
      </c>
      <c r="U3168" s="31" t="s">
        <v>9581</v>
      </c>
      <c r="V3168" s="31" t="s">
        <v>2285</v>
      </c>
      <c r="W3168" s="30" t="s">
        <v>2049</v>
      </c>
      <c r="X3168" s="30" t="s">
        <v>10918</v>
      </c>
      <c r="Y3168" s="30" t="s">
        <v>10873</v>
      </c>
      <c r="Z3168" s="30" t="s">
        <v>4212</v>
      </c>
      <c r="AA3168" s="30" t="s">
        <v>9557</v>
      </c>
    </row>
    <row r="3169" spans="1:27" s="32" customFormat="1" ht="104.25" customHeight="1" x14ac:dyDescent="0.35">
      <c r="A3169" s="30" t="s">
        <v>595</v>
      </c>
      <c r="B3169" s="30" t="s">
        <v>597</v>
      </c>
      <c r="C3169" s="30" t="s">
        <v>10872</v>
      </c>
      <c r="D3169" s="30" t="s">
        <v>10919</v>
      </c>
      <c r="E3169" s="30" t="s">
        <v>650</v>
      </c>
      <c r="F3169" s="30" t="s">
        <v>617</v>
      </c>
      <c r="G3169" s="29" t="s">
        <v>1842</v>
      </c>
      <c r="H3169" s="46" t="s">
        <v>2975</v>
      </c>
      <c r="I3169" s="25"/>
      <c r="J3169" s="37"/>
      <c r="K3169" s="30" t="s">
        <v>6276</v>
      </c>
      <c r="L3169" s="30" t="s">
        <v>597</v>
      </c>
      <c r="M3169" s="30" t="s">
        <v>6298</v>
      </c>
      <c r="N3169" s="30" t="s">
        <v>6277</v>
      </c>
      <c r="O3169" s="37" t="s">
        <v>4655</v>
      </c>
      <c r="P3169" s="37" t="str">
        <f t="shared" si="159"/>
        <v>Location On Map</v>
      </c>
      <c r="Q3169" s="30">
        <v>27.249402</v>
      </c>
      <c r="R3169" s="30">
        <v>33.819482999999998</v>
      </c>
      <c r="S3169" s="30"/>
      <c r="T3169" s="48" t="s">
        <v>2975</v>
      </c>
      <c r="U3169" s="31" t="s">
        <v>2290</v>
      </c>
      <c r="V3169" s="31" t="s">
        <v>2285</v>
      </c>
      <c r="W3169" s="30" t="s">
        <v>2049</v>
      </c>
      <c r="X3169" s="30" t="s">
        <v>10918</v>
      </c>
      <c r="Y3169" s="30" t="s">
        <v>10873</v>
      </c>
      <c r="Z3169" s="30" t="s">
        <v>4212</v>
      </c>
      <c r="AA3169" s="30" t="s">
        <v>1888</v>
      </c>
    </row>
    <row r="3170" spans="1:27" s="32" customFormat="1" ht="104.25" customHeight="1" x14ac:dyDescent="0.35">
      <c r="A3170" s="30" t="s">
        <v>4208</v>
      </c>
      <c r="B3170" s="30" t="s">
        <v>597</v>
      </c>
      <c r="C3170" s="30" t="s">
        <v>10872</v>
      </c>
      <c r="D3170" s="30" t="s">
        <v>10919</v>
      </c>
      <c r="E3170" s="30" t="s">
        <v>650</v>
      </c>
      <c r="F3170" s="30" t="s">
        <v>617</v>
      </c>
      <c r="G3170" s="29" t="s">
        <v>14179</v>
      </c>
      <c r="H3170" s="46" t="s">
        <v>14181</v>
      </c>
      <c r="I3170" s="25"/>
      <c r="J3170" s="37" t="s">
        <v>14180</v>
      </c>
      <c r="K3170" s="30" t="s">
        <v>6276</v>
      </c>
      <c r="L3170" s="30" t="s">
        <v>597</v>
      </c>
      <c r="M3170" s="30" t="s">
        <v>6298</v>
      </c>
      <c r="N3170" s="30" t="s">
        <v>6277</v>
      </c>
      <c r="O3170" s="38"/>
      <c r="P3170" s="37" t="str">
        <f>HYPERLINK([1]Update!U$2&amp;Q3170&amp;","&amp;R3170,"Location On Map")</f>
        <v>Location On Map</v>
      </c>
      <c r="Q3170" s="30">
        <v>27.22425858799317</v>
      </c>
      <c r="R3170" s="30">
        <v>33.805273854453162</v>
      </c>
      <c r="S3170" s="30"/>
      <c r="T3170" s="46" t="s">
        <v>14181</v>
      </c>
      <c r="U3170" s="31" t="s">
        <v>14182</v>
      </c>
      <c r="V3170" s="30" t="s">
        <v>2285</v>
      </c>
      <c r="W3170" s="30" t="s">
        <v>2049</v>
      </c>
      <c r="X3170" s="30" t="s">
        <v>10918</v>
      </c>
      <c r="Y3170" s="30" t="s">
        <v>10873</v>
      </c>
      <c r="Z3170" s="30" t="s">
        <v>4212</v>
      </c>
      <c r="AA3170" s="30" t="s">
        <v>2235</v>
      </c>
    </row>
    <row r="3171" spans="1:27" s="32" customFormat="1" ht="104.25" customHeight="1" x14ac:dyDescent="0.35">
      <c r="A3171" s="30" t="s">
        <v>5224</v>
      </c>
      <c r="B3171" s="30" t="s">
        <v>2411</v>
      </c>
      <c r="C3171" s="30" t="s">
        <v>10872</v>
      </c>
      <c r="D3171" s="30" t="s">
        <v>10919</v>
      </c>
      <c r="E3171" s="30" t="s">
        <v>650</v>
      </c>
      <c r="F3171" s="30" t="s">
        <v>617</v>
      </c>
      <c r="G3171" s="29" t="s">
        <v>5254</v>
      </c>
      <c r="H3171" s="46" t="s">
        <v>5223</v>
      </c>
      <c r="I3171" s="25"/>
      <c r="J3171" s="37" t="s">
        <v>5202</v>
      </c>
      <c r="K3171" s="30" t="s">
        <v>6276</v>
      </c>
      <c r="L3171" s="30" t="s">
        <v>6321</v>
      </c>
      <c r="M3171" s="30" t="s">
        <v>6297</v>
      </c>
      <c r="N3171" s="30" t="s">
        <v>6277</v>
      </c>
      <c r="O3171" s="37" t="s">
        <v>5262</v>
      </c>
      <c r="P3171" s="37" t="str">
        <f>HYPERLINK(U$2&amp;Q3171&amp;","&amp;R3171,"Location On Map")</f>
        <v>Location On Map</v>
      </c>
      <c r="Q3171" s="30">
        <v>27.095770999999999</v>
      </c>
      <c r="R3171" s="30">
        <v>33.821454000000003</v>
      </c>
      <c r="S3171" s="30"/>
      <c r="T3171" s="46" t="s">
        <v>5223</v>
      </c>
      <c r="U3171" s="31" t="s">
        <v>5253</v>
      </c>
      <c r="V3171" s="31" t="s">
        <v>2285</v>
      </c>
      <c r="W3171" s="30" t="s">
        <v>2049</v>
      </c>
      <c r="X3171" s="30" t="s">
        <v>10918</v>
      </c>
      <c r="Y3171" s="30" t="s">
        <v>10873</v>
      </c>
      <c r="Z3171" s="30" t="s">
        <v>2413</v>
      </c>
      <c r="AA3171" s="30" t="s">
        <v>5229</v>
      </c>
    </row>
    <row r="3172" spans="1:27" s="32" customFormat="1" ht="104.25" customHeight="1" x14ac:dyDescent="0.35">
      <c r="A3172" s="30" t="s">
        <v>12817</v>
      </c>
      <c r="B3172" s="30" t="s">
        <v>2411</v>
      </c>
      <c r="C3172" s="30" t="s">
        <v>10872</v>
      </c>
      <c r="D3172" s="30" t="s">
        <v>10919</v>
      </c>
      <c r="E3172" s="30" t="s">
        <v>650</v>
      </c>
      <c r="F3172" s="30" t="s">
        <v>617</v>
      </c>
      <c r="G3172" s="29" t="s">
        <v>12822</v>
      </c>
      <c r="H3172" s="45" t="s">
        <v>12823</v>
      </c>
      <c r="I3172" s="25"/>
      <c r="J3172" s="37"/>
      <c r="K3172" s="30" t="s">
        <v>6276</v>
      </c>
      <c r="L3172" s="30" t="s">
        <v>6321</v>
      </c>
      <c r="M3172" s="30" t="s">
        <v>6297</v>
      </c>
      <c r="N3172" s="30" t="s">
        <v>6277</v>
      </c>
      <c r="O3172" s="37"/>
      <c r="P3172" s="37" t="str">
        <f>HYPERLINK(U$2&amp;Q3172&amp;","&amp;R3172,"Location On Map")</f>
        <v>Location On Map</v>
      </c>
      <c r="Q3172" s="30">
        <v>27.216899000000002</v>
      </c>
      <c r="R3172" s="30">
        <v>33.819929999999999</v>
      </c>
      <c r="S3172" s="30"/>
      <c r="T3172" s="45" t="s">
        <v>12823</v>
      </c>
      <c r="U3172" s="31" t="s">
        <v>12824</v>
      </c>
      <c r="V3172" s="31" t="s">
        <v>2285</v>
      </c>
      <c r="W3172" s="30" t="s">
        <v>2049</v>
      </c>
      <c r="X3172" s="30" t="s">
        <v>10918</v>
      </c>
      <c r="Y3172" s="30" t="s">
        <v>10873</v>
      </c>
      <c r="Z3172" s="30" t="s">
        <v>2413</v>
      </c>
      <c r="AA3172" s="30" t="s">
        <v>12821</v>
      </c>
    </row>
    <row r="3173" spans="1:27" s="32" customFormat="1" ht="104.25" customHeight="1" x14ac:dyDescent="0.35">
      <c r="A3173" s="30" t="s">
        <v>14460</v>
      </c>
      <c r="B3173" s="30" t="s">
        <v>2411</v>
      </c>
      <c r="C3173" s="30" t="s">
        <v>10872</v>
      </c>
      <c r="D3173" s="30" t="s">
        <v>10919</v>
      </c>
      <c r="E3173" s="30" t="s">
        <v>650</v>
      </c>
      <c r="F3173" s="30" t="s">
        <v>617</v>
      </c>
      <c r="G3173" s="29" t="s">
        <v>14451</v>
      </c>
      <c r="H3173" s="46" t="s">
        <v>14437</v>
      </c>
      <c r="I3173" s="25"/>
      <c r="J3173" s="37"/>
      <c r="K3173" s="30" t="s">
        <v>6276</v>
      </c>
      <c r="L3173" s="30" t="s">
        <v>6321</v>
      </c>
      <c r="M3173" s="30" t="s">
        <v>6297</v>
      </c>
      <c r="N3173" s="30" t="s">
        <v>6277</v>
      </c>
      <c r="O3173" s="37"/>
      <c r="P3173" s="37" t="str">
        <f>HYPERLINK(U$2&amp;Q3173&amp;","&amp;R3173,"Location On Map")</f>
        <v>Location On Map</v>
      </c>
      <c r="Q3173" s="30">
        <v>27.254356725552899</v>
      </c>
      <c r="R3173" s="30">
        <v>33.815392472720298</v>
      </c>
      <c r="S3173" s="30"/>
      <c r="T3173" s="46" t="s">
        <v>14437</v>
      </c>
      <c r="U3173" s="31" t="s">
        <v>14470</v>
      </c>
      <c r="V3173" s="31" t="s">
        <v>2285</v>
      </c>
      <c r="W3173" s="30" t="s">
        <v>2049</v>
      </c>
      <c r="X3173" s="30" t="s">
        <v>10918</v>
      </c>
      <c r="Y3173" s="30" t="s">
        <v>10873</v>
      </c>
      <c r="Z3173" s="30" t="s">
        <v>2413</v>
      </c>
      <c r="AA3173" s="30" t="s">
        <v>14431</v>
      </c>
    </row>
    <row r="3174" spans="1:27" s="32" customFormat="1" ht="104.25" customHeight="1" x14ac:dyDescent="0.35">
      <c r="A3174" s="30" t="s">
        <v>14460</v>
      </c>
      <c r="B3174" s="30" t="s">
        <v>2411</v>
      </c>
      <c r="C3174" s="30" t="s">
        <v>10872</v>
      </c>
      <c r="D3174" s="30" t="s">
        <v>10919</v>
      </c>
      <c r="E3174" s="30" t="s">
        <v>650</v>
      </c>
      <c r="F3174" s="30" t="s">
        <v>617</v>
      </c>
      <c r="G3174" s="29" t="s">
        <v>14452</v>
      </c>
      <c r="H3174" s="46" t="s">
        <v>14438</v>
      </c>
      <c r="I3174" s="25"/>
      <c r="J3174" s="37"/>
      <c r="K3174" s="30" t="s">
        <v>6276</v>
      </c>
      <c r="L3174" s="30" t="s">
        <v>6321</v>
      </c>
      <c r="M3174" s="30" t="s">
        <v>6297</v>
      </c>
      <c r="N3174" s="30" t="s">
        <v>6277</v>
      </c>
      <c r="O3174" s="37"/>
      <c r="P3174" s="37" t="str">
        <f>HYPERLINK(U$2&amp;Q3174&amp;","&amp;R3174,"Location On Map")</f>
        <v>Location On Map</v>
      </c>
      <c r="Q3174" s="30">
        <v>27.229550029020501</v>
      </c>
      <c r="R3174" s="30">
        <v>33.840917914631198</v>
      </c>
      <c r="S3174" s="30"/>
      <c r="T3174" s="46" t="s">
        <v>14438</v>
      </c>
      <c r="U3174" s="31" t="s">
        <v>14471</v>
      </c>
      <c r="V3174" s="31" t="s">
        <v>2285</v>
      </c>
      <c r="W3174" s="30" t="s">
        <v>2049</v>
      </c>
      <c r="X3174" s="30" t="s">
        <v>10918</v>
      </c>
      <c r="Y3174" s="30" t="s">
        <v>10873</v>
      </c>
      <c r="Z3174" s="30" t="s">
        <v>2413</v>
      </c>
      <c r="AA3174" s="30" t="s">
        <v>14431</v>
      </c>
    </row>
    <row r="3175" spans="1:27" s="32" customFormat="1" ht="104.25" customHeight="1" x14ac:dyDescent="0.35">
      <c r="A3175" s="30" t="s">
        <v>14460</v>
      </c>
      <c r="B3175" s="30" t="s">
        <v>2411</v>
      </c>
      <c r="C3175" s="30" t="s">
        <v>10872</v>
      </c>
      <c r="D3175" s="30" t="s">
        <v>10919</v>
      </c>
      <c r="E3175" s="30" t="s">
        <v>650</v>
      </c>
      <c r="F3175" s="30" t="s">
        <v>617</v>
      </c>
      <c r="G3175" s="29" t="s">
        <v>14453</v>
      </c>
      <c r="H3175" s="46" t="s">
        <v>14439</v>
      </c>
      <c r="I3175" s="25"/>
      <c r="J3175" s="37"/>
      <c r="K3175" s="30" t="s">
        <v>6276</v>
      </c>
      <c r="L3175" s="30" t="s">
        <v>6321</v>
      </c>
      <c r="M3175" s="30" t="s">
        <v>6297</v>
      </c>
      <c r="N3175" s="30" t="s">
        <v>6277</v>
      </c>
      <c r="O3175" s="37"/>
      <c r="P3175" s="37" t="str">
        <f>HYPERLINK(U$2&amp;Q3175&amp;","&amp;R3175,"Location On Map")</f>
        <v>Location On Map</v>
      </c>
      <c r="Q3175" s="30">
        <v>27.190738183653501</v>
      </c>
      <c r="R3175" s="30">
        <v>33.825398439049401</v>
      </c>
      <c r="S3175" s="30"/>
      <c r="T3175" s="46" t="s">
        <v>14439</v>
      </c>
      <c r="U3175" s="31" t="s">
        <v>14472</v>
      </c>
      <c r="V3175" s="31" t="s">
        <v>2285</v>
      </c>
      <c r="W3175" s="30" t="s">
        <v>2049</v>
      </c>
      <c r="X3175" s="30" t="s">
        <v>10918</v>
      </c>
      <c r="Y3175" s="30" t="s">
        <v>10873</v>
      </c>
      <c r="Z3175" s="30" t="s">
        <v>2413</v>
      </c>
      <c r="AA3175" s="30" t="s">
        <v>14431</v>
      </c>
    </row>
    <row r="3176" spans="1:27" s="32" customFormat="1" ht="104.25" customHeight="1" x14ac:dyDescent="0.35">
      <c r="A3176" s="30" t="s">
        <v>10334</v>
      </c>
      <c r="B3176" s="30" t="s">
        <v>476</v>
      </c>
      <c r="C3176" s="30" t="s">
        <v>10872</v>
      </c>
      <c r="D3176" s="30" t="s">
        <v>10919</v>
      </c>
      <c r="E3176" s="30" t="s">
        <v>650</v>
      </c>
      <c r="F3176" s="30" t="s">
        <v>617</v>
      </c>
      <c r="G3176" s="29" t="s">
        <v>10443</v>
      </c>
      <c r="H3176" s="45" t="s">
        <v>10444</v>
      </c>
      <c r="I3176" s="25"/>
      <c r="J3176" s="37"/>
      <c r="K3176" s="30" t="s">
        <v>6276</v>
      </c>
      <c r="L3176" s="30" t="s">
        <v>476</v>
      </c>
      <c r="M3176" s="30" t="s">
        <v>6307</v>
      </c>
      <c r="N3176" s="30" t="s">
        <v>6277</v>
      </c>
      <c r="O3176" s="37"/>
      <c r="P3176" s="37" t="str">
        <f>HYPERLINK([3]Update!T$2&amp;Q3176&amp;","&amp;R3176,"Location On Map")</f>
        <v>Location On Map</v>
      </c>
      <c r="Q3176" s="30">
        <v>27.197151999999999</v>
      </c>
      <c r="R3176" s="30">
        <v>33.826858999999999</v>
      </c>
      <c r="S3176" s="31"/>
      <c r="T3176" s="45" t="s">
        <v>10444</v>
      </c>
      <c r="U3176" s="30" t="s">
        <v>10445</v>
      </c>
      <c r="V3176" s="31" t="s">
        <v>2285</v>
      </c>
      <c r="W3176" s="30" t="s">
        <v>2049</v>
      </c>
      <c r="X3176" s="30" t="s">
        <v>10918</v>
      </c>
      <c r="Y3176" s="30" t="s">
        <v>10873</v>
      </c>
      <c r="Z3176" s="30" t="s">
        <v>4210</v>
      </c>
      <c r="AA3176" s="30" t="s">
        <v>10338</v>
      </c>
    </row>
    <row r="3177" spans="1:27" s="32" customFormat="1" ht="104.25" customHeight="1" x14ac:dyDescent="0.35">
      <c r="A3177" s="30" t="s">
        <v>973</v>
      </c>
      <c r="B3177" s="30" t="s">
        <v>476</v>
      </c>
      <c r="C3177" s="30" t="s">
        <v>10872</v>
      </c>
      <c r="D3177" s="30" t="s">
        <v>10919</v>
      </c>
      <c r="E3177" s="30" t="s">
        <v>650</v>
      </c>
      <c r="F3177" s="30" t="s">
        <v>617</v>
      </c>
      <c r="G3177" s="29" t="s">
        <v>3317</v>
      </c>
      <c r="H3177" s="46" t="s">
        <v>4420</v>
      </c>
      <c r="I3177" s="25" t="s">
        <v>3318</v>
      </c>
      <c r="J3177" s="37"/>
      <c r="K3177" s="30" t="s">
        <v>6276</v>
      </c>
      <c r="L3177" s="30" t="s">
        <v>476</v>
      </c>
      <c r="M3177" s="30" t="s">
        <v>6307</v>
      </c>
      <c r="N3177" s="30" t="s">
        <v>6277</v>
      </c>
      <c r="O3177" s="37" t="s">
        <v>4499</v>
      </c>
      <c r="P3177" s="37" t="str">
        <f t="shared" ref="P3177:P3182" si="160">HYPERLINK(U$2&amp;Q3177&amp;","&amp;R3177,"Location On Map")</f>
        <v>Location On Map</v>
      </c>
      <c r="Q3177" s="30">
        <v>27.095713</v>
      </c>
      <c r="R3177" s="30">
        <v>33.821368</v>
      </c>
      <c r="S3177" s="30" t="s">
        <v>3318</v>
      </c>
      <c r="T3177" s="46" t="s">
        <v>4420</v>
      </c>
      <c r="U3177" s="31" t="s">
        <v>3316</v>
      </c>
      <c r="V3177" s="31" t="s">
        <v>2285</v>
      </c>
      <c r="W3177" s="30" t="s">
        <v>2049</v>
      </c>
      <c r="X3177" s="30" t="s">
        <v>10918</v>
      </c>
      <c r="Y3177" s="30" t="s">
        <v>10873</v>
      </c>
      <c r="Z3177" s="30" t="s">
        <v>4210</v>
      </c>
      <c r="AA3177" s="30" t="s">
        <v>1889</v>
      </c>
    </row>
    <row r="3178" spans="1:27" s="32" customFormat="1" ht="104.25" customHeight="1" x14ac:dyDescent="0.35">
      <c r="A3178" s="30" t="s">
        <v>973</v>
      </c>
      <c r="B3178" s="30" t="s">
        <v>476</v>
      </c>
      <c r="C3178" s="30" t="s">
        <v>10872</v>
      </c>
      <c r="D3178" s="30" t="s">
        <v>10919</v>
      </c>
      <c r="E3178" s="30" t="s">
        <v>650</v>
      </c>
      <c r="F3178" s="30" t="s">
        <v>617</v>
      </c>
      <c r="G3178" s="29" t="s">
        <v>1843</v>
      </c>
      <c r="H3178" s="46" t="s">
        <v>4421</v>
      </c>
      <c r="I3178" s="25" t="s">
        <v>3319</v>
      </c>
      <c r="J3178" s="37"/>
      <c r="K3178" s="30" t="s">
        <v>6276</v>
      </c>
      <c r="L3178" s="30" t="s">
        <v>476</v>
      </c>
      <c r="M3178" s="30" t="s">
        <v>6307</v>
      </c>
      <c r="N3178" s="30" t="s">
        <v>6277</v>
      </c>
      <c r="O3178" s="37" t="s">
        <v>4499</v>
      </c>
      <c r="P3178" s="37" t="str">
        <f t="shared" si="160"/>
        <v>Location On Map</v>
      </c>
      <c r="Q3178" s="30">
        <v>27.189239000000001</v>
      </c>
      <c r="R3178" s="30">
        <v>33.805338999999996</v>
      </c>
      <c r="S3178" s="30"/>
      <c r="T3178" s="46" t="s">
        <v>4421</v>
      </c>
      <c r="U3178" s="31" t="s">
        <v>2023</v>
      </c>
      <c r="V3178" s="31" t="s">
        <v>2285</v>
      </c>
      <c r="W3178" s="30" t="s">
        <v>2049</v>
      </c>
      <c r="X3178" s="30" t="s">
        <v>10918</v>
      </c>
      <c r="Y3178" s="30" t="s">
        <v>10873</v>
      </c>
      <c r="Z3178" s="30" t="s">
        <v>4210</v>
      </c>
      <c r="AA3178" s="30" t="s">
        <v>1889</v>
      </c>
    </row>
    <row r="3179" spans="1:27" s="32" customFormat="1" ht="104.25" customHeight="1" x14ac:dyDescent="0.35">
      <c r="A3179" s="30" t="s">
        <v>973</v>
      </c>
      <c r="B3179" s="30" t="s">
        <v>476</v>
      </c>
      <c r="C3179" s="30" t="s">
        <v>10872</v>
      </c>
      <c r="D3179" s="30" t="s">
        <v>10919</v>
      </c>
      <c r="E3179" s="30" t="s">
        <v>650</v>
      </c>
      <c r="F3179" s="30" t="s">
        <v>617</v>
      </c>
      <c r="G3179" s="29" t="s">
        <v>3321</v>
      </c>
      <c r="H3179" s="46" t="s">
        <v>4422</v>
      </c>
      <c r="I3179" s="25" t="s">
        <v>3319</v>
      </c>
      <c r="J3179" s="37"/>
      <c r="K3179" s="30" t="s">
        <v>6276</v>
      </c>
      <c r="L3179" s="30" t="s">
        <v>476</v>
      </c>
      <c r="M3179" s="30" t="s">
        <v>6307</v>
      </c>
      <c r="N3179" s="30" t="s">
        <v>6277</v>
      </c>
      <c r="O3179" s="37" t="s">
        <v>4499</v>
      </c>
      <c r="P3179" s="37" t="str">
        <f t="shared" si="160"/>
        <v>Location On Map</v>
      </c>
      <c r="Q3179" s="30">
        <v>27.244430000000001</v>
      </c>
      <c r="R3179" s="30">
        <v>33.827125000000002</v>
      </c>
      <c r="S3179" s="30" t="s">
        <v>3319</v>
      </c>
      <c r="T3179" s="46" t="s">
        <v>4422</v>
      </c>
      <c r="U3179" s="31" t="s">
        <v>3320</v>
      </c>
      <c r="V3179" s="31" t="s">
        <v>2285</v>
      </c>
      <c r="W3179" s="30" t="s">
        <v>2049</v>
      </c>
      <c r="X3179" s="30" t="s">
        <v>10918</v>
      </c>
      <c r="Y3179" s="30" t="s">
        <v>10873</v>
      </c>
      <c r="Z3179" s="30" t="s">
        <v>4210</v>
      </c>
      <c r="AA3179" s="30" t="s">
        <v>1889</v>
      </c>
    </row>
    <row r="3180" spans="1:27" s="32" customFormat="1" ht="104.25" customHeight="1" x14ac:dyDescent="0.35">
      <c r="A3180" s="30" t="s">
        <v>7882</v>
      </c>
      <c r="B3180" s="30" t="s">
        <v>476</v>
      </c>
      <c r="C3180" s="30" t="s">
        <v>10872</v>
      </c>
      <c r="D3180" s="30" t="s">
        <v>10919</v>
      </c>
      <c r="E3180" s="30" t="s">
        <v>650</v>
      </c>
      <c r="F3180" s="30" t="s">
        <v>617</v>
      </c>
      <c r="G3180" s="29" t="s">
        <v>7883</v>
      </c>
      <c r="H3180" s="46" t="s">
        <v>7884</v>
      </c>
      <c r="I3180" s="25"/>
      <c r="J3180" s="37"/>
      <c r="K3180" s="30" t="s">
        <v>6276</v>
      </c>
      <c r="L3180" s="30" t="s">
        <v>476</v>
      </c>
      <c r="M3180" s="30" t="s">
        <v>6307</v>
      </c>
      <c r="N3180" s="30" t="s">
        <v>6277</v>
      </c>
      <c r="O3180" s="37"/>
      <c r="P3180" s="37" t="str">
        <f t="shared" si="160"/>
        <v>Location On Map</v>
      </c>
      <c r="Q3180" s="30">
        <v>27.001566</v>
      </c>
      <c r="R3180" s="30">
        <v>33.906438000000001</v>
      </c>
      <c r="S3180" s="30"/>
      <c r="T3180" s="46" t="s">
        <v>7884</v>
      </c>
      <c r="U3180" s="31" t="s">
        <v>7885</v>
      </c>
      <c r="V3180" s="31" t="s">
        <v>2285</v>
      </c>
      <c r="W3180" s="30" t="s">
        <v>2049</v>
      </c>
      <c r="X3180" s="30" t="s">
        <v>10918</v>
      </c>
      <c r="Y3180" s="30" t="s">
        <v>10873</v>
      </c>
      <c r="Z3180" s="30" t="s">
        <v>4210</v>
      </c>
      <c r="AA3180" s="30" t="s">
        <v>7886</v>
      </c>
    </row>
    <row r="3181" spans="1:27" s="32" customFormat="1" ht="104.25" customHeight="1" x14ac:dyDescent="0.35">
      <c r="A3181" s="30" t="s">
        <v>12974</v>
      </c>
      <c r="B3181" s="30" t="s">
        <v>476</v>
      </c>
      <c r="C3181" s="30" t="s">
        <v>10872</v>
      </c>
      <c r="D3181" s="30" t="s">
        <v>10919</v>
      </c>
      <c r="E3181" s="30" t="s">
        <v>650</v>
      </c>
      <c r="F3181" s="30" t="s">
        <v>617</v>
      </c>
      <c r="G3181" s="29" t="s">
        <v>12504</v>
      </c>
      <c r="H3181" s="48" t="s">
        <v>12989</v>
      </c>
      <c r="I3181" s="25"/>
      <c r="J3181" s="37"/>
      <c r="K3181" s="30" t="s">
        <v>6276</v>
      </c>
      <c r="L3181" s="30" t="s">
        <v>476</v>
      </c>
      <c r="M3181" s="30" t="s">
        <v>6307</v>
      </c>
      <c r="N3181" s="30" t="s">
        <v>6277</v>
      </c>
      <c r="O3181" s="37"/>
      <c r="P3181" s="37" t="str">
        <f t="shared" si="160"/>
        <v>Location On Map</v>
      </c>
      <c r="Q3181" s="30">
        <v>27.217054000000001</v>
      </c>
      <c r="R3181" s="30">
        <v>33.817798000000003</v>
      </c>
      <c r="S3181" s="30"/>
      <c r="T3181" s="48" t="s">
        <v>12989</v>
      </c>
      <c r="U3181" s="31" t="s">
        <v>2023</v>
      </c>
      <c r="V3181" s="31" t="s">
        <v>2285</v>
      </c>
      <c r="W3181" s="30" t="s">
        <v>2049</v>
      </c>
      <c r="X3181" s="30" t="s">
        <v>10918</v>
      </c>
      <c r="Y3181" s="30" t="s">
        <v>10873</v>
      </c>
      <c r="Z3181" s="30" t="s">
        <v>4210</v>
      </c>
      <c r="AA3181" s="30" t="s">
        <v>12975</v>
      </c>
    </row>
    <row r="3182" spans="1:27" s="32" customFormat="1" ht="104.25" customHeight="1" x14ac:dyDescent="0.35">
      <c r="A3182" s="30" t="s">
        <v>12872</v>
      </c>
      <c r="B3182" s="30" t="s">
        <v>1614</v>
      </c>
      <c r="C3182" s="30" t="s">
        <v>10872</v>
      </c>
      <c r="D3182" s="30" t="s">
        <v>10919</v>
      </c>
      <c r="E3182" s="30" t="s">
        <v>650</v>
      </c>
      <c r="F3182" s="30" t="s">
        <v>617</v>
      </c>
      <c r="G3182" s="29" t="s">
        <v>12871</v>
      </c>
      <c r="H3182" s="45" t="s">
        <v>12870</v>
      </c>
      <c r="I3182" s="25"/>
      <c r="J3182" s="37"/>
      <c r="K3182" s="30" t="s">
        <v>6276</v>
      </c>
      <c r="L3182" s="30" t="s">
        <v>6318</v>
      </c>
      <c r="M3182" s="30" t="s">
        <v>6317</v>
      </c>
      <c r="N3182" s="30" t="s">
        <v>6289</v>
      </c>
      <c r="O3182" s="37"/>
      <c r="P3182" s="37" t="str">
        <f t="shared" si="160"/>
        <v>Location On Map</v>
      </c>
      <c r="Q3182" s="30">
        <v>27.197666000000002</v>
      </c>
      <c r="R3182" s="30">
        <v>33.827689999999997</v>
      </c>
      <c r="S3182" s="30"/>
      <c r="T3182" s="45" t="s">
        <v>12870</v>
      </c>
      <c r="U3182" s="31" t="s">
        <v>12869</v>
      </c>
      <c r="V3182" s="31" t="s">
        <v>2285</v>
      </c>
      <c r="W3182" s="30" t="s">
        <v>2049</v>
      </c>
      <c r="X3182" s="30" t="s">
        <v>10918</v>
      </c>
      <c r="Y3182" s="30" t="s">
        <v>10873</v>
      </c>
      <c r="Z3182" s="30" t="s">
        <v>6404</v>
      </c>
      <c r="AA3182" s="30" t="s">
        <v>12873</v>
      </c>
    </row>
    <row r="3183" spans="1:27" s="32" customFormat="1" ht="104.25" customHeight="1" x14ac:dyDescent="0.35">
      <c r="A3183" s="30" t="s">
        <v>14738</v>
      </c>
      <c r="B3183" s="30" t="s">
        <v>4402</v>
      </c>
      <c r="C3183" s="30" t="s">
        <v>10872</v>
      </c>
      <c r="D3183" s="30" t="s">
        <v>10919</v>
      </c>
      <c r="E3183" s="30" t="s">
        <v>650</v>
      </c>
      <c r="F3183" s="30" t="s">
        <v>617</v>
      </c>
      <c r="G3183" s="29" t="s">
        <v>14810</v>
      </c>
      <c r="H3183" s="46" t="s">
        <v>14743</v>
      </c>
      <c r="I3183" s="25"/>
      <c r="J3183" s="37"/>
      <c r="K3183" s="30" t="s">
        <v>6283</v>
      </c>
      <c r="L3183" s="30" t="s">
        <v>14739</v>
      </c>
      <c r="M3183" s="30" t="s">
        <v>14740</v>
      </c>
      <c r="N3183" s="30" t="s">
        <v>2086</v>
      </c>
      <c r="O3183" s="37"/>
      <c r="P3183" s="37" t="str">
        <f>HYPERLINK(Update!U$2&amp;Q3183&amp;","&amp;R3183,"Location On Map")</f>
        <v>Location On Map</v>
      </c>
      <c r="Q3183" s="30">
        <v>27.195381000000001</v>
      </c>
      <c r="R3183" s="30">
        <v>33.832735</v>
      </c>
      <c r="S3183" s="30"/>
      <c r="T3183" s="46" t="s">
        <v>14743</v>
      </c>
      <c r="U3183" s="31" t="s">
        <v>14742</v>
      </c>
      <c r="V3183" s="31" t="s">
        <v>2285</v>
      </c>
      <c r="W3183" s="30" t="s">
        <v>2049</v>
      </c>
      <c r="X3183" s="30" t="s">
        <v>10918</v>
      </c>
      <c r="Y3183" s="30" t="s">
        <v>10873</v>
      </c>
      <c r="Z3183" s="30" t="s">
        <v>5294</v>
      </c>
      <c r="AA3183" s="30" t="s">
        <v>14741</v>
      </c>
    </row>
    <row r="3184" spans="1:27" s="32" customFormat="1" ht="104.25" customHeight="1" x14ac:dyDescent="0.35">
      <c r="A3184" s="30" t="s">
        <v>3504</v>
      </c>
      <c r="B3184" s="30" t="s">
        <v>16</v>
      </c>
      <c r="C3184" s="30" t="s">
        <v>10872</v>
      </c>
      <c r="D3184" s="30" t="s">
        <v>10919</v>
      </c>
      <c r="E3184" s="30" t="s">
        <v>650</v>
      </c>
      <c r="F3184" s="30" t="s">
        <v>2288</v>
      </c>
      <c r="G3184" s="29" t="s">
        <v>1841</v>
      </c>
      <c r="H3184" s="46" t="s">
        <v>3906</v>
      </c>
      <c r="I3184" s="25" t="s">
        <v>3905</v>
      </c>
      <c r="J3184" s="37"/>
      <c r="K3184" s="30" t="s">
        <v>6287</v>
      </c>
      <c r="L3184" s="30" t="s">
        <v>6318</v>
      </c>
      <c r="M3184" s="30" t="s">
        <v>6317</v>
      </c>
      <c r="N3184" s="30" t="s">
        <v>2085</v>
      </c>
      <c r="O3184" s="37"/>
      <c r="P3184" s="37" t="str">
        <f>HYPERLINK(U$2&amp;Q3184&amp;","&amp;R3184,"Location On Map")</f>
        <v>Location On Map</v>
      </c>
      <c r="Q3184" s="30">
        <v>25.535620999999999</v>
      </c>
      <c r="R3184" s="30">
        <v>34.63796</v>
      </c>
      <c r="S3184" s="30" t="s">
        <v>3905</v>
      </c>
      <c r="T3184" s="46" t="s">
        <v>3906</v>
      </c>
      <c r="U3184" s="31" t="s">
        <v>3904</v>
      </c>
      <c r="V3184" s="31" t="s">
        <v>5280</v>
      </c>
      <c r="W3184" s="30" t="s">
        <v>2049</v>
      </c>
      <c r="X3184" s="30" t="s">
        <v>10918</v>
      </c>
      <c r="Y3184" s="30" t="s">
        <v>10873</v>
      </c>
      <c r="Z3184" s="30" t="s">
        <v>4211</v>
      </c>
      <c r="AA3184" s="30" t="s">
        <v>5782</v>
      </c>
    </row>
    <row r="3185" spans="1:27" s="32" customFormat="1" ht="104.25" customHeight="1" x14ac:dyDescent="0.35">
      <c r="A3185" s="30" t="s">
        <v>9589</v>
      </c>
      <c r="B3185" s="30" t="s">
        <v>16</v>
      </c>
      <c r="C3185" s="30" t="s">
        <v>10872</v>
      </c>
      <c r="D3185" s="30" t="s">
        <v>10919</v>
      </c>
      <c r="E3185" s="30" t="s">
        <v>650</v>
      </c>
      <c r="F3185" s="30" t="s">
        <v>2288</v>
      </c>
      <c r="G3185" s="29" t="s">
        <v>9603</v>
      </c>
      <c r="H3185" s="45" t="s">
        <v>9551</v>
      </c>
      <c r="I3185" s="25"/>
      <c r="J3185" s="37"/>
      <c r="K3185" s="30" t="s">
        <v>6287</v>
      </c>
      <c r="L3185" s="30" t="s">
        <v>6318</v>
      </c>
      <c r="M3185" s="30" t="s">
        <v>6317</v>
      </c>
      <c r="N3185" s="30" t="s">
        <v>2085</v>
      </c>
      <c r="O3185" s="37"/>
      <c r="P3185" s="37" t="str">
        <f>HYPERLINK(U$2&amp;Q3185&amp;","&amp;R3185,"Location On Map")</f>
        <v>Location On Map</v>
      </c>
      <c r="Q3185" s="30">
        <v>25.596294</v>
      </c>
      <c r="R3185" s="30">
        <v>34.612183000000002</v>
      </c>
      <c r="S3185" s="30"/>
      <c r="T3185" s="45" t="s">
        <v>9551</v>
      </c>
      <c r="U3185" s="31" t="s">
        <v>9588</v>
      </c>
      <c r="V3185" s="31" t="s">
        <v>5280</v>
      </c>
      <c r="W3185" s="30" t="s">
        <v>2049</v>
      </c>
      <c r="X3185" s="30" t="s">
        <v>10918</v>
      </c>
      <c r="Y3185" s="30" t="s">
        <v>10873</v>
      </c>
      <c r="Z3185" s="30" t="s">
        <v>4211</v>
      </c>
      <c r="AA3185" s="30" t="s">
        <v>9543</v>
      </c>
    </row>
    <row r="3186" spans="1:27" s="32" customFormat="1" ht="104.25" customHeight="1" x14ac:dyDescent="0.35">
      <c r="A3186" s="30" t="s">
        <v>9516</v>
      </c>
      <c r="B3186" s="30" t="s">
        <v>476</v>
      </c>
      <c r="C3186" s="30" t="s">
        <v>10872</v>
      </c>
      <c r="D3186" s="30" t="s">
        <v>10919</v>
      </c>
      <c r="E3186" s="30" t="s">
        <v>650</v>
      </c>
      <c r="F3186" s="30" t="s">
        <v>2288</v>
      </c>
      <c r="G3186" s="29" t="s">
        <v>9519</v>
      </c>
      <c r="H3186" s="45" t="s">
        <v>9518</v>
      </c>
      <c r="I3186" s="30"/>
      <c r="J3186" s="37"/>
      <c r="K3186" s="30" t="s">
        <v>6276</v>
      </c>
      <c r="L3186" s="30" t="s">
        <v>476</v>
      </c>
      <c r="M3186" s="30" t="s">
        <v>6307</v>
      </c>
      <c r="N3186" s="30" t="s">
        <v>6277</v>
      </c>
      <c r="O3186" s="40"/>
      <c r="P3186" s="37" t="str">
        <f>HYPERLINK(Update!U$2&amp;Q3186&amp;","&amp;R3186,"Location On Map")</f>
        <v>Location On Map</v>
      </c>
      <c r="Q3186" s="30">
        <v>25.535069</v>
      </c>
      <c r="R3186" s="30">
        <v>34.636195999999998</v>
      </c>
      <c r="S3186" s="47"/>
      <c r="T3186" s="45" t="s">
        <v>9518</v>
      </c>
      <c r="U3186" s="31" t="s">
        <v>9517</v>
      </c>
      <c r="V3186" s="31" t="s">
        <v>5280</v>
      </c>
      <c r="W3186" s="30" t="s">
        <v>2049</v>
      </c>
      <c r="X3186" s="30" t="s">
        <v>10918</v>
      </c>
      <c r="Y3186" s="30" t="s">
        <v>10873</v>
      </c>
      <c r="Z3186" s="30" t="s">
        <v>4210</v>
      </c>
      <c r="AA3186" s="30" t="s">
        <v>9515</v>
      </c>
    </row>
    <row r="3187" spans="1:27" s="32" customFormat="1" ht="104.25" customHeight="1" x14ac:dyDescent="0.35">
      <c r="A3187" s="30" t="s">
        <v>11334</v>
      </c>
      <c r="B3187" s="30" t="s">
        <v>4402</v>
      </c>
      <c r="C3187" s="30" t="s">
        <v>10872</v>
      </c>
      <c r="D3187" s="30" t="s">
        <v>10919</v>
      </c>
      <c r="E3187" s="30" t="s">
        <v>650</v>
      </c>
      <c r="F3187" s="30" t="s">
        <v>2288</v>
      </c>
      <c r="G3187" s="29" t="s">
        <v>11337</v>
      </c>
      <c r="H3187" s="45" t="s">
        <v>11336</v>
      </c>
      <c r="I3187" s="25"/>
      <c r="J3187" s="37"/>
      <c r="K3187" s="30" t="s">
        <v>6287</v>
      </c>
      <c r="L3187" s="30" t="s">
        <v>2096</v>
      </c>
      <c r="M3187" s="30" t="s">
        <v>2172</v>
      </c>
      <c r="N3187" s="30" t="s">
        <v>2085</v>
      </c>
      <c r="O3187" s="37"/>
      <c r="P3187" s="37" t="str">
        <f t="shared" ref="P3187:P3202" si="161">HYPERLINK(U$2&amp;Q3187&amp;","&amp;R3187,"Location On Map")</f>
        <v>Location On Map</v>
      </c>
      <c r="Q3187" s="30">
        <v>25.063956000000001</v>
      </c>
      <c r="R3187" s="30">
        <v>34.891083000000002</v>
      </c>
      <c r="S3187" s="30"/>
      <c r="T3187" s="45" t="s">
        <v>11336</v>
      </c>
      <c r="U3187" s="31" t="s">
        <v>11335</v>
      </c>
      <c r="V3187" s="31" t="s">
        <v>5280</v>
      </c>
      <c r="W3187" s="30" t="s">
        <v>2049</v>
      </c>
      <c r="X3187" s="30" t="s">
        <v>10918</v>
      </c>
      <c r="Y3187" s="30" t="s">
        <v>10873</v>
      </c>
      <c r="Z3187" s="30" t="s">
        <v>5294</v>
      </c>
      <c r="AA3187" s="30" t="s">
        <v>11333</v>
      </c>
    </row>
    <row r="3188" spans="1:27" s="32" customFormat="1" ht="104.25" customHeight="1" x14ac:dyDescent="0.35">
      <c r="A3188" s="30" t="s">
        <v>7042</v>
      </c>
      <c r="B3188" s="30" t="s">
        <v>1870</v>
      </c>
      <c r="C3188" s="30" t="s">
        <v>10872</v>
      </c>
      <c r="D3188" s="30" t="s">
        <v>10919</v>
      </c>
      <c r="E3188" s="30" t="s">
        <v>650</v>
      </c>
      <c r="F3188" s="30" t="s">
        <v>3087</v>
      </c>
      <c r="G3188" s="29" t="s">
        <v>7043</v>
      </c>
      <c r="H3188" s="46" t="s">
        <v>7022</v>
      </c>
      <c r="I3188" s="25"/>
      <c r="J3188" s="37"/>
      <c r="K3188" s="30" t="s">
        <v>6276</v>
      </c>
      <c r="L3188" s="30" t="s">
        <v>6313</v>
      </c>
      <c r="M3188" s="30" t="s">
        <v>6312</v>
      </c>
      <c r="N3188" s="30" t="s">
        <v>6289</v>
      </c>
      <c r="O3188" s="37"/>
      <c r="P3188" s="37" t="str">
        <f t="shared" si="161"/>
        <v>Location On Map</v>
      </c>
      <c r="Q3188" s="30">
        <v>28.355225000000001</v>
      </c>
      <c r="R3188" s="30">
        <v>33.076802000000001</v>
      </c>
      <c r="S3188" s="30"/>
      <c r="T3188" s="46" t="s">
        <v>7022</v>
      </c>
      <c r="U3188" s="31" t="s">
        <v>7030</v>
      </c>
      <c r="V3188" s="31" t="s">
        <v>3086</v>
      </c>
      <c r="W3188" s="30" t="s">
        <v>2049</v>
      </c>
      <c r="X3188" s="30" t="s">
        <v>10918</v>
      </c>
      <c r="Y3188" s="30" t="s">
        <v>10873</v>
      </c>
      <c r="Z3188" s="30" t="s">
        <v>2063</v>
      </c>
      <c r="AA3188" s="30" t="s">
        <v>7011</v>
      </c>
    </row>
    <row r="3189" spans="1:27" s="32" customFormat="1" ht="104.25" customHeight="1" x14ac:dyDescent="0.35">
      <c r="A3189" s="30" t="s">
        <v>9589</v>
      </c>
      <c r="B3189" s="30" t="s">
        <v>16</v>
      </c>
      <c r="C3189" s="30" t="s">
        <v>10872</v>
      </c>
      <c r="D3189" s="30" t="s">
        <v>10919</v>
      </c>
      <c r="E3189" s="30" t="s">
        <v>650</v>
      </c>
      <c r="F3189" s="30" t="s">
        <v>3087</v>
      </c>
      <c r="G3189" s="29" t="s">
        <v>9602</v>
      </c>
      <c r="H3189" s="45" t="s">
        <v>9548</v>
      </c>
      <c r="I3189" s="25"/>
      <c r="J3189" s="37"/>
      <c r="K3189" s="30" t="s">
        <v>6287</v>
      </c>
      <c r="L3189" s="30" t="s">
        <v>6318</v>
      </c>
      <c r="M3189" s="30" t="s">
        <v>6317</v>
      </c>
      <c r="N3189" s="30" t="s">
        <v>2085</v>
      </c>
      <c r="O3189" s="37"/>
      <c r="P3189" s="37" t="str">
        <f t="shared" si="161"/>
        <v>Location On Map</v>
      </c>
      <c r="Q3189" s="30">
        <v>28.355225000000001</v>
      </c>
      <c r="R3189" s="30">
        <v>33.076802000000001</v>
      </c>
      <c r="S3189" s="30"/>
      <c r="T3189" s="45" t="s">
        <v>9548</v>
      </c>
      <c r="U3189" s="31" t="s">
        <v>9590</v>
      </c>
      <c r="V3189" s="31" t="s">
        <v>3086</v>
      </c>
      <c r="W3189" s="30" t="s">
        <v>2049</v>
      </c>
      <c r="X3189" s="30" t="s">
        <v>10918</v>
      </c>
      <c r="Y3189" s="30" t="s">
        <v>10873</v>
      </c>
      <c r="Z3189" s="30" t="s">
        <v>4211</v>
      </c>
      <c r="AA3189" s="30" t="s">
        <v>9543</v>
      </c>
    </row>
    <row r="3190" spans="1:27" s="32" customFormat="1" ht="104.25" customHeight="1" x14ac:dyDescent="0.35">
      <c r="A3190" s="30" t="s">
        <v>14460</v>
      </c>
      <c r="B3190" s="30" t="s">
        <v>2411</v>
      </c>
      <c r="C3190" s="30" t="s">
        <v>10872</v>
      </c>
      <c r="D3190" s="30" t="s">
        <v>10919</v>
      </c>
      <c r="E3190" s="30" t="s">
        <v>650</v>
      </c>
      <c r="F3190" s="30" t="s">
        <v>3087</v>
      </c>
      <c r="G3190" s="29" t="s">
        <v>14454</v>
      </c>
      <c r="H3190" s="46" t="s">
        <v>14440</v>
      </c>
      <c r="I3190" s="25"/>
      <c r="J3190" s="37"/>
      <c r="K3190" s="30" t="s">
        <v>6276</v>
      </c>
      <c r="L3190" s="30" t="s">
        <v>6321</v>
      </c>
      <c r="M3190" s="30" t="s">
        <v>6297</v>
      </c>
      <c r="N3190" s="30" t="s">
        <v>6277</v>
      </c>
      <c r="O3190" s="37"/>
      <c r="P3190" s="37" t="str">
        <f t="shared" si="161"/>
        <v>Location On Map</v>
      </c>
      <c r="Q3190" s="30">
        <v>28.359837788655501</v>
      </c>
      <c r="R3190" s="30">
        <v>33.072144070988202</v>
      </c>
      <c r="S3190" s="30"/>
      <c r="T3190" s="46" t="s">
        <v>14440</v>
      </c>
      <c r="U3190" s="31" t="s">
        <v>14473</v>
      </c>
      <c r="V3190" s="31" t="s">
        <v>3086</v>
      </c>
      <c r="W3190" s="30" t="s">
        <v>2049</v>
      </c>
      <c r="X3190" s="30" t="s">
        <v>10918</v>
      </c>
      <c r="Y3190" s="30" t="s">
        <v>10873</v>
      </c>
      <c r="Z3190" s="30" t="s">
        <v>2413</v>
      </c>
      <c r="AA3190" s="30" t="s">
        <v>14431</v>
      </c>
    </row>
    <row r="3191" spans="1:27" s="32" customFormat="1" ht="104.25" customHeight="1" x14ac:dyDescent="0.35">
      <c r="A3191" s="30" t="s">
        <v>6860</v>
      </c>
      <c r="B3191" s="30" t="s">
        <v>476</v>
      </c>
      <c r="C3191" s="30" t="s">
        <v>10872</v>
      </c>
      <c r="D3191" s="30" t="s">
        <v>10919</v>
      </c>
      <c r="E3191" s="30" t="s">
        <v>650</v>
      </c>
      <c r="F3191" s="30" t="s">
        <v>3087</v>
      </c>
      <c r="G3191" s="29" t="s">
        <v>6858</v>
      </c>
      <c r="H3191" s="46" t="s">
        <v>6859</v>
      </c>
      <c r="I3191" s="25"/>
      <c r="J3191" s="37"/>
      <c r="K3191" s="30" t="s">
        <v>6276</v>
      </c>
      <c r="L3191" s="30" t="s">
        <v>476</v>
      </c>
      <c r="M3191" s="30" t="s">
        <v>6307</v>
      </c>
      <c r="N3191" s="30" t="s">
        <v>6277</v>
      </c>
      <c r="O3191" s="37"/>
      <c r="P3191" s="37" t="str">
        <f t="shared" si="161"/>
        <v>Location On Map</v>
      </c>
      <c r="Q3191" s="30">
        <v>28.362679</v>
      </c>
      <c r="R3191" s="30">
        <v>33.079672000000002</v>
      </c>
      <c r="S3191" s="30"/>
      <c r="T3191" s="46" t="s">
        <v>6859</v>
      </c>
      <c r="U3191" s="31" t="s">
        <v>6857</v>
      </c>
      <c r="V3191" s="31" t="s">
        <v>3086</v>
      </c>
      <c r="W3191" s="30" t="s">
        <v>2049</v>
      </c>
      <c r="X3191" s="30" t="s">
        <v>10918</v>
      </c>
      <c r="Y3191" s="30" t="s">
        <v>10873</v>
      </c>
      <c r="Z3191" s="30" t="s">
        <v>4210</v>
      </c>
      <c r="AA3191" s="30" t="s">
        <v>6856</v>
      </c>
    </row>
    <row r="3192" spans="1:27" s="32" customFormat="1" ht="104.25" customHeight="1" x14ac:dyDescent="0.35">
      <c r="A3192" s="30" t="s">
        <v>6838</v>
      </c>
      <c r="B3192" s="30" t="s">
        <v>476</v>
      </c>
      <c r="C3192" s="30" t="s">
        <v>10872</v>
      </c>
      <c r="D3192" s="30" t="s">
        <v>10919</v>
      </c>
      <c r="E3192" s="30" t="s">
        <v>650</v>
      </c>
      <c r="F3192" s="30" t="s">
        <v>3087</v>
      </c>
      <c r="G3192" s="29" t="s">
        <v>6841</v>
      </c>
      <c r="H3192" s="46" t="s">
        <v>6840</v>
      </c>
      <c r="I3192" s="25"/>
      <c r="J3192" s="37"/>
      <c r="K3192" s="30" t="s">
        <v>6276</v>
      </c>
      <c r="L3192" s="30" t="s">
        <v>476</v>
      </c>
      <c r="M3192" s="30" t="s">
        <v>6307</v>
      </c>
      <c r="N3192" s="30" t="s">
        <v>6277</v>
      </c>
      <c r="O3192" s="37"/>
      <c r="P3192" s="37" t="str">
        <f t="shared" si="161"/>
        <v>Location On Map</v>
      </c>
      <c r="Q3192" s="30">
        <v>28.362556000000001</v>
      </c>
      <c r="R3192" s="30">
        <v>33.078814999999999</v>
      </c>
      <c r="S3192" s="30"/>
      <c r="T3192" s="46" t="s">
        <v>6840</v>
      </c>
      <c r="U3192" s="31" t="s">
        <v>6839</v>
      </c>
      <c r="V3192" s="31" t="s">
        <v>3086</v>
      </c>
      <c r="W3192" s="30" t="s">
        <v>2049</v>
      </c>
      <c r="X3192" s="30" t="s">
        <v>10918</v>
      </c>
      <c r="Y3192" s="30" t="s">
        <v>10873</v>
      </c>
      <c r="Z3192" s="30" t="s">
        <v>4210</v>
      </c>
      <c r="AA3192" s="30" t="s">
        <v>6837</v>
      </c>
    </row>
    <row r="3193" spans="1:27" s="32" customFormat="1" ht="104.25" customHeight="1" x14ac:dyDescent="0.35">
      <c r="A3193" s="30" t="s">
        <v>7042</v>
      </c>
      <c r="B3193" s="30" t="s">
        <v>1871</v>
      </c>
      <c r="C3193" s="30" t="s">
        <v>10872</v>
      </c>
      <c r="D3193" s="30" t="s">
        <v>10919</v>
      </c>
      <c r="E3193" s="30" t="s">
        <v>650</v>
      </c>
      <c r="F3193" s="30" t="s">
        <v>3087</v>
      </c>
      <c r="G3193" s="29" t="s">
        <v>7043</v>
      </c>
      <c r="H3193" s="46" t="s">
        <v>7022</v>
      </c>
      <c r="I3193" s="25"/>
      <c r="J3193" s="37"/>
      <c r="K3193" s="30" t="s">
        <v>6276</v>
      </c>
      <c r="L3193" s="30" t="s">
        <v>2096</v>
      </c>
      <c r="M3193" s="30" t="s">
        <v>2172</v>
      </c>
      <c r="N3193" s="30" t="s">
        <v>6289</v>
      </c>
      <c r="O3193" s="37"/>
      <c r="P3193" s="37" t="str">
        <f t="shared" si="161"/>
        <v>Location On Map</v>
      </c>
      <c r="Q3193" s="30">
        <v>28.355225000000001</v>
      </c>
      <c r="R3193" s="30">
        <v>33.076802000000001</v>
      </c>
      <c r="S3193" s="30"/>
      <c r="T3193" s="46" t="s">
        <v>7022</v>
      </c>
      <c r="U3193" s="31" t="s">
        <v>7030</v>
      </c>
      <c r="V3193" s="31" t="s">
        <v>3086</v>
      </c>
      <c r="W3193" s="30" t="s">
        <v>2049</v>
      </c>
      <c r="X3193" s="30" t="s">
        <v>10918</v>
      </c>
      <c r="Y3193" s="30" t="s">
        <v>10873</v>
      </c>
      <c r="Z3193" s="30" t="s">
        <v>2070</v>
      </c>
      <c r="AA3193" s="30" t="s">
        <v>7011</v>
      </c>
    </row>
    <row r="3194" spans="1:27" s="32" customFormat="1" ht="104.25" customHeight="1" x14ac:dyDescent="0.35">
      <c r="A3194" s="30" t="s">
        <v>12784</v>
      </c>
      <c r="B3194" s="30" t="s">
        <v>1871</v>
      </c>
      <c r="C3194" s="30" t="s">
        <v>10872</v>
      </c>
      <c r="D3194" s="30" t="s">
        <v>10919</v>
      </c>
      <c r="E3194" s="30" t="s">
        <v>650</v>
      </c>
      <c r="F3194" s="30" t="s">
        <v>3087</v>
      </c>
      <c r="G3194" s="29" t="s">
        <v>12785</v>
      </c>
      <c r="H3194" s="45" t="s">
        <v>12790</v>
      </c>
      <c r="I3194" s="25"/>
      <c r="J3194" s="37"/>
      <c r="K3194" s="30" t="s">
        <v>6276</v>
      </c>
      <c r="L3194" s="30" t="s">
        <v>2340</v>
      </c>
      <c r="M3194" s="30" t="s">
        <v>6290</v>
      </c>
      <c r="N3194" s="30" t="s">
        <v>6289</v>
      </c>
      <c r="O3194" s="37"/>
      <c r="P3194" s="37" t="str">
        <f t="shared" si="161"/>
        <v>Location On Map</v>
      </c>
      <c r="Q3194" s="30">
        <v>28.355225000000001</v>
      </c>
      <c r="R3194" s="30">
        <v>33.076802000000001</v>
      </c>
      <c r="S3194" s="30"/>
      <c r="T3194" s="45" t="s">
        <v>12790</v>
      </c>
      <c r="U3194" s="31" t="s">
        <v>12786</v>
      </c>
      <c r="V3194" s="31" t="s">
        <v>3086</v>
      </c>
      <c r="W3194" s="30" t="s">
        <v>2049</v>
      </c>
      <c r="X3194" s="30" t="s">
        <v>10918</v>
      </c>
      <c r="Y3194" s="30" t="s">
        <v>10873</v>
      </c>
      <c r="Z3194" s="30" t="s">
        <v>2070</v>
      </c>
      <c r="AA3194" s="30" t="s">
        <v>12787</v>
      </c>
    </row>
    <row r="3195" spans="1:27" s="32" customFormat="1" ht="104.25" customHeight="1" x14ac:dyDescent="0.35">
      <c r="A3195" s="30" t="s">
        <v>6884</v>
      </c>
      <c r="B3195" s="30" t="s">
        <v>1871</v>
      </c>
      <c r="C3195" s="30" t="s">
        <v>10872</v>
      </c>
      <c r="D3195" s="30" t="s">
        <v>10919</v>
      </c>
      <c r="E3195" s="30" t="s">
        <v>650</v>
      </c>
      <c r="F3195" s="30" t="s">
        <v>3087</v>
      </c>
      <c r="G3195" s="29" t="s">
        <v>6855</v>
      </c>
      <c r="H3195" s="46" t="s">
        <v>6862</v>
      </c>
      <c r="I3195" s="25"/>
      <c r="J3195" s="37"/>
      <c r="K3195" s="30" t="s">
        <v>6276</v>
      </c>
      <c r="L3195" s="30" t="s">
        <v>6320</v>
      </c>
      <c r="M3195" s="30" t="s">
        <v>6319</v>
      </c>
      <c r="N3195" s="30" t="s">
        <v>6289</v>
      </c>
      <c r="O3195" s="37"/>
      <c r="P3195" s="37" t="str">
        <f t="shared" si="161"/>
        <v>Location On Map</v>
      </c>
      <c r="Q3195" s="30">
        <v>28.362556000000001</v>
      </c>
      <c r="R3195" s="30">
        <v>33.078814999999999</v>
      </c>
      <c r="S3195" s="30"/>
      <c r="T3195" s="46" t="s">
        <v>6862</v>
      </c>
      <c r="U3195" s="31" t="s">
        <v>6854</v>
      </c>
      <c r="V3195" s="31" t="s">
        <v>3086</v>
      </c>
      <c r="W3195" s="30" t="s">
        <v>2049</v>
      </c>
      <c r="X3195" s="30" t="s">
        <v>10918</v>
      </c>
      <c r="Y3195" s="30" t="s">
        <v>10873</v>
      </c>
      <c r="Z3195" s="30" t="s">
        <v>2070</v>
      </c>
      <c r="AA3195" s="30" t="s">
        <v>6861</v>
      </c>
    </row>
    <row r="3196" spans="1:27" s="32" customFormat="1" ht="104.25" customHeight="1" x14ac:dyDescent="0.35">
      <c r="A3196" s="30" t="s">
        <v>14460</v>
      </c>
      <c r="B3196" s="30" t="s">
        <v>2411</v>
      </c>
      <c r="C3196" s="30" t="s">
        <v>10872</v>
      </c>
      <c r="D3196" s="30" t="s">
        <v>10919</v>
      </c>
      <c r="E3196" s="30" t="s">
        <v>650</v>
      </c>
      <c r="F3196" s="30" t="s">
        <v>5025</v>
      </c>
      <c r="G3196" s="29" t="s">
        <v>14455</v>
      </c>
      <c r="H3196" s="46" t="s">
        <v>14441</v>
      </c>
      <c r="I3196" s="25"/>
      <c r="J3196" s="37"/>
      <c r="K3196" s="30" t="s">
        <v>6276</v>
      </c>
      <c r="L3196" s="30" t="s">
        <v>6321</v>
      </c>
      <c r="M3196" s="30" t="s">
        <v>6297</v>
      </c>
      <c r="N3196" s="30" t="s">
        <v>6277</v>
      </c>
      <c r="O3196" s="37"/>
      <c r="P3196" s="37" t="str">
        <f t="shared" si="161"/>
        <v>Location On Map</v>
      </c>
      <c r="Q3196" s="30">
        <v>26.7611986795824</v>
      </c>
      <c r="R3196" s="30">
        <v>33.940288613992998</v>
      </c>
      <c r="S3196" s="30"/>
      <c r="T3196" s="46" t="s">
        <v>14441</v>
      </c>
      <c r="U3196" s="31" t="s">
        <v>14474</v>
      </c>
      <c r="V3196" s="31" t="s">
        <v>5024</v>
      </c>
      <c r="W3196" s="30" t="s">
        <v>2049</v>
      </c>
      <c r="X3196" s="30" t="s">
        <v>10918</v>
      </c>
      <c r="Y3196" s="30" t="s">
        <v>10873</v>
      </c>
      <c r="Z3196" s="30" t="s">
        <v>2413</v>
      </c>
      <c r="AA3196" s="30" t="s">
        <v>14431</v>
      </c>
    </row>
    <row r="3197" spans="1:27" s="32" customFormat="1" ht="104.25" customHeight="1" x14ac:dyDescent="0.35">
      <c r="A3197" s="30" t="s">
        <v>4994</v>
      </c>
      <c r="B3197" s="30" t="s">
        <v>476</v>
      </c>
      <c r="C3197" s="30" t="s">
        <v>10872</v>
      </c>
      <c r="D3197" s="30" t="s">
        <v>10919</v>
      </c>
      <c r="E3197" s="30" t="s">
        <v>650</v>
      </c>
      <c r="F3197" s="30" t="s">
        <v>5025</v>
      </c>
      <c r="G3197" s="29" t="s">
        <v>5026</v>
      </c>
      <c r="H3197" s="46" t="s">
        <v>5023</v>
      </c>
      <c r="I3197" s="25"/>
      <c r="J3197" s="37"/>
      <c r="K3197" s="30" t="s">
        <v>6276</v>
      </c>
      <c r="L3197" s="30" t="s">
        <v>476</v>
      </c>
      <c r="M3197" s="30" t="s">
        <v>6307</v>
      </c>
      <c r="N3197" s="30" t="s">
        <v>6277</v>
      </c>
      <c r="O3197" s="37"/>
      <c r="P3197" s="37" t="str">
        <f t="shared" si="161"/>
        <v>Location On Map</v>
      </c>
      <c r="Q3197" s="30">
        <v>26.849363</v>
      </c>
      <c r="R3197" s="30">
        <v>33.990647000000003</v>
      </c>
      <c r="S3197" s="30"/>
      <c r="T3197" s="46" t="s">
        <v>5023</v>
      </c>
      <c r="U3197" s="31" t="s">
        <v>5022</v>
      </c>
      <c r="V3197" s="31" t="s">
        <v>5024</v>
      </c>
      <c r="W3197" s="30" t="s">
        <v>2049</v>
      </c>
      <c r="X3197" s="30" t="s">
        <v>10918</v>
      </c>
      <c r="Y3197" s="30" t="s">
        <v>10873</v>
      </c>
      <c r="Z3197" s="30" t="s">
        <v>4210</v>
      </c>
      <c r="AA3197" s="30" t="s">
        <v>4993</v>
      </c>
    </row>
    <row r="3198" spans="1:27" s="32" customFormat="1" ht="104.25" customHeight="1" x14ac:dyDescent="0.35">
      <c r="A3198" s="30" t="s">
        <v>5263</v>
      </c>
      <c r="B3198" s="30" t="s">
        <v>1614</v>
      </c>
      <c r="C3198" s="30" t="s">
        <v>10872</v>
      </c>
      <c r="D3198" s="30" t="s">
        <v>10919</v>
      </c>
      <c r="E3198" s="30" t="s">
        <v>650</v>
      </c>
      <c r="F3198" s="30" t="s">
        <v>5025</v>
      </c>
      <c r="G3198" s="29" t="s">
        <v>5026</v>
      </c>
      <c r="H3198" s="46" t="s">
        <v>5265</v>
      </c>
      <c r="I3198" s="25" t="s">
        <v>5266</v>
      </c>
      <c r="J3198" s="37"/>
      <c r="K3198" s="30" t="s">
        <v>6326</v>
      </c>
      <c r="L3198" s="30" t="s">
        <v>6318</v>
      </c>
      <c r="M3198" s="30" t="s">
        <v>6317</v>
      </c>
      <c r="N3198" s="30" t="s">
        <v>6325</v>
      </c>
      <c r="O3198" s="37"/>
      <c r="P3198" s="37" t="str">
        <f t="shared" si="161"/>
        <v>Location On Map</v>
      </c>
      <c r="Q3198" s="30">
        <v>26.849363</v>
      </c>
      <c r="R3198" s="30">
        <v>33.990647000000003</v>
      </c>
      <c r="S3198" s="30" t="s">
        <v>5266</v>
      </c>
      <c r="T3198" s="46" t="s">
        <v>5265</v>
      </c>
      <c r="U3198" s="31" t="s">
        <v>5022</v>
      </c>
      <c r="V3198" s="31" t="s">
        <v>5024</v>
      </c>
      <c r="W3198" s="30" t="s">
        <v>2049</v>
      </c>
      <c r="X3198" s="30" t="s">
        <v>10918</v>
      </c>
      <c r="Y3198" s="30" t="s">
        <v>10873</v>
      </c>
      <c r="Z3198" s="30" t="s">
        <v>6404</v>
      </c>
      <c r="AA3198" s="30" t="s">
        <v>5264</v>
      </c>
    </row>
    <row r="3199" spans="1:27" s="32" customFormat="1" ht="104.25" customHeight="1" x14ac:dyDescent="0.35">
      <c r="A3199" s="30" t="s">
        <v>2568</v>
      </c>
      <c r="B3199" s="30" t="s">
        <v>1617</v>
      </c>
      <c r="C3199" s="30" t="s">
        <v>10872</v>
      </c>
      <c r="D3199" s="30" t="s">
        <v>10919</v>
      </c>
      <c r="E3199" s="30" t="s">
        <v>514</v>
      </c>
      <c r="F3199" s="30" t="s">
        <v>4107</v>
      </c>
      <c r="G3199" s="29" t="s">
        <v>3613</v>
      </c>
      <c r="H3199" s="46" t="s">
        <v>4455</v>
      </c>
      <c r="I3199" s="25"/>
      <c r="J3199" s="37"/>
      <c r="K3199" s="30" t="s">
        <v>6276</v>
      </c>
      <c r="L3199" s="30" t="s">
        <v>6311</v>
      </c>
      <c r="M3199" s="30" t="s">
        <v>6310</v>
      </c>
      <c r="N3199" s="30" t="s">
        <v>6289</v>
      </c>
      <c r="O3199" s="37"/>
      <c r="P3199" s="37" t="str">
        <f t="shared" si="161"/>
        <v>Location On Map</v>
      </c>
      <c r="Q3199" s="30">
        <v>30.304956000000001</v>
      </c>
      <c r="R3199" s="30">
        <v>31.729862000000001</v>
      </c>
      <c r="S3199" s="30"/>
      <c r="T3199" s="46" t="s">
        <v>4455</v>
      </c>
      <c r="U3199" s="31" t="s">
        <v>3612</v>
      </c>
      <c r="V3199" s="31" t="s">
        <v>2291</v>
      </c>
      <c r="W3199" s="30" t="s">
        <v>2051</v>
      </c>
      <c r="X3199" s="30" t="s">
        <v>10918</v>
      </c>
      <c r="Y3199" s="30" t="s">
        <v>10873</v>
      </c>
      <c r="Z3199" s="30" t="s">
        <v>4209</v>
      </c>
      <c r="AA3199" s="30" t="s">
        <v>2569</v>
      </c>
    </row>
    <row r="3200" spans="1:27" s="32" customFormat="1" ht="104.25" customHeight="1" x14ac:dyDescent="0.35">
      <c r="A3200" s="30" t="s">
        <v>4123</v>
      </c>
      <c r="B3200" s="30" t="s">
        <v>1617</v>
      </c>
      <c r="C3200" s="30" t="s">
        <v>10872</v>
      </c>
      <c r="D3200" s="30" t="s">
        <v>10919</v>
      </c>
      <c r="E3200" s="30" t="s">
        <v>514</v>
      </c>
      <c r="F3200" s="30" t="s">
        <v>4107</v>
      </c>
      <c r="G3200" s="29" t="s">
        <v>5168</v>
      </c>
      <c r="H3200" s="46" t="s">
        <v>5075</v>
      </c>
      <c r="I3200" s="25"/>
      <c r="J3200" s="37"/>
      <c r="K3200" s="30" t="s">
        <v>6276</v>
      </c>
      <c r="L3200" s="30" t="s">
        <v>6311</v>
      </c>
      <c r="M3200" s="30" t="s">
        <v>6310</v>
      </c>
      <c r="N3200" s="30" t="s">
        <v>6289</v>
      </c>
      <c r="O3200" s="37"/>
      <c r="P3200" s="37" t="str">
        <f t="shared" si="161"/>
        <v>Location On Map</v>
      </c>
      <c r="Q3200" s="30">
        <v>30.301451</v>
      </c>
      <c r="R3200" s="30">
        <v>31.758654</v>
      </c>
      <c r="S3200" s="30"/>
      <c r="T3200" s="46" t="s">
        <v>5075</v>
      </c>
      <c r="U3200" s="31" t="s">
        <v>2025</v>
      </c>
      <c r="V3200" s="31" t="s">
        <v>2291</v>
      </c>
      <c r="W3200" s="30" t="s">
        <v>2051</v>
      </c>
      <c r="X3200" s="30" t="s">
        <v>10918</v>
      </c>
      <c r="Y3200" s="30" t="s">
        <v>10873</v>
      </c>
      <c r="Z3200" s="30" t="s">
        <v>4209</v>
      </c>
      <c r="AA3200" s="30" t="s">
        <v>4124</v>
      </c>
    </row>
    <row r="3201" spans="1:27" s="32" customFormat="1" ht="104.25" customHeight="1" x14ac:dyDescent="0.35">
      <c r="A3201" s="30" t="s">
        <v>2056</v>
      </c>
      <c r="B3201" s="30" t="s">
        <v>16</v>
      </c>
      <c r="C3201" s="30" t="s">
        <v>10872</v>
      </c>
      <c r="D3201" s="30" t="s">
        <v>10919</v>
      </c>
      <c r="E3201" s="30" t="s">
        <v>514</v>
      </c>
      <c r="F3201" s="30" t="s">
        <v>4107</v>
      </c>
      <c r="G3201" s="29" t="s">
        <v>3857</v>
      </c>
      <c r="H3201" s="46" t="s">
        <v>3855</v>
      </c>
      <c r="I3201" s="25" t="s">
        <v>3856</v>
      </c>
      <c r="J3201" s="37"/>
      <c r="K3201" s="30" t="s">
        <v>6287</v>
      </c>
      <c r="L3201" s="30" t="s">
        <v>6318</v>
      </c>
      <c r="M3201" s="30" t="s">
        <v>6317</v>
      </c>
      <c r="N3201" s="30" t="s">
        <v>2085</v>
      </c>
      <c r="O3201" s="37"/>
      <c r="P3201" s="37" t="str">
        <f t="shared" si="161"/>
        <v>Location On Map</v>
      </c>
      <c r="Q3201" s="30">
        <v>30.292304000000001</v>
      </c>
      <c r="R3201" s="30">
        <v>31.749808000000002</v>
      </c>
      <c r="S3201" s="30" t="s">
        <v>3856</v>
      </c>
      <c r="T3201" s="46" t="s">
        <v>3855</v>
      </c>
      <c r="U3201" s="31" t="s">
        <v>2028</v>
      </c>
      <c r="V3201" s="31" t="s">
        <v>2291</v>
      </c>
      <c r="W3201" s="30" t="s">
        <v>2051</v>
      </c>
      <c r="X3201" s="30" t="s">
        <v>10918</v>
      </c>
      <c r="Y3201" s="30" t="s">
        <v>10873</v>
      </c>
      <c r="Z3201" s="30" t="s">
        <v>4211</v>
      </c>
      <c r="AA3201" s="30" t="s">
        <v>2076</v>
      </c>
    </row>
    <row r="3202" spans="1:27" s="32" customFormat="1" ht="104.25" customHeight="1" x14ac:dyDescent="0.35">
      <c r="A3202" s="30" t="s">
        <v>2300</v>
      </c>
      <c r="B3202" s="30" t="s">
        <v>16</v>
      </c>
      <c r="C3202" s="30" t="s">
        <v>10872</v>
      </c>
      <c r="D3202" s="30" t="s">
        <v>10919</v>
      </c>
      <c r="E3202" s="30" t="s">
        <v>514</v>
      </c>
      <c r="F3202" s="30" t="s">
        <v>4107</v>
      </c>
      <c r="G3202" s="29" t="s">
        <v>5167</v>
      </c>
      <c r="H3202" s="46" t="s">
        <v>3828</v>
      </c>
      <c r="I3202" s="25"/>
      <c r="J3202" s="37"/>
      <c r="K3202" s="30" t="s">
        <v>6287</v>
      </c>
      <c r="L3202" s="30" t="s">
        <v>6318</v>
      </c>
      <c r="M3202" s="30" t="s">
        <v>6317</v>
      </c>
      <c r="N3202" s="30" t="s">
        <v>2085</v>
      </c>
      <c r="O3202" s="37"/>
      <c r="P3202" s="37" t="str">
        <f t="shared" si="161"/>
        <v>Location On Map</v>
      </c>
      <c r="Q3202" s="30">
        <v>30.301451</v>
      </c>
      <c r="R3202" s="30">
        <v>31.758654</v>
      </c>
      <c r="S3202" s="30"/>
      <c r="T3202" s="46" t="s">
        <v>3828</v>
      </c>
      <c r="U3202" s="31" t="s">
        <v>2025</v>
      </c>
      <c r="V3202" s="31" t="s">
        <v>2291</v>
      </c>
      <c r="W3202" s="30" t="s">
        <v>2051</v>
      </c>
      <c r="X3202" s="30" t="s">
        <v>10918</v>
      </c>
      <c r="Y3202" s="30" t="s">
        <v>10873</v>
      </c>
      <c r="Z3202" s="30" t="s">
        <v>4211</v>
      </c>
      <c r="AA3202" s="30" t="s">
        <v>2301</v>
      </c>
    </row>
    <row r="3203" spans="1:27" s="32" customFormat="1" ht="104.25" customHeight="1" x14ac:dyDescent="0.35">
      <c r="A3203" s="30" t="s">
        <v>11309</v>
      </c>
      <c r="B3203" s="30" t="s">
        <v>16</v>
      </c>
      <c r="C3203" s="30" t="s">
        <v>10872</v>
      </c>
      <c r="D3203" s="30" t="s">
        <v>10919</v>
      </c>
      <c r="E3203" s="30" t="s">
        <v>514</v>
      </c>
      <c r="F3203" s="30" t="s">
        <v>4107</v>
      </c>
      <c r="G3203" s="29" t="s">
        <v>11312</v>
      </c>
      <c r="H3203" s="46" t="s">
        <v>11311</v>
      </c>
      <c r="I3203" s="25"/>
      <c r="J3203" s="37"/>
      <c r="K3203" s="30" t="s">
        <v>6287</v>
      </c>
      <c r="L3203" s="30" t="s">
        <v>6318</v>
      </c>
      <c r="M3203" s="30" t="s">
        <v>6317</v>
      </c>
      <c r="N3203" s="30" t="s">
        <v>2085</v>
      </c>
      <c r="O3203" s="37"/>
      <c r="P3203" s="37" t="str">
        <f>HYPERLINK(Update!U$2&amp;Q3203&amp;","&amp;R3203,"Location On Map")</f>
        <v>Location On Map</v>
      </c>
      <c r="Q3203" s="30">
        <v>30.291729</v>
      </c>
      <c r="R3203" s="30">
        <v>31.756724999999999</v>
      </c>
      <c r="S3203" s="30"/>
      <c r="T3203" s="46" t="s">
        <v>11311</v>
      </c>
      <c r="U3203" s="31" t="s">
        <v>11310</v>
      </c>
      <c r="V3203" s="31" t="s">
        <v>2291</v>
      </c>
      <c r="W3203" s="30" t="s">
        <v>2051</v>
      </c>
      <c r="X3203" s="30" t="s">
        <v>10918</v>
      </c>
      <c r="Y3203" s="30" t="s">
        <v>10873</v>
      </c>
      <c r="Z3203" s="30" t="s">
        <v>4211</v>
      </c>
      <c r="AA3203" s="30" t="s">
        <v>11308</v>
      </c>
    </row>
    <row r="3204" spans="1:27" s="32" customFormat="1" ht="104.25" customHeight="1" x14ac:dyDescent="0.35">
      <c r="A3204" s="30" t="s">
        <v>758</v>
      </c>
      <c r="B3204" s="30" t="s">
        <v>597</v>
      </c>
      <c r="C3204" s="30" t="s">
        <v>10872</v>
      </c>
      <c r="D3204" s="30" t="s">
        <v>10919</v>
      </c>
      <c r="E3204" s="30" t="s">
        <v>514</v>
      </c>
      <c r="F3204" s="30" t="s">
        <v>501</v>
      </c>
      <c r="G3204" s="29" t="s">
        <v>11816</v>
      </c>
      <c r="H3204" s="46" t="s">
        <v>11817</v>
      </c>
      <c r="I3204" s="25"/>
      <c r="J3204" s="37" t="s">
        <v>11818</v>
      </c>
      <c r="K3204" s="30" t="s">
        <v>6276</v>
      </c>
      <c r="L3204" s="30" t="s">
        <v>597</v>
      </c>
      <c r="M3204" s="30" t="s">
        <v>6298</v>
      </c>
      <c r="N3204" s="30" t="s">
        <v>6277</v>
      </c>
      <c r="O3204" s="37"/>
      <c r="P3204" s="37" t="str">
        <f>HYPERLINK(U$2&amp;Q3204&amp;","&amp;R3204,"Location On Map")</f>
        <v>Location On Map</v>
      </c>
      <c r="Q3204" s="30">
        <v>30.28829</v>
      </c>
      <c r="R3204" s="30">
        <v>31.74671</v>
      </c>
      <c r="S3204" s="30"/>
      <c r="T3204" s="46" t="s">
        <v>11817</v>
      </c>
      <c r="U3204" s="31" t="s">
        <v>11819</v>
      </c>
      <c r="V3204" s="31" t="s">
        <v>2291</v>
      </c>
      <c r="W3204" s="30" t="s">
        <v>2051</v>
      </c>
      <c r="X3204" s="30" t="s">
        <v>10918</v>
      </c>
      <c r="Y3204" s="30" t="s">
        <v>10873</v>
      </c>
      <c r="Z3204" s="30" t="s">
        <v>4212</v>
      </c>
      <c r="AA3204" s="30" t="s">
        <v>1886</v>
      </c>
    </row>
    <row r="3205" spans="1:27" s="32" customFormat="1" ht="104.25" customHeight="1" x14ac:dyDescent="0.35">
      <c r="A3205" s="30" t="s">
        <v>883</v>
      </c>
      <c r="B3205" s="30" t="s">
        <v>597</v>
      </c>
      <c r="C3205" s="30" t="s">
        <v>10872</v>
      </c>
      <c r="D3205" s="30" t="s">
        <v>10919</v>
      </c>
      <c r="E3205" s="30" t="s">
        <v>514</v>
      </c>
      <c r="F3205" s="30" t="s">
        <v>4107</v>
      </c>
      <c r="G3205" s="29" t="s">
        <v>1814</v>
      </c>
      <c r="H3205" s="46" t="s">
        <v>3159</v>
      </c>
      <c r="I3205" s="25"/>
      <c r="J3205" s="37"/>
      <c r="K3205" s="30" t="s">
        <v>6276</v>
      </c>
      <c r="L3205" s="30" t="s">
        <v>597</v>
      </c>
      <c r="M3205" s="30" t="s">
        <v>6298</v>
      </c>
      <c r="N3205" s="30" t="s">
        <v>6277</v>
      </c>
      <c r="O3205" s="37" t="s">
        <v>4523</v>
      </c>
      <c r="P3205" s="37" t="str">
        <f>HYPERLINK(U$2&amp;Q3205&amp;","&amp;R3205,"Location On Map")</f>
        <v>Location On Map</v>
      </c>
      <c r="Q3205" s="30">
        <v>30.288011999999998</v>
      </c>
      <c r="R3205" s="30">
        <v>31.747019000000002</v>
      </c>
      <c r="S3205" s="30"/>
      <c r="T3205" s="46" t="s">
        <v>3159</v>
      </c>
      <c r="U3205" s="31" t="s">
        <v>2027</v>
      </c>
      <c r="V3205" s="31" t="s">
        <v>2291</v>
      </c>
      <c r="W3205" s="30" t="s">
        <v>2051</v>
      </c>
      <c r="X3205" s="30" t="s">
        <v>10918</v>
      </c>
      <c r="Y3205" s="30" t="s">
        <v>10873</v>
      </c>
      <c r="Z3205" s="30" t="s">
        <v>4212</v>
      </c>
      <c r="AA3205" s="30" t="s">
        <v>1895</v>
      </c>
    </row>
    <row r="3206" spans="1:27" s="32" customFormat="1" ht="104.25" customHeight="1" x14ac:dyDescent="0.35">
      <c r="A3206" s="30" t="s">
        <v>4980</v>
      </c>
      <c r="B3206" s="30" t="s">
        <v>597</v>
      </c>
      <c r="C3206" s="30" t="s">
        <v>10872</v>
      </c>
      <c r="D3206" s="30" t="s">
        <v>10919</v>
      </c>
      <c r="E3206" s="30" t="s">
        <v>514</v>
      </c>
      <c r="F3206" s="30" t="s">
        <v>4107</v>
      </c>
      <c r="G3206" s="29" t="s">
        <v>8426</v>
      </c>
      <c r="H3206" s="46" t="s">
        <v>4933</v>
      </c>
      <c r="I3206" s="25"/>
      <c r="J3206" s="37" t="s">
        <v>4952</v>
      </c>
      <c r="K3206" s="30" t="s">
        <v>6276</v>
      </c>
      <c r="L3206" s="30" t="s">
        <v>597</v>
      </c>
      <c r="M3206" s="30" t="s">
        <v>6298</v>
      </c>
      <c r="N3206" s="30" t="s">
        <v>6277</v>
      </c>
      <c r="O3206" s="37" t="s">
        <v>4951</v>
      </c>
      <c r="P3206" s="37" t="str">
        <f>HYPERLINK(U$2&amp;Q3206&amp;","&amp;R3206,"Location On Map")</f>
        <v>Location On Map</v>
      </c>
      <c r="Q3206" s="30">
        <v>30.291495000000001</v>
      </c>
      <c r="R3206" s="30">
        <v>31.746624000000001</v>
      </c>
      <c r="S3206" s="30"/>
      <c r="T3206" s="46" t="s">
        <v>4933</v>
      </c>
      <c r="U3206" s="31" t="s">
        <v>8425</v>
      </c>
      <c r="V3206" s="31" t="s">
        <v>2291</v>
      </c>
      <c r="W3206" s="30" t="s">
        <v>2051</v>
      </c>
      <c r="X3206" s="30" t="s">
        <v>10918</v>
      </c>
      <c r="Y3206" s="30" t="s">
        <v>10873</v>
      </c>
      <c r="Z3206" s="30" t="s">
        <v>4212</v>
      </c>
      <c r="AA3206" s="30" t="s">
        <v>4895</v>
      </c>
    </row>
    <row r="3207" spans="1:27" s="32" customFormat="1" ht="104.25" customHeight="1" x14ac:dyDescent="0.35">
      <c r="A3207" s="30" t="s">
        <v>12210</v>
      </c>
      <c r="B3207" s="30" t="s">
        <v>597</v>
      </c>
      <c r="C3207" s="30" t="s">
        <v>10872</v>
      </c>
      <c r="D3207" s="30" t="s">
        <v>10919</v>
      </c>
      <c r="E3207" s="30" t="s">
        <v>514</v>
      </c>
      <c r="F3207" s="30" t="s">
        <v>4107</v>
      </c>
      <c r="G3207" s="29" t="s">
        <v>12254</v>
      </c>
      <c r="H3207" s="45" t="s">
        <v>12245</v>
      </c>
      <c r="I3207" s="25"/>
      <c r="J3207" s="37"/>
      <c r="K3207" s="30" t="s">
        <v>6276</v>
      </c>
      <c r="L3207" s="30" t="s">
        <v>597</v>
      </c>
      <c r="M3207" s="30" t="s">
        <v>6298</v>
      </c>
      <c r="N3207" s="30" t="s">
        <v>6277</v>
      </c>
      <c r="O3207" s="37"/>
      <c r="P3207" s="37" t="str">
        <f>HYPERLINK(Update!U$2&amp;Q3207&amp;","&amp;R3207,"Location On Map")</f>
        <v>Location On Map</v>
      </c>
      <c r="Q3207" s="30">
        <v>30.288394</v>
      </c>
      <c r="R3207" s="30">
        <v>31.746725999999999</v>
      </c>
      <c r="S3207" s="30"/>
      <c r="T3207" s="45" t="s">
        <v>12245</v>
      </c>
      <c r="U3207" s="31" t="s">
        <v>12235</v>
      </c>
      <c r="V3207" s="31" t="s">
        <v>2291</v>
      </c>
      <c r="W3207" s="30" t="s">
        <v>2051</v>
      </c>
      <c r="X3207" s="30" t="s">
        <v>10918</v>
      </c>
      <c r="Y3207" s="30" t="s">
        <v>10873</v>
      </c>
      <c r="Z3207" s="30" t="s">
        <v>4212</v>
      </c>
      <c r="AA3207" s="30" t="s">
        <v>12222</v>
      </c>
    </row>
    <row r="3208" spans="1:27" s="32" customFormat="1" ht="104.25" customHeight="1" x14ac:dyDescent="0.35">
      <c r="A3208" s="30" t="s">
        <v>595</v>
      </c>
      <c r="B3208" s="30" t="s">
        <v>597</v>
      </c>
      <c r="C3208" s="30" t="s">
        <v>10872</v>
      </c>
      <c r="D3208" s="30" t="s">
        <v>10919</v>
      </c>
      <c r="E3208" s="30" t="s">
        <v>514</v>
      </c>
      <c r="F3208" s="30" t="s">
        <v>4107</v>
      </c>
      <c r="G3208" s="29" t="s">
        <v>4792</v>
      </c>
      <c r="H3208" s="46" t="s">
        <v>4793</v>
      </c>
      <c r="I3208" s="25"/>
      <c r="J3208" s="37"/>
      <c r="K3208" s="30" t="s">
        <v>6276</v>
      </c>
      <c r="L3208" s="30" t="s">
        <v>597</v>
      </c>
      <c r="M3208" s="30" t="s">
        <v>6298</v>
      </c>
      <c r="N3208" s="30" t="s">
        <v>6277</v>
      </c>
      <c r="O3208" s="37" t="s">
        <v>4655</v>
      </c>
      <c r="P3208" s="37" t="str">
        <f>HYPERLINK(U$2&amp;Q3208&amp;","&amp;R3208,"Location On Map")</f>
        <v>Location On Map</v>
      </c>
      <c r="Q3208" s="30">
        <v>30.29364</v>
      </c>
      <c r="R3208" s="30">
        <v>31.745704</v>
      </c>
      <c r="S3208" s="30"/>
      <c r="T3208" s="46" t="s">
        <v>4793</v>
      </c>
      <c r="U3208" s="31" t="s">
        <v>4791</v>
      </c>
      <c r="V3208" s="31" t="s">
        <v>2291</v>
      </c>
      <c r="W3208" s="30" t="s">
        <v>2051</v>
      </c>
      <c r="X3208" s="30" t="s">
        <v>10918</v>
      </c>
      <c r="Y3208" s="30" t="s">
        <v>10873</v>
      </c>
      <c r="Z3208" s="30" t="s">
        <v>4212</v>
      </c>
      <c r="AA3208" s="30" t="s">
        <v>1888</v>
      </c>
    </row>
    <row r="3209" spans="1:27" s="32" customFormat="1" ht="104.25" customHeight="1" x14ac:dyDescent="0.35">
      <c r="A3209" s="30" t="s">
        <v>4208</v>
      </c>
      <c r="B3209" s="30" t="s">
        <v>597</v>
      </c>
      <c r="C3209" s="30" t="s">
        <v>10872</v>
      </c>
      <c r="D3209" s="30" t="s">
        <v>10919</v>
      </c>
      <c r="E3209" s="30" t="s">
        <v>514</v>
      </c>
      <c r="F3209" s="30" t="s">
        <v>501</v>
      </c>
      <c r="G3209" s="29" t="s">
        <v>14144</v>
      </c>
      <c r="H3209" s="46" t="s">
        <v>14146</v>
      </c>
      <c r="I3209" s="25"/>
      <c r="J3209" s="37" t="s">
        <v>14145</v>
      </c>
      <c r="K3209" s="30" t="s">
        <v>6276</v>
      </c>
      <c r="L3209" s="30" t="s">
        <v>597</v>
      </c>
      <c r="M3209" s="30" t="s">
        <v>6298</v>
      </c>
      <c r="N3209" s="30" t="s">
        <v>6277</v>
      </c>
      <c r="O3209" s="37"/>
      <c r="P3209" s="37" t="str">
        <f>HYPERLINK([1]Update!U$2&amp;Q3209&amp;","&amp;R3209,"Location On Map")</f>
        <v>Location On Map</v>
      </c>
      <c r="Q3209" s="30">
        <v>30.290642900000002</v>
      </c>
      <c r="R3209" s="30">
        <v>31.745650399999999</v>
      </c>
      <c r="S3209" s="30"/>
      <c r="T3209" s="46" t="s">
        <v>14146</v>
      </c>
      <c r="U3209" s="31" t="s">
        <v>14147</v>
      </c>
      <c r="V3209" s="31" t="s">
        <v>2291</v>
      </c>
      <c r="W3209" s="30" t="s">
        <v>2051</v>
      </c>
      <c r="X3209" s="30" t="s">
        <v>10918</v>
      </c>
      <c r="Y3209" s="30" t="s">
        <v>10873</v>
      </c>
      <c r="Z3209" s="30" t="s">
        <v>4212</v>
      </c>
      <c r="AA3209" s="30" t="s">
        <v>2235</v>
      </c>
    </row>
    <row r="3210" spans="1:27" s="32" customFormat="1" ht="104.25" customHeight="1" x14ac:dyDescent="0.35">
      <c r="A3210" s="30" t="s">
        <v>922</v>
      </c>
      <c r="B3210" s="30" t="s">
        <v>597</v>
      </c>
      <c r="C3210" s="30" t="s">
        <v>10872</v>
      </c>
      <c r="D3210" s="30" t="s">
        <v>10919</v>
      </c>
      <c r="E3210" s="30" t="s">
        <v>514</v>
      </c>
      <c r="F3210" s="30" t="s">
        <v>4107</v>
      </c>
      <c r="G3210" s="29" t="s">
        <v>3186</v>
      </c>
      <c r="H3210" s="46" t="s">
        <v>809</v>
      </c>
      <c r="I3210" s="25"/>
      <c r="J3210" s="37"/>
      <c r="K3210" s="30" t="s">
        <v>6276</v>
      </c>
      <c r="L3210" s="30" t="s">
        <v>597</v>
      </c>
      <c r="M3210" s="30" t="s">
        <v>6298</v>
      </c>
      <c r="N3210" s="30" t="s">
        <v>6277</v>
      </c>
      <c r="O3210" s="37" t="s">
        <v>4537</v>
      </c>
      <c r="P3210" s="37" t="str">
        <f>HYPERLINK(U$2&amp;Q3210&amp;","&amp;R3210,"Location On Map")</f>
        <v>Location On Map</v>
      </c>
      <c r="Q3210" s="30">
        <v>30.29364</v>
      </c>
      <c r="R3210" s="30">
        <v>31.745704</v>
      </c>
      <c r="S3210" s="30"/>
      <c r="T3210" s="46" t="s">
        <v>809</v>
      </c>
      <c r="U3210" s="31" t="s">
        <v>3185</v>
      </c>
      <c r="V3210" s="31" t="s">
        <v>2291</v>
      </c>
      <c r="W3210" s="30" t="s">
        <v>2051</v>
      </c>
      <c r="X3210" s="30" t="s">
        <v>10918</v>
      </c>
      <c r="Y3210" s="30" t="s">
        <v>10873</v>
      </c>
      <c r="Z3210" s="30" t="s">
        <v>4212</v>
      </c>
      <c r="AA3210" s="30" t="s">
        <v>1887</v>
      </c>
    </row>
    <row r="3211" spans="1:27" s="32" customFormat="1" ht="104.25" customHeight="1" x14ac:dyDescent="0.35">
      <c r="A3211" s="30" t="s">
        <v>9319</v>
      </c>
      <c r="B3211" s="30" t="s">
        <v>2411</v>
      </c>
      <c r="C3211" s="30" t="s">
        <v>10872</v>
      </c>
      <c r="D3211" s="30" t="s">
        <v>10919</v>
      </c>
      <c r="E3211" s="30" t="s">
        <v>514</v>
      </c>
      <c r="F3211" s="30" t="s">
        <v>4107</v>
      </c>
      <c r="G3211" s="29" t="s">
        <v>14415</v>
      </c>
      <c r="H3211" s="48" t="s">
        <v>14401</v>
      </c>
      <c r="I3211" s="25"/>
      <c r="J3211" s="37"/>
      <c r="K3211" s="30" t="s">
        <v>6276</v>
      </c>
      <c r="L3211" s="30" t="s">
        <v>6321</v>
      </c>
      <c r="M3211" s="30" t="s">
        <v>6297</v>
      </c>
      <c r="N3211" s="30" t="s">
        <v>6277</v>
      </c>
      <c r="O3211" s="37"/>
      <c r="P3211" s="37" t="s">
        <v>10038</v>
      </c>
      <c r="Q3211" s="30">
        <v>30.288307247521299</v>
      </c>
      <c r="R3211" s="30">
        <v>31.747105074865399</v>
      </c>
      <c r="S3211" s="30"/>
      <c r="T3211" s="48" t="s">
        <v>14401</v>
      </c>
      <c r="U3211" s="31" t="s">
        <v>14414</v>
      </c>
      <c r="V3211" s="31" t="s">
        <v>2291</v>
      </c>
      <c r="W3211" s="30" t="s">
        <v>2051</v>
      </c>
      <c r="X3211" s="30" t="s">
        <v>10918</v>
      </c>
      <c r="Y3211" s="30" t="s">
        <v>10873</v>
      </c>
      <c r="Z3211" s="30" t="s">
        <v>2413</v>
      </c>
      <c r="AA3211" s="30" t="s">
        <v>9298</v>
      </c>
    </row>
    <row r="3212" spans="1:27" s="32" customFormat="1" ht="104.25" customHeight="1" x14ac:dyDescent="0.35">
      <c r="A3212" s="30" t="s">
        <v>10334</v>
      </c>
      <c r="B3212" s="30" t="s">
        <v>476</v>
      </c>
      <c r="C3212" s="30" t="s">
        <v>10872</v>
      </c>
      <c r="D3212" s="30" t="s">
        <v>10919</v>
      </c>
      <c r="E3212" s="30" t="s">
        <v>514</v>
      </c>
      <c r="F3212" s="30" t="s">
        <v>4107</v>
      </c>
      <c r="G3212" s="29" t="s">
        <v>10532</v>
      </c>
      <c r="H3212" s="45" t="s">
        <v>10533</v>
      </c>
      <c r="I3212" s="25"/>
      <c r="J3212" s="37"/>
      <c r="K3212" s="30" t="s">
        <v>6276</v>
      </c>
      <c r="L3212" s="30" t="s">
        <v>476</v>
      </c>
      <c r="M3212" s="30" t="s">
        <v>6307</v>
      </c>
      <c r="N3212" s="30" t="s">
        <v>6277</v>
      </c>
      <c r="O3212" s="37"/>
      <c r="P3212" s="37" t="str">
        <f>HYPERLINK(U$2&amp;Q3212&amp;","&amp;R3212,"Location On Map")</f>
        <v>Location On Map</v>
      </c>
      <c r="Q3212" s="30">
        <v>30.288779999999999</v>
      </c>
      <c r="R3212" s="30">
        <v>31.747098000000001</v>
      </c>
      <c r="S3212" s="30"/>
      <c r="T3212" s="45" t="s">
        <v>10533</v>
      </c>
      <c r="U3212" s="30" t="s">
        <v>10534</v>
      </c>
      <c r="V3212" s="31" t="s">
        <v>2291</v>
      </c>
      <c r="W3212" s="30" t="s">
        <v>2051</v>
      </c>
      <c r="X3212" s="30" t="s">
        <v>10918</v>
      </c>
      <c r="Y3212" s="30" t="s">
        <v>10873</v>
      </c>
      <c r="Z3212" s="30" t="s">
        <v>4210</v>
      </c>
      <c r="AA3212" s="30" t="s">
        <v>10338</v>
      </c>
    </row>
    <row r="3213" spans="1:27" s="32" customFormat="1" ht="104.25" customHeight="1" x14ac:dyDescent="0.35">
      <c r="A3213" s="30" t="s">
        <v>10334</v>
      </c>
      <c r="B3213" s="30" t="s">
        <v>476</v>
      </c>
      <c r="C3213" s="30" t="s">
        <v>10872</v>
      </c>
      <c r="D3213" s="30" t="s">
        <v>10919</v>
      </c>
      <c r="E3213" s="30" t="s">
        <v>514</v>
      </c>
      <c r="F3213" s="30" t="s">
        <v>4107</v>
      </c>
      <c r="G3213" s="29" t="s">
        <v>10535</v>
      </c>
      <c r="H3213" s="45" t="s">
        <v>10536</v>
      </c>
      <c r="I3213" s="25"/>
      <c r="J3213" s="37"/>
      <c r="K3213" s="30" t="s">
        <v>6276</v>
      </c>
      <c r="L3213" s="30" t="s">
        <v>476</v>
      </c>
      <c r="M3213" s="30" t="s">
        <v>6307</v>
      </c>
      <c r="N3213" s="30" t="s">
        <v>6277</v>
      </c>
      <c r="O3213" s="37"/>
      <c r="P3213" s="37" t="str">
        <f>HYPERLINK([3]Update!T$2&amp;Q3213&amp;","&amp;R3213,"Location On Map")</f>
        <v>Location On Map</v>
      </c>
      <c r="Q3213" s="30">
        <v>30.304566999999999</v>
      </c>
      <c r="R3213" s="30">
        <v>31.706015000000001</v>
      </c>
      <c r="S3213" s="31"/>
      <c r="T3213" s="45" t="s">
        <v>10536</v>
      </c>
      <c r="U3213" s="30" t="s">
        <v>10537</v>
      </c>
      <c r="V3213" s="31" t="s">
        <v>2291</v>
      </c>
      <c r="W3213" s="30" t="s">
        <v>2051</v>
      </c>
      <c r="X3213" s="30" t="s">
        <v>10918</v>
      </c>
      <c r="Y3213" s="30" t="s">
        <v>10873</v>
      </c>
      <c r="Z3213" s="30" t="s">
        <v>4210</v>
      </c>
      <c r="AA3213" s="30" t="s">
        <v>10338</v>
      </c>
    </row>
    <row r="3214" spans="1:27" s="32" customFormat="1" ht="104.25" customHeight="1" x14ac:dyDescent="0.35">
      <c r="A3214" s="30" t="s">
        <v>9945</v>
      </c>
      <c r="B3214" s="30" t="s">
        <v>476</v>
      </c>
      <c r="C3214" s="30" t="s">
        <v>10872</v>
      </c>
      <c r="D3214" s="30" t="s">
        <v>10919</v>
      </c>
      <c r="E3214" s="30" t="s">
        <v>514</v>
      </c>
      <c r="F3214" s="30" t="s">
        <v>4107</v>
      </c>
      <c r="G3214" s="30" t="s">
        <v>13351</v>
      </c>
      <c r="H3214" s="47">
        <v>16310</v>
      </c>
      <c r="I3214" s="30"/>
      <c r="J3214" s="37"/>
      <c r="K3214" s="30" t="s">
        <v>6276</v>
      </c>
      <c r="L3214" s="30" t="s">
        <v>476</v>
      </c>
      <c r="M3214" s="30" t="s">
        <v>6307</v>
      </c>
      <c r="N3214" s="30" t="s">
        <v>6277</v>
      </c>
      <c r="O3214" s="37"/>
      <c r="P3214" s="37" t="str">
        <f>HYPERLINK(U$2&amp;Q3214&amp;","&amp;R3214,"Location On Map")</f>
        <v>Location On Map</v>
      </c>
      <c r="Q3214" s="30">
        <v>30.295152999999999</v>
      </c>
      <c r="R3214" s="30">
        <v>31.730004999999998</v>
      </c>
      <c r="S3214" s="30"/>
      <c r="T3214" s="47">
        <v>16310</v>
      </c>
      <c r="U3214" s="31" t="s">
        <v>13346</v>
      </c>
      <c r="V3214" s="30" t="s">
        <v>2291</v>
      </c>
      <c r="W3214" s="30" t="s">
        <v>2051</v>
      </c>
      <c r="X3214" s="30" t="s">
        <v>10918</v>
      </c>
      <c r="Y3214" s="30" t="s">
        <v>10873</v>
      </c>
      <c r="Z3214" s="30" t="s">
        <v>4210</v>
      </c>
      <c r="AA3214" s="30" t="s">
        <v>9944</v>
      </c>
    </row>
    <row r="3215" spans="1:27" s="32" customFormat="1" ht="104.25" customHeight="1" x14ac:dyDescent="0.35">
      <c r="A3215" s="30" t="s">
        <v>973</v>
      </c>
      <c r="B3215" s="30" t="s">
        <v>476</v>
      </c>
      <c r="C3215" s="30" t="s">
        <v>10872</v>
      </c>
      <c r="D3215" s="30" t="s">
        <v>10919</v>
      </c>
      <c r="E3215" s="30" t="s">
        <v>514</v>
      </c>
      <c r="F3215" s="30" t="s">
        <v>4107</v>
      </c>
      <c r="G3215" s="29" t="s">
        <v>2299</v>
      </c>
      <c r="H3215" s="46" t="s">
        <v>4454</v>
      </c>
      <c r="I3215" s="25"/>
      <c r="J3215" s="37"/>
      <c r="K3215" s="30" t="s">
        <v>6276</v>
      </c>
      <c r="L3215" s="30" t="s">
        <v>476</v>
      </c>
      <c r="M3215" s="30" t="s">
        <v>6307</v>
      </c>
      <c r="N3215" s="30" t="s">
        <v>6277</v>
      </c>
      <c r="O3215" s="37" t="s">
        <v>4499</v>
      </c>
      <c r="P3215" s="37" t="str">
        <f>HYPERLINK(U$2&amp;Q3215&amp;","&amp;R3215,"Location On Map")</f>
        <v>Location On Map</v>
      </c>
      <c r="Q3215" s="30">
        <v>30.24213</v>
      </c>
      <c r="R3215" s="30">
        <v>31.72278</v>
      </c>
      <c r="S3215" s="30"/>
      <c r="T3215" s="46" t="s">
        <v>4454</v>
      </c>
      <c r="U3215" s="31" t="s">
        <v>2298</v>
      </c>
      <c r="V3215" s="31" t="s">
        <v>2291</v>
      </c>
      <c r="W3215" s="30" t="s">
        <v>2051</v>
      </c>
      <c r="X3215" s="30" t="s">
        <v>10918</v>
      </c>
      <c r="Y3215" s="30" t="s">
        <v>10873</v>
      </c>
      <c r="Z3215" s="30" t="s">
        <v>4210</v>
      </c>
      <c r="AA3215" s="30" t="s">
        <v>1889</v>
      </c>
    </row>
    <row r="3216" spans="1:27" s="32" customFormat="1" ht="104.25" customHeight="1" x14ac:dyDescent="0.35">
      <c r="A3216" s="30" t="s">
        <v>1624</v>
      </c>
      <c r="B3216" s="30" t="s">
        <v>476</v>
      </c>
      <c r="C3216" s="30" t="s">
        <v>10872</v>
      </c>
      <c r="D3216" s="30" t="s">
        <v>10919</v>
      </c>
      <c r="E3216" s="30" t="s">
        <v>514</v>
      </c>
      <c r="F3216" s="30" t="s">
        <v>4107</v>
      </c>
      <c r="G3216" s="29" t="s">
        <v>5168</v>
      </c>
      <c r="H3216" s="46" t="s">
        <v>5074</v>
      </c>
      <c r="I3216" s="25"/>
      <c r="J3216" s="37"/>
      <c r="K3216" s="30" t="s">
        <v>6276</v>
      </c>
      <c r="L3216" s="30" t="s">
        <v>476</v>
      </c>
      <c r="M3216" s="30" t="s">
        <v>6307</v>
      </c>
      <c r="N3216" s="30" t="s">
        <v>6277</v>
      </c>
      <c r="O3216" s="37"/>
      <c r="P3216" s="37" t="str">
        <f>HYPERLINK(U$2&amp;Q3216&amp;","&amp;R3216,"Location On Map")</f>
        <v>Location On Map</v>
      </c>
      <c r="Q3216" s="30">
        <v>30.301451</v>
      </c>
      <c r="R3216" s="30">
        <v>31.758654</v>
      </c>
      <c r="S3216" s="30"/>
      <c r="T3216" s="46" t="s">
        <v>5074</v>
      </c>
      <c r="U3216" s="31" t="s">
        <v>3992</v>
      </c>
      <c r="V3216" s="31" t="s">
        <v>2291</v>
      </c>
      <c r="W3216" s="30" t="s">
        <v>2051</v>
      </c>
      <c r="X3216" s="30" t="s">
        <v>10918</v>
      </c>
      <c r="Y3216" s="30" t="s">
        <v>10873</v>
      </c>
      <c r="Z3216" s="30" t="s">
        <v>4210</v>
      </c>
      <c r="AA3216" s="30" t="s">
        <v>1941</v>
      </c>
    </row>
    <row r="3217" spans="1:27" s="32" customFormat="1" ht="104.25" customHeight="1" x14ac:dyDescent="0.35">
      <c r="A3217" s="30" t="s">
        <v>9349</v>
      </c>
      <c r="B3217" s="30" t="s">
        <v>476</v>
      </c>
      <c r="C3217" s="30" t="s">
        <v>10872</v>
      </c>
      <c r="D3217" s="30" t="s">
        <v>10919</v>
      </c>
      <c r="E3217" s="30" t="s">
        <v>514</v>
      </c>
      <c r="F3217" s="30" t="s">
        <v>4107</v>
      </c>
      <c r="G3217" s="29" t="s">
        <v>9348</v>
      </c>
      <c r="H3217" s="45" t="s">
        <v>9342</v>
      </c>
      <c r="I3217" s="30"/>
      <c r="J3217" s="37"/>
      <c r="K3217" s="30" t="s">
        <v>6276</v>
      </c>
      <c r="L3217" s="30" t="s">
        <v>476</v>
      </c>
      <c r="M3217" s="30" t="s">
        <v>6307</v>
      </c>
      <c r="N3217" s="30" t="s">
        <v>6277</v>
      </c>
      <c r="O3217" s="40"/>
      <c r="P3217" s="37" t="str">
        <f>HYPERLINK(Update!U$2&amp;Q3217&amp;","&amp;R3217,"Location On Map")</f>
        <v>Location On Map</v>
      </c>
      <c r="Q3217" s="30">
        <v>30.281683000000001</v>
      </c>
      <c r="R3217" s="30">
        <v>31.742070999999999</v>
      </c>
      <c r="S3217" s="47"/>
      <c r="T3217" s="45" t="s">
        <v>9342</v>
      </c>
      <c r="U3217" s="31" t="s">
        <v>9350</v>
      </c>
      <c r="V3217" s="31" t="s">
        <v>2291</v>
      </c>
      <c r="W3217" s="30" t="s">
        <v>2051</v>
      </c>
      <c r="X3217" s="30" t="s">
        <v>10918</v>
      </c>
      <c r="Y3217" s="30" t="s">
        <v>10873</v>
      </c>
      <c r="Z3217" s="30" t="s">
        <v>4210</v>
      </c>
      <c r="AA3217" s="30" t="s">
        <v>9341</v>
      </c>
    </row>
    <row r="3218" spans="1:27" s="32" customFormat="1" ht="104.25" customHeight="1" x14ac:dyDescent="0.35">
      <c r="A3218" s="30" t="s">
        <v>1623</v>
      </c>
      <c r="B3218" s="30" t="s">
        <v>476</v>
      </c>
      <c r="C3218" s="30" t="s">
        <v>10872</v>
      </c>
      <c r="D3218" s="30" t="s">
        <v>10919</v>
      </c>
      <c r="E3218" s="30" t="s">
        <v>514</v>
      </c>
      <c r="F3218" s="30" t="s">
        <v>4107</v>
      </c>
      <c r="G3218" s="29" t="s">
        <v>3995</v>
      </c>
      <c r="H3218" s="46" t="s">
        <v>6726</v>
      </c>
      <c r="I3218" s="25"/>
      <c r="J3218" s="37"/>
      <c r="K3218" s="30" t="s">
        <v>6276</v>
      </c>
      <c r="L3218" s="30" t="s">
        <v>476</v>
      </c>
      <c r="M3218" s="30" t="s">
        <v>6307</v>
      </c>
      <c r="N3218" s="30" t="s">
        <v>6277</v>
      </c>
      <c r="O3218" s="37"/>
      <c r="P3218" s="37" t="str">
        <f t="shared" ref="P3218:P3224" si="162">HYPERLINK(U$2&amp;Q3218&amp;","&amp;R3218,"Location On Map")</f>
        <v>Location On Map</v>
      </c>
      <c r="Q3218" s="30">
        <v>30.29364</v>
      </c>
      <c r="R3218" s="30">
        <v>31.745704</v>
      </c>
      <c r="S3218" s="30"/>
      <c r="T3218" s="46" t="s">
        <v>6726</v>
      </c>
      <c r="U3218" s="31" t="s">
        <v>3994</v>
      </c>
      <c r="V3218" s="31" t="s">
        <v>2291</v>
      </c>
      <c r="W3218" s="30" t="s">
        <v>2051</v>
      </c>
      <c r="X3218" s="30" t="s">
        <v>10918</v>
      </c>
      <c r="Y3218" s="30" t="s">
        <v>10873</v>
      </c>
      <c r="Z3218" s="30" t="s">
        <v>4210</v>
      </c>
      <c r="AA3218" s="30" t="s">
        <v>5407</v>
      </c>
    </row>
    <row r="3219" spans="1:27" s="32" customFormat="1" ht="104.25" customHeight="1" x14ac:dyDescent="0.35">
      <c r="A3219" s="30" t="s">
        <v>10267</v>
      </c>
      <c r="B3219" s="30" t="s">
        <v>476</v>
      </c>
      <c r="C3219" s="30" t="s">
        <v>10872</v>
      </c>
      <c r="D3219" s="30" t="s">
        <v>10919</v>
      </c>
      <c r="E3219" s="30" t="s">
        <v>514</v>
      </c>
      <c r="F3219" s="30" t="s">
        <v>4107</v>
      </c>
      <c r="G3219" s="29" t="s">
        <v>10266</v>
      </c>
      <c r="H3219" s="48" t="s">
        <v>10257</v>
      </c>
      <c r="I3219" s="25"/>
      <c r="J3219" s="37"/>
      <c r="K3219" s="30" t="s">
        <v>6276</v>
      </c>
      <c r="L3219" s="30" t="s">
        <v>476</v>
      </c>
      <c r="M3219" s="30" t="s">
        <v>6307</v>
      </c>
      <c r="N3219" s="30" t="s">
        <v>6277</v>
      </c>
      <c r="O3219" s="37"/>
      <c r="P3219" s="37" t="str">
        <f t="shared" si="162"/>
        <v>Location On Map</v>
      </c>
      <c r="Q3219" s="30">
        <v>30.292304000000001</v>
      </c>
      <c r="R3219" s="30">
        <v>31.749808000000002</v>
      </c>
      <c r="S3219" s="30"/>
      <c r="T3219" s="48" t="s">
        <v>10257</v>
      </c>
      <c r="U3219" s="31" t="s">
        <v>10256</v>
      </c>
      <c r="V3219" s="31" t="s">
        <v>2291</v>
      </c>
      <c r="W3219" s="30" t="s">
        <v>2051</v>
      </c>
      <c r="X3219" s="30" t="s">
        <v>10918</v>
      </c>
      <c r="Y3219" s="30" t="s">
        <v>10873</v>
      </c>
      <c r="Z3219" s="30" t="s">
        <v>4210</v>
      </c>
      <c r="AA3219" s="30" t="s">
        <v>10250</v>
      </c>
    </row>
    <row r="3220" spans="1:27" s="32" customFormat="1" ht="104.25" customHeight="1" x14ac:dyDescent="0.35">
      <c r="A3220" s="30" t="s">
        <v>9317</v>
      </c>
      <c r="B3220" s="30" t="s">
        <v>476</v>
      </c>
      <c r="C3220" s="30" t="s">
        <v>10872</v>
      </c>
      <c r="D3220" s="30" t="s">
        <v>10919</v>
      </c>
      <c r="E3220" s="30" t="s">
        <v>514</v>
      </c>
      <c r="F3220" s="30" t="s">
        <v>4107</v>
      </c>
      <c r="G3220" s="29" t="s">
        <v>9325</v>
      </c>
      <c r="H3220" s="45" t="s">
        <v>9303</v>
      </c>
      <c r="I3220" s="25"/>
      <c r="J3220" s="37"/>
      <c r="K3220" s="30" t="s">
        <v>6276</v>
      </c>
      <c r="L3220" s="30" t="s">
        <v>476</v>
      </c>
      <c r="M3220" s="30" t="s">
        <v>6307</v>
      </c>
      <c r="N3220" s="30" t="s">
        <v>6277</v>
      </c>
      <c r="O3220" s="37"/>
      <c r="P3220" s="37" t="str">
        <f t="shared" si="162"/>
        <v>Location On Map</v>
      </c>
      <c r="Q3220" s="30">
        <v>30.286693</v>
      </c>
      <c r="R3220" s="30">
        <v>31.735935999999999</v>
      </c>
      <c r="S3220" s="30"/>
      <c r="T3220" s="45" t="s">
        <v>9303</v>
      </c>
      <c r="U3220" s="31" t="s">
        <v>9311</v>
      </c>
      <c r="V3220" s="31" t="s">
        <v>2291</v>
      </c>
      <c r="W3220" s="30" t="s">
        <v>2051</v>
      </c>
      <c r="X3220" s="30" t="s">
        <v>10918</v>
      </c>
      <c r="Y3220" s="30" t="s">
        <v>10873</v>
      </c>
      <c r="Z3220" s="30" t="s">
        <v>4210</v>
      </c>
      <c r="AA3220" s="30" t="s">
        <v>9297</v>
      </c>
    </row>
    <row r="3221" spans="1:27" s="32" customFormat="1" ht="104.25" customHeight="1" x14ac:dyDescent="0.35">
      <c r="A3221" s="30" t="s">
        <v>6514</v>
      </c>
      <c r="B3221" s="30" t="s">
        <v>4266</v>
      </c>
      <c r="C3221" s="30" t="s">
        <v>10872</v>
      </c>
      <c r="D3221" s="30" t="s">
        <v>10919</v>
      </c>
      <c r="E3221" s="30" t="s">
        <v>514</v>
      </c>
      <c r="F3221" s="30" t="s">
        <v>4107</v>
      </c>
      <c r="G3221" s="29" t="s">
        <v>9664</v>
      </c>
      <c r="H3221" s="45" t="s">
        <v>9649</v>
      </c>
      <c r="I3221" s="25"/>
      <c r="J3221" s="37"/>
      <c r="K3221" s="30" t="s">
        <v>6276</v>
      </c>
      <c r="L3221" s="30" t="s">
        <v>6315</v>
      </c>
      <c r="M3221" s="30" t="s">
        <v>6314</v>
      </c>
      <c r="N3221" s="30" t="s">
        <v>6277</v>
      </c>
      <c r="O3221" s="37"/>
      <c r="P3221" s="37" t="str">
        <f t="shared" si="162"/>
        <v>Location On Map</v>
      </c>
      <c r="Q3221" s="30">
        <v>30.287976</v>
      </c>
      <c r="R3221" s="30">
        <v>31.746976</v>
      </c>
      <c r="S3221" s="30"/>
      <c r="T3221" s="45" t="s">
        <v>9649</v>
      </c>
      <c r="U3221" s="31" t="s">
        <v>9648</v>
      </c>
      <c r="V3221" s="31" t="s">
        <v>2291</v>
      </c>
      <c r="W3221" s="30" t="s">
        <v>2051</v>
      </c>
      <c r="X3221" s="30" t="s">
        <v>10918</v>
      </c>
      <c r="Y3221" s="30" t="s">
        <v>10873</v>
      </c>
      <c r="Z3221" s="30" t="s">
        <v>2067</v>
      </c>
      <c r="AA3221" s="30" t="s">
        <v>6511</v>
      </c>
    </row>
    <row r="3222" spans="1:27" s="32" customFormat="1" ht="104.25" customHeight="1" x14ac:dyDescent="0.35">
      <c r="A3222" s="30" t="s">
        <v>1628</v>
      </c>
      <c r="B3222" s="30" t="s">
        <v>4266</v>
      </c>
      <c r="C3222" s="30" t="s">
        <v>10872</v>
      </c>
      <c r="D3222" s="30" t="s">
        <v>10919</v>
      </c>
      <c r="E3222" s="30" t="s">
        <v>514</v>
      </c>
      <c r="F3222" s="30" t="s">
        <v>4107</v>
      </c>
      <c r="G3222" s="29" t="s">
        <v>3522</v>
      </c>
      <c r="H3222" s="46" t="s">
        <v>4456</v>
      </c>
      <c r="I3222" s="25" t="s">
        <v>3523</v>
      </c>
      <c r="J3222" s="37"/>
      <c r="K3222" s="30" t="s">
        <v>6276</v>
      </c>
      <c r="L3222" s="30" t="s">
        <v>6315</v>
      </c>
      <c r="M3222" s="30" t="s">
        <v>6314</v>
      </c>
      <c r="N3222" s="30" t="s">
        <v>6277</v>
      </c>
      <c r="O3222" s="37"/>
      <c r="P3222" s="37" t="str">
        <f t="shared" si="162"/>
        <v>Location On Map</v>
      </c>
      <c r="Q3222" s="30">
        <v>30.286543999999999</v>
      </c>
      <c r="R3222" s="30">
        <v>31.739888000000001</v>
      </c>
      <c r="S3222" s="30" t="s">
        <v>3523</v>
      </c>
      <c r="T3222" s="46" t="s">
        <v>4456</v>
      </c>
      <c r="U3222" s="31" t="s">
        <v>3521</v>
      </c>
      <c r="V3222" s="31" t="s">
        <v>2291</v>
      </c>
      <c r="W3222" s="30" t="s">
        <v>2051</v>
      </c>
      <c r="X3222" s="30" t="s">
        <v>10918</v>
      </c>
      <c r="Y3222" s="30" t="s">
        <v>10873</v>
      </c>
      <c r="Z3222" s="30" t="s">
        <v>2067</v>
      </c>
      <c r="AA3222" s="30" t="s">
        <v>2211</v>
      </c>
    </row>
    <row r="3223" spans="1:27" s="32" customFormat="1" ht="104.25" customHeight="1" x14ac:dyDescent="0.35">
      <c r="A3223" s="30" t="s">
        <v>479</v>
      </c>
      <c r="B3223" s="30" t="s">
        <v>493</v>
      </c>
      <c r="C3223" s="30" t="s">
        <v>10872</v>
      </c>
      <c r="D3223" s="30" t="s">
        <v>10919</v>
      </c>
      <c r="E3223" s="30" t="s">
        <v>514</v>
      </c>
      <c r="F3223" s="30" t="s">
        <v>4107</v>
      </c>
      <c r="G3223" s="29" t="s">
        <v>3929</v>
      </c>
      <c r="H3223" s="46" t="s">
        <v>3918</v>
      </c>
      <c r="I3223" s="25"/>
      <c r="J3223" s="37"/>
      <c r="K3223" s="30" t="s">
        <v>6276</v>
      </c>
      <c r="L3223" s="30" t="s">
        <v>6275</v>
      </c>
      <c r="M3223" s="30" t="s">
        <v>6274</v>
      </c>
      <c r="N3223" s="30" t="s">
        <v>6277</v>
      </c>
      <c r="O3223" s="37" t="s">
        <v>4498</v>
      </c>
      <c r="P3223" s="37" t="str">
        <f t="shared" si="162"/>
        <v>Location On Map</v>
      </c>
      <c r="Q3223" s="30">
        <v>30.290969</v>
      </c>
      <c r="R3223" s="30">
        <v>31.74614</v>
      </c>
      <c r="S3223" s="30"/>
      <c r="T3223" s="46" t="s">
        <v>3918</v>
      </c>
      <c r="U3223" s="31" t="s">
        <v>3928</v>
      </c>
      <c r="V3223" s="31" t="s">
        <v>2291</v>
      </c>
      <c r="W3223" s="30" t="s">
        <v>2051</v>
      </c>
      <c r="X3223" s="30" t="s">
        <v>10918</v>
      </c>
      <c r="Y3223" s="30" t="s">
        <v>10873</v>
      </c>
      <c r="Z3223" s="30" t="s">
        <v>2068</v>
      </c>
      <c r="AA3223" s="30" t="s">
        <v>1890</v>
      </c>
    </row>
    <row r="3224" spans="1:27" s="32" customFormat="1" ht="104.25" customHeight="1" x14ac:dyDescent="0.35">
      <c r="A3224" s="30" t="s">
        <v>5666</v>
      </c>
      <c r="B3224" s="30" t="s">
        <v>493</v>
      </c>
      <c r="C3224" s="30" t="s">
        <v>10872</v>
      </c>
      <c r="D3224" s="30" t="s">
        <v>10919</v>
      </c>
      <c r="E3224" s="30" t="s">
        <v>514</v>
      </c>
      <c r="F3224" s="30" t="s">
        <v>4107</v>
      </c>
      <c r="G3224" s="29" t="s">
        <v>5670</v>
      </c>
      <c r="H3224" s="46" t="s">
        <v>5668</v>
      </c>
      <c r="I3224" s="25" t="s">
        <v>5669</v>
      </c>
      <c r="J3224" s="37"/>
      <c r="K3224" s="30" t="s">
        <v>6276</v>
      </c>
      <c r="L3224" s="30" t="s">
        <v>6275</v>
      </c>
      <c r="M3224" s="30" t="s">
        <v>6274</v>
      </c>
      <c r="N3224" s="30" t="s">
        <v>6277</v>
      </c>
      <c r="O3224" s="37"/>
      <c r="P3224" s="37" t="str">
        <f t="shared" si="162"/>
        <v>Location On Map</v>
      </c>
      <c r="Q3224" s="30">
        <v>30.288354000000002</v>
      </c>
      <c r="R3224" s="30">
        <v>31.74625</v>
      </c>
      <c r="S3224" s="30" t="s">
        <v>5669</v>
      </c>
      <c r="T3224" s="46" t="s">
        <v>5668</v>
      </c>
      <c r="U3224" s="31" t="s">
        <v>5671</v>
      </c>
      <c r="V3224" s="31" t="s">
        <v>2291</v>
      </c>
      <c r="W3224" s="30" t="s">
        <v>2051</v>
      </c>
      <c r="X3224" s="30" t="s">
        <v>10918</v>
      </c>
      <c r="Y3224" s="30" t="s">
        <v>10873</v>
      </c>
      <c r="Z3224" s="30" t="s">
        <v>2068</v>
      </c>
      <c r="AA3224" s="30" t="s">
        <v>5667</v>
      </c>
    </row>
    <row r="3225" spans="1:27" s="32" customFormat="1" ht="104.25" customHeight="1" x14ac:dyDescent="0.35">
      <c r="A3225" s="30" t="s">
        <v>12809</v>
      </c>
      <c r="B3225" s="30" t="s">
        <v>4402</v>
      </c>
      <c r="C3225" s="30" t="s">
        <v>10872</v>
      </c>
      <c r="D3225" s="30" t="s">
        <v>10919</v>
      </c>
      <c r="E3225" s="30" t="s">
        <v>514</v>
      </c>
      <c r="F3225" s="30" t="s">
        <v>4107</v>
      </c>
      <c r="G3225" s="29" t="s">
        <v>12798</v>
      </c>
      <c r="H3225" s="45" t="s">
        <v>12797</v>
      </c>
      <c r="I3225" s="30"/>
      <c r="J3225" s="37"/>
      <c r="K3225" s="30" t="s">
        <v>6283</v>
      </c>
      <c r="L3225" s="30" t="s">
        <v>4217</v>
      </c>
      <c r="M3225" s="30" t="s">
        <v>6316</v>
      </c>
      <c r="N3225" s="30" t="s">
        <v>2086</v>
      </c>
      <c r="O3225" s="40"/>
      <c r="P3225" s="37" t="str">
        <f>HYPERLINK(Update!U$2&amp;Q3225&amp;","&amp;R3225,"Location On Map")</f>
        <v>Location On Map</v>
      </c>
      <c r="Q3225" s="30">
        <v>30.276526</v>
      </c>
      <c r="R3225" s="30">
        <v>31.732488</v>
      </c>
      <c r="S3225" s="30"/>
      <c r="T3225" s="45" t="s">
        <v>12797</v>
      </c>
      <c r="U3225" s="31" t="s">
        <v>12795</v>
      </c>
      <c r="V3225" s="31" t="s">
        <v>2291</v>
      </c>
      <c r="W3225" s="30" t="s">
        <v>2051</v>
      </c>
      <c r="X3225" s="30" t="s">
        <v>10918</v>
      </c>
      <c r="Y3225" s="30" t="s">
        <v>10873</v>
      </c>
      <c r="Z3225" s="30" t="s">
        <v>5294</v>
      </c>
      <c r="AA3225" s="30" t="s">
        <v>12796</v>
      </c>
    </row>
    <row r="3226" spans="1:27" s="32" customFormat="1" ht="104.25" customHeight="1" x14ac:dyDescent="0.35">
      <c r="A3226" s="30" t="s">
        <v>11239</v>
      </c>
      <c r="B3226" s="30" t="s">
        <v>4402</v>
      </c>
      <c r="C3226" s="30" t="s">
        <v>10872</v>
      </c>
      <c r="D3226" s="30" t="s">
        <v>10919</v>
      </c>
      <c r="E3226" s="30" t="s">
        <v>514</v>
      </c>
      <c r="F3226" s="30" t="s">
        <v>4107</v>
      </c>
      <c r="G3226" s="29" t="s">
        <v>11248</v>
      </c>
      <c r="H3226" s="45" t="s">
        <v>11246</v>
      </c>
      <c r="I3226" s="25"/>
      <c r="J3226" s="37"/>
      <c r="K3226" s="30" t="s">
        <v>6287</v>
      </c>
      <c r="L3226" s="30" t="s">
        <v>2093</v>
      </c>
      <c r="M3226" s="30" t="s">
        <v>2092</v>
      </c>
      <c r="N3226" s="30" t="s">
        <v>2085</v>
      </c>
      <c r="O3226" s="37"/>
      <c r="P3226" s="37" t="str">
        <f>HYPERLINK(U$2&amp;Q3226&amp;","&amp;R3226,"Location On Map")</f>
        <v>Location On Map</v>
      </c>
      <c r="Q3226" s="30">
        <v>30.291043999999999</v>
      </c>
      <c r="R3226" s="30">
        <v>31.7459074</v>
      </c>
      <c r="S3226" s="30"/>
      <c r="T3226" s="45" t="s">
        <v>11246</v>
      </c>
      <c r="U3226" s="31" t="s">
        <v>11245</v>
      </c>
      <c r="V3226" s="31" t="s">
        <v>2291</v>
      </c>
      <c r="W3226" s="30" t="s">
        <v>2051</v>
      </c>
      <c r="X3226" s="30" t="s">
        <v>10918</v>
      </c>
      <c r="Y3226" s="30" t="s">
        <v>10873</v>
      </c>
      <c r="Z3226" s="30" t="s">
        <v>5294</v>
      </c>
      <c r="AA3226" s="30" t="s">
        <v>11238</v>
      </c>
    </row>
    <row r="3227" spans="1:27" s="32" customFormat="1" ht="104.25" customHeight="1" x14ac:dyDescent="0.35">
      <c r="A3227" s="30" t="s">
        <v>9500</v>
      </c>
      <c r="B3227" s="30" t="s">
        <v>4402</v>
      </c>
      <c r="C3227" s="30" t="s">
        <v>10872</v>
      </c>
      <c r="D3227" s="30" t="s">
        <v>10919</v>
      </c>
      <c r="E3227" s="30" t="s">
        <v>514</v>
      </c>
      <c r="F3227" s="30" t="s">
        <v>4107</v>
      </c>
      <c r="G3227" s="29" t="s">
        <v>9525</v>
      </c>
      <c r="H3227" s="45" t="s">
        <v>9524</v>
      </c>
      <c r="I3227" s="30"/>
      <c r="J3227" s="37"/>
      <c r="K3227" s="30" t="s">
        <v>6281</v>
      </c>
      <c r="L3227" s="30" t="s">
        <v>2095</v>
      </c>
      <c r="M3227" s="30" t="s">
        <v>6278</v>
      </c>
      <c r="N3227" s="30" t="s">
        <v>4603</v>
      </c>
      <c r="O3227" s="40"/>
      <c r="P3227" s="37" t="str">
        <f>HYPERLINK(Update!U$2&amp;Q3227&amp;","&amp;R3227,"Location On Map")</f>
        <v>Location On Map</v>
      </c>
      <c r="Q3227" s="30">
        <v>30.295732000000001</v>
      </c>
      <c r="R3227" s="30">
        <v>31.746369999999999</v>
      </c>
      <c r="S3227" s="30"/>
      <c r="T3227" s="45" t="s">
        <v>9524</v>
      </c>
      <c r="U3227" s="31" t="s">
        <v>9523</v>
      </c>
      <c r="V3227" s="31" t="s">
        <v>2291</v>
      </c>
      <c r="W3227" s="30" t="s">
        <v>2051</v>
      </c>
      <c r="X3227" s="30" t="s">
        <v>10918</v>
      </c>
      <c r="Y3227" s="30" t="s">
        <v>10873</v>
      </c>
      <c r="Z3227" s="30" t="s">
        <v>5294</v>
      </c>
      <c r="AA3227" s="30" t="s">
        <v>9493</v>
      </c>
    </row>
    <row r="3228" spans="1:27" s="32" customFormat="1" ht="104.25" customHeight="1" x14ac:dyDescent="0.35">
      <c r="A3228" s="30" t="s">
        <v>9107</v>
      </c>
      <c r="B3228" s="30" t="s">
        <v>1617</v>
      </c>
      <c r="C3228" s="30" t="s">
        <v>10872</v>
      </c>
      <c r="D3228" s="30" t="s">
        <v>10919</v>
      </c>
      <c r="E3228" s="30" t="s">
        <v>514</v>
      </c>
      <c r="F3228" s="30" t="s">
        <v>5288</v>
      </c>
      <c r="G3228" s="29" t="s">
        <v>9164</v>
      </c>
      <c r="H3228" s="47" t="s">
        <v>9106</v>
      </c>
      <c r="I3228" s="25"/>
      <c r="J3228" s="37"/>
      <c r="K3228" s="30" t="s">
        <v>6276</v>
      </c>
      <c r="L3228" s="30" t="s">
        <v>6311</v>
      </c>
      <c r="M3228" s="30" t="s">
        <v>6310</v>
      </c>
      <c r="N3228" s="30" t="s">
        <v>6289</v>
      </c>
      <c r="O3228" s="37"/>
      <c r="P3228" s="37" t="str">
        <f>HYPERLINK(Update!U$2&amp;Q3228&amp;","&amp;R3228,"Location On Map")</f>
        <v>Location On Map</v>
      </c>
      <c r="Q3228" s="30">
        <v>30.529755000000002</v>
      </c>
      <c r="R3228" s="30">
        <v>31.671510999999999</v>
      </c>
      <c r="S3228" s="30"/>
      <c r="T3228" s="47" t="s">
        <v>9106</v>
      </c>
      <c r="U3228" s="31" t="s">
        <v>9105</v>
      </c>
      <c r="V3228" s="31" t="s">
        <v>5281</v>
      </c>
      <c r="W3228" s="30" t="s">
        <v>2051</v>
      </c>
      <c r="X3228" s="30" t="s">
        <v>10918</v>
      </c>
      <c r="Y3228" s="30" t="s">
        <v>10873</v>
      </c>
      <c r="Z3228" s="30" t="s">
        <v>4209</v>
      </c>
      <c r="AA3228" s="30" t="s">
        <v>9104</v>
      </c>
    </row>
    <row r="3229" spans="1:27" s="32" customFormat="1" ht="104.25" customHeight="1" x14ac:dyDescent="0.35">
      <c r="A3229" s="30" t="s">
        <v>12468</v>
      </c>
      <c r="B3229" s="30" t="s">
        <v>16</v>
      </c>
      <c r="C3229" s="30" t="s">
        <v>10872</v>
      </c>
      <c r="D3229" s="30" t="s">
        <v>10919</v>
      </c>
      <c r="E3229" s="30" t="s">
        <v>514</v>
      </c>
      <c r="F3229" s="30" t="s">
        <v>5288</v>
      </c>
      <c r="G3229" s="29" t="s">
        <v>12500</v>
      </c>
      <c r="H3229" s="46" t="s">
        <v>12470</v>
      </c>
      <c r="I3229" s="25"/>
      <c r="J3229" s="37"/>
      <c r="K3229" s="30" t="s">
        <v>6287</v>
      </c>
      <c r="L3229" s="30" t="s">
        <v>6318</v>
      </c>
      <c r="M3229" s="30" t="s">
        <v>6317</v>
      </c>
      <c r="N3229" s="30" t="s">
        <v>2085</v>
      </c>
      <c r="O3229" s="37"/>
      <c r="P3229" s="37" t="str">
        <f>HYPERLINK(U$2&amp;Q3229&amp;","&amp;R3229,"Location On Map")</f>
        <v>Location On Map</v>
      </c>
      <c r="Q3229" s="30">
        <v>30.533874000000001</v>
      </c>
      <c r="R3229" s="30">
        <v>31.672698</v>
      </c>
      <c r="S3229" s="41"/>
      <c r="T3229" s="46" t="s">
        <v>12470</v>
      </c>
      <c r="U3229" s="31" t="s">
        <v>12469</v>
      </c>
      <c r="V3229" s="31" t="s">
        <v>5281</v>
      </c>
      <c r="W3229" s="30" t="s">
        <v>2051</v>
      </c>
      <c r="X3229" s="30" t="s">
        <v>10918</v>
      </c>
      <c r="Y3229" s="30" t="s">
        <v>10873</v>
      </c>
      <c r="Z3229" s="30" t="s">
        <v>4211</v>
      </c>
      <c r="AA3229" s="30" t="s">
        <v>12471</v>
      </c>
    </row>
    <row r="3230" spans="1:27" s="32" customFormat="1" ht="104.25" customHeight="1" x14ac:dyDescent="0.35">
      <c r="A3230" s="30" t="s">
        <v>4164</v>
      </c>
      <c r="B3230" s="30" t="s">
        <v>16</v>
      </c>
      <c r="C3230" s="30" t="s">
        <v>10872</v>
      </c>
      <c r="D3230" s="30" t="s">
        <v>10919</v>
      </c>
      <c r="E3230" s="30" t="s">
        <v>514</v>
      </c>
      <c r="F3230" s="30" t="s">
        <v>5288</v>
      </c>
      <c r="G3230" s="29" t="s">
        <v>4167</v>
      </c>
      <c r="H3230" s="46" t="s">
        <v>4159</v>
      </c>
      <c r="I3230" s="25"/>
      <c r="J3230" s="37"/>
      <c r="K3230" s="30" t="s">
        <v>7735</v>
      </c>
      <c r="L3230" s="30" t="s">
        <v>6318</v>
      </c>
      <c r="M3230" s="30" t="s">
        <v>6317</v>
      </c>
      <c r="N3230" s="30" t="s">
        <v>7736</v>
      </c>
      <c r="O3230" s="37"/>
      <c r="P3230" s="37" t="str">
        <f>HYPERLINK(U$2&amp;Q3230&amp;","&amp;R3230,"Location On Map")</f>
        <v>Location On Map</v>
      </c>
      <c r="Q3230" s="30">
        <v>30.530135999999999</v>
      </c>
      <c r="R3230" s="30">
        <v>31.671658999999998</v>
      </c>
      <c r="S3230" s="30"/>
      <c r="T3230" s="46" t="s">
        <v>4159</v>
      </c>
      <c r="U3230" s="31" t="s">
        <v>6254</v>
      </c>
      <c r="V3230" s="31" t="s">
        <v>5281</v>
      </c>
      <c r="W3230" s="30" t="s">
        <v>2051</v>
      </c>
      <c r="X3230" s="30" t="s">
        <v>10918</v>
      </c>
      <c r="Y3230" s="30" t="s">
        <v>10873</v>
      </c>
      <c r="Z3230" s="30" t="s">
        <v>4211</v>
      </c>
      <c r="AA3230" s="30" t="s">
        <v>4151</v>
      </c>
    </row>
    <row r="3231" spans="1:27" s="32" customFormat="1" ht="104.25" customHeight="1" x14ac:dyDescent="0.35">
      <c r="A3231" s="30" t="s">
        <v>595</v>
      </c>
      <c r="B3231" s="30" t="s">
        <v>597</v>
      </c>
      <c r="C3231" s="30" t="s">
        <v>10872</v>
      </c>
      <c r="D3231" s="30" t="s">
        <v>10919</v>
      </c>
      <c r="E3231" s="30" t="s">
        <v>514</v>
      </c>
      <c r="F3231" s="30" t="s">
        <v>5288</v>
      </c>
      <c r="G3231" s="29" t="s">
        <v>3040</v>
      </c>
      <c r="H3231" s="46" t="s">
        <v>3036</v>
      </c>
      <c r="I3231" s="25"/>
      <c r="J3231" s="37"/>
      <c r="K3231" s="30" t="s">
        <v>6276</v>
      </c>
      <c r="L3231" s="30" t="s">
        <v>597</v>
      </c>
      <c r="M3231" s="30" t="s">
        <v>6298</v>
      </c>
      <c r="N3231" s="30" t="s">
        <v>6277</v>
      </c>
      <c r="O3231" s="37" t="s">
        <v>4655</v>
      </c>
      <c r="P3231" s="37" t="str">
        <f>HYPERLINK(U$2&amp;Q3231&amp;","&amp;R3231,"Location On Map")</f>
        <v>Location On Map</v>
      </c>
      <c r="Q3231" s="30">
        <v>30.533609999999999</v>
      </c>
      <c r="R3231" s="30">
        <v>31.6737</v>
      </c>
      <c r="S3231" s="30"/>
      <c r="T3231" s="46" t="s">
        <v>3036</v>
      </c>
      <c r="U3231" s="31" t="s">
        <v>3032</v>
      </c>
      <c r="V3231" s="31" t="s">
        <v>5281</v>
      </c>
      <c r="W3231" s="30" t="s">
        <v>2051</v>
      </c>
      <c r="X3231" s="30" t="s">
        <v>10918</v>
      </c>
      <c r="Y3231" s="30" t="s">
        <v>10873</v>
      </c>
      <c r="Z3231" s="30" t="s">
        <v>4212</v>
      </c>
      <c r="AA3231" s="30" t="s">
        <v>1888</v>
      </c>
    </row>
    <row r="3232" spans="1:27" s="32" customFormat="1" ht="104.25" customHeight="1" x14ac:dyDescent="0.35">
      <c r="A3232" s="30" t="s">
        <v>4208</v>
      </c>
      <c r="B3232" s="30" t="s">
        <v>597</v>
      </c>
      <c r="C3232" s="30" t="s">
        <v>10872</v>
      </c>
      <c r="D3232" s="30" t="s">
        <v>10919</v>
      </c>
      <c r="E3232" s="30" t="s">
        <v>514</v>
      </c>
      <c r="F3232" s="30" t="s">
        <v>5288</v>
      </c>
      <c r="G3232" s="29" t="s">
        <v>14155</v>
      </c>
      <c r="H3232" s="46" t="s">
        <v>14157</v>
      </c>
      <c r="I3232" s="25"/>
      <c r="J3232" s="37" t="s">
        <v>14156</v>
      </c>
      <c r="K3232" s="30" t="s">
        <v>6276</v>
      </c>
      <c r="L3232" s="30" t="s">
        <v>597</v>
      </c>
      <c r="M3232" s="30" t="s">
        <v>6298</v>
      </c>
      <c r="N3232" s="30" t="s">
        <v>6277</v>
      </c>
      <c r="O3232" s="37"/>
      <c r="P3232" s="37" t="str">
        <f>HYPERLINK([1]Update!U$2&amp;Q3232&amp;","&amp;R3232,"Location On Map")</f>
        <v>Location On Map</v>
      </c>
      <c r="Q3232" s="30">
        <v>30.533996999999999</v>
      </c>
      <c r="R3232" s="30">
        <v>31.674520000000001</v>
      </c>
      <c r="S3232" s="30"/>
      <c r="T3232" s="46" t="s">
        <v>14157</v>
      </c>
      <c r="U3232" s="31" t="s">
        <v>14158</v>
      </c>
      <c r="V3232" s="30" t="s">
        <v>5281</v>
      </c>
      <c r="W3232" s="30" t="s">
        <v>2051</v>
      </c>
      <c r="X3232" s="30" t="s">
        <v>10918</v>
      </c>
      <c r="Y3232" s="30" t="s">
        <v>10873</v>
      </c>
      <c r="Z3232" s="30" t="s">
        <v>4212</v>
      </c>
      <c r="AA3232" s="30" t="s">
        <v>2235</v>
      </c>
    </row>
    <row r="3233" spans="1:27" s="32" customFormat="1" ht="104.25" customHeight="1" x14ac:dyDescent="0.35">
      <c r="A3233" s="30" t="s">
        <v>9319</v>
      </c>
      <c r="B3233" s="30" t="s">
        <v>2411</v>
      </c>
      <c r="C3233" s="30" t="s">
        <v>10872</v>
      </c>
      <c r="D3233" s="30" t="s">
        <v>10919</v>
      </c>
      <c r="E3233" s="30" t="s">
        <v>514</v>
      </c>
      <c r="F3233" s="30" t="s">
        <v>5288</v>
      </c>
      <c r="G3233" s="29" t="s">
        <v>9321</v>
      </c>
      <c r="H3233" s="45" t="s">
        <v>9304</v>
      </c>
      <c r="I3233" s="25"/>
      <c r="J3233" s="37"/>
      <c r="K3233" s="30" t="s">
        <v>6276</v>
      </c>
      <c r="L3233" s="30" t="s">
        <v>6321</v>
      </c>
      <c r="M3233" s="30" t="s">
        <v>6297</v>
      </c>
      <c r="N3233" s="30" t="s">
        <v>6277</v>
      </c>
      <c r="O3233" s="37"/>
      <c r="P3233" s="37" t="str">
        <f t="shared" ref="P3233:P3240" si="163">HYPERLINK(U$2&amp;Q3233&amp;","&amp;R3233,"Location On Map")</f>
        <v>Location On Map</v>
      </c>
      <c r="Q3233" s="30">
        <v>30.532903000000001</v>
      </c>
      <c r="R3233" s="30">
        <v>31.673307000000001</v>
      </c>
      <c r="S3233" s="30"/>
      <c r="T3233" s="45" t="s">
        <v>9304</v>
      </c>
      <c r="U3233" s="31" t="s">
        <v>9312</v>
      </c>
      <c r="V3233" s="31" t="s">
        <v>5281</v>
      </c>
      <c r="W3233" s="30" t="s">
        <v>2051</v>
      </c>
      <c r="X3233" s="30" t="s">
        <v>10918</v>
      </c>
      <c r="Y3233" s="30" t="s">
        <v>10873</v>
      </c>
      <c r="Z3233" s="30" t="s">
        <v>2413</v>
      </c>
      <c r="AA3233" s="30" t="s">
        <v>9298</v>
      </c>
    </row>
    <row r="3234" spans="1:27" s="32" customFormat="1" ht="104.25" customHeight="1" x14ac:dyDescent="0.35">
      <c r="A3234" s="30" t="s">
        <v>12484</v>
      </c>
      <c r="B3234" s="30" t="s">
        <v>476</v>
      </c>
      <c r="C3234" s="30" t="s">
        <v>10872</v>
      </c>
      <c r="D3234" s="30" t="s">
        <v>10919</v>
      </c>
      <c r="E3234" s="30" t="s">
        <v>514</v>
      </c>
      <c r="F3234" s="30" t="s">
        <v>5288</v>
      </c>
      <c r="G3234" s="29" t="s">
        <v>12502</v>
      </c>
      <c r="H3234" s="45" t="s">
        <v>12486</v>
      </c>
      <c r="I3234" s="25"/>
      <c r="J3234" s="37"/>
      <c r="K3234" s="30" t="s">
        <v>6276</v>
      </c>
      <c r="L3234" s="30" t="s">
        <v>476</v>
      </c>
      <c r="M3234" s="30" t="s">
        <v>6307</v>
      </c>
      <c r="N3234" s="30" t="s">
        <v>6277</v>
      </c>
      <c r="O3234" s="37"/>
      <c r="P3234" s="37" t="str">
        <f t="shared" si="163"/>
        <v>Location On Map</v>
      </c>
      <c r="Q3234" s="30">
        <v>30.533484999999999</v>
      </c>
      <c r="R3234" s="30">
        <v>31.682010999999999</v>
      </c>
      <c r="S3234" s="30"/>
      <c r="T3234" s="45" t="s">
        <v>12486</v>
      </c>
      <c r="U3234" s="31" t="s">
        <v>12485</v>
      </c>
      <c r="V3234" s="31" t="s">
        <v>5281</v>
      </c>
      <c r="W3234" s="30" t="s">
        <v>2051</v>
      </c>
      <c r="X3234" s="30" t="s">
        <v>10918</v>
      </c>
      <c r="Y3234" s="30" t="s">
        <v>10873</v>
      </c>
      <c r="Z3234" s="30" t="s">
        <v>4210</v>
      </c>
      <c r="AA3234" s="30" t="s">
        <v>12487</v>
      </c>
    </row>
    <row r="3235" spans="1:27" s="32" customFormat="1" ht="104.25" customHeight="1" x14ac:dyDescent="0.35">
      <c r="A3235" s="30" t="s">
        <v>6974</v>
      </c>
      <c r="B3235" s="30" t="s">
        <v>476</v>
      </c>
      <c r="C3235" s="30" t="s">
        <v>10872</v>
      </c>
      <c r="D3235" s="30" t="s">
        <v>10919</v>
      </c>
      <c r="E3235" s="30" t="s">
        <v>514</v>
      </c>
      <c r="F3235" s="30" t="s">
        <v>5288</v>
      </c>
      <c r="G3235" s="29" t="s">
        <v>6975</v>
      </c>
      <c r="H3235" s="46" t="s">
        <v>6973</v>
      </c>
      <c r="I3235" s="25"/>
      <c r="J3235" s="37"/>
      <c r="K3235" s="30" t="s">
        <v>6276</v>
      </c>
      <c r="L3235" s="30" t="s">
        <v>476</v>
      </c>
      <c r="M3235" s="30" t="s">
        <v>6307</v>
      </c>
      <c r="N3235" s="30" t="s">
        <v>6277</v>
      </c>
      <c r="O3235" s="37"/>
      <c r="P3235" s="37" t="str">
        <f t="shared" si="163"/>
        <v>Location On Map</v>
      </c>
      <c r="Q3235" s="30">
        <v>30.538295999999999</v>
      </c>
      <c r="R3235" s="30">
        <v>31.678421</v>
      </c>
      <c r="S3235" s="30"/>
      <c r="T3235" s="46" t="s">
        <v>6973</v>
      </c>
      <c r="U3235" s="31" t="s">
        <v>6976</v>
      </c>
      <c r="V3235" s="31" t="s">
        <v>5281</v>
      </c>
      <c r="W3235" s="30" t="s">
        <v>2051</v>
      </c>
      <c r="X3235" s="30" t="s">
        <v>10918</v>
      </c>
      <c r="Y3235" s="30" t="s">
        <v>10873</v>
      </c>
      <c r="Z3235" s="30" t="s">
        <v>4210</v>
      </c>
      <c r="AA3235" s="30" t="s">
        <v>6972</v>
      </c>
    </row>
    <row r="3236" spans="1:27" s="32" customFormat="1" ht="104.25" customHeight="1" x14ac:dyDescent="0.35">
      <c r="A3236" s="30" t="s">
        <v>7003</v>
      </c>
      <c r="B3236" s="30" t="s">
        <v>1871</v>
      </c>
      <c r="C3236" s="30" t="s">
        <v>10872</v>
      </c>
      <c r="D3236" s="30" t="s">
        <v>10919</v>
      </c>
      <c r="E3236" s="30" t="s">
        <v>514</v>
      </c>
      <c r="F3236" s="30" t="s">
        <v>5288</v>
      </c>
      <c r="G3236" s="29" t="s">
        <v>6997</v>
      </c>
      <c r="H3236" s="46" t="s">
        <v>7005</v>
      </c>
      <c r="I3236" s="25"/>
      <c r="J3236" s="37"/>
      <c r="K3236" s="30" t="s">
        <v>6276</v>
      </c>
      <c r="L3236" s="30" t="s">
        <v>6301</v>
      </c>
      <c r="M3236" s="30" t="s">
        <v>6300</v>
      </c>
      <c r="N3236" s="30" t="s">
        <v>6289</v>
      </c>
      <c r="O3236" s="37"/>
      <c r="P3236" s="37" t="str">
        <f t="shared" si="163"/>
        <v>Location On Map</v>
      </c>
      <c r="Q3236" s="30">
        <v>30.538295999999999</v>
      </c>
      <c r="R3236" s="30">
        <v>31.678421</v>
      </c>
      <c r="S3236" s="30"/>
      <c r="T3236" s="46" t="s">
        <v>7005</v>
      </c>
      <c r="U3236" s="31" t="s">
        <v>6985</v>
      </c>
      <c r="V3236" s="31" t="s">
        <v>5281</v>
      </c>
      <c r="W3236" s="30" t="s">
        <v>2051</v>
      </c>
      <c r="X3236" s="30" t="s">
        <v>10918</v>
      </c>
      <c r="Y3236" s="30" t="s">
        <v>10873</v>
      </c>
      <c r="Z3236" s="30" t="s">
        <v>2070</v>
      </c>
      <c r="AA3236" s="30" t="s">
        <v>6981</v>
      </c>
    </row>
    <row r="3237" spans="1:27" s="32" customFormat="1" ht="104.25" customHeight="1" x14ac:dyDescent="0.35">
      <c r="A3237" s="30" t="s">
        <v>12480</v>
      </c>
      <c r="B3237" s="30" t="s">
        <v>1614</v>
      </c>
      <c r="C3237" s="30" t="s">
        <v>10872</v>
      </c>
      <c r="D3237" s="30" t="s">
        <v>10919</v>
      </c>
      <c r="E3237" s="30" t="s">
        <v>514</v>
      </c>
      <c r="F3237" s="30" t="s">
        <v>5288</v>
      </c>
      <c r="G3237" s="29" t="s">
        <v>12506</v>
      </c>
      <c r="H3237" s="45" t="s">
        <v>12483</v>
      </c>
      <c r="I3237" s="25"/>
      <c r="J3237" s="37"/>
      <c r="K3237" s="30" t="s">
        <v>7737</v>
      </c>
      <c r="L3237" s="30" t="s">
        <v>6318</v>
      </c>
      <c r="M3237" s="30" t="s">
        <v>6317</v>
      </c>
      <c r="N3237" s="30" t="s">
        <v>7738</v>
      </c>
      <c r="O3237" s="37"/>
      <c r="P3237" s="37" t="str">
        <f t="shared" si="163"/>
        <v>Location On Map</v>
      </c>
      <c r="Q3237" s="30">
        <v>30.544226999999999</v>
      </c>
      <c r="R3237" s="30">
        <v>31.680047999999999</v>
      </c>
      <c r="S3237" s="30"/>
      <c r="T3237" s="45" t="s">
        <v>12483</v>
      </c>
      <c r="U3237" s="31" t="s">
        <v>12482</v>
      </c>
      <c r="V3237" s="31" t="s">
        <v>5281</v>
      </c>
      <c r="W3237" s="30" t="s">
        <v>2051</v>
      </c>
      <c r="X3237" s="30" t="s">
        <v>10918</v>
      </c>
      <c r="Y3237" s="30" t="s">
        <v>10873</v>
      </c>
      <c r="Z3237" s="30" t="s">
        <v>6404</v>
      </c>
      <c r="AA3237" s="30" t="s">
        <v>12481</v>
      </c>
    </row>
    <row r="3238" spans="1:27" s="32" customFormat="1" ht="104.25" customHeight="1" x14ac:dyDescent="0.35">
      <c r="A3238" s="30" t="s">
        <v>7173</v>
      </c>
      <c r="B3238" s="30" t="s">
        <v>493</v>
      </c>
      <c r="C3238" s="30" t="s">
        <v>10872</v>
      </c>
      <c r="D3238" s="30" t="s">
        <v>10919</v>
      </c>
      <c r="E3238" s="30" t="s">
        <v>514</v>
      </c>
      <c r="F3238" s="30" t="s">
        <v>5288</v>
      </c>
      <c r="G3238" s="29" t="s">
        <v>6996</v>
      </c>
      <c r="H3238" s="46" t="s">
        <v>7007</v>
      </c>
      <c r="I3238" s="25"/>
      <c r="J3238" s="37"/>
      <c r="K3238" s="30" t="s">
        <v>6276</v>
      </c>
      <c r="L3238" s="30" t="s">
        <v>6275</v>
      </c>
      <c r="M3238" s="30" t="s">
        <v>6274</v>
      </c>
      <c r="N3238" s="30" t="s">
        <v>6277</v>
      </c>
      <c r="O3238" s="37"/>
      <c r="P3238" s="37" t="str">
        <f t="shared" si="163"/>
        <v>Location On Map</v>
      </c>
      <c r="Q3238" s="30">
        <v>30.534565000000001</v>
      </c>
      <c r="R3238" s="30">
        <v>31.676220000000001</v>
      </c>
      <c r="S3238" s="30"/>
      <c r="T3238" s="46" t="s">
        <v>7007</v>
      </c>
      <c r="U3238" s="31" t="s">
        <v>6990</v>
      </c>
      <c r="V3238" s="31" t="s">
        <v>5281</v>
      </c>
      <c r="W3238" s="30" t="s">
        <v>2051</v>
      </c>
      <c r="X3238" s="30" t="s">
        <v>10918</v>
      </c>
      <c r="Y3238" s="30" t="s">
        <v>10873</v>
      </c>
      <c r="Z3238" s="30" t="s">
        <v>2068</v>
      </c>
      <c r="AA3238" s="30" t="s">
        <v>7172</v>
      </c>
    </row>
    <row r="3239" spans="1:27" s="32" customFormat="1" ht="104.25" customHeight="1" x14ac:dyDescent="0.35">
      <c r="A3239" s="30" t="s">
        <v>2668</v>
      </c>
      <c r="B3239" s="30" t="s">
        <v>16</v>
      </c>
      <c r="C3239" s="30" t="s">
        <v>10872</v>
      </c>
      <c r="D3239" s="30" t="s">
        <v>10919</v>
      </c>
      <c r="E3239" s="30" t="s">
        <v>514</v>
      </c>
      <c r="F3239" s="30" t="s">
        <v>3026</v>
      </c>
      <c r="G3239" s="29" t="s">
        <v>8399</v>
      </c>
      <c r="H3239" s="46" t="s">
        <v>8398</v>
      </c>
      <c r="I3239" s="25"/>
      <c r="J3239" s="37"/>
      <c r="K3239" s="30" t="s">
        <v>6287</v>
      </c>
      <c r="L3239" s="30" t="s">
        <v>6318</v>
      </c>
      <c r="M3239" s="30" t="s">
        <v>6317</v>
      </c>
      <c r="N3239" s="30" t="s">
        <v>2085</v>
      </c>
      <c r="O3239" s="37"/>
      <c r="P3239" s="37" t="str">
        <f t="shared" si="163"/>
        <v>Location On Map</v>
      </c>
      <c r="Q3239" s="30">
        <v>30.721537000000001</v>
      </c>
      <c r="R3239" s="30">
        <v>31.660166</v>
      </c>
      <c r="S3239" s="30"/>
      <c r="T3239" s="46" t="s">
        <v>8398</v>
      </c>
      <c r="U3239" s="31" t="s">
        <v>8397</v>
      </c>
      <c r="V3239" s="31" t="s">
        <v>3025</v>
      </c>
      <c r="W3239" s="30" t="s">
        <v>2051</v>
      </c>
      <c r="X3239" s="30" t="s">
        <v>10918</v>
      </c>
      <c r="Y3239" s="30" t="s">
        <v>10873</v>
      </c>
      <c r="Z3239" s="30" t="s">
        <v>4211</v>
      </c>
      <c r="AA3239" s="30" t="s">
        <v>8394</v>
      </c>
    </row>
    <row r="3240" spans="1:27" s="32" customFormat="1" ht="104.25" customHeight="1" x14ac:dyDescent="0.35">
      <c r="A3240" s="30" t="s">
        <v>595</v>
      </c>
      <c r="B3240" s="30" t="s">
        <v>597</v>
      </c>
      <c r="C3240" s="30" t="s">
        <v>10872</v>
      </c>
      <c r="D3240" s="30" t="s">
        <v>10919</v>
      </c>
      <c r="E3240" s="30" t="s">
        <v>514</v>
      </c>
      <c r="F3240" s="30" t="s">
        <v>3026</v>
      </c>
      <c r="G3240" s="29" t="s">
        <v>3028</v>
      </c>
      <c r="H3240" s="46">
        <v>19911</v>
      </c>
      <c r="I3240" s="25"/>
      <c r="J3240" s="37"/>
      <c r="K3240" s="30" t="s">
        <v>6276</v>
      </c>
      <c r="L3240" s="30" t="s">
        <v>597</v>
      </c>
      <c r="M3240" s="30" t="s">
        <v>6298</v>
      </c>
      <c r="N3240" s="30" t="s">
        <v>6277</v>
      </c>
      <c r="O3240" s="37" t="s">
        <v>4655</v>
      </c>
      <c r="P3240" s="37" t="str">
        <f t="shared" si="163"/>
        <v>Location On Map</v>
      </c>
      <c r="Q3240" s="30">
        <v>30.726534000000001</v>
      </c>
      <c r="R3240" s="30">
        <v>31.668859999999999</v>
      </c>
      <c r="S3240" s="30"/>
      <c r="T3240" s="46">
        <v>19911</v>
      </c>
      <c r="U3240" s="31" t="s">
        <v>3027</v>
      </c>
      <c r="V3240" s="31" t="s">
        <v>3025</v>
      </c>
      <c r="W3240" s="30" t="s">
        <v>2051</v>
      </c>
      <c r="X3240" s="30" t="s">
        <v>10918</v>
      </c>
      <c r="Y3240" s="30" t="s">
        <v>10873</v>
      </c>
      <c r="Z3240" s="30" t="s">
        <v>4212</v>
      </c>
      <c r="AA3240" s="30" t="s">
        <v>1888</v>
      </c>
    </row>
    <row r="3241" spans="1:27" s="32" customFormat="1" ht="104.25" customHeight="1" x14ac:dyDescent="0.35">
      <c r="A3241" s="30" t="s">
        <v>4208</v>
      </c>
      <c r="B3241" s="30" t="s">
        <v>597</v>
      </c>
      <c r="C3241" s="30" t="s">
        <v>10872</v>
      </c>
      <c r="D3241" s="30" t="s">
        <v>10919</v>
      </c>
      <c r="E3241" s="30" t="s">
        <v>514</v>
      </c>
      <c r="F3241" s="30" t="s">
        <v>3026</v>
      </c>
      <c r="G3241" s="29" t="s">
        <v>14163</v>
      </c>
      <c r="H3241" s="46" t="s">
        <v>14165</v>
      </c>
      <c r="I3241" s="25"/>
      <c r="J3241" s="37" t="s">
        <v>14164</v>
      </c>
      <c r="K3241" s="30" t="s">
        <v>6276</v>
      </c>
      <c r="L3241" s="30" t="s">
        <v>597</v>
      </c>
      <c r="M3241" s="30" t="s">
        <v>6298</v>
      </c>
      <c r="N3241" s="30" t="s">
        <v>6277</v>
      </c>
      <c r="O3241" s="37"/>
      <c r="P3241" s="37" t="str">
        <f>HYPERLINK([1]Update!U$2&amp;Q3241&amp;","&amp;R3241,"Location On Map")</f>
        <v>Location On Map</v>
      </c>
      <c r="Q3241" s="30">
        <v>30.726502</v>
      </c>
      <c r="R3241" s="30">
        <v>31.668690699999999</v>
      </c>
      <c r="S3241" s="30"/>
      <c r="T3241" s="46" t="s">
        <v>14165</v>
      </c>
      <c r="U3241" s="31" t="s">
        <v>14166</v>
      </c>
      <c r="V3241" s="30" t="s">
        <v>3025</v>
      </c>
      <c r="W3241" s="30" t="s">
        <v>2051</v>
      </c>
      <c r="X3241" s="30" t="s">
        <v>10918</v>
      </c>
      <c r="Y3241" s="30" t="s">
        <v>10873</v>
      </c>
      <c r="Z3241" s="30" t="s">
        <v>4212</v>
      </c>
      <c r="AA3241" s="30" t="s">
        <v>2235</v>
      </c>
    </row>
    <row r="3242" spans="1:27" s="32" customFormat="1" ht="104.25" customHeight="1" x14ac:dyDescent="0.35">
      <c r="A3242" s="30" t="s">
        <v>922</v>
      </c>
      <c r="B3242" s="30" t="s">
        <v>597</v>
      </c>
      <c r="C3242" s="30" t="s">
        <v>10872</v>
      </c>
      <c r="D3242" s="30" t="s">
        <v>10919</v>
      </c>
      <c r="E3242" s="30" t="s">
        <v>514</v>
      </c>
      <c r="F3242" s="30" t="s">
        <v>3026</v>
      </c>
      <c r="G3242" s="29" t="s">
        <v>14380</v>
      </c>
      <c r="H3242" s="48" t="s">
        <v>809</v>
      </c>
      <c r="I3242" s="25"/>
      <c r="J3242" s="37"/>
      <c r="K3242" s="30" t="s">
        <v>6276</v>
      </c>
      <c r="L3242" s="30" t="s">
        <v>597</v>
      </c>
      <c r="M3242" s="30" t="s">
        <v>6298</v>
      </c>
      <c r="N3242" s="30" t="s">
        <v>6277</v>
      </c>
      <c r="O3242" s="37" t="s">
        <v>4537</v>
      </c>
      <c r="P3242" s="37" t="str">
        <f>HYPERLINK(U$2&amp;Q3242&amp;","&amp;R3242,"Location On Map")</f>
        <v>Location On Map</v>
      </c>
      <c r="Q3242" s="30">
        <v>30.726555600000001</v>
      </c>
      <c r="R3242" s="30">
        <v>31.668638900000001</v>
      </c>
      <c r="S3242" s="30"/>
      <c r="T3242" s="48" t="s">
        <v>809</v>
      </c>
      <c r="U3242" s="31" t="s">
        <v>14381</v>
      </c>
      <c r="V3242" s="31" t="s">
        <v>3025</v>
      </c>
      <c r="W3242" s="30" t="s">
        <v>2051</v>
      </c>
      <c r="X3242" s="30" t="s">
        <v>10918</v>
      </c>
      <c r="Y3242" s="30" t="s">
        <v>10873</v>
      </c>
      <c r="Z3242" s="30" t="s">
        <v>4212</v>
      </c>
      <c r="AA3242" s="30" t="s">
        <v>1887</v>
      </c>
    </row>
    <row r="3243" spans="1:27" s="32" customFormat="1" ht="104.25" customHeight="1" x14ac:dyDescent="0.35">
      <c r="A3243" s="30" t="s">
        <v>479</v>
      </c>
      <c r="B3243" s="30" t="s">
        <v>493</v>
      </c>
      <c r="C3243" s="30" t="s">
        <v>10872</v>
      </c>
      <c r="D3243" s="30" t="s">
        <v>10919</v>
      </c>
      <c r="E3243" s="30" t="s">
        <v>514</v>
      </c>
      <c r="F3243" s="30" t="s">
        <v>3026</v>
      </c>
      <c r="G3243" s="29" t="s">
        <v>13108</v>
      </c>
      <c r="H3243" s="46" t="s">
        <v>546</v>
      </c>
      <c r="I3243" s="25"/>
      <c r="J3243" s="37"/>
      <c r="K3243" s="30" t="s">
        <v>6276</v>
      </c>
      <c r="L3243" s="30" t="s">
        <v>6275</v>
      </c>
      <c r="M3243" s="30" t="s">
        <v>6274</v>
      </c>
      <c r="N3243" s="30" t="s">
        <v>6277</v>
      </c>
      <c r="O3243" s="37" t="s">
        <v>4498</v>
      </c>
      <c r="P3243" s="37" t="str">
        <f>HYPERLINK(U$2&amp;Q3243&amp;","&amp;R3243,"Location On Map")</f>
        <v>Location On Map</v>
      </c>
      <c r="Q3243" s="30">
        <v>30.718792000000001</v>
      </c>
      <c r="R3243" s="30">
        <v>31.65924</v>
      </c>
      <c r="S3243" s="30"/>
      <c r="T3243" s="46" t="s">
        <v>546</v>
      </c>
      <c r="U3243" s="31" t="s">
        <v>13080</v>
      </c>
      <c r="V3243" s="31" t="s">
        <v>3025</v>
      </c>
      <c r="W3243" s="30" t="s">
        <v>2051</v>
      </c>
      <c r="X3243" s="30" t="s">
        <v>10918</v>
      </c>
      <c r="Y3243" s="30" t="s">
        <v>10873</v>
      </c>
      <c r="Z3243" s="30" t="s">
        <v>2068</v>
      </c>
      <c r="AA3243" s="30" t="s">
        <v>1890</v>
      </c>
    </row>
    <row r="3244" spans="1:27" s="32" customFormat="1" ht="104.25" customHeight="1" x14ac:dyDescent="0.35">
      <c r="A3244" s="30" t="s">
        <v>9098</v>
      </c>
      <c r="B3244" s="30" t="s">
        <v>16</v>
      </c>
      <c r="C3244" s="30" t="s">
        <v>10872</v>
      </c>
      <c r="D3244" s="30" t="s">
        <v>10919</v>
      </c>
      <c r="E3244" s="30" t="s">
        <v>514</v>
      </c>
      <c r="F3244" s="30" t="s">
        <v>4620</v>
      </c>
      <c r="G3244" s="29" t="s">
        <v>9162</v>
      </c>
      <c r="H3244" s="47" t="s">
        <v>9097</v>
      </c>
      <c r="I3244" s="25"/>
      <c r="J3244" s="37"/>
      <c r="K3244" s="30" t="s">
        <v>6287</v>
      </c>
      <c r="L3244" s="30" t="s">
        <v>6318</v>
      </c>
      <c r="M3244" s="30" t="s">
        <v>6317</v>
      </c>
      <c r="N3244" s="30" t="s">
        <v>2085</v>
      </c>
      <c r="O3244" s="37"/>
      <c r="P3244" s="37" t="str">
        <f>HYPERLINK(Update!U$2&amp;Q3244&amp;","&amp;R3244,"Location On Map")</f>
        <v>Location On Map</v>
      </c>
      <c r="Q3244" s="30">
        <v>30.382224999999998</v>
      </c>
      <c r="R3244" s="30">
        <v>31.461051999999999</v>
      </c>
      <c r="S3244" s="30"/>
      <c r="T3244" s="47" t="s">
        <v>9097</v>
      </c>
      <c r="U3244" s="31" t="s">
        <v>9096</v>
      </c>
      <c r="V3244" s="31" t="s">
        <v>5018</v>
      </c>
      <c r="W3244" s="30" t="s">
        <v>2051</v>
      </c>
      <c r="X3244" s="30" t="s">
        <v>10918</v>
      </c>
      <c r="Y3244" s="30" t="s">
        <v>10873</v>
      </c>
      <c r="Z3244" s="30" t="s">
        <v>4211</v>
      </c>
      <c r="AA3244" s="30" t="s">
        <v>9099</v>
      </c>
    </row>
    <row r="3245" spans="1:27" s="32" customFormat="1" ht="104.25" customHeight="1" x14ac:dyDescent="0.35">
      <c r="A3245" s="30" t="s">
        <v>4610</v>
      </c>
      <c r="B3245" s="30" t="s">
        <v>476</v>
      </c>
      <c r="C3245" s="30" t="s">
        <v>10872</v>
      </c>
      <c r="D3245" s="30" t="s">
        <v>10919</v>
      </c>
      <c r="E3245" s="30" t="s">
        <v>514</v>
      </c>
      <c r="F3245" s="30" t="s">
        <v>4620</v>
      </c>
      <c r="G3245" s="29" t="s">
        <v>4626</v>
      </c>
      <c r="H3245" s="46" t="s">
        <v>4584</v>
      </c>
      <c r="I3245" s="25"/>
      <c r="J3245" s="37"/>
      <c r="K3245" s="30" t="s">
        <v>6276</v>
      </c>
      <c r="L3245" s="30" t="s">
        <v>476</v>
      </c>
      <c r="M3245" s="30" t="s">
        <v>6307</v>
      </c>
      <c r="N3245" s="30" t="s">
        <v>6277</v>
      </c>
      <c r="O3245" s="37"/>
      <c r="P3245" s="37" t="str">
        <f>HYPERLINK(U$2&amp;Q3245&amp;","&amp;R3245,"Location On Map")</f>
        <v>Location On Map</v>
      </c>
      <c r="Q3245" s="30">
        <v>30.382975999999999</v>
      </c>
      <c r="R3245" s="30">
        <v>31.460985000000001</v>
      </c>
      <c r="S3245" s="30"/>
      <c r="T3245" s="46" t="s">
        <v>4584</v>
      </c>
      <c r="U3245" s="31" t="s">
        <v>4572</v>
      </c>
      <c r="V3245" s="31" t="s">
        <v>5018</v>
      </c>
      <c r="W3245" s="30" t="s">
        <v>2051</v>
      </c>
      <c r="X3245" s="30" t="s">
        <v>10918</v>
      </c>
      <c r="Y3245" s="30" t="s">
        <v>10873</v>
      </c>
      <c r="Z3245" s="30" t="s">
        <v>4210</v>
      </c>
      <c r="AA3245" s="30" t="s">
        <v>4599</v>
      </c>
    </row>
    <row r="3246" spans="1:27" s="32" customFormat="1" ht="104.25" customHeight="1" x14ac:dyDescent="0.35">
      <c r="A3246" s="30" t="s">
        <v>4619</v>
      </c>
      <c r="B3246" s="30" t="s">
        <v>1871</v>
      </c>
      <c r="C3246" s="30" t="s">
        <v>10872</v>
      </c>
      <c r="D3246" s="30" t="s">
        <v>10919</v>
      </c>
      <c r="E3246" s="30" t="s">
        <v>514</v>
      </c>
      <c r="F3246" s="30" t="s">
        <v>4620</v>
      </c>
      <c r="G3246" s="29" t="s">
        <v>4624</v>
      </c>
      <c r="H3246" s="46" t="s">
        <v>4582</v>
      </c>
      <c r="I3246" s="25"/>
      <c r="J3246" s="37"/>
      <c r="K3246" s="30" t="s">
        <v>6276</v>
      </c>
      <c r="L3246" s="30" t="s">
        <v>6286</v>
      </c>
      <c r="M3246" s="30" t="s">
        <v>6285</v>
      </c>
      <c r="N3246" s="30" t="s">
        <v>6289</v>
      </c>
      <c r="O3246" s="37"/>
      <c r="P3246" s="37" t="str">
        <f>HYPERLINK(U$2&amp;Q3246&amp;","&amp;R3246,"Location On Map")</f>
        <v>Location On Map</v>
      </c>
      <c r="Q3246" s="30">
        <v>30.382975999999999</v>
      </c>
      <c r="R3246" s="30">
        <v>31.460985000000001</v>
      </c>
      <c r="S3246" s="30"/>
      <c r="T3246" s="46" t="s">
        <v>4582</v>
      </c>
      <c r="U3246" s="31" t="s">
        <v>6355</v>
      </c>
      <c r="V3246" s="31" t="s">
        <v>5018</v>
      </c>
      <c r="W3246" s="30" t="s">
        <v>2051</v>
      </c>
      <c r="X3246" s="30" t="s">
        <v>10918</v>
      </c>
      <c r="Y3246" s="30" t="s">
        <v>10873</v>
      </c>
      <c r="Z3246" s="30" t="s">
        <v>2070</v>
      </c>
      <c r="AA3246" s="30" t="s">
        <v>6356</v>
      </c>
    </row>
    <row r="3247" spans="1:27" s="32" customFormat="1" ht="104.25" customHeight="1" x14ac:dyDescent="0.35">
      <c r="A3247" s="30" t="s">
        <v>12126</v>
      </c>
      <c r="B3247" s="30" t="s">
        <v>1871</v>
      </c>
      <c r="C3247" s="30" t="s">
        <v>10872</v>
      </c>
      <c r="D3247" s="30" t="s">
        <v>10919</v>
      </c>
      <c r="E3247" s="30" t="s">
        <v>514</v>
      </c>
      <c r="F3247" s="30" t="s">
        <v>4620</v>
      </c>
      <c r="G3247" s="29" t="s">
        <v>12127</v>
      </c>
      <c r="H3247" s="45" t="s">
        <v>12141</v>
      </c>
      <c r="I3247" s="25"/>
      <c r="J3247" s="37"/>
      <c r="K3247" s="30" t="s">
        <v>6276</v>
      </c>
      <c r="L3247" s="30" t="s">
        <v>2096</v>
      </c>
      <c r="M3247" s="30" t="s">
        <v>2172</v>
      </c>
      <c r="N3247" s="30" t="s">
        <v>6289</v>
      </c>
      <c r="O3247" s="37"/>
      <c r="P3247" s="37" t="str">
        <f>HYPERLINK(U$2&amp;Q3247&amp;","&amp;R3247,"Location On Map")</f>
        <v>Location On Map</v>
      </c>
      <c r="Q3247" s="30">
        <v>30.382975999999999</v>
      </c>
      <c r="R3247" s="30">
        <v>31.460985000000001</v>
      </c>
      <c r="S3247" s="30"/>
      <c r="T3247" s="45" t="s">
        <v>12141</v>
      </c>
      <c r="U3247" s="31" t="s">
        <v>12128</v>
      </c>
      <c r="V3247" s="31" t="s">
        <v>5018</v>
      </c>
      <c r="W3247" s="30" t="s">
        <v>2051</v>
      </c>
      <c r="X3247" s="30" t="s">
        <v>10918</v>
      </c>
      <c r="Y3247" s="30" t="s">
        <v>10873</v>
      </c>
      <c r="Z3247" s="30" t="s">
        <v>2070</v>
      </c>
      <c r="AA3247" s="30" t="s">
        <v>12129</v>
      </c>
    </row>
    <row r="3248" spans="1:27" s="32" customFormat="1" ht="104.25" customHeight="1" x14ac:dyDescent="0.35">
      <c r="A3248" s="30" t="s">
        <v>4616</v>
      </c>
      <c r="B3248" s="30" t="s">
        <v>1871</v>
      </c>
      <c r="C3248" s="30" t="s">
        <v>10872</v>
      </c>
      <c r="D3248" s="30" t="s">
        <v>10919</v>
      </c>
      <c r="E3248" s="30" t="s">
        <v>514</v>
      </c>
      <c r="F3248" s="30" t="s">
        <v>4620</v>
      </c>
      <c r="G3248" s="29" t="s">
        <v>4605</v>
      </c>
      <c r="H3248" s="46" t="s">
        <v>4579</v>
      </c>
      <c r="I3248" s="25"/>
      <c r="J3248" s="37"/>
      <c r="K3248" s="30" t="s">
        <v>6276</v>
      </c>
      <c r="L3248" s="30" t="s">
        <v>2095</v>
      </c>
      <c r="M3248" s="30" t="s">
        <v>6278</v>
      </c>
      <c r="N3248" s="30" t="s">
        <v>6289</v>
      </c>
      <c r="O3248" s="37"/>
      <c r="P3248" s="37" t="str">
        <f>HYPERLINK(U$2&amp;Q3248&amp;","&amp;R3248,"Location On Map")</f>
        <v>Location On Map</v>
      </c>
      <c r="Q3248" s="30">
        <v>30.382975999999999</v>
      </c>
      <c r="R3248" s="30">
        <v>31.460985000000001</v>
      </c>
      <c r="S3248" s="30"/>
      <c r="T3248" s="46" t="s">
        <v>4579</v>
      </c>
      <c r="U3248" s="31" t="s">
        <v>6357</v>
      </c>
      <c r="V3248" s="31" t="s">
        <v>5018</v>
      </c>
      <c r="W3248" s="30" t="s">
        <v>2051</v>
      </c>
      <c r="X3248" s="30" t="s">
        <v>10918</v>
      </c>
      <c r="Y3248" s="30" t="s">
        <v>10873</v>
      </c>
      <c r="Z3248" s="30" t="s">
        <v>2070</v>
      </c>
      <c r="AA3248" s="30" t="s">
        <v>6358</v>
      </c>
    </row>
    <row r="3249" spans="1:27" s="32" customFormat="1" ht="104.25" customHeight="1" x14ac:dyDescent="0.35">
      <c r="A3249" s="30" t="s">
        <v>9320</v>
      </c>
      <c r="B3249" s="30" t="s">
        <v>476</v>
      </c>
      <c r="C3249" s="30" t="s">
        <v>10872</v>
      </c>
      <c r="D3249" s="30" t="s">
        <v>10919</v>
      </c>
      <c r="E3249" s="30" t="s">
        <v>514</v>
      </c>
      <c r="F3249" s="29" t="s">
        <v>9093</v>
      </c>
      <c r="G3249" s="29" t="s">
        <v>9326</v>
      </c>
      <c r="H3249" s="45" t="s">
        <v>9306</v>
      </c>
      <c r="I3249" s="25"/>
      <c r="J3249" s="37"/>
      <c r="K3249" s="30" t="s">
        <v>6276</v>
      </c>
      <c r="L3249" s="30" t="s">
        <v>476</v>
      </c>
      <c r="M3249" s="30" t="s">
        <v>6307</v>
      </c>
      <c r="N3249" s="30" t="s">
        <v>6277</v>
      </c>
      <c r="O3249" s="37"/>
      <c r="P3249" s="37" t="str">
        <f>HYPERLINK(U$2&amp;Q3249&amp;","&amp;R3249,"Location On Map")</f>
        <v>Location On Map</v>
      </c>
      <c r="Q3249" s="30">
        <v>30.926711000000001</v>
      </c>
      <c r="R3249" s="30">
        <v>31.695412000000001</v>
      </c>
      <c r="S3249" s="30"/>
      <c r="T3249" s="45" t="s">
        <v>9306</v>
      </c>
      <c r="U3249" s="31" t="s">
        <v>9314</v>
      </c>
      <c r="V3249" s="29" t="s">
        <v>9092</v>
      </c>
      <c r="W3249" s="30" t="s">
        <v>2051</v>
      </c>
      <c r="X3249" s="30" t="s">
        <v>10918</v>
      </c>
      <c r="Y3249" s="30" t="s">
        <v>10873</v>
      </c>
      <c r="Z3249" s="30" t="s">
        <v>4210</v>
      </c>
      <c r="AA3249" s="30" t="s">
        <v>9308</v>
      </c>
    </row>
    <row r="3250" spans="1:27" s="32" customFormat="1" ht="104.25" customHeight="1" x14ac:dyDescent="0.35">
      <c r="A3250" s="30" t="s">
        <v>479</v>
      </c>
      <c r="B3250" s="30" t="s">
        <v>493</v>
      </c>
      <c r="C3250" s="30" t="s">
        <v>10872</v>
      </c>
      <c r="D3250" s="30" t="s">
        <v>10919</v>
      </c>
      <c r="E3250" s="30" t="s">
        <v>514</v>
      </c>
      <c r="F3250" s="29" t="s">
        <v>9093</v>
      </c>
      <c r="G3250" s="29" t="s">
        <v>13107</v>
      </c>
      <c r="H3250" s="46" t="s">
        <v>546</v>
      </c>
      <c r="I3250" s="25"/>
      <c r="J3250" s="37"/>
      <c r="K3250" s="30" t="s">
        <v>6276</v>
      </c>
      <c r="L3250" s="30" t="s">
        <v>6275</v>
      </c>
      <c r="M3250" s="30" t="s">
        <v>6274</v>
      </c>
      <c r="N3250" s="30" t="s">
        <v>6277</v>
      </c>
      <c r="O3250" s="37" t="s">
        <v>4498</v>
      </c>
      <c r="P3250" s="37" t="str">
        <f>HYPERLINK(Update!U$2&amp;Q3250&amp;","&amp;R3250,"Location On Map")</f>
        <v>Location On Map</v>
      </c>
      <c r="Q3250" s="30">
        <v>30.930793000000001</v>
      </c>
      <c r="R3250" s="30">
        <v>31.703975</v>
      </c>
      <c r="S3250" s="30"/>
      <c r="T3250" s="46" t="s">
        <v>546</v>
      </c>
      <c r="U3250" s="31" t="s">
        <v>13079</v>
      </c>
      <c r="V3250" s="29" t="s">
        <v>9092</v>
      </c>
      <c r="W3250" s="30" t="s">
        <v>2051</v>
      </c>
      <c r="X3250" s="30" t="s">
        <v>10918</v>
      </c>
      <c r="Y3250" s="30" t="s">
        <v>10873</v>
      </c>
      <c r="Z3250" s="30" t="s">
        <v>2068</v>
      </c>
      <c r="AA3250" s="30" t="s">
        <v>1890</v>
      </c>
    </row>
    <row r="3251" spans="1:27" s="32" customFormat="1" ht="104.25" customHeight="1" x14ac:dyDescent="0.35">
      <c r="A3251" s="30" t="s">
        <v>9112</v>
      </c>
      <c r="B3251" s="30" t="s">
        <v>1617</v>
      </c>
      <c r="C3251" s="30" t="s">
        <v>10872</v>
      </c>
      <c r="D3251" s="30" t="s">
        <v>10919</v>
      </c>
      <c r="E3251" s="30" t="s">
        <v>514</v>
      </c>
      <c r="F3251" s="30" t="s">
        <v>2293</v>
      </c>
      <c r="G3251" s="29" t="s">
        <v>9166</v>
      </c>
      <c r="H3251" s="47" t="s">
        <v>9114</v>
      </c>
      <c r="I3251" s="25"/>
      <c r="J3251" s="37"/>
      <c r="K3251" s="30" t="s">
        <v>6276</v>
      </c>
      <c r="L3251" s="30" t="s">
        <v>6311</v>
      </c>
      <c r="M3251" s="30" t="s">
        <v>6310</v>
      </c>
      <c r="N3251" s="30" t="s">
        <v>6289</v>
      </c>
      <c r="O3251" s="37"/>
      <c r="P3251" s="37" t="str">
        <f>HYPERLINK(Update!U$2&amp;Q3251&amp;","&amp;R3251,"Location On Map")</f>
        <v>Location On Map</v>
      </c>
      <c r="Q3251" s="30">
        <v>30.419853</v>
      </c>
      <c r="R3251" s="30">
        <v>31.563027999999999</v>
      </c>
      <c r="S3251" s="30"/>
      <c r="T3251" s="47" t="s">
        <v>9114</v>
      </c>
      <c r="U3251" s="31" t="s">
        <v>9113</v>
      </c>
      <c r="V3251" s="31" t="s">
        <v>2292</v>
      </c>
      <c r="W3251" s="30" t="s">
        <v>2051</v>
      </c>
      <c r="X3251" s="30" t="s">
        <v>10918</v>
      </c>
      <c r="Y3251" s="30" t="s">
        <v>10873</v>
      </c>
      <c r="Z3251" s="30" t="s">
        <v>4209</v>
      </c>
      <c r="AA3251" s="30" t="s">
        <v>9111</v>
      </c>
    </row>
    <row r="3252" spans="1:27" s="32" customFormat="1" ht="104.25" customHeight="1" x14ac:dyDescent="0.35">
      <c r="A3252" s="30" t="s">
        <v>2300</v>
      </c>
      <c r="B3252" s="30" t="s">
        <v>16</v>
      </c>
      <c r="C3252" s="30" t="s">
        <v>10872</v>
      </c>
      <c r="D3252" s="30" t="s">
        <v>10919</v>
      </c>
      <c r="E3252" s="30" t="s">
        <v>514</v>
      </c>
      <c r="F3252" s="30" t="s">
        <v>2293</v>
      </c>
      <c r="G3252" s="29" t="s">
        <v>1813</v>
      </c>
      <c r="H3252" s="46" t="s">
        <v>4453</v>
      </c>
      <c r="I3252" s="25"/>
      <c r="J3252" s="37"/>
      <c r="K3252" s="30" t="s">
        <v>7735</v>
      </c>
      <c r="L3252" s="30" t="s">
        <v>6318</v>
      </c>
      <c r="M3252" s="30" t="s">
        <v>6317</v>
      </c>
      <c r="N3252" s="30" t="s">
        <v>7736</v>
      </c>
      <c r="O3252" s="37"/>
      <c r="P3252" s="37" t="str">
        <f t="shared" ref="P3252:P3262" si="164">HYPERLINK(U$2&amp;Q3252&amp;","&amp;R3252,"Location On Map")</f>
        <v>Location On Map</v>
      </c>
      <c r="Q3252" s="30">
        <v>30.422305000000001</v>
      </c>
      <c r="R3252" s="30">
        <v>31.571408000000002</v>
      </c>
      <c r="S3252" s="30"/>
      <c r="T3252" s="46" t="s">
        <v>4453</v>
      </c>
      <c r="U3252" s="31" t="s">
        <v>2026</v>
      </c>
      <c r="V3252" s="31" t="s">
        <v>2292</v>
      </c>
      <c r="W3252" s="30" t="s">
        <v>2051</v>
      </c>
      <c r="X3252" s="30" t="s">
        <v>10918</v>
      </c>
      <c r="Y3252" s="30" t="s">
        <v>10873</v>
      </c>
      <c r="Z3252" s="30" t="s">
        <v>4211</v>
      </c>
      <c r="AA3252" s="30" t="s">
        <v>2302</v>
      </c>
    </row>
    <row r="3253" spans="1:27" s="32" customFormat="1" ht="104.25" customHeight="1" x14ac:dyDescent="0.35">
      <c r="A3253" s="30" t="s">
        <v>758</v>
      </c>
      <c r="B3253" s="30" t="s">
        <v>597</v>
      </c>
      <c r="C3253" s="30" t="s">
        <v>10872</v>
      </c>
      <c r="D3253" s="30" t="s">
        <v>10919</v>
      </c>
      <c r="E3253" s="30" t="s">
        <v>514</v>
      </c>
      <c r="F3253" s="30" t="s">
        <v>2293</v>
      </c>
      <c r="G3253" s="29" t="s">
        <v>12077</v>
      </c>
      <c r="H3253" s="46">
        <v>16191</v>
      </c>
      <c r="I3253" s="25"/>
      <c r="J3253" s="37"/>
      <c r="K3253" s="30" t="s">
        <v>6276</v>
      </c>
      <c r="L3253" s="30" t="s">
        <v>597</v>
      </c>
      <c r="M3253" s="30" t="s">
        <v>6298</v>
      </c>
      <c r="N3253" s="30" t="s">
        <v>6277</v>
      </c>
      <c r="O3253" s="37"/>
      <c r="P3253" s="37" t="str">
        <f t="shared" si="164"/>
        <v>Location On Map</v>
      </c>
      <c r="Q3253" s="30">
        <v>30.590392000000001</v>
      </c>
      <c r="R3253" s="30">
        <v>31.495196</v>
      </c>
      <c r="S3253" s="30"/>
      <c r="T3253" s="46">
        <v>16191</v>
      </c>
      <c r="U3253" s="31" t="s">
        <v>12078</v>
      </c>
      <c r="V3253" s="31" t="s">
        <v>2292</v>
      </c>
      <c r="W3253" s="30" t="s">
        <v>2051</v>
      </c>
      <c r="X3253" s="30" t="s">
        <v>10918</v>
      </c>
      <c r="Y3253" s="30" t="s">
        <v>10873</v>
      </c>
      <c r="Z3253" s="30" t="s">
        <v>4212</v>
      </c>
      <c r="AA3253" s="30" t="s">
        <v>1886</v>
      </c>
    </row>
    <row r="3254" spans="1:27" s="32" customFormat="1" ht="104.25" customHeight="1" x14ac:dyDescent="0.35">
      <c r="A3254" s="30" t="s">
        <v>883</v>
      </c>
      <c r="B3254" s="30" t="s">
        <v>597</v>
      </c>
      <c r="C3254" s="30" t="s">
        <v>10872</v>
      </c>
      <c r="D3254" s="30" t="s">
        <v>10919</v>
      </c>
      <c r="E3254" s="30" t="s">
        <v>514</v>
      </c>
      <c r="F3254" s="30" t="s">
        <v>2293</v>
      </c>
      <c r="G3254" s="29" t="s">
        <v>6596</v>
      </c>
      <c r="H3254" s="46">
        <v>16064</v>
      </c>
      <c r="I3254" s="25"/>
      <c r="J3254" s="37"/>
      <c r="K3254" s="30" t="s">
        <v>6276</v>
      </c>
      <c r="L3254" s="30" t="s">
        <v>597</v>
      </c>
      <c r="M3254" s="30" t="s">
        <v>6298</v>
      </c>
      <c r="N3254" s="30" t="s">
        <v>6277</v>
      </c>
      <c r="O3254" s="37" t="s">
        <v>4523</v>
      </c>
      <c r="P3254" s="37" t="str">
        <f t="shared" si="164"/>
        <v>Location On Map</v>
      </c>
      <c r="Q3254" s="30">
        <v>30.418257000000001</v>
      </c>
      <c r="R3254" s="30">
        <v>31.563276999999999</v>
      </c>
      <c r="S3254" s="30"/>
      <c r="T3254" s="46">
        <v>16064</v>
      </c>
      <c r="U3254" s="31" t="s">
        <v>6597</v>
      </c>
      <c r="V3254" s="31" t="s">
        <v>2292</v>
      </c>
      <c r="W3254" s="30" t="s">
        <v>2051</v>
      </c>
      <c r="X3254" s="30" t="s">
        <v>10918</v>
      </c>
      <c r="Y3254" s="30" t="s">
        <v>10873</v>
      </c>
      <c r="Z3254" s="30" t="s">
        <v>4212</v>
      </c>
      <c r="AA3254" s="30" t="s">
        <v>1895</v>
      </c>
    </row>
    <row r="3255" spans="1:27" s="32" customFormat="1" ht="104.25" customHeight="1" x14ac:dyDescent="0.35">
      <c r="A3255" s="30" t="s">
        <v>595</v>
      </c>
      <c r="B3255" s="30" t="s">
        <v>597</v>
      </c>
      <c r="C3255" s="30" t="s">
        <v>10872</v>
      </c>
      <c r="D3255" s="30" t="s">
        <v>10919</v>
      </c>
      <c r="E3255" s="30" t="s">
        <v>514</v>
      </c>
      <c r="F3255" s="30" t="s">
        <v>2293</v>
      </c>
      <c r="G3255" s="29" t="s">
        <v>1702</v>
      </c>
      <c r="H3255" s="46" t="s">
        <v>2945</v>
      </c>
      <c r="I3255" s="25"/>
      <c r="J3255" s="37"/>
      <c r="K3255" s="30" t="s">
        <v>6276</v>
      </c>
      <c r="L3255" s="30" t="s">
        <v>597</v>
      </c>
      <c r="M3255" s="30" t="s">
        <v>6298</v>
      </c>
      <c r="N3255" s="30" t="s">
        <v>6277</v>
      </c>
      <c r="O3255" s="37" t="s">
        <v>4655</v>
      </c>
      <c r="P3255" s="37" t="str">
        <f t="shared" si="164"/>
        <v>Location On Map</v>
      </c>
      <c r="Q3255" s="30">
        <v>30.420113000000001</v>
      </c>
      <c r="R3255" s="30">
        <v>31.561191000000001</v>
      </c>
      <c r="S3255" s="30"/>
      <c r="T3255" s="46" t="s">
        <v>2945</v>
      </c>
      <c r="U3255" s="31" t="s">
        <v>10885</v>
      </c>
      <c r="V3255" s="31" t="s">
        <v>2292</v>
      </c>
      <c r="W3255" s="30" t="s">
        <v>2051</v>
      </c>
      <c r="X3255" s="30" t="s">
        <v>10918</v>
      </c>
      <c r="Y3255" s="30" t="s">
        <v>10873</v>
      </c>
      <c r="Z3255" s="30" t="s">
        <v>4212</v>
      </c>
      <c r="AA3255" s="30" t="s">
        <v>1888</v>
      </c>
    </row>
    <row r="3256" spans="1:27" s="32" customFormat="1" ht="104.25" customHeight="1" x14ac:dyDescent="0.35">
      <c r="A3256" s="30" t="s">
        <v>922</v>
      </c>
      <c r="B3256" s="30" t="s">
        <v>597</v>
      </c>
      <c r="C3256" s="30" t="s">
        <v>10872</v>
      </c>
      <c r="D3256" s="30" t="s">
        <v>10919</v>
      </c>
      <c r="E3256" s="30" t="s">
        <v>514</v>
      </c>
      <c r="F3256" s="30" t="s">
        <v>2293</v>
      </c>
      <c r="G3256" s="29" t="s">
        <v>3187</v>
      </c>
      <c r="H3256" s="46" t="s">
        <v>809</v>
      </c>
      <c r="I3256" s="25"/>
      <c r="J3256" s="37"/>
      <c r="K3256" s="30" t="s">
        <v>6276</v>
      </c>
      <c r="L3256" s="30" t="s">
        <v>597</v>
      </c>
      <c r="M3256" s="30" t="s">
        <v>6298</v>
      </c>
      <c r="N3256" s="30" t="s">
        <v>6277</v>
      </c>
      <c r="O3256" s="37" t="s">
        <v>4537</v>
      </c>
      <c r="P3256" s="37" t="str">
        <f t="shared" si="164"/>
        <v>Location On Map</v>
      </c>
      <c r="Q3256" s="30">
        <v>30.419595000000001</v>
      </c>
      <c r="R3256" s="30">
        <v>31.561861</v>
      </c>
      <c r="S3256" s="30"/>
      <c r="T3256" s="46" t="s">
        <v>809</v>
      </c>
      <c r="U3256" s="31" t="s">
        <v>3188</v>
      </c>
      <c r="V3256" s="31" t="s">
        <v>2292</v>
      </c>
      <c r="W3256" s="30" t="s">
        <v>2051</v>
      </c>
      <c r="X3256" s="30" t="s">
        <v>10918</v>
      </c>
      <c r="Y3256" s="30" t="s">
        <v>10873</v>
      </c>
      <c r="Z3256" s="30" t="s">
        <v>4212</v>
      </c>
      <c r="AA3256" s="30" t="s">
        <v>1887</v>
      </c>
    </row>
    <row r="3257" spans="1:27" s="32" customFormat="1" ht="104.25" customHeight="1" x14ac:dyDescent="0.35">
      <c r="A3257" s="30" t="s">
        <v>1624</v>
      </c>
      <c r="B3257" s="30" t="s">
        <v>476</v>
      </c>
      <c r="C3257" s="30" t="s">
        <v>10872</v>
      </c>
      <c r="D3257" s="30" t="s">
        <v>10919</v>
      </c>
      <c r="E3257" s="30" t="s">
        <v>514</v>
      </c>
      <c r="F3257" s="30" t="s">
        <v>2293</v>
      </c>
      <c r="G3257" s="29" t="s">
        <v>1653</v>
      </c>
      <c r="H3257" s="46" t="s">
        <v>3993</v>
      </c>
      <c r="I3257" s="25"/>
      <c r="J3257" s="37"/>
      <c r="K3257" s="30" t="s">
        <v>6276</v>
      </c>
      <c r="L3257" s="30" t="s">
        <v>476</v>
      </c>
      <c r="M3257" s="30" t="s">
        <v>6307</v>
      </c>
      <c r="N3257" s="30" t="s">
        <v>6277</v>
      </c>
      <c r="O3257" s="37"/>
      <c r="P3257" s="37" t="str">
        <f t="shared" si="164"/>
        <v>Location On Map</v>
      </c>
      <c r="Q3257" s="30">
        <v>30.422305000000001</v>
      </c>
      <c r="R3257" s="30">
        <v>31.571408000000002</v>
      </c>
      <c r="S3257" s="30"/>
      <c r="T3257" s="46" t="s">
        <v>3993</v>
      </c>
      <c r="U3257" s="31" t="s">
        <v>2026</v>
      </c>
      <c r="V3257" s="31" t="s">
        <v>2292</v>
      </c>
      <c r="W3257" s="30" t="s">
        <v>2051</v>
      </c>
      <c r="X3257" s="30" t="s">
        <v>10918</v>
      </c>
      <c r="Y3257" s="30" t="s">
        <v>10873</v>
      </c>
      <c r="Z3257" s="30" t="s">
        <v>4210</v>
      </c>
      <c r="AA3257" s="30" t="s">
        <v>1941</v>
      </c>
    </row>
    <row r="3258" spans="1:27" s="32" customFormat="1" ht="104.25" customHeight="1" x14ac:dyDescent="0.35">
      <c r="A3258" s="30" t="s">
        <v>1628</v>
      </c>
      <c r="B3258" s="30" t="s">
        <v>4266</v>
      </c>
      <c r="C3258" s="30" t="s">
        <v>10872</v>
      </c>
      <c r="D3258" s="30" t="s">
        <v>10919</v>
      </c>
      <c r="E3258" s="30" t="s">
        <v>514</v>
      </c>
      <c r="F3258" s="30" t="s">
        <v>2293</v>
      </c>
      <c r="G3258" s="29" t="s">
        <v>8873</v>
      </c>
      <c r="H3258" s="46" t="s">
        <v>8872</v>
      </c>
      <c r="I3258" s="25"/>
      <c r="J3258" s="37"/>
      <c r="K3258" s="30" t="s">
        <v>6276</v>
      </c>
      <c r="L3258" s="30" t="s">
        <v>6315</v>
      </c>
      <c r="M3258" s="30" t="s">
        <v>6314</v>
      </c>
      <c r="N3258" s="30" t="s">
        <v>6277</v>
      </c>
      <c r="O3258" s="37"/>
      <c r="P3258" s="37" t="str">
        <f t="shared" si="164"/>
        <v>Location On Map</v>
      </c>
      <c r="Q3258" s="30">
        <v>30.420081</v>
      </c>
      <c r="R3258" s="30">
        <v>31.559267999999999</v>
      </c>
      <c r="S3258" s="30"/>
      <c r="T3258" s="46" t="s">
        <v>8872</v>
      </c>
      <c r="U3258" s="31" t="s">
        <v>8871</v>
      </c>
      <c r="V3258" s="31" t="s">
        <v>2292</v>
      </c>
      <c r="W3258" s="30" t="s">
        <v>2051</v>
      </c>
      <c r="X3258" s="30" t="s">
        <v>10918</v>
      </c>
      <c r="Y3258" s="30" t="s">
        <v>10873</v>
      </c>
      <c r="Z3258" s="30" t="s">
        <v>2067</v>
      </c>
      <c r="AA3258" s="30" t="s">
        <v>2211</v>
      </c>
    </row>
    <row r="3259" spans="1:27" s="32" customFormat="1" ht="104.25" customHeight="1" x14ac:dyDescent="0.35">
      <c r="A3259" s="30" t="s">
        <v>7174</v>
      </c>
      <c r="B3259" s="30" t="s">
        <v>493</v>
      </c>
      <c r="C3259" s="30" t="s">
        <v>10872</v>
      </c>
      <c r="D3259" s="30" t="s">
        <v>10919</v>
      </c>
      <c r="E3259" s="30" t="s">
        <v>514</v>
      </c>
      <c r="F3259" s="30" t="s">
        <v>2293</v>
      </c>
      <c r="G3259" s="29" t="s">
        <v>6995</v>
      </c>
      <c r="H3259" s="46" t="s">
        <v>7006</v>
      </c>
      <c r="I3259" s="25"/>
      <c r="J3259" s="37"/>
      <c r="K3259" s="30" t="s">
        <v>6276</v>
      </c>
      <c r="L3259" s="30" t="s">
        <v>6275</v>
      </c>
      <c r="M3259" s="30" t="s">
        <v>6274</v>
      </c>
      <c r="N3259" s="30" t="s">
        <v>6277</v>
      </c>
      <c r="O3259" s="37"/>
      <c r="P3259" s="37" t="str">
        <f t="shared" si="164"/>
        <v>Location On Map</v>
      </c>
      <c r="Q3259" s="30">
        <v>30.421203999999999</v>
      </c>
      <c r="R3259" s="30">
        <v>31.560372000000001</v>
      </c>
      <c r="S3259" s="30"/>
      <c r="T3259" s="46" t="s">
        <v>7006</v>
      </c>
      <c r="U3259" s="31" t="s">
        <v>6989</v>
      </c>
      <c r="V3259" s="31" t="s">
        <v>2292</v>
      </c>
      <c r="W3259" s="30" t="s">
        <v>2051</v>
      </c>
      <c r="X3259" s="30" t="s">
        <v>10918</v>
      </c>
      <c r="Y3259" s="30" t="s">
        <v>10873</v>
      </c>
      <c r="Z3259" s="30" t="s">
        <v>2068</v>
      </c>
      <c r="AA3259" s="30" t="s">
        <v>7172</v>
      </c>
    </row>
    <row r="3260" spans="1:27" s="32" customFormat="1" ht="104.25" customHeight="1" x14ac:dyDescent="0.35">
      <c r="A3260" s="30" t="s">
        <v>595</v>
      </c>
      <c r="B3260" s="30" t="s">
        <v>597</v>
      </c>
      <c r="C3260" s="30" t="s">
        <v>10872</v>
      </c>
      <c r="D3260" s="30" t="s">
        <v>10919</v>
      </c>
      <c r="E3260" s="30" t="s">
        <v>514</v>
      </c>
      <c r="F3260" s="30" t="s">
        <v>5143</v>
      </c>
      <c r="G3260" s="29" t="s">
        <v>3038</v>
      </c>
      <c r="H3260" s="46" t="s">
        <v>3030</v>
      </c>
      <c r="I3260" s="25"/>
      <c r="J3260" s="37"/>
      <c r="K3260" s="30" t="s">
        <v>6276</v>
      </c>
      <c r="L3260" s="30" t="s">
        <v>597</v>
      </c>
      <c r="M3260" s="30" t="s">
        <v>6298</v>
      </c>
      <c r="N3260" s="30" t="s">
        <v>6277</v>
      </c>
      <c r="O3260" s="37" t="s">
        <v>4655</v>
      </c>
      <c r="P3260" s="37" t="str">
        <f t="shared" si="164"/>
        <v>Location On Map</v>
      </c>
      <c r="Q3260" s="30">
        <v>30.753644999999999</v>
      </c>
      <c r="R3260" s="30">
        <v>31.458265999999998</v>
      </c>
      <c r="S3260" s="30"/>
      <c r="T3260" s="46" t="s">
        <v>3030</v>
      </c>
      <c r="U3260" s="31" t="s">
        <v>3029</v>
      </c>
      <c r="V3260" s="31" t="s">
        <v>2303</v>
      </c>
      <c r="W3260" s="30" t="s">
        <v>2051</v>
      </c>
      <c r="X3260" s="30" t="s">
        <v>10918</v>
      </c>
      <c r="Y3260" s="30" t="s">
        <v>10873</v>
      </c>
      <c r="Z3260" s="30" t="s">
        <v>4212</v>
      </c>
      <c r="AA3260" s="30" t="s">
        <v>1888</v>
      </c>
    </row>
    <row r="3261" spans="1:27" s="32" customFormat="1" ht="104.25" customHeight="1" x14ac:dyDescent="0.35">
      <c r="A3261" s="30" t="s">
        <v>922</v>
      </c>
      <c r="B3261" s="30" t="s">
        <v>597</v>
      </c>
      <c r="C3261" s="30" t="s">
        <v>10872</v>
      </c>
      <c r="D3261" s="30" t="s">
        <v>10919</v>
      </c>
      <c r="E3261" s="30" t="s">
        <v>514</v>
      </c>
      <c r="F3261" s="30" t="s">
        <v>5143</v>
      </c>
      <c r="G3261" s="29" t="s">
        <v>14378</v>
      </c>
      <c r="H3261" s="48" t="s">
        <v>809</v>
      </c>
      <c r="I3261" s="25"/>
      <c r="J3261" s="37"/>
      <c r="K3261" s="30" t="s">
        <v>6276</v>
      </c>
      <c r="L3261" s="30" t="s">
        <v>597</v>
      </c>
      <c r="M3261" s="30" t="s">
        <v>6298</v>
      </c>
      <c r="N3261" s="30" t="s">
        <v>6277</v>
      </c>
      <c r="O3261" s="37" t="s">
        <v>4537</v>
      </c>
      <c r="P3261" s="37" t="str">
        <f t="shared" si="164"/>
        <v>Location On Map</v>
      </c>
      <c r="Q3261" s="30">
        <v>30.752138899999999</v>
      </c>
      <c r="R3261" s="30">
        <v>31.4587222</v>
      </c>
      <c r="S3261" s="30"/>
      <c r="T3261" s="48" t="s">
        <v>809</v>
      </c>
      <c r="U3261" s="31" t="s">
        <v>14379</v>
      </c>
      <c r="V3261" s="31" t="s">
        <v>2303</v>
      </c>
      <c r="W3261" s="30" t="s">
        <v>2051</v>
      </c>
      <c r="X3261" s="30" t="s">
        <v>10918</v>
      </c>
      <c r="Y3261" s="30" t="s">
        <v>10873</v>
      </c>
      <c r="Z3261" s="30" t="s">
        <v>4212</v>
      </c>
      <c r="AA3261" s="30" t="s">
        <v>1887</v>
      </c>
    </row>
    <row r="3262" spans="1:27" s="32" customFormat="1" ht="104.25" customHeight="1" x14ac:dyDescent="0.35">
      <c r="A3262" s="30" t="s">
        <v>9318</v>
      </c>
      <c r="B3262" s="30" t="s">
        <v>476</v>
      </c>
      <c r="C3262" s="30" t="s">
        <v>10872</v>
      </c>
      <c r="D3262" s="30" t="s">
        <v>10919</v>
      </c>
      <c r="E3262" s="30" t="s">
        <v>514</v>
      </c>
      <c r="F3262" s="30" t="s">
        <v>5143</v>
      </c>
      <c r="G3262" s="29" t="s">
        <v>9324</v>
      </c>
      <c r="H3262" s="45" t="s">
        <v>9305</v>
      </c>
      <c r="I3262" s="25"/>
      <c r="J3262" s="37"/>
      <c r="K3262" s="30" t="s">
        <v>6276</v>
      </c>
      <c r="L3262" s="30" t="s">
        <v>476</v>
      </c>
      <c r="M3262" s="30" t="s">
        <v>6307</v>
      </c>
      <c r="N3262" s="30" t="s">
        <v>6277</v>
      </c>
      <c r="O3262" s="37"/>
      <c r="P3262" s="37" t="str">
        <f t="shared" si="164"/>
        <v>Location On Map</v>
      </c>
      <c r="Q3262" s="30">
        <v>30.752807000000001</v>
      </c>
      <c r="R3262" s="30">
        <v>31.458402</v>
      </c>
      <c r="S3262" s="30"/>
      <c r="T3262" s="45" t="s">
        <v>9305</v>
      </c>
      <c r="U3262" s="31" t="s">
        <v>9313</v>
      </c>
      <c r="V3262" s="31" t="s">
        <v>2303</v>
      </c>
      <c r="W3262" s="30" t="s">
        <v>2051</v>
      </c>
      <c r="X3262" s="30" t="s">
        <v>10918</v>
      </c>
      <c r="Y3262" s="30" t="s">
        <v>10873</v>
      </c>
      <c r="Z3262" s="30" t="s">
        <v>4210</v>
      </c>
      <c r="AA3262" s="30" t="s">
        <v>9415</v>
      </c>
    </row>
    <row r="3263" spans="1:27" s="32" customFormat="1" ht="104.25" customHeight="1" x14ac:dyDescent="0.35">
      <c r="A3263" s="30" t="s">
        <v>12205</v>
      </c>
      <c r="B3263" s="30" t="s">
        <v>1871</v>
      </c>
      <c r="C3263" s="30" t="s">
        <v>10872</v>
      </c>
      <c r="D3263" s="30" t="s">
        <v>10919</v>
      </c>
      <c r="E3263" s="30" t="s">
        <v>514</v>
      </c>
      <c r="F3263" s="30" t="s">
        <v>5143</v>
      </c>
      <c r="G3263" s="29" t="s">
        <v>12204</v>
      </c>
      <c r="H3263" s="45" t="s">
        <v>12206</v>
      </c>
      <c r="I3263" s="25"/>
      <c r="J3263" s="37"/>
      <c r="K3263" s="30" t="s">
        <v>6276</v>
      </c>
      <c r="L3263" s="30" t="s">
        <v>6282</v>
      </c>
      <c r="M3263" s="30" t="s">
        <v>2087</v>
      </c>
      <c r="N3263" s="30" t="s">
        <v>6289</v>
      </c>
      <c r="O3263" s="37"/>
      <c r="P3263" s="37" t="str">
        <f>HYPERLINK(Update!U$2&amp;Q3263&amp;","&amp;R3263,"Location On Map")</f>
        <v>Location On Map</v>
      </c>
      <c r="Q3263" s="30">
        <v>30.751664000000002</v>
      </c>
      <c r="R3263" s="30">
        <v>31.458009000000001</v>
      </c>
      <c r="S3263" s="30"/>
      <c r="T3263" s="45" t="s">
        <v>12206</v>
      </c>
      <c r="U3263" s="31" t="s">
        <v>12201</v>
      </c>
      <c r="V3263" s="31" t="s">
        <v>2303</v>
      </c>
      <c r="W3263" s="30" t="s">
        <v>2051</v>
      </c>
      <c r="X3263" s="30" t="s">
        <v>10918</v>
      </c>
      <c r="Y3263" s="30" t="s">
        <v>10873</v>
      </c>
      <c r="Z3263" s="30" t="s">
        <v>2070</v>
      </c>
      <c r="AA3263" s="30" t="s">
        <v>12207</v>
      </c>
    </row>
    <row r="3264" spans="1:27" s="32" customFormat="1" ht="104.25" customHeight="1" x14ac:dyDescent="0.35">
      <c r="A3264" s="30" t="s">
        <v>12203</v>
      </c>
      <c r="B3264" s="30" t="s">
        <v>1871</v>
      </c>
      <c r="C3264" s="30" t="s">
        <v>10872</v>
      </c>
      <c r="D3264" s="30" t="s">
        <v>10919</v>
      </c>
      <c r="E3264" s="30" t="s">
        <v>514</v>
      </c>
      <c r="F3264" s="30" t="s">
        <v>5143</v>
      </c>
      <c r="G3264" s="29" t="s">
        <v>12204</v>
      </c>
      <c r="H3264" s="45" t="s">
        <v>12202</v>
      </c>
      <c r="I3264" s="25"/>
      <c r="J3264" s="37"/>
      <c r="K3264" s="30" t="s">
        <v>6276</v>
      </c>
      <c r="L3264" s="30" t="s">
        <v>2094</v>
      </c>
      <c r="M3264" s="30" t="s">
        <v>6306</v>
      </c>
      <c r="N3264" s="30" t="s">
        <v>6289</v>
      </c>
      <c r="O3264" s="37"/>
      <c r="P3264" s="37" t="str">
        <f>HYPERLINK(Update!U$2&amp;Q3264&amp;","&amp;R3264,"Location On Map")</f>
        <v>Location On Map</v>
      </c>
      <c r="Q3264" s="30">
        <v>30.751664000000002</v>
      </c>
      <c r="R3264" s="30">
        <v>31.458009000000001</v>
      </c>
      <c r="S3264" s="30"/>
      <c r="T3264" s="45" t="s">
        <v>12202</v>
      </c>
      <c r="U3264" s="31" t="s">
        <v>12201</v>
      </c>
      <c r="V3264" s="31" t="s">
        <v>2303</v>
      </c>
      <c r="W3264" s="30" t="s">
        <v>2051</v>
      </c>
      <c r="X3264" s="30" t="s">
        <v>10918</v>
      </c>
      <c r="Y3264" s="30" t="s">
        <v>10873</v>
      </c>
      <c r="Z3264" s="30" t="s">
        <v>2070</v>
      </c>
      <c r="AA3264" s="30" t="s">
        <v>12200</v>
      </c>
    </row>
    <row r="3265" spans="1:27" s="32" customFormat="1" ht="104.25" customHeight="1" x14ac:dyDescent="0.35">
      <c r="A3265" s="30" t="s">
        <v>12208</v>
      </c>
      <c r="B3265" s="30" t="s">
        <v>1871</v>
      </c>
      <c r="C3265" s="30" t="s">
        <v>10872</v>
      </c>
      <c r="D3265" s="30" t="s">
        <v>10919</v>
      </c>
      <c r="E3265" s="30" t="s">
        <v>514</v>
      </c>
      <c r="F3265" s="30" t="s">
        <v>5143</v>
      </c>
      <c r="G3265" s="29" t="s">
        <v>12258</v>
      </c>
      <c r="H3265" s="45" t="s">
        <v>12242</v>
      </c>
      <c r="I3265" s="25"/>
      <c r="J3265" s="37"/>
      <c r="K3265" s="30" t="s">
        <v>6276</v>
      </c>
      <c r="L3265" s="30" t="s">
        <v>6292</v>
      </c>
      <c r="M3265" s="30" t="s">
        <v>6291</v>
      </c>
      <c r="N3265" s="30" t="s">
        <v>6289</v>
      </c>
      <c r="O3265" s="37"/>
      <c r="P3265" s="37" t="str">
        <f>HYPERLINK(Update!U$2&amp;Q3265&amp;","&amp;R3265,"Location On Map")</f>
        <v>Location On Map</v>
      </c>
      <c r="Q3265" s="30">
        <v>30.748457999999999</v>
      </c>
      <c r="R3265" s="30">
        <v>31.463736999999998</v>
      </c>
      <c r="S3265" s="30"/>
      <c r="T3265" s="45" t="s">
        <v>12242</v>
      </c>
      <c r="U3265" s="31" t="s">
        <v>12233</v>
      </c>
      <c r="V3265" s="31" t="s">
        <v>2303</v>
      </c>
      <c r="W3265" s="30" t="s">
        <v>2051</v>
      </c>
      <c r="X3265" s="30" t="s">
        <v>10918</v>
      </c>
      <c r="Y3265" s="30" t="s">
        <v>10873</v>
      </c>
      <c r="Z3265" s="30" t="s">
        <v>2070</v>
      </c>
      <c r="AA3265" s="30" t="s">
        <v>12220</v>
      </c>
    </row>
    <row r="3266" spans="1:27" s="32" customFormat="1" ht="104.25" customHeight="1" x14ac:dyDescent="0.35">
      <c r="A3266" s="30" t="s">
        <v>12198</v>
      </c>
      <c r="B3266" s="30" t="s">
        <v>1871</v>
      </c>
      <c r="C3266" s="30" t="s">
        <v>10872</v>
      </c>
      <c r="D3266" s="30" t="s">
        <v>10919</v>
      </c>
      <c r="E3266" s="30" t="s">
        <v>514</v>
      </c>
      <c r="F3266" s="30" t="s">
        <v>5143</v>
      </c>
      <c r="G3266" s="29" t="s">
        <v>12199</v>
      </c>
      <c r="H3266" s="46" t="s">
        <v>12197</v>
      </c>
      <c r="I3266" s="25"/>
      <c r="J3266" s="37"/>
      <c r="K3266" s="30" t="s">
        <v>6276</v>
      </c>
      <c r="L3266" s="30" t="s">
        <v>6301</v>
      </c>
      <c r="M3266" s="30" t="s">
        <v>6300</v>
      </c>
      <c r="N3266" s="30" t="s">
        <v>6289</v>
      </c>
      <c r="O3266" s="37"/>
      <c r="P3266" s="37" t="str">
        <f>HYPERLINK(Update!U$2&amp;Q3266&amp;","&amp;R3266,"Location On Map")</f>
        <v>Location On Map</v>
      </c>
      <c r="Q3266" s="30">
        <v>30.752082000000001</v>
      </c>
      <c r="R3266" s="30">
        <v>31.458055000000002</v>
      </c>
      <c r="S3266" s="30"/>
      <c r="T3266" s="46" t="s">
        <v>12197</v>
      </c>
      <c r="U3266" s="31" t="s">
        <v>12196</v>
      </c>
      <c r="V3266" s="31" t="s">
        <v>2303</v>
      </c>
      <c r="W3266" s="30" t="s">
        <v>2051</v>
      </c>
      <c r="X3266" s="30" t="s">
        <v>10918</v>
      </c>
      <c r="Y3266" s="30" t="s">
        <v>10873</v>
      </c>
      <c r="Z3266" s="30" t="s">
        <v>2070</v>
      </c>
      <c r="AA3266" s="30" t="s">
        <v>12195</v>
      </c>
    </row>
    <row r="3267" spans="1:27" s="32" customFormat="1" ht="104.25" customHeight="1" x14ac:dyDescent="0.35">
      <c r="A3267" s="30" t="s">
        <v>12209</v>
      </c>
      <c r="B3267" s="30" t="s">
        <v>1871</v>
      </c>
      <c r="C3267" s="30" t="s">
        <v>10872</v>
      </c>
      <c r="D3267" s="30" t="s">
        <v>10919</v>
      </c>
      <c r="E3267" s="30" t="s">
        <v>514</v>
      </c>
      <c r="F3267" s="30" t="s">
        <v>5143</v>
      </c>
      <c r="G3267" s="29" t="s">
        <v>12259</v>
      </c>
      <c r="H3267" s="45" t="s">
        <v>12243</v>
      </c>
      <c r="I3267" s="25"/>
      <c r="J3267" s="37"/>
      <c r="K3267" s="30" t="s">
        <v>6276</v>
      </c>
      <c r="L3267" s="30" t="s">
        <v>2095</v>
      </c>
      <c r="M3267" s="30" t="s">
        <v>6278</v>
      </c>
      <c r="N3267" s="30" t="s">
        <v>6289</v>
      </c>
      <c r="O3267" s="37"/>
      <c r="P3267" s="37" t="str">
        <f>HYPERLINK(Update!U$2&amp;Q3267&amp;","&amp;R3267,"Location On Map")</f>
        <v>Location On Map</v>
      </c>
      <c r="Q3267" s="30">
        <v>30.754033</v>
      </c>
      <c r="R3267" s="30">
        <v>31.457896999999999</v>
      </c>
      <c r="S3267" s="30"/>
      <c r="T3267" s="45" t="s">
        <v>12243</v>
      </c>
      <c r="U3267" s="31" t="s">
        <v>12234</v>
      </c>
      <c r="V3267" s="31" t="s">
        <v>2303</v>
      </c>
      <c r="W3267" s="30" t="s">
        <v>2051</v>
      </c>
      <c r="X3267" s="30" t="s">
        <v>10918</v>
      </c>
      <c r="Y3267" s="30" t="s">
        <v>10873</v>
      </c>
      <c r="Z3267" s="30" t="s">
        <v>2070</v>
      </c>
      <c r="AA3267" s="30" t="s">
        <v>12221</v>
      </c>
    </row>
    <row r="3268" spans="1:27" s="32" customFormat="1" ht="104.25" customHeight="1" x14ac:dyDescent="0.35">
      <c r="A3268" s="30" t="s">
        <v>12211</v>
      </c>
      <c r="B3268" s="30" t="s">
        <v>1871</v>
      </c>
      <c r="C3268" s="30" t="s">
        <v>10872</v>
      </c>
      <c r="D3268" s="30" t="s">
        <v>10919</v>
      </c>
      <c r="E3268" s="30" t="s">
        <v>514</v>
      </c>
      <c r="F3268" s="30" t="s">
        <v>5143</v>
      </c>
      <c r="G3268" s="29" t="s">
        <v>12260</v>
      </c>
      <c r="H3268" s="45" t="s">
        <v>12246</v>
      </c>
      <c r="I3268" s="25"/>
      <c r="J3268" s="37"/>
      <c r="K3268" s="30" t="s">
        <v>6276</v>
      </c>
      <c r="L3268" s="30" t="s">
        <v>6303</v>
      </c>
      <c r="M3268" s="30" t="s">
        <v>6302</v>
      </c>
      <c r="N3268" s="30" t="s">
        <v>6289</v>
      </c>
      <c r="O3268" s="37"/>
      <c r="P3268" s="37" t="str">
        <f>HYPERLINK(Update!U$2&amp;Q3268&amp;","&amp;R3268,"Location On Map")</f>
        <v>Location On Map</v>
      </c>
      <c r="Q3268" s="30">
        <v>30.754867000000001</v>
      </c>
      <c r="R3268" s="30">
        <v>31.459631000000002</v>
      </c>
      <c r="S3268" s="30"/>
      <c r="T3268" s="45" t="s">
        <v>12246</v>
      </c>
      <c r="U3268" s="31" t="s">
        <v>12236</v>
      </c>
      <c r="V3268" s="31" t="s">
        <v>2303</v>
      </c>
      <c r="W3268" s="30" t="s">
        <v>2051</v>
      </c>
      <c r="X3268" s="30" t="s">
        <v>10918</v>
      </c>
      <c r="Y3268" s="30" t="s">
        <v>10873</v>
      </c>
      <c r="Z3268" s="30" t="s">
        <v>2070</v>
      </c>
      <c r="AA3268" s="30" t="s">
        <v>12223</v>
      </c>
    </row>
    <row r="3269" spans="1:27" s="32" customFormat="1" ht="104.25" customHeight="1" x14ac:dyDescent="0.35">
      <c r="A3269" s="30" t="s">
        <v>12478</v>
      </c>
      <c r="B3269" s="30" t="s">
        <v>16</v>
      </c>
      <c r="C3269" s="30" t="s">
        <v>10872</v>
      </c>
      <c r="D3269" s="30" t="s">
        <v>10919</v>
      </c>
      <c r="E3269" s="30" t="s">
        <v>514</v>
      </c>
      <c r="F3269" s="30" t="s">
        <v>2115</v>
      </c>
      <c r="G3269" s="30" t="s">
        <v>12501</v>
      </c>
      <c r="H3269" s="47" t="s">
        <v>12476</v>
      </c>
      <c r="I3269" s="30"/>
      <c r="J3269" s="37"/>
      <c r="K3269" s="30" t="s">
        <v>6287</v>
      </c>
      <c r="L3269" s="30" t="s">
        <v>6318</v>
      </c>
      <c r="M3269" s="30" t="s">
        <v>6317</v>
      </c>
      <c r="N3269" s="30" t="s">
        <v>2085</v>
      </c>
      <c r="O3269" s="37"/>
      <c r="P3269" s="37" t="str">
        <f>HYPERLINK(U$2&amp;Q3269&amp;","&amp;R3269,"Location On Map")</f>
        <v>Location On Map</v>
      </c>
      <c r="Q3269" s="30">
        <v>30.721499999999999</v>
      </c>
      <c r="R3269" s="30">
        <v>31.563101</v>
      </c>
      <c r="S3269" s="30"/>
      <c r="T3269" s="47" t="s">
        <v>12476</v>
      </c>
      <c r="U3269" s="31" t="s">
        <v>12477</v>
      </c>
      <c r="V3269" s="31" t="s">
        <v>2826</v>
      </c>
      <c r="W3269" s="30" t="s">
        <v>2051</v>
      </c>
      <c r="X3269" s="30" t="s">
        <v>10918</v>
      </c>
      <c r="Y3269" s="30" t="s">
        <v>10873</v>
      </c>
      <c r="Z3269" s="30" t="s">
        <v>4211</v>
      </c>
      <c r="AA3269" s="30" t="s">
        <v>12479</v>
      </c>
    </row>
    <row r="3270" spans="1:27" s="32" customFormat="1" ht="104.25" customHeight="1" x14ac:dyDescent="0.35">
      <c r="A3270" s="30" t="s">
        <v>7887</v>
      </c>
      <c r="B3270" s="30" t="s">
        <v>476</v>
      </c>
      <c r="C3270" s="30" t="s">
        <v>10872</v>
      </c>
      <c r="D3270" s="30" t="s">
        <v>10919</v>
      </c>
      <c r="E3270" s="30" t="s">
        <v>514</v>
      </c>
      <c r="F3270" s="30" t="s">
        <v>8126</v>
      </c>
      <c r="G3270" s="29" t="s">
        <v>7888</v>
      </c>
      <c r="H3270" s="46" t="s">
        <v>7889</v>
      </c>
      <c r="I3270" s="25"/>
      <c r="J3270" s="37"/>
      <c r="K3270" s="30" t="s">
        <v>6276</v>
      </c>
      <c r="L3270" s="30" t="s">
        <v>476</v>
      </c>
      <c r="M3270" s="30" t="s">
        <v>6307</v>
      </c>
      <c r="N3270" s="30" t="s">
        <v>6277</v>
      </c>
      <c r="O3270" s="37"/>
      <c r="P3270" s="37" t="str">
        <f>HYPERLINK(U$2&amp;Q3270&amp;","&amp;R3270,"Location On Map")</f>
        <v>Location On Map</v>
      </c>
      <c r="Q3270" s="30">
        <v>30.637281000000002</v>
      </c>
      <c r="R3270" s="30">
        <v>31.934491999999999</v>
      </c>
      <c r="S3270" s="30"/>
      <c r="T3270" s="46" t="s">
        <v>7889</v>
      </c>
      <c r="U3270" s="31" t="s">
        <v>7890</v>
      </c>
      <c r="V3270" s="31" t="s">
        <v>8125</v>
      </c>
      <c r="W3270" s="30" t="s">
        <v>2051</v>
      </c>
      <c r="X3270" s="30" t="s">
        <v>10918</v>
      </c>
      <c r="Y3270" s="30" t="s">
        <v>10873</v>
      </c>
      <c r="Z3270" s="30" t="s">
        <v>4210</v>
      </c>
      <c r="AA3270" s="30" t="s">
        <v>7891</v>
      </c>
    </row>
    <row r="3271" spans="1:27" s="32" customFormat="1" ht="104.25" customHeight="1" x14ac:dyDescent="0.35">
      <c r="A3271" s="30" t="s">
        <v>12864</v>
      </c>
      <c r="B3271" s="30" t="s">
        <v>476</v>
      </c>
      <c r="C3271" s="30" t="s">
        <v>10872</v>
      </c>
      <c r="D3271" s="30" t="s">
        <v>10919</v>
      </c>
      <c r="E3271" s="30" t="s">
        <v>514</v>
      </c>
      <c r="F3271" s="30" t="s">
        <v>8126</v>
      </c>
      <c r="G3271" s="29" t="s">
        <v>12865</v>
      </c>
      <c r="H3271" s="45" t="s">
        <v>12867</v>
      </c>
      <c r="I3271" s="25"/>
      <c r="J3271" s="37"/>
      <c r="K3271" s="30" t="s">
        <v>6276</v>
      </c>
      <c r="L3271" s="30" t="s">
        <v>476</v>
      </c>
      <c r="M3271" s="30" t="s">
        <v>6307</v>
      </c>
      <c r="N3271" s="30" t="s">
        <v>6277</v>
      </c>
      <c r="O3271" s="37"/>
      <c r="P3271" s="37" t="str">
        <f>HYPERLINK(U$2&amp;Q3271&amp;","&amp;R3271,"Location On Map")</f>
        <v>Location On Map</v>
      </c>
      <c r="Q3271" s="30">
        <v>30.640370000000001</v>
      </c>
      <c r="R3271" s="30">
        <v>31.940628</v>
      </c>
      <c r="S3271" s="30"/>
      <c r="T3271" s="45" t="s">
        <v>12867</v>
      </c>
      <c r="U3271" s="31" t="s">
        <v>12866</v>
      </c>
      <c r="V3271" s="31" t="s">
        <v>8125</v>
      </c>
      <c r="W3271" s="30" t="s">
        <v>2051</v>
      </c>
      <c r="X3271" s="30" t="s">
        <v>10918</v>
      </c>
      <c r="Y3271" s="30" t="s">
        <v>10873</v>
      </c>
      <c r="Z3271" s="30" t="s">
        <v>4210</v>
      </c>
      <c r="AA3271" s="30" t="s">
        <v>12868</v>
      </c>
    </row>
    <row r="3272" spans="1:27" s="32" customFormat="1" ht="104.25" customHeight="1" x14ac:dyDescent="0.35">
      <c r="A3272" s="30" t="s">
        <v>8219</v>
      </c>
      <c r="B3272" s="30" t="s">
        <v>1614</v>
      </c>
      <c r="C3272" s="30" t="s">
        <v>10872</v>
      </c>
      <c r="D3272" s="30" t="s">
        <v>10919</v>
      </c>
      <c r="E3272" s="30" t="s">
        <v>514</v>
      </c>
      <c r="F3272" s="30" t="s">
        <v>8126</v>
      </c>
      <c r="G3272" s="29" t="s">
        <v>8222</v>
      </c>
      <c r="H3272" s="46" t="s">
        <v>8218</v>
      </c>
      <c r="I3272" s="25"/>
      <c r="J3272" s="37"/>
      <c r="K3272" s="30" t="s">
        <v>6276</v>
      </c>
      <c r="L3272" s="30" t="s">
        <v>6318</v>
      </c>
      <c r="M3272" s="30" t="s">
        <v>6317</v>
      </c>
      <c r="N3272" s="30" t="s">
        <v>6289</v>
      </c>
      <c r="O3272" s="37"/>
      <c r="P3272" s="37" t="str">
        <f>HYPERLINK(U$2&amp;Q3272&amp;","&amp;R3272,"Location On Map")</f>
        <v>Location On Map</v>
      </c>
      <c r="Q3272" s="30">
        <v>30.637953</v>
      </c>
      <c r="R3272" s="30">
        <v>31.948198999999999</v>
      </c>
      <c r="S3272" s="30"/>
      <c r="T3272" s="46" t="s">
        <v>8218</v>
      </c>
      <c r="U3272" s="31" t="s">
        <v>8221</v>
      </c>
      <c r="V3272" s="31" t="s">
        <v>8125</v>
      </c>
      <c r="W3272" s="30" t="s">
        <v>2051</v>
      </c>
      <c r="X3272" s="30" t="s">
        <v>10918</v>
      </c>
      <c r="Y3272" s="30" t="s">
        <v>10873</v>
      </c>
      <c r="Z3272" s="30" t="s">
        <v>6404</v>
      </c>
      <c r="AA3272" s="30" t="s">
        <v>8220</v>
      </c>
    </row>
    <row r="3273" spans="1:27" s="32" customFormat="1" ht="104.25" customHeight="1" x14ac:dyDescent="0.35">
      <c r="A3273" s="30" t="s">
        <v>7692</v>
      </c>
      <c r="B3273" s="30" t="s">
        <v>16</v>
      </c>
      <c r="C3273" s="30" t="s">
        <v>10872</v>
      </c>
      <c r="D3273" s="30" t="s">
        <v>10919</v>
      </c>
      <c r="E3273" s="30" t="s">
        <v>514</v>
      </c>
      <c r="F3273" s="30" t="s">
        <v>626</v>
      </c>
      <c r="G3273" s="29" t="s">
        <v>7695</v>
      </c>
      <c r="H3273" s="46" t="s">
        <v>7694</v>
      </c>
      <c r="I3273" s="25"/>
      <c r="J3273" s="37"/>
      <c r="K3273" s="30" t="s">
        <v>6287</v>
      </c>
      <c r="L3273" s="30" t="s">
        <v>6318</v>
      </c>
      <c r="M3273" s="30" t="s">
        <v>6317</v>
      </c>
      <c r="N3273" s="30" t="s">
        <v>2085</v>
      </c>
      <c r="O3273" s="37"/>
      <c r="P3273" s="37" t="str">
        <f>HYPERLINK(Update!U$2&amp;Q3273&amp;","&amp;R3273,"Location On Map")</f>
        <v>Location On Map</v>
      </c>
      <c r="Q3273" s="30">
        <v>30.731392</v>
      </c>
      <c r="R3273" s="30">
        <v>31.790935000000001</v>
      </c>
      <c r="S3273" s="30"/>
      <c r="T3273" s="46" t="s">
        <v>7694</v>
      </c>
      <c r="U3273" s="31" t="s">
        <v>7693</v>
      </c>
      <c r="V3273" s="31" t="s">
        <v>2294</v>
      </c>
      <c r="W3273" s="30" t="s">
        <v>2051</v>
      </c>
      <c r="X3273" s="30" t="s">
        <v>10918</v>
      </c>
      <c r="Y3273" s="30" t="s">
        <v>10873</v>
      </c>
      <c r="Z3273" s="30" t="s">
        <v>4211</v>
      </c>
      <c r="AA3273" s="30" t="s">
        <v>7691</v>
      </c>
    </row>
    <row r="3274" spans="1:27" s="32" customFormat="1" ht="104.25" customHeight="1" x14ac:dyDescent="0.35">
      <c r="A3274" s="30" t="s">
        <v>7515</v>
      </c>
      <c r="B3274" s="30" t="s">
        <v>16</v>
      </c>
      <c r="C3274" s="30" t="s">
        <v>10872</v>
      </c>
      <c r="D3274" s="30" t="s">
        <v>10919</v>
      </c>
      <c r="E3274" s="30" t="s">
        <v>514</v>
      </c>
      <c r="F3274" s="30" t="s">
        <v>626</v>
      </c>
      <c r="G3274" s="29" t="s">
        <v>4169</v>
      </c>
      <c r="H3274" s="46" t="s">
        <v>4161</v>
      </c>
      <c r="I3274" s="25"/>
      <c r="J3274" s="37"/>
      <c r="K3274" s="30" t="s">
        <v>10116</v>
      </c>
      <c r="L3274" s="30" t="s">
        <v>6318</v>
      </c>
      <c r="M3274" s="30" t="s">
        <v>6317</v>
      </c>
      <c r="N3274" s="30" t="s">
        <v>10115</v>
      </c>
      <c r="O3274" s="37"/>
      <c r="P3274" s="37" t="str">
        <f>HYPERLINK(U$2&amp;Q3274&amp;","&amp;R3274,"Location On Map")</f>
        <v>Location On Map</v>
      </c>
      <c r="Q3274" s="30">
        <v>30.735181000000001</v>
      </c>
      <c r="R3274" s="30">
        <v>31.800343999999999</v>
      </c>
      <c r="S3274" s="30"/>
      <c r="T3274" s="46" t="s">
        <v>4161</v>
      </c>
      <c r="U3274" s="31" t="s">
        <v>4156</v>
      </c>
      <c r="V3274" s="31" t="s">
        <v>2294</v>
      </c>
      <c r="W3274" s="30" t="s">
        <v>2051</v>
      </c>
      <c r="X3274" s="30" t="s">
        <v>10918</v>
      </c>
      <c r="Y3274" s="30" t="s">
        <v>10873</v>
      </c>
      <c r="Z3274" s="30" t="s">
        <v>4211</v>
      </c>
      <c r="AA3274" s="30" t="s">
        <v>7514</v>
      </c>
    </row>
    <row r="3275" spans="1:27" s="32" customFormat="1" ht="104.25" customHeight="1" x14ac:dyDescent="0.35">
      <c r="A3275" s="30" t="s">
        <v>7529</v>
      </c>
      <c r="B3275" s="30" t="s">
        <v>16</v>
      </c>
      <c r="C3275" s="30" t="s">
        <v>10872</v>
      </c>
      <c r="D3275" s="30" t="s">
        <v>10919</v>
      </c>
      <c r="E3275" s="30" t="s">
        <v>514</v>
      </c>
      <c r="F3275" s="30" t="s">
        <v>626</v>
      </c>
      <c r="G3275" s="29" t="s">
        <v>7530</v>
      </c>
      <c r="H3275" s="46" t="s">
        <v>4160</v>
      </c>
      <c r="I3275" s="25"/>
      <c r="J3275" s="37"/>
      <c r="K3275" s="30" t="s">
        <v>6287</v>
      </c>
      <c r="L3275" s="30" t="s">
        <v>6318</v>
      </c>
      <c r="M3275" s="30" t="s">
        <v>6317</v>
      </c>
      <c r="N3275" s="30" t="s">
        <v>2085</v>
      </c>
      <c r="O3275" s="37"/>
      <c r="P3275" s="37" t="str">
        <f>HYPERLINK(U$2&amp;Q3275&amp;","&amp;R3275,"Location On Map")</f>
        <v>Location On Map</v>
      </c>
      <c r="Q3275" s="30">
        <v>30.728825000000001</v>
      </c>
      <c r="R3275" s="30">
        <v>31.791031</v>
      </c>
      <c r="S3275" s="30"/>
      <c r="T3275" s="46" t="s">
        <v>4160</v>
      </c>
      <c r="U3275" s="31" t="s">
        <v>4155</v>
      </c>
      <c r="V3275" s="31" t="s">
        <v>2294</v>
      </c>
      <c r="W3275" s="30" t="s">
        <v>2051</v>
      </c>
      <c r="X3275" s="30" t="s">
        <v>10918</v>
      </c>
      <c r="Y3275" s="30" t="s">
        <v>10873</v>
      </c>
      <c r="Z3275" s="30" t="s">
        <v>4211</v>
      </c>
      <c r="AA3275" s="30" t="s">
        <v>7522</v>
      </c>
    </row>
    <row r="3276" spans="1:27" s="32" customFormat="1" ht="104.25" customHeight="1" x14ac:dyDescent="0.35">
      <c r="A3276" s="30" t="s">
        <v>595</v>
      </c>
      <c r="B3276" s="30" t="s">
        <v>597</v>
      </c>
      <c r="C3276" s="30" t="s">
        <v>10872</v>
      </c>
      <c r="D3276" s="30" t="s">
        <v>10919</v>
      </c>
      <c r="E3276" s="30" t="s">
        <v>514</v>
      </c>
      <c r="F3276" s="30" t="s">
        <v>626</v>
      </c>
      <c r="G3276" s="29" t="s">
        <v>1703</v>
      </c>
      <c r="H3276" s="46" t="s">
        <v>2944</v>
      </c>
      <c r="I3276" s="25"/>
      <c r="J3276" s="37"/>
      <c r="K3276" s="30" t="s">
        <v>6276</v>
      </c>
      <c r="L3276" s="30" t="s">
        <v>597</v>
      </c>
      <c r="M3276" s="30" t="s">
        <v>6298</v>
      </c>
      <c r="N3276" s="30" t="s">
        <v>6277</v>
      </c>
      <c r="O3276" s="37" t="s">
        <v>4655</v>
      </c>
      <c r="P3276" s="37" t="str">
        <f>HYPERLINK(U$2&amp;Q3276&amp;","&amp;R3276,"Location On Map")</f>
        <v>Location On Map</v>
      </c>
      <c r="Q3276" s="30">
        <v>30.730843</v>
      </c>
      <c r="R3276" s="30">
        <v>31.792328000000001</v>
      </c>
      <c r="S3276" s="30"/>
      <c r="T3276" s="46" t="s">
        <v>2944</v>
      </c>
      <c r="U3276" s="31" t="s">
        <v>2295</v>
      </c>
      <c r="V3276" s="31" t="s">
        <v>2294</v>
      </c>
      <c r="W3276" s="30" t="s">
        <v>2051</v>
      </c>
      <c r="X3276" s="30" t="s">
        <v>10918</v>
      </c>
      <c r="Y3276" s="30" t="s">
        <v>10873</v>
      </c>
      <c r="Z3276" s="30" t="s">
        <v>4212</v>
      </c>
      <c r="AA3276" s="30" t="s">
        <v>1888</v>
      </c>
    </row>
    <row r="3277" spans="1:27" s="32" customFormat="1" ht="104.25" customHeight="1" x14ac:dyDescent="0.35">
      <c r="A3277" s="30" t="s">
        <v>4338</v>
      </c>
      <c r="B3277" s="30" t="s">
        <v>476</v>
      </c>
      <c r="C3277" s="30" t="s">
        <v>10872</v>
      </c>
      <c r="D3277" s="30" t="s">
        <v>10919</v>
      </c>
      <c r="E3277" s="30" t="s">
        <v>514</v>
      </c>
      <c r="F3277" s="30" t="s">
        <v>626</v>
      </c>
      <c r="G3277" s="29" t="s">
        <v>4273</v>
      </c>
      <c r="H3277" s="46" t="s">
        <v>4272</v>
      </c>
      <c r="I3277" s="25"/>
      <c r="J3277" s="37"/>
      <c r="K3277" s="30" t="s">
        <v>6276</v>
      </c>
      <c r="L3277" s="30" t="s">
        <v>476</v>
      </c>
      <c r="M3277" s="30" t="s">
        <v>6307</v>
      </c>
      <c r="N3277" s="30" t="s">
        <v>6277</v>
      </c>
      <c r="O3277" s="37"/>
      <c r="P3277" s="37" t="str">
        <f>HYPERLINK(U$2&amp;Q3277&amp;","&amp;R3277,"Location On Map")</f>
        <v>Location On Map</v>
      </c>
      <c r="Q3277" s="30">
        <v>30.727406999999999</v>
      </c>
      <c r="R3277" s="30">
        <v>31.792269999999998</v>
      </c>
      <c r="S3277" s="30"/>
      <c r="T3277" s="46" t="s">
        <v>4272</v>
      </c>
      <c r="U3277" s="31" t="s">
        <v>4271</v>
      </c>
      <c r="V3277" s="31" t="s">
        <v>2294</v>
      </c>
      <c r="W3277" s="30" t="s">
        <v>2051</v>
      </c>
      <c r="X3277" s="30" t="s">
        <v>10918</v>
      </c>
      <c r="Y3277" s="30" t="s">
        <v>10873</v>
      </c>
      <c r="Z3277" s="30" t="s">
        <v>4210</v>
      </c>
      <c r="AA3277" s="30" t="s">
        <v>4270</v>
      </c>
    </row>
    <row r="3278" spans="1:27" s="32" customFormat="1" ht="104.25" customHeight="1" x14ac:dyDescent="0.35">
      <c r="A3278" s="30" t="s">
        <v>12218</v>
      </c>
      <c r="B3278" s="30" t="s">
        <v>1614</v>
      </c>
      <c r="C3278" s="30" t="s">
        <v>10872</v>
      </c>
      <c r="D3278" s="30" t="s">
        <v>10919</v>
      </c>
      <c r="E3278" s="30" t="s">
        <v>514</v>
      </c>
      <c r="F3278" s="30" t="s">
        <v>626</v>
      </c>
      <c r="G3278" s="29" t="s">
        <v>12268</v>
      </c>
      <c r="H3278" s="45" t="s">
        <v>12252</v>
      </c>
      <c r="I3278" s="25"/>
      <c r="J3278" s="37"/>
      <c r="K3278" s="30" t="s">
        <v>6276</v>
      </c>
      <c r="L3278" s="30" t="s">
        <v>6318</v>
      </c>
      <c r="M3278" s="30" t="s">
        <v>6317</v>
      </c>
      <c r="N3278" s="30" t="s">
        <v>6289</v>
      </c>
      <c r="O3278" s="37"/>
      <c r="P3278" s="37" t="str">
        <f>HYPERLINK(Update!U$2&amp;Q3278&amp;","&amp;R3278,"Location On Map")</f>
        <v>Location On Map</v>
      </c>
      <c r="Q3278" s="30">
        <v>30.730739</v>
      </c>
      <c r="R3278" s="30">
        <v>31.794108000000001</v>
      </c>
      <c r="S3278" s="30"/>
      <c r="T3278" s="45" t="s">
        <v>12252</v>
      </c>
      <c r="U3278" s="31" t="s">
        <v>12269</v>
      </c>
      <c r="V3278" s="31" t="s">
        <v>2294</v>
      </c>
      <c r="W3278" s="30" t="s">
        <v>2051</v>
      </c>
      <c r="X3278" s="30" t="s">
        <v>10918</v>
      </c>
      <c r="Y3278" s="30" t="s">
        <v>10873</v>
      </c>
      <c r="Z3278" s="30" t="s">
        <v>6404</v>
      </c>
      <c r="AA3278" s="30" t="s">
        <v>12230</v>
      </c>
    </row>
    <row r="3279" spans="1:27" s="32" customFormat="1" ht="104.25" customHeight="1" x14ac:dyDescent="0.35">
      <c r="A3279" s="30" t="s">
        <v>12472</v>
      </c>
      <c r="B3279" s="30" t="s">
        <v>16</v>
      </c>
      <c r="C3279" s="30" t="s">
        <v>10872</v>
      </c>
      <c r="D3279" s="30" t="s">
        <v>10919</v>
      </c>
      <c r="E3279" s="30" t="s">
        <v>514</v>
      </c>
      <c r="F3279" s="30" t="s">
        <v>3042</v>
      </c>
      <c r="G3279" s="29" t="s">
        <v>12505</v>
      </c>
      <c r="H3279" s="47" t="s">
        <v>12475</v>
      </c>
      <c r="I3279" s="25"/>
      <c r="J3279" s="37"/>
      <c r="K3279" s="30" t="s">
        <v>6287</v>
      </c>
      <c r="L3279" s="30" t="s">
        <v>6318</v>
      </c>
      <c r="M3279" s="30" t="s">
        <v>6317</v>
      </c>
      <c r="N3279" s="30" t="s">
        <v>2085</v>
      </c>
      <c r="O3279" s="37"/>
      <c r="P3279" s="37" t="str">
        <f>HYPERLINK(U$2&amp;Q3279&amp;","&amp;R3279,"Location On Map")</f>
        <v>Location On Map</v>
      </c>
      <c r="Q3279" s="30">
        <v>30.801176000000002</v>
      </c>
      <c r="R3279" s="30">
        <v>31.629491999999999</v>
      </c>
      <c r="S3279" s="30"/>
      <c r="T3279" s="47" t="s">
        <v>12475</v>
      </c>
      <c r="U3279" s="31" t="s">
        <v>12474</v>
      </c>
      <c r="V3279" s="31" t="s">
        <v>3034</v>
      </c>
      <c r="W3279" s="30" t="s">
        <v>2051</v>
      </c>
      <c r="X3279" s="30" t="s">
        <v>10918</v>
      </c>
      <c r="Y3279" s="30" t="s">
        <v>10873</v>
      </c>
      <c r="Z3279" s="30" t="s">
        <v>4211</v>
      </c>
      <c r="AA3279" s="30" t="s">
        <v>12473</v>
      </c>
    </row>
    <row r="3280" spans="1:27" s="32" customFormat="1" ht="104.25" customHeight="1" x14ac:dyDescent="0.35">
      <c r="A3280" s="30" t="s">
        <v>595</v>
      </c>
      <c r="B3280" s="30" t="s">
        <v>597</v>
      </c>
      <c r="C3280" s="30" t="s">
        <v>10872</v>
      </c>
      <c r="D3280" s="30" t="s">
        <v>10919</v>
      </c>
      <c r="E3280" s="30" t="s">
        <v>514</v>
      </c>
      <c r="F3280" s="30" t="s">
        <v>3042</v>
      </c>
      <c r="G3280" s="29" t="s">
        <v>3041</v>
      </c>
      <c r="H3280" s="46" t="s">
        <v>3037</v>
      </c>
      <c r="I3280" s="25"/>
      <c r="J3280" s="37"/>
      <c r="K3280" s="30" t="s">
        <v>6276</v>
      </c>
      <c r="L3280" s="30" t="s">
        <v>597</v>
      </c>
      <c r="M3280" s="30" t="s">
        <v>6298</v>
      </c>
      <c r="N3280" s="30" t="s">
        <v>6277</v>
      </c>
      <c r="O3280" s="37" t="s">
        <v>4655</v>
      </c>
      <c r="P3280" s="37" t="str">
        <f>HYPERLINK(U$2&amp;Q3280&amp;","&amp;R3280,"Location On Map")</f>
        <v>Location On Map</v>
      </c>
      <c r="Q3280" s="30">
        <v>30.726073</v>
      </c>
      <c r="R3280" s="30">
        <v>31.669207</v>
      </c>
      <c r="S3280" s="30"/>
      <c r="T3280" s="46" t="s">
        <v>3037</v>
      </c>
      <c r="U3280" s="31" t="s">
        <v>3033</v>
      </c>
      <c r="V3280" s="31" t="s">
        <v>3034</v>
      </c>
      <c r="W3280" s="30" t="s">
        <v>2051</v>
      </c>
      <c r="X3280" s="30" t="s">
        <v>10918</v>
      </c>
      <c r="Y3280" s="30" t="s">
        <v>10873</v>
      </c>
      <c r="Z3280" s="30" t="s">
        <v>4212</v>
      </c>
      <c r="AA3280" s="30" t="s">
        <v>1888</v>
      </c>
    </row>
    <row r="3281" spans="1:27" s="32" customFormat="1" ht="104.25" customHeight="1" x14ac:dyDescent="0.35">
      <c r="A3281" s="30" t="s">
        <v>7531</v>
      </c>
      <c r="B3281" s="30" t="s">
        <v>16</v>
      </c>
      <c r="C3281" s="30" t="s">
        <v>10872</v>
      </c>
      <c r="D3281" s="30" t="s">
        <v>10919</v>
      </c>
      <c r="E3281" s="30" t="s">
        <v>514</v>
      </c>
      <c r="F3281" s="30" t="s">
        <v>4163</v>
      </c>
      <c r="G3281" s="29" t="s">
        <v>4168</v>
      </c>
      <c r="H3281" s="46" t="s">
        <v>4162</v>
      </c>
      <c r="I3281" s="25"/>
      <c r="J3281" s="37"/>
      <c r="K3281" s="30" t="s">
        <v>10116</v>
      </c>
      <c r="L3281" s="30" t="s">
        <v>6318</v>
      </c>
      <c r="M3281" s="30" t="s">
        <v>6317</v>
      </c>
      <c r="N3281" s="30" t="s">
        <v>10115</v>
      </c>
      <c r="O3281" s="37"/>
      <c r="P3281" s="37" t="str">
        <f>HYPERLINK(U$2&amp;Q3281&amp;","&amp;R3281,"Location On Map")</f>
        <v>Location On Map</v>
      </c>
      <c r="Q3281" s="30">
        <v>30.361827000000002</v>
      </c>
      <c r="R3281" s="30">
        <v>31.385031999999999</v>
      </c>
      <c r="S3281" s="30"/>
      <c r="T3281" s="46" t="s">
        <v>4162</v>
      </c>
      <c r="U3281" s="31" t="s">
        <v>4154</v>
      </c>
      <c r="V3281" s="31" t="s">
        <v>5282</v>
      </c>
      <c r="W3281" s="30" t="s">
        <v>2051</v>
      </c>
      <c r="X3281" s="30" t="s">
        <v>10918</v>
      </c>
      <c r="Y3281" s="30" t="s">
        <v>10873</v>
      </c>
      <c r="Z3281" s="30" t="s">
        <v>4211</v>
      </c>
      <c r="AA3281" s="30" t="s">
        <v>7523</v>
      </c>
    </row>
    <row r="3282" spans="1:27" s="32" customFormat="1" ht="104.25" customHeight="1" x14ac:dyDescent="0.35">
      <c r="A3282" s="30" t="s">
        <v>4208</v>
      </c>
      <c r="B3282" s="30" t="s">
        <v>597</v>
      </c>
      <c r="C3282" s="30" t="s">
        <v>10872</v>
      </c>
      <c r="D3282" s="30" t="s">
        <v>10919</v>
      </c>
      <c r="E3282" s="30" t="s">
        <v>514</v>
      </c>
      <c r="F3282" s="30" t="s">
        <v>4163</v>
      </c>
      <c r="G3282" s="29" t="s">
        <v>14151</v>
      </c>
      <c r="H3282" s="46" t="s">
        <v>14153</v>
      </c>
      <c r="I3282" s="25"/>
      <c r="J3282" s="37" t="s">
        <v>14152</v>
      </c>
      <c r="K3282" s="30" t="s">
        <v>6276</v>
      </c>
      <c r="L3282" s="30" t="s">
        <v>597</v>
      </c>
      <c r="M3282" s="30" t="s">
        <v>6298</v>
      </c>
      <c r="N3282" s="30" t="s">
        <v>6277</v>
      </c>
      <c r="O3282" s="37"/>
      <c r="P3282" s="37" t="str">
        <f>HYPERLINK([1]Update!U$2&amp;Q3282&amp;","&amp;R3282,"Location On Map")</f>
        <v>Location On Map</v>
      </c>
      <c r="Q3282" s="30">
        <v>30.361606999999999</v>
      </c>
      <c r="R3282" s="30">
        <v>31.384021000000001</v>
      </c>
      <c r="S3282" s="30"/>
      <c r="T3282" s="46" t="s">
        <v>14153</v>
      </c>
      <c r="U3282" s="31" t="s">
        <v>14154</v>
      </c>
      <c r="V3282" s="30" t="s">
        <v>5282</v>
      </c>
      <c r="W3282" s="30" t="s">
        <v>2051</v>
      </c>
      <c r="X3282" s="30" t="s">
        <v>10918</v>
      </c>
      <c r="Y3282" s="30" t="s">
        <v>10873</v>
      </c>
      <c r="Z3282" s="30" t="s">
        <v>4212</v>
      </c>
      <c r="AA3282" s="30" t="s">
        <v>2235</v>
      </c>
    </row>
    <row r="3283" spans="1:27" s="32" customFormat="1" ht="104.25" customHeight="1" x14ac:dyDescent="0.35">
      <c r="A3283" s="30" t="s">
        <v>8256</v>
      </c>
      <c r="B3283" s="30" t="s">
        <v>476</v>
      </c>
      <c r="C3283" s="30" t="s">
        <v>10872</v>
      </c>
      <c r="D3283" s="30" t="s">
        <v>10919</v>
      </c>
      <c r="E3283" s="30" t="s">
        <v>514</v>
      </c>
      <c r="F3283" s="30" t="s">
        <v>4163</v>
      </c>
      <c r="G3283" s="30" t="s">
        <v>8257</v>
      </c>
      <c r="H3283" s="46" t="s">
        <v>8258</v>
      </c>
      <c r="I3283" s="30"/>
      <c r="J3283" s="37"/>
      <c r="K3283" s="30" t="s">
        <v>6276</v>
      </c>
      <c r="L3283" s="30" t="s">
        <v>476</v>
      </c>
      <c r="M3283" s="30" t="s">
        <v>6307</v>
      </c>
      <c r="N3283" s="30" t="s">
        <v>6277</v>
      </c>
      <c r="O3283" s="37"/>
      <c r="P3283" s="37" t="str">
        <f>HYPERLINK(U$2&amp;Q3283&amp;","&amp;R3283,"Location On Map")</f>
        <v>Location On Map</v>
      </c>
      <c r="Q3283" s="30">
        <v>30.390868000000001</v>
      </c>
      <c r="R3283" s="30">
        <v>31.365604999999999</v>
      </c>
      <c r="S3283" s="30"/>
      <c r="T3283" s="46" t="s">
        <v>8258</v>
      </c>
      <c r="U3283" s="31" t="s">
        <v>8259</v>
      </c>
      <c r="V3283" s="31" t="s">
        <v>5282</v>
      </c>
      <c r="W3283" s="30" t="s">
        <v>2051</v>
      </c>
      <c r="X3283" s="30" t="s">
        <v>10918</v>
      </c>
      <c r="Y3283" s="30" t="s">
        <v>10873</v>
      </c>
      <c r="Z3283" s="30" t="s">
        <v>4210</v>
      </c>
      <c r="AA3283" s="30" t="s">
        <v>8260</v>
      </c>
    </row>
    <row r="3284" spans="1:27" s="32" customFormat="1" ht="104.25" customHeight="1" x14ac:dyDescent="0.35">
      <c r="A3284" s="30" t="s">
        <v>7399</v>
      </c>
      <c r="B3284" s="30" t="s">
        <v>476</v>
      </c>
      <c r="C3284" s="30" t="s">
        <v>10872</v>
      </c>
      <c r="D3284" s="30" t="s">
        <v>10919</v>
      </c>
      <c r="E3284" s="30" t="s">
        <v>514</v>
      </c>
      <c r="F3284" s="30" t="s">
        <v>4163</v>
      </c>
      <c r="G3284" s="29" t="s">
        <v>7382</v>
      </c>
      <c r="H3284" s="46" t="s">
        <v>7379</v>
      </c>
      <c r="I3284" s="25"/>
      <c r="J3284" s="37"/>
      <c r="K3284" s="30" t="s">
        <v>6276</v>
      </c>
      <c r="L3284" s="30" t="s">
        <v>476</v>
      </c>
      <c r="M3284" s="30" t="s">
        <v>6307</v>
      </c>
      <c r="N3284" s="30" t="s">
        <v>6277</v>
      </c>
      <c r="O3284" s="37"/>
      <c r="P3284" s="37" t="str">
        <f>HYPERLINK(Update!U$2&amp;Q3284&amp;","&amp;R3284,"Location On Map")</f>
        <v>Location On Map</v>
      </c>
      <c r="Q3284" s="30">
        <v>30.35284</v>
      </c>
      <c r="R3284" s="30">
        <v>31.389447000000001</v>
      </c>
      <c r="S3284" s="30"/>
      <c r="T3284" s="46" t="s">
        <v>7379</v>
      </c>
      <c r="U3284" s="31" t="s">
        <v>7377</v>
      </c>
      <c r="V3284" s="31" t="s">
        <v>5282</v>
      </c>
      <c r="W3284" s="30" t="s">
        <v>2051</v>
      </c>
      <c r="X3284" s="30" t="s">
        <v>10918</v>
      </c>
      <c r="Y3284" s="30" t="s">
        <v>10873</v>
      </c>
      <c r="Z3284" s="30" t="s">
        <v>4210</v>
      </c>
      <c r="AA3284" s="30" t="s">
        <v>7400</v>
      </c>
    </row>
    <row r="3285" spans="1:27" s="32" customFormat="1" ht="104.25" customHeight="1" x14ac:dyDescent="0.35">
      <c r="A3285" s="30" t="s">
        <v>10248</v>
      </c>
      <c r="B3285" s="30" t="s">
        <v>493</v>
      </c>
      <c r="C3285" s="30" t="s">
        <v>10872</v>
      </c>
      <c r="D3285" s="30" t="s">
        <v>10919</v>
      </c>
      <c r="E3285" s="30" t="s">
        <v>514</v>
      </c>
      <c r="F3285" s="30" t="s">
        <v>4163</v>
      </c>
      <c r="G3285" s="29" t="s">
        <v>10262</v>
      </c>
      <c r="H3285" s="48" t="s">
        <v>10253</v>
      </c>
      <c r="I3285" s="25"/>
      <c r="J3285" s="37"/>
      <c r="K3285" s="30" t="s">
        <v>6276</v>
      </c>
      <c r="L3285" s="30" t="s">
        <v>6275</v>
      </c>
      <c r="M3285" s="30" t="s">
        <v>6274</v>
      </c>
      <c r="N3285" s="30" t="s">
        <v>6277</v>
      </c>
      <c r="O3285" s="37"/>
      <c r="P3285" s="37" t="str">
        <f>HYPERLINK(U$2&amp;Q3285&amp;","&amp;R3285,"Location On Map")</f>
        <v>Location On Map</v>
      </c>
      <c r="Q3285" s="30">
        <v>30.352611</v>
      </c>
      <c r="R3285" s="30">
        <v>31.368345999999999</v>
      </c>
      <c r="S3285" s="30"/>
      <c r="T3285" s="48" t="s">
        <v>10253</v>
      </c>
      <c r="U3285" s="31" t="s">
        <v>10249</v>
      </c>
      <c r="V3285" s="31" t="s">
        <v>5282</v>
      </c>
      <c r="W3285" s="30" t="s">
        <v>2051</v>
      </c>
      <c r="X3285" s="30" t="s">
        <v>10918</v>
      </c>
      <c r="Y3285" s="30" t="s">
        <v>10873</v>
      </c>
      <c r="Z3285" s="30" t="s">
        <v>2068</v>
      </c>
      <c r="AA3285" s="30" t="s">
        <v>10247</v>
      </c>
    </row>
    <row r="3286" spans="1:27" s="32" customFormat="1" ht="104.25" customHeight="1" x14ac:dyDescent="0.35">
      <c r="A3286" s="30" t="s">
        <v>5078</v>
      </c>
      <c r="B3286" s="30" t="s">
        <v>16</v>
      </c>
      <c r="C3286" s="30" t="s">
        <v>10872</v>
      </c>
      <c r="D3286" s="30" t="s">
        <v>10919</v>
      </c>
      <c r="E3286" s="30" t="s">
        <v>514</v>
      </c>
      <c r="F3286" s="30" t="s">
        <v>625</v>
      </c>
      <c r="G3286" s="29" t="s">
        <v>4166</v>
      </c>
      <c r="H3286" s="46" t="s">
        <v>4158</v>
      </c>
      <c r="I3286" s="25"/>
      <c r="J3286" s="37"/>
      <c r="K3286" s="30" t="s">
        <v>6287</v>
      </c>
      <c r="L3286" s="30" t="s">
        <v>6318</v>
      </c>
      <c r="M3286" s="30" t="s">
        <v>6317</v>
      </c>
      <c r="N3286" s="30" t="s">
        <v>2085</v>
      </c>
      <c r="O3286" s="37"/>
      <c r="P3286" s="37" t="str">
        <f>HYPERLINK(U$2&amp;Q3286&amp;","&amp;R3286,"Location On Map")</f>
        <v>Location On Map</v>
      </c>
      <c r="Q3286" s="30">
        <v>30.5106</v>
      </c>
      <c r="R3286" s="30">
        <v>31.345583999999999</v>
      </c>
      <c r="S3286" s="30"/>
      <c r="T3286" s="46" t="s">
        <v>4158</v>
      </c>
      <c r="U3286" s="31" t="s">
        <v>4153</v>
      </c>
      <c r="V3286" s="31" t="s">
        <v>2296</v>
      </c>
      <c r="W3286" s="30" t="s">
        <v>2051</v>
      </c>
      <c r="X3286" s="30" t="s">
        <v>10918</v>
      </c>
      <c r="Y3286" s="30" t="s">
        <v>10873</v>
      </c>
      <c r="Z3286" s="30" t="s">
        <v>4211</v>
      </c>
      <c r="AA3286" s="30" t="s">
        <v>5079</v>
      </c>
    </row>
    <row r="3287" spans="1:27" s="32" customFormat="1" ht="104.25" customHeight="1" x14ac:dyDescent="0.35">
      <c r="A3287" s="30" t="s">
        <v>12455</v>
      </c>
      <c r="B3287" s="30" t="s">
        <v>16</v>
      </c>
      <c r="C3287" s="30" t="s">
        <v>10872</v>
      </c>
      <c r="D3287" s="30" t="s">
        <v>10919</v>
      </c>
      <c r="E3287" s="30" t="s">
        <v>514</v>
      </c>
      <c r="F3287" s="30" t="s">
        <v>625</v>
      </c>
      <c r="G3287" s="29" t="s">
        <v>12499</v>
      </c>
      <c r="H3287" s="46" t="s">
        <v>12458</v>
      </c>
      <c r="I3287" s="25"/>
      <c r="J3287" s="37"/>
      <c r="K3287" s="30" t="s">
        <v>6287</v>
      </c>
      <c r="L3287" s="30" t="s">
        <v>6318</v>
      </c>
      <c r="M3287" s="30" t="s">
        <v>6317</v>
      </c>
      <c r="N3287" s="30" t="s">
        <v>2085</v>
      </c>
      <c r="O3287" s="37"/>
      <c r="P3287" s="37" t="str">
        <f>HYPERLINK(U$2&amp;Q3287&amp;","&amp;R3287,"Location On Map")</f>
        <v>Location On Map</v>
      </c>
      <c r="Q3287" s="30">
        <v>30.520015999999998</v>
      </c>
      <c r="R3287" s="30">
        <v>31.354216999999998</v>
      </c>
      <c r="S3287" s="41"/>
      <c r="T3287" s="46" t="s">
        <v>12458</v>
      </c>
      <c r="U3287" s="31" t="s">
        <v>12457</v>
      </c>
      <c r="V3287" s="31" t="s">
        <v>2296</v>
      </c>
      <c r="W3287" s="30" t="s">
        <v>2051</v>
      </c>
      <c r="X3287" s="30" t="s">
        <v>10918</v>
      </c>
      <c r="Y3287" s="30" t="s">
        <v>10873</v>
      </c>
      <c r="Z3287" s="30" t="s">
        <v>4211</v>
      </c>
      <c r="AA3287" s="30" t="s">
        <v>12456</v>
      </c>
    </row>
    <row r="3288" spans="1:27" s="32" customFormat="1" ht="104.25" customHeight="1" x14ac:dyDescent="0.35">
      <c r="A3288" s="30" t="s">
        <v>9243</v>
      </c>
      <c r="B3288" s="30" t="s">
        <v>16</v>
      </c>
      <c r="C3288" s="30" t="s">
        <v>10872</v>
      </c>
      <c r="D3288" s="30" t="s">
        <v>10919</v>
      </c>
      <c r="E3288" s="30" t="s">
        <v>514</v>
      </c>
      <c r="F3288" s="30" t="s">
        <v>625</v>
      </c>
      <c r="G3288" s="29" t="s">
        <v>9245</v>
      </c>
      <c r="H3288" s="46" t="s">
        <v>9235</v>
      </c>
      <c r="I3288" s="25"/>
      <c r="J3288" s="37" t="s">
        <v>9296</v>
      </c>
      <c r="K3288" s="30" t="s">
        <v>6287</v>
      </c>
      <c r="L3288" s="30" t="s">
        <v>6318</v>
      </c>
      <c r="M3288" s="30" t="s">
        <v>6317</v>
      </c>
      <c r="N3288" s="30" t="s">
        <v>2085</v>
      </c>
      <c r="O3288" s="37"/>
      <c r="P3288" s="37" t="str">
        <f>HYPERLINK(Update!U$2&amp;Q3288&amp;","&amp;R3288,"Location On Map")</f>
        <v>Location On Map</v>
      </c>
      <c r="Q3288" s="30">
        <v>30.509419000000001</v>
      </c>
      <c r="R3288" s="30">
        <v>31.340388999999998</v>
      </c>
      <c r="S3288" s="41" t="s">
        <v>9236</v>
      </c>
      <c r="T3288" s="46" t="s">
        <v>9235</v>
      </c>
      <c r="U3288" s="31" t="s">
        <v>9234</v>
      </c>
      <c r="V3288" s="31" t="s">
        <v>2296</v>
      </c>
      <c r="W3288" s="30" t="s">
        <v>2051</v>
      </c>
      <c r="X3288" s="30" t="s">
        <v>10918</v>
      </c>
      <c r="Y3288" s="30" t="s">
        <v>10873</v>
      </c>
      <c r="Z3288" s="30" t="s">
        <v>4211</v>
      </c>
      <c r="AA3288" s="30" t="s">
        <v>9237</v>
      </c>
    </row>
    <row r="3289" spans="1:27" s="32" customFormat="1" ht="104.25" customHeight="1" x14ac:dyDescent="0.35">
      <c r="A3289" s="30" t="s">
        <v>758</v>
      </c>
      <c r="B3289" s="30" t="s">
        <v>597</v>
      </c>
      <c r="C3289" s="30" t="s">
        <v>10872</v>
      </c>
      <c r="D3289" s="30" t="s">
        <v>10919</v>
      </c>
      <c r="E3289" s="30" t="s">
        <v>514</v>
      </c>
      <c r="F3289" s="30" t="s">
        <v>625</v>
      </c>
      <c r="G3289" s="29" t="s">
        <v>12051</v>
      </c>
      <c r="H3289" s="46" t="s">
        <v>12052</v>
      </c>
      <c r="I3289" s="25"/>
      <c r="J3289" s="37" t="s">
        <v>12053</v>
      </c>
      <c r="K3289" s="30" t="s">
        <v>6276</v>
      </c>
      <c r="L3289" s="30" t="s">
        <v>597</v>
      </c>
      <c r="M3289" s="30" t="s">
        <v>6298</v>
      </c>
      <c r="N3289" s="30" t="s">
        <v>6277</v>
      </c>
      <c r="O3289" s="37"/>
      <c r="P3289" s="37" t="str">
        <f>HYPERLINK(U$2&amp;Q3289&amp;","&amp;R3289,"Location On Map")</f>
        <v>Location On Map</v>
      </c>
      <c r="Q3289" s="30">
        <v>30.516348000000001</v>
      </c>
      <c r="R3289" s="30">
        <v>31.350054</v>
      </c>
      <c r="S3289" s="30"/>
      <c r="T3289" s="46" t="s">
        <v>12052</v>
      </c>
      <c r="U3289" s="31" t="s">
        <v>12054</v>
      </c>
      <c r="V3289" s="31" t="s">
        <v>2296</v>
      </c>
      <c r="W3289" s="30" t="s">
        <v>2051</v>
      </c>
      <c r="X3289" s="30" t="s">
        <v>10918</v>
      </c>
      <c r="Y3289" s="30" t="s">
        <v>10873</v>
      </c>
      <c r="Z3289" s="30" t="s">
        <v>4212</v>
      </c>
      <c r="AA3289" s="30" t="s">
        <v>1886</v>
      </c>
    </row>
    <row r="3290" spans="1:27" s="32" customFormat="1" ht="104.25" customHeight="1" x14ac:dyDescent="0.35">
      <c r="A3290" s="30" t="s">
        <v>595</v>
      </c>
      <c r="B3290" s="30" t="s">
        <v>597</v>
      </c>
      <c r="C3290" s="30" t="s">
        <v>10872</v>
      </c>
      <c r="D3290" s="30" t="s">
        <v>10919</v>
      </c>
      <c r="E3290" s="30" t="s">
        <v>514</v>
      </c>
      <c r="F3290" s="30" t="s">
        <v>625</v>
      </c>
      <c r="G3290" s="29" t="s">
        <v>1815</v>
      </c>
      <c r="H3290" s="46" t="s">
        <v>2946</v>
      </c>
      <c r="I3290" s="25"/>
      <c r="J3290" s="37"/>
      <c r="K3290" s="30" t="s">
        <v>6276</v>
      </c>
      <c r="L3290" s="30" t="s">
        <v>597</v>
      </c>
      <c r="M3290" s="30" t="s">
        <v>6298</v>
      </c>
      <c r="N3290" s="30" t="s">
        <v>6277</v>
      </c>
      <c r="O3290" s="37" t="s">
        <v>4655</v>
      </c>
      <c r="P3290" s="37" t="str">
        <f>HYPERLINK(U$2&amp;Q3290&amp;","&amp;R3290,"Location On Map")</f>
        <v>Location On Map</v>
      </c>
      <c r="Q3290" s="30">
        <v>30.515657999999998</v>
      </c>
      <c r="R3290" s="30">
        <v>31.344995000000001</v>
      </c>
      <c r="S3290" s="30"/>
      <c r="T3290" s="46" t="s">
        <v>2946</v>
      </c>
      <c r="U3290" s="31" t="s">
        <v>2077</v>
      </c>
      <c r="V3290" s="31" t="s">
        <v>2296</v>
      </c>
      <c r="W3290" s="30" t="s">
        <v>2051</v>
      </c>
      <c r="X3290" s="30" t="s">
        <v>10918</v>
      </c>
      <c r="Y3290" s="30" t="s">
        <v>10873</v>
      </c>
      <c r="Z3290" s="30" t="s">
        <v>4212</v>
      </c>
      <c r="AA3290" s="30" t="s">
        <v>1888</v>
      </c>
    </row>
    <row r="3291" spans="1:27" s="32" customFormat="1" ht="104.25" customHeight="1" x14ac:dyDescent="0.35">
      <c r="A3291" s="30" t="s">
        <v>4208</v>
      </c>
      <c r="B3291" s="30" t="s">
        <v>597</v>
      </c>
      <c r="C3291" s="30" t="s">
        <v>10872</v>
      </c>
      <c r="D3291" s="30" t="s">
        <v>10919</v>
      </c>
      <c r="E3291" s="30" t="s">
        <v>514</v>
      </c>
      <c r="F3291" s="30" t="s">
        <v>625</v>
      </c>
      <c r="G3291" s="29" t="s">
        <v>14140</v>
      </c>
      <c r="H3291" s="46" t="s">
        <v>14142</v>
      </c>
      <c r="I3291" s="25"/>
      <c r="J3291" s="37" t="s">
        <v>14141</v>
      </c>
      <c r="K3291" s="30" t="s">
        <v>6276</v>
      </c>
      <c r="L3291" s="30" t="s">
        <v>597</v>
      </c>
      <c r="M3291" s="30" t="s">
        <v>6298</v>
      </c>
      <c r="N3291" s="30" t="s">
        <v>6277</v>
      </c>
      <c r="O3291" s="37"/>
      <c r="P3291" s="37" t="str">
        <f>HYPERLINK([1]Update!U$2&amp;Q3291&amp;","&amp;R3291,"Location On Map")</f>
        <v>Location On Map</v>
      </c>
      <c r="Q3291" s="30">
        <v>30.509921801680569</v>
      </c>
      <c r="R3291" s="30">
        <v>31.35017479509111</v>
      </c>
      <c r="S3291" s="30"/>
      <c r="T3291" s="46" t="s">
        <v>14142</v>
      </c>
      <c r="U3291" s="31" t="s">
        <v>14143</v>
      </c>
      <c r="V3291" s="31" t="s">
        <v>2296</v>
      </c>
      <c r="W3291" s="30" t="s">
        <v>2051</v>
      </c>
      <c r="X3291" s="30" t="s">
        <v>10918</v>
      </c>
      <c r="Y3291" s="30" t="s">
        <v>10873</v>
      </c>
      <c r="Z3291" s="30" t="s">
        <v>4212</v>
      </c>
      <c r="AA3291" s="30" t="s">
        <v>2235</v>
      </c>
    </row>
    <row r="3292" spans="1:27" s="32" customFormat="1" ht="104.25" customHeight="1" x14ac:dyDescent="0.35">
      <c r="A3292" s="30" t="s">
        <v>922</v>
      </c>
      <c r="B3292" s="30" t="s">
        <v>597</v>
      </c>
      <c r="C3292" s="30" t="s">
        <v>10872</v>
      </c>
      <c r="D3292" s="30" t="s">
        <v>10919</v>
      </c>
      <c r="E3292" s="30" t="s">
        <v>514</v>
      </c>
      <c r="F3292" s="30" t="s">
        <v>625</v>
      </c>
      <c r="G3292" s="30" t="s">
        <v>14374</v>
      </c>
      <c r="H3292" s="48" t="s">
        <v>809</v>
      </c>
      <c r="I3292" s="30"/>
      <c r="J3292" s="37"/>
      <c r="K3292" s="30" t="s">
        <v>6276</v>
      </c>
      <c r="L3292" s="30" t="s">
        <v>597</v>
      </c>
      <c r="M3292" s="30" t="s">
        <v>6298</v>
      </c>
      <c r="N3292" s="30" t="s">
        <v>6277</v>
      </c>
      <c r="O3292" s="37" t="s">
        <v>4537</v>
      </c>
      <c r="P3292" s="37" t="str">
        <f t="shared" ref="P3292:P3302" si="165">HYPERLINK(U$2&amp;Q3292&amp;","&amp;R3292,"Location On Map")</f>
        <v>Location On Map</v>
      </c>
      <c r="Q3292" s="30">
        <v>30.514277799999999</v>
      </c>
      <c r="R3292" s="30">
        <v>31.345055599999998</v>
      </c>
      <c r="S3292" s="30"/>
      <c r="T3292" s="48" t="s">
        <v>809</v>
      </c>
      <c r="U3292" s="31" t="s">
        <v>14375</v>
      </c>
      <c r="V3292" s="30" t="s">
        <v>2296</v>
      </c>
      <c r="W3292" s="30" t="s">
        <v>2051</v>
      </c>
      <c r="X3292" s="30" t="s">
        <v>10918</v>
      </c>
      <c r="Y3292" s="30" t="s">
        <v>10873</v>
      </c>
      <c r="Z3292" s="30" t="s">
        <v>4212</v>
      </c>
      <c r="AA3292" s="30" t="s">
        <v>1887</v>
      </c>
    </row>
    <row r="3293" spans="1:27" s="32" customFormat="1" ht="104.25" customHeight="1" x14ac:dyDescent="0.35">
      <c r="A3293" s="30" t="s">
        <v>5357</v>
      </c>
      <c r="B3293" s="30" t="s">
        <v>476</v>
      </c>
      <c r="C3293" s="30" t="s">
        <v>10872</v>
      </c>
      <c r="D3293" s="30" t="s">
        <v>10919</v>
      </c>
      <c r="E3293" s="30" t="s">
        <v>514</v>
      </c>
      <c r="F3293" s="30" t="s">
        <v>625</v>
      </c>
      <c r="G3293" s="29" t="s">
        <v>5358</v>
      </c>
      <c r="H3293" s="46" t="s">
        <v>5356</v>
      </c>
      <c r="I3293" s="25"/>
      <c r="J3293" s="37"/>
      <c r="K3293" s="30" t="s">
        <v>6276</v>
      </c>
      <c r="L3293" s="30" t="s">
        <v>476</v>
      </c>
      <c r="M3293" s="30" t="s">
        <v>6307</v>
      </c>
      <c r="N3293" s="30" t="s">
        <v>6277</v>
      </c>
      <c r="O3293" s="37"/>
      <c r="P3293" s="37" t="str">
        <f t="shared" si="165"/>
        <v>Location On Map</v>
      </c>
      <c r="Q3293" s="30">
        <v>30.5106</v>
      </c>
      <c r="R3293" s="30">
        <v>31.345583999999999</v>
      </c>
      <c r="S3293" s="30"/>
      <c r="T3293" s="46" t="s">
        <v>5356</v>
      </c>
      <c r="U3293" s="31" t="s">
        <v>5359</v>
      </c>
      <c r="V3293" s="31" t="s">
        <v>2296</v>
      </c>
      <c r="W3293" s="30" t="s">
        <v>2051</v>
      </c>
      <c r="X3293" s="30" t="s">
        <v>10918</v>
      </c>
      <c r="Y3293" s="30" t="s">
        <v>10873</v>
      </c>
      <c r="Z3293" s="30" t="s">
        <v>4210</v>
      </c>
      <c r="AA3293" s="30" t="s">
        <v>5355</v>
      </c>
    </row>
    <row r="3294" spans="1:27" s="32" customFormat="1" ht="104.25" customHeight="1" x14ac:dyDescent="0.35">
      <c r="A3294" s="30" t="s">
        <v>10653</v>
      </c>
      <c r="B3294" s="30" t="s">
        <v>1617</v>
      </c>
      <c r="C3294" s="30" t="s">
        <v>10872</v>
      </c>
      <c r="D3294" s="30" t="s">
        <v>10919</v>
      </c>
      <c r="E3294" s="30" t="s">
        <v>514</v>
      </c>
      <c r="F3294" s="30" t="s">
        <v>500</v>
      </c>
      <c r="G3294" s="29" t="s">
        <v>10656</v>
      </c>
      <c r="H3294" s="45" t="s">
        <v>10654</v>
      </c>
      <c r="I3294" s="25"/>
      <c r="J3294" s="37"/>
      <c r="K3294" s="30" t="s">
        <v>6276</v>
      </c>
      <c r="L3294" s="30" t="s">
        <v>6311</v>
      </c>
      <c r="M3294" s="30" t="s">
        <v>6310</v>
      </c>
      <c r="N3294" s="30" t="s">
        <v>6289</v>
      </c>
      <c r="O3294" s="37"/>
      <c r="P3294" s="37" t="str">
        <f t="shared" si="165"/>
        <v>Location On Map</v>
      </c>
      <c r="Q3294" s="30">
        <v>30.589174</v>
      </c>
      <c r="R3294" s="30">
        <v>31.499708999999999</v>
      </c>
      <c r="S3294" s="30"/>
      <c r="T3294" s="45" t="s">
        <v>10654</v>
      </c>
      <c r="U3294" s="31" t="s">
        <v>10655</v>
      </c>
      <c r="V3294" s="31" t="s">
        <v>2297</v>
      </c>
      <c r="W3294" s="30" t="s">
        <v>2051</v>
      </c>
      <c r="X3294" s="30" t="s">
        <v>10918</v>
      </c>
      <c r="Y3294" s="30" t="s">
        <v>10873</v>
      </c>
      <c r="Z3294" s="30" t="s">
        <v>4209</v>
      </c>
      <c r="AA3294" s="30" t="s">
        <v>10652</v>
      </c>
    </row>
    <row r="3295" spans="1:27" s="32" customFormat="1" ht="104.25" customHeight="1" x14ac:dyDescent="0.35">
      <c r="A3295" s="30" t="s">
        <v>4173</v>
      </c>
      <c r="B3295" s="30" t="s">
        <v>1617</v>
      </c>
      <c r="C3295" s="30" t="s">
        <v>10872</v>
      </c>
      <c r="D3295" s="30" t="s">
        <v>10919</v>
      </c>
      <c r="E3295" s="30" t="s">
        <v>514</v>
      </c>
      <c r="F3295" s="30" t="s">
        <v>500</v>
      </c>
      <c r="G3295" s="29" t="s">
        <v>4174</v>
      </c>
      <c r="H3295" s="46" t="s">
        <v>4172</v>
      </c>
      <c r="I3295" s="25"/>
      <c r="J3295" s="37" t="s">
        <v>4882</v>
      </c>
      <c r="K3295" s="30" t="s">
        <v>6276</v>
      </c>
      <c r="L3295" s="30" t="s">
        <v>6311</v>
      </c>
      <c r="M3295" s="30" t="s">
        <v>6310</v>
      </c>
      <c r="N3295" s="30" t="s">
        <v>6289</v>
      </c>
      <c r="O3295" s="37"/>
      <c r="P3295" s="37" t="str">
        <f t="shared" si="165"/>
        <v>Location On Map</v>
      </c>
      <c r="Q3295" s="30">
        <v>30.582906999999999</v>
      </c>
      <c r="R3295" s="30">
        <v>31.501939</v>
      </c>
      <c r="S3295" s="30"/>
      <c r="T3295" s="46" t="s">
        <v>4172</v>
      </c>
      <c r="U3295" s="31" t="s">
        <v>4171</v>
      </c>
      <c r="V3295" s="31" t="s">
        <v>2297</v>
      </c>
      <c r="W3295" s="30" t="s">
        <v>2051</v>
      </c>
      <c r="X3295" s="30" t="s">
        <v>10918</v>
      </c>
      <c r="Y3295" s="30" t="s">
        <v>10873</v>
      </c>
      <c r="Z3295" s="30" t="s">
        <v>4209</v>
      </c>
      <c r="AA3295" s="30" t="s">
        <v>4170</v>
      </c>
    </row>
    <row r="3296" spans="1:27" s="32" customFormat="1" ht="104.25" customHeight="1" x14ac:dyDescent="0.35">
      <c r="A3296" s="30" t="s">
        <v>9132</v>
      </c>
      <c r="B3296" s="30" t="s">
        <v>1617</v>
      </c>
      <c r="C3296" s="30" t="s">
        <v>10872</v>
      </c>
      <c r="D3296" s="30" t="s">
        <v>10919</v>
      </c>
      <c r="E3296" s="30" t="s">
        <v>514</v>
      </c>
      <c r="F3296" s="30" t="s">
        <v>500</v>
      </c>
      <c r="G3296" s="30" t="s">
        <v>11352</v>
      </c>
      <c r="H3296" s="48" t="s">
        <v>11347</v>
      </c>
      <c r="I3296" s="25"/>
      <c r="J3296" s="37"/>
      <c r="K3296" s="30" t="s">
        <v>6276</v>
      </c>
      <c r="L3296" s="30" t="s">
        <v>6311</v>
      </c>
      <c r="M3296" s="30" t="s">
        <v>6310</v>
      </c>
      <c r="N3296" s="30" t="s">
        <v>6289</v>
      </c>
      <c r="O3296" s="37"/>
      <c r="P3296" s="37" t="str">
        <f t="shared" si="165"/>
        <v>Location On Map</v>
      </c>
      <c r="Q3296" s="30">
        <v>30.596385999999999</v>
      </c>
      <c r="R3296" s="30">
        <v>31.488714999999999</v>
      </c>
      <c r="S3296" s="30"/>
      <c r="T3296" s="48" t="s">
        <v>11347</v>
      </c>
      <c r="U3296" s="31" t="s">
        <v>11349</v>
      </c>
      <c r="V3296" s="31" t="s">
        <v>2297</v>
      </c>
      <c r="W3296" s="30" t="s">
        <v>2051</v>
      </c>
      <c r="X3296" s="30" t="s">
        <v>10918</v>
      </c>
      <c r="Y3296" s="30" t="s">
        <v>10873</v>
      </c>
      <c r="Z3296" s="30" t="s">
        <v>4209</v>
      </c>
      <c r="AA3296" s="30" t="s">
        <v>9134</v>
      </c>
    </row>
    <row r="3297" spans="1:27" s="32" customFormat="1" ht="104.25" customHeight="1" x14ac:dyDescent="0.35">
      <c r="A3297" s="30" t="s">
        <v>12464</v>
      </c>
      <c r="B3297" s="30" t="s">
        <v>16</v>
      </c>
      <c r="C3297" s="30" t="s">
        <v>10872</v>
      </c>
      <c r="D3297" s="30" t="s">
        <v>10919</v>
      </c>
      <c r="E3297" s="30" t="s">
        <v>514</v>
      </c>
      <c r="F3297" s="30" t="s">
        <v>500</v>
      </c>
      <c r="G3297" s="29" t="s">
        <v>12498</v>
      </c>
      <c r="H3297" s="47" t="s">
        <v>12467</v>
      </c>
      <c r="I3297" s="25"/>
      <c r="J3297" s="37"/>
      <c r="K3297" s="30" t="s">
        <v>6287</v>
      </c>
      <c r="L3297" s="30" t="s">
        <v>6318</v>
      </c>
      <c r="M3297" s="30" t="s">
        <v>6317</v>
      </c>
      <c r="N3297" s="30" t="s">
        <v>2085</v>
      </c>
      <c r="O3297" s="37"/>
      <c r="P3297" s="37" t="str">
        <f t="shared" si="165"/>
        <v>Location On Map</v>
      </c>
      <c r="Q3297" s="30">
        <v>30.60397</v>
      </c>
      <c r="R3297" s="30">
        <v>31.482339</v>
      </c>
      <c r="S3297" s="30"/>
      <c r="T3297" s="47" t="s">
        <v>12467</v>
      </c>
      <c r="U3297" s="31" t="s">
        <v>12465</v>
      </c>
      <c r="V3297" s="31" t="s">
        <v>2297</v>
      </c>
      <c r="W3297" s="30" t="s">
        <v>2051</v>
      </c>
      <c r="X3297" s="30" t="s">
        <v>10918</v>
      </c>
      <c r="Y3297" s="30" t="s">
        <v>10873</v>
      </c>
      <c r="Z3297" s="30" t="s">
        <v>4211</v>
      </c>
      <c r="AA3297" s="30" t="s">
        <v>12466</v>
      </c>
    </row>
    <row r="3298" spans="1:27" s="32" customFormat="1" ht="104.25" customHeight="1" x14ac:dyDescent="0.35">
      <c r="A3298" s="30" t="s">
        <v>2564</v>
      </c>
      <c r="B3298" s="30" t="s">
        <v>16</v>
      </c>
      <c r="C3298" s="30" t="s">
        <v>10872</v>
      </c>
      <c r="D3298" s="30" t="s">
        <v>10919</v>
      </c>
      <c r="E3298" s="30" t="s">
        <v>514</v>
      </c>
      <c r="F3298" s="30" t="s">
        <v>500</v>
      </c>
      <c r="G3298" s="29" t="s">
        <v>2327</v>
      </c>
      <c r="H3298" s="46" t="s">
        <v>2328</v>
      </c>
      <c r="I3298" s="25" t="s">
        <v>3699</v>
      </c>
      <c r="J3298" s="37"/>
      <c r="K3298" s="30" t="s">
        <v>6287</v>
      </c>
      <c r="L3298" s="30" t="s">
        <v>6318</v>
      </c>
      <c r="M3298" s="30" t="s">
        <v>6317</v>
      </c>
      <c r="N3298" s="30" t="s">
        <v>2085</v>
      </c>
      <c r="O3298" s="37"/>
      <c r="P3298" s="37" t="str">
        <f t="shared" si="165"/>
        <v>Location On Map</v>
      </c>
      <c r="Q3298" s="30">
        <v>30.597615999999999</v>
      </c>
      <c r="R3298" s="30">
        <v>31.496290999999999</v>
      </c>
      <c r="S3298" s="30" t="s">
        <v>3699</v>
      </c>
      <c r="T3298" s="46" t="s">
        <v>2328</v>
      </c>
      <c r="U3298" s="31" t="s">
        <v>2329</v>
      </c>
      <c r="V3298" s="31" t="s">
        <v>2297</v>
      </c>
      <c r="W3298" s="30" t="s">
        <v>2051</v>
      </c>
      <c r="X3298" s="30" t="s">
        <v>10918</v>
      </c>
      <c r="Y3298" s="30" t="s">
        <v>10873</v>
      </c>
      <c r="Z3298" s="30" t="s">
        <v>4211</v>
      </c>
      <c r="AA3298" s="30" t="s">
        <v>2330</v>
      </c>
    </row>
    <row r="3299" spans="1:27" s="32" customFormat="1" ht="104.25" customHeight="1" x14ac:dyDescent="0.35">
      <c r="A3299" s="30" t="s">
        <v>9323</v>
      </c>
      <c r="B3299" s="30" t="s">
        <v>16</v>
      </c>
      <c r="C3299" s="30" t="s">
        <v>10872</v>
      </c>
      <c r="D3299" s="30" t="s">
        <v>10919</v>
      </c>
      <c r="E3299" s="30" t="s">
        <v>514</v>
      </c>
      <c r="F3299" s="30" t="s">
        <v>500</v>
      </c>
      <c r="G3299" s="29" t="s">
        <v>9322</v>
      </c>
      <c r="H3299" s="45" t="s">
        <v>9302</v>
      </c>
      <c r="I3299" s="25"/>
      <c r="J3299" s="37"/>
      <c r="K3299" s="30" t="s">
        <v>6287</v>
      </c>
      <c r="L3299" s="30" t="s">
        <v>6318</v>
      </c>
      <c r="M3299" s="30" t="s">
        <v>6317</v>
      </c>
      <c r="N3299" s="30" t="s">
        <v>2085</v>
      </c>
      <c r="O3299" s="37"/>
      <c r="P3299" s="37" t="str">
        <f t="shared" si="165"/>
        <v>Location On Map</v>
      </c>
      <c r="Q3299" s="30">
        <v>30.590240000000001</v>
      </c>
      <c r="R3299" s="30">
        <v>31.504991</v>
      </c>
      <c r="S3299" s="30"/>
      <c r="T3299" s="45" t="s">
        <v>9302</v>
      </c>
      <c r="U3299" s="31" t="s">
        <v>9300</v>
      </c>
      <c r="V3299" s="31" t="s">
        <v>2297</v>
      </c>
      <c r="W3299" s="30" t="s">
        <v>2051</v>
      </c>
      <c r="X3299" s="30" t="s">
        <v>10918</v>
      </c>
      <c r="Y3299" s="30" t="s">
        <v>10873</v>
      </c>
      <c r="Z3299" s="30" t="s">
        <v>4211</v>
      </c>
      <c r="AA3299" s="30" t="s">
        <v>9301</v>
      </c>
    </row>
    <row r="3300" spans="1:27" s="32" customFormat="1" ht="104.25" customHeight="1" x14ac:dyDescent="0.35">
      <c r="A3300" s="30" t="s">
        <v>12454</v>
      </c>
      <c r="B3300" s="30" t="s">
        <v>16</v>
      </c>
      <c r="C3300" s="30" t="s">
        <v>10872</v>
      </c>
      <c r="D3300" s="30" t="s">
        <v>10919</v>
      </c>
      <c r="E3300" s="30" t="s">
        <v>514</v>
      </c>
      <c r="F3300" s="30" t="s">
        <v>500</v>
      </c>
      <c r="G3300" s="29" t="s">
        <v>12453</v>
      </c>
      <c r="H3300" s="47" t="s">
        <v>12451</v>
      </c>
      <c r="I3300" s="25"/>
      <c r="J3300" s="37"/>
      <c r="K3300" s="30" t="s">
        <v>6287</v>
      </c>
      <c r="L3300" s="30" t="s">
        <v>6318</v>
      </c>
      <c r="M3300" s="30" t="s">
        <v>6317</v>
      </c>
      <c r="N3300" s="30" t="s">
        <v>2085</v>
      </c>
      <c r="O3300" s="37"/>
      <c r="P3300" s="37" t="str">
        <f t="shared" si="165"/>
        <v>Location On Map</v>
      </c>
      <c r="Q3300" s="30">
        <v>30.583508999999999</v>
      </c>
      <c r="R3300" s="30">
        <v>31.488679000000001</v>
      </c>
      <c r="S3300" s="30"/>
      <c r="T3300" s="47" t="s">
        <v>12451</v>
      </c>
      <c r="U3300" s="31" t="s">
        <v>12452</v>
      </c>
      <c r="V3300" s="31" t="s">
        <v>2297</v>
      </c>
      <c r="W3300" s="30" t="s">
        <v>2051</v>
      </c>
      <c r="X3300" s="30" t="s">
        <v>10918</v>
      </c>
      <c r="Y3300" s="30" t="s">
        <v>10873</v>
      </c>
      <c r="Z3300" s="30" t="s">
        <v>4211</v>
      </c>
      <c r="AA3300" s="30" t="s">
        <v>12463</v>
      </c>
    </row>
    <row r="3301" spans="1:27" s="32" customFormat="1" ht="104.25" customHeight="1" x14ac:dyDescent="0.35">
      <c r="A3301" s="30" t="s">
        <v>4881</v>
      </c>
      <c r="B3301" s="30" t="s">
        <v>16</v>
      </c>
      <c r="C3301" s="30" t="s">
        <v>10872</v>
      </c>
      <c r="D3301" s="30" t="s">
        <v>10919</v>
      </c>
      <c r="E3301" s="30" t="s">
        <v>514</v>
      </c>
      <c r="F3301" s="30" t="s">
        <v>500</v>
      </c>
      <c r="G3301" s="29" t="s">
        <v>4165</v>
      </c>
      <c r="H3301" s="46" t="s">
        <v>4157</v>
      </c>
      <c r="I3301" s="25"/>
      <c r="J3301" s="37"/>
      <c r="K3301" s="30" t="s">
        <v>6287</v>
      </c>
      <c r="L3301" s="30" t="s">
        <v>6318</v>
      </c>
      <c r="M3301" s="30" t="s">
        <v>6317</v>
      </c>
      <c r="N3301" s="30" t="s">
        <v>2085</v>
      </c>
      <c r="O3301" s="37"/>
      <c r="P3301" s="37" t="str">
        <f t="shared" si="165"/>
        <v>Location On Map</v>
      </c>
      <c r="Q3301" s="30">
        <v>30.595445000000002</v>
      </c>
      <c r="R3301" s="30">
        <v>31.497169</v>
      </c>
      <c r="S3301" s="30"/>
      <c r="T3301" s="46" t="s">
        <v>4157</v>
      </c>
      <c r="U3301" s="31" t="s">
        <v>4152</v>
      </c>
      <c r="V3301" s="31" t="s">
        <v>2297</v>
      </c>
      <c r="W3301" s="30" t="s">
        <v>2051</v>
      </c>
      <c r="X3301" s="30" t="s">
        <v>10918</v>
      </c>
      <c r="Y3301" s="30" t="s">
        <v>10873</v>
      </c>
      <c r="Z3301" s="30" t="s">
        <v>4211</v>
      </c>
      <c r="AA3301" s="30" t="s">
        <v>4880</v>
      </c>
    </row>
    <row r="3302" spans="1:27" s="32" customFormat="1" ht="104.25" customHeight="1" x14ac:dyDescent="0.35">
      <c r="A3302" s="30" t="s">
        <v>12459</v>
      </c>
      <c r="B3302" s="30" t="s">
        <v>16</v>
      </c>
      <c r="C3302" s="30" t="s">
        <v>10872</v>
      </c>
      <c r="D3302" s="30" t="s">
        <v>10919</v>
      </c>
      <c r="E3302" s="30" t="s">
        <v>514</v>
      </c>
      <c r="F3302" s="30" t="s">
        <v>500</v>
      </c>
      <c r="G3302" s="29" t="s">
        <v>12497</v>
      </c>
      <c r="H3302" s="47" t="s">
        <v>12462</v>
      </c>
      <c r="I3302" s="25"/>
      <c r="J3302" s="37"/>
      <c r="K3302" s="30" t="s">
        <v>6287</v>
      </c>
      <c r="L3302" s="30" t="s">
        <v>6318</v>
      </c>
      <c r="M3302" s="30" t="s">
        <v>6317</v>
      </c>
      <c r="N3302" s="30" t="s">
        <v>2085</v>
      </c>
      <c r="O3302" s="37"/>
      <c r="P3302" s="37" t="str">
        <f t="shared" si="165"/>
        <v>Location On Map</v>
      </c>
      <c r="Q3302" s="30">
        <v>30.592918999999998</v>
      </c>
      <c r="R3302" s="30">
        <v>31.486160000000002</v>
      </c>
      <c r="S3302" s="30"/>
      <c r="T3302" s="47" t="s">
        <v>12462</v>
      </c>
      <c r="U3302" s="31" t="s">
        <v>12461</v>
      </c>
      <c r="V3302" s="31" t="s">
        <v>2297</v>
      </c>
      <c r="W3302" s="30" t="s">
        <v>2051</v>
      </c>
      <c r="X3302" s="30" t="s">
        <v>10918</v>
      </c>
      <c r="Y3302" s="30" t="s">
        <v>10873</v>
      </c>
      <c r="Z3302" s="30" t="s">
        <v>4211</v>
      </c>
      <c r="AA3302" s="30" t="s">
        <v>12460</v>
      </c>
    </row>
    <row r="3303" spans="1:27" s="32" customFormat="1" ht="104.25" customHeight="1" x14ac:dyDescent="0.35">
      <c r="A3303" s="30" t="s">
        <v>9091</v>
      </c>
      <c r="B3303" s="30" t="s">
        <v>16</v>
      </c>
      <c r="C3303" s="30" t="s">
        <v>10872</v>
      </c>
      <c r="D3303" s="30" t="s">
        <v>10919</v>
      </c>
      <c r="E3303" s="30" t="s">
        <v>514</v>
      </c>
      <c r="F3303" s="30" t="s">
        <v>500</v>
      </c>
      <c r="G3303" s="29" t="s">
        <v>9161</v>
      </c>
      <c r="H3303" s="47" t="s">
        <v>9128</v>
      </c>
      <c r="I3303" s="25"/>
      <c r="J3303" s="37"/>
      <c r="K3303" s="30" t="s">
        <v>6287</v>
      </c>
      <c r="L3303" s="30" t="s">
        <v>6318</v>
      </c>
      <c r="M3303" s="30" t="s">
        <v>6317</v>
      </c>
      <c r="N3303" s="30" t="s">
        <v>2085</v>
      </c>
      <c r="O3303" s="37"/>
      <c r="P3303" s="37" t="str">
        <f>HYPERLINK(Update!U$2&amp;Q3303&amp;","&amp;R3303,"Location On Map")</f>
        <v>Location On Map</v>
      </c>
      <c r="Q3303" s="30">
        <v>30.586072000000001</v>
      </c>
      <c r="R3303" s="30">
        <v>31.502970000000001</v>
      </c>
      <c r="S3303" s="30"/>
      <c r="T3303" s="47" t="s">
        <v>9128</v>
      </c>
      <c r="U3303" s="31" t="s">
        <v>9127</v>
      </c>
      <c r="V3303" s="31" t="s">
        <v>2297</v>
      </c>
      <c r="W3303" s="30" t="s">
        <v>2051</v>
      </c>
      <c r="X3303" s="30" t="s">
        <v>10918</v>
      </c>
      <c r="Y3303" s="30" t="s">
        <v>10873</v>
      </c>
      <c r="Z3303" s="30" t="s">
        <v>4211</v>
      </c>
      <c r="AA3303" s="30" t="s">
        <v>9090</v>
      </c>
    </row>
    <row r="3304" spans="1:27" s="32" customFormat="1" ht="104.25" customHeight="1" x14ac:dyDescent="0.35">
      <c r="A3304" s="30" t="s">
        <v>2707</v>
      </c>
      <c r="B3304" s="30" t="s">
        <v>16</v>
      </c>
      <c r="C3304" s="30" t="s">
        <v>10872</v>
      </c>
      <c r="D3304" s="30" t="s">
        <v>10919</v>
      </c>
      <c r="E3304" s="30" t="s">
        <v>514</v>
      </c>
      <c r="F3304" s="30" t="s">
        <v>500</v>
      </c>
      <c r="G3304" s="29" t="s">
        <v>3735</v>
      </c>
      <c r="H3304" s="46" t="s">
        <v>3733</v>
      </c>
      <c r="I3304" s="25"/>
      <c r="J3304" s="37"/>
      <c r="K3304" s="30" t="s">
        <v>6287</v>
      </c>
      <c r="L3304" s="30" t="s">
        <v>2093</v>
      </c>
      <c r="M3304" s="30" t="s">
        <v>2092</v>
      </c>
      <c r="N3304" s="30" t="s">
        <v>2085</v>
      </c>
      <c r="O3304" s="37"/>
      <c r="P3304" s="37" t="str">
        <f t="shared" ref="P3304:P3311" si="166">HYPERLINK(U$2&amp;Q3304&amp;","&amp;R3304,"Location On Map")</f>
        <v>Location On Map</v>
      </c>
      <c r="Q3304" s="30">
        <v>30.577003999999999</v>
      </c>
      <c r="R3304" s="30">
        <v>31.486633000000001</v>
      </c>
      <c r="S3304" s="30"/>
      <c r="T3304" s="46" t="s">
        <v>3733</v>
      </c>
      <c r="U3304" s="31" t="s">
        <v>3734</v>
      </c>
      <c r="V3304" s="31" t="s">
        <v>2297</v>
      </c>
      <c r="W3304" s="30" t="s">
        <v>2051</v>
      </c>
      <c r="X3304" s="30" t="s">
        <v>10918</v>
      </c>
      <c r="Y3304" s="30" t="s">
        <v>10873</v>
      </c>
      <c r="Z3304" s="30" t="s">
        <v>4211</v>
      </c>
      <c r="AA3304" s="30" t="s">
        <v>2706</v>
      </c>
    </row>
    <row r="3305" spans="1:27" s="32" customFormat="1" ht="104.25" customHeight="1" x14ac:dyDescent="0.35">
      <c r="A3305" s="30" t="s">
        <v>758</v>
      </c>
      <c r="B3305" s="30" t="s">
        <v>597</v>
      </c>
      <c r="C3305" s="30" t="s">
        <v>10872</v>
      </c>
      <c r="D3305" s="30" t="s">
        <v>10919</v>
      </c>
      <c r="E3305" s="30" t="s">
        <v>514</v>
      </c>
      <c r="F3305" s="30" t="s">
        <v>500</v>
      </c>
      <c r="G3305" s="29" t="s">
        <v>11918</v>
      </c>
      <c r="H3305" s="46" t="s">
        <v>11919</v>
      </c>
      <c r="I3305" s="25"/>
      <c r="J3305" s="37" t="s">
        <v>11920</v>
      </c>
      <c r="K3305" s="30" t="s">
        <v>6276</v>
      </c>
      <c r="L3305" s="30" t="s">
        <v>597</v>
      </c>
      <c r="M3305" s="30" t="s">
        <v>6298</v>
      </c>
      <c r="N3305" s="30" t="s">
        <v>6277</v>
      </c>
      <c r="O3305" s="37"/>
      <c r="P3305" s="37" t="str">
        <f t="shared" si="166"/>
        <v>Location On Map</v>
      </c>
      <c r="Q3305" s="30">
        <v>30.58849</v>
      </c>
      <c r="R3305" s="30">
        <v>31.505880000000001</v>
      </c>
      <c r="S3305" s="30"/>
      <c r="T3305" s="46" t="s">
        <v>11919</v>
      </c>
      <c r="U3305" s="31" t="s">
        <v>11921</v>
      </c>
      <c r="V3305" s="31" t="s">
        <v>2297</v>
      </c>
      <c r="W3305" s="30" t="s">
        <v>2051</v>
      </c>
      <c r="X3305" s="30" t="s">
        <v>10918</v>
      </c>
      <c r="Y3305" s="30" t="s">
        <v>10873</v>
      </c>
      <c r="Z3305" s="30" t="s">
        <v>4212</v>
      </c>
      <c r="AA3305" s="30" t="s">
        <v>1886</v>
      </c>
    </row>
    <row r="3306" spans="1:27" s="32" customFormat="1" ht="104.25" customHeight="1" x14ac:dyDescent="0.35">
      <c r="A3306" s="30" t="s">
        <v>758</v>
      </c>
      <c r="B3306" s="30" t="s">
        <v>597</v>
      </c>
      <c r="C3306" s="30" t="s">
        <v>10872</v>
      </c>
      <c r="D3306" s="30" t="s">
        <v>10919</v>
      </c>
      <c r="E3306" s="30" t="s">
        <v>514</v>
      </c>
      <c r="F3306" s="30" t="s">
        <v>500</v>
      </c>
      <c r="G3306" s="29" t="s">
        <v>12070</v>
      </c>
      <c r="H3306" s="45" t="s">
        <v>12071</v>
      </c>
      <c r="I3306" s="25"/>
      <c r="J3306" s="37" t="s">
        <v>12072</v>
      </c>
      <c r="K3306" s="30" t="s">
        <v>6276</v>
      </c>
      <c r="L3306" s="30" t="s">
        <v>597</v>
      </c>
      <c r="M3306" s="30" t="s">
        <v>6298</v>
      </c>
      <c r="N3306" s="30" t="s">
        <v>6277</v>
      </c>
      <c r="O3306" s="37"/>
      <c r="P3306" s="37" t="str">
        <f t="shared" si="166"/>
        <v>Location On Map</v>
      </c>
      <c r="Q3306" s="30">
        <v>30.590577</v>
      </c>
      <c r="R3306" s="30">
        <v>31.495066999999999</v>
      </c>
      <c r="S3306" s="30"/>
      <c r="T3306" s="45" t="s">
        <v>12071</v>
      </c>
      <c r="U3306" s="31" t="s">
        <v>12073</v>
      </c>
      <c r="V3306" s="31" t="s">
        <v>2297</v>
      </c>
      <c r="W3306" s="30" t="s">
        <v>2051</v>
      </c>
      <c r="X3306" s="30" t="s">
        <v>10918</v>
      </c>
      <c r="Y3306" s="30" t="s">
        <v>10873</v>
      </c>
      <c r="Z3306" s="30" t="s">
        <v>4212</v>
      </c>
      <c r="AA3306" s="30" t="s">
        <v>1886</v>
      </c>
    </row>
    <row r="3307" spans="1:27" s="32" customFormat="1" ht="104.25" customHeight="1" x14ac:dyDescent="0.35">
      <c r="A3307" s="30" t="s">
        <v>883</v>
      </c>
      <c r="B3307" s="30" t="s">
        <v>597</v>
      </c>
      <c r="C3307" s="30" t="s">
        <v>10872</v>
      </c>
      <c r="D3307" s="30" t="s">
        <v>10919</v>
      </c>
      <c r="E3307" s="30" t="s">
        <v>514</v>
      </c>
      <c r="F3307" s="30" t="s">
        <v>500</v>
      </c>
      <c r="G3307" s="29" t="s">
        <v>6599</v>
      </c>
      <c r="H3307" s="46">
        <v>16064</v>
      </c>
      <c r="I3307" s="25"/>
      <c r="J3307" s="37"/>
      <c r="K3307" s="30" t="s">
        <v>6276</v>
      </c>
      <c r="L3307" s="30" t="s">
        <v>597</v>
      </c>
      <c r="M3307" s="30" t="s">
        <v>6298</v>
      </c>
      <c r="N3307" s="30" t="s">
        <v>6277</v>
      </c>
      <c r="O3307" s="37" t="s">
        <v>4523</v>
      </c>
      <c r="P3307" s="37" t="str">
        <f t="shared" si="166"/>
        <v>Location On Map</v>
      </c>
      <c r="Q3307" s="30">
        <v>30.585954999999998</v>
      </c>
      <c r="R3307" s="30">
        <v>31.503834000000001</v>
      </c>
      <c r="S3307" s="30"/>
      <c r="T3307" s="46">
        <v>16064</v>
      </c>
      <c r="U3307" s="31" t="s">
        <v>6598</v>
      </c>
      <c r="V3307" s="31" t="s">
        <v>2297</v>
      </c>
      <c r="W3307" s="30" t="s">
        <v>2051</v>
      </c>
      <c r="X3307" s="30" t="s">
        <v>10918</v>
      </c>
      <c r="Y3307" s="30" t="s">
        <v>10873</v>
      </c>
      <c r="Z3307" s="30" t="s">
        <v>4212</v>
      </c>
      <c r="AA3307" s="30" t="s">
        <v>1895</v>
      </c>
    </row>
    <row r="3308" spans="1:27" s="32" customFormat="1" ht="104.25" customHeight="1" x14ac:dyDescent="0.35">
      <c r="A3308" s="30" t="s">
        <v>4980</v>
      </c>
      <c r="B3308" s="30" t="s">
        <v>597</v>
      </c>
      <c r="C3308" s="30" t="s">
        <v>10872</v>
      </c>
      <c r="D3308" s="30" t="s">
        <v>10919</v>
      </c>
      <c r="E3308" s="30" t="s">
        <v>514</v>
      </c>
      <c r="F3308" s="30" t="s">
        <v>500</v>
      </c>
      <c r="G3308" s="29" t="s">
        <v>4975</v>
      </c>
      <c r="H3308" s="46" t="s">
        <v>4935</v>
      </c>
      <c r="I3308" s="25"/>
      <c r="J3308" s="37" t="s">
        <v>4952</v>
      </c>
      <c r="K3308" s="30" t="s">
        <v>6276</v>
      </c>
      <c r="L3308" s="30" t="s">
        <v>597</v>
      </c>
      <c r="M3308" s="30" t="s">
        <v>6298</v>
      </c>
      <c r="N3308" s="30" t="s">
        <v>6277</v>
      </c>
      <c r="O3308" s="37" t="s">
        <v>4951</v>
      </c>
      <c r="P3308" s="37" t="str">
        <f t="shared" si="166"/>
        <v>Location On Map</v>
      </c>
      <c r="Q3308" s="30">
        <v>30.586442000000002</v>
      </c>
      <c r="R3308" s="30">
        <v>31.504176000000001</v>
      </c>
      <c r="S3308" s="30"/>
      <c r="T3308" s="46" t="s">
        <v>4935</v>
      </c>
      <c r="U3308" s="31" t="s">
        <v>4941</v>
      </c>
      <c r="V3308" s="31" t="s">
        <v>2297</v>
      </c>
      <c r="W3308" s="30" t="s">
        <v>2051</v>
      </c>
      <c r="X3308" s="30" t="s">
        <v>10918</v>
      </c>
      <c r="Y3308" s="30" t="s">
        <v>10873</v>
      </c>
      <c r="Z3308" s="30" t="s">
        <v>4212</v>
      </c>
      <c r="AA3308" s="30" t="s">
        <v>4895</v>
      </c>
    </row>
    <row r="3309" spans="1:27" s="32" customFormat="1" ht="104.25" customHeight="1" x14ac:dyDescent="0.35">
      <c r="A3309" s="30" t="s">
        <v>9554</v>
      </c>
      <c r="B3309" s="30" t="s">
        <v>597</v>
      </c>
      <c r="C3309" s="30" t="s">
        <v>10872</v>
      </c>
      <c r="D3309" s="30" t="s">
        <v>10919</v>
      </c>
      <c r="E3309" s="30" t="s">
        <v>514</v>
      </c>
      <c r="F3309" s="30" t="s">
        <v>500</v>
      </c>
      <c r="G3309" s="29" t="s">
        <v>10583</v>
      </c>
      <c r="H3309" s="45" t="s">
        <v>10571</v>
      </c>
      <c r="I3309" s="25"/>
      <c r="J3309" s="37"/>
      <c r="K3309" s="30" t="s">
        <v>6276</v>
      </c>
      <c r="L3309" s="30" t="s">
        <v>597</v>
      </c>
      <c r="M3309" s="30" t="s">
        <v>6298</v>
      </c>
      <c r="N3309" s="30" t="s">
        <v>6277</v>
      </c>
      <c r="O3309" s="37" t="s">
        <v>4509</v>
      </c>
      <c r="P3309" s="37" t="str">
        <f t="shared" si="166"/>
        <v>Location On Map</v>
      </c>
      <c r="Q3309" s="30">
        <v>30.596122000000001</v>
      </c>
      <c r="R3309" s="30">
        <v>31.496949999999998</v>
      </c>
      <c r="S3309" s="30"/>
      <c r="T3309" s="45" t="s">
        <v>10571</v>
      </c>
      <c r="U3309" s="31" t="s">
        <v>10569</v>
      </c>
      <c r="V3309" s="31" t="s">
        <v>2297</v>
      </c>
      <c r="W3309" s="30" t="s">
        <v>2051</v>
      </c>
      <c r="X3309" s="30" t="s">
        <v>10918</v>
      </c>
      <c r="Y3309" s="30" t="s">
        <v>10873</v>
      </c>
      <c r="Z3309" s="30" t="s">
        <v>4212</v>
      </c>
      <c r="AA3309" s="30" t="s">
        <v>9557</v>
      </c>
    </row>
    <row r="3310" spans="1:27" s="32" customFormat="1" ht="104.25" customHeight="1" x14ac:dyDescent="0.35">
      <c r="A3310" s="30" t="s">
        <v>595</v>
      </c>
      <c r="B3310" s="30" t="s">
        <v>597</v>
      </c>
      <c r="C3310" s="30" t="s">
        <v>10872</v>
      </c>
      <c r="D3310" s="30" t="s">
        <v>10919</v>
      </c>
      <c r="E3310" s="30" t="s">
        <v>514</v>
      </c>
      <c r="F3310" s="30" t="s">
        <v>500</v>
      </c>
      <c r="G3310" s="29" t="s">
        <v>1701</v>
      </c>
      <c r="H3310" s="46" t="s">
        <v>2943</v>
      </c>
      <c r="I3310" s="25"/>
      <c r="J3310" s="37"/>
      <c r="K3310" s="30" t="s">
        <v>6276</v>
      </c>
      <c r="L3310" s="30" t="s">
        <v>597</v>
      </c>
      <c r="M3310" s="30" t="s">
        <v>6298</v>
      </c>
      <c r="N3310" s="30" t="s">
        <v>6277</v>
      </c>
      <c r="O3310" s="37" t="s">
        <v>4655</v>
      </c>
      <c r="P3310" s="37" t="str">
        <f t="shared" si="166"/>
        <v>Location On Map</v>
      </c>
      <c r="Q3310" s="30">
        <v>30.583722999999999</v>
      </c>
      <c r="R3310" s="30">
        <v>31.499666000000001</v>
      </c>
      <c r="S3310" s="30"/>
      <c r="T3310" s="46" t="s">
        <v>2943</v>
      </c>
      <c r="U3310" s="31" t="s">
        <v>2942</v>
      </c>
      <c r="V3310" s="31" t="s">
        <v>2297</v>
      </c>
      <c r="W3310" s="30" t="s">
        <v>2051</v>
      </c>
      <c r="X3310" s="30" t="s">
        <v>10918</v>
      </c>
      <c r="Y3310" s="30" t="s">
        <v>10873</v>
      </c>
      <c r="Z3310" s="30" t="s">
        <v>4212</v>
      </c>
      <c r="AA3310" s="30" t="s">
        <v>1888</v>
      </c>
    </row>
    <row r="3311" spans="1:27" s="32" customFormat="1" ht="104.25" customHeight="1" x14ac:dyDescent="0.35">
      <c r="A3311" s="30" t="s">
        <v>595</v>
      </c>
      <c r="B3311" s="30" t="s">
        <v>597</v>
      </c>
      <c r="C3311" s="30" t="s">
        <v>10872</v>
      </c>
      <c r="D3311" s="30" t="s">
        <v>10919</v>
      </c>
      <c r="E3311" s="30" t="s">
        <v>514</v>
      </c>
      <c r="F3311" s="30" t="s">
        <v>500</v>
      </c>
      <c r="G3311" s="29" t="s">
        <v>3039</v>
      </c>
      <c r="H3311" s="46" t="s">
        <v>3035</v>
      </c>
      <c r="I3311" s="25"/>
      <c r="J3311" s="37"/>
      <c r="K3311" s="30" t="s">
        <v>6276</v>
      </c>
      <c r="L3311" s="30" t="s">
        <v>597</v>
      </c>
      <c r="M3311" s="30" t="s">
        <v>6298</v>
      </c>
      <c r="N3311" s="30" t="s">
        <v>6277</v>
      </c>
      <c r="O3311" s="37" t="s">
        <v>4655</v>
      </c>
      <c r="P3311" s="37" t="str">
        <f t="shared" si="166"/>
        <v>Location On Map</v>
      </c>
      <c r="Q3311" s="30">
        <v>30.591349000000001</v>
      </c>
      <c r="R3311" s="30">
        <v>31.493372999999998</v>
      </c>
      <c r="S3311" s="30"/>
      <c r="T3311" s="46" t="s">
        <v>3035</v>
      </c>
      <c r="U3311" s="31" t="s">
        <v>3031</v>
      </c>
      <c r="V3311" s="31" t="s">
        <v>2297</v>
      </c>
      <c r="W3311" s="30" t="s">
        <v>2051</v>
      </c>
      <c r="X3311" s="30" t="s">
        <v>10918</v>
      </c>
      <c r="Y3311" s="30" t="s">
        <v>10873</v>
      </c>
      <c r="Z3311" s="30" t="s">
        <v>4212</v>
      </c>
      <c r="AA3311" s="30" t="s">
        <v>1888</v>
      </c>
    </row>
    <row r="3312" spans="1:27" s="32" customFormat="1" ht="104.25" customHeight="1" x14ac:dyDescent="0.35">
      <c r="A3312" s="30" t="s">
        <v>4208</v>
      </c>
      <c r="B3312" s="30" t="s">
        <v>597</v>
      </c>
      <c r="C3312" s="30" t="s">
        <v>10872</v>
      </c>
      <c r="D3312" s="30" t="s">
        <v>10919</v>
      </c>
      <c r="E3312" s="30" t="s">
        <v>514</v>
      </c>
      <c r="F3312" s="30" t="s">
        <v>500</v>
      </c>
      <c r="G3312" s="29" t="s">
        <v>14136</v>
      </c>
      <c r="H3312" s="46" t="s">
        <v>14138</v>
      </c>
      <c r="I3312" s="25"/>
      <c r="J3312" s="37" t="s">
        <v>14137</v>
      </c>
      <c r="K3312" s="30" t="s">
        <v>6276</v>
      </c>
      <c r="L3312" s="30" t="s">
        <v>597</v>
      </c>
      <c r="M3312" s="30" t="s">
        <v>6298</v>
      </c>
      <c r="N3312" s="30" t="s">
        <v>6277</v>
      </c>
      <c r="O3312" s="37"/>
      <c r="P3312" s="37" t="str">
        <f>HYPERLINK([1]Update!U$2&amp;Q3312&amp;","&amp;R3312,"Location On Map")</f>
        <v>Location On Map</v>
      </c>
      <c r="Q3312" s="30">
        <v>30.592776199999999</v>
      </c>
      <c r="R3312" s="30">
        <v>31.485727700000002</v>
      </c>
      <c r="S3312" s="30"/>
      <c r="T3312" s="46" t="s">
        <v>14138</v>
      </c>
      <c r="U3312" s="31" t="s">
        <v>14139</v>
      </c>
      <c r="V3312" s="31" t="s">
        <v>2297</v>
      </c>
      <c r="W3312" s="30" t="s">
        <v>2051</v>
      </c>
      <c r="X3312" s="30" t="s">
        <v>10918</v>
      </c>
      <c r="Y3312" s="30" t="s">
        <v>10873</v>
      </c>
      <c r="Z3312" s="30" t="s">
        <v>4212</v>
      </c>
      <c r="AA3312" s="30" t="s">
        <v>2235</v>
      </c>
    </row>
    <row r="3313" spans="1:27" s="32" customFormat="1" ht="104.25" customHeight="1" x14ac:dyDescent="0.35">
      <c r="A3313" s="30" t="s">
        <v>4208</v>
      </c>
      <c r="B3313" s="30" t="s">
        <v>597</v>
      </c>
      <c r="C3313" s="30" t="s">
        <v>10872</v>
      </c>
      <c r="D3313" s="30" t="s">
        <v>10919</v>
      </c>
      <c r="E3313" s="30" t="s">
        <v>514</v>
      </c>
      <c r="F3313" s="30" t="s">
        <v>500</v>
      </c>
      <c r="G3313" s="30" t="s">
        <v>14159</v>
      </c>
      <c r="H3313" s="47" t="s">
        <v>14161</v>
      </c>
      <c r="I3313" s="30"/>
      <c r="J3313" s="37" t="s">
        <v>14160</v>
      </c>
      <c r="K3313" s="30" t="s">
        <v>6276</v>
      </c>
      <c r="L3313" s="30" t="s">
        <v>597</v>
      </c>
      <c r="M3313" s="30" t="s">
        <v>6298</v>
      </c>
      <c r="N3313" s="30" t="s">
        <v>6277</v>
      </c>
      <c r="O3313" s="37"/>
      <c r="P3313" s="37" t="str">
        <f>HYPERLINK([1]Update!U$2&amp;Q3313&amp;","&amp;R3313,"Location On Map")</f>
        <v>Location On Map</v>
      </c>
      <c r="Q3313" s="30">
        <v>30.589448000000001</v>
      </c>
      <c r="R3313" s="30">
        <v>31.496541000000001</v>
      </c>
      <c r="S3313" s="30"/>
      <c r="T3313" s="47" t="s">
        <v>14161</v>
      </c>
      <c r="U3313" s="31" t="s">
        <v>14162</v>
      </c>
      <c r="V3313" s="30" t="s">
        <v>2297</v>
      </c>
      <c r="W3313" s="30" t="s">
        <v>2051</v>
      </c>
      <c r="X3313" s="30" t="s">
        <v>10918</v>
      </c>
      <c r="Y3313" s="30" t="s">
        <v>10873</v>
      </c>
      <c r="Z3313" s="30" t="s">
        <v>4212</v>
      </c>
      <c r="AA3313" s="30" t="s">
        <v>2235</v>
      </c>
    </row>
    <row r="3314" spans="1:27" s="32" customFormat="1" ht="104.25" customHeight="1" x14ac:dyDescent="0.35">
      <c r="A3314" s="30" t="s">
        <v>922</v>
      </c>
      <c r="B3314" s="30" t="s">
        <v>597</v>
      </c>
      <c r="C3314" s="30" t="s">
        <v>10872</v>
      </c>
      <c r="D3314" s="30" t="s">
        <v>10919</v>
      </c>
      <c r="E3314" s="30" t="s">
        <v>514</v>
      </c>
      <c r="F3314" s="30" t="s">
        <v>500</v>
      </c>
      <c r="G3314" s="29" t="s">
        <v>14376</v>
      </c>
      <c r="H3314" s="48" t="s">
        <v>809</v>
      </c>
      <c r="I3314" s="25"/>
      <c r="J3314" s="37"/>
      <c r="K3314" s="30" t="s">
        <v>6276</v>
      </c>
      <c r="L3314" s="30" t="s">
        <v>597</v>
      </c>
      <c r="M3314" s="30" t="s">
        <v>6298</v>
      </c>
      <c r="N3314" s="30" t="s">
        <v>6277</v>
      </c>
      <c r="O3314" s="37" t="s">
        <v>4537</v>
      </c>
      <c r="P3314" s="37" t="str">
        <f>HYPERLINK(U$2&amp;Q3314&amp;","&amp;R3314,"Location On Map")</f>
        <v>Location On Map</v>
      </c>
      <c r="Q3314" s="30">
        <v>30.588722199999999</v>
      </c>
      <c r="R3314" s="30">
        <v>31.4925833</v>
      </c>
      <c r="S3314" s="30"/>
      <c r="T3314" s="48" t="s">
        <v>809</v>
      </c>
      <c r="U3314" s="31" t="s">
        <v>14377</v>
      </c>
      <c r="V3314" s="31" t="s">
        <v>2297</v>
      </c>
      <c r="W3314" s="30" t="s">
        <v>2051</v>
      </c>
      <c r="X3314" s="30" t="s">
        <v>10918</v>
      </c>
      <c r="Y3314" s="30" t="s">
        <v>10873</v>
      </c>
      <c r="Z3314" s="30" t="s">
        <v>4212</v>
      </c>
      <c r="AA3314" s="30" t="s">
        <v>1887</v>
      </c>
    </row>
    <row r="3315" spans="1:27" s="32" customFormat="1" ht="104.25" customHeight="1" x14ac:dyDescent="0.35">
      <c r="A3315" s="30" t="s">
        <v>9319</v>
      </c>
      <c r="B3315" s="30" t="s">
        <v>2411</v>
      </c>
      <c r="C3315" s="30" t="s">
        <v>10872</v>
      </c>
      <c r="D3315" s="30" t="s">
        <v>10919</v>
      </c>
      <c r="E3315" s="30" t="s">
        <v>514</v>
      </c>
      <c r="F3315" s="30" t="s">
        <v>500</v>
      </c>
      <c r="G3315" s="29" t="s">
        <v>9329</v>
      </c>
      <c r="H3315" s="45" t="s">
        <v>9304</v>
      </c>
      <c r="I3315" s="25"/>
      <c r="J3315" s="37"/>
      <c r="K3315" s="30" t="s">
        <v>6276</v>
      </c>
      <c r="L3315" s="30" t="s">
        <v>6321</v>
      </c>
      <c r="M3315" s="30" t="s">
        <v>6297</v>
      </c>
      <c r="N3315" s="30" t="s">
        <v>6277</v>
      </c>
      <c r="O3315" s="37"/>
      <c r="P3315" s="37" t="str">
        <f>HYPERLINK(U$2&amp;Q3315&amp;","&amp;R3315,"Location On Map")</f>
        <v>Location On Map</v>
      </c>
      <c r="Q3315" s="30">
        <v>30.587842999999999</v>
      </c>
      <c r="R3315" s="30">
        <v>31.502642000000002</v>
      </c>
      <c r="S3315" s="30"/>
      <c r="T3315" s="45" t="s">
        <v>9304</v>
      </c>
      <c r="U3315" s="31" t="s">
        <v>9328</v>
      </c>
      <c r="V3315" s="31" t="s">
        <v>2297</v>
      </c>
      <c r="W3315" s="30" t="s">
        <v>2051</v>
      </c>
      <c r="X3315" s="30" t="s">
        <v>10918</v>
      </c>
      <c r="Y3315" s="30" t="s">
        <v>10873</v>
      </c>
      <c r="Z3315" s="30" t="s">
        <v>2413</v>
      </c>
      <c r="AA3315" s="30" t="s">
        <v>9298</v>
      </c>
    </row>
    <row r="3316" spans="1:27" s="32" customFormat="1" ht="104.25" customHeight="1" x14ac:dyDescent="0.35">
      <c r="A3316" s="30" t="s">
        <v>12711</v>
      </c>
      <c r="B3316" s="30" t="s">
        <v>476</v>
      </c>
      <c r="C3316" s="30" t="s">
        <v>10872</v>
      </c>
      <c r="D3316" s="30" t="s">
        <v>10919</v>
      </c>
      <c r="E3316" s="30" t="s">
        <v>514</v>
      </c>
      <c r="F3316" s="30" t="s">
        <v>500</v>
      </c>
      <c r="G3316" s="29" t="s">
        <v>12581</v>
      </c>
      <c r="H3316" s="45" t="s">
        <v>12615</v>
      </c>
      <c r="I3316" s="30"/>
      <c r="J3316" s="37" t="s">
        <v>12653</v>
      </c>
      <c r="K3316" s="30" t="s">
        <v>6276</v>
      </c>
      <c r="L3316" s="30" t="s">
        <v>476</v>
      </c>
      <c r="M3316" s="30" t="s">
        <v>6307</v>
      </c>
      <c r="N3316" s="30" t="s">
        <v>6277</v>
      </c>
      <c r="O3316" s="37"/>
      <c r="P3316" s="37" t="str">
        <f>HYPERLINK(U$2&amp;Q3316&amp;","&amp;R3316,"Location On Map")</f>
        <v>Location On Map</v>
      </c>
      <c r="Q3316" s="30">
        <v>31.199560000000002</v>
      </c>
      <c r="R3316" s="30">
        <v>29.899443000000002</v>
      </c>
      <c r="S3316" s="30"/>
      <c r="T3316" s="45" t="s">
        <v>12615</v>
      </c>
      <c r="U3316" s="31" t="s">
        <v>12596</v>
      </c>
      <c r="V3316" s="31" t="s">
        <v>2297</v>
      </c>
      <c r="W3316" s="30" t="s">
        <v>2051</v>
      </c>
      <c r="X3316" s="30" t="s">
        <v>10918</v>
      </c>
      <c r="Y3316" s="30" t="s">
        <v>10873</v>
      </c>
      <c r="Z3316" s="30" t="s">
        <v>4210</v>
      </c>
      <c r="AA3316" s="30" t="s">
        <v>12634</v>
      </c>
    </row>
    <row r="3317" spans="1:27" s="32" customFormat="1" ht="104.25" customHeight="1" x14ac:dyDescent="0.35">
      <c r="A3317" s="30" t="s">
        <v>4207</v>
      </c>
      <c r="B3317" s="30" t="s">
        <v>476</v>
      </c>
      <c r="C3317" s="30" t="s">
        <v>10872</v>
      </c>
      <c r="D3317" s="30" t="s">
        <v>10919</v>
      </c>
      <c r="E3317" s="30" t="s">
        <v>514</v>
      </c>
      <c r="F3317" s="30" t="s">
        <v>500</v>
      </c>
      <c r="G3317" s="29" t="s">
        <v>3932</v>
      </c>
      <c r="H3317" s="46" t="s">
        <v>3930</v>
      </c>
      <c r="I3317" s="25"/>
      <c r="J3317" s="37"/>
      <c r="K3317" s="30" t="s">
        <v>6276</v>
      </c>
      <c r="L3317" s="30" t="s">
        <v>476</v>
      </c>
      <c r="M3317" s="30" t="s">
        <v>6307</v>
      </c>
      <c r="N3317" s="30" t="s">
        <v>6277</v>
      </c>
      <c r="O3317" s="37"/>
      <c r="P3317" s="37" t="str">
        <f>HYPERLINK(U$2&amp;Q3317&amp;","&amp;R3317,"Location On Map")</f>
        <v>Location On Map</v>
      </c>
      <c r="Q3317" s="30">
        <v>30.588042000000002</v>
      </c>
      <c r="R3317" s="30">
        <v>31.505618999999999</v>
      </c>
      <c r="S3317" s="30"/>
      <c r="T3317" s="46" t="s">
        <v>3930</v>
      </c>
      <c r="U3317" s="31" t="s">
        <v>3931</v>
      </c>
      <c r="V3317" s="31" t="s">
        <v>2297</v>
      </c>
      <c r="W3317" s="30" t="s">
        <v>2051</v>
      </c>
      <c r="X3317" s="30" t="s">
        <v>10918</v>
      </c>
      <c r="Y3317" s="30" t="s">
        <v>10873</v>
      </c>
      <c r="Z3317" s="30" t="s">
        <v>4210</v>
      </c>
      <c r="AA3317" s="30" t="s">
        <v>1942</v>
      </c>
    </row>
    <row r="3318" spans="1:27" s="32" customFormat="1" ht="104.25" customHeight="1" x14ac:dyDescent="0.35">
      <c r="A3318" s="30" t="s">
        <v>9116</v>
      </c>
      <c r="B3318" s="30" t="s">
        <v>476</v>
      </c>
      <c r="C3318" s="30" t="s">
        <v>10872</v>
      </c>
      <c r="D3318" s="30" t="s">
        <v>10919</v>
      </c>
      <c r="E3318" s="30" t="s">
        <v>514</v>
      </c>
      <c r="F3318" s="30" t="s">
        <v>500</v>
      </c>
      <c r="G3318" s="29" t="s">
        <v>9168</v>
      </c>
      <c r="H3318" s="47" t="s">
        <v>9130</v>
      </c>
      <c r="I3318" s="25"/>
      <c r="J3318" s="37"/>
      <c r="K3318" s="30" t="s">
        <v>6276</v>
      </c>
      <c r="L3318" s="30" t="s">
        <v>476</v>
      </c>
      <c r="M3318" s="30" t="s">
        <v>6307</v>
      </c>
      <c r="N3318" s="30" t="s">
        <v>6277</v>
      </c>
      <c r="O3318" s="37"/>
      <c r="P3318" s="37" t="str">
        <f>HYPERLINK(Update!U$2&amp;Q3318&amp;","&amp;R3318,"Location On Map")</f>
        <v>Location On Map</v>
      </c>
      <c r="Q3318" s="30">
        <v>30.644794999999998</v>
      </c>
      <c r="R3318" s="30">
        <v>31.642230000000001</v>
      </c>
      <c r="S3318" s="30"/>
      <c r="T3318" s="47" t="s">
        <v>9130</v>
      </c>
      <c r="U3318" s="31" t="s">
        <v>9167</v>
      </c>
      <c r="V3318" s="31" t="s">
        <v>2297</v>
      </c>
      <c r="W3318" s="30" t="s">
        <v>2051</v>
      </c>
      <c r="X3318" s="30" t="s">
        <v>10918</v>
      </c>
      <c r="Y3318" s="30" t="s">
        <v>10873</v>
      </c>
      <c r="Z3318" s="30" t="s">
        <v>4210</v>
      </c>
      <c r="AA3318" s="30" t="s">
        <v>9115</v>
      </c>
    </row>
    <row r="3319" spans="1:27" s="32" customFormat="1" ht="104.25" customHeight="1" x14ac:dyDescent="0.35">
      <c r="A3319" s="30" t="s">
        <v>4337</v>
      </c>
      <c r="B3319" s="30" t="s">
        <v>476</v>
      </c>
      <c r="C3319" s="30" t="s">
        <v>10872</v>
      </c>
      <c r="D3319" s="30" t="s">
        <v>10919</v>
      </c>
      <c r="E3319" s="30" t="s">
        <v>514</v>
      </c>
      <c r="F3319" s="30" t="s">
        <v>500</v>
      </c>
      <c r="G3319" s="29" t="s">
        <v>4190</v>
      </c>
      <c r="H3319" s="46" t="s">
        <v>4189</v>
      </c>
      <c r="I3319" s="25"/>
      <c r="J3319" s="37"/>
      <c r="K3319" s="30" t="s">
        <v>6276</v>
      </c>
      <c r="L3319" s="30" t="s">
        <v>476</v>
      </c>
      <c r="M3319" s="30" t="s">
        <v>6307</v>
      </c>
      <c r="N3319" s="30" t="s">
        <v>6277</v>
      </c>
      <c r="O3319" s="37"/>
      <c r="P3319" s="37" t="str">
        <f>HYPERLINK(U$2&amp;Q3319&amp;","&amp;R3319,"Location On Map")</f>
        <v>Location On Map</v>
      </c>
      <c r="Q3319" s="30">
        <v>30.582906999999999</v>
      </c>
      <c r="R3319" s="30">
        <v>31.501939</v>
      </c>
      <c r="S3319" s="30"/>
      <c r="T3319" s="46" t="s">
        <v>4189</v>
      </c>
      <c r="U3319" s="31" t="s">
        <v>4187</v>
      </c>
      <c r="V3319" s="31" t="s">
        <v>2297</v>
      </c>
      <c r="W3319" s="30" t="s">
        <v>2051</v>
      </c>
      <c r="X3319" s="30" t="s">
        <v>10918</v>
      </c>
      <c r="Y3319" s="30" t="s">
        <v>10873</v>
      </c>
      <c r="Z3319" s="30" t="s">
        <v>4210</v>
      </c>
      <c r="AA3319" s="30" t="s">
        <v>4188</v>
      </c>
    </row>
    <row r="3320" spans="1:27" s="32" customFormat="1" ht="104.25" customHeight="1" x14ac:dyDescent="0.35">
      <c r="A3320" s="30" t="s">
        <v>9095</v>
      </c>
      <c r="B3320" s="30" t="s">
        <v>1871</v>
      </c>
      <c r="C3320" s="30" t="s">
        <v>10872</v>
      </c>
      <c r="D3320" s="30" t="s">
        <v>10919</v>
      </c>
      <c r="E3320" s="30" t="s">
        <v>514</v>
      </c>
      <c r="F3320" s="30" t="s">
        <v>500</v>
      </c>
      <c r="G3320" s="29" t="s">
        <v>9152</v>
      </c>
      <c r="H3320" s="47" t="s">
        <v>9190</v>
      </c>
      <c r="I3320" s="25"/>
      <c r="J3320" s="37"/>
      <c r="K3320" s="30" t="s">
        <v>6276</v>
      </c>
      <c r="L3320" s="30" t="s">
        <v>2095</v>
      </c>
      <c r="M3320" s="30" t="s">
        <v>6278</v>
      </c>
      <c r="N3320" s="30" t="s">
        <v>6289</v>
      </c>
      <c r="O3320" s="37"/>
      <c r="P3320" s="37" t="str">
        <f>HYPERLINK(Update!U$2&amp;Q3320&amp;","&amp;R3320,"Location On Map")</f>
        <v>Location On Map</v>
      </c>
      <c r="Q3320" s="30">
        <v>30.291284999999998</v>
      </c>
      <c r="R3320" s="30">
        <v>31.746696</v>
      </c>
      <c r="S3320" s="30"/>
      <c r="T3320" s="47" t="s">
        <v>9190</v>
      </c>
      <c r="U3320" s="31" t="s">
        <v>9129</v>
      </c>
      <c r="V3320" s="31" t="s">
        <v>2297</v>
      </c>
      <c r="W3320" s="30" t="s">
        <v>2051</v>
      </c>
      <c r="X3320" s="30" t="s">
        <v>10918</v>
      </c>
      <c r="Y3320" s="30" t="s">
        <v>10873</v>
      </c>
      <c r="Z3320" s="30" t="s">
        <v>2070</v>
      </c>
      <c r="AA3320" s="30" t="s">
        <v>9094</v>
      </c>
    </row>
    <row r="3321" spans="1:27" s="32" customFormat="1" ht="104.25" customHeight="1" x14ac:dyDescent="0.35">
      <c r="A3321" s="30" t="s">
        <v>6514</v>
      </c>
      <c r="B3321" s="30" t="s">
        <v>4266</v>
      </c>
      <c r="C3321" s="30" t="s">
        <v>10872</v>
      </c>
      <c r="D3321" s="30" t="s">
        <v>10919</v>
      </c>
      <c r="E3321" s="30" t="s">
        <v>514</v>
      </c>
      <c r="F3321" s="30" t="s">
        <v>500</v>
      </c>
      <c r="G3321" s="29" t="s">
        <v>9903</v>
      </c>
      <c r="H3321" s="45" t="s">
        <v>9901</v>
      </c>
      <c r="I3321" s="25"/>
      <c r="J3321" s="37"/>
      <c r="K3321" s="30" t="s">
        <v>6276</v>
      </c>
      <c r="L3321" s="30" t="s">
        <v>6315</v>
      </c>
      <c r="M3321" s="30" t="s">
        <v>6314</v>
      </c>
      <c r="N3321" s="30" t="s">
        <v>6277</v>
      </c>
      <c r="O3321" s="40"/>
      <c r="P3321" s="37" t="str">
        <f>HYPERLINK(U$2&amp;Q3321&amp;","&amp;R3321,"Location On Map")</f>
        <v>Location On Map</v>
      </c>
      <c r="Q3321" s="30">
        <v>30.596343999999998</v>
      </c>
      <c r="R3321" s="30">
        <v>31.488742999999999</v>
      </c>
      <c r="S3321" s="30"/>
      <c r="T3321" s="45" t="s">
        <v>9901</v>
      </c>
      <c r="U3321" s="31" t="s">
        <v>9854</v>
      </c>
      <c r="V3321" s="31" t="s">
        <v>2297</v>
      </c>
      <c r="W3321" s="30" t="s">
        <v>2051</v>
      </c>
      <c r="X3321" s="30" t="s">
        <v>10918</v>
      </c>
      <c r="Y3321" s="30" t="s">
        <v>10873</v>
      </c>
      <c r="Z3321" s="30" t="s">
        <v>2067</v>
      </c>
      <c r="AA3321" s="30" t="s">
        <v>6511</v>
      </c>
    </row>
    <row r="3322" spans="1:27" s="32" customFormat="1" ht="104.25" customHeight="1" x14ac:dyDescent="0.35">
      <c r="A3322" s="30" t="s">
        <v>12217</v>
      </c>
      <c r="B3322" s="30" t="s">
        <v>4266</v>
      </c>
      <c r="C3322" s="30" t="s">
        <v>10872</v>
      </c>
      <c r="D3322" s="30" t="s">
        <v>10919</v>
      </c>
      <c r="E3322" s="30" t="s">
        <v>514</v>
      </c>
      <c r="F3322" s="30" t="s">
        <v>500</v>
      </c>
      <c r="G3322" s="29" t="s">
        <v>12256</v>
      </c>
      <c r="H3322" s="45" t="s">
        <v>12244</v>
      </c>
      <c r="I3322" s="25"/>
      <c r="J3322" s="37"/>
      <c r="K3322" s="30" t="s">
        <v>6276</v>
      </c>
      <c r="L3322" s="30" t="s">
        <v>6315</v>
      </c>
      <c r="M3322" s="30" t="s">
        <v>6314</v>
      </c>
      <c r="N3322" s="30" t="s">
        <v>6277</v>
      </c>
      <c r="O3322" s="37"/>
      <c r="P3322" s="37" t="str">
        <f>HYPERLINK(Update!U$2&amp;Q3322&amp;","&amp;R3322,"Location On Map")</f>
        <v>Location On Map</v>
      </c>
      <c r="Q3322" s="30">
        <v>30.594681000000001</v>
      </c>
      <c r="R3322" s="30">
        <v>31.499203999999999</v>
      </c>
      <c r="S3322" s="30"/>
      <c r="T3322" s="45" t="s">
        <v>12244</v>
      </c>
      <c r="U3322" s="31" t="s">
        <v>12239</v>
      </c>
      <c r="V3322" s="31" t="s">
        <v>2297</v>
      </c>
      <c r="W3322" s="30" t="s">
        <v>2051</v>
      </c>
      <c r="X3322" s="30" t="s">
        <v>10918</v>
      </c>
      <c r="Y3322" s="30" t="s">
        <v>10873</v>
      </c>
      <c r="Z3322" s="30" t="s">
        <v>2067</v>
      </c>
      <c r="AA3322" s="30" t="s">
        <v>12229</v>
      </c>
    </row>
    <row r="3323" spans="1:27" s="32" customFormat="1" ht="104.25" customHeight="1" x14ac:dyDescent="0.35">
      <c r="A3323" s="30" t="s">
        <v>4191</v>
      </c>
      <c r="B3323" s="30" t="s">
        <v>4266</v>
      </c>
      <c r="C3323" s="30" t="s">
        <v>10872</v>
      </c>
      <c r="D3323" s="30" t="s">
        <v>10919</v>
      </c>
      <c r="E3323" s="30" t="s">
        <v>514</v>
      </c>
      <c r="F3323" s="30" t="s">
        <v>500</v>
      </c>
      <c r="G3323" s="29" t="s">
        <v>4178</v>
      </c>
      <c r="H3323" s="46" t="s">
        <v>4176</v>
      </c>
      <c r="I3323" s="25"/>
      <c r="J3323" s="37"/>
      <c r="K3323" s="30" t="s">
        <v>6276</v>
      </c>
      <c r="L3323" s="30" t="s">
        <v>6315</v>
      </c>
      <c r="M3323" s="30" t="s">
        <v>6314</v>
      </c>
      <c r="N3323" s="30" t="s">
        <v>6277</v>
      </c>
      <c r="O3323" s="37"/>
      <c r="P3323" s="37" t="str">
        <f>HYPERLINK(U$2&amp;Q3323&amp;","&amp;R3323,"Location On Map")</f>
        <v>Location On Map</v>
      </c>
      <c r="Q3323" s="30">
        <v>30.606107000000002</v>
      </c>
      <c r="R3323" s="30">
        <v>31.534103999999999</v>
      </c>
      <c r="S3323" s="30"/>
      <c r="T3323" s="46" t="s">
        <v>4176</v>
      </c>
      <c r="U3323" s="31" t="s">
        <v>4177</v>
      </c>
      <c r="V3323" s="31" t="s">
        <v>2297</v>
      </c>
      <c r="W3323" s="30" t="s">
        <v>2051</v>
      </c>
      <c r="X3323" s="30" t="s">
        <v>10918</v>
      </c>
      <c r="Y3323" s="30" t="s">
        <v>10873</v>
      </c>
      <c r="Z3323" s="30" t="s">
        <v>2067</v>
      </c>
      <c r="AA3323" s="30" t="s">
        <v>4175</v>
      </c>
    </row>
    <row r="3324" spans="1:27" s="32" customFormat="1" ht="104.25" customHeight="1" x14ac:dyDescent="0.35">
      <c r="A3324" s="30" t="s">
        <v>479</v>
      </c>
      <c r="B3324" s="30" t="s">
        <v>493</v>
      </c>
      <c r="C3324" s="30" t="s">
        <v>10872</v>
      </c>
      <c r="D3324" s="30" t="s">
        <v>10919</v>
      </c>
      <c r="E3324" s="30" t="s">
        <v>514</v>
      </c>
      <c r="F3324" s="30" t="s">
        <v>500</v>
      </c>
      <c r="G3324" s="29" t="s">
        <v>13103</v>
      </c>
      <c r="H3324" s="46" t="s">
        <v>546</v>
      </c>
      <c r="I3324" s="25"/>
      <c r="J3324" s="37"/>
      <c r="K3324" s="30" t="s">
        <v>6276</v>
      </c>
      <c r="L3324" s="30" t="s">
        <v>6275</v>
      </c>
      <c r="M3324" s="30" t="s">
        <v>6274</v>
      </c>
      <c r="N3324" s="30" t="s">
        <v>6277</v>
      </c>
      <c r="O3324" s="37" t="s">
        <v>4498</v>
      </c>
      <c r="P3324" s="37" t="str">
        <f>HYPERLINK(Update!U$2&amp;Q3324&amp;","&amp;R3324,"Location On Map")</f>
        <v>Location On Map</v>
      </c>
      <c r="Q3324" s="30">
        <v>30.590713999999998</v>
      </c>
      <c r="R3324" s="30">
        <v>31.494047999999999</v>
      </c>
      <c r="S3324" s="30"/>
      <c r="T3324" s="46" t="s">
        <v>546</v>
      </c>
      <c r="U3324" s="31" t="s">
        <v>13070</v>
      </c>
      <c r="V3324" s="31" t="s">
        <v>2297</v>
      </c>
      <c r="W3324" s="30" t="s">
        <v>2051</v>
      </c>
      <c r="X3324" s="30" t="s">
        <v>10918</v>
      </c>
      <c r="Y3324" s="30" t="s">
        <v>10873</v>
      </c>
      <c r="Z3324" s="30" t="s">
        <v>2068</v>
      </c>
      <c r="AA3324" s="30" t="s">
        <v>1890</v>
      </c>
    </row>
    <row r="3325" spans="1:27" s="32" customFormat="1" ht="104.25" customHeight="1" x14ac:dyDescent="0.35">
      <c r="A3325" s="30" t="s">
        <v>479</v>
      </c>
      <c r="B3325" s="30" t="s">
        <v>493</v>
      </c>
      <c r="C3325" s="30" t="s">
        <v>10872</v>
      </c>
      <c r="D3325" s="30" t="s">
        <v>10919</v>
      </c>
      <c r="E3325" s="30" t="s">
        <v>514</v>
      </c>
      <c r="F3325" s="30" t="s">
        <v>500</v>
      </c>
      <c r="G3325" s="29" t="s">
        <v>13092</v>
      </c>
      <c r="H3325" s="46" t="s">
        <v>546</v>
      </c>
      <c r="I3325" s="25"/>
      <c r="J3325" s="37"/>
      <c r="K3325" s="30" t="s">
        <v>6276</v>
      </c>
      <c r="L3325" s="30" t="s">
        <v>6275</v>
      </c>
      <c r="M3325" s="30" t="s">
        <v>6274</v>
      </c>
      <c r="N3325" s="30" t="s">
        <v>6277</v>
      </c>
      <c r="O3325" s="37" t="s">
        <v>4498</v>
      </c>
      <c r="P3325" s="37" t="str">
        <f>HYPERLINK(Update!U$2&amp;Q3325&amp;","&amp;R3325,"Location On Map")</f>
        <v>Location On Map</v>
      </c>
      <c r="Q3325" s="30">
        <v>30.587444999999999</v>
      </c>
      <c r="R3325" s="30">
        <v>31.50712</v>
      </c>
      <c r="S3325" s="30"/>
      <c r="T3325" s="46" t="s">
        <v>546</v>
      </c>
      <c r="U3325" s="31" t="s">
        <v>13071</v>
      </c>
      <c r="V3325" s="31" t="s">
        <v>2297</v>
      </c>
      <c r="W3325" s="30" t="s">
        <v>2051</v>
      </c>
      <c r="X3325" s="30" t="s">
        <v>10918</v>
      </c>
      <c r="Y3325" s="30" t="s">
        <v>10873</v>
      </c>
      <c r="Z3325" s="30" t="s">
        <v>2068</v>
      </c>
      <c r="AA3325" s="30" t="s">
        <v>1890</v>
      </c>
    </row>
    <row r="3326" spans="1:27" s="32" customFormat="1" ht="104.25" customHeight="1" x14ac:dyDescent="0.35">
      <c r="A3326" s="30" t="s">
        <v>4186</v>
      </c>
      <c r="B3326" s="30" t="s">
        <v>493</v>
      </c>
      <c r="C3326" s="30" t="s">
        <v>10872</v>
      </c>
      <c r="D3326" s="30" t="s">
        <v>10919</v>
      </c>
      <c r="E3326" s="30" t="s">
        <v>514</v>
      </c>
      <c r="F3326" s="30" t="s">
        <v>500</v>
      </c>
      <c r="G3326" s="29" t="s">
        <v>4185</v>
      </c>
      <c r="H3326" s="46" t="s">
        <v>4183</v>
      </c>
      <c r="I3326" s="25" t="s">
        <v>4812</v>
      </c>
      <c r="J3326" s="37"/>
      <c r="K3326" s="30" t="s">
        <v>6276</v>
      </c>
      <c r="L3326" s="30" t="s">
        <v>6275</v>
      </c>
      <c r="M3326" s="30" t="s">
        <v>6274</v>
      </c>
      <c r="N3326" s="30" t="s">
        <v>6277</v>
      </c>
      <c r="O3326" s="37"/>
      <c r="P3326" s="37" t="str">
        <f t="shared" ref="P3326:P3336" si="167">HYPERLINK(U$2&amp;Q3326&amp;","&amp;R3326,"Location On Map")</f>
        <v>Location On Map</v>
      </c>
      <c r="Q3326" s="30">
        <v>30.591303</v>
      </c>
      <c r="R3326" s="30">
        <v>31.493357</v>
      </c>
      <c r="S3326" s="30" t="s">
        <v>4812</v>
      </c>
      <c r="T3326" s="46" t="s">
        <v>4183</v>
      </c>
      <c r="U3326" s="31" t="s">
        <v>4181</v>
      </c>
      <c r="V3326" s="31" t="s">
        <v>2297</v>
      </c>
      <c r="W3326" s="30" t="s">
        <v>2051</v>
      </c>
      <c r="X3326" s="30" t="s">
        <v>10918</v>
      </c>
      <c r="Y3326" s="30" t="s">
        <v>10873</v>
      </c>
      <c r="Z3326" s="30" t="s">
        <v>2068</v>
      </c>
      <c r="AA3326" s="30" t="s">
        <v>4180</v>
      </c>
    </row>
    <row r="3327" spans="1:27" s="32" customFormat="1" ht="104.25" customHeight="1" x14ac:dyDescent="0.35">
      <c r="A3327" s="30" t="s">
        <v>4186</v>
      </c>
      <c r="B3327" s="30" t="s">
        <v>493</v>
      </c>
      <c r="C3327" s="30" t="s">
        <v>10872</v>
      </c>
      <c r="D3327" s="30" t="s">
        <v>10919</v>
      </c>
      <c r="E3327" s="30" t="s">
        <v>514</v>
      </c>
      <c r="F3327" s="30" t="s">
        <v>500</v>
      </c>
      <c r="G3327" s="29" t="s">
        <v>4184</v>
      </c>
      <c r="H3327" s="46" t="s">
        <v>4182</v>
      </c>
      <c r="I3327" s="25"/>
      <c r="J3327" s="37"/>
      <c r="K3327" s="30" t="s">
        <v>6276</v>
      </c>
      <c r="L3327" s="30" t="s">
        <v>6275</v>
      </c>
      <c r="M3327" s="30" t="s">
        <v>6274</v>
      </c>
      <c r="N3327" s="30" t="s">
        <v>6277</v>
      </c>
      <c r="O3327" s="37"/>
      <c r="P3327" s="37" t="str">
        <f t="shared" si="167"/>
        <v>Location On Map</v>
      </c>
      <c r="Q3327" s="30">
        <v>30.589262000000002</v>
      </c>
      <c r="R3327" s="30">
        <v>31.496805999999999</v>
      </c>
      <c r="S3327" s="30"/>
      <c r="T3327" s="46" t="s">
        <v>4182</v>
      </c>
      <c r="U3327" s="31" t="s">
        <v>4179</v>
      </c>
      <c r="V3327" s="31" t="s">
        <v>2297</v>
      </c>
      <c r="W3327" s="30" t="s">
        <v>2051</v>
      </c>
      <c r="X3327" s="30" t="s">
        <v>10918</v>
      </c>
      <c r="Y3327" s="30" t="s">
        <v>10873</v>
      </c>
      <c r="Z3327" s="30" t="s">
        <v>2068</v>
      </c>
      <c r="AA3327" s="30" t="s">
        <v>4180</v>
      </c>
    </row>
    <row r="3328" spans="1:27" s="32" customFormat="1" ht="104.25" customHeight="1" x14ac:dyDescent="0.35">
      <c r="A3328" s="30" t="s">
        <v>12435</v>
      </c>
      <c r="B3328" s="30" t="s">
        <v>493</v>
      </c>
      <c r="C3328" s="30" t="s">
        <v>10872</v>
      </c>
      <c r="D3328" s="30" t="s">
        <v>10919</v>
      </c>
      <c r="E3328" s="30" t="s">
        <v>514</v>
      </c>
      <c r="F3328" s="30" t="s">
        <v>500</v>
      </c>
      <c r="G3328" s="29" t="s">
        <v>12445</v>
      </c>
      <c r="H3328" s="45" t="s">
        <v>12439</v>
      </c>
      <c r="I3328" s="25"/>
      <c r="J3328" s="37"/>
      <c r="K3328" s="30" t="s">
        <v>6276</v>
      </c>
      <c r="L3328" s="30" t="s">
        <v>6275</v>
      </c>
      <c r="M3328" s="30" t="s">
        <v>6274</v>
      </c>
      <c r="N3328" s="30" t="s">
        <v>6277</v>
      </c>
      <c r="O3328" s="37"/>
      <c r="P3328" s="37" t="str">
        <f t="shared" si="167"/>
        <v>Location On Map</v>
      </c>
      <c r="Q3328" s="30">
        <v>30.588789999999999</v>
      </c>
      <c r="R3328" s="30">
        <v>31.505576999999999</v>
      </c>
      <c r="S3328" s="30"/>
      <c r="T3328" s="45" t="s">
        <v>12439</v>
      </c>
      <c r="U3328" s="31" t="s">
        <v>12446</v>
      </c>
      <c r="V3328" s="31" t="s">
        <v>2297</v>
      </c>
      <c r="W3328" s="30" t="s">
        <v>2051</v>
      </c>
      <c r="X3328" s="30" t="s">
        <v>10918</v>
      </c>
      <c r="Y3328" s="30" t="s">
        <v>10873</v>
      </c>
      <c r="Z3328" s="30" t="s">
        <v>2068</v>
      </c>
      <c r="AA3328" s="30" t="s">
        <v>12436</v>
      </c>
    </row>
    <row r="3329" spans="1:27" s="32" customFormat="1" ht="104.25" customHeight="1" x14ac:dyDescent="0.35">
      <c r="A3329" s="30" t="s">
        <v>11239</v>
      </c>
      <c r="B3329" s="30" t="s">
        <v>4402</v>
      </c>
      <c r="C3329" s="30" t="s">
        <v>10872</v>
      </c>
      <c r="D3329" s="30" t="s">
        <v>10919</v>
      </c>
      <c r="E3329" s="30" t="s">
        <v>514</v>
      </c>
      <c r="F3329" s="30" t="s">
        <v>500</v>
      </c>
      <c r="G3329" s="29" t="s">
        <v>11247</v>
      </c>
      <c r="H3329" s="45" t="s">
        <v>11244</v>
      </c>
      <c r="I3329" s="25"/>
      <c r="J3329" s="37"/>
      <c r="K3329" s="30" t="s">
        <v>6287</v>
      </c>
      <c r="L3329" s="30" t="s">
        <v>2093</v>
      </c>
      <c r="M3329" s="30" t="s">
        <v>2092</v>
      </c>
      <c r="N3329" s="30" t="s">
        <v>2085</v>
      </c>
      <c r="O3329" s="37"/>
      <c r="P3329" s="37" t="str">
        <f t="shared" si="167"/>
        <v>Location On Map</v>
      </c>
      <c r="Q3329" s="30">
        <v>30.592137999999998</v>
      </c>
      <c r="R3329" s="30">
        <v>31.487369000000001</v>
      </c>
      <c r="S3329" s="30"/>
      <c r="T3329" s="45" t="s">
        <v>11244</v>
      </c>
      <c r="U3329" s="31" t="s">
        <v>11243</v>
      </c>
      <c r="V3329" s="31" t="s">
        <v>2297</v>
      </c>
      <c r="W3329" s="30" t="s">
        <v>2051</v>
      </c>
      <c r="X3329" s="30" t="s">
        <v>10918</v>
      </c>
      <c r="Y3329" s="30" t="s">
        <v>10873</v>
      </c>
      <c r="Z3329" s="30" t="s">
        <v>5294</v>
      </c>
      <c r="AA3329" s="30" t="s">
        <v>11238</v>
      </c>
    </row>
    <row r="3330" spans="1:27" s="32" customFormat="1" ht="104.25" customHeight="1" x14ac:dyDescent="0.35">
      <c r="A3330" s="30" t="s">
        <v>10704</v>
      </c>
      <c r="B3330" s="30" t="s">
        <v>4402</v>
      </c>
      <c r="C3330" s="30" t="s">
        <v>10872</v>
      </c>
      <c r="D3330" s="30" t="s">
        <v>10919</v>
      </c>
      <c r="E3330" s="30" t="s">
        <v>514</v>
      </c>
      <c r="F3330" s="30" t="s">
        <v>500</v>
      </c>
      <c r="G3330" s="29" t="s">
        <v>10717</v>
      </c>
      <c r="H3330" s="45" t="s">
        <v>10703</v>
      </c>
      <c r="I3330" s="25"/>
      <c r="J3330" s="37"/>
      <c r="K3330" s="30" t="s">
        <v>6287</v>
      </c>
      <c r="L3330" s="30" t="s">
        <v>2095</v>
      </c>
      <c r="M3330" s="30" t="s">
        <v>6278</v>
      </c>
      <c r="N3330" s="30" t="s">
        <v>2085</v>
      </c>
      <c r="O3330" s="37"/>
      <c r="P3330" s="37" t="str">
        <f t="shared" si="167"/>
        <v>Location On Map</v>
      </c>
      <c r="Q3330" s="30">
        <v>30.593146999999998</v>
      </c>
      <c r="R3330" s="30">
        <v>31.485614000000002</v>
      </c>
      <c r="S3330" s="31"/>
      <c r="T3330" s="45" t="s">
        <v>10703</v>
      </c>
      <c r="U3330" s="31" t="s">
        <v>10706</v>
      </c>
      <c r="V3330" s="31" t="s">
        <v>2297</v>
      </c>
      <c r="W3330" s="30" t="s">
        <v>2051</v>
      </c>
      <c r="X3330" s="30" t="s">
        <v>10918</v>
      </c>
      <c r="Y3330" s="30" t="s">
        <v>10873</v>
      </c>
      <c r="Z3330" s="30" t="s">
        <v>5294</v>
      </c>
      <c r="AA3330" s="30" t="s">
        <v>10705</v>
      </c>
    </row>
    <row r="3331" spans="1:27" s="32" customFormat="1" ht="104.25" customHeight="1" x14ac:dyDescent="0.35">
      <c r="A3331" s="30" t="s">
        <v>7095</v>
      </c>
      <c r="B3331" s="30" t="s">
        <v>476</v>
      </c>
      <c r="C3331" s="30" t="s">
        <v>10872</v>
      </c>
      <c r="D3331" s="30" t="s">
        <v>10919</v>
      </c>
      <c r="E3331" s="30" t="s">
        <v>642</v>
      </c>
      <c r="F3331" s="30" t="s">
        <v>7126</v>
      </c>
      <c r="G3331" s="29" t="s">
        <v>7156</v>
      </c>
      <c r="H3331" s="46" t="s">
        <v>7163</v>
      </c>
      <c r="I3331" s="25"/>
      <c r="J3331" s="37"/>
      <c r="K3331" s="30" t="s">
        <v>6276</v>
      </c>
      <c r="L3331" s="30" t="s">
        <v>476</v>
      </c>
      <c r="M3331" s="30" t="s">
        <v>6307</v>
      </c>
      <c r="N3331" s="30" t="s">
        <v>6277</v>
      </c>
      <c r="O3331" s="37"/>
      <c r="P3331" s="37" t="str">
        <f t="shared" si="167"/>
        <v>Location On Map</v>
      </c>
      <c r="Q3331" s="30">
        <v>26.569398</v>
      </c>
      <c r="R3331" s="30">
        <v>31.752984999999999</v>
      </c>
      <c r="S3331" s="30"/>
      <c r="T3331" s="46" t="s">
        <v>7163</v>
      </c>
      <c r="U3331" s="31" t="s">
        <v>7153</v>
      </c>
      <c r="V3331" s="31" t="s">
        <v>7125</v>
      </c>
      <c r="W3331" s="30" t="s">
        <v>2052</v>
      </c>
      <c r="X3331" s="30" t="s">
        <v>10918</v>
      </c>
      <c r="Y3331" s="30" t="s">
        <v>10873</v>
      </c>
      <c r="Z3331" s="30" t="s">
        <v>4210</v>
      </c>
      <c r="AA3331" s="30" t="s">
        <v>7056</v>
      </c>
    </row>
    <row r="3332" spans="1:27" s="32" customFormat="1" ht="104.25" customHeight="1" x14ac:dyDescent="0.35">
      <c r="A3332" s="30" t="s">
        <v>7095</v>
      </c>
      <c r="B3332" s="30" t="s">
        <v>476</v>
      </c>
      <c r="C3332" s="30" t="s">
        <v>10872</v>
      </c>
      <c r="D3332" s="30" t="s">
        <v>10919</v>
      </c>
      <c r="E3332" s="30" t="s">
        <v>642</v>
      </c>
      <c r="F3332" s="30" t="s">
        <v>7126</v>
      </c>
      <c r="G3332" s="29" t="s">
        <v>8655</v>
      </c>
      <c r="H3332" s="46" t="s">
        <v>8491</v>
      </c>
      <c r="I3332" s="25"/>
      <c r="J3332" s="37"/>
      <c r="K3332" s="30" t="s">
        <v>6276</v>
      </c>
      <c r="L3332" s="30" t="s">
        <v>476</v>
      </c>
      <c r="M3332" s="30" t="s">
        <v>6307</v>
      </c>
      <c r="N3332" s="30" t="s">
        <v>6277</v>
      </c>
      <c r="O3332" s="37"/>
      <c r="P3332" s="37" t="str">
        <f t="shared" si="167"/>
        <v>Location On Map</v>
      </c>
      <c r="Q3332" s="30">
        <v>26.559401999999999</v>
      </c>
      <c r="R3332" s="30">
        <v>31.712531999999999</v>
      </c>
      <c r="S3332" s="30"/>
      <c r="T3332" s="46" t="s">
        <v>8491</v>
      </c>
      <c r="U3332" s="31" t="s">
        <v>8490</v>
      </c>
      <c r="V3332" s="31" t="s">
        <v>7125</v>
      </c>
      <c r="W3332" s="30" t="s">
        <v>2052</v>
      </c>
      <c r="X3332" s="30" t="s">
        <v>10918</v>
      </c>
      <c r="Y3332" s="30" t="s">
        <v>10873</v>
      </c>
      <c r="Z3332" s="30" t="s">
        <v>4210</v>
      </c>
      <c r="AA3332" s="30" t="s">
        <v>7056</v>
      </c>
    </row>
    <row r="3333" spans="1:27" s="32" customFormat="1" ht="104.25" customHeight="1" x14ac:dyDescent="0.35">
      <c r="A3333" s="30" t="s">
        <v>7095</v>
      </c>
      <c r="B3333" s="30" t="s">
        <v>476</v>
      </c>
      <c r="C3333" s="30" t="s">
        <v>10872</v>
      </c>
      <c r="D3333" s="30" t="s">
        <v>10919</v>
      </c>
      <c r="E3333" s="30" t="s">
        <v>642</v>
      </c>
      <c r="F3333" s="30" t="s">
        <v>9309</v>
      </c>
      <c r="G3333" s="29" t="s">
        <v>8654</v>
      </c>
      <c r="H3333" s="46" t="s">
        <v>8488</v>
      </c>
      <c r="I3333" s="25"/>
      <c r="J3333" s="37"/>
      <c r="K3333" s="30" t="s">
        <v>6276</v>
      </c>
      <c r="L3333" s="30" t="s">
        <v>476</v>
      </c>
      <c r="M3333" s="30" t="s">
        <v>6307</v>
      </c>
      <c r="N3333" s="30" t="s">
        <v>6277</v>
      </c>
      <c r="O3333" s="37"/>
      <c r="P3333" s="37" t="str">
        <f t="shared" si="167"/>
        <v>Location On Map</v>
      </c>
      <c r="Q3333" s="30">
        <v>26.696823999999999</v>
      </c>
      <c r="R3333" s="30">
        <v>31.603307000000001</v>
      </c>
      <c r="S3333" s="30"/>
      <c r="T3333" s="46" t="s">
        <v>8488</v>
      </c>
      <c r="U3333" s="31" t="s">
        <v>8489</v>
      </c>
      <c r="V3333" s="30" t="s">
        <v>9310</v>
      </c>
      <c r="W3333" s="30" t="s">
        <v>2052</v>
      </c>
      <c r="X3333" s="30" t="s">
        <v>10918</v>
      </c>
      <c r="Y3333" s="30" t="s">
        <v>10873</v>
      </c>
      <c r="Z3333" s="30" t="s">
        <v>4210</v>
      </c>
      <c r="AA3333" s="30" t="s">
        <v>7056</v>
      </c>
    </row>
    <row r="3334" spans="1:27" s="32" customFormat="1" ht="104.25" customHeight="1" x14ac:dyDescent="0.35">
      <c r="A3334" s="30" t="s">
        <v>1868</v>
      </c>
      <c r="B3334" s="30" t="s">
        <v>4266</v>
      </c>
      <c r="C3334" s="30" t="s">
        <v>10872</v>
      </c>
      <c r="D3334" s="30" t="s">
        <v>10919</v>
      </c>
      <c r="E3334" s="30" t="s">
        <v>642</v>
      </c>
      <c r="F3334" s="30" t="s">
        <v>9309</v>
      </c>
      <c r="G3334" s="29" t="s">
        <v>9043</v>
      </c>
      <c r="H3334" s="46" t="s">
        <v>9044</v>
      </c>
      <c r="I3334" s="25"/>
      <c r="J3334" s="37"/>
      <c r="K3334" s="30" t="s">
        <v>6276</v>
      </c>
      <c r="L3334" s="30" t="s">
        <v>6315</v>
      </c>
      <c r="M3334" s="30" t="s">
        <v>6314</v>
      </c>
      <c r="N3334" s="30" t="s">
        <v>6277</v>
      </c>
      <c r="O3334" s="37"/>
      <c r="P3334" s="37" t="str">
        <f t="shared" si="167"/>
        <v>Location On Map</v>
      </c>
      <c r="Q3334" s="30">
        <v>26.702059999999999</v>
      </c>
      <c r="R3334" s="30">
        <v>31.601803</v>
      </c>
      <c r="S3334" s="30"/>
      <c r="T3334" s="46" t="s">
        <v>9044</v>
      </c>
      <c r="U3334" s="31" t="s">
        <v>9045</v>
      </c>
      <c r="V3334" s="30" t="s">
        <v>9310</v>
      </c>
      <c r="W3334" s="30" t="s">
        <v>2052</v>
      </c>
      <c r="X3334" s="30" t="s">
        <v>10918</v>
      </c>
      <c r="Y3334" s="30" t="s">
        <v>10873</v>
      </c>
      <c r="Z3334" s="30" t="s">
        <v>2067</v>
      </c>
      <c r="AA3334" s="30" t="s">
        <v>2304</v>
      </c>
    </row>
    <row r="3335" spans="1:27" s="32" customFormat="1" ht="104.25" customHeight="1" x14ac:dyDescent="0.35">
      <c r="A3335" s="30" t="s">
        <v>758</v>
      </c>
      <c r="B3335" s="30" t="s">
        <v>597</v>
      </c>
      <c r="C3335" s="30" t="s">
        <v>10872</v>
      </c>
      <c r="D3335" s="30" t="s">
        <v>10919</v>
      </c>
      <c r="E3335" s="30" t="s">
        <v>642</v>
      </c>
      <c r="F3335" s="30" t="s">
        <v>641</v>
      </c>
      <c r="G3335" s="29" t="s">
        <v>11764</v>
      </c>
      <c r="H3335" s="46" t="s">
        <v>11765</v>
      </c>
      <c r="I3335" s="29"/>
      <c r="J3335" s="37" t="s">
        <v>11766</v>
      </c>
      <c r="K3335" s="30" t="s">
        <v>6276</v>
      </c>
      <c r="L3335" s="30" t="s">
        <v>597</v>
      </c>
      <c r="M3335" s="30" t="s">
        <v>6298</v>
      </c>
      <c r="N3335" s="30" t="s">
        <v>6277</v>
      </c>
      <c r="O3335" s="37"/>
      <c r="P3335" s="37" t="str">
        <f t="shared" si="167"/>
        <v>Location On Map</v>
      </c>
      <c r="Q3335" s="30">
        <v>26.335149999999999</v>
      </c>
      <c r="R3335" s="30">
        <v>31.889040000000001</v>
      </c>
      <c r="S3335" s="46"/>
      <c r="T3335" s="46" t="s">
        <v>11765</v>
      </c>
      <c r="U3335" s="31" t="s">
        <v>11767</v>
      </c>
      <c r="V3335" s="31" t="s">
        <v>2305</v>
      </c>
      <c r="W3335" s="30" t="s">
        <v>2052</v>
      </c>
      <c r="X3335" s="30" t="s">
        <v>10918</v>
      </c>
      <c r="Y3335" s="30" t="s">
        <v>10873</v>
      </c>
      <c r="Z3335" s="30" t="s">
        <v>4212</v>
      </c>
      <c r="AA3335" s="30" t="s">
        <v>1886</v>
      </c>
    </row>
    <row r="3336" spans="1:27" s="32" customFormat="1" ht="104.25" customHeight="1" x14ac:dyDescent="0.35">
      <c r="A3336" s="30" t="s">
        <v>595</v>
      </c>
      <c r="B3336" s="30" t="s">
        <v>597</v>
      </c>
      <c r="C3336" s="30" t="s">
        <v>10872</v>
      </c>
      <c r="D3336" s="30" t="s">
        <v>10919</v>
      </c>
      <c r="E3336" s="30" t="s">
        <v>642</v>
      </c>
      <c r="F3336" s="30" t="s">
        <v>641</v>
      </c>
      <c r="G3336" s="29" t="s">
        <v>4801</v>
      </c>
      <c r="H3336" s="46" t="s">
        <v>2969</v>
      </c>
      <c r="I3336" s="25"/>
      <c r="J3336" s="37"/>
      <c r="K3336" s="30" t="s">
        <v>6276</v>
      </c>
      <c r="L3336" s="30" t="s">
        <v>597</v>
      </c>
      <c r="M3336" s="30" t="s">
        <v>6298</v>
      </c>
      <c r="N3336" s="30" t="s">
        <v>6277</v>
      </c>
      <c r="O3336" s="37" t="s">
        <v>4655</v>
      </c>
      <c r="P3336" s="37" t="str">
        <f t="shared" si="167"/>
        <v>Location On Map</v>
      </c>
      <c r="Q3336" s="30">
        <v>26.331446</v>
      </c>
      <c r="R3336" s="30">
        <v>31.890701</v>
      </c>
      <c r="S3336" s="30"/>
      <c r="T3336" s="46" t="s">
        <v>2969</v>
      </c>
      <c r="U3336" s="31" t="s">
        <v>4800</v>
      </c>
      <c r="V3336" s="31" t="s">
        <v>2305</v>
      </c>
      <c r="W3336" s="30" t="s">
        <v>2052</v>
      </c>
      <c r="X3336" s="30" t="s">
        <v>10918</v>
      </c>
      <c r="Y3336" s="30" t="s">
        <v>10873</v>
      </c>
      <c r="Z3336" s="30" t="s">
        <v>4212</v>
      </c>
      <c r="AA3336" s="30" t="s">
        <v>1888</v>
      </c>
    </row>
    <row r="3337" spans="1:27" s="32" customFormat="1" ht="104.25" customHeight="1" x14ac:dyDescent="0.35">
      <c r="A3337" s="30" t="s">
        <v>4208</v>
      </c>
      <c r="B3337" s="30" t="s">
        <v>597</v>
      </c>
      <c r="C3337" s="30" t="s">
        <v>10872</v>
      </c>
      <c r="D3337" s="30" t="s">
        <v>10919</v>
      </c>
      <c r="E3337" s="30" t="s">
        <v>642</v>
      </c>
      <c r="F3337" s="30" t="s">
        <v>641</v>
      </c>
      <c r="G3337" s="29" t="s">
        <v>14269</v>
      </c>
      <c r="H3337" s="46" t="s">
        <v>14271</v>
      </c>
      <c r="I3337" s="30"/>
      <c r="J3337" s="39" t="s">
        <v>14270</v>
      </c>
      <c r="K3337" s="30" t="s">
        <v>6276</v>
      </c>
      <c r="L3337" s="30" t="s">
        <v>597</v>
      </c>
      <c r="M3337" s="30" t="s">
        <v>6298</v>
      </c>
      <c r="N3337" s="30" t="s">
        <v>6277</v>
      </c>
      <c r="O3337" s="37"/>
      <c r="P3337" s="37" t="str">
        <f>HYPERLINK([1]Update!U$2&amp;Q3337&amp;","&amp;R3337,"Location On Map")</f>
        <v>Location On Map</v>
      </c>
      <c r="Q3337" s="30">
        <v>26.335315405358301</v>
      </c>
      <c r="R3337" s="30">
        <v>31.889006399344701</v>
      </c>
      <c r="S3337" s="47"/>
      <c r="T3337" s="46" t="s">
        <v>14271</v>
      </c>
      <c r="U3337" s="31" t="s">
        <v>14272</v>
      </c>
      <c r="V3337" s="31" t="s">
        <v>2305</v>
      </c>
      <c r="W3337" s="30" t="s">
        <v>2052</v>
      </c>
      <c r="X3337" s="30" t="s">
        <v>10918</v>
      </c>
      <c r="Y3337" s="30" t="s">
        <v>10873</v>
      </c>
      <c r="Z3337" s="30" t="s">
        <v>4212</v>
      </c>
      <c r="AA3337" s="30" t="s">
        <v>2235</v>
      </c>
    </row>
    <row r="3338" spans="1:27" s="32" customFormat="1" ht="104.25" customHeight="1" x14ac:dyDescent="0.35">
      <c r="A3338" s="30" t="s">
        <v>1869</v>
      </c>
      <c r="B3338" s="30" t="s">
        <v>1870</v>
      </c>
      <c r="C3338" s="30" t="s">
        <v>10872</v>
      </c>
      <c r="D3338" s="30" t="s">
        <v>10919</v>
      </c>
      <c r="E3338" s="30" t="s">
        <v>642</v>
      </c>
      <c r="F3338" s="30" t="s">
        <v>642</v>
      </c>
      <c r="G3338" s="29" t="s">
        <v>4326</v>
      </c>
      <c r="H3338" s="46" t="s">
        <v>3761</v>
      </c>
      <c r="I3338" s="25"/>
      <c r="J3338" s="37"/>
      <c r="K3338" s="30" t="s">
        <v>6276</v>
      </c>
      <c r="L3338" s="30" t="s">
        <v>6313</v>
      </c>
      <c r="M3338" s="30" t="s">
        <v>6312</v>
      </c>
      <c r="N3338" s="30" t="s">
        <v>6289</v>
      </c>
      <c r="O3338" s="37"/>
      <c r="P3338" s="37" t="str">
        <f>HYPERLINK(U$2&amp;Q3338&amp;","&amp;R3338,"Location On Map")</f>
        <v>Location On Map</v>
      </c>
      <c r="Q3338" s="30">
        <v>26.553585999999999</v>
      </c>
      <c r="R3338" s="30">
        <v>31.695146000000001</v>
      </c>
      <c r="S3338" s="30"/>
      <c r="T3338" s="46" t="s">
        <v>3761</v>
      </c>
      <c r="U3338" s="31" t="s">
        <v>2029</v>
      </c>
      <c r="V3338" s="31" t="s">
        <v>2052</v>
      </c>
      <c r="W3338" s="30" t="s">
        <v>2052</v>
      </c>
      <c r="X3338" s="30" t="s">
        <v>10918</v>
      </c>
      <c r="Y3338" s="30" t="s">
        <v>10873</v>
      </c>
      <c r="Z3338" s="30" t="s">
        <v>2063</v>
      </c>
      <c r="AA3338" s="30" t="s">
        <v>6360</v>
      </c>
    </row>
    <row r="3339" spans="1:27" s="32" customFormat="1" ht="104.25" customHeight="1" x14ac:dyDescent="0.35">
      <c r="A3339" s="30" t="s">
        <v>13333</v>
      </c>
      <c r="B3339" s="30" t="s">
        <v>1617</v>
      </c>
      <c r="C3339" s="30" t="s">
        <v>10872</v>
      </c>
      <c r="D3339" s="30" t="s">
        <v>10919</v>
      </c>
      <c r="E3339" s="30" t="s">
        <v>642</v>
      </c>
      <c r="F3339" s="30" t="s">
        <v>642</v>
      </c>
      <c r="G3339" s="30" t="s">
        <v>13339</v>
      </c>
      <c r="H3339" s="48" t="s">
        <v>13335</v>
      </c>
      <c r="I3339" s="30"/>
      <c r="J3339" s="37"/>
      <c r="K3339" s="30" t="s">
        <v>6276</v>
      </c>
      <c r="L3339" s="30" t="s">
        <v>6311</v>
      </c>
      <c r="M3339" s="30" t="s">
        <v>6310</v>
      </c>
      <c r="N3339" s="30" t="s">
        <v>6289</v>
      </c>
      <c r="O3339" s="37"/>
      <c r="P3339" s="37" t="str">
        <f>HYPERLINK(U$2&amp;Q3339&amp;","&amp;R3339,"Location On Map")</f>
        <v>Location On Map</v>
      </c>
      <c r="Q3339" s="30">
        <v>26.555053000000001</v>
      </c>
      <c r="R3339" s="30">
        <v>31.693314000000001</v>
      </c>
      <c r="S3339" s="30"/>
      <c r="T3339" s="48" t="s">
        <v>13335</v>
      </c>
      <c r="U3339" s="31" t="s">
        <v>13334</v>
      </c>
      <c r="V3339" s="31" t="s">
        <v>2052</v>
      </c>
      <c r="W3339" s="30" t="s">
        <v>2052</v>
      </c>
      <c r="X3339" s="30" t="s">
        <v>10918</v>
      </c>
      <c r="Y3339" s="30" t="s">
        <v>10873</v>
      </c>
      <c r="Z3339" s="30" t="s">
        <v>4209</v>
      </c>
      <c r="AA3339" s="30" t="s">
        <v>13332</v>
      </c>
    </row>
    <row r="3340" spans="1:27" s="32" customFormat="1" ht="104.25" customHeight="1" x14ac:dyDescent="0.35">
      <c r="A3340" s="30" t="s">
        <v>14589</v>
      </c>
      <c r="B3340" s="30" t="s">
        <v>1617</v>
      </c>
      <c r="C3340" s="30" t="s">
        <v>10872</v>
      </c>
      <c r="D3340" s="30" t="s">
        <v>10919</v>
      </c>
      <c r="E3340" s="30" t="s">
        <v>642</v>
      </c>
      <c r="F3340" s="30" t="s">
        <v>642</v>
      </c>
      <c r="G3340" s="30" t="s">
        <v>14627</v>
      </c>
      <c r="H3340" s="46" t="s">
        <v>14560</v>
      </c>
      <c r="I3340" s="30"/>
      <c r="J3340" s="37"/>
      <c r="K3340" s="30" t="s">
        <v>6276</v>
      </c>
      <c r="L3340" s="30" t="s">
        <v>6311</v>
      </c>
      <c r="M3340" s="30" t="s">
        <v>6310</v>
      </c>
      <c r="N3340" s="30" t="s">
        <v>6289</v>
      </c>
      <c r="O3340" s="37"/>
      <c r="P3340" s="37" t="str">
        <f>HYPERLINK(U$2&amp;Q3340&amp;","&amp;R3340,"Location On Map")</f>
        <v>Location On Map</v>
      </c>
      <c r="Q3340" s="30">
        <v>26.5614511205026</v>
      </c>
      <c r="R3340" s="30">
        <v>31.721674813055401</v>
      </c>
      <c r="S3340" s="30"/>
      <c r="T3340" s="46" t="s">
        <v>14560</v>
      </c>
      <c r="U3340" s="31" t="s">
        <v>14561</v>
      </c>
      <c r="V3340" s="31" t="s">
        <v>2052</v>
      </c>
      <c r="W3340" s="30" t="s">
        <v>2052</v>
      </c>
      <c r="X3340" s="30" t="s">
        <v>10918</v>
      </c>
      <c r="Y3340" s="30" t="s">
        <v>10873</v>
      </c>
      <c r="Z3340" s="30" t="s">
        <v>4209</v>
      </c>
      <c r="AA3340" s="30" t="s">
        <v>14498</v>
      </c>
    </row>
    <row r="3341" spans="1:27" s="32" customFormat="1" ht="104.25" customHeight="1" x14ac:dyDescent="0.35">
      <c r="A3341" s="30" t="s">
        <v>14589</v>
      </c>
      <c r="B3341" s="30" t="s">
        <v>1617</v>
      </c>
      <c r="C3341" s="30" t="s">
        <v>10872</v>
      </c>
      <c r="D3341" s="30" t="s">
        <v>10919</v>
      </c>
      <c r="E3341" s="30" t="s">
        <v>642</v>
      </c>
      <c r="F3341" s="30" t="s">
        <v>642</v>
      </c>
      <c r="G3341" s="30" t="s">
        <v>14642</v>
      </c>
      <c r="H3341" s="46" t="s">
        <v>14562</v>
      </c>
      <c r="I3341" s="30"/>
      <c r="J3341" s="37"/>
      <c r="K3341" s="30" t="s">
        <v>6276</v>
      </c>
      <c r="L3341" s="30" t="s">
        <v>6311</v>
      </c>
      <c r="M3341" s="30" t="s">
        <v>6310</v>
      </c>
      <c r="N3341" s="30" t="s">
        <v>6289</v>
      </c>
      <c r="O3341" s="37"/>
      <c r="P3341" s="37" t="str">
        <f>HYPERLINK(U$2&amp;Q3341&amp;","&amp;R3341,"Location On Map")</f>
        <v>Location On Map</v>
      </c>
      <c r="Q3341" s="30">
        <v>26.5654732022624</v>
      </c>
      <c r="R3341" s="30">
        <v>31.691410211422198</v>
      </c>
      <c r="S3341" s="30"/>
      <c r="T3341" s="46" t="s">
        <v>14562</v>
      </c>
      <c r="U3341" s="31" t="s">
        <v>14563</v>
      </c>
      <c r="V3341" s="31" t="s">
        <v>2052</v>
      </c>
      <c r="W3341" s="30" t="s">
        <v>2052</v>
      </c>
      <c r="X3341" s="30" t="s">
        <v>10918</v>
      </c>
      <c r="Y3341" s="30" t="s">
        <v>10873</v>
      </c>
      <c r="Z3341" s="30" t="s">
        <v>4209</v>
      </c>
      <c r="AA3341" s="30" t="s">
        <v>14498</v>
      </c>
    </row>
    <row r="3342" spans="1:27" s="32" customFormat="1" ht="104.25" customHeight="1" x14ac:dyDescent="0.35">
      <c r="A3342" s="30" t="s">
        <v>8463</v>
      </c>
      <c r="B3342" s="30" t="s">
        <v>16</v>
      </c>
      <c r="C3342" s="30" t="s">
        <v>10872</v>
      </c>
      <c r="D3342" s="30" t="s">
        <v>10919</v>
      </c>
      <c r="E3342" s="30" t="s">
        <v>642</v>
      </c>
      <c r="F3342" s="30" t="s">
        <v>642</v>
      </c>
      <c r="G3342" s="29" t="s">
        <v>8470</v>
      </c>
      <c r="H3342" s="46" t="s">
        <v>8462</v>
      </c>
      <c r="I3342" s="25"/>
      <c r="J3342" s="37"/>
      <c r="K3342" s="30" t="s">
        <v>6287</v>
      </c>
      <c r="L3342" s="30" t="s">
        <v>6318</v>
      </c>
      <c r="M3342" s="30" t="s">
        <v>6317</v>
      </c>
      <c r="N3342" s="30" t="s">
        <v>2085</v>
      </c>
      <c r="O3342" s="37"/>
      <c r="P3342" s="37" t="str">
        <f>HYPERLINK(Update!U$2&amp;Q3342&amp;","&amp;R3342,"Location On Map")</f>
        <v>Location On Map</v>
      </c>
      <c r="Q3342" s="30">
        <v>26.541733000000001</v>
      </c>
      <c r="R3342" s="30">
        <v>31.699007999999999</v>
      </c>
      <c r="S3342" s="30"/>
      <c r="T3342" s="46" t="s">
        <v>8462</v>
      </c>
      <c r="U3342" s="31" t="s">
        <v>8461</v>
      </c>
      <c r="V3342" s="31" t="s">
        <v>2052</v>
      </c>
      <c r="W3342" s="30" t="s">
        <v>2052</v>
      </c>
      <c r="X3342" s="30" t="s">
        <v>10918</v>
      </c>
      <c r="Y3342" s="30" t="s">
        <v>10873</v>
      </c>
      <c r="Z3342" s="30" t="s">
        <v>4211</v>
      </c>
      <c r="AA3342" s="30" t="s">
        <v>8460</v>
      </c>
    </row>
    <row r="3343" spans="1:27" s="32" customFormat="1" ht="104.25" customHeight="1" x14ac:dyDescent="0.35">
      <c r="A3343" s="30" t="s">
        <v>5797</v>
      </c>
      <c r="B3343" s="30" t="s">
        <v>16</v>
      </c>
      <c r="C3343" s="30" t="s">
        <v>10872</v>
      </c>
      <c r="D3343" s="30" t="s">
        <v>10919</v>
      </c>
      <c r="E3343" s="30" t="s">
        <v>642</v>
      </c>
      <c r="F3343" s="30" t="s">
        <v>642</v>
      </c>
      <c r="G3343" s="29" t="s">
        <v>5798</v>
      </c>
      <c r="H3343" s="46" t="s">
        <v>5801</v>
      </c>
      <c r="I3343" s="25"/>
      <c r="J3343" s="37" t="s">
        <v>5799</v>
      </c>
      <c r="K3343" s="30" t="s">
        <v>6287</v>
      </c>
      <c r="L3343" s="30" t="s">
        <v>6318</v>
      </c>
      <c r="M3343" s="30" t="s">
        <v>6317</v>
      </c>
      <c r="N3343" s="30" t="s">
        <v>2085</v>
      </c>
      <c r="O3343" s="37" t="s">
        <v>5802</v>
      </c>
      <c r="P3343" s="37" t="str">
        <f>HYPERLINK(U$2&amp;Q3343&amp;","&amp;R3343,"Location On Map")</f>
        <v>Location On Map</v>
      </c>
      <c r="Q3343" s="30">
        <v>26.554776</v>
      </c>
      <c r="R3343" s="30">
        <v>31.707549</v>
      </c>
      <c r="S3343" s="30"/>
      <c r="T3343" s="46" t="s">
        <v>5801</v>
      </c>
      <c r="U3343" s="31" t="s">
        <v>5800</v>
      </c>
      <c r="V3343" s="31" t="s">
        <v>2052</v>
      </c>
      <c r="W3343" s="30" t="s">
        <v>2052</v>
      </c>
      <c r="X3343" s="30" t="s">
        <v>10918</v>
      </c>
      <c r="Y3343" s="30" t="s">
        <v>10873</v>
      </c>
      <c r="Z3343" s="30" t="s">
        <v>4211</v>
      </c>
      <c r="AA3343" s="30" t="s">
        <v>5796</v>
      </c>
    </row>
    <row r="3344" spans="1:27" s="32" customFormat="1" ht="104.25" customHeight="1" x14ac:dyDescent="0.35">
      <c r="A3344" s="77" t="s">
        <v>758</v>
      </c>
      <c r="B3344" s="77" t="s">
        <v>597</v>
      </c>
      <c r="C3344" s="77" t="s">
        <v>10872</v>
      </c>
      <c r="D3344" s="77" t="s">
        <v>10919</v>
      </c>
      <c r="E3344" s="77" t="s">
        <v>642</v>
      </c>
      <c r="F3344" s="77" t="s">
        <v>642</v>
      </c>
      <c r="G3344" s="78" t="s">
        <v>11761</v>
      </c>
      <c r="H3344" s="79" t="s">
        <v>11762</v>
      </c>
      <c r="I3344" s="80"/>
      <c r="J3344" s="50" t="s">
        <v>11763</v>
      </c>
      <c r="K3344" s="77" t="s">
        <v>6276</v>
      </c>
      <c r="L3344" s="77" t="s">
        <v>597</v>
      </c>
      <c r="M3344" s="77" t="s">
        <v>6298</v>
      </c>
      <c r="N3344" s="77" t="s">
        <v>6277</v>
      </c>
      <c r="O3344" s="50"/>
      <c r="P3344" s="50" t="str">
        <f>HYPERLINK(U$2&amp;Q3344&amp;","&amp;R3344,"Location On Map")</f>
        <v>Location On Map</v>
      </c>
      <c r="Q3344" s="77">
        <v>26.550139999999999</v>
      </c>
      <c r="R3344" s="77">
        <v>31.70205</v>
      </c>
      <c r="S3344" s="77"/>
      <c r="T3344" s="79" t="s">
        <v>11762</v>
      </c>
      <c r="U3344" s="82" t="s">
        <v>7811</v>
      </c>
      <c r="V3344" s="82" t="s">
        <v>2052</v>
      </c>
      <c r="W3344" s="77" t="s">
        <v>2052</v>
      </c>
      <c r="X3344" s="77" t="s">
        <v>10918</v>
      </c>
      <c r="Y3344" s="77" t="s">
        <v>10873</v>
      </c>
      <c r="Z3344" s="77" t="s">
        <v>4212</v>
      </c>
      <c r="AA3344" s="77" t="s">
        <v>1886</v>
      </c>
    </row>
    <row r="3345" spans="1:27" s="32" customFormat="1" ht="104.25" customHeight="1" x14ac:dyDescent="0.35">
      <c r="A3345" s="30" t="s">
        <v>883</v>
      </c>
      <c r="B3345" s="30" t="s">
        <v>597</v>
      </c>
      <c r="C3345" s="30" t="s">
        <v>10872</v>
      </c>
      <c r="D3345" s="30" t="s">
        <v>10919</v>
      </c>
      <c r="E3345" s="30" t="s">
        <v>642</v>
      </c>
      <c r="F3345" s="30" t="s">
        <v>642</v>
      </c>
      <c r="G3345" s="29" t="s">
        <v>3222</v>
      </c>
      <c r="H3345" s="46" t="s">
        <v>3220</v>
      </c>
      <c r="I3345" s="25"/>
      <c r="J3345" s="37"/>
      <c r="K3345" s="30" t="s">
        <v>6276</v>
      </c>
      <c r="L3345" s="30" t="s">
        <v>597</v>
      </c>
      <c r="M3345" s="30" t="s">
        <v>6298</v>
      </c>
      <c r="N3345" s="30" t="s">
        <v>6277</v>
      </c>
      <c r="O3345" s="37" t="s">
        <v>4523</v>
      </c>
      <c r="P3345" s="37" t="str">
        <f>HYPERLINK(U$2&amp;Q3345&amp;","&amp;R3345,"Location On Map")</f>
        <v>Location On Map</v>
      </c>
      <c r="Q3345" s="30">
        <v>26.549472000000002</v>
      </c>
      <c r="R3345" s="30">
        <v>31.701656</v>
      </c>
      <c r="S3345" s="30"/>
      <c r="T3345" s="46" t="s">
        <v>3220</v>
      </c>
      <c r="U3345" s="31" t="s">
        <v>3221</v>
      </c>
      <c r="V3345" s="31" t="s">
        <v>2052</v>
      </c>
      <c r="W3345" s="30" t="s">
        <v>2052</v>
      </c>
      <c r="X3345" s="30" t="s">
        <v>10918</v>
      </c>
      <c r="Y3345" s="30" t="s">
        <v>10873</v>
      </c>
      <c r="Z3345" s="30" t="s">
        <v>4212</v>
      </c>
      <c r="AA3345" s="30" t="s">
        <v>1895</v>
      </c>
    </row>
    <row r="3346" spans="1:27" s="32" customFormat="1" ht="104.25" customHeight="1" x14ac:dyDescent="0.35">
      <c r="A3346" s="30" t="s">
        <v>595</v>
      </c>
      <c r="B3346" s="30" t="s">
        <v>597</v>
      </c>
      <c r="C3346" s="30" t="s">
        <v>10872</v>
      </c>
      <c r="D3346" s="30" t="s">
        <v>10919</v>
      </c>
      <c r="E3346" s="30" t="s">
        <v>642</v>
      </c>
      <c r="F3346" s="30" t="s">
        <v>642</v>
      </c>
      <c r="G3346" s="29" t="s">
        <v>4803</v>
      </c>
      <c r="H3346" s="46" t="s">
        <v>2968</v>
      </c>
      <c r="I3346" s="25"/>
      <c r="J3346" s="37"/>
      <c r="K3346" s="30" t="s">
        <v>6276</v>
      </c>
      <c r="L3346" s="30" t="s">
        <v>597</v>
      </c>
      <c r="M3346" s="30" t="s">
        <v>6298</v>
      </c>
      <c r="N3346" s="30" t="s">
        <v>6277</v>
      </c>
      <c r="O3346" s="37" t="s">
        <v>4655</v>
      </c>
      <c r="P3346" s="37" t="str">
        <f>HYPERLINK(U$2&amp;Q3346&amp;","&amp;R3346,"Location On Map")</f>
        <v>Location On Map</v>
      </c>
      <c r="Q3346" s="30">
        <v>26.547699000000001</v>
      </c>
      <c r="R3346" s="30">
        <v>31.702885999999999</v>
      </c>
      <c r="S3346" s="30"/>
      <c r="T3346" s="46" t="s">
        <v>2968</v>
      </c>
      <c r="U3346" s="31" t="s">
        <v>4802</v>
      </c>
      <c r="V3346" s="31" t="s">
        <v>2052</v>
      </c>
      <c r="W3346" s="30" t="s">
        <v>2052</v>
      </c>
      <c r="X3346" s="30" t="s">
        <v>10918</v>
      </c>
      <c r="Y3346" s="30" t="s">
        <v>10873</v>
      </c>
      <c r="Z3346" s="30" t="s">
        <v>4212</v>
      </c>
      <c r="AA3346" s="30" t="s">
        <v>1888</v>
      </c>
    </row>
    <row r="3347" spans="1:27" s="32" customFormat="1" ht="104.25" customHeight="1" x14ac:dyDescent="0.35">
      <c r="A3347" s="30" t="s">
        <v>595</v>
      </c>
      <c r="B3347" s="30" t="s">
        <v>597</v>
      </c>
      <c r="C3347" s="30" t="s">
        <v>10872</v>
      </c>
      <c r="D3347" s="30" t="s">
        <v>10919</v>
      </c>
      <c r="E3347" s="30" t="s">
        <v>642</v>
      </c>
      <c r="F3347" s="30" t="s">
        <v>642</v>
      </c>
      <c r="G3347" s="29" t="s">
        <v>6189</v>
      </c>
      <c r="H3347" s="46" t="s">
        <v>6179</v>
      </c>
      <c r="I3347" s="25"/>
      <c r="J3347" s="37"/>
      <c r="K3347" s="30" t="s">
        <v>6276</v>
      </c>
      <c r="L3347" s="30" t="s">
        <v>597</v>
      </c>
      <c r="M3347" s="30" t="s">
        <v>6298</v>
      </c>
      <c r="N3347" s="30" t="s">
        <v>6277</v>
      </c>
      <c r="O3347" s="37" t="s">
        <v>4655</v>
      </c>
      <c r="P3347" s="37" t="str">
        <f>HYPERLINK(U$2&amp;Q3347&amp;","&amp;R3347,"Location On Map")</f>
        <v>Location On Map</v>
      </c>
      <c r="Q3347" s="30">
        <v>26.563806</v>
      </c>
      <c r="R3347" s="30">
        <v>31.692143999999999</v>
      </c>
      <c r="S3347" s="30"/>
      <c r="T3347" s="46" t="s">
        <v>6179</v>
      </c>
      <c r="U3347" s="31" t="s">
        <v>6188</v>
      </c>
      <c r="V3347" s="31" t="s">
        <v>2052</v>
      </c>
      <c r="W3347" s="30" t="s">
        <v>2052</v>
      </c>
      <c r="X3347" s="30" t="s">
        <v>10918</v>
      </c>
      <c r="Y3347" s="30" t="s">
        <v>10873</v>
      </c>
      <c r="Z3347" s="30" t="s">
        <v>4212</v>
      </c>
      <c r="AA3347" s="30" t="s">
        <v>1888</v>
      </c>
    </row>
    <row r="3348" spans="1:27" s="32" customFormat="1" ht="104.25" customHeight="1" x14ac:dyDescent="0.35">
      <c r="A3348" s="30" t="s">
        <v>4208</v>
      </c>
      <c r="B3348" s="30" t="s">
        <v>597</v>
      </c>
      <c r="C3348" s="30" t="s">
        <v>10872</v>
      </c>
      <c r="D3348" s="30" t="s">
        <v>10919</v>
      </c>
      <c r="E3348" s="30" t="s">
        <v>642</v>
      </c>
      <c r="F3348" s="30" t="s">
        <v>642</v>
      </c>
      <c r="G3348" s="29" t="s">
        <v>14227</v>
      </c>
      <c r="H3348" s="46" t="s">
        <v>14229</v>
      </c>
      <c r="I3348" s="25"/>
      <c r="J3348" s="37" t="s">
        <v>14228</v>
      </c>
      <c r="K3348" s="30" t="s">
        <v>6276</v>
      </c>
      <c r="L3348" s="30" t="s">
        <v>597</v>
      </c>
      <c r="M3348" s="30" t="s">
        <v>6298</v>
      </c>
      <c r="N3348" s="30" t="s">
        <v>6277</v>
      </c>
      <c r="O3348" s="37"/>
      <c r="P3348" s="37" t="str">
        <f>HYPERLINK([1]Update!U$2&amp;Q3348&amp;","&amp;R3348,"Location On Map")</f>
        <v>Location On Map</v>
      </c>
      <c r="Q3348" s="30">
        <v>26.23486716</v>
      </c>
      <c r="R3348" s="30">
        <v>32.002356560000003</v>
      </c>
      <c r="S3348" s="30"/>
      <c r="T3348" s="46" t="s">
        <v>14229</v>
      </c>
      <c r="U3348" s="31" t="s">
        <v>14230</v>
      </c>
      <c r="V3348" s="31" t="s">
        <v>2052</v>
      </c>
      <c r="W3348" s="30" t="s">
        <v>2052</v>
      </c>
      <c r="X3348" s="30" t="s">
        <v>10918</v>
      </c>
      <c r="Y3348" s="30" t="s">
        <v>10873</v>
      </c>
      <c r="Z3348" s="30" t="s">
        <v>4212</v>
      </c>
      <c r="AA3348" s="30" t="s">
        <v>2235</v>
      </c>
    </row>
    <row r="3349" spans="1:27" s="32" customFormat="1" ht="104.25" customHeight="1" x14ac:dyDescent="0.35">
      <c r="A3349" s="30" t="s">
        <v>4208</v>
      </c>
      <c r="B3349" s="30" t="s">
        <v>597</v>
      </c>
      <c r="C3349" s="30" t="s">
        <v>10872</v>
      </c>
      <c r="D3349" s="30" t="s">
        <v>10919</v>
      </c>
      <c r="E3349" s="30" t="s">
        <v>642</v>
      </c>
      <c r="F3349" s="30" t="s">
        <v>642</v>
      </c>
      <c r="G3349" s="29" t="s">
        <v>14253</v>
      </c>
      <c r="H3349" s="46" t="s">
        <v>14255</v>
      </c>
      <c r="I3349" s="30"/>
      <c r="J3349" s="39" t="s">
        <v>14254</v>
      </c>
      <c r="K3349" s="30" t="s">
        <v>6276</v>
      </c>
      <c r="L3349" s="30" t="s">
        <v>597</v>
      </c>
      <c r="M3349" s="30" t="s">
        <v>6298</v>
      </c>
      <c r="N3349" s="30" t="s">
        <v>6277</v>
      </c>
      <c r="O3349" s="37"/>
      <c r="P3349" s="37" t="str">
        <f>HYPERLINK([1]Update!U$2&amp;Q3349&amp;","&amp;R3349,"Location On Map")</f>
        <v>Location On Map</v>
      </c>
      <c r="Q3349" s="30">
        <v>26.563471209999999</v>
      </c>
      <c r="R3349" s="30">
        <v>31.68714756</v>
      </c>
      <c r="S3349" s="47"/>
      <c r="T3349" s="46" t="s">
        <v>14255</v>
      </c>
      <c r="U3349" s="31" t="s">
        <v>14256</v>
      </c>
      <c r="V3349" s="31" t="s">
        <v>2052</v>
      </c>
      <c r="W3349" s="30" t="s">
        <v>2052</v>
      </c>
      <c r="X3349" s="30" t="s">
        <v>10918</v>
      </c>
      <c r="Y3349" s="30" t="s">
        <v>10873</v>
      </c>
      <c r="Z3349" s="30" t="s">
        <v>4212</v>
      </c>
      <c r="AA3349" s="30" t="s">
        <v>2235</v>
      </c>
    </row>
    <row r="3350" spans="1:27" s="32" customFormat="1" ht="104.25" customHeight="1" x14ac:dyDescent="0.35">
      <c r="A3350" s="30" t="s">
        <v>922</v>
      </c>
      <c r="B3350" s="30" t="s">
        <v>597</v>
      </c>
      <c r="C3350" s="30" t="s">
        <v>10872</v>
      </c>
      <c r="D3350" s="30" t="s">
        <v>10919</v>
      </c>
      <c r="E3350" s="30" t="s">
        <v>642</v>
      </c>
      <c r="F3350" s="30" t="s">
        <v>642</v>
      </c>
      <c r="G3350" s="29" t="s">
        <v>14396</v>
      </c>
      <c r="H3350" s="48" t="s">
        <v>809</v>
      </c>
      <c r="I3350" s="25"/>
      <c r="J3350" s="37"/>
      <c r="K3350" s="30" t="s">
        <v>6276</v>
      </c>
      <c r="L3350" s="30" t="s">
        <v>597</v>
      </c>
      <c r="M3350" s="30" t="s">
        <v>6298</v>
      </c>
      <c r="N3350" s="30" t="s">
        <v>6277</v>
      </c>
      <c r="O3350" s="37" t="s">
        <v>4537</v>
      </c>
      <c r="P3350" s="37" t="str">
        <f>HYPERLINK(U$2&amp;Q3350&amp;","&amp;R3350,"Location On Map")</f>
        <v>Location On Map</v>
      </c>
      <c r="Q3350" s="30">
        <v>26.552138899999999</v>
      </c>
      <c r="R3350" s="30">
        <v>31.691500000000001</v>
      </c>
      <c r="S3350" s="30"/>
      <c r="T3350" s="48" t="s">
        <v>809</v>
      </c>
      <c r="U3350" s="31" t="s">
        <v>14397</v>
      </c>
      <c r="V3350" s="31" t="s">
        <v>2052</v>
      </c>
      <c r="W3350" s="30" t="s">
        <v>2052</v>
      </c>
      <c r="X3350" s="30" t="s">
        <v>10918</v>
      </c>
      <c r="Y3350" s="30" t="s">
        <v>10873</v>
      </c>
      <c r="Z3350" s="30" t="s">
        <v>4212</v>
      </c>
      <c r="AA3350" s="30" t="s">
        <v>1887</v>
      </c>
    </row>
    <row r="3351" spans="1:27" s="32" customFormat="1" ht="104.25" customHeight="1" x14ac:dyDescent="0.35">
      <c r="A3351" s="30" t="s">
        <v>10866</v>
      </c>
      <c r="B3351" s="30" t="s">
        <v>2411</v>
      </c>
      <c r="C3351" s="30" t="s">
        <v>10872</v>
      </c>
      <c r="D3351" s="30" t="s">
        <v>10919</v>
      </c>
      <c r="E3351" s="30" t="s">
        <v>642</v>
      </c>
      <c r="F3351" s="30" t="s">
        <v>642</v>
      </c>
      <c r="G3351" s="29" t="s">
        <v>10868</v>
      </c>
      <c r="H3351" s="45" t="s">
        <v>10865</v>
      </c>
      <c r="I3351" s="30"/>
      <c r="J3351" s="39"/>
      <c r="K3351" s="30" t="s">
        <v>6276</v>
      </c>
      <c r="L3351" s="30" t="s">
        <v>6321</v>
      </c>
      <c r="M3351" s="30" t="s">
        <v>6297</v>
      </c>
      <c r="N3351" s="30" t="s">
        <v>6277</v>
      </c>
      <c r="O3351" s="40"/>
      <c r="P3351" s="37" t="str">
        <f>HYPERLINK(U$2&amp;Q3351&amp;","&amp;R3351,"Location On Map")</f>
        <v>Location On Map</v>
      </c>
      <c r="Q3351" s="30">
        <v>26.557979</v>
      </c>
      <c r="R3351" s="30">
        <v>31.698931999999999</v>
      </c>
      <c r="S3351" s="30"/>
      <c r="T3351" s="45" t="s">
        <v>10865</v>
      </c>
      <c r="U3351" s="31" t="s">
        <v>10867</v>
      </c>
      <c r="V3351" s="31" t="s">
        <v>2052</v>
      </c>
      <c r="W3351" s="30" t="s">
        <v>2052</v>
      </c>
      <c r="X3351" s="30" t="s">
        <v>10918</v>
      </c>
      <c r="Y3351" s="30" t="s">
        <v>10873</v>
      </c>
      <c r="Z3351" s="30" t="s">
        <v>2413</v>
      </c>
      <c r="AA3351" s="30" t="s">
        <v>10869</v>
      </c>
    </row>
    <row r="3352" spans="1:27" s="32" customFormat="1" ht="104.25" customHeight="1" x14ac:dyDescent="0.35">
      <c r="A3352" s="30" t="s">
        <v>7535</v>
      </c>
      <c r="B3352" s="30" t="s">
        <v>476</v>
      </c>
      <c r="C3352" s="30" t="s">
        <v>10872</v>
      </c>
      <c r="D3352" s="30" t="s">
        <v>10919</v>
      </c>
      <c r="E3352" s="30" t="s">
        <v>642</v>
      </c>
      <c r="F3352" s="30" t="s">
        <v>642</v>
      </c>
      <c r="G3352" s="29" t="s">
        <v>7655</v>
      </c>
      <c r="H3352" s="46" t="s">
        <v>7570</v>
      </c>
      <c r="I3352" s="25"/>
      <c r="J3352" s="37"/>
      <c r="K3352" s="30" t="s">
        <v>6276</v>
      </c>
      <c r="L3352" s="30" t="s">
        <v>476</v>
      </c>
      <c r="M3352" s="30" t="s">
        <v>6307</v>
      </c>
      <c r="N3352" s="30" t="s">
        <v>6277</v>
      </c>
      <c r="O3352" s="37" t="s">
        <v>7734</v>
      </c>
      <c r="P3352" s="37" t="str">
        <f>HYPERLINK(Update!U$2&amp;Q3352&amp;","&amp;R3352,"Location On Map")</f>
        <v>Location On Map</v>
      </c>
      <c r="Q3352" s="30">
        <v>26.562676</v>
      </c>
      <c r="R3352" s="30">
        <v>31.697704999999999</v>
      </c>
      <c r="S3352" s="30"/>
      <c r="T3352" s="46" t="s">
        <v>7570</v>
      </c>
      <c r="U3352" s="31" t="s">
        <v>7571</v>
      </c>
      <c r="V3352" s="31" t="s">
        <v>2052</v>
      </c>
      <c r="W3352" s="30" t="s">
        <v>2052</v>
      </c>
      <c r="X3352" s="30" t="s">
        <v>10918</v>
      </c>
      <c r="Y3352" s="30" t="s">
        <v>10873</v>
      </c>
      <c r="Z3352" s="30" t="s">
        <v>4210</v>
      </c>
      <c r="AA3352" s="30" t="s">
        <v>7680</v>
      </c>
    </row>
    <row r="3353" spans="1:27" s="32" customFormat="1" ht="104.25" customHeight="1" x14ac:dyDescent="0.35">
      <c r="A3353" s="30" t="s">
        <v>7535</v>
      </c>
      <c r="B3353" s="30" t="s">
        <v>476</v>
      </c>
      <c r="C3353" s="30" t="s">
        <v>10872</v>
      </c>
      <c r="D3353" s="30" t="s">
        <v>10919</v>
      </c>
      <c r="E3353" s="30" t="s">
        <v>642</v>
      </c>
      <c r="F3353" s="30" t="s">
        <v>642</v>
      </c>
      <c r="G3353" s="29" t="s">
        <v>7656</v>
      </c>
      <c r="H3353" s="46" t="s">
        <v>7572</v>
      </c>
      <c r="I3353" s="25"/>
      <c r="J3353" s="37"/>
      <c r="K3353" s="30" t="s">
        <v>6276</v>
      </c>
      <c r="L3353" s="30" t="s">
        <v>476</v>
      </c>
      <c r="M3353" s="30" t="s">
        <v>6307</v>
      </c>
      <c r="N3353" s="30" t="s">
        <v>6277</v>
      </c>
      <c r="O3353" s="37" t="s">
        <v>7734</v>
      </c>
      <c r="P3353" s="37" t="str">
        <f>HYPERLINK(U$2&amp;Q3353&amp;","&amp;R3353,"Location On Map")</f>
        <v>Location On Map</v>
      </c>
      <c r="Q3353" s="30">
        <v>26.562681000000001</v>
      </c>
      <c r="R3353" s="30">
        <v>31.697717000000001</v>
      </c>
      <c r="S3353" s="30"/>
      <c r="T3353" s="46" t="s">
        <v>7572</v>
      </c>
      <c r="U3353" s="31" t="s">
        <v>7573</v>
      </c>
      <c r="V3353" s="31" t="s">
        <v>2052</v>
      </c>
      <c r="W3353" s="30" t="s">
        <v>2052</v>
      </c>
      <c r="X3353" s="30" t="s">
        <v>10918</v>
      </c>
      <c r="Y3353" s="30" t="s">
        <v>10873</v>
      </c>
      <c r="Z3353" s="30" t="s">
        <v>4210</v>
      </c>
      <c r="AA3353" s="30" t="s">
        <v>7680</v>
      </c>
    </row>
    <row r="3354" spans="1:27" s="32" customFormat="1" ht="104.25" customHeight="1" x14ac:dyDescent="0.35">
      <c r="A3354" s="30" t="s">
        <v>7535</v>
      </c>
      <c r="B3354" s="30" t="s">
        <v>476</v>
      </c>
      <c r="C3354" s="30" t="s">
        <v>10872</v>
      </c>
      <c r="D3354" s="30" t="s">
        <v>10919</v>
      </c>
      <c r="E3354" s="30" t="s">
        <v>642</v>
      </c>
      <c r="F3354" s="30" t="s">
        <v>642</v>
      </c>
      <c r="G3354" s="29" t="s">
        <v>7674</v>
      </c>
      <c r="H3354" s="46" t="s">
        <v>7574</v>
      </c>
      <c r="I3354" s="25"/>
      <c r="J3354" s="37"/>
      <c r="K3354" s="30" t="s">
        <v>6276</v>
      </c>
      <c r="L3354" s="30" t="s">
        <v>476</v>
      </c>
      <c r="M3354" s="30" t="s">
        <v>6307</v>
      </c>
      <c r="N3354" s="30" t="s">
        <v>6277</v>
      </c>
      <c r="O3354" s="37" t="s">
        <v>7734</v>
      </c>
      <c r="P3354" s="37" t="str">
        <f>HYPERLINK(U$2&amp;Q3354&amp;","&amp;R3354,"Location On Map")</f>
        <v>Location On Map</v>
      </c>
      <c r="Q3354" s="30">
        <v>26.562681000000001</v>
      </c>
      <c r="R3354" s="30">
        <v>31.697717000000001</v>
      </c>
      <c r="S3354" s="30"/>
      <c r="T3354" s="46" t="s">
        <v>7574</v>
      </c>
      <c r="U3354" s="31" t="s">
        <v>7575</v>
      </c>
      <c r="V3354" s="31" t="s">
        <v>2052</v>
      </c>
      <c r="W3354" s="30" t="s">
        <v>2052</v>
      </c>
      <c r="X3354" s="30" t="s">
        <v>10918</v>
      </c>
      <c r="Y3354" s="30" t="s">
        <v>10873</v>
      </c>
      <c r="Z3354" s="30" t="s">
        <v>4210</v>
      </c>
      <c r="AA3354" s="30" t="s">
        <v>7680</v>
      </c>
    </row>
    <row r="3355" spans="1:27" s="32" customFormat="1" ht="104.25" customHeight="1" x14ac:dyDescent="0.35">
      <c r="A3355" s="30" t="s">
        <v>7535</v>
      </c>
      <c r="B3355" s="30" t="s">
        <v>476</v>
      </c>
      <c r="C3355" s="30" t="s">
        <v>10872</v>
      </c>
      <c r="D3355" s="30" t="s">
        <v>10919</v>
      </c>
      <c r="E3355" s="30" t="s">
        <v>642</v>
      </c>
      <c r="F3355" s="30" t="s">
        <v>642</v>
      </c>
      <c r="G3355" s="29" t="s">
        <v>7657</v>
      </c>
      <c r="H3355" s="46" t="s">
        <v>7576</v>
      </c>
      <c r="I3355" s="25"/>
      <c r="J3355" s="37"/>
      <c r="K3355" s="30" t="s">
        <v>6276</v>
      </c>
      <c r="L3355" s="30" t="s">
        <v>476</v>
      </c>
      <c r="M3355" s="30" t="s">
        <v>6307</v>
      </c>
      <c r="N3355" s="30" t="s">
        <v>6277</v>
      </c>
      <c r="O3355" s="37" t="s">
        <v>7734</v>
      </c>
      <c r="P3355" s="37" t="str">
        <f>HYPERLINK(Update!U$2&amp;Q3355&amp;","&amp;R3355,"Location On Map")</f>
        <v>Location On Map</v>
      </c>
      <c r="Q3355" s="30">
        <v>26.553667999999998</v>
      </c>
      <c r="R3355" s="30">
        <v>31.694595</v>
      </c>
      <c r="S3355" s="30"/>
      <c r="T3355" s="46" t="s">
        <v>7576</v>
      </c>
      <c r="U3355" s="31" t="s">
        <v>7577</v>
      </c>
      <c r="V3355" s="31" t="s">
        <v>2052</v>
      </c>
      <c r="W3355" s="30" t="s">
        <v>2052</v>
      </c>
      <c r="X3355" s="30" t="s">
        <v>10918</v>
      </c>
      <c r="Y3355" s="30" t="s">
        <v>10873</v>
      </c>
      <c r="Z3355" s="30" t="s">
        <v>4210</v>
      </c>
      <c r="AA3355" s="30" t="s">
        <v>7680</v>
      </c>
    </row>
    <row r="3356" spans="1:27" s="32" customFormat="1" ht="104.25" customHeight="1" x14ac:dyDescent="0.35">
      <c r="A3356" s="30" t="s">
        <v>7535</v>
      </c>
      <c r="B3356" s="30" t="s">
        <v>476</v>
      </c>
      <c r="C3356" s="30" t="s">
        <v>10872</v>
      </c>
      <c r="D3356" s="30" t="s">
        <v>10919</v>
      </c>
      <c r="E3356" s="30" t="s">
        <v>642</v>
      </c>
      <c r="F3356" s="30" t="s">
        <v>642</v>
      </c>
      <c r="G3356" s="29" t="s">
        <v>7659</v>
      </c>
      <c r="H3356" s="46" t="s">
        <v>7578</v>
      </c>
      <c r="I3356" s="25"/>
      <c r="J3356" s="37"/>
      <c r="K3356" s="30" t="s">
        <v>6276</v>
      </c>
      <c r="L3356" s="30" t="s">
        <v>476</v>
      </c>
      <c r="M3356" s="30" t="s">
        <v>6307</v>
      </c>
      <c r="N3356" s="30" t="s">
        <v>6277</v>
      </c>
      <c r="O3356" s="37" t="s">
        <v>7734</v>
      </c>
      <c r="P3356" s="37" t="str">
        <f>HYPERLINK(Update!U$2&amp;Q3356&amp;","&amp;R3356,"Location On Map")</f>
        <v>Location On Map</v>
      </c>
      <c r="Q3356" s="30">
        <v>26.559597</v>
      </c>
      <c r="R3356" s="30">
        <v>31.711490000000001</v>
      </c>
      <c r="S3356" s="30"/>
      <c r="T3356" s="46" t="s">
        <v>7578</v>
      </c>
      <c r="U3356" s="31" t="s">
        <v>7579</v>
      </c>
      <c r="V3356" s="31" t="s">
        <v>2052</v>
      </c>
      <c r="W3356" s="30" t="s">
        <v>2052</v>
      </c>
      <c r="X3356" s="30" t="s">
        <v>10918</v>
      </c>
      <c r="Y3356" s="30" t="s">
        <v>10873</v>
      </c>
      <c r="Z3356" s="30" t="s">
        <v>4210</v>
      </c>
      <c r="AA3356" s="30" t="s">
        <v>7680</v>
      </c>
    </row>
    <row r="3357" spans="1:27" s="32" customFormat="1" ht="104.25" customHeight="1" x14ac:dyDescent="0.35">
      <c r="A3357" s="30" t="s">
        <v>7535</v>
      </c>
      <c r="B3357" s="30" t="s">
        <v>476</v>
      </c>
      <c r="C3357" s="30" t="s">
        <v>10872</v>
      </c>
      <c r="D3357" s="30" t="s">
        <v>10919</v>
      </c>
      <c r="E3357" s="30" t="s">
        <v>642</v>
      </c>
      <c r="F3357" s="30" t="s">
        <v>642</v>
      </c>
      <c r="G3357" s="29" t="s">
        <v>7658</v>
      </c>
      <c r="H3357" s="46" t="s">
        <v>7580</v>
      </c>
      <c r="I3357" s="25"/>
      <c r="J3357" s="37"/>
      <c r="K3357" s="30" t="s">
        <v>6276</v>
      </c>
      <c r="L3357" s="30" t="s">
        <v>476</v>
      </c>
      <c r="M3357" s="30" t="s">
        <v>6307</v>
      </c>
      <c r="N3357" s="30" t="s">
        <v>6277</v>
      </c>
      <c r="O3357" s="37" t="s">
        <v>7734</v>
      </c>
      <c r="P3357" s="37" t="str">
        <f>HYPERLINK(Update!U$2&amp;Q3357&amp;","&amp;R3357,"Location On Map")</f>
        <v>Location On Map</v>
      </c>
      <c r="Q3357" s="30">
        <v>26.554535000000001</v>
      </c>
      <c r="R3357" s="30">
        <v>31.689170000000001</v>
      </c>
      <c r="S3357" s="30"/>
      <c r="T3357" s="46" t="s">
        <v>7580</v>
      </c>
      <c r="U3357" s="31" t="s">
        <v>7581</v>
      </c>
      <c r="V3357" s="31" t="s">
        <v>2052</v>
      </c>
      <c r="W3357" s="30" t="s">
        <v>2052</v>
      </c>
      <c r="X3357" s="30" t="s">
        <v>10918</v>
      </c>
      <c r="Y3357" s="30" t="s">
        <v>10873</v>
      </c>
      <c r="Z3357" s="30" t="s">
        <v>4210</v>
      </c>
      <c r="AA3357" s="30" t="s">
        <v>7680</v>
      </c>
    </row>
    <row r="3358" spans="1:27" s="32" customFormat="1" ht="104.25" customHeight="1" x14ac:dyDescent="0.35">
      <c r="A3358" s="30" t="s">
        <v>7535</v>
      </c>
      <c r="B3358" s="30" t="s">
        <v>476</v>
      </c>
      <c r="C3358" s="30" t="s">
        <v>10872</v>
      </c>
      <c r="D3358" s="30" t="s">
        <v>10919</v>
      </c>
      <c r="E3358" s="30" t="s">
        <v>642</v>
      </c>
      <c r="F3358" s="30" t="s">
        <v>642</v>
      </c>
      <c r="G3358" s="29" t="s">
        <v>7660</v>
      </c>
      <c r="H3358" s="46" t="s">
        <v>7582</v>
      </c>
      <c r="I3358" s="25"/>
      <c r="J3358" s="37"/>
      <c r="K3358" s="30" t="s">
        <v>6276</v>
      </c>
      <c r="L3358" s="30" t="s">
        <v>476</v>
      </c>
      <c r="M3358" s="30" t="s">
        <v>6307</v>
      </c>
      <c r="N3358" s="30" t="s">
        <v>6277</v>
      </c>
      <c r="O3358" s="37" t="s">
        <v>7734</v>
      </c>
      <c r="P3358" s="37" t="str">
        <f>HYPERLINK(U$2&amp;Q3358&amp;","&amp;R3358,"Location On Map")</f>
        <v>Location On Map</v>
      </c>
      <c r="Q3358" s="30">
        <v>26.562681000000001</v>
      </c>
      <c r="R3358" s="30">
        <v>31.697717000000001</v>
      </c>
      <c r="S3358" s="30"/>
      <c r="T3358" s="46" t="s">
        <v>7582</v>
      </c>
      <c r="U3358" s="31" t="s">
        <v>7583</v>
      </c>
      <c r="V3358" s="31" t="s">
        <v>2052</v>
      </c>
      <c r="W3358" s="30" t="s">
        <v>2052</v>
      </c>
      <c r="X3358" s="30" t="s">
        <v>10918</v>
      </c>
      <c r="Y3358" s="30" t="s">
        <v>10873</v>
      </c>
      <c r="Z3358" s="30" t="s">
        <v>4210</v>
      </c>
      <c r="AA3358" s="30" t="s">
        <v>7680</v>
      </c>
    </row>
    <row r="3359" spans="1:27" s="32" customFormat="1" ht="104.25" customHeight="1" x14ac:dyDescent="0.35">
      <c r="A3359" s="30" t="s">
        <v>7535</v>
      </c>
      <c r="B3359" s="30" t="s">
        <v>476</v>
      </c>
      <c r="C3359" s="30" t="s">
        <v>10872</v>
      </c>
      <c r="D3359" s="30" t="s">
        <v>10919</v>
      </c>
      <c r="E3359" s="30" t="s">
        <v>642</v>
      </c>
      <c r="F3359" s="30" t="s">
        <v>642</v>
      </c>
      <c r="G3359" s="29" t="s">
        <v>7661</v>
      </c>
      <c r="H3359" s="46" t="s">
        <v>7584</v>
      </c>
      <c r="I3359" s="25"/>
      <c r="J3359" s="37"/>
      <c r="K3359" s="30" t="s">
        <v>6276</v>
      </c>
      <c r="L3359" s="30" t="s">
        <v>476</v>
      </c>
      <c r="M3359" s="30" t="s">
        <v>6307</v>
      </c>
      <c r="N3359" s="30" t="s">
        <v>6277</v>
      </c>
      <c r="O3359" s="37" t="s">
        <v>7734</v>
      </c>
      <c r="P3359" s="37" t="str">
        <f>HYPERLINK(Update!U$2&amp;Q3359&amp;","&amp;R3359,"Location On Map")</f>
        <v>Location On Map</v>
      </c>
      <c r="Q3359" s="30">
        <v>26.562633999999999</v>
      </c>
      <c r="R3359" s="30">
        <v>31.697707000000001</v>
      </c>
      <c r="S3359" s="30"/>
      <c r="T3359" s="46" t="s">
        <v>7584</v>
      </c>
      <c r="U3359" s="31" t="s">
        <v>7585</v>
      </c>
      <c r="V3359" s="31" t="s">
        <v>2052</v>
      </c>
      <c r="W3359" s="30" t="s">
        <v>2052</v>
      </c>
      <c r="X3359" s="30" t="s">
        <v>10918</v>
      </c>
      <c r="Y3359" s="30" t="s">
        <v>10873</v>
      </c>
      <c r="Z3359" s="30" t="s">
        <v>4210</v>
      </c>
      <c r="AA3359" s="30" t="s">
        <v>7680</v>
      </c>
    </row>
    <row r="3360" spans="1:27" s="32" customFormat="1" ht="104.25" customHeight="1" x14ac:dyDescent="0.35">
      <c r="A3360" s="30" t="s">
        <v>7535</v>
      </c>
      <c r="B3360" s="30" t="s">
        <v>476</v>
      </c>
      <c r="C3360" s="30" t="s">
        <v>10872</v>
      </c>
      <c r="D3360" s="30" t="s">
        <v>10919</v>
      </c>
      <c r="E3360" s="30" t="s">
        <v>642</v>
      </c>
      <c r="F3360" s="30" t="s">
        <v>642</v>
      </c>
      <c r="G3360" s="29" t="s">
        <v>7673</v>
      </c>
      <c r="H3360" s="46" t="s">
        <v>7586</v>
      </c>
      <c r="I3360" s="25"/>
      <c r="J3360" s="37"/>
      <c r="K3360" s="30" t="s">
        <v>6276</v>
      </c>
      <c r="L3360" s="30" t="s">
        <v>476</v>
      </c>
      <c r="M3360" s="30" t="s">
        <v>6307</v>
      </c>
      <c r="N3360" s="30" t="s">
        <v>6277</v>
      </c>
      <c r="O3360" s="37" t="s">
        <v>7734</v>
      </c>
      <c r="P3360" s="37" t="str">
        <f>HYPERLINK(U$2&amp;Q3360&amp;","&amp;R3360,"Location On Map")</f>
        <v>Location On Map</v>
      </c>
      <c r="Q3360" s="30">
        <v>26.553733000000001</v>
      </c>
      <c r="R3360" s="30">
        <v>31.694613</v>
      </c>
      <c r="S3360" s="30"/>
      <c r="T3360" s="46" t="s">
        <v>7586</v>
      </c>
      <c r="U3360" s="31" t="s">
        <v>7587</v>
      </c>
      <c r="V3360" s="31" t="s">
        <v>2052</v>
      </c>
      <c r="W3360" s="30" t="s">
        <v>2052</v>
      </c>
      <c r="X3360" s="30" t="s">
        <v>10918</v>
      </c>
      <c r="Y3360" s="30" t="s">
        <v>10873</v>
      </c>
      <c r="Z3360" s="30" t="s">
        <v>4210</v>
      </c>
      <c r="AA3360" s="30" t="s">
        <v>7680</v>
      </c>
    </row>
    <row r="3361" spans="1:27" s="32" customFormat="1" ht="104.25" customHeight="1" x14ac:dyDescent="0.35">
      <c r="A3361" s="30" t="s">
        <v>7535</v>
      </c>
      <c r="B3361" s="30" t="s">
        <v>476</v>
      </c>
      <c r="C3361" s="30" t="s">
        <v>10872</v>
      </c>
      <c r="D3361" s="30" t="s">
        <v>10919</v>
      </c>
      <c r="E3361" s="30" t="s">
        <v>642</v>
      </c>
      <c r="F3361" s="30" t="s">
        <v>642</v>
      </c>
      <c r="G3361" s="29" t="s">
        <v>7662</v>
      </c>
      <c r="H3361" s="46">
        <v>19036</v>
      </c>
      <c r="I3361" s="25"/>
      <c r="J3361" s="37"/>
      <c r="K3361" s="30" t="s">
        <v>6276</v>
      </c>
      <c r="L3361" s="30" t="s">
        <v>476</v>
      </c>
      <c r="M3361" s="30" t="s">
        <v>6307</v>
      </c>
      <c r="N3361" s="30" t="s">
        <v>6277</v>
      </c>
      <c r="O3361" s="37" t="s">
        <v>7734</v>
      </c>
      <c r="P3361" s="37" t="str">
        <f>HYPERLINK(U$2&amp;Q3361&amp;","&amp;R3361,"Location On Map")</f>
        <v>Location On Map</v>
      </c>
      <c r="Q3361" s="30">
        <v>26.553733000000001</v>
      </c>
      <c r="R3361" s="30">
        <v>31.694613</v>
      </c>
      <c r="S3361" s="30"/>
      <c r="T3361" s="46">
        <v>19036</v>
      </c>
      <c r="U3361" s="31" t="s">
        <v>7588</v>
      </c>
      <c r="V3361" s="31" t="s">
        <v>2052</v>
      </c>
      <c r="W3361" s="30" t="s">
        <v>2052</v>
      </c>
      <c r="X3361" s="30" t="s">
        <v>10918</v>
      </c>
      <c r="Y3361" s="30" t="s">
        <v>10873</v>
      </c>
      <c r="Z3361" s="30" t="s">
        <v>4210</v>
      </c>
      <c r="AA3361" s="30" t="s">
        <v>7680</v>
      </c>
    </row>
    <row r="3362" spans="1:27" s="32" customFormat="1" ht="104.25" customHeight="1" x14ac:dyDescent="0.35">
      <c r="A3362" s="30" t="s">
        <v>7535</v>
      </c>
      <c r="B3362" s="30" t="s">
        <v>476</v>
      </c>
      <c r="C3362" s="30" t="s">
        <v>10872</v>
      </c>
      <c r="D3362" s="30" t="s">
        <v>10919</v>
      </c>
      <c r="E3362" s="30" t="s">
        <v>642</v>
      </c>
      <c r="F3362" s="30" t="s">
        <v>642</v>
      </c>
      <c r="G3362" s="29" t="s">
        <v>7663</v>
      </c>
      <c r="H3362" s="46" t="s">
        <v>7589</v>
      </c>
      <c r="I3362" s="25"/>
      <c r="J3362" s="37"/>
      <c r="K3362" s="30" t="s">
        <v>6276</v>
      </c>
      <c r="L3362" s="30" t="s">
        <v>476</v>
      </c>
      <c r="M3362" s="30" t="s">
        <v>6307</v>
      </c>
      <c r="N3362" s="30" t="s">
        <v>6277</v>
      </c>
      <c r="O3362" s="37" t="s">
        <v>7734</v>
      </c>
      <c r="P3362" s="37" t="str">
        <f>HYPERLINK(U$2&amp;Q3362&amp;","&amp;R3362,"Location On Map")</f>
        <v>Location On Map</v>
      </c>
      <c r="Q3362" s="30">
        <v>26.553733000000001</v>
      </c>
      <c r="R3362" s="30">
        <v>31.694613</v>
      </c>
      <c r="S3362" s="30"/>
      <c r="T3362" s="46" t="s">
        <v>7589</v>
      </c>
      <c r="U3362" s="31" t="s">
        <v>7590</v>
      </c>
      <c r="V3362" s="31" t="s">
        <v>2052</v>
      </c>
      <c r="W3362" s="30" t="s">
        <v>2052</v>
      </c>
      <c r="X3362" s="30" t="s">
        <v>10918</v>
      </c>
      <c r="Y3362" s="30" t="s">
        <v>10873</v>
      </c>
      <c r="Z3362" s="30" t="s">
        <v>4210</v>
      </c>
      <c r="AA3362" s="30" t="s">
        <v>7680</v>
      </c>
    </row>
    <row r="3363" spans="1:27" s="32" customFormat="1" ht="104.25" customHeight="1" x14ac:dyDescent="0.35">
      <c r="A3363" s="30" t="s">
        <v>7323</v>
      </c>
      <c r="B3363" s="30" t="s">
        <v>476</v>
      </c>
      <c r="C3363" s="30" t="s">
        <v>10872</v>
      </c>
      <c r="D3363" s="30" t="s">
        <v>10919</v>
      </c>
      <c r="E3363" s="30" t="s">
        <v>642</v>
      </c>
      <c r="F3363" s="30" t="s">
        <v>642</v>
      </c>
      <c r="G3363" s="29" t="s">
        <v>7330</v>
      </c>
      <c r="H3363" s="46" t="s">
        <v>7193</v>
      </c>
      <c r="I3363" s="25"/>
      <c r="J3363" s="37" t="s">
        <v>7278</v>
      </c>
      <c r="K3363" s="30" t="s">
        <v>6276</v>
      </c>
      <c r="L3363" s="30" t="s">
        <v>476</v>
      </c>
      <c r="M3363" s="30" t="s">
        <v>6307</v>
      </c>
      <c r="N3363" s="30" t="s">
        <v>6277</v>
      </c>
      <c r="O3363" s="37"/>
      <c r="P3363" s="37" t="str">
        <f>HYPERLINK(Update!U$2&amp;Q3363&amp;","&amp;R3363,"Location On Map")</f>
        <v>Location On Map</v>
      </c>
      <c r="Q3363" s="30">
        <v>26.553450000000002</v>
      </c>
      <c r="R3363" s="30">
        <v>31.695354999999999</v>
      </c>
      <c r="S3363" s="30"/>
      <c r="T3363" s="46" t="s">
        <v>7193</v>
      </c>
      <c r="U3363" s="31" t="s">
        <v>7240</v>
      </c>
      <c r="V3363" s="31" t="s">
        <v>2052</v>
      </c>
      <c r="W3363" s="30" t="s">
        <v>2052</v>
      </c>
      <c r="X3363" s="30" t="s">
        <v>10918</v>
      </c>
      <c r="Y3363" s="30" t="s">
        <v>10873</v>
      </c>
      <c r="Z3363" s="30" t="s">
        <v>4210</v>
      </c>
      <c r="AA3363" s="30" t="s">
        <v>7190</v>
      </c>
    </row>
    <row r="3364" spans="1:27" s="32" customFormat="1" ht="104.25" customHeight="1" x14ac:dyDescent="0.35">
      <c r="A3364" s="30" t="s">
        <v>6432</v>
      </c>
      <c r="B3364" s="30" t="s">
        <v>476</v>
      </c>
      <c r="C3364" s="30" t="s">
        <v>10872</v>
      </c>
      <c r="D3364" s="30" t="s">
        <v>10919</v>
      </c>
      <c r="E3364" s="30" t="s">
        <v>642</v>
      </c>
      <c r="F3364" s="30" t="s">
        <v>642</v>
      </c>
      <c r="G3364" s="29" t="s">
        <v>6090</v>
      </c>
      <c r="H3364" s="46" t="s">
        <v>6091</v>
      </c>
      <c r="I3364" s="25"/>
      <c r="J3364" s="37"/>
      <c r="K3364" s="30" t="s">
        <v>6276</v>
      </c>
      <c r="L3364" s="30" t="s">
        <v>476</v>
      </c>
      <c r="M3364" s="30" t="s">
        <v>6307</v>
      </c>
      <c r="N3364" s="30" t="s">
        <v>6277</v>
      </c>
      <c r="O3364" s="37"/>
      <c r="P3364" s="37" t="str">
        <f>HYPERLINK(U$2&amp;Q3364&amp;","&amp;R3364,"Location On Map")</f>
        <v>Location On Map</v>
      </c>
      <c r="Q3364" s="30">
        <v>26.406417999999999</v>
      </c>
      <c r="R3364" s="30">
        <v>31.740459000000001</v>
      </c>
      <c r="S3364" s="30"/>
      <c r="T3364" s="46" t="s">
        <v>6091</v>
      </c>
      <c r="U3364" s="31" t="s">
        <v>6092</v>
      </c>
      <c r="V3364" s="31" t="s">
        <v>2052</v>
      </c>
      <c r="W3364" s="30" t="s">
        <v>2052</v>
      </c>
      <c r="X3364" s="30" t="s">
        <v>10918</v>
      </c>
      <c r="Y3364" s="30" t="s">
        <v>10873</v>
      </c>
      <c r="Z3364" s="30" t="s">
        <v>4210</v>
      </c>
      <c r="AA3364" s="30" t="s">
        <v>6430</v>
      </c>
    </row>
    <row r="3365" spans="1:27" s="32" customFormat="1" ht="104.25" customHeight="1" x14ac:dyDescent="0.35">
      <c r="A3365" s="30" t="s">
        <v>973</v>
      </c>
      <c r="B3365" s="30" t="s">
        <v>476</v>
      </c>
      <c r="C3365" s="30" t="s">
        <v>10872</v>
      </c>
      <c r="D3365" s="30" t="s">
        <v>10919</v>
      </c>
      <c r="E3365" s="30" t="s">
        <v>642</v>
      </c>
      <c r="F3365" s="30" t="s">
        <v>642</v>
      </c>
      <c r="G3365" s="29" t="s">
        <v>7477</v>
      </c>
      <c r="H3365" s="46" t="s">
        <v>7476</v>
      </c>
      <c r="I3365" s="25"/>
      <c r="J3365" s="37"/>
      <c r="K3365" s="30" t="s">
        <v>6276</v>
      </c>
      <c r="L3365" s="30" t="s">
        <v>476</v>
      </c>
      <c r="M3365" s="30" t="s">
        <v>6307</v>
      </c>
      <c r="N3365" s="30" t="s">
        <v>6277</v>
      </c>
      <c r="O3365" s="37" t="s">
        <v>4499</v>
      </c>
      <c r="P3365" s="37" t="str">
        <f>HYPERLINK(Update!U$2&amp;Q3365&amp;","&amp;R3365,"Location On Map")</f>
        <v>Location On Map</v>
      </c>
      <c r="Q3365" s="30">
        <v>26.561326000000001</v>
      </c>
      <c r="R3365" s="30">
        <v>31.698003</v>
      </c>
      <c r="S3365" s="30"/>
      <c r="T3365" s="46" t="s">
        <v>7476</v>
      </c>
      <c r="U3365" s="31" t="s">
        <v>7475</v>
      </c>
      <c r="V3365" s="31" t="s">
        <v>2052</v>
      </c>
      <c r="W3365" s="30" t="s">
        <v>2052</v>
      </c>
      <c r="X3365" s="30" t="s">
        <v>10918</v>
      </c>
      <c r="Y3365" s="30" t="s">
        <v>10873</v>
      </c>
      <c r="Z3365" s="30" t="s">
        <v>4210</v>
      </c>
      <c r="AA3365" s="30" t="s">
        <v>1889</v>
      </c>
    </row>
    <row r="3366" spans="1:27" s="32" customFormat="1" ht="104.25" customHeight="1" x14ac:dyDescent="0.35">
      <c r="A3366" s="30" t="s">
        <v>1866</v>
      </c>
      <c r="B3366" s="30" t="s">
        <v>476</v>
      </c>
      <c r="C3366" s="30" t="s">
        <v>10872</v>
      </c>
      <c r="D3366" s="30" t="s">
        <v>10919</v>
      </c>
      <c r="E3366" s="30" t="s">
        <v>642</v>
      </c>
      <c r="F3366" s="30" t="s">
        <v>642</v>
      </c>
      <c r="G3366" s="29" t="s">
        <v>1867</v>
      </c>
      <c r="H3366" s="46" t="s">
        <v>8877</v>
      </c>
      <c r="I3366" s="25"/>
      <c r="J3366" s="37"/>
      <c r="K3366" s="30" t="s">
        <v>6276</v>
      </c>
      <c r="L3366" s="30" t="s">
        <v>476</v>
      </c>
      <c r="M3366" s="30" t="s">
        <v>6307</v>
      </c>
      <c r="N3366" s="30" t="s">
        <v>6277</v>
      </c>
      <c r="O3366" s="37"/>
      <c r="P3366" s="37" t="str">
        <f t="shared" ref="P3366:P3381" si="168">HYPERLINK(U$2&amp;Q3366&amp;","&amp;R3366,"Location On Map")</f>
        <v>Location On Map</v>
      </c>
      <c r="Q3366" s="30">
        <v>26.553450000000002</v>
      </c>
      <c r="R3366" s="30">
        <v>31.695354999999999</v>
      </c>
      <c r="S3366" s="30"/>
      <c r="T3366" s="46" t="s">
        <v>8877</v>
      </c>
      <c r="U3366" s="31" t="s">
        <v>2030</v>
      </c>
      <c r="V3366" s="31" t="s">
        <v>2052</v>
      </c>
      <c r="W3366" s="30" t="s">
        <v>2052</v>
      </c>
      <c r="X3366" s="30" t="s">
        <v>10918</v>
      </c>
      <c r="Y3366" s="30" t="s">
        <v>10873</v>
      </c>
      <c r="Z3366" s="30" t="s">
        <v>4210</v>
      </c>
      <c r="AA3366" s="30" t="s">
        <v>1943</v>
      </c>
    </row>
    <row r="3367" spans="1:27" s="32" customFormat="1" ht="104.25" customHeight="1" x14ac:dyDescent="0.35">
      <c r="A3367" s="30" t="s">
        <v>7095</v>
      </c>
      <c r="B3367" s="30" t="s">
        <v>476</v>
      </c>
      <c r="C3367" s="30" t="s">
        <v>10872</v>
      </c>
      <c r="D3367" s="30" t="s">
        <v>10919</v>
      </c>
      <c r="E3367" s="30" t="s">
        <v>642</v>
      </c>
      <c r="F3367" s="30" t="s">
        <v>642</v>
      </c>
      <c r="G3367" s="29" t="s">
        <v>7080</v>
      </c>
      <c r="H3367" s="46" t="s">
        <v>7058</v>
      </c>
      <c r="I3367" s="25"/>
      <c r="J3367" s="37"/>
      <c r="K3367" s="30" t="s">
        <v>6276</v>
      </c>
      <c r="L3367" s="30" t="s">
        <v>476</v>
      </c>
      <c r="M3367" s="30" t="s">
        <v>6307</v>
      </c>
      <c r="N3367" s="30" t="s">
        <v>6277</v>
      </c>
      <c r="O3367" s="37"/>
      <c r="P3367" s="37" t="str">
        <f t="shared" si="168"/>
        <v>Location On Map</v>
      </c>
      <c r="Q3367" s="30">
        <v>26.565505999999999</v>
      </c>
      <c r="R3367" s="30">
        <v>31.696262999999998</v>
      </c>
      <c r="S3367" s="30"/>
      <c r="T3367" s="46" t="s">
        <v>7058</v>
      </c>
      <c r="U3367" s="31" t="s">
        <v>7067</v>
      </c>
      <c r="V3367" s="31" t="s">
        <v>2052</v>
      </c>
      <c r="W3367" s="30" t="s">
        <v>2052</v>
      </c>
      <c r="X3367" s="30" t="s">
        <v>10918</v>
      </c>
      <c r="Y3367" s="30" t="s">
        <v>10873</v>
      </c>
      <c r="Z3367" s="30" t="s">
        <v>4210</v>
      </c>
      <c r="AA3367" s="30" t="s">
        <v>7056</v>
      </c>
    </row>
    <row r="3368" spans="1:27" s="32" customFormat="1" ht="104.25" customHeight="1" x14ac:dyDescent="0.35">
      <c r="A3368" s="30" t="s">
        <v>7095</v>
      </c>
      <c r="B3368" s="30" t="s">
        <v>476</v>
      </c>
      <c r="C3368" s="30" t="s">
        <v>10872</v>
      </c>
      <c r="D3368" s="30" t="s">
        <v>10919</v>
      </c>
      <c r="E3368" s="30" t="s">
        <v>642</v>
      </c>
      <c r="F3368" s="30" t="s">
        <v>642</v>
      </c>
      <c r="G3368" s="29" t="s">
        <v>7154</v>
      </c>
      <c r="H3368" s="46" t="s">
        <v>7158</v>
      </c>
      <c r="I3368" s="25"/>
      <c r="J3368" s="37"/>
      <c r="K3368" s="30" t="s">
        <v>6276</v>
      </c>
      <c r="L3368" s="30" t="s">
        <v>476</v>
      </c>
      <c r="M3368" s="30" t="s">
        <v>6307</v>
      </c>
      <c r="N3368" s="30" t="s">
        <v>6277</v>
      </c>
      <c r="O3368" s="37"/>
      <c r="P3368" s="37" t="str">
        <f t="shared" si="168"/>
        <v>Location On Map</v>
      </c>
      <c r="Q3368" s="30">
        <v>26.541906000000001</v>
      </c>
      <c r="R3368" s="30">
        <v>31.698996999999999</v>
      </c>
      <c r="S3368" s="30"/>
      <c r="T3368" s="46" t="s">
        <v>7158</v>
      </c>
      <c r="U3368" s="31" t="s">
        <v>7150</v>
      </c>
      <c r="V3368" s="31" t="s">
        <v>2052</v>
      </c>
      <c r="W3368" s="30" t="s">
        <v>2052</v>
      </c>
      <c r="X3368" s="30" t="s">
        <v>10918</v>
      </c>
      <c r="Y3368" s="30" t="s">
        <v>10873</v>
      </c>
      <c r="Z3368" s="30" t="s">
        <v>4210</v>
      </c>
      <c r="AA3368" s="30" t="s">
        <v>7056</v>
      </c>
    </row>
    <row r="3369" spans="1:27" s="32" customFormat="1" ht="104.25" customHeight="1" x14ac:dyDescent="0.35">
      <c r="A3369" s="30" t="s">
        <v>7095</v>
      </c>
      <c r="B3369" s="30" t="s">
        <v>476</v>
      </c>
      <c r="C3369" s="30" t="s">
        <v>10872</v>
      </c>
      <c r="D3369" s="30" t="s">
        <v>10919</v>
      </c>
      <c r="E3369" s="30" t="s">
        <v>642</v>
      </c>
      <c r="F3369" s="30" t="s">
        <v>642</v>
      </c>
      <c r="G3369" s="29" t="s">
        <v>7155</v>
      </c>
      <c r="H3369" s="46" t="s">
        <v>7164</v>
      </c>
      <c r="I3369" s="25"/>
      <c r="J3369" s="37"/>
      <c r="K3369" s="30" t="s">
        <v>6276</v>
      </c>
      <c r="L3369" s="30" t="s">
        <v>476</v>
      </c>
      <c r="M3369" s="30" t="s">
        <v>6307</v>
      </c>
      <c r="N3369" s="30" t="s">
        <v>6277</v>
      </c>
      <c r="O3369" s="37"/>
      <c r="P3369" s="37" t="str">
        <f t="shared" si="168"/>
        <v>Location On Map</v>
      </c>
      <c r="Q3369" s="30">
        <v>26.557808000000001</v>
      </c>
      <c r="R3369" s="30">
        <v>31.705949</v>
      </c>
      <c r="S3369" s="30"/>
      <c r="T3369" s="46" t="s">
        <v>7164</v>
      </c>
      <c r="U3369" s="31" t="s">
        <v>7151</v>
      </c>
      <c r="V3369" s="31" t="s">
        <v>2052</v>
      </c>
      <c r="W3369" s="30" t="s">
        <v>2052</v>
      </c>
      <c r="X3369" s="30" t="s">
        <v>10918</v>
      </c>
      <c r="Y3369" s="30" t="s">
        <v>10873</v>
      </c>
      <c r="Z3369" s="30" t="s">
        <v>4210</v>
      </c>
      <c r="AA3369" s="30" t="s">
        <v>7056</v>
      </c>
    </row>
    <row r="3370" spans="1:27" s="32" customFormat="1" ht="105" customHeight="1" x14ac:dyDescent="0.35">
      <c r="A3370" s="30" t="s">
        <v>7095</v>
      </c>
      <c r="B3370" s="30" t="s">
        <v>476</v>
      </c>
      <c r="C3370" s="30" t="s">
        <v>10872</v>
      </c>
      <c r="D3370" s="30" t="s">
        <v>10919</v>
      </c>
      <c r="E3370" s="30" t="s">
        <v>642</v>
      </c>
      <c r="F3370" s="30" t="s">
        <v>642</v>
      </c>
      <c r="G3370" s="29" t="s">
        <v>7161</v>
      </c>
      <c r="H3370" s="46" t="s">
        <v>7160</v>
      </c>
      <c r="I3370" s="25"/>
      <c r="J3370" s="37"/>
      <c r="K3370" s="30" t="s">
        <v>6276</v>
      </c>
      <c r="L3370" s="30" t="s">
        <v>476</v>
      </c>
      <c r="M3370" s="30" t="s">
        <v>6307</v>
      </c>
      <c r="N3370" s="30" t="s">
        <v>6277</v>
      </c>
      <c r="O3370" s="37"/>
      <c r="P3370" s="37" t="str">
        <f t="shared" si="168"/>
        <v>Location On Map</v>
      </c>
      <c r="Q3370" s="30">
        <v>26.559698999999998</v>
      </c>
      <c r="R3370" s="30">
        <v>31.711925999999998</v>
      </c>
      <c r="S3370" s="30"/>
      <c r="T3370" s="46" t="s">
        <v>7160</v>
      </c>
      <c r="U3370" s="31" t="s">
        <v>7159</v>
      </c>
      <c r="V3370" s="31" t="s">
        <v>2052</v>
      </c>
      <c r="W3370" s="30" t="s">
        <v>2052</v>
      </c>
      <c r="X3370" s="30" t="s">
        <v>10918</v>
      </c>
      <c r="Y3370" s="30" t="s">
        <v>10873</v>
      </c>
      <c r="Z3370" s="30" t="s">
        <v>4210</v>
      </c>
      <c r="AA3370" s="30" t="s">
        <v>7056</v>
      </c>
    </row>
    <row r="3371" spans="1:27" s="32" customFormat="1" ht="105" customHeight="1" x14ac:dyDescent="0.35">
      <c r="A3371" s="30" t="s">
        <v>7095</v>
      </c>
      <c r="B3371" s="30" t="s">
        <v>476</v>
      </c>
      <c r="C3371" s="30" t="s">
        <v>10872</v>
      </c>
      <c r="D3371" s="30" t="s">
        <v>10919</v>
      </c>
      <c r="E3371" s="30" t="s">
        <v>642</v>
      </c>
      <c r="F3371" s="30" t="s">
        <v>642</v>
      </c>
      <c r="G3371" s="29" t="s">
        <v>7157</v>
      </c>
      <c r="H3371" s="46" t="s">
        <v>7162</v>
      </c>
      <c r="I3371" s="25"/>
      <c r="J3371" s="37"/>
      <c r="K3371" s="30" t="s">
        <v>6276</v>
      </c>
      <c r="L3371" s="30" t="s">
        <v>476</v>
      </c>
      <c r="M3371" s="30" t="s">
        <v>6307</v>
      </c>
      <c r="N3371" s="30" t="s">
        <v>6277</v>
      </c>
      <c r="O3371" s="37"/>
      <c r="P3371" s="37" t="str">
        <f t="shared" si="168"/>
        <v>Location On Map</v>
      </c>
      <c r="Q3371" s="30">
        <v>26.572184</v>
      </c>
      <c r="R3371" s="30">
        <v>31.689114</v>
      </c>
      <c r="S3371" s="30"/>
      <c r="T3371" s="46" t="s">
        <v>7162</v>
      </c>
      <c r="U3371" s="31" t="s">
        <v>7152</v>
      </c>
      <c r="V3371" s="31" t="s">
        <v>2052</v>
      </c>
      <c r="W3371" s="30" t="s">
        <v>2052</v>
      </c>
      <c r="X3371" s="30" t="s">
        <v>10918</v>
      </c>
      <c r="Y3371" s="30" t="s">
        <v>10873</v>
      </c>
      <c r="Z3371" s="30" t="s">
        <v>4210</v>
      </c>
      <c r="AA3371" s="30" t="s">
        <v>7056</v>
      </c>
    </row>
    <row r="3372" spans="1:27" s="32" customFormat="1" ht="105" customHeight="1" x14ac:dyDescent="0.35">
      <c r="A3372" s="30" t="s">
        <v>7095</v>
      </c>
      <c r="B3372" s="30" t="s">
        <v>476</v>
      </c>
      <c r="C3372" s="30" t="s">
        <v>10872</v>
      </c>
      <c r="D3372" s="30" t="s">
        <v>10919</v>
      </c>
      <c r="E3372" s="30" t="s">
        <v>642</v>
      </c>
      <c r="F3372" s="30" t="s">
        <v>642</v>
      </c>
      <c r="G3372" s="29" t="s">
        <v>8652</v>
      </c>
      <c r="H3372" s="46" t="s">
        <v>8485</v>
      </c>
      <c r="I3372" s="25"/>
      <c r="J3372" s="37"/>
      <c r="K3372" s="30" t="s">
        <v>6276</v>
      </c>
      <c r="L3372" s="30" t="s">
        <v>476</v>
      </c>
      <c r="M3372" s="30" t="s">
        <v>6307</v>
      </c>
      <c r="N3372" s="30" t="s">
        <v>6277</v>
      </c>
      <c r="O3372" s="37"/>
      <c r="P3372" s="37" t="str">
        <f t="shared" si="168"/>
        <v>Location On Map</v>
      </c>
      <c r="Q3372" s="30">
        <v>26.562002</v>
      </c>
      <c r="R3372" s="30">
        <v>31.690975999999999</v>
      </c>
      <c r="S3372" s="30"/>
      <c r="T3372" s="46" t="s">
        <v>8485</v>
      </c>
      <c r="U3372" s="31" t="s">
        <v>8484</v>
      </c>
      <c r="V3372" s="31" t="s">
        <v>2052</v>
      </c>
      <c r="W3372" s="30" t="s">
        <v>2052</v>
      </c>
      <c r="X3372" s="30" t="s">
        <v>10918</v>
      </c>
      <c r="Y3372" s="30" t="s">
        <v>10873</v>
      </c>
      <c r="Z3372" s="30" t="s">
        <v>4210</v>
      </c>
      <c r="AA3372" s="30" t="s">
        <v>7056</v>
      </c>
    </row>
    <row r="3373" spans="1:27" s="32" customFormat="1" ht="105" customHeight="1" x14ac:dyDescent="0.35">
      <c r="A3373" s="30" t="s">
        <v>7095</v>
      </c>
      <c r="B3373" s="30" t="s">
        <v>476</v>
      </c>
      <c r="C3373" s="30" t="s">
        <v>10872</v>
      </c>
      <c r="D3373" s="30" t="s">
        <v>10919</v>
      </c>
      <c r="E3373" s="30" t="s">
        <v>642</v>
      </c>
      <c r="F3373" s="30" t="s">
        <v>642</v>
      </c>
      <c r="G3373" s="29" t="s">
        <v>8653</v>
      </c>
      <c r="H3373" s="46" t="s">
        <v>8487</v>
      </c>
      <c r="I3373" s="25"/>
      <c r="J3373" s="37"/>
      <c r="K3373" s="30" t="s">
        <v>6276</v>
      </c>
      <c r="L3373" s="30" t="s">
        <v>476</v>
      </c>
      <c r="M3373" s="30" t="s">
        <v>6307</v>
      </c>
      <c r="N3373" s="30" t="s">
        <v>6277</v>
      </c>
      <c r="O3373" s="37"/>
      <c r="P3373" s="37" t="str">
        <f t="shared" si="168"/>
        <v>Location On Map</v>
      </c>
      <c r="Q3373" s="30">
        <v>26.557836000000002</v>
      </c>
      <c r="R3373" s="30">
        <v>31.690892999999999</v>
      </c>
      <c r="S3373" s="30"/>
      <c r="T3373" s="46" t="s">
        <v>8487</v>
      </c>
      <c r="U3373" s="31" t="s">
        <v>8486</v>
      </c>
      <c r="V3373" s="31" t="s">
        <v>2052</v>
      </c>
      <c r="W3373" s="30" t="s">
        <v>2052</v>
      </c>
      <c r="X3373" s="30" t="s">
        <v>10918</v>
      </c>
      <c r="Y3373" s="30" t="s">
        <v>10873</v>
      </c>
      <c r="Z3373" s="30" t="s">
        <v>4210</v>
      </c>
      <c r="AA3373" s="30" t="s">
        <v>7056</v>
      </c>
    </row>
    <row r="3374" spans="1:27" s="32" customFormat="1" ht="105" customHeight="1" x14ac:dyDescent="0.35">
      <c r="A3374" s="30" t="s">
        <v>7095</v>
      </c>
      <c r="B3374" s="30" t="s">
        <v>476</v>
      </c>
      <c r="C3374" s="30" t="s">
        <v>10872</v>
      </c>
      <c r="D3374" s="30" t="s">
        <v>10919</v>
      </c>
      <c r="E3374" s="30" t="s">
        <v>642</v>
      </c>
      <c r="F3374" s="30" t="s">
        <v>642</v>
      </c>
      <c r="G3374" s="29" t="s">
        <v>8657</v>
      </c>
      <c r="H3374" s="46" t="s">
        <v>8492</v>
      </c>
      <c r="I3374" s="25"/>
      <c r="J3374" s="37"/>
      <c r="K3374" s="30" t="s">
        <v>6276</v>
      </c>
      <c r="L3374" s="30" t="s">
        <v>476</v>
      </c>
      <c r="M3374" s="30" t="s">
        <v>6307</v>
      </c>
      <c r="N3374" s="30" t="s">
        <v>6277</v>
      </c>
      <c r="O3374" s="37"/>
      <c r="P3374" s="37" t="str">
        <f t="shared" si="168"/>
        <v>Location On Map</v>
      </c>
      <c r="Q3374" s="30">
        <v>26.565618000000001</v>
      </c>
      <c r="R3374" s="30">
        <v>31.695792999999998</v>
      </c>
      <c r="S3374" s="30"/>
      <c r="T3374" s="46" t="s">
        <v>8492</v>
      </c>
      <c r="U3374" s="31" t="s">
        <v>8656</v>
      </c>
      <c r="V3374" s="30" t="s">
        <v>2052</v>
      </c>
      <c r="W3374" s="30" t="s">
        <v>2052</v>
      </c>
      <c r="X3374" s="30" t="s">
        <v>10918</v>
      </c>
      <c r="Y3374" s="30" t="s">
        <v>10873</v>
      </c>
      <c r="Z3374" s="30" t="s">
        <v>4210</v>
      </c>
      <c r="AA3374" s="30" t="s">
        <v>7056</v>
      </c>
    </row>
    <row r="3375" spans="1:27" s="32" customFormat="1" ht="105" customHeight="1" x14ac:dyDescent="0.35">
      <c r="A3375" s="30" t="s">
        <v>7094</v>
      </c>
      <c r="B3375" s="30" t="s">
        <v>476</v>
      </c>
      <c r="C3375" s="30" t="s">
        <v>10872</v>
      </c>
      <c r="D3375" s="30" t="s">
        <v>10919</v>
      </c>
      <c r="E3375" s="30" t="s">
        <v>642</v>
      </c>
      <c r="F3375" s="30" t="s">
        <v>642</v>
      </c>
      <c r="G3375" s="29" t="s">
        <v>7079</v>
      </c>
      <c r="H3375" s="46" t="s">
        <v>7057</v>
      </c>
      <c r="I3375" s="25"/>
      <c r="J3375" s="37"/>
      <c r="K3375" s="30" t="s">
        <v>6276</v>
      </c>
      <c r="L3375" s="30" t="s">
        <v>476</v>
      </c>
      <c r="M3375" s="30" t="s">
        <v>6307</v>
      </c>
      <c r="N3375" s="30" t="s">
        <v>6277</v>
      </c>
      <c r="O3375" s="37"/>
      <c r="P3375" s="37" t="str">
        <f t="shared" si="168"/>
        <v>Location On Map</v>
      </c>
      <c r="Q3375" s="30">
        <v>26.558762000000002</v>
      </c>
      <c r="R3375" s="30">
        <v>31.696484999999999</v>
      </c>
      <c r="S3375" s="30"/>
      <c r="T3375" s="46" t="s">
        <v>7057</v>
      </c>
      <c r="U3375" s="31" t="s">
        <v>7066</v>
      </c>
      <c r="V3375" s="30" t="s">
        <v>2052</v>
      </c>
      <c r="W3375" s="30" t="s">
        <v>2052</v>
      </c>
      <c r="X3375" s="30" t="s">
        <v>10918</v>
      </c>
      <c r="Y3375" s="30" t="s">
        <v>10873</v>
      </c>
      <c r="Z3375" s="30" t="s">
        <v>4210</v>
      </c>
      <c r="AA3375" s="30" t="s">
        <v>7055</v>
      </c>
    </row>
    <row r="3376" spans="1:27" s="32" customFormat="1" ht="105" customHeight="1" x14ac:dyDescent="0.35">
      <c r="A3376" s="30" t="s">
        <v>1872</v>
      </c>
      <c r="B3376" s="30" t="s">
        <v>1871</v>
      </c>
      <c r="C3376" s="30" t="s">
        <v>10872</v>
      </c>
      <c r="D3376" s="30" t="s">
        <v>10919</v>
      </c>
      <c r="E3376" s="30" t="s">
        <v>642</v>
      </c>
      <c r="F3376" s="30" t="s">
        <v>642</v>
      </c>
      <c r="G3376" s="29" t="s">
        <v>4813</v>
      </c>
      <c r="H3376" s="46" t="s">
        <v>4026</v>
      </c>
      <c r="I3376" s="25"/>
      <c r="J3376" s="37"/>
      <c r="K3376" s="30" t="s">
        <v>6276</v>
      </c>
      <c r="L3376" s="30" t="s">
        <v>6286</v>
      </c>
      <c r="M3376" s="30" t="s">
        <v>6285</v>
      </c>
      <c r="N3376" s="30" t="s">
        <v>6289</v>
      </c>
      <c r="O3376" s="37"/>
      <c r="P3376" s="37" t="str">
        <f t="shared" si="168"/>
        <v>Location On Map</v>
      </c>
      <c r="Q3376" s="30">
        <v>26.553450000000002</v>
      </c>
      <c r="R3376" s="30">
        <v>31.695354999999999</v>
      </c>
      <c r="S3376" s="30"/>
      <c r="T3376" s="46" t="s">
        <v>4026</v>
      </c>
      <c r="U3376" s="31" t="s">
        <v>4814</v>
      </c>
      <c r="V3376" s="30" t="s">
        <v>2052</v>
      </c>
      <c r="W3376" s="30" t="s">
        <v>2052</v>
      </c>
      <c r="X3376" s="30" t="s">
        <v>10918</v>
      </c>
      <c r="Y3376" s="30" t="s">
        <v>10873</v>
      </c>
      <c r="Z3376" s="30" t="s">
        <v>2070</v>
      </c>
      <c r="AA3376" s="30" t="s">
        <v>6359</v>
      </c>
    </row>
    <row r="3377" spans="1:27" s="32" customFormat="1" ht="105" customHeight="1" x14ac:dyDescent="0.35">
      <c r="A3377" s="30" t="s">
        <v>1869</v>
      </c>
      <c r="B3377" s="30" t="s">
        <v>1871</v>
      </c>
      <c r="C3377" s="30" t="s">
        <v>10872</v>
      </c>
      <c r="D3377" s="30" t="s">
        <v>10919</v>
      </c>
      <c r="E3377" s="30" t="s">
        <v>642</v>
      </c>
      <c r="F3377" s="30" t="s">
        <v>642</v>
      </c>
      <c r="G3377" s="29" t="s">
        <v>4326</v>
      </c>
      <c r="H3377" s="46" t="s">
        <v>4027</v>
      </c>
      <c r="I3377" s="25"/>
      <c r="J3377" s="37"/>
      <c r="K3377" s="30" t="s">
        <v>6276</v>
      </c>
      <c r="L3377" s="30" t="s">
        <v>2340</v>
      </c>
      <c r="M3377" s="30" t="s">
        <v>6290</v>
      </c>
      <c r="N3377" s="30" t="s">
        <v>6289</v>
      </c>
      <c r="O3377" s="37"/>
      <c r="P3377" s="37" t="str">
        <f t="shared" si="168"/>
        <v>Location On Map</v>
      </c>
      <c r="Q3377" s="30">
        <v>26.553585999999999</v>
      </c>
      <c r="R3377" s="30">
        <v>31.695146000000001</v>
      </c>
      <c r="S3377" s="30"/>
      <c r="T3377" s="46" t="s">
        <v>4027</v>
      </c>
      <c r="U3377" s="31" t="s">
        <v>2029</v>
      </c>
      <c r="V3377" s="30" t="s">
        <v>2052</v>
      </c>
      <c r="W3377" s="30" t="s">
        <v>2052</v>
      </c>
      <c r="X3377" s="30" t="s">
        <v>10918</v>
      </c>
      <c r="Y3377" s="30" t="s">
        <v>10873</v>
      </c>
      <c r="Z3377" s="30" t="s">
        <v>2070</v>
      </c>
      <c r="AA3377" s="30" t="s">
        <v>6360</v>
      </c>
    </row>
    <row r="3378" spans="1:27" s="32" customFormat="1" ht="105" customHeight="1" x14ac:dyDescent="0.35">
      <c r="A3378" s="30" t="s">
        <v>1868</v>
      </c>
      <c r="B3378" s="30" t="s">
        <v>4266</v>
      </c>
      <c r="C3378" s="30" t="s">
        <v>10872</v>
      </c>
      <c r="D3378" s="30" t="s">
        <v>10919</v>
      </c>
      <c r="E3378" s="30" t="s">
        <v>642</v>
      </c>
      <c r="F3378" s="30" t="s">
        <v>642</v>
      </c>
      <c r="G3378" s="29" t="s">
        <v>8874</v>
      </c>
      <c r="H3378" s="46" t="s">
        <v>8875</v>
      </c>
      <c r="I3378" s="25"/>
      <c r="J3378" s="37"/>
      <c r="K3378" s="30" t="s">
        <v>6276</v>
      </c>
      <c r="L3378" s="30" t="s">
        <v>6315</v>
      </c>
      <c r="M3378" s="30" t="s">
        <v>6314</v>
      </c>
      <c r="N3378" s="30" t="s">
        <v>6277</v>
      </c>
      <c r="O3378" s="37"/>
      <c r="P3378" s="37" t="str">
        <f t="shared" si="168"/>
        <v>Location On Map</v>
      </c>
      <c r="Q3378" s="30">
        <v>26.561404</v>
      </c>
      <c r="R3378" s="30">
        <v>31.695914999999999</v>
      </c>
      <c r="S3378" s="30"/>
      <c r="T3378" s="46" t="s">
        <v>8875</v>
      </c>
      <c r="U3378" s="31" t="s">
        <v>8876</v>
      </c>
      <c r="V3378" s="30" t="s">
        <v>2052</v>
      </c>
      <c r="W3378" s="30" t="s">
        <v>2052</v>
      </c>
      <c r="X3378" s="30" t="s">
        <v>10918</v>
      </c>
      <c r="Y3378" s="30" t="s">
        <v>10873</v>
      </c>
      <c r="Z3378" s="30" t="s">
        <v>2067</v>
      </c>
      <c r="AA3378" s="30" t="s">
        <v>2304</v>
      </c>
    </row>
    <row r="3379" spans="1:27" s="32" customFormat="1" ht="105" customHeight="1" x14ac:dyDescent="0.35">
      <c r="A3379" s="30" t="s">
        <v>4263</v>
      </c>
      <c r="B3379" s="30" t="s">
        <v>4266</v>
      </c>
      <c r="C3379" s="30" t="s">
        <v>10872</v>
      </c>
      <c r="D3379" s="30" t="s">
        <v>10919</v>
      </c>
      <c r="E3379" s="30" t="s">
        <v>642</v>
      </c>
      <c r="F3379" s="30" t="s">
        <v>642</v>
      </c>
      <c r="G3379" s="29" t="s">
        <v>4268</v>
      </c>
      <c r="H3379" s="46" t="s">
        <v>4269</v>
      </c>
      <c r="I3379" s="25"/>
      <c r="J3379" s="37"/>
      <c r="K3379" s="30" t="s">
        <v>6276</v>
      </c>
      <c r="L3379" s="30" t="s">
        <v>6315</v>
      </c>
      <c r="M3379" s="30" t="s">
        <v>6314</v>
      </c>
      <c r="N3379" s="30" t="s">
        <v>6277</v>
      </c>
      <c r="O3379" s="37"/>
      <c r="P3379" s="37" t="str">
        <f t="shared" si="168"/>
        <v>Location On Map</v>
      </c>
      <c r="Q3379" s="30">
        <v>26.560358000000001</v>
      </c>
      <c r="R3379" s="30">
        <v>31.708846999999999</v>
      </c>
      <c r="S3379" s="30"/>
      <c r="T3379" s="46" t="s">
        <v>4269</v>
      </c>
      <c r="U3379" s="31" t="s">
        <v>4267</v>
      </c>
      <c r="V3379" s="30" t="s">
        <v>2052</v>
      </c>
      <c r="W3379" s="30" t="s">
        <v>2052</v>
      </c>
      <c r="X3379" s="30" t="s">
        <v>10918</v>
      </c>
      <c r="Y3379" s="30" t="s">
        <v>10873</v>
      </c>
      <c r="Z3379" s="30" t="s">
        <v>2067</v>
      </c>
      <c r="AA3379" s="30" t="s">
        <v>4265</v>
      </c>
    </row>
    <row r="3380" spans="1:27" s="32" customFormat="1" ht="105" customHeight="1" x14ac:dyDescent="0.35">
      <c r="A3380" s="30" t="s">
        <v>5524</v>
      </c>
      <c r="B3380" s="30" t="s">
        <v>493</v>
      </c>
      <c r="C3380" s="30" t="s">
        <v>10872</v>
      </c>
      <c r="D3380" s="30" t="s">
        <v>10919</v>
      </c>
      <c r="E3380" s="30" t="s">
        <v>642</v>
      </c>
      <c r="F3380" s="30" t="s">
        <v>642</v>
      </c>
      <c r="G3380" s="29" t="s">
        <v>5528</v>
      </c>
      <c r="H3380" s="46" t="s">
        <v>5527</v>
      </c>
      <c r="I3380" s="25"/>
      <c r="J3380" s="37"/>
      <c r="K3380" s="30" t="s">
        <v>6276</v>
      </c>
      <c r="L3380" s="30" t="s">
        <v>6275</v>
      </c>
      <c r="M3380" s="30" t="s">
        <v>6274</v>
      </c>
      <c r="N3380" s="30" t="s">
        <v>6277</v>
      </c>
      <c r="O3380" s="37"/>
      <c r="P3380" s="37" t="str">
        <f t="shared" si="168"/>
        <v>Location On Map</v>
      </c>
      <c r="Q3380" s="30">
        <v>26.569766999999999</v>
      </c>
      <c r="R3380" s="30">
        <v>31.695212000000001</v>
      </c>
      <c r="S3380" s="30"/>
      <c r="T3380" s="46" t="s">
        <v>5527</v>
      </c>
      <c r="U3380" s="31" t="s">
        <v>5526</v>
      </c>
      <c r="V3380" s="31" t="s">
        <v>2052</v>
      </c>
      <c r="W3380" s="30" t="s">
        <v>2052</v>
      </c>
      <c r="X3380" s="30" t="s">
        <v>10918</v>
      </c>
      <c r="Y3380" s="30" t="s">
        <v>10873</v>
      </c>
      <c r="Z3380" s="30" t="s">
        <v>2068</v>
      </c>
      <c r="AA3380" s="30" t="s">
        <v>5525</v>
      </c>
    </row>
    <row r="3381" spans="1:27" s="32" customFormat="1" ht="105" customHeight="1" x14ac:dyDescent="0.35">
      <c r="A3381" s="30" t="s">
        <v>5000</v>
      </c>
      <c r="B3381" s="30" t="s">
        <v>4402</v>
      </c>
      <c r="C3381" s="30" t="s">
        <v>10872</v>
      </c>
      <c r="D3381" s="30" t="s">
        <v>10919</v>
      </c>
      <c r="E3381" s="30" t="s">
        <v>642</v>
      </c>
      <c r="F3381" s="30" t="s">
        <v>642</v>
      </c>
      <c r="G3381" s="29" t="s">
        <v>4998</v>
      </c>
      <c r="H3381" s="46" t="s">
        <v>4999</v>
      </c>
      <c r="I3381" s="25"/>
      <c r="J3381" s="37"/>
      <c r="K3381" s="30" t="s">
        <v>6287</v>
      </c>
      <c r="L3381" s="30" t="s">
        <v>4217</v>
      </c>
      <c r="M3381" s="30" t="s">
        <v>6316</v>
      </c>
      <c r="N3381" s="30" t="s">
        <v>2085</v>
      </c>
      <c r="O3381" s="37"/>
      <c r="P3381" s="37" t="str">
        <f t="shared" si="168"/>
        <v>Location On Map</v>
      </c>
      <c r="Q3381" s="30">
        <v>26.561599000000001</v>
      </c>
      <c r="R3381" s="30">
        <v>31.722011999999999</v>
      </c>
      <c r="S3381" s="30"/>
      <c r="T3381" s="46" t="s">
        <v>4999</v>
      </c>
      <c r="U3381" s="31" t="s">
        <v>4997</v>
      </c>
      <c r="V3381" s="31" t="s">
        <v>2052</v>
      </c>
      <c r="W3381" s="30" t="s">
        <v>2052</v>
      </c>
      <c r="X3381" s="30" t="s">
        <v>10918</v>
      </c>
      <c r="Y3381" s="30" t="s">
        <v>10873</v>
      </c>
      <c r="Z3381" s="30" t="s">
        <v>5294</v>
      </c>
      <c r="AA3381" s="30" t="s">
        <v>5228</v>
      </c>
    </row>
    <row r="3382" spans="1:27" s="32" customFormat="1" ht="105" customHeight="1" x14ac:dyDescent="0.35">
      <c r="A3382" s="30" t="s">
        <v>9182</v>
      </c>
      <c r="B3382" s="30" t="s">
        <v>16</v>
      </c>
      <c r="C3382" s="30" t="s">
        <v>10872</v>
      </c>
      <c r="D3382" s="30" t="s">
        <v>10919</v>
      </c>
      <c r="E3382" s="30" t="s">
        <v>642</v>
      </c>
      <c r="F3382" s="30" t="s">
        <v>3111</v>
      </c>
      <c r="G3382" s="29" t="s">
        <v>9174</v>
      </c>
      <c r="H3382" s="46" t="s">
        <v>9124</v>
      </c>
      <c r="I3382" s="25"/>
      <c r="J3382" s="37"/>
      <c r="K3382" s="30" t="s">
        <v>6287</v>
      </c>
      <c r="L3382" s="30" t="s">
        <v>6318</v>
      </c>
      <c r="M3382" s="30" t="s">
        <v>6317</v>
      </c>
      <c r="N3382" s="30" t="s">
        <v>2085</v>
      </c>
      <c r="O3382" s="37"/>
      <c r="P3382" s="37" t="str">
        <f>HYPERLINK(Update!U$2&amp;Q3382&amp;","&amp;R3382,"Location On Map")</f>
        <v>Location On Map</v>
      </c>
      <c r="Q3382" s="30">
        <v>26.679911000000001</v>
      </c>
      <c r="R3382" s="30">
        <v>31.499908999999999</v>
      </c>
      <c r="S3382" s="30"/>
      <c r="T3382" s="46" t="s">
        <v>9124</v>
      </c>
      <c r="U3382" s="31" t="s">
        <v>9123</v>
      </c>
      <c r="V3382" s="31" t="s">
        <v>3112</v>
      </c>
      <c r="W3382" s="30" t="s">
        <v>2052</v>
      </c>
      <c r="X3382" s="30" t="s">
        <v>10918</v>
      </c>
      <c r="Y3382" s="30" t="s">
        <v>10873</v>
      </c>
      <c r="Z3382" s="30" t="s">
        <v>4211</v>
      </c>
      <c r="AA3382" s="30" t="s">
        <v>9117</v>
      </c>
    </row>
    <row r="3383" spans="1:27" s="32" customFormat="1" ht="105" customHeight="1" x14ac:dyDescent="0.35">
      <c r="A3383" s="30" t="s">
        <v>9183</v>
      </c>
      <c r="B3383" s="30" t="s">
        <v>476</v>
      </c>
      <c r="C3383" s="30" t="s">
        <v>10872</v>
      </c>
      <c r="D3383" s="30" t="s">
        <v>10919</v>
      </c>
      <c r="E3383" s="30" t="s">
        <v>642</v>
      </c>
      <c r="F3383" s="30" t="s">
        <v>3111</v>
      </c>
      <c r="G3383" s="29" t="s">
        <v>9169</v>
      </c>
      <c r="H3383" s="46" t="s">
        <v>9135</v>
      </c>
      <c r="I3383" s="25"/>
      <c r="J3383" s="37"/>
      <c r="K3383" s="30" t="s">
        <v>6276</v>
      </c>
      <c r="L3383" s="30" t="s">
        <v>476</v>
      </c>
      <c r="M3383" s="30" t="s">
        <v>6307</v>
      </c>
      <c r="N3383" s="30" t="s">
        <v>6277</v>
      </c>
      <c r="O3383" s="37"/>
      <c r="P3383" s="37" t="str">
        <f>HYPERLINK(Update!U$2&amp;Q3383&amp;","&amp;R3383,"Location On Map")</f>
        <v>Location On Map</v>
      </c>
      <c r="Q3383" s="30">
        <v>26.768239000000001</v>
      </c>
      <c r="R3383" s="30">
        <v>31.500344999999999</v>
      </c>
      <c r="S3383" s="30"/>
      <c r="T3383" s="46" t="s">
        <v>9135</v>
      </c>
      <c r="U3383" s="31" t="s">
        <v>9119</v>
      </c>
      <c r="V3383" s="31" t="s">
        <v>3112</v>
      </c>
      <c r="W3383" s="30" t="s">
        <v>2052</v>
      </c>
      <c r="X3383" s="30" t="s">
        <v>10918</v>
      </c>
      <c r="Y3383" s="30" t="s">
        <v>10873</v>
      </c>
      <c r="Z3383" s="30" t="s">
        <v>4210</v>
      </c>
      <c r="AA3383" s="30" t="s">
        <v>9118</v>
      </c>
    </row>
    <row r="3384" spans="1:27" s="32" customFormat="1" ht="105" customHeight="1" x14ac:dyDescent="0.35">
      <c r="A3384" s="30" t="s">
        <v>9184</v>
      </c>
      <c r="B3384" s="30" t="s">
        <v>1871</v>
      </c>
      <c r="C3384" s="30" t="s">
        <v>10872</v>
      </c>
      <c r="D3384" s="30" t="s">
        <v>10919</v>
      </c>
      <c r="E3384" s="30" t="s">
        <v>642</v>
      </c>
      <c r="F3384" s="30" t="s">
        <v>3111</v>
      </c>
      <c r="G3384" s="29" t="s">
        <v>9175</v>
      </c>
      <c r="H3384" s="46" t="s">
        <v>9122</v>
      </c>
      <c r="I3384" s="25"/>
      <c r="J3384" s="37"/>
      <c r="K3384" s="30" t="s">
        <v>6276</v>
      </c>
      <c r="L3384" s="30" t="s">
        <v>6768</v>
      </c>
      <c r="M3384" s="30" t="s">
        <v>6769</v>
      </c>
      <c r="N3384" s="30" t="s">
        <v>6289</v>
      </c>
      <c r="O3384" s="37"/>
      <c r="P3384" s="37" t="str">
        <f>HYPERLINK(Update!U$2&amp;Q3384&amp;","&amp;R3384,"Location On Map")</f>
        <v>Location On Map</v>
      </c>
      <c r="Q3384" s="30">
        <v>26.773996</v>
      </c>
      <c r="R3384" s="30">
        <v>31.499973000000001</v>
      </c>
      <c r="S3384" s="30"/>
      <c r="T3384" s="46" t="s">
        <v>9122</v>
      </c>
      <c r="U3384" s="31" t="s">
        <v>9121</v>
      </c>
      <c r="V3384" s="31" t="s">
        <v>3112</v>
      </c>
      <c r="W3384" s="30" t="s">
        <v>2052</v>
      </c>
      <c r="X3384" s="30" t="s">
        <v>10918</v>
      </c>
      <c r="Y3384" s="30" t="s">
        <v>10873</v>
      </c>
      <c r="Z3384" s="30" t="s">
        <v>2070</v>
      </c>
      <c r="AA3384" s="30" t="s">
        <v>9120</v>
      </c>
    </row>
    <row r="3385" spans="1:27" s="32" customFormat="1" ht="105" customHeight="1" x14ac:dyDescent="0.35">
      <c r="A3385" s="30" t="s">
        <v>1868</v>
      </c>
      <c r="B3385" s="30" t="s">
        <v>4266</v>
      </c>
      <c r="C3385" s="30" t="s">
        <v>10872</v>
      </c>
      <c r="D3385" s="30" t="s">
        <v>10919</v>
      </c>
      <c r="E3385" s="30" t="s">
        <v>642</v>
      </c>
      <c r="F3385" s="30" t="s">
        <v>3111</v>
      </c>
      <c r="G3385" s="29" t="s">
        <v>9046</v>
      </c>
      <c r="H3385" s="46" t="s">
        <v>9047</v>
      </c>
      <c r="I3385" s="25"/>
      <c r="J3385" s="37"/>
      <c r="K3385" s="30" t="s">
        <v>6276</v>
      </c>
      <c r="L3385" s="30" t="s">
        <v>6315</v>
      </c>
      <c r="M3385" s="30" t="s">
        <v>6314</v>
      </c>
      <c r="N3385" s="30" t="s">
        <v>6277</v>
      </c>
      <c r="O3385" s="37"/>
      <c r="P3385" s="37" t="str">
        <f>HYPERLINK(U$2&amp;Q3385&amp;","&amp;R3385,"Location On Map")</f>
        <v>Location On Map</v>
      </c>
      <c r="Q3385" s="30">
        <v>26.767140000000001</v>
      </c>
      <c r="R3385" s="30">
        <v>31.503278000000002</v>
      </c>
      <c r="S3385" s="30"/>
      <c r="T3385" s="46" t="s">
        <v>9047</v>
      </c>
      <c r="U3385" s="31" t="s">
        <v>9048</v>
      </c>
      <c r="V3385" s="31" t="s">
        <v>3112</v>
      </c>
      <c r="W3385" s="30" t="s">
        <v>2052</v>
      </c>
      <c r="X3385" s="30" t="s">
        <v>10918</v>
      </c>
      <c r="Y3385" s="30" t="s">
        <v>10873</v>
      </c>
      <c r="Z3385" s="30" t="s">
        <v>2067</v>
      </c>
      <c r="AA3385" s="30" t="s">
        <v>2304</v>
      </c>
    </row>
    <row r="3386" spans="1:27" s="32" customFormat="1" ht="105" customHeight="1" x14ac:dyDescent="0.35">
      <c r="A3386" s="30" t="s">
        <v>2309</v>
      </c>
      <c r="B3386" s="30" t="s">
        <v>16</v>
      </c>
      <c r="C3386" s="30" t="s">
        <v>10874</v>
      </c>
      <c r="D3386" s="30" t="s">
        <v>10921</v>
      </c>
      <c r="E3386" s="30" t="s">
        <v>988</v>
      </c>
      <c r="F3386" s="30" t="s">
        <v>987</v>
      </c>
      <c r="G3386" s="29" t="s">
        <v>3742</v>
      </c>
      <c r="H3386" s="46" t="s">
        <v>4753</v>
      </c>
      <c r="I3386" s="25" t="s">
        <v>3743</v>
      </c>
      <c r="J3386" s="37" t="s">
        <v>3744</v>
      </c>
      <c r="K3386" s="30" t="s">
        <v>6287</v>
      </c>
      <c r="L3386" s="30" t="s">
        <v>6318</v>
      </c>
      <c r="M3386" s="30" t="s">
        <v>6317</v>
      </c>
      <c r="N3386" s="30" t="s">
        <v>2085</v>
      </c>
      <c r="O3386" s="37" t="s">
        <v>4752</v>
      </c>
      <c r="P3386" s="37" t="str">
        <f>HYPERLINK(U$2&amp;Q3386&amp;","&amp;R3386,"Location On Map")</f>
        <v>Location On Map</v>
      </c>
      <c r="Q3386" s="30">
        <v>27.874137999999999</v>
      </c>
      <c r="R3386" s="30">
        <v>34.299194999999997</v>
      </c>
      <c r="S3386" s="30" t="s">
        <v>3743</v>
      </c>
      <c r="T3386" s="46" t="s">
        <v>4753</v>
      </c>
      <c r="U3386" s="31" t="s">
        <v>3741</v>
      </c>
      <c r="V3386" s="31" t="s">
        <v>2308</v>
      </c>
      <c r="W3386" s="30" t="s">
        <v>2053</v>
      </c>
      <c r="X3386" s="30" t="s">
        <v>10920</v>
      </c>
      <c r="Y3386" s="30" t="s">
        <v>10875</v>
      </c>
      <c r="Z3386" s="30" t="s">
        <v>4211</v>
      </c>
      <c r="AA3386" s="30" t="s">
        <v>2310</v>
      </c>
    </row>
    <row r="3387" spans="1:27" s="32" customFormat="1" ht="105" customHeight="1" x14ac:dyDescent="0.35">
      <c r="A3387" s="30" t="s">
        <v>2753</v>
      </c>
      <c r="B3387" s="30" t="s">
        <v>16</v>
      </c>
      <c r="C3387" s="30" t="s">
        <v>10874</v>
      </c>
      <c r="D3387" s="30" t="s">
        <v>10921</v>
      </c>
      <c r="E3387" s="30" t="s">
        <v>988</v>
      </c>
      <c r="F3387" s="30" t="s">
        <v>987</v>
      </c>
      <c r="G3387" s="29" t="s">
        <v>2754</v>
      </c>
      <c r="H3387" s="46" t="s">
        <v>4349</v>
      </c>
      <c r="I3387" s="25" t="s">
        <v>4351</v>
      </c>
      <c r="J3387" s="37" t="s">
        <v>4352</v>
      </c>
      <c r="K3387" s="30" t="s">
        <v>6287</v>
      </c>
      <c r="L3387" s="30" t="s">
        <v>6318</v>
      </c>
      <c r="M3387" s="30" t="s">
        <v>6317</v>
      </c>
      <c r="N3387" s="30" t="s">
        <v>2085</v>
      </c>
      <c r="O3387" s="37" t="s">
        <v>4754</v>
      </c>
      <c r="P3387" s="37" t="str">
        <f>HYPERLINK(U$2&amp;Q3387&amp;","&amp;R3387,"Location On Map")</f>
        <v>Location On Map</v>
      </c>
      <c r="Q3387" s="30">
        <v>27.861039000000002</v>
      </c>
      <c r="R3387" s="30">
        <v>34.304403000000001</v>
      </c>
      <c r="S3387" s="30" t="s">
        <v>4351</v>
      </c>
      <c r="T3387" s="46" t="s">
        <v>4349</v>
      </c>
      <c r="U3387" s="31" t="s">
        <v>4350</v>
      </c>
      <c r="V3387" s="31" t="s">
        <v>2308</v>
      </c>
      <c r="W3387" s="30" t="s">
        <v>2053</v>
      </c>
      <c r="X3387" s="30" t="s">
        <v>10920</v>
      </c>
      <c r="Y3387" s="30" t="s">
        <v>10875</v>
      </c>
      <c r="Z3387" s="30" t="s">
        <v>4211</v>
      </c>
      <c r="AA3387" s="30" t="s">
        <v>2755</v>
      </c>
    </row>
    <row r="3388" spans="1:27" s="32" customFormat="1" ht="105" customHeight="1" x14ac:dyDescent="0.35">
      <c r="A3388" s="30" t="s">
        <v>9916</v>
      </c>
      <c r="B3388" s="30" t="s">
        <v>597</v>
      </c>
      <c r="C3388" s="30" t="s">
        <v>10872</v>
      </c>
      <c r="D3388" s="30" t="s">
        <v>10919</v>
      </c>
      <c r="E3388" s="30" t="s">
        <v>988</v>
      </c>
      <c r="F3388" s="30" t="s">
        <v>987</v>
      </c>
      <c r="G3388" s="30" t="s">
        <v>9935</v>
      </c>
      <c r="H3388" s="48" t="s">
        <v>12311</v>
      </c>
      <c r="I3388" s="30"/>
      <c r="J3388" s="37"/>
      <c r="K3388" s="30" t="s">
        <v>6276</v>
      </c>
      <c r="L3388" s="30" t="s">
        <v>597</v>
      </c>
      <c r="M3388" s="30" t="s">
        <v>6298</v>
      </c>
      <c r="N3388" s="30" t="s">
        <v>6277</v>
      </c>
      <c r="O3388" s="37"/>
      <c r="P3388" s="37" t="str">
        <f>HYPERLINK(U$2&amp;Q3388&amp;","&amp;R3388,"Location On Map")</f>
        <v>Location On Map</v>
      </c>
      <c r="Q3388" s="30">
        <v>28.038153000000001</v>
      </c>
      <c r="R3388" s="30">
        <v>34.431162</v>
      </c>
      <c r="S3388" s="30"/>
      <c r="T3388" s="48" t="s">
        <v>12311</v>
      </c>
      <c r="U3388" s="31" t="s">
        <v>9924</v>
      </c>
      <c r="V3388" s="30" t="s">
        <v>2308</v>
      </c>
      <c r="W3388" s="30" t="s">
        <v>2053</v>
      </c>
      <c r="X3388" s="30" t="s">
        <v>10918</v>
      </c>
      <c r="Y3388" s="30" t="s">
        <v>10873</v>
      </c>
      <c r="Z3388" s="30" t="s">
        <v>4212</v>
      </c>
      <c r="AA3388" s="30" t="s">
        <v>9915</v>
      </c>
    </row>
    <row r="3389" spans="1:27" s="32" customFormat="1" ht="105" customHeight="1" x14ac:dyDescent="0.35">
      <c r="A3389" s="30" t="s">
        <v>9916</v>
      </c>
      <c r="B3389" s="30" t="s">
        <v>597</v>
      </c>
      <c r="C3389" s="30" t="s">
        <v>10872</v>
      </c>
      <c r="D3389" s="30" t="s">
        <v>10919</v>
      </c>
      <c r="E3389" s="30" t="s">
        <v>988</v>
      </c>
      <c r="F3389" s="30" t="s">
        <v>987</v>
      </c>
      <c r="G3389" s="30" t="s">
        <v>9936</v>
      </c>
      <c r="H3389" s="48" t="s">
        <v>12312</v>
      </c>
      <c r="I3389" s="30"/>
      <c r="J3389" s="37"/>
      <c r="K3389" s="30" t="s">
        <v>6276</v>
      </c>
      <c r="L3389" s="30" t="s">
        <v>597</v>
      </c>
      <c r="M3389" s="30" t="s">
        <v>6298</v>
      </c>
      <c r="N3389" s="30" t="s">
        <v>6277</v>
      </c>
      <c r="O3389" s="37"/>
      <c r="P3389" s="37" t="str">
        <f>HYPERLINK(U$2&amp;Q3389&amp;","&amp;R3389,"Location On Map")</f>
        <v>Location On Map</v>
      </c>
      <c r="Q3389" s="30">
        <v>27.885109</v>
      </c>
      <c r="R3389" s="30">
        <v>34.298566000000001</v>
      </c>
      <c r="S3389" s="30"/>
      <c r="T3389" s="48" t="s">
        <v>12312</v>
      </c>
      <c r="U3389" s="31" t="s">
        <v>9925</v>
      </c>
      <c r="V3389" s="30" t="s">
        <v>2308</v>
      </c>
      <c r="W3389" s="30" t="s">
        <v>2053</v>
      </c>
      <c r="X3389" s="30" t="s">
        <v>10918</v>
      </c>
      <c r="Y3389" s="30" t="s">
        <v>10873</v>
      </c>
      <c r="Z3389" s="30" t="s">
        <v>4212</v>
      </c>
      <c r="AA3389" s="30" t="s">
        <v>9915</v>
      </c>
    </row>
    <row r="3390" spans="1:27" s="32" customFormat="1" ht="105" customHeight="1" x14ac:dyDescent="0.35">
      <c r="A3390" s="30" t="s">
        <v>4208</v>
      </c>
      <c r="B3390" s="30" t="s">
        <v>597</v>
      </c>
      <c r="C3390" s="30" t="s">
        <v>10872</v>
      </c>
      <c r="D3390" s="30" t="s">
        <v>10919</v>
      </c>
      <c r="E3390" s="30" t="s">
        <v>988</v>
      </c>
      <c r="F3390" s="30" t="s">
        <v>987</v>
      </c>
      <c r="G3390" s="29" t="s">
        <v>14351</v>
      </c>
      <c r="H3390" s="46" t="s">
        <v>14353</v>
      </c>
      <c r="I3390" s="25"/>
      <c r="J3390" s="37" t="s">
        <v>14352</v>
      </c>
      <c r="K3390" s="30" t="s">
        <v>6276</v>
      </c>
      <c r="L3390" s="30" t="s">
        <v>597</v>
      </c>
      <c r="M3390" s="30" t="s">
        <v>6298</v>
      </c>
      <c r="N3390" s="30" t="s">
        <v>6277</v>
      </c>
      <c r="O3390" s="37"/>
      <c r="P3390" s="37" t="str">
        <f>HYPERLINK([1]Update!U$2&amp;Q3390&amp;","&amp;R3390,"Location On Map")</f>
        <v>Location On Map</v>
      </c>
      <c r="Q3390" s="30">
        <v>27.886392000000001</v>
      </c>
      <c r="R3390" s="30">
        <v>34.302039000000001</v>
      </c>
      <c r="S3390" s="30"/>
      <c r="T3390" s="46" t="s">
        <v>14353</v>
      </c>
      <c r="U3390" s="31" t="s">
        <v>14354</v>
      </c>
      <c r="V3390" s="31" t="s">
        <v>2308</v>
      </c>
      <c r="W3390" s="30" t="s">
        <v>2053</v>
      </c>
      <c r="X3390" s="30" t="s">
        <v>10918</v>
      </c>
      <c r="Y3390" s="30" t="s">
        <v>10873</v>
      </c>
      <c r="Z3390" s="30" t="s">
        <v>4212</v>
      </c>
      <c r="AA3390" s="30" t="s">
        <v>2235</v>
      </c>
    </row>
    <row r="3391" spans="1:27" s="32" customFormat="1" ht="105" customHeight="1" x14ac:dyDescent="0.35">
      <c r="A3391" s="30" t="s">
        <v>2442</v>
      </c>
      <c r="B3391" s="30" t="s">
        <v>2411</v>
      </c>
      <c r="C3391" s="30" t="s">
        <v>10872</v>
      </c>
      <c r="D3391" s="30" t="s">
        <v>10919</v>
      </c>
      <c r="E3391" s="30" t="s">
        <v>988</v>
      </c>
      <c r="F3391" s="30" t="s">
        <v>987</v>
      </c>
      <c r="G3391" s="29" t="s">
        <v>2447</v>
      </c>
      <c r="H3391" s="46" t="s">
        <v>2448</v>
      </c>
      <c r="I3391" s="25"/>
      <c r="J3391" s="37" t="s">
        <v>4059</v>
      </c>
      <c r="K3391" s="30" t="s">
        <v>6276</v>
      </c>
      <c r="L3391" s="30" t="s">
        <v>6321</v>
      </c>
      <c r="M3391" s="30" t="s">
        <v>6297</v>
      </c>
      <c r="N3391" s="30" t="s">
        <v>6277</v>
      </c>
      <c r="O3391" s="37" t="s">
        <v>4659</v>
      </c>
      <c r="P3391" s="37" t="str">
        <f t="shared" ref="P3391:P3399" si="169">HYPERLINK(U$2&amp;Q3391&amp;","&amp;R3391,"Location On Map")</f>
        <v>Location On Map</v>
      </c>
      <c r="Q3391" s="30">
        <v>27.961046</v>
      </c>
      <c r="R3391" s="30">
        <v>34.394629999999999</v>
      </c>
      <c r="S3391" s="30"/>
      <c r="T3391" s="46" t="s">
        <v>2448</v>
      </c>
      <c r="U3391" s="31" t="s">
        <v>2450</v>
      </c>
      <c r="V3391" s="31" t="s">
        <v>2308</v>
      </c>
      <c r="W3391" s="30" t="s">
        <v>2053</v>
      </c>
      <c r="X3391" s="30" t="s">
        <v>10918</v>
      </c>
      <c r="Y3391" s="30" t="s">
        <v>10873</v>
      </c>
      <c r="Z3391" s="30" t="s">
        <v>2413</v>
      </c>
      <c r="AA3391" s="30" t="s">
        <v>2445</v>
      </c>
    </row>
    <row r="3392" spans="1:27" s="32" customFormat="1" ht="105" customHeight="1" x14ac:dyDescent="0.35">
      <c r="A3392" s="30" t="s">
        <v>2442</v>
      </c>
      <c r="B3392" s="30" t="s">
        <v>2411</v>
      </c>
      <c r="C3392" s="30" t="s">
        <v>10872</v>
      </c>
      <c r="D3392" s="30" t="s">
        <v>10919</v>
      </c>
      <c r="E3392" s="30" t="s">
        <v>988</v>
      </c>
      <c r="F3392" s="30" t="s">
        <v>987</v>
      </c>
      <c r="G3392" s="29" t="s">
        <v>3436</v>
      </c>
      <c r="H3392" s="46" t="s">
        <v>2449</v>
      </c>
      <c r="I3392" s="25"/>
      <c r="J3392" s="37" t="s">
        <v>4060</v>
      </c>
      <c r="K3392" s="30" t="s">
        <v>6276</v>
      </c>
      <c r="L3392" s="30" t="s">
        <v>6321</v>
      </c>
      <c r="M3392" s="30" t="s">
        <v>6297</v>
      </c>
      <c r="N3392" s="30" t="s">
        <v>6277</v>
      </c>
      <c r="O3392" s="37" t="s">
        <v>4659</v>
      </c>
      <c r="P3392" s="37" t="str">
        <f t="shared" si="169"/>
        <v>Location On Map</v>
      </c>
      <c r="Q3392" s="30">
        <v>27.86328</v>
      </c>
      <c r="R3392" s="30">
        <v>34.312196</v>
      </c>
      <c r="S3392" s="30"/>
      <c r="T3392" s="46" t="s">
        <v>2449</v>
      </c>
      <c r="U3392" s="31" t="s">
        <v>2078</v>
      </c>
      <c r="V3392" s="31" t="s">
        <v>2308</v>
      </c>
      <c r="W3392" s="30" t="s">
        <v>2053</v>
      </c>
      <c r="X3392" s="30" t="s">
        <v>10918</v>
      </c>
      <c r="Y3392" s="30" t="s">
        <v>10873</v>
      </c>
      <c r="Z3392" s="30" t="s">
        <v>2413</v>
      </c>
      <c r="AA3392" s="30" t="s">
        <v>2445</v>
      </c>
    </row>
    <row r="3393" spans="1:27" s="32" customFormat="1" ht="105" customHeight="1" x14ac:dyDescent="0.35">
      <c r="A3393" s="30" t="s">
        <v>973</v>
      </c>
      <c r="B3393" s="30" t="s">
        <v>476</v>
      </c>
      <c r="C3393" s="30" t="s">
        <v>10872</v>
      </c>
      <c r="D3393" s="30" t="s">
        <v>10919</v>
      </c>
      <c r="E3393" s="30" t="s">
        <v>988</v>
      </c>
      <c r="F3393" s="30" t="s">
        <v>987</v>
      </c>
      <c r="G3393" s="29" t="s">
        <v>1704</v>
      </c>
      <c r="H3393" s="46" t="s">
        <v>4130</v>
      </c>
      <c r="I3393" s="25" t="s">
        <v>3309</v>
      </c>
      <c r="J3393" s="37"/>
      <c r="K3393" s="30" t="s">
        <v>6276</v>
      </c>
      <c r="L3393" s="30" t="s">
        <v>476</v>
      </c>
      <c r="M3393" s="30" t="s">
        <v>6307</v>
      </c>
      <c r="N3393" s="30" t="s">
        <v>6277</v>
      </c>
      <c r="O3393" s="37" t="s">
        <v>4499</v>
      </c>
      <c r="P3393" s="37" t="str">
        <f t="shared" si="169"/>
        <v>Location On Map</v>
      </c>
      <c r="Q3393" s="30">
        <v>27.916404</v>
      </c>
      <c r="R3393" s="30">
        <v>34.332386</v>
      </c>
      <c r="S3393" s="30" t="s">
        <v>3309</v>
      </c>
      <c r="T3393" s="46" t="s">
        <v>4130</v>
      </c>
      <c r="U3393" s="31" t="s">
        <v>2031</v>
      </c>
      <c r="V3393" s="31" t="s">
        <v>2308</v>
      </c>
      <c r="W3393" s="30" t="s">
        <v>2053</v>
      </c>
      <c r="X3393" s="30" t="s">
        <v>10918</v>
      </c>
      <c r="Y3393" s="30" t="s">
        <v>10873</v>
      </c>
      <c r="Z3393" s="30" t="s">
        <v>4210</v>
      </c>
      <c r="AA3393" s="30" t="s">
        <v>1889</v>
      </c>
    </row>
    <row r="3394" spans="1:27" s="32" customFormat="1" ht="105" customHeight="1" x14ac:dyDescent="0.35">
      <c r="A3394" s="30" t="s">
        <v>973</v>
      </c>
      <c r="B3394" s="30" t="s">
        <v>476</v>
      </c>
      <c r="C3394" s="30" t="s">
        <v>10872</v>
      </c>
      <c r="D3394" s="30" t="s">
        <v>10919</v>
      </c>
      <c r="E3394" s="30" t="s">
        <v>988</v>
      </c>
      <c r="F3394" s="30" t="s">
        <v>987</v>
      </c>
      <c r="G3394" s="29" t="s">
        <v>3311</v>
      </c>
      <c r="H3394" s="46" t="s">
        <v>4131</v>
      </c>
      <c r="I3394" s="25" t="s">
        <v>3312</v>
      </c>
      <c r="J3394" s="37"/>
      <c r="K3394" s="30" t="s">
        <v>6276</v>
      </c>
      <c r="L3394" s="30" t="s">
        <v>476</v>
      </c>
      <c r="M3394" s="30" t="s">
        <v>6307</v>
      </c>
      <c r="N3394" s="30" t="s">
        <v>6277</v>
      </c>
      <c r="O3394" s="37" t="s">
        <v>4499</v>
      </c>
      <c r="P3394" s="37" t="str">
        <f t="shared" si="169"/>
        <v>Location On Map</v>
      </c>
      <c r="Q3394" s="30">
        <v>27.86328</v>
      </c>
      <c r="R3394" s="30">
        <v>34.312196</v>
      </c>
      <c r="S3394" s="30" t="s">
        <v>3312</v>
      </c>
      <c r="T3394" s="46" t="s">
        <v>4131</v>
      </c>
      <c r="U3394" s="31" t="s">
        <v>3310</v>
      </c>
      <c r="V3394" s="31" t="s">
        <v>2308</v>
      </c>
      <c r="W3394" s="30" t="s">
        <v>2053</v>
      </c>
      <c r="X3394" s="30" t="s">
        <v>10918</v>
      </c>
      <c r="Y3394" s="30" t="s">
        <v>10873</v>
      </c>
      <c r="Z3394" s="30" t="s">
        <v>4210</v>
      </c>
      <c r="AA3394" s="30" t="s">
        <v>1889</v>
      </c>
    </row>
    <row r="3395" spans="1:27" s="32" customFormat="1" ht="105" customHeight="1" x14ac:dyDescent="0.35">
      <c r="A3395" s="30" t="s">
        <v>973</v>
      </c>
      <c r="B3395" s="30" t="s">
        <v>476</v>
      </c>
      <c r="C3395" s="30" t="s">
        <v>10872</v>
      </c>
      <c r="D3395" s="30" t="s">
        <v>10919</v>
      </c>
      <c r="E3395" s="30" t="s">
        <v>988</v>
      </c>
      <c r="F3395" s="30" t="s">
        <v>987</v>
      </c>
      <c r="G3395" s="29" t="s">
        <v>3314</v>
      </c>
      <c r="H3395" s="46" t="s">
        <v>4132</v>
      </c>
      <c r="I3395" s="25" t="s">
        <v>3315</v>
      </c>
      <c r="J3395" s="37"/>
      <c r="K3395" s="30" t="s">
        <v>6276</v>
      </c>
      <c r="L3395" s="30" t="s">
        <v>476</v>
      </c>
      <c r="M3395" s="30" t="s">
        <v>6307</v>
      </c>
      <c r="N3395" s="30" t="s">
        <v>6277</v>
      </c>
      <c r="O3395" s="37" t="s">
        <v>4499</v>
      </c>
      <c r="P3395" s="37" t="str">
        <f t="shared" si="169"/>
        <v>Location On Map</v>
      </c>
      <c r="Q3395" s="30">
        <v>28.042241000000001</v>
      </c>
      <c r="R3395" s="30">
        <v>34.429371000000003</v>
      </c>
      <c r="S3395" s="30" t="s">
        <v>3315</v>
      </c>
      <c r="T3395" s="46" t="s">
        <v>4132</v>
      </c>
      <c r="U3395" s="31" t="s">
        <v>3313</v>
      </c>
      <c r="V3395" s="31" t="s">
        <v>2308</v>
      </c>
      <c r="W3395" s="30" t="s">
        <v>2053</v>
      </c>
      <c r="X3395" s="30" t="s">
        <v>10918</v>
      </c>
      <c r="Y3395" s="30" t="s">
        <v>10873</v>
      </c>
      <c r="Z3395" s="30" t="s">
        <v>4210</v>
      </c>
      <c r="AA3395" s="30" t="s">
        <v>1889</v>
      </c>
    </row>
    <row r="3396" spans="1:27" s="32" customFormat="1" ht="105" customHeight="1" x14ac:dyDescent="0.35">
      <c r="A3396" s="30" t="s">
        <v>9807</v>
      </c>
      <c r="B3396" s="30" t="s">
        <v>476</v>
      </c>
      <c r="C3396" s="30" t="s">
        <v>10872</v>
      </c>
      <c r="D3396" s="30" t="s">
        <v>10919</v>
      </c>
      <c r="E3396" s="30" t="s">
        <v>988</v>
      </c>
      <c r="F3396" s="30" t="s">
        <v>2306</v>
      </c>
      <c r="G3396" s="29" t="s">
        <v>9798</v>
      </c>
      <c r="H3396" s="45" t="s">
        <v>9771</v>
      </c>
      <c r="I3396" s="25"/>
      <c r="J3396" s="37"/>
      <c r="K3396" s="30" t="s">
        <v>6276</v>
      </c>
      <c r="L3396" s="30" t="s">
        <v>476</v>
      </c>
      <c r="M3396" s="30" t="s">
        <v>6307</v>
      </c>
      <c r="N3396" s="30" t="s">
        <v>6277</v>
      </c>
      <c r="O3396" s="37"/>
      <c r="P3396" s="37" t="str">
        <f t="shared" si="169"/>
        <v>Location On Map</v>
      </c>
      <c r="Q3396" s="30">
        <v>29.384239000000001</v>
      </c>
      <c r="R3396" s="30">
        <v>34.793571</v>
      </c>
      <c r="S3396" s="30"/>
      <c r="T3396" s="45" t="s">
        <v>9771</v>
      </c>
      <c r="U3396" s="31" t="s">
        <v>3943</v>
      </c>
      <c r="V3396" s="31" t="s">
        <v>2307</v>
      </c>
      <c r="W3396" s="30" t="s">
        <v>2053</v>
      </c>
      <c r="X3396" s="30" t="s">
        <v>10918</v>
      </c>
      <c r="Y3396" s="30" t="s">
        <v>10873</v>
      </c>
      <c r="Z3396" s="30" t="s">
        <v>4210</v>
      </c>
      <c r="AA3396" s="30" t="s">
        <v>9770</v>
      </c>
    </row>
    <row r="3397" spans="1:27" s="32" customFormat="1" ht="105" customHeight="1" x14ac:dyDescent="0.35">
      <c r="A3397" s="30" t="s">
        <v>2079</v>
      </c>
      <c r="B3397" s="30" t="s">
        <v>476</v>
      </c>
      <c r="C3397" s="30" t="s">
        <v>10872</v>
      </c>
      <c r="D3397" s="30" t="s">
        <v>10919</v>
      </c>
      <c r="E3397" s="30" t="s">
        <v>988</v>
      </c>
      <c r="F3397" s="30" t="s">
        <v>2306</v>
      </c>
      <c r="G3397" s="29" t="s">
        <v>2080</v>
      </c>
      <c r="H3397" s="46" t="s">
        <v>4028</v>
      </c>
      <c r="I3397" s="25"/>
      <c r="J3397" s="37"/>
      <c r="K3397" s="30" t="s">
        <v>6276</v>
      </c>
      <c r="L3397" s="30" t="s">
        <v>476</v>
      </c>
      <c r="M3397" s="30" t="s">
        <v>6307</v>
      </c>
      <c r="N3397" s="30" t="s">
        <v>6277</v>
      </c>
      <c r="O3397" s="37"/>
      <c r="P3397" s="37" t="str">
        <f t="shared" si="169"/>
        <v>Location On Map</v>
      </c>
      <c r="Q3397" s="30">
        <v>29.389747</v>
      </c>
      <c r="R3397" s="30">
        <v>34.806300999999998</v>
      </c>
      <c r="S3397" s="30"/>
      <c r="T3397" s="46" t="s">
        <v>4028</v>
      </c>
      <c r="U3397" s="31" t="s">
        <v>2081</v>
      </c>
      <c r="V3397" s="31" t="s">
        <v>2307</v>
      </c>
      <c r="W3397" s="30" t="s">
        <v>2053</v>
      </c>
      <c r="X3397" s="30" t="s">
        <v>10918</v>
      </c>
      <c r="Y3397" s="30" t="s">
        <v>10873</v>
      </c>
      <c r="Z3397" s="30" t="s">
        <v>4210</v>
      </c>
      <c r="AA3397" s="30" t="s">
        <v>2082</v>
      </c>
    </row>
    <row r="3398" spans="1:27" s="32" customFormat="1" ht="105" customHeight="1" x14ac:dyDescent="0.35">
      <c r="A3398" s="30" t="s">
        <v>8145</v>
      </c>
      <c r="B3398" s="30" t="s">
        <v>1614</v>
      </c>
      <c r="C3398" s="30" t="s">
        <v>10872</v>
      </c>
      <c r="D3398" s="30" t="s">
        <v>10919</v>
      </c>
      <c r="E3398" s="30" t="s">
        <v>988</v>
      </c>
      <c r="F3398" s="30" t="s">
        <v>2306</v>
      </c>
      <c r="G3398" s="29" t="s">
        <v>3944</v>
      </c>
      <c r="H3398" s="46" t="s">
        <v>3945</v>
      </c>
      <c r="I3398" s="25"/>
      <c r="J3398" s="37"/>
      <c r="K3398" s="30" t="s">
        <v>6276</v>
      </c>
      <c r="L3398" s="30" t="s">
        <v>6318</v>
      </c>
      <c r="M3398" s="30" t="s">
        <v>6317</v>
      </c>
      <c r="N3398" s="30" t="s">
        <v>6289</v>
      </c>
      <c r="O3398" s="37"/>
      <c r="P3398" s="37" t="str">
        <f t="shared" si="169"/>
        <v>Location On Map</v>
      </c>
      <c r="Q3398" s="30">
        <v>29.390830000000001</v>
      </c>
      <c r="R3398" s="30">
        <v>34.806358000000003</v>
      </c>
      <c r="S3398" s="30"/>
      <c r="T3398" s="46" t="s">
        <v>3945</v>
      </c>
      <c r="U3398" s="31" t="s">
        <v>3943</v>
      </c>
      <c r="V3398" s="31" t="s">
        <v>2307</v>
      </c>
      <c r="W3398" s="30" t="s">
        <v>2053</v>
      </c>
      <c r="X3398" s="30" t="s">
        <v>10918</v>
      </c>
      <c r="Y3398" s="30" t="s">
        <v>10873</v>
      </c>
      <c r="Z3398" s="30" t="s">
        <v>6404</v>
      </c>
      <c r="AA3398" s="30" t="s">
        <v>8144</v>
      </c>
    </row>
    <row r="3399" spans="1:27" s="32" customFormat="1" ht="105" customHeight="1" x14ac:dyDescent="0.35">
      <c r="A3399" s="30" t="s">
        <v>4205</v>
      </c>
      <c r="B3399" s="30" t="s">
        <v>476</v>
      </c>
      <c r="C3399" s="30" t="s">
        <v>10872</v>
      </c>
      <c r="D3399" s="30" t="s">
        <v>10919</v>
      </c>
      <c r="E3399" s="30" t="s">
        <v>624</v>
      </c>
      <c r="F3399" s="30" t="s">
        <v>2110</v>
      </c>
      <c r="G3399" s="29" t="s">
        <v>2110</v>
      </c>
      <c r="H3399" s="46" t="s">
        <v>3430</v>
      </c>
      <c r="I3399" s="25"/>
      <c r="J3399" s="37"/>
      <c r="K3399" s="30" t="s">
        <v>6276</v>
      </c>
      <c r="L3399" s="30" t="s">
        <v>476</v>
      </c>
      <c r="M3399" s="30" t="s">
        <v>6307</v>
      </c>
      <c r="N3399" s="30" t="s">
        <v>6277</v>
      </c>
      <c r="O3399" s="37"/>
      <c r="P3399" s="37" t="str">
        <f t="shared" si="169"/>
        <v>Location On Map</v>
      </c>
      <c r="Q3399" s="30">
        <v>29.438921000000001</v>
      </c>
      <c r="R3399" s="30">
        <v>32.477516000000001</v>
      </c>
      <c r="S3399" s="30"/>
      <c r="T3399" s="46" t="s">
        <v>3430</v>
      </c>
      <c r="U3399" s="31" t="s">
        <v>2109</v>
      </c>
      <c r="V3399" s="31" t="s">
        <v>2109</v>
      </c>
      <c r="W3399" s="30" t="s">
        <v>2054</v>
      </c>
      <c r="X3399" s="30" t="s">
        <v>10918</v>
      </c>
      <c r="Y3399" s="30" t="s">
        <v>10873</v>
      </c>
      <c r="Z3399" s="30" t="s">
        <v>4210</v>
      </c>
      <c r="AA3399" s="30" t="s">
        <v>1909</v>
      </c>
    </row>
    <row r="3400" spans="1:27" s="32" customFormat="1" ht="105" customHeight="1" x14ac:dyDescent="0.35">
      <c r="A3400" s="30" t="s">
        <v>7404</v>
      </c>
      <c r="B3400" s="30" t="s">
        <v>1870</v>
      </c>
      <c r="C3400" s="30" t="s">
        <v>10872</v>
      </c>
      <c r="D3400" s="30" t="s">
        <v>10919</v>
      </c>
      <c r="E3400" s="30" t="s">
        <v>624</v>
      </c>
      <c r="F3400" s="30" t="s">
        <v>624</v>
      </c>
      <c r="G3400" s="29" t="s">
        <v>7405</v>
      </c>
      <c r="H3400" s="46" t="s">
        <v>7403</v>
      </c>
      <c r="I3400" s="25"/>
      <c r="J3400" s="37"/>
      <c r="K3400" s="30" t="s">
        <v>6276</v>
      </c>
      <c r="L3400" s="30" t="s">
        <v>6313</v>
      </c>
      <c r="M3400" s="30" t="s">
        <v>6312</v>
      </c>
      <c r="N3400" s="30" t="s">
        <v>6289</v>
      </c>
      <c r="O3400" s="37"/>
      <c r="P3400" s="37" t="str">
        <f>HYPERLINK(Update!U$2&amp;Q3400&amp;","&amp;R3400,"Location On Map")</f>
        <v>Location On Map</v>
      </c>
      <c r="Q3400" s="30">
        <v>29.963290000000001</v>
      </c>
      <c r="R3400" s="30">
        <v>32.555239999999998</v>
      </c>
      <c r="S3400" s="30"/>
      <c r="T3400" s="46" t="s">
        <v>7403</v>
      </c>
      <c r="U3400" s="31" t="s">
        <v>7402</v>
      </c>
      <c r="V3400" s="31" t="s">
        <v>4746</v>
      </c>
      <c r="W3400" s="30" t="s">
        <v>2054</v>
      </c>
      <c r="X3400" s="30" t="s">
        <v>10918</v>
      </c>
      <c r="Y3400" s="30" t="s">
        <v>10873</v>
      </c>
      <c r="Z3400" s="30" t="s">
        <v>2063</v>
      </c>
      <c r="AA3400" s="30" t="s">
        <v>7401</v>
      </c>
    </row>
    <row r="3401" spans="1:27" s="32" customFormat="1" ht="105" customHeight="1" x14ac:dyDescent="0.35">
      <c r="A3401" s="30" t="s">
        <v>8090</v>
      </c>
      <c r="B3401" s="30" t="s">
        <v>1617</v>
      </c>
      <c r="C3401" s="30" t="s">
        <v>10872</v>
      </c>
      <c r="D3401" s="30" t="s">
        <v>10919</v>
      </c>
      <c r="E3401" s="30" t="s">
        <v>624</v>
      </c>
      <c r="F3401" s="30" t="s">
        <v>624</v>
      </c>
      <c r="G3401" s="29" t="s">
        <v>8091</v>
      </c>
      <c r="H3401" s="46" t="s">
        <v>8092</v>
      </c>
      <c r="I3401" s="25"/>
      <c r="J3401" s="37"/>
      <c r="K3401" s="30" t="s">
        <v>6276</v>
      </c>
      <c r="L3401" s="30" t="s">
        <v>6311</v>
      </c>
      <c r="M3401" s="30" t="s">
        <v>6310</v>
      </c>
      <c r="N3401" s="30" t="s">
        <v>6289</v>
      </c>
      <c r="O3401" s="37"/>
      <c r="P3401" s="37" t="str">
        <f>HYPERLINK(U$2&amp;Q3401&amp;","&amp;R3401,"Location On Map")</f>
        <v>Location On Map</v>
      </c>
      <c r="Q3401" s="30">
        <v>29.964766000000001</v>
      </c>
      <c r="R3401" s="30">
        <v>32.555202000000001</v>
      </c>
      <c r="S3401" s="30"/>
      <c r="T3401" s="46" t="s">
        <v>8092</v>
      </c>
      <c r="U3401" s="31" t="s">
        <v>8093</v>
      </c>
      <c r="V3401" s="31" t="s">
        <v>4746</v>
      </c>
      <c r="W3401" s="30" t="s">
        <v>2054</v>
      </c>
      <c r="X3401" s="30" t="s">
        <v>10918</v>
      </c>
      <c r="Y3401" s="30" t="s">
        <v>10873</v>
      </c>
      <c r="Z3401" s="30" t="s">
        <v>4209</v>
      </c>
      <c r="AA3401" s="30" t="s">
        <v>8124</v>
      </c>
    </row>
    <row r="3402" spans="1:27" s="32" customFormat="1" ht="105" customHeight="1" x14ac:dyDescent="0.35">
      <c r="A3402" s="30" t="s">
        <v>12189</v>
      </c>
      <c r="B3402" s="30" t="s">
        <v>1617</v>
      </c>
      <c r="C3402" s="30" t="s">
        <v>10872</v>
      </c>
      <c r="D3402" s="30" t="s">
        <v>10919</v>
      </c>
      <c r="E3402" s="30" t="s">
        <v>624</v>
      </c>
      <c r="F3402" s="30" t="s">
        <v>624</v>
      </c>
      <c r="G3402" s="29" t="s">
        <v>12285</v>
      </c>
      <c r="H3402" s="45" t="s">
        <v>12289</v>
      </c>
      <c r="I3402" s="25"/>
      <c r="J3402" s="37"/>
      <c r="K3402" s="30" t="s">
        <v>6276</v>
      </c>
      <c r="L3402" s="30" t="s">
        <v>6311</v>
      </c>
      <c r="M3402" s="30" t="s">
        <v>6310</v>
      </c>
      <c r="N3402" s="30" t="s">
        <v>6289</v>
      </c>
      <c r="O3402" s="37"/>
      <c r="P3402" s="37" t="str">
        <f>HYPERLINK(Update!U$2&amp;Q3402&amp;","&amp;R3402,"Location On Map")</f>
        <v>Location On Map</v>
      </c>
      <c r="Q3402" s="30">
        <v>29.975128000000002</v>
      </c>
      <c r="R3402" s="30">
        <v>32.545903000000003</v>
      </c>
      <c r="S3402" s="30"/>
      <c r="T3402" s="45" t="s">
        <v>12289</v>
      </c>
      <c r="U3402" s="31" t="s">
        <v>12293</v>
      </c>
      <c r="V3402" s="31" t="s">
        <v>4746</v>
      </c>
      <c r="W3402" s="30" t="s">
        <v>2054</v>
      </c>
      <c r="X3402" s="30" t="s">
        <v>10918</v>
      </c>
      <c r="Y3402" s="30" t="s">
        <v>10873</v>
      </c>
      <c r="Z3402" s="30" t="s">
        <v>4209</v>
      </c>
      <c r="AA3402" s="30" t="s">
        <v>12190</v>
      </c>
    </row>
    <row r="3403" spans="1:27" s="32" customFormat="1" ht="105" customHeight="1" x14ac:dyDescent="0.35">
      <c r="A3403" s="30" t="s">
        <v>12183</v>
      </c>
      <c r="B3403" s="30" t="s">
        <v>1617</v>
      </c>
      <c r="C3403" s="30" t="s">
        <v>10872</v>
      </c>
      <c r="D3403" s="30" t="s">
        <v>10919</v>
      </c>
      <c r="E3403" s="30" t="s">
        <v>624</v>
      </c>
      <c r="F3403" s="30" t="s">
        <v>624</v>
      </c>
      <c r="G3403" s="29" t="s">
        <v>12185</v>
      </c>
      <c r="H3403" s="45" t="s">
        <v>12280</v>
      </c>
      <c r="I3403" s="25"/>
      <c r="J3403" s="37"/>
      <c r="K3403" s="30" t="s">
        <v>6276</v>
      </c>
      <c r="L3403" s="30" t="s">
        <v>6311</v>
      </c>
      <c r="M3403" s="30" t="s">
        <v>6310</v>
      </c>
      <c r="N3403" s="30" t="s">
        <v>6289</v>
      </c>
      <c r="O3403" s="37"/>
      <c r="P3403" s="37" t="str">
        <f>HYPERLINK(Update!U$2&amp;Q3403&amp;","&amp;R3403,"Location On Map")</f>
        <v>Location On Map</v>
      </c>
      <c r="Q3403" s="30">
        <v>29.9697</v>
      </c>
      <c r="R3403" s="30">
        <v>32.545374000000002</v>
      </c>
      <c r="S3403" s="30"/>
      <c r="T3403" s="45" t="s">
        <v>12280</v>
      </c>
      <c r="U3403" s="31" t="s">
        <v>12184</v>
      </c>
      <c r="V3403" s="31" t="s">
        <v>4746</v>
      </c>
      <c r="W3403" s="30" t="s">
        <v>2054</v>
      </c>
      <c r="X3403" s="30" t="s">
        <v>10918</v>
      </c>
      <c r="Y3403" s="30" t="s">
        <v>10873</v>
      </c>
      <c r="Z3403" s="30" t="s">
        <v>4209</v>
      </c>
      <c r="AA3403" s="30" t="s">
        <v>12182</v>
      </c>
    </row>
    <row r="3404" spans="1:27" s="32" customFormat="1" ht="105" customHeight="1" x14ac:dyDescent="0.35">
      <c r="A3404" s="30" t="s">
        <v>4773</v>
      </c>
      <c r="B3404" s="30" t="s">
        <v>1617</v>
      </c>
      <c r="C3404" s="30" t="s">
        <v>10872</v>
      </c>
      <c r="D3404" s="30" t="s">
        <v>10919</v>
      </c>
      <c r="E3404" s="30" t="s">
        <v>624</v>
      </c>
      <c r="F3404" s="30" t="s">
        <v>624</v>
      </c>
      <c r="G3404" s="29" t="s">
        <v>4287</v>
      </c>
      <c r="H3404" s="46" t="s">
        <v>4286</v>
      </c>
      <c r="I3404" s="25"/>
      <c r="J3404" s="37"/>
      <c r="K3404" s="30" t="s">
        <v>6276</v>
      </c>
      <c r="L3404" s="30" t="s">
        <v>6311</v>
      </c>
      <c r="M3404" s="30" t="s">
        <v>6310</v>
      </c>
      <c r="N3404" s="30" t="s">
        <v>6289</v>
      </c>
      <c r="O3404" s="37"/>
      <c r="P3404" s="37" t="str">
        <f t="shared" ref="P3404:P3429" si="170">HYPERLINK(U$2&amp;Q3404&amp;","&amp;R3404,"Location On Map")</f>
        <v>Location On Map</v>
      </c>
      <c r="Q3404" s="30">
        <v>29.977588999999998</v>
      </c>
      <c r="R3404" s="30">
        <v>32.543809000000003</v>
      </c>
      <c r="S3404" s="30"/>
      <c r="T3404" s="46" t="s">
        <v>4286</v>
      </c>
      <c r="U3404" s="31" t="s">
        <v>4285</v>
      </c>
      <c r="V3404" s="31" t="s">
        <v>4746</v>
      </c>
      <c r="W3404" s="30" t="s">
        <v>2054</v>
      </c>
      <c r="X3404" s="30" t="s">
        <v>10918</v>
      </c>
      <c r="Y3404" s="30" t="s">
        <v>10873</v>
      </c>
      <c r="Z3404" s="30" t="s">
        <v>4209</v>
      </c>
      <c r="AA3404" s="30" t="s">
        <v>4782</v>
      </c>
    </row>
    <row r="3405" spans="1:27" s="32" customFormat="1" ht="105" customHeight="1" x14ac:dyDescent="0.35">
      <c r="A3405" s="30" t="s">
        <v>8071</v>
      </c>
      <c r="B3405" s="30" t="s">
        <v>1617</v>
      </c>
      <c r="C3405" s="30" t="s">
        <v>10872</v>
      </c>
      <c r="D3405" s="30" t="s">
        <v>10919</v>
      </c>
      <c r="E3405" s="30" t="s">
        <v>624</v>
      </c>
      <c r="F3405" s="30" t="s">
        <v>624</v>
      </c>
      <c r="G3405" s="29" t="s">
        <v>8072</v>
      </c>
      <c r="H3405" s="46" t="s">
        <v>8073</v>
      </c>
      <c r="I3405" s="25"/>
      <c r="J3405" s="37"/>
      <c r="K3405" s="30" t="s">
        <v>6276</v>
      </c>
      <c r="L3405" s="30" t="s">
        <v>6311</v>
      </c>
      <c r="M3405" s="30" t="s">
        <v>6310</v>
      </c>
      <c r="N3405" s="30" t="s">
        <v>6289</v>
      </c>
      <c r="O3405" s="37"/>
      <c r="P3405" s="37" t="str">
        <f t="shared" si="170"/>
        <v>Location On Map</v>
      </c>
      <c r="Q3405" s="30">
        <v>29.970199999999998</v>
      </c>
      <c r="R3405" s="30">
        <v>32.551189000000001</v>
      </c>
      <c r="S3405" s="30"/>
      <c r="T3405" s="46" t="s">
        <v>8073</v>
      </c>
      <c r="U3405" s="31" t="s">
        <v>8074</v>
      </c>
      <c r="V3405" s="31" t="s">
        <v>4746</v>
      </c>
      <c r="W3405" s="30" t="s">
        <v>2054</v>
      </c>
      <c r="X3405" s="30" t="s">
        <v>10918</v>
      </c>
      <c r="Y3405" s="30" t="s">
        <v>10873</v>
      </c>
      <c r="Z3405" s="30" t="s">
        <v>4209</v>
      </c>
      <c r="AA3405" s="30" t="s">
        <v>8070</v>
      </c>
    </row>
    <row r="3406" spans="1:27" s="32" customFormat="1" ht="105" customHeight="1" x14ac:dyDescent="0.35">
      <c r="A3406" s="30" t="s">
        <v>7925</v>
      </c>
      <c r="B3406" s="30" t="s">
        <v>1617</v>
      </c>
      <c r="C3406" s="30" t="s">
        <v>10872</v>
      </c>
      <c r="D3406" s="30" t="s">
        <v>10919</v>
      </c>
      <c r="E3406" s="30" t="s">
        <v>624</v>
      </c>
      <c r="F3406" s="30" t="s">
        <v>624</v>
      </c>
      <c r="G3406" s="29" t="s">
        <v>7926</v>
      </c>
      <c r="H3406" s="46" t="s">
        <v>7924</v>
      </c>
      <c r="I3406" s="25"/>
      <c r="J3406" s="37"/>
      <c r="K3406" s="30" t="s">
        <v>6276</v>
      </c>
      <c r="L3406" s="30" t="s">
        <v>6311</v>
      </c>
      <c r="M3406" s="30" t="s">
        <v>6310</v>
      </c>
      <c r="N3406" s="30" t="s">
        <v>6289</v>
      </c>
      <c r="O3406" s="37"/>
      <c r="P3406" s="37" t="str">
        <f t="shared" si="170"/>
        <v>Location On Map</v>
      </c>
      <c r="Q3406" s="30">
        <v>29.97363</v>
      </c>
      <c r="R3406" s="30">
        <v>32.547559</v>
      </c>
      <c r="S3406" s="30"/>
      <c r="T3406" s="46" t="s">
        <v>7924</v>
      </c>
      <c r="U3406" s="31" t="s">
        <v>7923</v>
      </c>
      <c r="V3406" s="31" t="s">
        <v>4746</v>
      </c>
      <c r="W3406" s="30" t="s">
        <v>2054</v>
      </c>
      <c r="X3406" s="30" t="s">
        <v>10918</v>
      </c>
      <c r="Y3406" s="30" t="s">
        <v>10873</v>
      </c>
      <c r="Z3406" s="30" t="s">
        <v>4209</v>
      </c>
      <c r="AA3406" s="30" t="s">
        <v>7922</v>
      </c>
    </row>
    <row r="3407" spans="1:27" s="32" customFormat="1" ht="105" customHeight="1" x14ac:dyDescent="0.35">
      <c r="A3407" s="30" t="s">
        <v>9439</v>
      </c>
      <c r="B3407" s="30" t="s">
        <v>1617</v>
      </c>
      <c r="C3407" s="30" t="s">
        <v>10872</v>
      </c>
      <c r="D3407" s="30" t="s">
        <v>10919</v>
      </c>
      <c r="E3407" s="30" t="s">
        <v>624</v>
      </c>
      <c r="F3407" s="30" t="s">
        <v>624</v>
      </c>
      <c r="G3407" s="29" t="s">
        <v>9440</v>
      </c>
      <c r="H3407" s="46" t="s">
        <v>9451</v>
      </c>
      <c r="I3407" s="25"/>
      <c r="J3407" s="37"/>
      <c r="K3407" s="30" t="s">
        <v>6276</v>
      </c>
      <c r="L3407" s="30" t="s">
        <v>6311</v>
      </c>
      <c r="M3407" s="30" t="s">
        <v>6310</v>
      </c>
      <c r="N3407" s="30" t="s">
        <v>6289</v>
      </c>
      <c r="O3407" s="37"/>
      <c r="P3407" s="37" t="str">
        <f t="shared" si="170"/>
        <v>Location On Map</v>
      </c>
      <c r="Q3407" s="30">
        <v>29.970116999999998</v>
      </c>
      <c r="R3407" s="30">
        <v>32.546951</v>
      </c>
      <c r="S3407" s="30"/>
      <c r="T3407" s="46" t="s">
        <v>9451</v>
      </c>
      <c r="U3407" s="31" t="s">
        <v>9438</v>
      </c>
      <c r="V3407" s="31" t="s">
        <v>4746</v>
      </c>
      <c r="W3407" s="30" t="s">
        <v>2054</v>
      </c>
      <c r="X3407" s="30" t="s">
        <v>10918</v>
      </c>
      <c r="Y3407" s="30" t="s">
        <v>10873</v>
      </c>
      <c r="Z3407" s="30" t="s">
        <v>4209</v>
      </c>
      <c r="AA3407" s="30" t="s">
        <v>9437</v>
      </c>
    </row>
    <row r="3408" spans="1:27" s="32" customFormat="1" ht="105" customHeight="1" x14ac:dyDescent="0.35">
      <c r="A3408" s="30" t="s">
        <v>11175</v>
      </c>
      <c r="B3408" s="30" t="s">
        <v>1617</v>
      </c>
      <c r="C3408" s="30" t="s">
        <v>10872</v>
      </c>
      <c r="D3408" s="30" t="s">
        <v>10919</v>
      </c>
      <c r="E3408" s="30" t="s">
        <v>624</v>
      </c>
      <c r="F3408" s="30" t="s">
        <v>624</v>
      </c>
      <c r="G3408" s="29" t="s">
        <v>11223</v>
      </c>
      <c r="H3408" s="45" t="s">
        <v>11178</v>
      </c>
      <c r="I3408" s="25"/>
      <c r="J3408" s="37"/>
      <c r="K3408" s="30" t="s">
        <v>6276</v>
      </c>
      <c r="L3408" s="30" t="s">
        <v>6311</v>
      </c>
      <c r="M3408" s="30" t="s">
        <v>6310</v>
      </c>
      <c r="N3408" s="30" t="s">
        <v>6289</v>
      </c>
      <c r="O3408" s="37"/>
      <c r="P3408" s="37" t="str">
        <f t="shared" si="170"/>
        <v>Location On Map</v>
      </c>
      <c r="Q3408" s="30">
        <v>29.971679999999999</v>
      </c>
      <c r="R3408" s="30">
        <v>32.54992</v>
      </c>
      <c r="S3408" s="30"/>
      <c r="T3408" s="45" t="s">
        <v>11178</v>
      </c>
      <c r="U3408" s="31" t="s">
        <v>11176</v>
      </c>
      <c r="V3408" s="31" t="s">
        <v>4746</v>
      </c>
      <c r="W3408" s="30" t="s">
        <v>2054</v>
      </c>
      <c r="X3408" s="30" t="s">
        <v>10918</v>
      </c>
      <c r="Y3408" s="30" t="s">
        <v>10873</v>
      </c>
      <c r="Z3408" s="30" t="s">
        <v>4209</v>
      </c>
      <c r="AA3408" s="30" t="s">
        <v>11174</v>
      </c>
    </row>
    <row r="3409" spans="1:27" s="32" customFormat="1" ht="105" customHeight="1" x14ac:dyDescent="0.35">
      <c r="A3409" s="30" t="s">
        <v>7919</v>
      </c>
      <c r="B3409" s="30" t="s">
        <v>1617</v>
      </c>
      <c r="C3409" s="30" t="s">
        <v>10872</v>
      </c>
      <c r="D3409" s="30" t="s">
        <v>10919</v>
      </c>
      <c r="E3409" s="30" t="s">
        <v>624</v>
      </c>
      <c r="F3409" s="30" t="s">
        <v>624</v>
      </c>
      <c r="G3409" s="29" t="s">
        <v>7921</v>
      </c>
      <c r="H3409" s="46" t="s">
        <v>8387</v>
      </c>
      <c r="I3409" s="25"/>
      <c r="J3409" s="37"/>
      <c r="K3409" s="30" t="s">
        <v>6276</v>
      </c>
      <c r="L3409" s="30" t="s">
        <v>6311</v>
      </c>
      <c r="M3409" s="30" t="s">
        <v>6310</v>
      </c>
      <c r="N3409" s="30" t="s">
        <v>6289</v>
      </c>
      <c r="O3409" s="37"/>
      <c r="P3409" s="37" t="str">
        <f t="shared" si="170"/>
        <v>Location On Map</v>
      </c>
      <c r="Q3409" s="30">
        <v>29.966062000000001</v>
      </c>
      <c r="R3409" s="30">
        <v>32.540066000000003</v>
      </c>
      <c r="S3409" s="30"/>
      <c r="T3409" s="46" t="s">
        <v>8387</v>
      </c>
      <c r="U3409" s="31" t="s">
        <v>7920</v>
      </c>
      <c r="V3409" s="31" t="s">
        <v>4746</v>
      </c>
      <c r="W3409" s="30" t="s">
        <v>2054</v>
      </c>
      <c r="X3409" s="30" t="s">
        <v>10918</v>
      </c>
      <c r="Y3409" s="30" t="s">
        <v>10873</v>
      </c>
      <c r="Z3409" s="30" t="s">
        <v>4209</v>
      </c>
      <c r="AA3409" s="30" t="s">
        <v>7918</v>
      </c>
    </row>
    <row r="3410" spans="1:27" s="32" customFormat="1" ht="105" customHeight="1" x14ac:dyDescent="0.35">
      <c r="A3410" s="30" t="s">
        <v>10160</v>
      </c>
      <c r="B3410" s="30" t="s">
        <v>1617</v>
      </c>
      <c r="C3410" s="30" t="s">
        <v>10872</v>
      </c>
      <c r="D3410" s="30" t="s">
        <v>10919</v>
      </c>
      <c r="E3410" s="30" t="s">
        <v>624</v>
      </c>
      <c r="F3410" s="30" t="s">
        <v>624</v>
      </c>
      <c r="G3410" s="29" t="s">
        <v>10150</v>
      </c>
      <c r="H3410" s="46" t="s">
        <v>10140</v>
      </c>
      <c r="I3410" s="25"/>
      <c r="J3410" s="37"/>
      <c r="K3410" s="30" t="s">
        <v>6276</v>
      </c>
      <c r="L3410" s="30" t="s">
        <v>6311</v>
      </c>
      <c r="M3410" s="30" t="s">
        <v>6310</v>
      </c>
      <c r="N3410" s="30" t="s">
        <v>6289</v>
      </c>
      <c r="O3410" s="37"/>
      <c r="P3410" s="37" t="str">
        <f t="shared" si="170"/>
        <v>Location On Map</v>
      </c>
      <c r="Q3410" s="30">
        <v>30.001504000000001</v>
      </c>
      <c r="R3410" s="30">
        <v>32.486503999999996</v>
      </c>
      <c r="S3410" s="30"/>
      <c r="T3410" s="46" t="s">
        <v>10140</v>
      </c>
      <c r="U3410" s="31" t="s">
        <v>10129</v>
      </c>
      <c r="V3410" s="31" t="s">
        <v>4746</v>
      </c>
      <c r="W3410" s="30" t="s">
        <v>2054</v>
      </c>
      <c r="X3410" s="30" t="s">
        <v>10918</v>
      </c>
      <c r="Y3410" s="30" t="s">
        <v>10873</v>
      </c>
      <c r="Z3410" s="30" t="s">
        <v>4209</v>
      </c>
      <c r="AA3410" s="30" t="s">
        <v>10121</v>
      </c>
    </row>
    <row r="3411" spans="1:27" s="32" customFormat="1" ht="105" customHeight="1" x14ac:dyDescent="0.35">
      <c r="A3411" s="30" t="s">
        <v>11179</v>
      </c>
      <c r="B3411" s="30" t="s">
        <v>1617</v>
      </c>
      <c r="C3411" s="30" t="s">
        <v>10872</v>
      </c>
      <c r="D3411" s="30" t="s">
        <v>10919</v>
      </c>
      <c r="E3411" s="30" t="s">
        <v>624</v>
      </c>
      <c r="F3411" s="30" t="s">
        <v>624</v>
      </c>
      <c r="G3411" s="29" t="s">
        <v>11237</v>
      </c>
      <c r="H3411" s="46" t="s">
        <v>11181</v>
      </c>
      <c r="I3411" s="25"/>
      <c r="J3411" s="37"/>
      <c r="K3411" s="30" t="s">
        <v>6276</v>
      </c>
      <c r="L3411" s="30" t="s">
        <v>6311</v>
      </c>
      <c r="M3411" s="30" t="s">
        <v>6310</v>
      </c>
      <c r="N3411" s="30" t="s">
        <v>6289</v>
      </c>
      <c r="O3411" s="37"/>
      <c r="P3411" s="37" t="str">
        <f t="shared" si="170"/>
        <v>Location On Map</v>
      </c>
      <c r="Q3411" s="30">
        <v>29.976019000000001</v>
      </c>
      <c r="R3411" s="30">
        <v>32.545219000000003</v>
      </c>
      <c r="S3411" s="30"/>
      <c r="T3411" s="46" t="s">
        <v>11181</v>
      </c>
      <c r="U3411" s="31" t="s">
        <v>11180</v>
      </c>
      <c r="V3411" s="31" t="s">
        <v>4746</v>
      </c>
      <c r="W3411" s="30" t="s">
        <v>2054</v>
      </c>
      <c r="X3411" s="30" t="s">
        <v>10918</v>
      </c>
      <c r="Y3411" s="30" t="s">
        <v>10873</v>
      </c>
      <c r="Z3411" s="30" t="s">
        <v>4209</v>
      </c>
      <c r="AA3411" s="30" t="s">
        <v>11177</v>
      </c>
    </row>
    <row r="3412" spans="1:27" s="32" customFormat="1" ht="105" customHeight="1" x14ac:dyDescent="0.35">
      <c r="A3412" s="30" t="s">
        <v>2575</v>
      </c>
      <c r="B3412" s="30" t="s">
        <v>16</v>
      </c>
      <c r="C3412" s="30" t="s">
        <v>10872</v>
      </c>
      <c r="D3412" s="30" t="s">
        <v>10919</v>
      </c>
      <c r="E3412" s="30" t="s">
        <v>624</v>
      </c>
      <c r="F3412" s="30" t="s">
        <v>624</v>
      </c>
      <c r="G3412" s="29" t="s">
        <v>3860</v>
      </c>
      <c r="H3412" s="46" t="s">
        <v>2576</v>
      </c>
      <c r="I3412" s="25" t="s">
        <v>3859</v>
      </c>
      <c r="J3412" s="37"/>
      <c r="K3412" s="30" t="s">
        <v>6287</v>
      </c>
      <c r="L3412" s="30" t="s">
        <v>6318</v>
      </c>
      <c r="M3412" s="30" t="s">
        <v>6317</v>
      </c>
      <c r="N3412" s="30" t="s">
        <v>2085</v>
      </c>
      <c r="O3412" s="37"/>
      <c r="P3412" s="37" t="str">
        <f t="shared" si="170"/>
        <v>Location On Map</v>
      </c>
      <c r="Q3412" s="30">
        <v>29.966832</v>
      </c>
      <c r="R3412" s="30">
        <v>32.549779000000001</v>
      </c>
      <c r="S3412" s="30" t="s">
        <v>3859</v>
      </c>
      <c r="T3412" s="46" t="s">
        <v>2576</v>
      </c>
      <c r="U3412" s="31" t="s">
        <v>3858</v>
      </c>
      <c r="V3412" s="31" t="s">
        <v>4746</v>
      </c>
      <c r="W3412" s="30" t="s">
        <v>2054</v>
      </c>
      <c r="X3412" s="30" t="s">
        <v>10918</v>
      </c>
      <c r="Y3412" s="30" t="s">
        <v>10873</v>
      </c>
      <c r="Z3412" s="30" t="s">
        <v>4211</v>
      </c>
      <c r="AA3412" s="30" t="s">
        <v>2577</v>
      </c>
    </row>
    <row r="3413" spans="1:27" s="32" customFormat="1" ht="105" customHeight="1" x14ac:dyDescent="0.35">
      <c r="A3413" s="30" t="s">
        <v>2566</v>
      </c>
      <c r="B3413" s="30" t="s">
        <v>16</v>
      </c>
      <c r="C3413" s="30" t="s">
        <v>10872</v>
      </c>
      <c r="D3413" s="30" t="s">
        <v>10919</v>
      </c>
      <c r="E3413" s="30" t="s">
        <v>624</v>
      </c>
      <c r="F3413" s="30" t="s">
        <v>624</v>
      </c>
      <c r="G3413" s="29" t="s">
        <v>3776</v>
      </c>
      <c r="H3413" s="46" t="s">
        <v>3775</v>
      </c>
      <c r="I3413" s="25"/>
      <c r="J3413" s="37"/>
      <c r="K3413" s="30" t="s">
        <v>6287</v>
      </c>
      <c r="L3413" s="30" t="s">
        <v>6318</v>
      </c>
      <c r="M3413" s="30" t="s">
        <v>6317</v>
      </c>
      <c r="N3413" s="30" t="s">
        <v>2085</v>
      </c>
      <c r="O3413" s="37"/>
      <c r="P3413" s="37" t="str">
        <f t="shared" si="170"/>
        <v>Location On Map</v>
      </c>
      <c r="Q3413" s="30">
        <v>29.967310000000001</v>
      </c>
      <c r="R3413" s="30">
        <v>32.551721999999998</v>
      </c>
      <c r="S3413" s="30"/>
      <c r="T3413" s="46" t="s">
        <v>3775</v>
      </c>
      <c r="U3413" s="31" t="s">
        <v>3774</v>
      </c>
      <c r="V3413" s="31" t="s">
        <v>4746</v>
      </c>
      <c r="W3413" s="30" t="s">
        <v>2054</v>
      </c>
      <c r="X3413" s="30" t="s">
        <v>10918</v>
      </c>
      <c r="Y3413" s="30" t="s">
        <v>10873</v>
      </c>
      <c r="Z3413" s="30" t="s">
        <v>4211</v>
      </c>
      <c r="AA3413" s="30" t="s">
        <v>2567</v>
      </c>
    </row>
    <row r="3414" spans="1:27" s="32" customFormat="1" ht="105" customHeight="1" x14ac:dyDescent="0.35">
      <c r="A3414" s="30" t="s">
        <v>7955</v>
      </c>
      <c r="B3414" s="30" t="s">
        <v>16</v>
      </c>
      <c r="C3414" s="30" t="s">
        <v>10872</v>
      </c>
      <c r="D3414" s="30" t="s">
        <v>10919</v>
      </c>
      <c r="E3414" s="30" t="s">
        <v>624</v>
      </c>
      <c r="F3414" s="30" t="s">
        <v>624</v>
      </c>
      <c r="G3414" s="29" t="s">
        <v>7956</v>
      </c>
      <c r="H3414" s="46" t="s">
        <v>7954</v>
      </c>
      <c r="I3414" s="25"/>
      <c r="J3414" s="37"/>
      <c r="K3414" s="30" t="s">
        <v>6287</v>
      </c>
      <c r="L3414" s="30" t="s">
        <v>6318</v>
      </c>
      <c r="M3414" s="30" t="s">
        <v>6317</v>
      </c>
      <c r="N3414" s="30" t="s">
        <v>2085</v>
      </c>
      <c r="O3414" s="37"/>
      <c r="P3414" s="37" t="str">
        <f t="shared" si="170"/>
        <v>Location On Map</v>
      </c>
      <c r="Q3414" s="30">
        <v>29.975691999999999</v>
      </c>
      <c r="R3414" s="30">
        <v>32.545327999999998</v>
      </c>
      <c r="S3414" s="30"/>
      <c r="T3414" s="46" t="s">
        <v>7954</v>
      </c>
      <c r="U3414" s="31" t="s">
        <v>7953</v>
      </c>
      <c r="V3414" s="31" t="s">
        <v>4746</v>
      </c>
      <c r="W3414" s="30" t="s">
        <v>2054</v>
      </c>
      <c r="X3414" s="30" t="s">
        <v>10918</v>
      </c>
      <c r="Y3414" s="30" t="s">
        <v>10873</v>
      </c>
      <c r="Z3414" s="30" t="s">
        <v>4211</v>
      </c>
      <c r="AA3414" s="30" t="s">
        <v>7952</v>
      </c>
    </row>
    <row r="3415" spans="1:27" s="32" customFormat="1" ht="105" customHeight="1" x14ac:dyDescent="0.35">
      <c r="A3415" s="30" t="s">
        <v>8023</v>
      </c>
      <c r="B3415" s="30" t="s">
        <v>16</v>
      </c>
      <c r="C3415" s="30" t="s">
        <v>10872</v>
      </c>
      <c r="D3415" s="30" t="s">
        <v>10919</v>
      </c>
      <c r="E3415" s="30" t="s">
        <v>624</v>
      </c>
      <c r="F3415" s="30" t="s">
        <v>624</v>
      </c>
      <c r="G3415" s="29" t="s">
        <v>8024</v>
      </c>
      <c r="H3415" s="46" t="s">
        <v>8022</v>
      </c>
      <c r="I3415" s="25"/>
      <c r="J3415" s="37"/>
      <c r="K3415" s="30" t="s">
        <v>6287</v>
      </c>
      <c r="L3415" s="30" t="s">
        <v>6318</v>
      </c>
      <c r="M3415" s="30" t="s">
        <v>6317</v>
      </c>
      <c r="N3415" s="30" t="s">
        <v>2085</v>
      </c>
      <c r="O3415" s="37"/>
      <c r="P3415" s="37" t="str">
        <f t="shared" si="170"/>
        <v>Location On Map</v>
      </c>
      <c r="Q3415" s="30">
        <v>29.977647999999999</v>
      </c>
      <c r="R3415" s="30">
        <v>32.545003999999999</v>
      </c>
      <c r="S3415" s="30"/>
      <c r="T3415" s="46" t="s">
        <v>8022</v>
      </c>
      <c r="U3415" s="31" t="s">
        <v>8021</v>
      </c>
      <c r="V3415" s="31" t="s">
        <v>4746</v>
      </c>
      <c r="W3415" s="30" t="s">
        <v>2054</v>
      </c>
      <c r="X3415" s="30" t="s">
        <v>10918</v>
      </c>
      <c r="Y3415" s="30" t="s">
        <v>10873</v>
      </c>
      <c r="Z3415" s="30" t="s">
        <v>4211</v>
      </c>
      <c r="AA3415" s="30" t="s">
        <v>8020</v>
      </c>
    </row>
    <row r="3416" spans="1:27" s="32" customFormat="1" ht="105" customHeight="1" x14ac:dyDescent="0.35">
      <c r="A3416" s="30" t="s">
        <v>2574</v>
      </c>
      <c r="B3416" s="30" t="s">
        <v>16</v>
      </c>
      <c r="C3416" s="30" t="s">
        <v>10872</v>
      </c>
      <c r="D3416" s="30" t="s">
        <v>10919</v>
      </c>
      <c r="E3416" s="30" t="s">
        <v>624</v>
      </c>
      <c r="F3416" s="30" t="s">
        <v>624</v>
      </c>
      <c r="G3416" s="29" t="s">
        <v>3694</v>
      </c>
      <c r="H3416" s="46" t="s">
        <v>3773</v>
      </c>
      <c r="I3416" s="25"/>
      <c r="J3416" s="37"/>
      <c r="K3416" s="30" t="s">
        <v>6287</v>
      </c>
      <c r="L3416" s="30" t="s">
        <v>6318</v>
      </c>
      <c r="M3416" s="30" t="s">
        <v>6317</v>
      </c>
      <c r="N3416" s="30" t="s">
        <v>2085</v>
      </c>
      <c r="O3416" s="37"/>
      <c r="P3416" s="37" t="str">
        <f t="shared" si="170"/>
        <v>Location On Map</v>
      </c>
      <c r="Q3416" s="30">
        <v>29.964459000000002</v>
      </c>
      <c r="R3416" s="30">
        <v>32.560380000000002</v>
      </c>
      <c r="S3416" s="30"/>
      <c r="T3416" s="46" t="s">
        <v>3773</v>
      </c>
      <c r="U3416" s="31" t="s">
        <v>3693</v>
      </c>
      <c r="V3416" s="31" t="s">
        <v>4746</v>
      </c>
      <c r="W3416" s="30" t="s">
        <v>2054</v>
      </c>
      <c r="X3416" s="30" t="s">
        <v>10918</v>
      </c>
      <c r="Y3416" s="30" t="s">
        <v>10873</v>
      </c>
      <c r="Z3416" s="30" t="s">
        <v>4211</v>
      </c>
      <c r="AA3416" s="30" t="s">
        <v>1910</v>
      </c>
    </row>
    <row r="3417" spans="1:27" s="32" customFormat="1" ht="105" customHeight="1" x14ac:dyDescent="0.35">
      <c r="A3417" s="30" t="s">
        <v>758</v>
      </c>
      <c r="B3417" s="30" t="s">
        <v>597</v>
      </c>
      <c r="C3417" s="30" t="s">
        <v>10872</v>
      </c>
      <c r="D3417" s="30" t="s">
        <v>10919</v>
      </c>
      <c r="E3417" s="30" t="s">
        <v>624</v>
      </c>
      <c r="F3417" s="30" t="s">
        <v>624</v>
      </c>
      <c r="G3417" s="29" t="s">
        <v>11868</v>
      </c>
      <c r="H3417" s="46" t="s">
        <v>11869</v>
      </c>
      <c r="I3417" s="25"/>
      <c r="J3417" s="37" t="s">
        <v>11870</v>
      </c>
      <c r="K3417" s="30" t="s">
        <v>6276</v>
      </c>
      <c r="L3417" s="30" t="s">
        <v>597</v>
      </c>
      <c r="M3417" s="30" t="s">
        <v>6298</v>
      </c>
      <c r="N3417" s="30" t="s">
        <v>6277</v>
      </c>
      <c r="O3417" s="37"/>
      <c r="P3417" s="37" t="str">
        <f t="shared" si="170"/>
        <v>Location On Map</v>
      </c>
      <c r="Q3417" s="30">
        <v>29.96528</v>
      </c>
      <c r="R3417" s="30">
        <v>32.555410000000002</v>
      </c>
      <c r="S3417" s="30"/>
      <c r="T3417" s="46" t="s">
        <v>11869</v>
      </c>
      <c r="U3417" s="31" t="s">
        <v>11871</v>
      </c>
      <c r="V3417" s="31" t="s">
        <v>4746</v>
      </c>
      <c r="W3417" s="30" t="s">
        <v>2054</v>
      </c>
      <c r="X3417" s="30" t="s">
        <v>10918</v>
      </c>
      <c r="Y3417" s="30" t="s">
        <v>10873</v>
      </c>
      <c r="Z3417" s="30" t="s">
        <v>4212</v>
      </c>
      <c r="AA3417" s="30" t="s">
        <v>1886</v>
      </c>
    </row>
    <row r="3418" spans="1:27" s="32" customFormat="1" ht="105" customHeight="1" x14ac:dyDescent="0.35">
      <c r="A3418" s="30" t="s">
        <v>883</v>
      </c>
      <c r="B3418" s="30" t="s">
        <v>597</v>
      </c>
      <c r="C3418" s="30" t="s">
        <v>10872</v>
      </c>
      <c r="D3418" s="30" t="s">
        <v>10919</v>
      </c>
      <c r="E3418" s="30" t="s">
        <v>624</v>
      </c>
      <c r="F3418" s="30" t="s">
        <v>624</v>
      </c>
      <c r="G3418" s="29" t="s">
        <v>5663</v>
      </c>
      <c r="H3418" s="46">
        <v>16064</v>
      </c>
      <c r="I3418" s="25"/>
      <c r="J3418" s="37"/>
      <c r="K3418" s="30" t="s">
        <v>6276</v>
      </c>
      <c r="L3418" s="30" t="s">
        <v>597</v>
      </c>
      <c r="M3418" s="30" t="s">
        <v>6298</v>
      </c>
      <c r="N3418" s="30" t="s">
        <v>6277</v>
      </c>
      <c r="O3418" s="37" t="s">
        <v>4523</v>
      </c>
      <c r="P3418" s="37" t="str">
        <f t="shared" si="170"/>
        <v>Location On Map</v>
      </c>
      <c r="Q3418" s="30">
        <v>29.974074999999999</v>
      </c>
      <c r="R3418" s="30">
        <v>32.547234000000003</v>
      </c>
      <c r="S3418" s="30"/>
      <c r="T3418" s="46">
        <v>16064</v>
      </c>
      <c r="U3418" s="31" t="s">
        <v>5662</v>
      </c>
      <c r="V3418" s="31" t="s">
        <v>4746</v>
      </c>
      <c r="W3418" s="30" t="s">
        <v>2054</v>
      </c>
      <c r="X3418" s="30" t="s">
        <v>10918</v>
      </c>
      <c r="Y3418" s="30" t="s">
        <v>10873</v>
      </c>
      <c r="Z3418" s="30" t="s">
        <v>4212</v>
      </c>
      <c r="AA3418" s="30" t="s">
        <v>1895</v>
      </c>
    </row>
    <row r="3419" spans="1:27" s="32" customFormat="1" ht="105" customHeight="1" x14ac:dyDescent="0.35">
      <c r="A3419" s="30" t="s">
        <v>8149</v>
      </c>
      <c r="B3419" s="30" t="s">
        <v>597</v>
      </c>
      <c r="C3419" s="30" t="s">
        <v>10872</v>
      </c>
      <c r="D3419" s="30" t="s">
        <v>10919</v>
      </c>
      <c r="E3419" s="30" t="s">
        <v>624</v>
      </c>
      <c r="F3419" s="30" t="s">
        <v>624</v>
      </c>
      <c r="G3419" s="29" t="s">
        <v>8150</v>
      </c>
      <c r="H3419" s="46" t="s">
        <v>8164</v>
      </c>
      <c r="I3419" s="25"/>
      <c r="J3419" s="37"/>
      <c r="K3419" s="30" t="s">
        <v>6276</v>
      </c>
      <c r="L3419" s="30" t="s">
        <v>597</v>
      </c>
      <c r="M3419" s="30" t="s">
        <v>6298</v>
      </c>
      <c r="N3419" s="30" t="s">
        <v>6277</v>
      </c>
      <c r="O3419" s="37"/>
      <c r="P3419" s="37" t="str">
        <f t="shared" si="170"/>
        <v>Location On Map</v>
      </c>
      <c r="Q3419" s="30">
        <v>29.965166</v>
      </c>
      <c r="R3419" s="30">
        <v>32.555247999999999</v>
      </c>
      <c r="S3419" s="30"/>
      <c r="T3419" s="46" t="s">
        <v>8164</v>
      </c>
      <c r="U3419" s="31" t="s">
        <v>8153</v>
      </c>
      <c r="V3419" s="31" t="s">
        <v>4746</v>
      </c>
      <c r="W3419" s="30" t="s">
        <v>2054</v>
      </c>
      <c r="X3419" s="30" t="s">
        <v>10918</v>
      </c>
      <c r="Y3419" s="30" t="s">
        <v>10873</v>
      </c>
      <c r="Z3419" s="30" t="s">
        <v>4212</v>
      </c>
      <c r="AA3419" s="30" t="s">
        <v>8148</v>
      </c>
    </row>
    <row r="3420" spans="1:27" s="32" customFormat="1" ht="105" customHeight="1" x14ac:dyDescent="0.35">
      <c r="A3420" s="30" t="s">
        <v>7967</v>
      </c>
      <c r="B3420" s="30" t="s">
        <v>597</v>
      </c>
      <c r="C3420" s="30" t="s">
        <v>10872</v>
      </c>
      <c r="D3420" s="30" t="s">
        <v>10919</v>
      </c>
      <c r="E3420" s="30" t="s">
        <v>624</v>
      </c>
      <c r="F3420" s="30" t="s">
        <v>624</v>
      </c>
      <c r="G3420" s="29" t="s">
        <v>7973</v>
      </c>
      <c r="H3420" s="46" t="s">
        <v>7969</v>
      </c>
      <c r="I3420" s="25"/>
      <c r="J3420" s="37"/>
      <c r="K3420" s="30" t="s">
        <v>6276</v>
      </c>
      <c r="L3420" s="30" t="s">
        <v>597</v>
      </c>
      <c r="M3420" s="30" t="s">
        <v>6298</v>
      </c>
      <c r="N3420" s="30" t="s">
        <v>6277</v>
      </c>
      <c r="O3420" s="37"/>
      <c r="P3420" s="37" t="str">
        <f t="shared" si="170"/>
        <v>Location On Map</v>
      </c>
      <c r="Q3420" s="30">
        <v>29.975811</v>
      </c>
      <c r="R3420" s="30">
        <v>32.545423</v>
      </c>
      <c r="S3420" s="30"/>
      <c r="T3420" s="46" t="s">
        <v>7969</v>
      </c>
      <c r="U3420" s="31" t="s">
        <v>7968</v>
      </c>
      <c r="V3420" s="31" t="s">
        <v>4746</v>
      </c>
      <c r="W3420" s="30" t="s">
        <v>2054</v>
      </c>
      <c r="X3420" s="30" t="s">
        <v>10918</v>
      </c>
      <c r="Y3420" s="30" t="s">
        <v>10873</v>
      </c>
      <c r="Z3420" s="30" t="s">
        <v>4212</v>
      </c>
      <c r="AA3420" s="30" t="s">
        <v>7966</v>
      </c>
    </row>
    <row r="3421" spans="1:27" s="32" customFormat="1" ht="105" customHeight="1" x14ac:dyDescent="0.35">
      <c r="A3421" s="30" t="s">
        <v>7967</v>
      </c>
      <c r="B3421" s="30" t="s">
        <v>597</v>
      </c>
      <c r="C3421" s="30" t="s">
        <v>10872</v>
      </c>
      <c r="D3421" s="30" t="s">
        <v>10919</v>
      </c>
      <c r="E3421" s="30" t="s">
        <v>624</v>
      </c>
      <c r="F3421" s="30" t="s">
        <v>624</v>
      </c>
      <c r="G3421" s="29" t="s">
        <v>7972</v>
      </c>
      <c r="H3421" s="46" t="s">
        <v>7971</v>
      </c>
      <c r="I3421" s="25"/>
      <c r="J3421" s="37"/>
      <c r="K3421" s="30" t="s">
        <v>6276</v>
      </c>
      <c r="L3421" s="30" t="s">
        <v>597</v>
      </c>
      <c r="M3421" s="30" t="s">
        <v>6298</v>
      </c>
      <c r="N3421" s="30" t="s">
        <v>6277</v>
      </c>
      <c r="O3421" s="37"/>
      <c r="P3421" s="37" t="str">
        <f t="shared" si="170"/>
        <v>Location On Map</v>
      </c>
      <c r="Q3421" s="30">
        <v>29.966826999999999</v>
      </c>
      <c r="R3421" s="30">
        <v>32.553406000000003</v>
      </c>
      <c r="S3421" s="30"/>
      <c r="T3421" s="46" t="s">
        <v>7971</v>
      </c>
      <c r="U3421" s="31" t="s">
        <v>7970</v>
      </c>
      <c r="V3421" s="31" t="s">
        <v>4746</v>
      </c>
      <c r="W3421" s="30" t="s">
        <v>2054</v>
      </c>
      <c r="X3421" s="30" t="s">
        <v>10918</v>
      </c>
      <c r="Y3421" s="30" t="s">
        <v>10873</v>
      </c>
      <c r="Z3421" s="30" t="s">
        <v>4212</v>
      </c>
      <c r="AA3421" s="30" t="s">
        <v>7966</v>
      </c>
    </row>
    <row r="3422" spans="1:27" s="32" customFormat="1" ht="105" customHeight="1" x14ac:dyDescent="0.35">
      <c r="A3422" s="30" t="s">
        <v>7967</v>
      </c>
      <c r="B3422" s="30" t="s">
        <v>597</v>
      </c>
      <c r="C3422" s="30" t="s">
        <v>10872</v>
      </c>
      <c r="D3422" s="30" t="s">
        <v>10919</v>
      </c>
      <c r="E3422" s="30" t="s">
        <v>624</v>
      </c>
      <c r="F3422" s="30" t="s">
        <v>624</v>
      </c>
      <c r="G3422" s="29" t="s">
        <v>7976</v>
      </c>
      <c r="H3422" s="46" t="s">
        <v>7975</v>
      </c>
      <c r="I3422" s="25"/>
      <c r="J3422" s="37"/>
      <c r="K3422" s="30" t="s">
        <v>6276</v>
      </c>
      <c r="L3422" s="30" t="s">
        <v>597</v>
      </c>
      <c r="M3422" s="30" t="s">
        <v>6298</v>
      </c>
      <c r="N3422" s="30" t="s">
        <v>6277</v>
      </c>
      <c r="O3422" s="37"/>
      <c r="P3422" s="37" t="str">
        <f t="shared" si="170"/>
        <v>Location On Map</v>
      </c>
      <c r="Q3422" s="30">
        <v>29.979906</v>
      </c>
      <c r="R3422" s="30">
        <v>32.542188000000003</v>
      </c>
      <c r="S3422" s="30"/>
      <c r="T3422" s="46" t="s">
        <v>7975</v>
      </c>
      <c r="U3422" s="31" t="s">
        <v>7974</v>
      </c>
      <c r="V3422" s="31" t="s">
        <v>4746</v>
      </c>
      <c r="W3422" s="30" t="s">
        <v>2054</v>
      </c>
      <c r="X3422" s="30" t="s">
        <v>10918</v>
      </c>
      <c r="Y3422" s="30" t="s">
        <v>10873</v>
      </c>
      <c r="Z3422" s="30" t="s">
        <v>4212</v>
      </c>
      <c r="AA3422" s="30" t="s">
        <v>7966</v>
      </c>
    </row>
    <row r="3423" spans="1:27" s="32" customFormat="1" ht="105" customHeight="1" x14ac:dyDescent="0.35">
      <c r="A3423" s="30" t="s">
        <v>7967</v>
      </c>
      <c r="B3423" s="30" t="s">
        <v>597</v>
      </c>
      <c r="C3423" s="30" t="s">
        <v>10872</v>
      </c>
      <c r="D3423" s="30" t="s">
        <v>10919</v>
      </c>
      <c r="E3423" s="30" t="s">
        <v>624</v>
      </c>
      <c r="F3423" s="30" t="s">
        <v>624</v>
      </c>
      <c r="G3423" s="29" t="s">
        <v>7979</v>
      </c>
      <c r="H3423" s="46" t="s">
        <v>7978</v>
      </c>
      <c r="I3423" s="25"/>
      <c r="J3423" s="37"/>
      <c r="K3423" s="30" t="s">
        <v>6276</v>
      </c>
      <c r="L3423" s="30" t="s">
        <v>597</v>
      </c>
      <c r="M3423" s="30" t="s">
        <v>6298</v>
      </c>
      <c r="N3423" s="30" t="s">
        <v>6277</v>
      </c>
      <c r="O3423" s="37"/>
      <c r="P3423" s="37" t="str">
        <f t="shared" si="170"/>
        <v>Location On Map</v>
      </c>
      <c r="Q3423" s="30">
        <v>30.073857</v>
      </c>
      <c r="R3423" s="30">
        <v>32.553942999999997</v>
      </c>
      <c r="S3423" s="30"/>
      <c r="T3423" s="46" t="s">
        <v>7978</v>
      </c>
      <c r="U3423" s="31" t="s">
        <v>7977</v>
      </c>
      <c r="V3423" s="31" t="s">
        <v>4746</v>
      </c>
      <c r="W3423" s="30" t="s">
        <v>2054</v>
      </c>
      <c r="X3423" s="30" t="s">
        <v>10918</v>
      </c>
      <c r="Y3423" s="30" t="s">
        <v>10873</v>
      </c>
      <c r="Z3423" s="30" t="s">
        <v>4212</v>
      </c>
      <c r="AA3423" s="30" t="s">
        <v>7966</v>
      </c>
    </row>
    <row r="3424" spans="1:27" s="32" customFormat="1" ht="105" customHeight="1" x14ac:dyDescent="0.35">
      <c r="A3424" s="30" t="s">
        <v>7967</v>
      </c>
      <c r="B3424" s="30" t="s">
        <v>597</v>
      </c>
      <c r="C3424" s="30" t="s">
        <v>10872</v>
      </c>
      <c r="D3424" s="30" t="s">
        <v>10919</v>
      </c>
      <c r="E3424" s="30" t="s">
        <v>624</v>
      </c>
      <c r="F3424" s="30" t="s">
        <v>624</v>
      </c>
      <c r="G3424" s="29" t="s">
        <v>7982</v>
      </c>
      <c r="H3424" s="46" t="s">
        <v>7981</v>
      </c>
      <c r="I3424" s="25"/>
      <c r="J3424" s="37"/>
      <c r="K3424" s="30" t="s">
        <v>6276</v>
      </c>
      <c r="L3424" s="30" t="s">
        <v>597</v>
      </c>
      <c r="M3424" s="30" t="s">
        <v>6298</v>
      </c>
      <c r="N3424" s="30" t="s">
        <v>6277</v>
      </c>
      <c r="O3424" s="37"/>
      <c r="P3424" s="37" t="str">
        <f t="shared" si="170"/>
        <v>Location On Map</v>
      </c>
      <c r="Q3424" s="30">
        <v>29.974229999999999</v>
      </c>
      <c r="R3424" s="30">
        <v>32.546697999999999</v>
      </c>
      <c r="S3424" s="30"/>
      <c r="T3424" s="46" t="s">
        <v>7981</v>
      </c>
      <c r="U3424" s="31" t="s">
        <v>7980</v>
      </c>
      <c r="V3424" s="31" t="s">
        <v>4746</v>
      </c>
      <c r="W3424" s="30" t="s">
        <v>2054</v>
      </c>
      <c r="X3424" s="30" t="s">
        <v>10918</v>
      </c>
      <c r="Y3424" s="30" t="s">
        <v>10873</v>
      </c>
      <c r="Z3424" s="30" t="s">
        <v>4212</v>
      </c>
      <c r="AA3424" s="30" t="s">
        <v>7966</v>
      </c>
    </row>
    <row r="3425" spans="1:27 16183:16213" s="32" customFormat="1" ht="105" customHeight="1" x14ac:dyDescent="0.35">
      <c r="A3425" s="30" t="s">
        <v>7967</v>
      </c>
      <c r="B3425" s="30" t="s">
        <v>597</v>
      </c>
      <c r="C3425" s="30" t="s">
        <v>10872</v>
      </c>
      <c r="D3425" s="30" t="s">
        <v>10919</v>
      </c>
      <c r="E3425" s="30" t="s">
        <v>624</v>
      </c>
      <c r="F3425" s="30" t="s">
        <v>624</v>
      </c>
      <c r="G3425" s="29" t="s">
        <v>7984</v>
      </c>
      <c r="H3425" s="46" t="s">
        <v>7985</v>
      </c>
      <c r="I3425" s="25"/>
      <c r="J3425" s="37"/>
      <c r="K3425" s="30" t="s">
        <v>6276</v>
      </c>
      <c r="L3425" s="30" t="s">
        <v>597</v>
      </c>
      <c r="M3425" s="30" t="s">
        <v>6298</v>
      </c>
      <c r="N3425" s="30" t="s">
        <v>6277</v>
      </c>
      <c r="O3425" s="37"/>
      <c r="P3425" s="37" t="str">
        <f t="shared" si="170"/>
        <v>Location On Map</v>
      </c>
      <c r="Q3425" s="30">
        <v>30.226595</v>
      </c>
      <c r="R3425" s="30">
        <v>32.465891999999997</v>
      </c>
      <c r="S3425" s="30"/>
      <c r="T3425" s="46" t="s">
        <v>7985</v>
      </c>
      <c r="U3425" s="31" t="s">
        <v>7983</v>
      </c>
      <c r="V3425" s="31" t="s">
        <v>4746</v>
      </c>
      <c r="W3425" s="30" t="s">
        <v>2054</v>
      </c>
      <c r="X3425" s="30" t="s">
        <v>10918</v>
      </c>
      <c r="Y3425" s="30" t="s">
        <v>10873</v>
      </c>
      <c r="Z3425" s="30" t="s">
        <v>4212</v>
      </c>
      <c r="AA3425" s="30" t="s">
        <v>7966</v>
      </c>
    </row>
    <row r="3426" spans="1:27 16183:16213" s="32" customFormat="1" ht="105" customHeight="1" x14ac:dyDescent="0.35">
      <c r="A3426" s="30" t="s">
        <v>2364</v>
      </c>
      <c r="B3426" s="30" t="s">
        <v>597</v>
      </c>
      <c r="C3426" s="30" t="s">
        <v>10872</v>
      </c>
      <c r="D3426" s="30" t="s">
        <v>10919</v>
      </c>
      <c r="E3426" s="30" t="s">
        <v>624</v>
      </c>
      <c r="F3426" s="30" t="s">
        <v>624</v>
      </c>
      <c r="G3426" s="29" t="s">
        <v>2389</v>
      </c>
      <c r="H3426" s="46">
        <v>16987</v>
      </c>
      <c r="I3426" s="25"/>
      <c r="J3426" s="37"/>
      <c r="K3426" s="30" t="s">
        <v>6276</v>
      </c>
      <c r="L3426" s="30" t="s">
        <v>597</v>
      </c>
      <c r="M3426" s="30" t="s">
        <v>6298</v>
      </c>
      <c r="N3426" s="30" t="s">
        <v>6277</v>
      </c>
      <c r="O3426" s="37" t="s">
        <v>4564</v>
      </c>
      <c r="P3426" s="37" t="str">
        <f t="shared" si="170"/>
        <v>Location On Map</v>
      </c>
      <c r="Q3426" s="30">
        <v>29.964946999999999</v>
      </c>
      <c r="R3426" s="30">
        <v>32.555439</v>
      </c>
      <c r="S3426" s="30"/>
      <c r="T3426" s="46">
        <v>16987</v>
      </c>
      <c r="U3426" s="31" t="s">
        <v>2390</v>
      </c>
      <c r="V3426" s="31" t="s">
        <v>4746</v>
      </c>
      <c r="W3426" s="30" t="s">
        <v>2054</v>
      </c>
      <c r="X3426" s="30" t="s">
        <v>10918</v>
      </c>
      <c r="Y3426" s="30" t="s">
        <v>10873</v>
      </c>
      <c r="Z3426" s="30" t="s">
        <v>4212</v>
      </c>
      <c r="AA3426" s="30" t="s">
        <v>2367</v>
      </c>
    </row>
    <row r="3427" spans="1:27 16183:16213" s="32" customFormat="1" ht="105" customHeight="1" x14ac:dyDescent="0.35">
      <c r="A3427" s="30" t="s">
        <v>9554</v>
      </c>
      <c r="B3427" s="30" t="s">
        <v>597</v>
      </c>
      <c r="C3427" s="30" t="s">
        <v>10872</v>
      </c>
      <c r="D3427" s="30" t="s">
        <v>10919</v>
      </c>
      <c r="E3427" s="30" t="s">
        <v>624</v>
      </c>
      <c r="F3427" s="30" t="s">
        <v>624</v>
      </c>
      <c r="G3427" s="29" t="s">
        <v>9582</v>
      </c>
      <c r="H3427" s="45" t="s">
        <v>9629</v>
      </c>
      <c r="I3427" s="25"/>
      <c r="J3427" s="37"/>
      <c r="K3427" s="30" t="s">
        <v>6276</v>
      </c>
      <c r="L3427" s="30" t="s">
        <v>597</v>
      </c>
      <c r="M3427" s="30" t="s">
        <v>6298</v>
      </c>
      <c r="N3427" s="30" t="s">
        <v>6277</v>
      </c>
      <c r="O3427" s="37"/>
      <c r="P3427" s="37" t="str">
        <f t="shared" si="170"/>
        <v>Location On Map</v>
      </c>
      <c r="Q3427" s="30">
        <v>29.970357</v>
      </c>
      <c r="R3427" s="30">
        <v>32.551068000000001</v>
      </c>
      <c r="S3427" s="30"/>
      <c r="T3427" s="45" t="s">
        <v>9629</v>
      </c>
      <c r="U3427" s="31" t="s">
        <v>9583</v>
      </c>
      <c r="V3427" s="31" t="s">
        <v>4746</v>
      </c>
      <c r="W3427" s="30" t="s">
        <v>2054</v>
      </c>
      <c r="X3427" s="30" t="s">
        <v>10918</v>
      </c>
      <c r="Y3427" s="30" t="s">
        <v>10873</v>
      </c>
      <c r="Z3427" s="30" t="s">
        <v>4212</v>
      </c>
      <c r="AA3427" s="30" t="s">
        <v>9557</v>
      </c>
    </row>
    <row r="3428" spans="1:27 16183:16213" s="32" customFormat="1" ht="105" customHeight="1" x14ac:dyDescent="0.35">
      <c r="A3428" s="30" t="s">
        <v>12084</v>
      </c>
      <c r="B3428" s="30" t="s">
        <v>597</v>
      </c>
      <c r="C3428" s="30" t="s">
        <v>10872</v>
      </c>
      <c r="D3428" s="30" t="s">
        <v>10919</v>
      </c>
      <c r="E3428" s="30" t="s">
        <v>624</v>
      </c>
      <c r="F3428" s="30" t="s">
        <v>624</v>
      </c>
      <c r="G3428" s="29" t="s">
        <v>12102</v>
      </c>
      <c r="H3428" s="46" t="s">
        <v>12146</v>
      </c>
      <c r="I3428" s="25"/>
      <c r="J3428" s="37"/>
      <c r="K3428" s="30" t="s">
        <v>6276</v>
      </c>
      <c r="L3428" s="30" t="s">
        <v>597</v>
      </c>
      <c r="M3428" s="30" t="s">
        <v>6298</v>
      </c>
      <c r="N3428" s="30" t="s">
        <v>6277</v>
      </c>
      <c r="O3428" s="37"/>
      <c r="P3428" s="37" t="str">
        <f t="shared" si="170"/>
        <v>Location On Map</v>
      </c>
      <c r="Q3428" s="30">
        <v>29.974319999999999</v>
      </c>
      <c r="R3428" s="30">
        <v>32.546832000000002</v>
      </c>
      <c r="S3428" s="30"/>
      <c r="T3428" s="46" t="s">
        <v>12146</v>
      </c>
      <c r="U3428" s="31" t="s">
        <v>12103</v>
      </c>
      <c r="V3428" s="31" t="s">
        <v>4746</v>
      </c>
      <c r="W3428" s="30" t="s">
        <v>2054</v>
      </c>
      <c r="X3428" s="30" t="s">
        <v>10918</v>
      </c>
      <c r="Y3428" s="30" t="s">
        <v>10873</v>
      </c>
      <c r="Z3428" s="30" t="s">
        <v>4212</v>
      </c>
      <c r="AA3428" s="30" t="s">
        <v>12087</v>
      </c>
    </row>
    <row r="3429" spans="1:27 16183:16213" s="32" customFormat="1" ht="105" customHeight="1" x14ac:dyDescent="0.35">
      <c r="A3429" s="30" t="s">
        <v>595</v>
      </c>
      <c r="B3429" s="30" t="s">
        <v>597</v>
      </c>
      <c r="C3429" s="30" t="s">
        <v>10872</v>
      </c>
      <c r="D3429" s="30" t="s">
        <v>10919</v>
      </c>
      <c r="E3429" s="30" t="s">
        <v>624</v>
      </c>
      <c r="F3429" s="30" t="s">
        <v>624</v>
      </c>
      <c r="G3429" s="29" t="s">
        <v>2958</v>
      </c>
      <c r="H3429" s="46" t="s">
        <v>2960</v>
      </c>
      <c r="I3429" s="25"/>
      <c r="J3429" s="37"/>
      <c r="K3429" s="30" t="s">
        <v>6276</v>
      </c>
      <c r="L3429" s="30" t="s">
        <v>597</v>
      </c>
      <c r="M3429" s="30" t="s">
        <v>6298</v>
      </c>
      <c r="N3429" s="30" t="s">
        <v>6277</v>
      </c>
      <c r="O3429" s="37" t="s">
        <v>4655</v>
      </c>
      <c r="P3429" s="37" t="str">
        <f t="shared" si="170"/>
        <v>Location On Map</v>
      </c>
      <c r="Q3429" s="30">
        <v>29.964932999999998</v>
      </c>
      <c r="R3429" s="30">
        <v>32.555489999999999</v>
      </c>
      <c r="S3429" s="30"/>
      <c r="T3429" s="46" t="s">
        <v>2960</v>
      </c>
      <c r="U3429" s="31" t="s">
        <v>2959</v>
      </c>
      <c r="V3429" s="31" t="s">
        <v>4746</v>
      </c>
      <c r="W3429" s="30" t="s">
        <v>2054</v>
      </c>
      <c r="X3429" s="30" t="s">
        <v>10918</v>
      </c>
      <c r="Y3429" s="30" t="s">
        <v>10873</v>
      </c>
      <c r="Z3429" s="30" t="s">
        <v>4212</v>
      </c>
      <c r="AA3429" s="30" t="s">
        <v>1888</v>
      </c>
    </row>
    <row r="3430" spans="1:27 16183:16213" s="32" customFormat="1" ht="105" customHeight="1" x14ac:dyDescent="0.35">
      <c r="A3430" s="30" t="s">
        <v>9731</v>
      </c>
      <c r="B3430" s="30" t="s">
        <v>597</v>
      </c>
      <c r="C3430" s="30" t="s">
        <v>10872</v>
      </c>
      <c r="D3430" s="30" t="s">
        <v>10919</v>
      </c>
      <c r="E3430" s="30" t="s">
        <v>624</v>
      </c>
      <c r="F3430" s="30" t="s">
        <v>624</v>
      </c>
      <c r="G3430" s="29" t="s">
        <v>9738</v>
      </c>
      <c r="H3430" s="46" t="s">
        <v>9687</v>
      </c>
      <c r="I3430" s="25"/>
      <c r="J3430" s="37"/>
      <c r="K3430" s="30" t="s">
        <v>6276</v>
      </c>
      <c r="L3430" s="30" t="s">
        <v>597</v>
      </c>
      <c r="M3430" s="30" t="s">
        <v>6298</v>
      </c>
      <c r="N3430" s="30" t="s">
        <v>6277</v>
      </c>
      <c r="O3430" s="37"/>
      <c r="P3430" s="37" t="str">
        <f>HYPERLINK(Update!U$2&amp;Q3430&amp;","&amp;R3430,"Location On Map")</f>
        <v>Location On Map</v>
      </c>
      <c r="Q3430" s="30">
        <v>29.971409000000001</v>
      </c>
      <c r="R3430" s="30">
        <v>32.550241</v>
      </c>
      <c r="S3430" s="30"/>
      <c r="T3430" s="46" t="s">
        <v>9687</v>
      </c>
      <c r="U3430" s="31" t="s">
        <v>9725</v>
      </c>
      <c r="V3430" s="31" t="s">
        <v>4746</v>
      </c>
      <c r="W3430" s="30" t="s">
        <v>2054</v>
      </c>
      <c r="X3430" s="30" t="s">
        <v>10918</v>
      </c>
      <c r="Y3430" s="30" t="s">
        <v>10873</v>
      </c>
      <c r="Z3430" s="30" t="s">
        <v>4212</v>
      </c>
      <c r="AA3430" s="30" t="s">
        <v>9672</v>
      </c>
    </row>
    <row r="3431" spans="1:27 16183:16213" ht="105" customHeight="1" x14ac:dyDescent="0.3">
      <c r="A3431" s="30" t="s">
        <v>9731</v>
      </c>
      <c r="B3431" s="30" t="s">
        <v>597</v>
      </c>
      <c r="C3431" s="30" t="s">
        <v>10872</v>
      </c>
      <c r="D3431" s="30" t="s">
        <v>10919</v>
      </c>
      <c r="E3431" s="30" t="s">
        <v>624</v>
      </c>
      <c r="F3431" s="30" t="s">
        <v>624</v>
      </c>
      <c r="G3431" s="29" t="s">
        <v>9760</v>
      </c>
      <c r="H3431" s="46" t="s">
        <v>9724</v>
      </c>
      <c r="I3431" s="25"/>
      <c r="J3431" s="37"/>
      <c r="K3431" s="30" t="s">
        <v>6276</v>
      </c>
      <c r="L3431" s="30" t="s">
        <v>597</v>
      </c>
      <c r="M3431" s="30" t="s">
        <v>6298</v>
      </c>
      <c r="N3431" s="30" t="s">
        <v>6277</v>
      </c>
      <c r="O3431" s="37"/>
      <c r="P3431" s="37" t="str">
        <f>HYPERLINK(Update!U$2&amp;Q3431&amp;","&amp;R3431,"Location On Map")</f>
        <v>Location On Map</v>
      </c>
      <c r="Q3431" s="30">
        <v>30.226997999999998</v>
      </c>
      <c r="R3431" s="30">
        <v>32.462592999999998</v>
      </c>
      <c r="S3431" s="30"/>
      <c r="T3431" s="46" t="s">
        <v>9724</v>
      </c>
      <c r="U3431" s="31" t="s">
        <v>9726</v>
      </c>
      <c r="V3431" s="31" t="s">
        <v>4746</v>
      </c>
      <c r="W3431" s="30" t="s">
        <v>2054</v>
      </c>
      <c r="X3431" s="30" t="s">
        <v>10918</v>
      </c>
      <c r="Y3431" s="30" t="s">
        <v>10873</v>
      </c>
      <c r="Z3431" s="30" t="s">
        <v>4212</v>
      </c>
      <c r="AA3431" s="30" t="s">
        <v>9672</v>
      </c>
      <c r="WXK3431" s="20"/>
      <c r="WXL3431" s="20"/>
      <c r="WXM3431" s="20"/>
      <c r="WXN3431" s="20"/>
      <c r="WXO3431" s="20"/>
      <c r="WXP3431" s="20"/>
      <c r="WXQ3431" s="20"/>
      <c r="WXR3431" s="20"/>
      <c r="WXS3431" s="20"/>
      <c r="WXT3431" s="20"/>
      <c r="WXU3431" s="20"/>
      <c r="WXV3431" s="20"/>
      <c r="WXW3431" s="20"/>
      <c r="WXX3431" s="20"/>
      <c r="WXY3431" s="20"/>
      <c r="WXZ3431" s="20"/>
      <c r="WYA3431" s="20"/>
      <c r="WYB3431" s="20"/>
      <c r="WYC3431" s="20"/>
      <c r="WYD3431" s="20"/>
      <c r="WYE3431" s="20"/>
      <c r="WYF3431" s="20"/>
      <c r="WYG3431" s="20"/>
      <c r="WYH3431" s="20"/>
      <c r="WYI3431" s="20"/>
      <c r="WYJ3431" s="20"/>
      <c r="WYK3431" s="20"/>
      <c r="WYL3431" s="20"/>
      <c r="WYM3431" s="20"/>
      <c r="WYN3431" s="20"/>
      <c r="WYO3431" s="20"/>
    </row>
    <row r="3432" spans="1:27 16183:16213" s="32" customFormat="1" ht="104.25" customHeight="1" x14ac:dyDescent="0.35">
      <c r="A3432" s="30" t="s">
        <v>4208</v>
      </c>
      <c r="B3432" s="30" t="s">
        <v>597</v>
      </c>
      <c r="C3432" s="30" t="s">
        <v>10872</v>
      </c>
      <c r="D3432" s="30" t="s">
        <v>10919</v>
      </c>
      <c r="E3432" s="30" t="s">
        <v>624</v>
      </c>
      <c r="F3432" s="30" t="s">
        <v>624</v>
      </c>
      <c r="G3432" s="29" t="s">
        <v>14343</v>
      </c>
      <c r="H3432" s="46" t="s">
        <v>14345</v>
      </c>
      <c r="I3432" s="25"/>
      <c r="J3432" s="37" t="s">
        <v>14344</v>
      </c>
      <c r="K3432" s="30" t="s">
        <v>6276</v>
      </c>
      <c r="L3432" s="30" t="s">
        <v>597</v>
      </c>
      <c r="M3432" s="30" t="s">
        <v>6298</v>
      </c>
      <c r="N3432" s="30" t="s">
        <v>6277</v>
      </c>
      <c r="O3432" s="37"/>
      <c r="P3432" s="37" t="str">
        <f>HYPERLINK([1]Update!U$2&amp;Q3432&amp;","&amp;R3432,"Location On Map")</f>
        <v>Location On Map</v>
      </c>
      <c r="Q3432" s="30">
        <v>29.963989000000002</v>
      </c>
      <c r="R3432" s="30">
        <v>32.556319999999999</v>
      </c>
      <c r="S3432" s="30"/>
      <c r="T3432" s="46" t="s">
        <v>14345</v>
      </c>
      <c r="U3432" s="31" t="s">
        <v>14346</v>
      </c>
      <c r="V3432" s="31" t="s">
        <v>4746</v>
      </c>
      <c r="W3432" s="30" t="s">
        <v>2054</v>
      </c>
      <c r="X3432" s="30" t="s">
        <v>10918</v>
      </c>
      <c r="Y3432" s="30" t="s">
        <v>10873</v>
      </c>
      <c r="Z3432" s="30" t="s">
        <v>4212</v>
      </c>
      <c r="AA3432" s="30" t="s">
        <v>2235</v>
      </c>
    </row>
    <row r="3433" spans="1:27 16183:16213" s="32" customFormat="1" ht="104.25" customHeight="1" x14ac:dyDescent="0.35">
      <c r="A3433" s="30" t="s">
        <v>4208</v>
      </c>
      <c r="B3433" s="30" t="s">
        <v>597</v>
      </c>
      <c r="C3433" s="30" t="s">
        <v>10872</v>
      </c>
      <c r="D3433" s="30" t="s">
        <v>10919</v>
      </c>
      <c r="E3433" s="30" t="s">
        <v>624</v>
      </c>
      <c r="F3433" s="30" t="s">
        <v>624</v>
      </c>
      <c r="G3433" s="29" t="s">
        <v>14347</v>
      </c>
      <c r="H3433" s="45" t="s">
        <v>14349</v>
      </c>
      <c r="I3433" s="25"/>
      <c r="J3433" s="37" t="s">
        <v>14348</v>
      </c>
      <c r="K3433" s="30" t="s">
        <v>6276</v>
      </c>
      <c r="L3433" s="30" t="s">
        <v>597</v>
      </c>
      <c r="M3433" s="30" t="s">
        <v>6298</v>
      </c>
      <c r="N3433" s="30" t="s">
        <v>6277</v>
      </c>
      <c r="O3433" s="37"/>
      <c r="P3433" s="37" t="str">
        <f>HYPERLINK([1]Update!U$2&amp;Q3433&amp;","&amp;R3433,"Location On Map")</f>
        <v>Location On Map</v>
      </c>
      <c r="Q3433" s="30">
        <v>29.973161189959399</v>
      </c>
      <c r="R3433" s="30">
        <v>32.547981644283901</v>
      </c>
      <c r="S3433" s="30"/>
      <c r="T3433" s="45" t="s">
        <v>14349</v>
      </c>
      <c r="U3433" s="31" t="s">
        <v>14350</v>
      </c>
      <c r="V3433" s="31" t="s">
        <v>4746</v>
      </c>
      <c r="W3433" s="30" t="s">
        <v>2054</v>
      </c>
      <c r="X3433" s="30" t="s">
        <v>10918</v>
      </c>
      <c r="Y3433" s="30" t="s">
        <v>10873</v>
      </c>
      <c r="Z3433" s="30" t="s">
        <v>4212</v>
      </c>
      <c r="AA3433" s="30" t="s">
        <v>2235</v>
      </c>
    </row>
    <row r="3434" spans="1:27 16183:16213" s="32" customFormat="1" ht="104.25" customHeight="1" x14ac:dyDescent="0.35">
      <c r="A3434" s="30" t="s">
        <v>922</v>
      </c>
      <c r="B3434" s="30" t="s">
        <v>597</v>
      </c>
      <c r="C3434" s="30" t="s">
        <v>10872</v>
      </c>
      <c r="D3434" s="30" t="s">
        <v>10919</v>
      </c>
      <c r="E3434" s="30" t="s">
        <v>624</v>
      </c>
      <c r="F3434" s="30" t="s">
        <v>624</v>
      </c>
      <c r="G3434" s="29" t="s">
        <v>3191</v>
      </c>
      <c r="H3434" s="46" t="s">
        <v>809</v>
      </c>
      <c r="I3434" s="25"/>
      <c r="J3434" s="37"/>
      <c r="K3434" s="30" t="s">
        <v>6276</v>
      </c>
      <c r="L3434" s="30" t="s">
        <v>597</v>
      </c>
      <c r="M3434" s="30" t="s">
        <v>6298</v>
      </c>
      <c r="N3434" s="30" t="s">
        <v>6277</v>
      </c>
      <c r="O3434" s="37" t="s">
        <v>4537</v>
      </c>
      <c r="P3434" s="37" t="str">
        <f t="shared" ref="P3434:P3444" si="171">HYPERLINK(U$2&amp;Q3434&amp;","&amp;R3434,"Location On Map")</f>
        <v>Location On Map</v>
      </c>
      <c r="Q3434" s="30">
        <v>29.969956</v>
      </c>
      <c r="R3434" s="30">
        <v>32.550778999999999</v>
      </c>
      <c r="S3434" s="30"/>
      <c r="T3434" s="46" t="s">
        <v>809</v>
      </c>
      <c r="U3434" s="31" t="s">
        <v>3192</v>
      </c>
      <c r="V3434" s="31" t="s">
        <v>4746</v>
      </c>
      <c r="W3434" s="30" t="s">
        <v>2054</v>
      </c>
      <c r="X3434" s="30" t="s">
        <v>10918</v>
      </c>
      <c r="Y3434" s="30" t="s">
        <v>10873</v>
      </c>
      <c r="Z3434" s="30" t="s">
        <v>4212</v>
      </c>
      <c r="AA3434" s="30" t="s">
        <v>1887</v>
      </c>
    </row>
    <row r="3435" spans="1:27 16183:16213" s="32" customFormat="1" ht="104.25" customHeight="1" x14ac:dyDescent="0.35">
      <c r="A3435" s="30" t="s">
        <v>12712</v>
      </c>
      <c r="B3435" s="30" t="s">
        <v>476</v>
      </c>
      <c r="C3435" s="30" t="s">
        <v>10872</v>
      </c>
      <c r="D3435" s="30" t="s">
        <v>10919</v>
      </c>
      <c r="E3435" s="30" t="s">
        <v>624</v>
      </c>
      <c r="F3435" s="30" t="s">
        <v>624</v>
      </c>
      <c r="G3435" s="29" t="s">
        <v>12578</v>
      </c>
      <c r="H3435" s="45" t="s">
        <v>12612</v>
      </c>
      <c r="I3435" s="30"/>
      <c r="J3435" s="37" t="s">
        <v>12650</v>
      </c>
      <c r="K3435" s="30" t="s">
        <v>6276</v>
      </c>
      <c r="L3435" s="30" t="s">
        <v>476</v>
      </c>
      <c r="M3435" s="30" t="s">
        <v>6307</v>
      </c>
      <c r="N3435" s="30" t="s">
        <v>6277</v>
      </c>
      <c r="O3435" s="37"/>
      <c r="P3435" s="37" t="str">
        <f t="shared" si="171"/>
        <v>Location On Map</v>
      </c>
      <c r="Q3435" s="30">
        <v>29.965693000000002</v>
      </c>
      <c r="R3435" s="30">
        <v>32.549433999999998</v>
      </c>
      <c r="S3435" s="30"/>
      <c r="T3435" s="45" t="s">
        <v>12612</v>
      </c>
      <c r="U3435" s="31" t="s">
        <v>12593</v>
      </c>
      <c r="V3435" s="31" t="s">
        <v>4746</v>
      </c>
      <c r="W3435" s="30" t="s">
        <v>2054</v>
      </c>
      <c r="X3435" s="30" t="s">
        <v>10918</v>
      </c>
      <c r="Y3435" s="30" t="s">
        <v>10873</v>
      </c>
      <c r="Z3435" s="30" t="s">
        <v>4210</v>
      </c>
      <c r="AA3435" s="30" t="s">
        <v>12631</v>
      </c>
    </row>
    <row r="3436" spans="1:27 16183:16213" s="32" customFormat="1" ht="63" customHeight="1" x14ac:dyDescent="0.35">
      <c r="A3436" s="30" t="s">
        <v>7323</v>
      </c>
      <c r="B3436" s="30" t="s">
        <v>476</v>
      </c>
      <c r="C3436" s="30" t="s">
        <v>10872</v>
      </c>
      <c r="D3436" s="30" t="s">
        <v>10919</v>
      </c>
      <c r="E3436" s="30" t="s">
        <v>624</v>
      </c>
      <c r="F3436" s="30" t="s">
        <v>624</v>
      </c>
      <c r="G3436" s="29" t="s">
        <v>7331</v>
      </c>
      <c r="H3436" s="46" t="s">
        <v>7194</v>
      </c>
      <c r="I3436" s="25"/>
      <c r="J3436" s="37" t="s">
        <v>7279</v>
      </c>
      <c r="K3436" s="30" t="s">
        <v>6276</v>
      </c>
      <c r="L3436" s="30" t="s">
        <v>476</v>
      </c>
      <c r="M3436" s="30" t="s">
        <v>6307</v>
      </c>
      <c r="N3436" s="30" t="s">
        <v>6277</v>
      </c>
      <c r="O3436" s="37"/>
      <c r="P3436" s="37" t="str">
        <f t="shared" si="171"/>
        <v>Location On Map</v>
      </c>
      <c r="Q3436" s="30">
        <v>29.98507</v>
      </c>
      <c r="R3436" s="30">
        <v>32.527293</v>
      </c>
      <c r="S3436" s="30"/>
      <c r="T3436" s="46" t="s">
        <v>7194</v>
      </c>
      <c r="U3436" s="31" t="s">
        <v>7241</v>
      </c>
      <c r="V3436" s="31" t="s">
        <v>4746</v>
      </c>
      <c r="W3436" s="30" t="s">
        <v>2054</v>
      </c>
      <c r="X3436" s="30" t="s">
        <v>10918</v>
      </c>
      <c r="Y3436" s="30" t="s">
        <v>10873</v>
      </c>
      <c r="Z3436" s="30" t="s">
        <v>4210</v>
      </c>
      <c r="AA3436" s="30" t="s">
        <v>7190</v>
      </c>
    </row>
    <row r="3437" spans="1:27 16183:16213" s="32" customFormat="1" ht="63" customHeight="1" x14ac:dyDescent="0.35">
      <c r="A3437" s="30" t="s">
        <v>7943</v>
      </c>
      <c r="B3437" s="30" t="s">
        <v>476</v>
      </c>
      <c r="C3437" s="30" t="s">
        <v>10872</v>
      </c>
      <c r="D3437" s="30" t="s">
        <v>10919</v>
      </c>
      <c r="E3437" s="30" t="s">
        <v>624</v>
      </c>
      <c r="F3437" s="30" t="s">
        <v>624</v>
      </c>
      <c r="G3437" s="29" t="s">
        <v>7947</v>
      </c>
      <c r="H3437" s="46" t="s">
        <v>7944</v>
      </c>
      <c r="I3437" s="25"/>
      <c r="J3437" s="37"/>
      <c r="K3437" s="30" t="s">
        <v>6276</v>
      </c>
      <c r="L3437" s="30" t="s">
        <v>476</v>
      </c>
      <c r="M3437" s="30" t="s">
        <v>6307</v>
      </c>
      <c r="N3437" s="30" t="s">
        <v>6277</v>
      </c>
      <c r="O3437" s="37"/>
      <c r="P3437" s="37" t="str">
        <f t="shared" si="171"/>
        <v>Location On Map</v>
      </c>
      <c r="Q3437" s="30">
        <v>29.967631999999998</v>
      </c>
      <c r="R3437" s="30">
        <v>32.535738000000002</v>
      </c>
      <c r="S3437" s="30"/>
      <c r="T3437" s="46" t="s">
        <v>7944</v>
      </c>
      <c r="U3437" s="31" t="s">
        <v>7946</v>
      </c>
      <c r="V3437" s="31" t="s">
        <v>4746</v>
      </c>
      <c r="W3437" s="30" t="s">
        <v>2054</v>
      </c>
      <c r="X3437" s="30" t="s">
        <v>10918</v>
      </c>
      <c r="Y3437" s="30" t="s">
        <v>10873</v>
      </c>
      <c r="Z3437" s="30" t="s">
        <v>4210</v>
      </c>
      <c r="AA3437" s="30" t="s">
        <v>7942</v>
      </c>
    </row>
    <row r="3438" spans="1:27 16183:16213" s="32" customFormat="1" ht="63" customHeight="1" x14ac:dyDescent="0.35">
      <c r="A3438" s="30" t="s">
        <v>4741</v>
      </c>
      <c r="B3438" s="30" t="s">
        <v>476</v>
      </c>
      <c r="C3438" s="30" t="s">
        <v>10872</v>
      </c>
      <c r="D3438" s="30" t="s">
        <v>10919</v>
      </c>
      <c r="E3438" s="30" t="s">
        <v>624</v>
      </c>
      <c r="F3438" s="30" t="s">
        <v>624</v>
      </c>
      <c r="G3438" s="29" t="s">
        <v>4742</v>
      </c>
      <c r="H3438" s="46" t="s">
        <v>4743</v>
      </c>
      <c r="I3438" s="25"/>
      <c r="J3438" s="37"/>
      <c r="K3438" s="30" t="s">
        <v>6276</v>
      </c>
      <c r="L3438" s="30" t="s">
        <v>476</v>
      </c>
      <c r="M3438" s="30" t="s">
        <v>6307</v>
      </c>
      <c r="N3438" s="30" t="s">
        <v>6277</v>
      </c>
      <c r="O3438" s="37"/>
      <c r="P3438" s="37" t="str">
        <f t="shared" si="171"/>
        <v>Location On Map</v>
      </c>
      <c r="Q3438" s="30">
        <v>29.965588</v>
      </c>
      <c r="R3438" s="30">
        <v>32.551696</v>
      </c>
      <c r="S3438" s="30"/>
      <c r="T3438" s="46" t="s">
        <v>4743</v>
      </c>
      <c r="U3438" s="31" t="s">
        <v>4744</v>
      </c>
      <c r="V3438" s="31" t="s">
        <v>4746</v>
      </c>
      <c r="W3438" s="30" t="s">
        <v>2054</v>
      </c>
      <c r="X3438" s="30" t="s">
        <v>10918</v>
      </c>
      <c r="Y3438" s="30" t="s">
        <v>10873</v>
      </c>
      <c r="Z3438" s="30" t="s">
        <v>4210</v>
      </c>
      <c r="AA3438" s="30" t="s">
        <v>4745</v>
      </c>
    </row>
    <row r="3439" spans="1:27 16183:16213" s="32" customFormat="1" ht="63" customHeight="1" x14ac:dyDescent="0.35">
      <c r="A3439" s="30" t="s">
        <v>7416</v>
      </c>
      <c r="B3439" s="30" t="s">
        <v>476</v>
      </c>
      <c r="C3439" s="30" t="s">
        <v>10872</v>
      </c>
      <c r="D3439" s="30" t="s">
        <v>10919</v>
      </c>
      <c r="E3439" s="30" t="s">
        <v>624</v>
      </c>
      <c r="F3439" s="30" t="s">
        <v>624</v>
      </c>
      <c r="G3439" s="29" t="s">
        <v>7413</v>
      </c>
      <c r="H3439" s="46" t="s">
        <v>3958</v>
      </c>
      <c r="I3439" s="25"/>
      <c r="J3439" s="37"/>
      <c r="K3439" s="30" t="s">
        <v>6276</v>
      </c>
      <c r="L3439" s="30" t="s">
        <v>476</v>
      </c>
      <c r="M3439" s="30" t="s">
        <v>6307</v>
      </c>
      <c r="N3439" s="30" t="s">
        <v>6277</v>
      </c>
      <c r="O3439" s="37"/>
      <c r="P3439" s="37" t="str">
        <f t="shared" si="171"/>
        <v>Location On Map</v>
      </c>
      <c r="Q3439" s="30">
        <v>29.964811000000001</v>
      </c>
      <c r="R3439" s="30">
        <v>32.551749000000001</v>
      </c>
      <c r="S3439" s="30"/>
      <c r="T3439" s="46" t="s">
        <v>3958</v>
      </c>
      <c r="U3439" s="31" t="s">
        <v>7412</v>
      </c>
      <c r="V3439" s="31" t="s">
        <v>4746</v>
      </c>
      <c r="W3439" s="30" t="s">
        <v>2054</v>
      </c>
      <c r="X3439" s="30" t="s">
        <v>10918</v>
      </c>
      <c r="Y3439" s="30" t="s">
        <v>10873</v>
      </c>
      <c r="Z3439" s="30" t="s">
        <v>4210</v>
      </c>
      <c r="AA3439" s="30" t="s">
        <v>7417</v>
      </c>
    </row>
    <row r="3440" spans="1:27 16183:16213" s="32" customFormat="1" ht="104.25" customHeight="1" x14ac:dyDescent="0.35">
      <c r="A3440" s="30" t="s">
        <v>7416</v>
      </c>
      <c r="B3440" s="30" t="s">
        <v>476</v>
      </c>
      <c r="C3440" s="30" t="s">
        <v>10872</v>
      </c>
      <c r="D3440" s="30" t="s">
        <v>10919</v>
      </c>
      <c r="E3440" s="30" t="s">
        <v>624</v>
      </c>
      <c r="F3440" s="30" t="s">
        <v>624</v>
      </c>
      <c r="G3440" s="29" t="s">
        <v>7415</v>
      </c>
      <c r="H3440" s="46" t="s">
        <v>7418</v>
      </c>
      <c r="I3440" s="25"/>
      <c r="J3440" s="37"/>
      <c r="K3440" s="30" t="s">
        <v>6276</v>
      </c>
      <c r="L3440" s="30" t="s">
        <v>476</v>
      </c>
      <c r="M3440" s="30" t="s">
        <v>6307</v>
      </c>
      <c r="N3440" s="30" t="s">
        <v>6277</v>
      </c>
      <c r="O3440" s="37"/>
      <c r="P3440" s="37" t="str">
        <f t="shared" si="171"/>
        <v>Location On Map</v>
      </c>
      <c r="Q3440" s="30">
        <v>29.977620000000002</v>
      </c>
      <c r="R3440" s="30">
        <v>32.544961000000001</v>
      </c>
      <c r="S3440" s="30"/>
      <c r="T3440" s="46" t="s">
        <v>7418</v>
      </c>
      <c r="U3440" s="31" t="s">
        <v>7414</v>
      </c>
      <c r="V3440" s="31" t="s">
        <v>4746</v>
      </c>
      <c r="W3440" s="30" t="s">
        <v>2054</v>
      </c>
      <c r="X3440" s="30" t="s">
        <v>10918</v>
      </c>
      <c r="Y3440" s="30" t="s">
        <v>10873</v>
      </c>
      <c r="Z3440" s="30" t="s">
        <v>4210</v>
      </c>
      <c r="AA3440" s="30" t="s">
        <v>7417</v>
      </c>
    </row>
    <row r="3441" spans="1:27" s="32" customFormat="1" ht="104.25" customHeight="1" x14ac:dyDescent="0.35">
      <c r="A3441" s="30" t="s">
        <v>7416</v>
      </c>
      <c r="B3441" s="30" t="s">
        <v>476</v>
      </c>
      <c r="C3441" s="30" t="s">
        <v>10872</v>
      </c>
      <c r="D3441" s="30" t="s">
        <v>10919</v>
      </c>
      <c r="E3441" s="30" t="s">
        <v>624</v>
      </c>
      <c r="F3441" s="30" t="s">
        <v>624</v>
      </c>
      <c r="G3441" s="29" t="s">
        <v>7421</v>
      </c>
      <c r="H3441" s="46" t="s">
        <v>7420</v>
      </c>
      <c r="I3441" s="25"/>
      <c r="J3441" s="37"/>
      <c r="K3441" s="30" t="s">
        <v>6276</v>
      </c>
      <c r="L3441" s="30" t="s">
        <v>476</v>
      </c>
      <c r="M3441" s="30" t="s">
        <v>6307</v>
      </c>
      <c r="N3441" s="30" t="s">
        <v>6277</v>
      </c>
      <c r="O3441" s="37"/>
      <c r="P3441" s="37" t="str">
        <f t="shared" si="171"/>
        <v>Location On Map</v>
      </c>
      <c r="Q3441" s="30">
        <v>29.969645</v>
      </c>
      <c r="R3441" s="30">
        <v>32.547001000000002</v>
      </c>
      <c r="S3441" s="30"/>
      <c r="T3441" s="46" t="s">
        <v>7420</v>
      </c>
      <c r="U3441" s="31" t="s">
        <v>7419</v>
      </c>
      <c r="V3441" s="31" t="s">
        <v>4746</v>
      </c>
      <c r="W3441" s="30" t="s">
        <v>2054</v>
      </c>
      <c r="X3441" s="30" t="s">
        <v>10918</v>
      </c>
      <c r="Y3441" s="30" t="s">
        <v>10873</v>
      </c>
      <c r="Z3441" s="30" t="s">
        <v>4210</v>
      </c>
      <c r="AA3441" s="30" t="s">
        <v>7417</v>
      </c>
    </row>
    <row r="3442" spans="1:27" s="32" customFormat="1" ht="104.25" customHeight="1" x14ac:dyDescent="0.35">
      <c r="A3442" s="30" t="s">
        <v>2708</v>
      </c>
      <c r="B3442" s="30" t="s">
        <v>476</v>
      </c>
      <c r="C3442" s="30" t="s">
        <v>10872</v>
      </c>
      <c r="D3442" s="30" t="s">
        <v>10919</v>
      </c>
      <c r="E3442" s="30" t="s">
        <v>624</v>
      </c>
      <c r="F3442" s="30" t="s">
        <v>624</v>
      </c>
      <c r="G3442" s="29" t="s">
        <v>3749</v>
      </c>
      <c r="H3442" s="46" t="s">
        <v>3747</v>
      </c>
      <c r="I3442" s="25"/>
      <c r="J3442" s="37"/>
      <c r="K3442" s="30" t="s">
        <v>6276</v>
      </c>
      <c r="L3442" s="30" t="s">
        <v>476</v>
      </c>
      <c r="M3442" s="30" t="s">
        <v>6307</v>
      </c>
      <c r="N3442" s="30" t="s">
        <v>6277</v>
      </c>
      <c r="O3442" s="37"/>
      <c r="P3442" s="37" t="str">
        <f t="shared" si="171"/>
        <v>Location On Map</v>
      </c>
      <c r="Q3442" s="30">
        <v>29.964459000000002</v>
      </c>
      <c r="R3442" s="30">
        <v>32.560380000000002</v>
      </c>
      <c r="S3442" s="30"/>
      <c r="T3442" s="46" t="s">
        <v>3747</v>
      </c>
      <c r="U3442" s="31" t="s">
        <v>3748</v>
      </c>
      <c r="V3442" s="31" t="s">
        <v>4746</v>
      </c>
      <c r="W3442" s="30" t="s">
        <v>2054</v>
      </c>
      <c r="X3442" s="30" t="s">
        <v>10918</v>
      </c>
      <c r="Y3442" s="30" t="s">
        <v>10873</v>
      </c>
      <c r="Z3442" s="30" t="s">
        <v>4210</v>
      </c>
      <c r="AA3442" s="30" t="s">
        <v>2709</v>
      </c>
    </row>
    <row r="3443" spans="1:27" s="32" customFormat="1" ht="63" customHeight="1" x14ac:dyDescent="0.35">
      <c r="A3443" s="30" t="s">
        <v>973</v>
      </c>
      <c r="B3443" s="30" t="s">
        <v>476</v>
      </c>
      <c r="C3443" s="30" t="s">
        <v>10872</v>
      </c>
      <c r="D3443" s="30" t="s">
        <v>10919</v>
      </c>
      <c r="E3443" s="30" t="s">
        <v>624</v>
      </c>
      <c r="F3443" s="30" t="s">
        <v>624</v>
      </c>
      <c r="G3443" s="29" t="s">
        <v>6798</v>
      </c>
      <c r="H3443" s="46" t="s">
        <v>6797</v>
      </c>
      <c r="I3443" s="25"/>
      <c r="J3443" s="37"/>
      <c r="K3443" s="30" t="s">
        <v>6276</v>
      </c>
      <c r="L3443" s="30" t="s">
        <v>476</v>
      </c>
      <c r="M3443" s="30" t="s">
        <v>6307</v>
      </c>
      <c r="N3443" s="30" t="s">
        <v>6277</v>
      </c>
      <c r="O3443" s="37" t="s">
        <v>4499</v>
      </c>
      <c r="P3443" s="37" t="str">
        <f t="shared" si="171"/>
        <v>Location On Map</v>
      </c>
      <c r="Q3443" s="30">
        <v>29.963491999999999</v>
      </c>
      <c r="R3443" s="30">
        <v>32.556803000000002</v>
      </c>
      <c r="S3443" s="30"/>
      <c r="T3443" s="46" t="s">
        <v>6797</v>
      </c>
      <c r="U3443" s="31" t="s">
        <v>6796</v>
      </c>
      <c r="V3443" s="31" t="s">
        <v>4746</v>
      </c>
      <c r="W3443" s="30" t="s">
        <v>2054</v>
      </c>
      <c r="X3443" s="30" t="s">
        <v>10918</v>
      </c>
      <c r="Y3443" s="30" t="s">
        <v>10873</v>
      </c>
      <c r="Z3443" s="30" t="s">
        <v>4210</v>
      </c>
      <c r="AA3443" s="30" t="s">
        <v>1889</v>
      </c>
    </row>
    <row r="3444" spans="1:27" s="32" customFormat="1" ht="104.25" customHeight="1" x14ac:dyDescent="0.35">
      <c r="A3444" s="30" t="s">
        <v>973</v>
      </c>
      <c r="B3444" s="30" t="s">
        <v>476</v>
      </c>
      <c r="C3444" s="30" t="s">
        <v>10872</v>
      </c>
      <c r="D3444" s="30" t="s">
        <v>10919</v>
      </c>
      <c r="E3444" s="30" t="s">
        <v>624</v>
      </c>
      <c r="F3444" s="30" t="s">
        <v>624</v>
      </c>
      <c r="G3444" s="29" t="s">
        <v>7832</v>
      </c>
      <c r="H3444" s="46" t="s">
        <v>7831</v>
      </c>
      <c r="I3444" s="25"/>
      <c r="J3444" s="37"/>
      <c r="K3444" s="30" t="s">
        <v>6276</v>
      </c>
      <c r="L3444" s="30" t="s">
        <v>476</v>
      </c>
      <c r="M3444" s="30" t="s">
        <v>6307</v>
      </c>
      <c r="N3444" s="30" t="s">
        <v>6277</v>
      </c>
      <c r="O3444" s="37" t="s">
        <v>4499</v>
      </c>
      <c r="P3444" s="37" t="str">
        <f t="shared" si="171"/>
        <v>Location On Map</v>
      </c>
      <c r="Q3444" s="30">
        <v>29.973562999999999</v>
      </c>
      <c r="R3444" s="30">
        <v>32.548820999999997</v>
      </c>
      <c r="S3444" s="30"/>
      <c r="T3444" s="46" t="s">
        <v>7831</v>
      </c>
      <c r="U3444" s="31" t="s">
        <v>7830</v>
      </c>
      <c r="V3444" s="31" t="s">
        <v>4746</v>
      </c>
      <c r="W3444" s="30" t="s">
        <v>2054</v>
      </c>
      <c r="X3444" s="30" t="s">
        <v>10918</v>
      </c>
      <c r="Y3444" s="30" t="s">
        <v>10873</v>
      </c>
      <c r="Z3444" s="30" t="s">
        <v>4210</v>
      </c>
      <c r="AA3444" s="30" t="s">
        <v>1889</v>
      </c>
    </row>
    <row r="3445" spans="1:27" s="32" customFormat="1" ht="104.25" customHeight="1" x14ac:dyDescent="0.35">
      <c r="A3445" s="30" t="s">
        <v>7391</v>
      </c>
      <c r="B3445" s="30" t="s">
        <v>476</v>
      </c>
      <c r="C3445" s="30" t="s">
        <v>10872</v>
      </c>
      <c r="D3445" s="30" t="s">
        <v>10919</v>
      </c>
      <c r="E3445" s="30" t="s">
        <v>624</v>
      </c>
      <c r="F3445" s="30" t="s">
        <v>624</v>
      </c>
      <c r="G3445" s="29" t="s">
        <v>7392</v>
      </c>
      <c r="H3445" s="46" t="s">
        <v>7390</v>
      </c>
      <c r="I3445" s="25"/>
      <c r="J3445" s="37"/>
      <c r="K3445" s="30" t="s">
        <v>6276</v>
      </c>
      <c r="L3445" s="30" t="s">
        <v>476</v>
      </c>
      <c r="M3445" s="30" t="s">
        <v>6307</v>
      </c>
      <c r="N3445" s="30" t="s">
        <v>6277</v>
      </c>
      <c r="O3445" s="37"/>
      <c r="P3445" s="37" t="str">
        <f>HYPERLINK(Update!U$2&amp;Q3445&amp;","&amp;R3445,"Location On Map")</f>
        <v>Location On Map</v>
      </c>
      <c r="Q3445" s="30">
        <v>29.976472999999999</v>
      </c>
      <c r="R3445" s="30">
        <v>32.542323000000003</v>
      </c>
      <c r="S3445" s="30"/>
      <c r="T3445" s="46" t="s">
        <v>7390</v>
      </c>
      <c r="U3445" s="31" t="s">
        <v>7389</v>
      </c>
      <c r="V3445" s="31" t="s">
        <v>4746</v>
      </c>
      <c r="W3445" s="30" t="s">
        <v>2054</v>
      </c>
      <c r="X3445" s="30" t="s">
        <v>10918</v>
      </c>
      <c r="Y3445" s="30" t="s">
        <v>10873</v>
      </c>
      <c r="Z3445" s="30" t="s">
        <v>4210</v>
      </c>
      <c r="AA3445" s="30" t="s">
        <v>7388</v>
      </c>
    </row>
    <row r="3446" spans="1:27" s="32" customFormat="1" ht="104.25" customHeight="1" x14ac:dyDescent="0.35">
      <c r="A3446" s="30" t="s">
        <v>7939</v>
      </c>
      <c r="B3446" s="30" t="s">
        <v>476</v>
      </c>
      <c r="C3446" s="30" t="s">
        <v>10872</v>
      </c>
      <c r="D3446" s="30" t="s">
        <v>10919</v>
      </c>
      <c r="E3446" s="30" t="s">
        <v>624</v>
      </c>
      <c r="F3446" s="30" t="s">
        <v>624</v>
      </c>
      <c r="G3446" s="29" t="s">
        <v>7938</v>
      </c>
      <c r="H3446" s="46" t="s">
        <v>7935</v>
      </c>
      <c r="I3446" s="25"/>
      <c r="J3446" s="37"/>
      <c r="K3446" s="30" t="s">
        <v>6276</v>
      </c>
      <c r="L3446" s="30" t="s">
        <v>476</v>
      </c>
      <c r="M3446" s="30" t="s">
        <v>6307</v>
      </c>
      <c r="N3446" s="30" t="s">
        <v>6277</v>
      </c>
      <c r="O3446" s="37"/>
      <c r="P3446" s="37" t="str">
        <f>HYPERLINK(U$2&amp;Q3446&amp;","&amp;R3446,"Location On Map")</f>
        <v>Location On Map</v>
      </c>
      <c r="Q3446" s="30">
        <v>29.973606</v>
      </c>
      <c r="R3446" s="30">
        <v>32.547572000000002</v>
      </c>
      <c r="S3446" s="30"/>
      <c r="T3446" s="46" t="s">
        <v>7935</v>
      </c>
      <c r="U3446" s="31" t="s">
        <v>7936</v>
      </c>
      <c r="V3446" s="31" t="s">
        <v>4746</v>
      </c>
      <c r="W3446" s="30" t="s">
        <v>2054</v>
      </c>
      <c r="X3446" s="30" t="s">
        <v>10918</v>
      </c>
      <c r="Y3446" s="30" t="s">
        <v>10873</v>
      </c>
      <c r="Z3446" s="30" t="s">
        <v>4210</v>
      </c>
      <c r="AA3446" s="30" t="s">
        <v>7937</v>
      </c>
    </row>
    <row r="3447" spans="1:27" s="32" customFormat="1" ht="104.25" customHeight="1" x14ac:dyDescent="0.35">
      <c r="A3447" s="30" t="s">
        <v>8815</v>
      </c>
      <c r="B3447" s="30" t="s">
        <v>476</v>
      </c>
      <c r="C3447" s="30" t="s">
        <v>10872</v>
      </c>
      <c r="D3447" s="30" t="s">
        <v>10919</v>
      </c>
      <c r="E3447" s="30" t="s">
        <v>624</v>
      </c>
      <c r="F3447" s="30" t="s">
        <v>624</v>
      </c>
      <c r="G3447" s="29" t="s">
        <v>8818</v>
      </c>
      <c r="H3447" s="46" t="s">
        <v>8817</v>
      </c>
      <c r="I3447" s="25"/>
      <c r="J3447" s="37"/>
      <c r="K3447" s="30" t="s">
        <v>6276</v>
      </c>
      <c r="L3447" s="30" t="s">
        <v>476</v>
      </c>
      <c r="M3447" s="30" t="s">
        <v>6307</v>
      </c>
      <c r="N3447" s="30" t="s">
        <v>6277</v>
      </c>
      <c r="O3447" s="37"/>
      <c r="P3447" s="37" t="str">
        <f>HYPERLINK(U$2&amp;Q3447&amp;","&amp;R3447,"Location On Map")</f>
        <v>Location On Map</v>
      </c>
      <c r="Q3447" s="30">
        <v>29.962259</v>
      </c>
      <c r="R3447" s="30">
        <v>32.558480000000003</v>
      </c>
      <c r="S3447" s="30"/>
      <c r="T3447" s="46" t="s">
        <v>8817</v>
      </c>
      <c r="U3447" s="31" t="s">
        <v>8816</v>
      </c>
      <c r="V3447" s="31" t="s">
        <v>4746</v>
      </c>
      <c r="W3447" s="30" t="s">
        <v>2054</v>
      </c>
      <c r="X3447" s="30" t="s">
        <v>10918</v>
      </c>
      <c r="Y3447" s="30" t="s">
        <v>10873</v>
      </c>
      <c r="Z3447" s="30" t="s">
        <v>4210</v>
      </c>
      <c r="AA3447" s="30" t="s">
        <v>8795</v>
      </c>
    </row>
    <row r="3448" spans="1:27" s="32" customFormat="1" ht="104.25" customHeight="1" x14ac:dyDescent="0.35">
      <c r="A3448" s="30" t="s">
        <v>12137</v>
      </c>
      <c r="B3448" s="30" t="s">
        <v>476</v>
      </c>
      <c r="C3448" s="30" t="s">
        <v>10872</v>
      </c>
      <c r="D3448" s="30" t="s">
        <v>10919</v>
      </c>
      <c r="E3448" s="30" t="s">
        <v>624</v>
      </c>
      <c r="F3448" s="30" t="s">
        <v>624</v>
      </c>
      <c r="G3448" s="29" t="s">
        <v>12176</v>
      </c>
      <c r="H3448" s="45" t="s">
        <v>12138</v>
      </c>
      <c r="I3448" s="25"/>
      <c r="J3448" s="37"/>
      <c r="K3448" s="30" t="s">
        <v>6276</v>
      </c>
      <c r="L3448" s="30" t="s">
        <v>476</v>
      </c>
      <c r="M3448" s="30" t="s">
        <v>6307</v>
      </c>
      <c r="N3448" s="30" t="s">
        <v>6277</v>
      </c>
      <c r="O3448" s="37"/>
      <c r="P3448" s="37" t="str">
        <f>HYPERLINK(Update!U$2&amp;Q3448&amp;","&amp;R3448,"Location On Map")</f>
        <v>Location On Map</v>
      </c>
      <c r="Q3448" s="30">
        <v>29.989360000000001</v>
      </c>
      <c r="R3448" s="30">
        <v>32.555171999999999</v>
      </c>
      <c r="S3448" s="30"/>
      <c r="T3448" s="45" t="s">
        <v>12138</v>
      </c>
      <c r="U3448" s="31" t="s">
        <v>12139</v>
      </c>
      <c r="V3448" s="31" t="s">
        <v>4746</v>
      </c>
      <c r="W3448" s="30" t="s">
        <v>2054</v>
      </c>
      <c r="X3448" s="30" t="s">
        <v>10918</v>
      </c>
      <c r="Y3448" s="30" t="s">
        <v>10873</v>
      </c>
      <c r="Z3448" s="30" t="s">
        <v>4210</v>
      </c>
      <c r="AA3448" s="30" t="s">
        <v>12177</v>
      </c>
    </row>
    <row r="3449" spans="1:27" s="32" customFormat="1" ht="104.25" customHeight="1" x14ac:dyDescent="0.35">
      <c r="A3449" s="30" t="s">
        <v>12752</v>
      </c>
      <c r="B3449" s="30" t="s">
        <v>476</v>
      </c>
      <c r="C3449" s="30" t="s">
        <v>10872</v>
      </c>
      <c r="D3449" s="30" t="s">
        <v>10919</v>
      </c>
      <c r="E3449" s="30" t="s">
        <v>624</v>
      </c>
      <c r="F3449" s="30" t="s">
        <v>624</v>
      </c>
      <c r="G3449" s="29" t="s">
        <v>12755</v>
      </c>
      <c r="H3449" s="45" t="s">
        <v>12754</v>
      </c>
      <c r="I3449" s="25"/>
      <c r="J3449" s="37"/>
      <c r="K3449" s="30" t="s">
        <v>6276</v>
      </c>
      <c r="L3449" s="30" t="s">
        <v>476</v>
      </c>
      <c r="M3449" s="30" t="s">
        <v>6307</v>
      </c>
      <c r="N3449" s="30" t="s">
        <v>6277</v>
      </c>
      <c r="O3449" s="37"/>
      <c r="P3449" s="37" t="str">
        <f t="shared" ref="P3449:P3457" si="172">HYPERLINK(U$2&amp;Q3449&amp;","&amp;R3449,"Location On Map")</f>
        <v>Location On Map</v>
      </c>
      <c r="Q3449" s="30">
        <v>29.943725000000001</v>
      </c>
      <c r="R3449" s="30">
        <v>32.481909999999999</v>
      </c>
      <c r="S3449" s="30"/>
      <c r="T3449" s="45" t="s">
        <v>12754</v>
      </c>
      <c r="U3449" s="31" t="s">
        <v>12753</v>
      </c>
      <c r="V3449" s="31" t="s">
        <v>4746</v>
      </c>
      <c r="W3449" s="30" t="s">
        <v>2054</v>
      </c>
      <c r="X3449" s="30" t="s">
        <v>10918</v>
      </c>
      <c r="Y3449" s="30" t="s">
        <v>10873</v>
      </c>
      <c r="Z3449" s="30" t="s">
        <v>4210</v>
      </c>
      <c r="AA3449" s="30" t="s">
        <v>12751</v>
      </c>
    </row>
    <row r="3450" spans="1:27" s="32" customFormat="1" ht="104.25" customHeight="1" x14ac:dyDescent="0.35">
      <c r="A3450" s="30" t="s">
        <v>8082</v>
      </c>
      <c r="B3450" s="30" t="s">
        <v>476</v>
      </c>
      <c r="C3450" s="30" t="s">
        <v>10872</v>
      </c>
      <c r="D3450" s="30" t="s">
        <v>10919</v>
      </c>
      <c r="E3450" s="30" t="s">
        <v>624</v>
      </c>
      <c r="F3450" s="30" t="s">
        <v>624</v>
      </c>
      <c r="G3450" s="29" t="s">
        <v>8086</v>
      </c>
      <c r="H3450" s="46" t="s">
        <v>8083</v>
      </c>
      <c r="I3450" s="25"/>
      <c r="J3450" s="37"/>
      <c r="K3450" s="30" t="s">
        <v>6276</v>
      </c>
      <c r="L3450" s="30" t="s">
        <v>476</v>
      </c>
      <c r="M3450" s="30" t="s">
        <v>6307</v>
      </c>
      <c r="N3450" s="30" t="s">
        <v>6277</v>
      </c>
      <c r="O3450" s="37"/>
      <c r="P3450" s="37" t="str">
        <f t="shared" si="172"/>
        <v>Location On Map</v>
      </c>
      <c r="Q3450" s="30">
        <v>30.002513</v>
      </c>
      <c r="R3450" s="30">
        <v>32.485827999999998</v>
      </c>
      <c r="S3450" s="30"/>
      <c r="T3450" s="46" t="s">
        <v>8083</v>
      </c>
      <c r="U3450" s="31" t="s">
        <v>8084</v>
      </c>
      <c r="V3450" s="31" t="s">
        <v>4746</v>
      </c>
      <c r="W3450" s="30" t="s">
        <v>2054</v>
      </c>
      <c r="X3450" s="30" t="s">
        <v>10918</v>
      </c>
      <c r="Y3450" s="30" t="s">
        <v>10873</v>
      </c>
      <c r="Z3450" s="30" t="s">
        <v>4210</v>
      </c>
      <c r="AA3450" s="30" t="s">
        <v>8085</v>
      </c>
    </row>
    <row r="3451" spans="1:27" s="32" customFormat="1" ht="104.25" customHeight="1" x14ac:dyDescent="0.35">
      <c r="A3451" s="30" t="s">
        <v>11198</v>
      </c>
      <c r="B3451" s="30" t="s">
        <v>476</v>
      </c>
      <c r="C3451" s="30" t="s">
        <v>10872</v>
      </c>
      <c r="D3451" s="30" t="s">
        <v>10919</v>
      </c>
      <c r="E3451" s="30" t="s">
        <v>624</v>
      </c>
      <c r="F3451" s="30" t="s">
        <v>624</v>
      </c>
      <c r="G3451" s="29" t="s">
        <v>11228</v>
      </c>
      <c r="H3451" s="45" t="s">
        <v>11199</v>
      </c>
      <c r="I3451" s="25"/>
      <c r="J3451" s="37"/>
      <c r="K3451" s="30" t="s">
        <v>6276</v>
      </c>
      <c r="L3451" s="30" t="s">
        <v>476</v>
      </c>
      <c r="M3451" s="30" t="s">
        <v>6307</v>
      </c>
      <c r="N3451" s="30" t="s">
        <v>6277</v>
      </c>
      <c r="O3451" s="37"/>
      <c r="P3451" s="37" t="str">
        <f t="shared" si="172"/>
        <v>Location On Map</v>
      </c>
      <c r="Q3451" s="30">
        <v>29.970278</v>
      </c>
      <c r="R3451" s="30">
        <v>32.547134999999997</v>
      </c>
      <c r="S3451" s="30"/>
      <c r="T3451" s="45" t="s">
        <v>11199</v>
      </c>
      <c r="U3451" s="31" t="s">
        <v>11200</v>
      </c>
      <c r="V3451" s="31" t="s">
        <v>4746</v>
      </c>
      <c r="W3451" s="30" t="s">
        <v>2054</v>
      </c>
      <c r="X3451" s="30" t="s">
        <v>10918</v>
      </c>
      <c r="Y3451" s="30" t="s">
        <v>10873</v>
      </c>
      <c r="Z3451" s="30" t="s">
        <v>4210</v>
      </c>
      <c r="AA3451" s="30" t="s">
        <v>11197</v>
      </c>
    </row>
    <row r="3452" spans="1:27" s="32" customFormat="1" ht="104.25" customHeight="1" x14ac:dyDescent="0.35">
      <c r="A3452" s="30" t="s">
        <v>7950</v>
      </c>
      <c r="B3452" s="30" t="s">
        <v>476</v>
      </c>
      <c r="C3452" s="30" t="s">
        <v>10872</v>
      </c>
      <c r="D3452" s="30" t="s">
        <v>10919</v>
      </c>
      <c r="E3452" s="30" t="s">
        <v>624</v>
      </c>
      <c r="F3452" s="30" t="s">
        <v>624</v>
      </c>
      <c r="G3452" s="29" t="s">
        <v>7951</v>
      </c>
      <c r="H3452" s="46" t="s">
        <v>7949</v>
      </c>
      <c r="I3452" s="25"/>
      <c r="J3452" s="37"/>
      <c r="K3452" s="30" t="s">
        <v>6276</v>
      </c>
      <c r="L3452" s="30" t="s">
        <v>476</v>
      </c>
      <c r="M3452" s="30" t="s">
        <v>6307</v>
      </c>
      <c r="N3452" s="30" t="s">
        <v>6277</v>
      </c>
      <c r="O3452" s="37"/>
      <c r="P3452" s="37" t="str">
        <f t="shared" si="172"/>
        <v>Location On Map</v>
      </c>
      <c r="Q3452" s="30">
        <v>29.965306999999999</v>
      </c>
      <c r="R3452" s="30">
        <v>32.538091999999999</v>
      </c>
      <c r="S3452" s="30"/>
      <c r="T3452" s="46" t="s">
        <v>7949</v>
      </c>
      <c r="U3452" s="31" t="s">
        <v>7948</v>
      </c>
      <c r="V3452" s="31" t="s">
        <v>4746</v>
      </c>
      <c r="W3452" s="30" t="s">
        <v>2054</v>
      </c>
      <c r="X3452" s="30" t="s">
        <v>10918</v>
      </c>
      <c r="Y3452" s="30" t="s">
        <v>10873</v>
      </c>
      <c r="Z3452" s="30" t="s">
        <v>4210</v>
      </c>
      <c r="AA3452" s="30" t="s">
        <v>7945</v>
      </c>
    </row>
    <row r="3453" spans="1:27" s="32" customFormat="1" ht="104.25" customHeight="1" x14ac:dyDescent="0.35">
      <c r="A3453" s="30" t="s">
        <v>7941</v>
      </c>
      <c r="B3453" s="30" t="s">
        <v>476</v>
      </c>
      <c r="C3453" s="30" t="s">
        <v>10872</v>
      </c>
      <c r="D3453" s="30" t="s">
        <v>10919</v>
      </c>
      <c r="E3453" s="30" t="s">
        <v>624</v>
      </c>
      <c r="F3453" s="30" t="s">
        <v>624</v>
      </c>
      <c r="G3453" s="29" t="s">
        <v>8108</v>
      </c>
      <c r="H3453" s="46" t="s">
        <v>8100</v>
      </c>
      <c r="I3453" s="25"/>
      <c r="J3453" s="37"/>
      <c r="K3453" s="30" t="s">
        <v>6276</v>
      </c>
      <c r="L3453" s="30" t="s">
        <v>476</v>
      </c>
      <c r="M3453" s="30" t="s">
        <v>6307</v>
      </c>
      <c r="N3453" s="30" t="s">
        <v>6277</v>
      </c>
      <c r="O3453" s="37"/>
      <c r="P3453" s="37" t="str">
        <f t="shared" si="172"/>
        <v>Location On Map</v>
      </c>
      <c r="Q3453" s="30">
        <v>29.989015999999999</v>
      </c>
      <c r="R3453" s="30">
        <v>32.516902000000002</v>
      </c>
      <c r="S3453" s="30"/>
      <c r="T3453" s="46" t="s">
        <v>8100</v>
      </c>
      <c r="U3453" s="31" t="s">
        <v>8107</v>
      </c>
      <c r="V3453" s="31" t="s">
        <v>4746</v>
      </c>
      <c r="W3453" s="30" t="s">
        <v>2054</v>
      </c>
      <c r="X3453" s="30" t="s">
        <v>10918</v>
      </c>
      <c r="Y3453" s="30" t="s">
        <v>10873</v>
      </c>
      <c r="Z3453" s="30" t="s">
        <v>4210</v>
      </c>
      <c r="AA3453" s="30" t="s">
        <v>7940</v>
      </c>
    </row>
    <row r="3454" spans="1:27" s="32" customFormat="1" ht="104.25" customHeight="1" x14ac:dyDescent="0.35">
      <c r="A3454" s="30" t="s">
        <v>12431</v>
      </c>
      <c r="B3454" s="30" t="s">
        <v>1871</v>
      </c>
      <c r="C3454" s="30" t="s">
        <v>10872</v>
      </c>
      <c r="D3454" s="30" t="s">
        <v>10919</v>
      </c>
      <c r="E3454" s="30" t="s">
        <v>624</v>
      </c>
      <c r="F3454" s="30" t="s">
        <v>624</v>
      </c>
      <c r="G3454" s="29" t="s">
        <v>12444</v>
      </c>
      <c r="H3454" s="45" t="s">
        <v>12433</v>
      </c>
      <c r="I3454" s="25"/>
      <c r="J3454" s="37"/>
      <c r="K3454" s="30" t="s">
        <v>6276</v>
      </c>
      <c r="L3454" s="30" t="s">
        <v>4217</v>
      </c>
      <c r="M3454" s="30" t="s">
        <v>6316</v>
      </c>
      <c r="N3454" s="30" t="s">
        <v>6289</v>
      </c>
      <c r="O3454" s="37"/>
      <c r="P3454" s="37" t="str">
        <f t="shared" si="172"/>
        <v>Location On Map</v>
      </c>
      <c r="Q3454" s="30">
        <v>29.977691400000001</v>
      </c>
      <c r="R3454" s="30">
        <v>32.544896999999999</v>
      </c>
      <c r="S3454" s="30"/>
      <c r="T3454" s="45" t="s">
        <v>12433</v>
      </c>
      <c r="U3454" s="31" t="s">
        <v>12432</v>
      </c>
      <c r="V3454" s="31" t="s">
        <v>4746</v>
      </c>
      <c r="W3454" s="30" t="s">
        <v>2054</v>
      </c>
      <c r="X3454" s="30" t="s">
        <v>10918</v>
      </c>
      <c r="Y3454" s="30" t="s">
        <v>10873</v>
      </c>
      <c r="Z3454" s="30" t="s">
        <v>2070</v>
      </c>
      <c r="AA3454" s="30" t="s">
        <v>12434</v>
      </c>
    </row>
    <row r="3455" spans="1:27" s="32" customFormat="1" ht="104.25" customHeight="1" x14ac:dyDescent="0.35">
      <c r="A3455" s="30" t="s">
        <v>8056</v>
      </c>
      <c r="B3455" s="30" t="s">
        <v>1871</v>
      </c>
      <c r="C3455" s="30" t="s">
        <v>10872</v>
      </c>
      <c r="D3455" s="30" t="s">
        <v>10919</v>
      </c>
      <c r="E3455" s="30" t="s">
        <v>624</v>
      </c>
      <c r="F3455" s="30" t="s">
        <v>624</v>
      </c>
      <c r="G3455" s="29" t="s">
        <v>8110</v>
      </c>
      <c r="H3455" s="46" t="s">
        <v>8103</v>
      </c>
      <c r="I3455" s="25"/>
      <c r="J3455" s="37"/>
      <c r="K3455" s="30" t="s">
        <v>6276</v>
      </c>
      <c r="L3455" s="30" t="s">
        <v>2094</v>
      </c>
      <c r="M3455" s="30" t="s">
        <v>6306</v>
      </c>
      <c r="N3455" s="30" t="s">
        <v>6289</v>
      </c>
      <c r="O3455" s="37"/>
      <c r="P3455" s="37" t="str">
        <f t="shared" si="172"/>
        <v>Location On Map</v>
      </c>
      <c r="Q3455" s="30">
        <v>29.977135000000001</v>
      </c>
      <c r="R3455" s="30">
        <v>32.545465</v>
      </c>
      <c r="S3455" s="30"/>
      <c r="T3455" s="46" t="s">
        <v>8103</v>
      </c>
      <c r="U3455" s="31" t="s">
        <v>8104</v>
      </c>
      <c r="V3455" s="31" t="s">
        <v>4746</v>
      </c>
      <c r="W3455" s="30" t="s">
        <v>2054</v>
      </c>
      <c r="X3455" s="30" t="s">
        <v>10918</v>
      </c>
      <c r="Y3455" s="30" t="s">
        <v>10873</v>
      </c>
      <c r="Z3455" s="30" t="s">
        <v>2070</v>
      </c>
      <c r="AA3455" s="30" t="s">
        <v>8055</v>
      </c>
    </row>
    <row r="3456" spans="1:27" s="32" customFormat="1" ht="104.25" customHeight="1" x14ac:dyDescent="0.35">
      <c r="A3456" s="30" t="s">
        <v>8011</v>
      </c>
      <c r="B3456" s="30" t="s">
        <v>1871</v>
      </c>
      <c r="C3456" s="30" t="s">
        <v>10872</v>
      </c>
      <c r="D3456" s="30" t="s">
        <v>10919</v>
      </c>
      <c r="E3456" s="30" t="s">
        <v>624</v>
      </c>
      <c r="F3456" s="30" t="s">
        <v>624</v>
      </c>
      <c r="G3456" s="29" t="s">
        <v>8014</v>
      </c>
      <c r="H3456" s="46" t="s">
        <v>8013</v>
      </c>
      <c r="I3456" s="25"/>
      <c r="J3456" s="37"/>
      <c r="K3456" s="30" t="s">
        <v>6276</v>
      </c>
      <c r="L3456" s="30" t="s">
        <v>2094</v>
      </c>
      <c r="M3456" s="30" t="s">
        <v>6306</v>
      </c>
      <c r="N3456" s="30" t="s">
        <v>6289</v>
      </c>
      <c r="O3456" s="37"/>
      <c r="P3456" s="37" t="str">
        <f t="shared" si="172"/>
        <v>Location On Map</v>
      </c>
      <c r="Q3456" s="30">
        <v>29.969588999999999</v>
      </c>
      <c r="R3456" s="30">
        <v>32.554749999999999</v>
      </c>
      <c r="S3456" s="30"/>
      <c r="T3456" s="46" t="s">
        <v>8013</v>
      </c>
      <c r="U3456" s="31" t="s">
        <v>8012</v>
      </c>
      <c r="V3456" s="31" t="s">
        <v>4746</v>
      </c>
      <c r="W3456" s="30" t="s">
        <v>2054</v>
      </c>
      <c r="X3456" s="30" t="s">
        <v>10918</v>
      </c>
      <c r="Y3456" s="30" t="s">
        <v>10873</v>
      </c>
      <c r="Z3456" s="30" t="s">
        <v>2070</v>
      </c>
      <c r="AA3456" s="30" t="s">
        <v>8010</v>
      </c>
    </row>
    <row r="3457" spans="1:27" s="32" customFormat="1" ht="104.25" customHeight="1" x14ac:dyDescent="0.35">
      <c r="A3457" s="30" t="s">
        <v>2587</v>
      </c>
      <c r="B3457" s="30" t="s">
        <v>1871</v>
      </c>
      <c r="C3457" s="30" t="s">
        <v>10872</v>
      </c>
      <c r="D3457" s="30" t="s">
        <v>10919</v>
      </c>
      <c r="E3457" s="30" t="s">
        <v>624</v>
      </c>
      <c r="F3457" s="30" t="s">
        <v>624</v>
      </c>
      <c r="G3457" s="29" t="s">
        <v>3706</v>
      </c>
      <c r="H3457" s="46" t="s">
        <v>3704</v>
      </c>
      <c r="I3457" s="25"/>
      <c r="J3457" s="37"/>
      <c r="K3457" s="30" t="s">
        <v>6276</v>
      </c>
      <c r="L3457" s="30" t="s">
        <v>2094</v>
      </c>
      <c r="M3457" s="30" t="s">
        <v>6306</v>
      </c>
      <c r="N3457" s="30" t="s">
        <v>6289</v>
      </c>
      <c r="O3457" s="37"/>
      <c r="P3457" s="37" t="str">
        <f t="shared" si="172"/>
        <v>Location On Map</v>
      </c>
      <c r="Q3457" s="30">
        <v>29.973030999999999</v>
      </c>
      <c r="R3457" s="30">
        <v>32.548174000000003</v>
      </c>
      <c r="S3457" s="30"/>
      <c r="T3457" s="46" t="s">
        <v>3704</v>
      </c>
      <c r="U3457" s="31" t="s">
        <v>3705</v>
      </c>
      <c r="V3457" s="31" t="s">
        <v>4746</v>
      </c>
      <c r="W3457" s="30" t="s">
        <v>2054</v>
      </c>
      <c r="X3457" s="30" t="s">
        <v>10918</v>
      </c>
      <c r="Y3457" s="30" t="s">
        <v>10873</v>
      </c>
      <c r="Z3457" s="30" t="s">
        <v>2070</v>
      </c>
      <c r="AA3457" s="30" t="s">
        <v>6378</v>
      </c>
    </row>
    <row r="3458" spans="1:27" s="32" customFormat="1" ht="104.25" customHeight="1" x14ac:dyDescent="0.35">
      <c r="A3458" s="30" t="s">
        <v>11077</v>
      </c>
      <c r="B3458" s="30" t="s">
        <v>1871</v>
      </c>
      <c r="C3458" s="30" t="s">
        <v>10872</v>
      </c>
      <c r="D3458" s="30" t="s">
        <v>10919</v>
      </c>
      <c r="E3458" s="30" t="s">
        <v>624</v>
      </c>
      <c r="F3458" s="30" t="s">
        <v>624</v>
      </c>
      <c r="G3458" s="30" t="s">
        <v>2583</v>
      </c>
      <c r="H3458" s="45" t="s">
        <v>3702</v>
      </c>
      <c r="I3458" s="30"/>
      <c r="J3458" s="37"/>
      <c r="K3458" s="30" t="s">
        <v>6276</v>
      </c>
      <c r="L3458" s="30" t="s">
        <v>6286</v>
      </c>
      <c r="M3458" s="30" t="s">
        <v>6285</v>
      </c>
      <c r="N3458" s="30" t="s">
        <v>6289</v>
      </c>
      <c r="O3458" s="37"/>
      <c r="P3458" s="37" t="s">
        <v>10038</v>
      </c>
      <c r="Q3458" s="30">
        <v>29.986274999999999</v>
      </c>
      <c r="R3458" s="30">
        <v>32.513826999999999</v>
      </c>
      <c r="S3458" s="30"/>
      <c r="T3458" s="45" t="s">
        <v>11079</v>
      </c>
      <c r="U3458" s="31" t="s">
        <v>11078</v>
      </c>
      <c r="V3458" s="31" t="s">
        <v>4746</v>
      </c>
      <c r="W3458" s="30" t="s">
        <v>2054</v>
      </c>
      <c r="X3458" s="30" t="s">
        <v>10918</v>
      </c>
      <c r="Y3458" s="30" t="s">
        <v>10873</v>
      </c>
      <c r="Z3458" s="30" t="s">
        <v>2070</v>
      </c>
      <c r="AA3458" s="30" t="s">
        <v>11085</v>
      </c>
    </row>
    <row r="3459" spans="1:27" s="32" customFormat="1" ht="104.25" customHeight="1" x14ac:dyDescent="0.35">
      <c r="A3459" s="30" t="s">
        <v>2588</v>
      </c>
      <c r="B3459" s="30" t="s">
        <v>1871</v>
      </c>
      <c r="C3459" s="30" t="s">
        <v>10872</v>
      </c>
      <c r="D3459" s="30" t="s">
        <v>10919</v>
      </c>
      <c r="E3459" s="30" t="s">
        <v>624</v>
      </c>
      <c r="F3459" s="30" t="s">
        <v>624</v>
      </c>
      <c r="G3459" s="29" t="s">
        <v>2583</v>
      </c>
      <c r="H3459" s="46" t="s">
        <v>3702</v>
      </c>
      <c r="I3459" s="25"/>
      <c r="J3459" s="37"/>
      <c r="K3459" s="30" t="s">
        <v>6276</v>
      </c>
      <c r="L3459" s="30" t="s">
        <v>6286</v>
      </c>
      <c r="M3459" s="30" t="s">
        <v>6285</v>
      </c>
      <c r="N3459" s="30" t="s">
        <v>6289</v>
      </c>
      <c r="O3459" s="37"/>
      <c r="P3459" s="37" t="str">
        <f t="shared" ref="P3459:P3471" si="173">HYPERLINK(U$2&amp;Q3459&amp;","&amp;R3459,"Location On Map")</f>
        <v>Location On Map</v>
      </c>
      <c r="Q3459" s="30">
        <v>29.974378999999999</v>
      </c>
      <c r="R3459" s="30">
        <v>32.546864999999997</v>
      </c>
      <c r="S3459" s="30"/>
      <c r="T3459" s="46" t="s">
        <v>3702</v>
      </c>
      <c r="U3459" s="31" t="s">
        <v>3703</v>
      </c>
      <c r="V3459" s="31" t="s">
        <v>4746</v>
      </c>
      <c r="W3459" s="30" t="s">
        <v>2054</v>
      </c>
      <c r="X3459" s="30" t="s">
        <v>10918</v>
      </c>
      <c r="Y3459" s="30" t="s">
        <v>10873</v>
      </c>
      <c r="Z3459" s="30" t="s">
        <v>2070</v>
      </c>
      <c r="AA3459" s="30" t="s">
        <v>6379</v>
      </c>
    </row>
    <row r="3460" spans="1:27" s="32" customFormat="1" ht="104.25" customHeight="1" x14ac:dyDescent="0.35">
      <c r="A3460" s="30" t="s">
        <v>8061</v>
      </c>
      <c r="B3460" s="30" t="s">
        <v>1871</v>
      </c>
      <c r="C3460" s="30" t="s">
        <v>10872</v>
      </c>
      <c r="D3460" s="30" t="s">
        <v>10919</v>
      </c>
      <c r="E3460" s="30" t="s">
        <v>624</v>
      </c>
      <c r="F3460" s="30" t="s">
        <v>624</v>
      </c>
      <c r="G3460" s="29" t="s">
        <v>8060</v>
      </c>
      <c r="H3460" s="46" t="s">
        <v>8062</v>
      </c>
      <c r="I3460" s="25"/>
      <c r="J3460" s="37"/>
      <c r="K3460" s="30" t="s">
        <v>6276</v>
      </c>
      <c r="L3460" s="30" t="s">
        <v>6286</v>
      </c>
      <c r="M3460" s="30" t="s">
        <v>6285</v>
      </c>
      <c r="N3460" s="30" t="s">
        <v>6289</v>
      </c>
      <c r="O3460" s="37"/>
      <c r="P3460" s="37" t="str">
        <f t="shared" si="173"/>
        <v>Location On Map</v>
      </c>
      <c r="Q3460" s="30">
        <v>29.973367</v>
      </c>
      <c r="R3460" s="30">
        <v>32.548937000000002</v>
      </c>
      <c r="S3460" s="30"/>
      <c r="T3460" s="46" t="s">
        <v>8062</v>
      </c>
      <c r="U3460" s="31" t="s">
        <v>8123</v>
      </c>
      <c r="V3460" s="31" t="s">
        <v>4746</v>
      </c>
      <c r="W3460" s="30" t="s">
        <v>2054</v>
      </c>
      <c r="X3460" s="30" t="s">
        <v>10918</v>
      </c>
      <c r="Y3460" s="30" t="s">
        <v>10873</v>
      </c>
      <c r="Z3460" s="30" t="s">
        <v>2070</v>
      </c>
      <c r="AA3460" s="30" t="s">
        <v>8059</v>
      </c>
    </row>
    <row r="3461" spans="1:27" s="32" customFormat="1" ht="104.25" customHeight="1" x14ac:dyDescent="0.35">
      <c r="A3461" s="30" t="s">
        <v>8061</v>
      </c>
      <c r="B3461" s="30" t="s">
        <v>1871</v>
      </c>
      <c r="C3461" s="30" t="s">
        <v>10872</v>
      </c>
      <c r="D3461" s="30" t="s">
        <v>10919</v>
      </c>
      <c r="E3461" s="30" t="s">
        <v>624</v>
      </c>
      <c r="F3461" s="30" t="s">
        <v>624</v>
      </c>
      <c r="G3461" s="29" t="s">
        <v>8064</v>
      </c>
      <c r="H3461" s="46" t="s">
        <v>8062</v>
      </c>
      <c r="I3461" s="25"/>
      <c r="J3461" s="37"/>
      <c r="K3461" s="30" t="s">
        <v>6276</v>
      </c>
      <c r="L3461" s="30" t="s">
        <v>6286</v>
      </c>
      <c r="M3461" s="30" t="s">
        <v>6285</v>
      </c>
      <c r="N3461" s="30" t="s">
        <v>6289</v>
      </c>
      <c r="O3461" s="37"/>
      <c r="P3461" s="37" t="str">
        <f t="shared" si="173"/>
        <v>Location On Map</v>
      </c>
      <c r="Q3461" s="30">
        <v>29.964846000000001</v>
      </c>
      <c r="R3461" s="30">
        <v>32.553977000000003</v>
      </c>
      <c r="S3461" s="30"/>
      <c r="T3461" s="46" t="s">
        <v>8062</v>
      </c>
      <c r="U3461" s="31" t="s">
        <v>8063</v>
      </c>
      <c r="V3461" s="31" t="s">
        <v>4746</v>
      </c>
      <c r="W3461" s="30" t="s">
        <v>2054</v>
      </c>
      <c r="X3461" s="30" t="s">
        <v>10918</v>
      </c>
      <c r="Y3461" s="30" t="s">
        <v>10873</v>
      </c>
      <c r="Z3461" s="30" t="s">
        <v>2070</v>
      </c>
      <c r="AA3461" s="30" t="s">
        <v>8059</v>
      </c>
    </row>
    <row r="3462" spans="1:27" s="32" customFormat="1" ht="91.5" customHeight="1" x14ac:dyDescent="0.35">
      <c r="A3462" s="30" t="s">
        <v>12398</v>
      </c>
      <c r="B3462" s="30" t="s">
        <v>1871</v>
      </c>
      <c r="C3462" s="30" t="s">
        <v>10872</v>
      </c>
      <c r="D3462" s="30" t="s">
        <v>10919</v>
      </c>
      <c r="E3462" s="30" t="s">
        <v>624</v>
      </c>
      <c r="F3462" s="30" t="s">
        <v>624</v>
      </c>
      <c r="G3462" s="29" t="s">
        <v>12393</v>
      </c>
      <c r="H3462" s="45" t="s">
        <v>12389</v>
      </c>
      <c r="I3462" s="25"/>
      <c r="J3462" s="37"/>
      <c r="K3462" s="30" t="s">
        <v>6276</v>
      </c>
      <c r="L3462" s="30" t="s">
        <v>2096</v>
      </c>
      <c r="M3462" s="30" t="s">
        <v>2172</v>
      </c>
      <c r="N3462" s="30" t="s">
        <v>6289</v>
      </c>
      <c r="O3462" s="37"/>
      <c r="P3462" s="37" t="str">
        <f t="shared" si="173"/>
        <v>Location On Map</v>
      </c>
      <c r="Q3462" s="30">
        <v>29.974810000000002</v>
      </c>
      <c r="R3462" s="30">
        <v>32.546010000000003</v>
      </c>
      <c r="S3462" s="30"/>
      <c r="T3462" s="45" t="s">
        <v>12389</v>
      </c>
      <c r="U3462" s="31" t="s">
        <v>12388</v>
      </c>
      <c r="V3462" s="31" t="s">
        <v>4746</v>
      </c>
      <c r="W3462" s="30" t="s">
        <v>2054</v>
      </c>
      <c r="X3462" s="30" t="s">
        <v>10918</v>
      </c>
      <c r="Y3462" s="30" t="s">
        <v>10873</v>
      </c>
      <c r="Z3462" s="30" t="s">
        <v>2070</v>
      </c>
      <c r="AA3462" s="30" t="s">
        <v>12397</v>
      </c>
    </row>
    <row r="3463" spans="1:27" s="32" customFormat="1" ht="91.5" customHeight="1" x14ac:dyDescent="0.35">
      <c r="A3463" s="30" t="s">
        <v>11192</v>
      </c>
      <c r="B3463" s="30" t="s">
        <v>1871</v>
      </c>
      <c r="C3463" s="30" t="s">
        <v>10872</v>
      </c>
      <c r="D3463" s="30" t="s">
        <v>10919</v>
      </c>
      <c r="E3463" s="30" t="s">
        <v>624</v>
      </c>
      <c r="F3463" s="30" t="s">
        <v>624</v>
      </c>
      <c r="G3463" s="29" t="s">
        <v>11227</v>
      </c>
      <c r="H3463" s="45" t="s">
        <v>11196</v>
      </c>
      <c r="I3463" s="25"/>
      <c r="J3463" s="37"/>
      <c r="K3463" s="30" t="s">
        <v>6276</v>
      </c>
      <c r="L3463" s="30" t="s">
        <v>2096</v>
      </c>
      <c r="M3463" s="30" t="s">
        <v>2172</v>
      </c>
      <c r="N3463" s="30" t="s">
        <v>6289</v>
      </c>
      <c r="O3463" s="37"/>
      <c r="P3463" s="37" t="str">
        <f t="shared" si="173"/>
        <v>Location On Map</v>
      </c>
      <c r="Q3463" s="30">
        <v>29.961797000000001</v>
      </c>
      <c r="R3463" s="30">
        <v>32.55838</v>
      </c>
      <c r="S3463" s="30"/>
      <c r="T3463" s="45" t="s">
        <v>11196</v>
      </c>
      <c r="U3463" s="31" t="s">
        <v>11195</v>
      </c>
      <c r="V3463" s="31" t="s">
        <v>4746</v>
      </c>
      <c r="W3463" s="30" t="s">
        <v>2054</v>
      </c>
      <c r="X3463" s="30" t="s">
        <v>10918</v>
      </c>
      <c r="Y3463" s="30" t="s">
        <v>10873</v>
      </c>
      <c r="Z3463" s="30" t="s">
        <v>2070</v>
      </c>
      <c r="AA3463" s="30" t="s">
        <v>11193</v>
      </c>
    </row>
    <row r="3464" spans="1:27" s="32" customFormat="1" ht="91.5" customHeight="1" x14ac:dyDescent="0.35">
      <c r="A3464" s="30" t="s">
        <v>11189</v>
      </c>
      <c r="B3464" s="30" t="s">
        <v>1871</v>
      </c>
      <c r="C3464" s="30" t="s">
        <v>10872</v>
      </c>
      <c r="D3464" s="30" t="s">
        <v>10919</v>
      </c>
      <c r="E3464" s="30" t="s">
        <v>624</v>
      </c>
      <c r="F3464" s="30" t="s">
        <v>624</v>
      </c>
      <c r="G3464" s="29" t="s">
        <v>11226</v>
      </c>
      <c r="H3464" s="45" t="s">
        <v>11194</v>
      </c>
      <c r="I3464" s="25"/>
      <c r="J3464" s="37"/>
      <c r="K3464" s="30" t="s">
        <v>6276</v>
      </c>
      <c r="L3464" s="30" t="s">
        <v>2096</v>
      </c>
      <c r="M3464" s="30" t="s">
        <v>2172</v>
      </c>
      <c r="N3464" s="30" t="s">
        <v>6289</v>
      </c>
      <c r="O3464" s="37"/>
      <c r="P3464" s="37" t="str">
        <f t="shared" si="173"/>
        <v>Location On Map</v>
      </c>
      <c r="Q3464" s="30">
        <v>29.964292</v>
      </c>
      <c r="R3464" s="30">
        <v>32.553300999999998</v>
      </c>
      <c r="S3464" s="30"/>
      <c r="T3464" s="45" t="s">
        <v>11194</v>
      </c>
      <c r="U3464" s="31" t="s">
        <v>11190</v>
      </c>
      <c r="V3464" s="31" t="s">
        <v>4746</v>
      </c>
      <c r="W3464" s="30" t="s">
        <v>2054</v>
      </c>
      <c r="X3464" s="30" t="s">
        <v>10918</v>
      </c>
      <c r="Y3464" s="30" t="s">
        <v>10873</v>
      </c>
      <c r="Z3464" s="30" t="s">
        <v>2070</v>
      </c>
      <c r="AA3464" s="30" t="s">
        <v>11188</v>
      </c>
    </row>
    <row r="3465" spans="1:27" s="32" customFormat="1" ht="91.5" customHeight="1" x14ac:dyDescent="0.35">
      <c r="A3465" s="30" t="s">
        <v>5273</v>
      </c>
      <c r="B3465" s="30" t="s">
        <v>1871</v>
      </c>
      <c r="C3465" s="30" t="s">
        <v>10872</v>
      </c>
      <c r="D3465" s="30" t="s">
        <v>10919</v>
      </c>
      <c r="E3465" s="30" t="s">
        <v>624</v>
      </c>
      <c r="F3465" s="30" t="s">
        <v>624</v>
      </c>
      <c r="G3465" s="29" t="s">
        <v>2763</v>
      </c>
      <c r="H3465" s="46" t="s">
        <v>3745</v>
      </c>
      <c r="I3465" s="25"/>
      <c r="J3465" s="37"/>
      <c r="K3465" s="30" t="s">
        <v>6276</v>
      </c>
      <c r="L3465" s="30" t="s">
        <v>2096</v>
      </c>
      <c r="M3465" s="30" t="s">
        <v>2172</v>
      </c>
      <c r="N3465" s="30" t="s">
        <v>6289</v>
      </c>
      <c r="O3465" s="37"/>
      <c r="P3465" s="37" t="str">
        <f t="shared" si="173"/>
        <v>Location On Map</v>
      </c>
      <c r="Q3465" s="30">
        <v>29.976367</v>
      </c>
      <c r="R3465" s="30">
        <v>32.545062999999999</v>
      </c>
      <c r="S3465" s="30"/>
      <c r="T3465" s="46" t="s">
        <v>3745</v>
      </c>
      <c r="U3465" s="31" t="s">
        <v>2762</v>
      </c>
      <c r="V3465" s="31" t="s">
        <v>4746</v>
      </c>
      <c r="W3465" s="30" t="s">
        <v>2054</v>
      </c>
      <c r="X3465" s="30" t="s">
        <v>10918</v>
      </c>
      <c r="Y3465" s="30" t="s">
        <v>10873</v>
      </c>
      <c r="Z3465" s="30" t="s">
        <v>2070</v>
      </c>
      <c r="AA3465" s="30" t="s">
        <v>6361</v>
      </c>
    </row>
    <row r="3466" spans="1:27" s="32" customFormat="1" ht="91.5" customHeight="1" x14ac:dyDescent="0.35">
      <c r="A3466" s="30" t="s">
        <v>8035</v>
      </c>
      <c r="B3466" s="30" t="s">
        <v>1871</v>
      </c>
      <c r="C3466" s="30" t="s">
        <v>10872</v>
      </c>
      <c r="D3466" s="30" t="s">
        <v>10919</v>
      </c>
      <c r="E3466" s="30" t="s">
        <v>624</v>
      </c>
      <c r="F3466" s="30" t="s">
        <v>624</v>
      </c>
      <c r="G3466" s="29" t="s">
        <v>8109</v>
      </c>
      <c r="H3466" s="46" t="s">
        <v>8102</v>
      </c>
      <c r="I3466" s="25"/>
      <c r="J3466" s="37"/>
      <c r="K3466" s="30" t="s">
        <v>6276</v>
      </c>
      <c r="L3466" s="30" t="s">
        <v>2096</v>
      </c>
      <c r="M3466" s="30" t="s">
        <v>2172</v>
      </c>
      <c r="N3466" s="30" t="s">
        <v>6289</v>
      </c>
      <c r="O3466" s="37"/>
      <c r="P3466" s="37" t="str">
        <f t="shared" si="173"/>
        <v>Location On Map</v>
      </c>
      <c r="Q3466" s="30">
        <v>29.966750999999999</v>
      </c>
      <c r="R3466" s="30">
        <v>32.555684999999997</v>
      </c>
      <c r="S3466" s="30"/>
      <c r="T3466" s="46" t="s">
        <v>8102</v>
      </c>
      <c r="U3466" s="31" t="s">
        <v>8101</v>
      </c>
      <c r="V3466" s="31" t="s">
        <v>4746</v>
      </c>
      <c r="W3466" s="30" t="s">
        <v>2054</v>
      </c>
      <c r="X3466" s="30" t="s">
        <v>10918</v>
      </c>
      <c r="Y3466" s="30" t="s">
        <v>10873</v>
      </c>
      <c r="Z3466" s="30" t="s">
        <v>2070</v>
      </c>
      <c r="AA3466" s="30" t="s">
        <v>8034</v>
      </c>
    </row>
    <row r="3467" spans="1:27" s="32" customFormat="1" ht="91.5" customHeight="1" x14ac:dyDescent="0.35">
      <c r="A3467" s="30" t="s">
        <v>8039</v>
      </c>
      <c r="B3467" s="30" t="s">
        <v>1871</v>
      </c>
      <c r="C3467" s="30" t="s">
        <v>10872</v>
      </c>
      <c r="D3467" s="30" t="s">
        <v>10919</v>
      </c>
      <c r="E3467" s="30" t="s">
        <v>624</v>
      </c>
      <c r="F3467" s="30" t="s">
        <v>624</v>
      </c>
      <c r="G3467" s="29" t="s">
        <v>8040</v>
      </c>
      <c r="H3467" s="46" t="s">
        <v>8038</v>
      </c>
      <c r="I3467" s="25"/>
      <c r="J3467" s="37"/>
      <c r="K3467" s="30" t="s">
        <v>6276</v>
      </c>
      <c r="L3467" s="30" t="s">
        <v>2340</v>
      </c>
      <c r="M3467" s="30" t="s">
        <v>6290</v>
      </c>
      <c r="N3467" s="30" t="s">
        <v>6289</v>
      </c>
      <c r="O3467" s="37"/>
      <c r="P3467" s="37" t="str">
        <f t="shared" si="173"/>
        <v>Location On Map</v>
      </c>
      <c r="Q3467" s="30">
        <v>29.961911000000001</v>
      </c>
      <c r="R3467" s="30">
        <v>32.558419999999998</v>
      </c>
      <c r="S3467" s="30"/>
      <c r="T3467" s="46" t="s">
        <v>8038</v>
      </c>
      <c r="U3467" s="31" t="s">
        <v>8037</v>
      </c>
      <c r="V3467" s="31" t="s">
        <v>4746</v>
      </c>
      <c r="W3467" s="30" t="s">
        <v>2054</v>
      </c>
      <c r="X3467" s="30" t="s">
        <v>10918</v>
      </c>
      <c r="Y3467" s="30" t="s">
        <v>10873</v>
      </c>
      <c r="Z3467" s="30" t="s">
        <v>2070</v>
      </c>
      <c r="AA3467" s="30" t="s">
        <v>8036</v>
      </c>
    </row>
    <row r="3468" spans="1:27" s="32" customFormat="1" ht="91.5" customHeight="1" x14ac:dyDescent="0.35">
      <c r="A3468" s="30" t="s">
        <v>2586</v>
      </c>
      <c r="B3468" s="30" t="s">
        <v>1871</v>
      </c>
      <c r="C3468" s="30" t="s">
        <v>10872</v>
      </c>
      <c r="D3468" s="30" t="s">
        <v>10919</v>
      </c>
      <c r="E3468" s="30" t="s">
        <v>624</v>
      </c>
      <c r="F3468" s="30" t="s">
        <v>624</v>
      </c>
      <c r="G3468" s="29" t="s">
        <v>3685</v>
      </c>
      <c r="H3468" s="46" t="s">
        <v>3683</v>
      </c>
      <c r="I3468" s="25"/>
      <c r="J3468" s="37"/>
      <c r="K3468" s="30" t="s">
        <v>6276</v>
      </c>
      <c r="L3468" s="30" t="s">
        <v>2340</v>
      </c>
      <c r="M3468" s="30" t="s">
        <v>6290</v>
      </c>
      <c r="N3468" s="30" t="s">
        <v>6289</v>
      </c>
      <c r="O3468" s="37"/>
      <c r="P3468" s="37" t="str">
        <f t="shared" si="173"/>
        <v>Location On Map</v>
      </c>
      <c r="Q3468" s="30">
        <v>29.964805999999999</v>
      </c>
      <c r="R3468" s="30">
        <v>32.551673999999998</v>
      </c>
      <c r="S3468" s="30"/>
      <c r="T3468" s="46" t="s">
        <v>3683</v>
      </c>
      <c r="U3468" s="31" t="s">
        <v>3684</v>
      </c>
      <c r="V3468" s="31" t="s">
        <v>4746</v>
      </c>
      <c r="W3468" s="30" t="s">
        <v>2054</v>
      </c>
      <c r="X3468" s="30" t="s">
        <v>10918</v>
      </c>
      <c r="Y3468" s="30" t="s">
        <v>10873</v>
      </c>
      <c r="Z3468" s="30" t="s">
        <v>2070</v>
      </c>
      <c r="AA3468" s="30" t="s">
        <v>6380</v>
      </c>
    </row>
    <row r="3469" spans="1:27" s="32" customFormat="1" ht="91.5" customHeight="1" x14ac:dyDescent="0.35">
      <c r="A3469" s="30" t="s">
        <v>2584</v>
      </c>
      <c r="B3469" s="30" t="s">
        <v>1871</v>
      </c>
      <c r="C3469" s="30" t="s">
        <v>10872</v>
      </c>
      <c r="D3469" s="30" t="s">
        <v>10919</v>
      </c>
      <c r="E3469" s="30" t="s">
        <v>624</v>
      </c>
      <c r="F3469" s="30" t="s">
        <v>624</v>
      </c>
      <c r="G3469" s="29" t="s">
        <v>2580</v>
      </c>
      <c r="H3469" s="46" t="s">
        <v>3689</v>
      </c>
      <c r="I3469" s="25"/>
      <c r="J3469" s="37"/>
      <c r="K3469" s="30" t="s">
        <v>6276</v>
      </c>
      <c r="L3469" s="30" t="s">
        <v>2340</v>
      </c>
      <c r="M3469" s="30" t="s">
        <v>6290</v>
      </c>
      <c r="N3469" s="30" t="s">
        <v>6289</v>
      </c>
      <c r="O3469" s="37"/>
      <c r="P3469" s="37" t="str">
        <f t="shared" si="173"/>
        <v>Location On Map</v>
      </c>
      <c r="Q3469" s="30">
        <v>29.974695000000001</v>
      </c>
      <c r="R3469" s="30">
        <v>32.546329</v>
      </c>
      <c r="S3469" s="30"/>
      <c r="T3469" s="46" t="s">
        <v>3689</v>
      </c>
      <c r="U3469" s="31" t="s">
        <v>3688</v>
      </c>
      <c r="V3469" s="31" t="s">
        <v>4746</v>
      </c>
      <c r="W3469" s="30" t="s">
        <v>2054</v>
      </c>
      <c r="X3469" s="30" t="s">
        <v>10918</v>
      </c>
      <c r="Y3469" s="30" t="s">
        <v>10873</v>
      </c>
      <c r="Z3469" s="30" t="s">
        <v>2070</v>
      </c>
      <c r="AA3469" s="30" t="s">
        <v>6381</v>
      </c>
    </row>
    <row r="3470" spans="1:27" s="32" customFormat="1" ht="91.5" customHeight="1" x14ac:dyDescent="0.35">
      <c r="A3470" s="30" t="s">
        <v>8122</v>
      </c>
      <c r="B3470" s="30" t="s">
        <v>1871</v>
      </c>
      <c r="C3470" s="30" t="s">
        <v>10872</v>
      </c>
      <c r="D3470" s="30" t="s">
        <v>10919</v>
      </c>
      <c r="E3470" s="30" t="s">
        <v>624</v>
      </c>
      <c r="F3470" s="30" t="s">
        <v>624</v>
      </c>
      <c r="G3470" s="29" t="s">
        <v>8117</v>
      </c>
      <c r="H3470" s="46" t="s">
        <v>8099</v>
      </c>
      <c r="I3470" s="25"/>
      <c r="J3470" s="37"/>
      <c r="K3470" s="30" t="s">
        <v>6276</v>
      </c>
      <c r="L3470" s="30" t="s">
        <v>6292</v>
      </c>
      <c r="M3470" s="30" t="s">
        <v>6291</v>
      </c>
      <c r="N3470" s="30" t="s">
        <v>6289</v>
      </c>
      <c r="O3470" s="37"/>
      <c r="P3470" s="37" t="str">
        <f t="shared" si="173"/>
        <v>Location On Map</v>
      </c>
      <c r="Q3470" s="30">
        <v>29.972695000000002</v>
      </c>
      <c r="R3470" s="30">
        <v>32.548786999999997</v>
      </c>
      <c r="S3470" s="30"/>
      <c r="T3470" s="46" t="s">
        <v>8099</v>
      </c>
      <c r="U3470" s="31" t="s">
        <v>8098</v>
      </c>
      <c r="V3470" s="31" t="s">
        <v>4746</v>
      </c>
      <c r="W3470" s="30" t="s">
        <v>2054</v>
      </c>
      <c r="X3470" s="30" t="s">
        <v>10918</v>
      </c>
      <c r="Y3470" s="30" t="s">
        <v>10873</v>
      </c>
      <c r="Z3470" s="30" t="s">
        <v>2070</v>
      </c>
      <c r="AA3470" s="30" t="s">
        <v>8097</v>
      </c>
    </row>
    <row r="3471" spans="1:27" s="32" customFormat="1" ht="91.5" customHeight="1" x14ac:dyDescent="0.35">
      <c r="A3471" s="30" t="s">
        <v>12330</v>
      </c>
      <c r="B3471" s="30" t="s">
        <v>1871</v>
      </c>
      <c r="C3471" s="30" t="s">
        <v>10872</v>
      </c>
      <c r="D3471" s="30" t="s">
        <v>10919</v>
      </c>
      <c r="E3471" s="30" t="s">
        <v>624</v>
      </c>
      <c r="F3471" s="30" t="s">
        <v>624</v>
      </c>
      <c r="G3471" s="29" t="s">
        <v>7973</v>
      </c>
      <c r="H3471" s="46" t="s">
        <v>12331</v>
      </c>
      <c r="I3471" s="25"/>
      <c r="J3471" s="37"/>
      <c r="K3471" s="30" t="s">
        <v>6276</v>
      </c>
      <c r="L3471" s="30" t="s">
        <v>6292</v>
      </c>
      <c r="M3471" s="30" t="s">
        <v>6291</v>
      </c>
      <c r="N3471" s="30" t="s">
        <v>6289</v>
      </c>
      <c r="O3471" s="37"/>
      <c r="P3471" s="37" t="str">
        <f t="shared" si="173"/>
        <v>Location On Map</v>
      </c>
      <c r="Q3471" s="30">
        <v>29.975811</v>
      </c>
      <c r="R3471" s="30">
        <v>32.545423</v>
      </c>
      <c r="S3471" s="30"/>
      <c r="T3471" s="46" t="s">
        <v>12331</v>
      </c>
      <c r="U3471" s="31" t="s">
        <v>7968</v>
      </c>
      <c r="V3471" s="31" t="s">
        <v>4746</v>
      </c>
      <c r="W3471" s="30" t="s">
        <v>2054</v>
      </c>
      <c r="X3471" s="30" t="s">
        <v>10918</v>
      </c>
      <c r="Y3471" s="30" t="s">
        <v>10873</v>
      </c>
      <c r="Z3471" s="30" t="s">
        <v>2070</v>
      </c>
      <c r="AA3471" s="30" t="s">
        <v>12332</v>
      </c>
    </row>
    <row r="3472" spans="1:27" s="32" customFormat="1" ht="91.5" customHeight="1" x14ac:dyDescent="0.35">
      <c r="A3472" s="30" t="s">
        <v>8088</v>
      </c>
      <c r="B3472" s="30" t="s">
        <v>1871</v>
      </c>
      <c r="C3472" s="30" t="s">
        <v>10872</v>
      </c>
      <c r="D3472" s="30" t="s">
        <v>10919</v>
      </c>
      <c r="E3472" s="30" t="s">
        <v>624</v>
      </c>
      <c r="F3472" s="30" t="s">
        <v>624</v>
      </c>
      <c r="G3472" s="29" t="s">
        <v>7405</v>
      </c>
      <c r="H3472" s="46" t="s">
        <v>8087</v>
      </c>
      <c r="I3472" s="25"/>
      <c r="J3472" s="37"/>
      <c r="K3472" s="30" t="s">
        <v>6276</v>
      </c>
      <c r="L3472" s="30" t="s">
        <v>6305</v>
      </c>
      <c r="M3472" s="30" t="s">
        <v>6304</v>
      </c>
      <c r="N3472" s="30" t="s">
        <v>6289</v>
      </c>
      <c r="O3472" s="37"/>
      <c r="P3472" s="37" t="str">
        <f>HYPERLINK(Update!U$2&amp;Q3472&amp;","&amp;R3472,"Location On Map")</f>
        <v>Location On Map</v>
      </c>
      <c r="Q3472" s="30">
        <v>29.963290000000001</v>
      </c>
      <c r="R3472" s="30">
        <v>32.555239999999998</v>
      </c>
      <c r="S3472" s="30"/>
      <c r="T3472" s="46" t="s">
        <v>8087</v>
      </c>
      <c r="U3472" s="31" t="s">
        <v>7402</v>
      </c>
      <c r="V3472" s="31" t="s">
        <v>4746</v>
      </c>
      <c r="W3472" s="30" t="s">
        <v>2054</v>
      </c>
      <c r="X3472" s="30" t="s">
        <v>10918</v>
      </c>
      <c r="Y3472" s="30" t="s">
        <v>10873</v>
      </c>
      <c r="Z3472" s="30" t="s">
        <v>2070</v>
      </c>
      <c r="AA3472" s="30" t="s">
        <v>8089</v>
      </c>
    </row>
    <row r="3473" spans="1:27" s="32" customFormat="1" ht="91.5" customHeight="1" x14ac:dyDescent="0.35">
      <c r="A3473" s="30" t="s">
        <v>8019</v>
      </c>
      <c r="B3473" s="30" t="s">
        <v>1871</v>
      </c>
      <c r="C3473" s="30" t="s">
        <v>10872</v>
      </c>
      <c r="D3473" s="30" t="s">
        <v>10919</v>
      </c>
      <c r="E3473" s="30" t="s">
        <v>624</v>
      </c>
      <c r="F3473" s="30" t="s">
        <v>624</v>
      </c>
      <c r="G3473" s="29" t="s">
        <v>8018</v>
      </c>
      <c r="H3473" s="46" t="s">
        <v>8017</v>
      </c>
      <c r="I3473" s="25"/>
      <c r="J3473" s="37"/>
      <c r="K3473" s="30" t="s">
        <v>6276</v>
      </c>
      <c r="L3473" s="30" t="s">
        <v>6320</v>
      </c>
      <c r="M3473" s="30" t="s">
        <v>6319</v>
      </c>
      <c r="N3473" s="30" t="s">
        <v>6289</v>
      </c>
      <c r="O3473" s="37"/>
      <c r="P3473" s="37" t="str">
        <f>HYPERLINK(U$2&amp;Q3473&amp;","&amp;R3473,"Location On Map")</f>
        <v>Location On Map</v>
      </c>
      <c r="Q3473" s="30">
        <v>29.966462</v>
      </c>
      <c r="R3473" s="30">
        <v>32.554524000000001</v>
      </c>
      <c r="S3473" s="30"/>
      <c r="T3473" s="46" t="s">
        <v>8017</v>
      </c>
      <c r="U3473" s="31" t="s">
        <v>8016</v>
      </c>
      <c r="V3473" s="31" t="s">
        <v>4746</v>
      </c>
      <c r="W3473" s="30" t="s">
        <v>2054</v>
      </c>
      <c r="X3473" s="30" t="s">
        <v>10918</v>
      </c>
      <c r="Y3473" s="30" t="s">
        <v>10873</v>
      </c>
      <c r="Z3473" s="30" t="s">
        <v>2070</v>
      </c>
      <c r="AA3473" s="30" t="s">
        <v>8015</v>
      </c>
    </row>
    <row r="3474" spans="1:27" s="32" customFormat="1" ht="91.5" customHeight="1" x14ac:dyDescent="0.35">
      <c r="A3474" s="30" t="s">
        <v>8044</v>
      </c>
      <c r="B3474" s="30" t="s">
        <v>1871</v>
      </c>
      <c r="C3474" s="30" t="s">
        <v>10872</v>
      </c>
      <c r="D3474" s="30" t="s">
        <v>10919</v>
      </c>
      <c r="E3474" s="30" t="s">
        <v>624</v>
      </c>
      <c r="F3474" s="30" t="s">
        <v>624</v>
      </c>
      <c r="G3474" s="29" t="s">
        <v>8045</v>
      </c>
      <c r="H3474" s="46" t="s">
        <v>8043</v>
      </c>
      <c r="I3474" s="25"/>
      <c r="J3474" s="37"/>
      <c r="K3474" s="30" t="s">
        <v>6276</v>
      </c>
      <c r="L3474" s="30" t="s">
        <v>6320</v>
      </c>
      <c r="M3474" s="30" t="s">
        <v>6319</v>
      </c>
      <c r="N3474" s="30" t="s">
        <v>6289</v>
      </c>
      <c r="O3474" s="37"/>
      <c r="P3474" s="37" t="str">
        <f>HYPERLINK(U$2&amp;Q3474&amp;","&amp;R3474,"Location On Map")</f>
        <v>Location On Map</v>
      </c>
      <c r="Q3474" s="30">
        <v>29.978152999999999</v>
      </c>
      <c r="R3474" s="30">
        <v>32.540461000000001</v>
      </c>
      <c r="S3474" s="30"/>
      <c r="T3474" s="46" t="s">
        <v>8043</v>
      </c>
      <c r="U3474" s="31" t="s">
        <v>8042</v>
      </c>
      <c r="V3474" s="31" t="s">
        <v>4746</v>
      </c>
      <c r="W3474" s="30" t="s">
        <v>2054</v>
      </c>
      <c r="X3474" s="30" t="s">
        <v>10918</v>
      </c>
      <c r="Y3474" s="30" t="s">
        <v>10873</v>
      </c>
      <c r="Z3474" s="30" t="s">
        <v>2070</v>
      </c>
      <c r="AA3474" s="30" t="s">
        <v>8041</v>
      </c>
    </row>
    <row r="3475" spans="1:27" s="32" customFormat="1" ht="91.5" customHeight="1" x14ac:dyDescent="0.35">
      <c r="A3475" s="30" t="s">
        <v>8049</v>
      </c>
      <c r="B3475" s="30" t="s">
        <v>1871</v>
      </c>
      <c r="C3475" s="30" t="s">
        <v>10872</v>
      </c>
      <c r="D3475" s="30" t="s">
        <v>10919</v>
      </c>
      <c r="E3475" s="30" t="s">
        <v>624</v>
      </c>
      <c r="F3475" s="30" t="s">
        <v>624</v>
      </c>
      <c r="G3475" s="29" t="s">
        <v>8050</v>
      </c>
      <c r="H3475" s="46" t="s">
        <v>8048</v>
      </c>
      <c r="I3475" s="25"/>
      <c r="J3475" s="37"/>
      <c r="K3475" s="30" t="s">
        <v>6276</v>
      </c>
      <c r="L3475" s="30" t="s">
        <v>6320</v>
      </c>
      <c r="M3475" s="30" t="s">
        <v>6319</v>
      </c>
      <c r="N3475" s="30" t="s">
        <v>6289</v>
      </c>
      <c r="O3475" s="37"/>
      <c r="P3475" s="37" t="str">
        <f>HYPERLINK(U$2&amp;Q3475&amp;","&amp;R3475,"Location On Map")</f>
        <v>Location On Map</v>
      </c>
      <c r="Q3475" s="30">
        <v>29.976323000000001</v>
      </c>
      <c r="R3475" s="30">
        <v>32.544919</v>
      </c>
      <c r="S3475" s="30"/>
      <c r="T3475" s="46" t="s">
        <v>8048</v>
      </c>
      <c r="U3475" s="31" t="s">
        <v>8047</v>
      </c>
      <c r="V3475" s="31" t="s">
        <v>4746</v>
      </c>
      <c r="W3475" s="30" t="s">
        <v>2054</v>
      </c>
      <c r="X3475" s="30" t="s">
        <v>10918</v>
      </c>
      <c r="Y3475" s="30" t="s">
        <v>10873</v>
      </c>
      <c r="Z3475" s="30" t="s">
        <v>2070</v>
      </c>
      <c r="AA3475" s="30" t="s">
        <v>8046</v>
      </c>
    </row>
    <row r="3476" spans="1:27" s="32" customFormat="1" ht="91.5" customHeight="1" x14ac:dyDescent="0.35">
      <c r="A3476" s="30" t="s">
        <v>9355</v>
      </c>
      <c r="B3476" s="30" t="s">
        <v>1871</v>
      </c>
      <c r="C3476" s="30" t="s">
        <v>10872</v>
      </c>
      <c r="D3476" s="30" t="s">
        <v>10919</v>
      </c>
      <c r="E3476" s="30" t="s">
        <v>624</v>
      </c>
      <c r="F3476" s="30" t="s">
        <v>624</v>
      </c>
      <c r="G3476" s="29" t="s">
        <v>9354</v>
      </c>
      <c r="H3476" s="46" t="s">
        <v>9353</v>
      </c>
      <c r="I3476" s="30"/>
      <c r="J3476" s="39"/>
      <c r="K3476" s="30" t="s">
        <v>6276</v>
      </c>
      <c r="L3476" s="30" t="s">
        <v>6320</v>
      </c>
      <c r="M3476" s="30" t="s">
        <v>6319</v>
      </c>
      <c r="N3476" s="30" t="s">
        <v>6289</v>
      </c>
      <c r="O3476" s="40"/>
      <c r="P3476" s="37" t="str">
        <f>HYPERLINK(Update!U$2&amp;Q3476&amp;","&amp;R3476,"Location On Map")</f>
        <v>Location On Map</v>
      </c>
      <c r="Q3476" s="30">
        <v>29.972483</v>
      </c>
      <c r="R3476" s="30">
        <v>32.548335000000002</v>
      </c>
      <c r="S3476" s="47"/>
      <c r="T3476" s="46" t="s">
        <v>9353</v>
      </c>
      <c r="U3476" s="31" t="s">
        <v>9352</v>
      </c>
      <c r="V3476" s="31" t="s">
        <v>4746</v>
      </c>
      <c r="W3476" s="30" t="s">
        <v>2054</v>
      </c>
      <c r="X3476" s="30" t="s">
        <v>10918</v>
      </c>
      <c r="Y3476" s="30" t="s">
        <v>10873</v>
      </c>
      <c r="Z3476" s="30" t="s">
        <v>2070</v>
      </c>
      <c r="AA3476" s="30" t="s">
        <v>9351</v>
      </c>
    </row>
    <row r="3477" spans="1:27" s="32" customFormat="1" ht="91.5" customHeight="1" x14ac:dyDescent="0.35">
      <c r="A3477" s="30" t="s">
        <v>11167</v>
      </c>
      <c r="B3477" s="30" t="s">
        <v>1871</v>
      </c>
      <c r="C3477" s="30" t="s">
        <v>10872</v>
      </c>
      <c r="D3477" s="30" t="s">
        <v>10919</v>
      </c>
      <c r="E3477" s="30" t="s">
        <v>624</v>
      </c>
      <c r="F3477" s="30" t="s">
        <v>624</v>
      </c>
      <c r="G3477" s="29" t="s">
        <v>11221</v>
      </c>
      <c r="H3477" s="45" t="s">
        <v>11169</v>
      </c>
      <c r="I3477" s="25"/>
      <c r="J3477" s="37"/>
      <c r="K3477" s="30" t="s">
        <v>6276</v>
      </c>
      <c r="L3477" s="30" t="s">
        <v>6320</v>
      </c>
      <c r="M3477" s="30" t="s">
        <v>6319</v>
      </c>
      <c r="N3477" s="30" t="s">
        <v>6289</v>
      </c>
      <c r="O3477" s="37"/>
      <c r="P3477" s="37" t="str">
        <f t="shared" ref="P3477:P3505" si="174">HYPERLINK(U$2&amp;Q3477&amp;","&amp;R3477,"Location On Map")</f>
        <v>Location On Map</v>
      </c>
      <c r="Q3477" s="30">
        <v>29.969552</v>
      </c>
      <c r="R3477" s="30">
        <v>32.546830999999997</v>
      </c>
      <c r="S3477" s="30"/>
      <c r="T3477" s="45" t="s">
        <v>11169</v>
      </c>
      <c r="U3477" s="31" t="s">
        <v>11168</v>
      </c>
      <c r="V3477" s="31" t="s">
        <v>4746</v>
      </c>
      <c r="W3477" s="30" t="s">
        <v>2054</v>
      </c>
      <c r="X3477" s="30" t="s">
        <v>10918</v>
      </c>
      <c r="Y3477" s="30" t="s">
        <v>10873</v>
      </c>
      <c r="Z3477" s="30" t="s">
        <v>2070</v>
      </c>
      <c r="AA3477" s="30" t="s">
        <v>11166</v>
      </c>
    </row>
    <row r="3478" spans="1:27" s="32" customFormat="1" ht="91.5" customHeight="1" x14ac:dyDescent="0.35">
      <c r="A3478" s="30" t="s">
        <v>11164</v>
      </c>
      <c r="B3478" s="30" t="s">
        <v>1871</v>
      </c>
      <c r="C3478" s="30" t="s">
        <v>10872</v>
      </c>
      <c r="D3478" s="30" t="s">
        <v>10919</v>
      </c>
      <c r="E3478" s="30" t="s">
        <v>624</v>
      </c>
      <c r="F3478" s="30" t="s">
        <v>624</v>
      </c>
      <c r="G3478" s="29" t="s">
        <v>11220</v>
      </c>
      <c r="H3478" s="46" t="s">
        <v>11165</v>
      </c>
      <c r="I3478" s="25"/>
      <c r="J3478" s="37"/>
      <c r="K3478" s="30" t="s">
        <v>6276</v>
      </c>
      <c r="L3478" s="30" t="s">
        <v>6320</v>
      </c>
      <c r="M3478" s="30" t="s">
        <v>6319</v>
      </c>
      <c r="N3478" s="30" t="s">
        <v>6289</v>
      </c>
      <c r="O3478" s="37"/>
      <c r="P3478" s="37" t="str">
        <f t="shared" si="174"/>
        <v>Location On Map</v>
      </c>
      <c r="Q3478" s="30">
        <v>29.976997000000001</v>
      </c>
      <c r="R3478" s="30">
        <v>32.544165</v>
      </c>
      <c r="S3478" s="30"/>
      <c r="T3478" s="46" t="s">
        <v>11165</v>
      </c>
      <c r="U3478" s="31" t="s">
        <v>11163</v>
      </c>
      <c r="V3478" s="31" t="s">
        <v>4746</v>
      </c>
      <c r="W3478" s="30" t="s">
        <v>2054</v>
      </c>
      <c r="X3478" s="30" t="s">
        <v>10918</v>
      </c>
      <c r="Y3478" s="30" t="s">
        <v>10873</v>
      </c>
      <c r="Z3478" s="30" t="s">
        <v>2070</v>
      </c>
      <c r="AA3478" s="30" t="s">
        <v>11162</v>
      </c>
    </row>
    <row r="3479" spans="1:27" s="32" customFormat="1" ht="91.5" customHeight="1" x14ac:dyDescent="0.35">
      <c r="A3479" s="30" t="s">
        <v>9766</v>
      </c>
      <c r="B3479" s="30" t="s">
        <v>1871</v>
      </c>
      <c r="C3479" s="30" t="s">
        <v>10872</v>
      </c>
      <c r="D3479" s="30" t="s">
        <v>10919</v>
      </c>
      <c r="E3479" s="30" t="s">
        <v>624</v>
      </c>
      <c r="F3479" s="30" t="s">
        <v>624</v>
      </c>
      <c r="G3479" s="29" t="s">
        <v>9796</v>
      </c>
      <c r="H3479" s="45" t="s">
        <v>9785</v>
      </c>
      <c r="I3479" s="25"/>
      <c r="J3479" s="37"/>
      <c r="K3479" s="30" t="s">
        <v>6276</v>
      </c>
      <c r="L3479" s="30" t="s">
        <v>6320</v>
      </c>
      <c r="M3479" s="30" t="s">
        <v>6319</v>
      </c>
      <c r="N3479" s="30" t="s">
        <v>6289</v>
      </c>
      <c r="O3479" s="37"/>
      <c r="P3479" s="37" t="str">
        <f t="shared" si="174"/>
        <v>Location On Map</v>
      </c>
      <c r="Q3479" s="30">
        <v>29.973593000000001</v>
      </c>
      <c r="R3479" s="30">
        <v>32.547567999999998</v>
      </c>
      <c r="S3479" s="30"/>
      <c r="T3479" s="45" t="s">
        <v>9785</v>
      </c>
      <c r="U3479" s="31" t="s">
        <v>9784</v>
      </c>
      <c r="V3479" s="31" t="s">
        <v>4746</v>
      </c>
      <c r="W3479" s="30" t="s">
        <v>2054</v>
      </c>
      <c r="X3479" s="30" t="s">
        <v>10918</v>
      </c>
      <c r="Y3479" s="30" t="s">
        <v>10873</v>
      </c>
      <c r="Z3479" s="30" t="s">
        <v>2070</v>
      </c>
      <c r="AA3479" s="30" t="s">
        <v>9765</v>
      </c>
    </row>
    <row r="3480" spans="1:27" s="32" customFormat="1" ht="91.5" customHeight="1" x14ac:dyDescent="0.35">
      <c r="A3480" s="30" t="s">
        <v>8121</v>
      </c>
      <c r="B3480" s="30" t="s">
        <v>1871</v>
      </c>
      <c r="C3480" s="30" t="s">
        <v>10872</v>
      </c>
      <c r="D3480" s="30" t="s">
        <v>10919</v>
      </c>
      <c r="E3480" s="30" t="s">
        <v>624</v>
      </c>
      <c r="F3480" s="30" t="s">
        <v>624</v>
      </c>
      <c r="G3480" s="29" t="s">
        <v>8115</v>
      </c>
      <c r="H3480" s="46" t="s">
        <v>8096</v>
      </c>
      <c r="I3480" s="25"/>
      <c r="J3480" s="37"/>
      <c r="K3480" s="30" t="s">
        <v>6276</v>
      </c>
      <c r="L3480" s="30" t="s">
        <v>2093</v>
      </c>
      <c r="M3480" s="30" t="s">
        <v>2092</v>
      </c>
      <c r="N3480" s="30" t="s">
        <v>6289</v>
      </c>
      <c r="O3480" s="37"/>
      <c r="P3480" s="37" t="str">
        <f t="shared" si="174"/>
        <v>Location On Map</v>
      </c>
      <c r="Q3480" s="30">
        <v>29.977613000000002</v>
      </c>
      <c r="R3480" s="30">
        <v>32.543871000000003</v>
      </c>
      <c r="S3480" s="30"/>
      <c r="T3480" s="46" t="s">
        <v>8096</v>
      </c>
      <c r="U3480" s="31" t="s">
        <v>8116</v>
      </c>
      <c r="V3480" s="31" t="s">
        <v>4746</v>
      </c>
      <c r="W3480" s="30" t="s">
        <v>2054</v>
      </c>
      <c r="X3480" s="30" t="s">
        <v>10918</v>
      </c>
      <c r="Y3480" s="30" t="s">
        <v>10873</v>
      </c>
      <c r="Z3480" s="30" t="s">
        <v>2070</v>
      </c>
      <c r="AA3480" s="30" t="s">
        <v>8119</v>
      </c>
    </row>
    <row r="3481" spans="1:27" s="32" customFormat="1" ht="91.5" customHeight="1" x14ac:dyDescent="0.35">
      <c r="A3481" s="30" t="s">
        <v>2585</v>
      </c>
      <c r="B3481" s="30" t="s">
        <v>1871</v>
      </c>
      <c r="C3481" s="30" t="s">
        <v>10872</v>
      </c>
      <c r="D3481" s="30" t="s">
        <v>10919</v>
      </c>
      <c r="E3481" s="30" t="s">
        <v>624</v>
      </c>
      <c r="F3481" s="30" t="s">
        <v>624</v>
      </c>
      <c r="G3481" s="29" t="s">
        <v>2581</v>
      </c>
      <c r="H3481" s="46" t="s">
        <v>3687</v>
      </c>
      <c r="I3481" s="25"/>
      <c r="J3481" s="37"/>
      <c r="K3481" s="30" t="s">
        <v>6276</v>
      </c>
      <c r="L3481" s="30" t="s">
        <v>2093</v>
      </c>
      <c r="M3481" s="30" t="s">
        <v>2092</v>
      </c>
      <c r="N3481" s="30" t="s">
        <v>6289</v>
      </c>
      <c r="O3481" s="37"/>
      <c r="P3481" s="37" t="str">
        <f t="shared" si="174"/>
        <v>Location On Map</v>
      </c>
      <c r="Q3481" s="30">
        <v>29.973682</v>
      </c>
      <c r="R3481" s="30">
        <v>32.547595000000001</v>
      </c>
      <c r="S3481" s="30"/>
      <c r="T3481" s="46" t="s">
        <v>3687</v>
      </c>
      <c r="U3481" s="31" t="s">
        <v>3686</v>
      </c>
      <c r="V3481" s="31" t="s">
        <v>4746</v>
      </c>
      <c r="W3481" s="30" t="s">
        <v>2054</v>
      </c>
      <c r="X3481" s="30" t="s">
        <v>10918</v>
      </c>
      <c r="Y3481" s="30" t="s">
        <v>10873</v>
      </c>
      <c r="Z3481" s="30" t="s">
        <v>2070</v>
      </c>
      <c r="AA3481" s="30" t="s">
        <v>6382</v>
      </c>
    </row>
    <row r="3482" spans="1:27" s="32" customFormat="1" ht="91.5" customHeight="1" x14ac:dyDescent="0.35">
      <c r="A3482" s="30" t="s">
        <v>8001</v>
      </c>
      <c r="B3482" s="30" t="s">
        <v>1871</v>
      </c>
      <c r="C3482" s="30" t="s">
        <v>10872</v>
      </c>
      <c r="D3482" s="30" t="s">
        <v>10919</v>
      </c>
      <c r="E3482" s="30" t="s">
        <v>624</v>
      </c>
      <c r="F3482" s="30" t="s">
        <v>624</v>
      </c>
      <c r="G3482" s="29" t="s">
        <v>8002</v>
      </c>
      <c r="H3482" s="46" t="s">
        <v>8003</v>
      </c>
      <c r="I3482" s="25"/>
      <c r="J3482" s="37"/>
      <c r="K3482" s="30" t="s">
        <v>6276</v>
      </c>
      <c r="L3482" s="30" t="s">
        <v>6301</v>
      </c>
      <c r="M3482" s="30" t="s">
        <v>6300</v>
      </c>
      <c r="N3482" s="30" t="s">
        <v>6289</v>
      </c>
      <c r="O3482" s="37"/>
      <c r="P3482" s="37" t="str">
        <f t="shared" si="174"/>
        <v>Location On Map</v>
      </c>
      <c r="Q3482" s="30">
        <v>29.975811</v>
      </c>
      <c r="R3482" s="30">
        <v>32.545423</v>
      </c>
      <c r="S3482" s="30"/>
      <c r="T3482" s="46" t="s">
        <v>8003</v>
      </c>
      <c r="U3482" s="31" t="s">
        <v>8004</v>
      </c>
      <c r="V3482" s="31" t="s">
        <v>4746</v>
      </c>
      <c r="W3482" s="30" t="s">
        <v>2054</v>
      </c>
      <c r="X3482" s="30" t="s">
        <v>10918</v>
      </c>
      <c r="Y3482" s="30" t="s">
        <v>10873</v>
      </c>
      <c r="Z3482" s="30" t="s">
        <v>2070</v>
      </c>
      <c r="AA3482" s="30" t="s">
        <v>8000</v>
      </c>
    </row>
    <row r="3483" spans="1:27" s="32" customFormat="1" ht="91.5" customHeight="1" x14ac:dyDescent="0.35">
      <c r="A3483" s="30" t="s">
        <v>11185</v>
      </c>
      <c r="B3483" s="30" t="s">
        <v>1871</v>
      </c>
      <c r="C3483" s="30" t="s">
        <v>10872</v>
      </c>
      <c r="D3483" s="30" t="s">
        <v>10919</v>
      </c>
      <c r="E3483" s="30" t="s">
        <v>624</v>
      </c>
      <c r="F3483" s="30" t="s">
        <v>624</v>
      </c>
      <c r="G3483" s="29" t="s">
        <v>11225</v>
      </c>
      <c r="H3483" s="45" t="s">
        <v>11187</v>
      </c>
      <c r="I3483" s="25"/>
      <c r="J3483" s="37"/>
      <c r="K3483" s="30" t="s">
        <v>6276</v>
      </c>
      <c r="L3483" s="30" t="s">
        <v>6301</v>
      </c>
      <c r="M3483" s="30" t="s">
        <v>6300</v>
      </c>
      <c r="N3483" s="30" t="s">
        <v>6289</v>
      </c>
      <c r="O3483" s="37"/>
      <c r="P3483" s="37" t="str">
        <f t="shared" si="174"/>
        <v>Location On Map</v>
      </c>
      <c r="Q3483" s="30">
        <v>29.974595000000001</v>
      </c>
      <c r="R3483" s="30">
        <v>32.546619999999997</v>
      </c>
      <c r="S3483" s="30"/>
      <c r="T3483" s="45" t="s">
        <v>11187</v>
      </c>
      <c r="U3483" s="31" t="s">
        <v>11184</v>
      </c>
      <c r="V3483" s="31" t="s">
        <v>4746</v>
      </c>
      <c r="W3483" s="30" t="s">
        <v>2054</v>
      </c>
      <c r="X3483" s="30" t="s">
        <v>10918</v>
      </c>
      <c r="Y3483" s="30" t="s">
        <v>10873</v>
      </c>
      <c r="Z3483" s="30" t="s">
        <v>2070</v>
      </c>
      <c r="AA3483" s="30" t="s">
        <v>11186</v>
      </c>
    </row>
    <row r="3484" spans="1:27" s="32" customFormat="1" ht="91.5" customHeight="1" x14ac:dyDescent="0.35">
      <c r="A3484" s="30" t="s">
        <v>12551</v>
      </c>
      <c r="B3484" s="30" t="s">
        <v>1871</v>
      </c>
      <c r="C3484" s="30" t="s">
        <v>10872</v>
      </c>
      <c r="D3484" s="30" t="s">
        <v>10919</v>
      </c>
      <c r="E3484" s="30" t="s">
        <v>624</v>
      </c>
      <c r="F3484" s="30" t="s">
        <v>624</v>
      </c>
      <c r="G3484" s="29" t="s">
        <v>12552</v>
      </c>
      <c r="H3484" s="46" t="s">
        <v>12553</v>
      </c>
      <c r="I3484" s="25"/>
      <c r="J3484" s="37"/>
      <c r="K3484" s="30" t="s">
        <v>6276</v>
      </c>
      <c r="L3484" s="30" t="s">
        <v>6301</v>
      </c>
      <c r="M3484" s="30" t="s">
        <v>6300</v>
      </c>
      <c r="N3484" s="30" t="s">
        <v>6289</v>
      </c>
      <c r="O3484" s="37"/>
      <c r="P3484" s="37" t="str">
        <f t="shared" si="174"/>
        <v>Location On Map</v>
      </c>
      <c r="Q3484" s="30">
        <v>29.969004000000002</v>
      </c>
      <c r="R3484" s="30">
        <v>32.55498</v>
      </c>
      <c r="S3484" s="30"/>
      <c r="T3484" s="46" t="s">
        <v>12553</v>
      </c>
      <c r="U3484" s="31" t="s">
        <v>12554</v>
      </c>
      <c r="V3484" s="31" t="s">
        <v>4746</v>
      </c>
      <c r="W3484" s="30" t="s">
        <v>2054</v>
      </c>
      <c r="X3484" s="30" t="s">
        <v>10918</v>
      </c>
      <c r="Y3484" s="30" t="s">
        <v>10873</v>
      </c>
      <c r="Z3484" s="30" t="s">
        <v>2070</v>
      </c>
      <c r="AA3484" s="30" t="s">
        <v>12555</v>
      </c>
    </row>
    <row r="3485" spans="1:27" s="32" customFormat="1" ht="91.5" customHeight="1" x14ac:dyDescent="0.35">
      <c r="A3485" s="30" t="s">
        <v>8194</v>
      </c>
      <c r="B3485" s="30" t="s">
        <v>1871</v>
      </c>
      <c r="C3485" s="30" t="s">
        <v>10872</v>
      </c>
      <c r="D3485" s="30" t="s">
        <v>10919</v>
      </c>
      <c r="E3485" s="30" t="s">
        <v>624</v>
      </c>
      <c r="F3485" s="30" t="s">
        <v>624</v>
      </c>
      <c r="G3485" s="29" t="s">
        <v>8193</v>
      </c>
      <c r="H3485" s="46" t="s">
        <v>8192</v>
      </c>
      <c r="I3485" s="25"/>
      <c r="J3485" s="37"/>
      <c r="K3485" s="30" t="s">
        <v>6276</v>
      </c>
      <c r="L3485" s="30" t="s">
        <v>6301</v>
      </c>
      <c r="M3485" s="30" t="s">
        <v>6300</v>
      </c>
      <c r="N3485" s="30" t="s">
        <v>6289</v>
      </c>
      <c r="O3485" s="37"/>
      <c r="P3485" s="37" t="str">
        <f t="shared" si="174"/>
        <v>Location On Map</v>
      </c>
      <c r="Q3485" s="30">
        <v>29.972626000000002</v>
      </c>
      <c r="R3485" s="30">
        <v>32.547331</v>
      </c>
      <c r="S3485" s="30"/>
      <c r="T3485" s="46" t="s">
        <v>8192</v>
      </c>
      <c r="U3485" s="31" t="s">
        <v>8191</v>
      </c>
      <c r="V3485" s="31" t="s">
        <v>4746</v>
      </c>
      <c r="W3485" s="30" t="s">
        <v>2054</v>
      </c>
      <c r="X3485" s="30" t="s">
        <v>10918</v>
      </c>
      <c r="Y3485" s="30" t="s">
        <v>10873</v>
      </c>
      <c r="Z3485" s="30" t="s">
        <v>2070</v>
      </c>
      <c r="AA3485" s="30" t="s">
        <v>8190</v>
      </c>
    </row>
    <row r="3486" spans="1:27" s="32" customFormat="1" ht="91.5" customHeight="1" x14ac:dyDescent="0.35">
      <c r="A3486" s="30" t="s">
        <v>8033</v>
      </c>
      <c r="B3486" s="30" t="s">
        <v>1871</v>
      </c>
      <c r="C3486" s="30" t="s">
        <v>10872</v>
      </c>
      <c r="D3486" s="30" t="s">
        <v>10919</v>
      </c>
      <c r="E3486" s="30" t="s">
        <v>624</v>
      </c>
      <c r="F3486" s="30" t="s">
        <v>624</v>
      </c>
      <c r="G3486" s="29" t="s">
        <v>11088</v>
      </c>
      <c r="H3486" s="46" t="s">
        <v>11087</v>
      </c>
      <c r="I3486" s="25"/>
      <c r="J3486" s="37"/>
      <c r="K3486" s="30" t="s">
        <v>6276</v>
      </c>
      <c r="L3486" s="30" t="s">
        <v>6301</v>
      </c>
      <c r="M3486" s="30" t="s">
        <v>6300</v>
      </c>
      <c r="N3486" s="30" t="s">
        <v>6289</v>
      </c>
      <c r="O3486" s="37"/>
      <c r="P3486" s="37" t="str">
        <f t="shared" si="174"/>
        <v>Location On Map</v>
      </c>
      <c r="Q3486" s="30">
        <v>29.978061</v>
      </c>
      <c r="R3486" s="30">
        <v>32.544147000000002</v>
      </c>
      <c r="S3486" s="30"/>
      <c r="T3486" s="46" t="s">
        <v>11087</v>
      </c>
      <c r="U3486" s="31" t="s">
        <v>11086</v>
      </c>
      <c r="V3486" s="31" t="s">
        <v>4746</v>
      </c>
      <c r="W3486" s="30" t="s">
        <v>2054</v>
      </c>
      <c r="X3486" s="30" t="s">
        <v>10918</v>
      </c>
      <c r="Y3486" s="30" t="s">
        <v>10873</v>
      </c>
      <c r="Z3486" s="30" t="s">
        <v>2070</v>
      </c>
      <c r="AA3486" s="30" t="s">
        <v>8032</v>
      </c>
    </row>
    <row r="3487" spans="1:27" s="32" customFormat="1" ht="91.5" customHeight="1" x14ac:dyDescent="0.35">
      <c r="A3487" s="30" t="s">
        <v>12427</v>
      </c>
      <c r="B3487" s="30" t="s">
        <v>1871</v>
      </c>
      <c r="C3487" s="30" t="s">
        <v>10872</v>
      </c>
      <c r="D3487" s="30" t="s">
        <v>10919</v>
      </c>
      <c r="E3487" s="30" t="s">
        <v>624</v>
      </c>
      <c r="F3487" s="30" t="s">
        <v>624</v>
      </c>
      <c r="G3487" s="30" t="s">
        <v>12443</v>
      </c>
      <c r="H3487" s="45" t="s">
        <v>12428</v>
      </c>
      <c r="I3487" s="30"/>
      <c r="J3487" s="37"/>
      <c r="K3487" s="30" t="s">
        <v>6276</v>
      </c>
      <c r="L3487" s="30" t="s">
        <v>2095</v>
      </c>
      <c r="M3487" s="30" t="s">
        <v>6278</v>
      </c>
      <c r="N3487" s="30" t="s">
        <v>6289</v>
      </c>
      <c r="O3487" s="37"/>
      <c r="P3487" s="37" t="str">
        <f t="shared" si="174"/>
        <v>Location On Map</v>
      </c>
      <c r="Q3487" s="30">
        <v>29.962199999999999</v>
      </c>
      <c r="R3487" s="30">
        <v>32.558070000000001</v>
      </c>
      <c r="S3487" s="30"/>
      <c r="T3487" s="45" t="s">
        <v>12428</v>
      </c>
      <c r="U3487" s="31" t="s">
        <v>12429</v>
      </c>
      <c r="V3487" s="31" t="s">
        <v>4746</v>
      </c>
      <c r="W3487" s="30" t="s">
        <v>2054</v>
      </c>
      <c r="X3487" s="30" t="s">
        <v>10918</v>
      </c>
      <c r="Y3487" s="30" t="s">
        <v>10873</v>
      </c>
      <c r="Z3487" s="30" t="s">
        <v>2070</v>
      </c>
      <c r="AA3487" s="30" t="s">
        <v>12430</v>
      </c>
    </row>
    <row r="3488" spans="1:27" s="32" customFormat="1" ht="91.5" customHeight="1" x14ac:dyDescent="0.35">
      <c r="A3488" s="30" t="s">
        <v>8058</v>
      </c>
      <c r="B3488" s="30" t="s">
        <v>1871</v>
      </c>
      <c r="C3488" s="30" t="s">
        <v>10872</v>
      </c>
      <c r="D3488" s="30" t="s">
        <v>10919</v>
      </c>
      <c r="E3488" s="30" t="s">
        <v>624</v>
      </c>
      <c r="F3488" s="30" t="s">
        <v>624</v>
      </c>
      <c r="G3488" s="29" t="s">
        <v>8408</v>
      </c>
      <c r="H3488" s="46" t="s">
        <v>8105</v>
      </c>
      <c r="I3488" s="25"/>
      <c r="J3488" s="37"/>
      <c r="K3488" s="30" t="s">
        <v>6276</v>
      </c>
      <c r="L3488" s="30" t="s">
        <v>2095</v>
      </c>
      <c r="M3488" s="30" t="s">
        <v>6278</v>
      </c>
      <c r="N3488" s="30" t="s">
        <v>6289</v>
      </c>
      <c r="O3488" s="37"/>
      <c r="P3488" s="37" t="str">
        <f t="shared" si="174"/>
        <v>Location On Map</v>
      </c>
      <c r="Q3488" s="30">
        <v>29.974826</v>
      </c>
      <c r="R3488" s="30">
        <v>32.548592999999997</v>
      </c>
      <c r="S3488" s="30"/>
      <c r="T3488" s="46" t="s">
        <v>8105</v>
      </c>
      <c r="U3488" s="31" t="s">
        <v>8407</v>
      </c>
      <c r="V3488" s="31" t="s">
        <v>4746</v>
      </c>
      <c r="W3488" s="30" t="s">
        <v>2054</v>
      </c>
      <c r="X3488" s="30" t="s">
        <v>10918</v>
      </c>
      <c r="Y3488" s="30" t="s">
        <v>10873</v>
      </c>
      <c r="Z3488" s="30" t="s">
        <v>2070</v>
      </c>
      <c r="AA3488" s="30" t="s">
        <v>8057</v>
      </c>
    </row>
    <row r="3489" spans="1:27" s="32" customFormat="1" ht="91.5" customHeight="1" x14ac:dyDescent="0.35">
      <c r="A3489" s="30" t="s">
        <v>8452</v>
      </c>
      <c r="B3489" s="30" t="s">
        <v>1871</v>
      </c>
      <c r="C3489" s="30" t="s">
        <v>10872</v>
      </c>
      <c r="D3489" s="30" t="s">
        <v>10919</v>
      </c>
      <c r="E3489" s="30" t="s">
        <v>624</v>
      </c>
      <c r="F3489" s="30" t="s">
        <v>624</v>
      </c>
      <c r="G3489" s="30" t="s">
        <v>8453</v>
      </c>
      <c r="H3489" s="46" t="s">
        <v>8441</v>
      </c>
      <c r="I3489" s="30"/>
      <c r="J3489" s="37"/>
      <c r="K3489" s="30" t="s">
        <v>6276</v>
      </c>
      <c r="L3489" s="30" t="s">
        <v>2095</v>
      </c>
      <c r="M3489" s="30" t="s">
        <v>6278</v>
      </c>
      <c r="N3489" s="30" t="s">
        <v>6289</v>
      </c>
      <c r="O3489" s="37"/>
      <c r="P3489" s="37" t="str">
        <f t="shared" si="174"/>
        <v>Location On Map</v>
      </c>
      <c r="Q3489" s="30">
        <v>29.974425</v>
      </c>
      <c r="R3489" s="30">
        <v>32.546792000000003</v>
      </c>
      <c r="S3489" s="30"/>
      <c r="T3489" s="46" t="s">
        <v>8441</v>
      </c>
      <c r="U3489" s="31" t="s">
        <v>8451</v>
      </c>
      <c r="V3489" s="31" t="s">
        <v>4746</v>
      </c>
      <c r="W3489" s="30" t="s">
        <v>2054</v>
      </c>
      <c r="X3489" s="30" t="s">
        <v>10918</v>
      </c>
      <c r="Y3489" s="30" t="s">
        <v>10873</v>
      </c>
      <c r="Z3489" s="30" t="s">
        <v>2070</v>
      </c>
      <c r="AA3489" s="30" t="s">
        <v>8440</v>
      </c>
    </row>
    <row r="3490" spans="1:27" s="32" customFormat="1" ht="91.5" customHeight="1" x14ac:dyDescent="0.35">
      <c r="A3490" s="30" t="s">
        <v>8054</v>
      </c>
      <c r="B3490" s="30" t="s">
        <v>1871</v>
      </c>
      <c r="C3490" s="30" t="s">
        <v>10872</v>
      </c>
      <c r="D3490" s="30" t="s">
        <v>10919</v>
      </c>
      <c r="E3490" s="30" t="s">
        <v>624</v>
      </c>
      <c r="F3490" s="30" t="s">
        <v>624</v>
      </c>
      <c r="G3490" s="29" t="s">
        <v>8002</v>
      </c>
      <c r="H3490" s="46" t="s">
        <v>8053</v>
      </c>
      <c r="I3490" s="25"/>
      <c r="J3490" s="37"/>
      <c r="K3490" s="30" t="s">
        <v>6276</v>
      </c>
      <c r="L3490" s="30" t="s">
        <v>2095</v>
      </c>
      <c r="M3490" s="30" t="s">
        <v>6278</v>
      </c>
      <c r="N3490" s="30" t="s">
        <v>6289</v>
      </c>
      <c r="O3490" s="37"/>
      <c r="P3490" s="37" t="str">
        <f t="shared" si="174"/>
        <v>Location On Map</v>
      </c>
      <c r="Q3490" s="30">
        <v>29.975811</v>
      </c>
      <c r="R3490" s="30">
        <v>32.545423</v>
      </c>
      <c r="S3490" s="30"/>
      <c r="T3490" s="46" t="s">
        <v>8053</v>
      </c>
      <c r="U3490" s="31" t="s">
        <v>8052</v>
      </c>
      <c r="V3490" s="31" t="s">
        <v>4746</v>
      </c>
      <c r="W3490" s="30" t="s">
        <v>2054</v>
      </c>
      <c r="X3490" s="30" t="s">
        <v>10918</v>
      </c>
      <c r="Y3490" s="30" t="s">
        <v>10873</v>
      </c>
      <c r="Z3490" s="30" t="s">
        <v>2070</v>
      </c>
      <c r="AA3490" s="30" t="s">
        <v>8051</v>
      </c>
    </row>
    <row r="3491" spans="1:27" s="32" customFormat="1" ht="91.5" customHeight="1" x14ac:dyDescent="0.35">
      <c r="A3491" s="30" t="s">
        <v>11206</v>
      </c>
      <c r="B3491" s="30" t="s">
        <v>1871</v>
      </c>
      <c r="C3491" s="30" t="s">
        <v>10872</v>
      </c>
      <c r="D3491" s="30" t="s">
        <v>10919</v>
      </c>
      <c r="E3491" s="30" t="s">
        <v>624</v>
      </c>
      <c r="F3491" s="30" t="s">
        <v>624</v>
      </c>
      <c r="G3491" s="29" t="s">
        <v>11230</v>
      </c>
      <c r="H3491" s="45" t="s">
        <v>11207</v>
      </c>
      <c r="I3491" s="30"/>
      <c r="J3491" s="39"/>
      <c r="K3491" s="30" t="s">
        <v>6276</v>
      </c>
      <c r="L3491" s="30" t="s">
        <v>6303</v>
      </c>
      <c r="M3491" s="30" t="s">
        <v>6302</v>
      </c>
      <c r="N3491" s="30" t="s">
        <v>6289</v>
      </c>
      <c r="O3491" s="40"/>
      <c r="P3491" s="37" t="str">
        <f t="shared" si="174"/>
        <v>Location On Map</v>
      </c>
      <c r="Q3491" s="30">
        <v>29.965297</v>
      </c>
      <c r="R3491" s="30">
        <v>32.555371999999998</v>
      </c>
      <c r="S3491" s="30"/>
      <c r="T3491" s="45" t="s">
        <v>11207</v>
      </c>
      <c r="U3491" s="31" t="s">
        <v>11204</v>
      </c>
      <c r="V3491" s="31" t="s">
        <v>4746</v>
      </c>
      <c r="W3491" s="30" t="s">
        <v>2054</v>
      </c>
      <c r="X3491" s="30" t="s">
        <v>10918</v>
      </c>
      <c r="Y3491" s="30" t="s">
        <v>10873</v>
      </c>
      <c r="Z3491" s="30" t="s">
        <v>2070</v>
      </c>
      <c r="AA3491" s="30" t="s">
        <v>11205</v>
      </c>
    </row>
    <row r="3492" spans="1:27" s="32" customFormat="1" ht="91.5" customHeight="1" x14ac:dyDescent="0.35">
      <c r="A3492" s="30" t="s">
        <v>8120</v>
      </c>
      <c r="B3492" s="30" t="s">
        <v>1871</v>
      </c>
      <c r="C3492" s="30" t="s">
        <v>10872</v>
      </c>
      <c r="D3492" s="30" t="s">
        <v>10919</v>
      </c>
      <c r="E3492" s="30" t="s">
        <v>624</v>
      </c>
      <c r="F3492" s="30" t="s">
        <v>624</v>
      </c>
      <c r="G3492" s="29" t="s">
        <v>8113</v>
      </c>
      <c r="H3492" s="46" t="s">
        <v>8094</v>
      </c>
      <c r="I3492" s="25"/>
      <c r="J3492" s="37"/>
      <c r="K3492" s="30" t="s">
        <v>6276</v>
      </c>
      <c r="L3492" s="30" t="s">
        <v>6303</v>
      </c>
      <c r="M3492" s="30" t="s">
        <v>6302</v>
      </c>
      <c r="N3492" s="30" t="s">
        <v>6289</v>
      </c>
      <c r="O3492" s="37"/>
      <c r="P3492" s="37" t="str">
        <f t="shared" si="174"/>
        <v>Location On Map</v>
      </c>
      <c r="Q3492" s="30">
        <v>29.980943</v>
      </c>
      <c r="R3492" s="30">
        <v>32.538210999999997</v>
      </c>
      <c r="S3492" s="30"/>
      <c r="T3492" s="46" t="s">
        <v>8094</v>
      </c>
      <c r="U3492" s="31" t="s">
        <v>8114</v>
      </c>
      <c r="V3492" s="31" t="s">
        <v>4746</v>
      </c>
      <c r="W3492" s="30" t="s">
        <v>2054</v>
      </c>
      <c r="X3492" s="30" t="s">
        <v>10918</v>
      </c>
      <c r="Y3492" s="30" t="s">
        <v>10873</v>
      </c>
      <c r="Z3492" s="30" t="s">
        <v>2070</v>
      </c>
      <c r="AA3492" s="30" t="s">
        <v>8118</v>
      </c>
    </row>
    <row r="3493" spans="1:27" s="32" customFormat="1" ht="91.5" customHeight="1" x14ac:dyDescent="0.35">
      <c r="A3493" s="30" t="s">
        <v>8006</v>
      </c>
      <c r="B3493" s="30" t="s">
        <v>1871</v>
      </c>
      <c r="C3493" s="30" t="s">
        <v>10872</v>
      </c>
      <c r="D3493" s="30" t="s">
        <v>10919</v>
      </c>
      <c r="E3493" s="30" t="s">
        <v>624</v>
      </c>
      <c r="F3493" s="30" t="s">
        <v>624</v>
      </c>
      <c r="G3493" s="29" t="s">
        <v>8009</v>
      </c>
      <c r="H3493" s="46" t="s">
        <v>8008</v>
      </c>
      <c r="I3493" s="25"/>
      <c r="J3493" s="37"/>
      <c r="K3493" s="30" t="s">
        <v>6276</v>
      </c>
      <c r="L3493" s="30" t="s">
        <v>6303</v>
      </c>
      <c r="M3493" s="30" t="s">
        <v>6302</v>
      </c>
      <c r="N3493" s="30" t="s">
        <v>6289</v>
      </c>
      <c r="O3493" s="37"/>
      <c r="P3493" s="37" t="str">
        <f t="shared" si="174"/>
        <v>Location On Map</v>
      </c>
      <c r="Q3493" s="30">
        <v>29.978064</v>
      </c>
      <c r="R3493" s="30">
        <v>32.543348999999999</v>
      </c>
      <c r="S3493" s="30"/>
      <c r="T3493" s="46" t="s">
        <v>8008</v>
      </c>
      <c r="U3493" s="31" t="s">
        <v>8007</v>
      </c>
      <c r="V3493" s="31" t="s">
        <v>4746</v>
      </c>
      <c r="W3493" s="30" t="s">
        <v>2054</v>
      </c>
      <c r="X3493" s="30" t="s">
        <v>10918</v>
      </c>
      <c r="Y3493" s="30" t="s">
        <v>10873</v>
      </c>
      <c r="Z3493" s="30" t="s">
        <v>2070</v>
      </c>
      <c r="AA3493" s="30" t="s">
        <v>8005</v>
      </c>
    </row>
    <row r="3494" spans="1:27" s="32" customFormat="1" ht="91.5" customHeight="1" x14ac:dyDescent="0.35">
      <c r="A3494" s="30" t="s">
        <v>9633</v>
      </c>
      <c r="B3494" s="30" t="s">
        <v>4266</v>
      </c>
      <c r="C3494" s="30" t="s">
        <v>10872</v>
      </c>
      <c r="D3494" s="30" t="s">
        <v>10919</v>
      </c>
      <c r="E3494" s="30" t="s">
        <v>624</v>
      </c>
      <c r="F3494" s="30" t="s">
        <v>624</v>
      </c>
      <c r="G3494" s="29" t="s">
        <v>6771</v>
      </c>
      <c r="H3494" s="46" t="s">
        <v>6772</v>
      </c>
      <c r="I3494" s="25"/>
      <c r="J3494" s="37"/>
      <c r="K3494" s="30" t="s">
        <v>6276</v>
      </c>
      <c r="L3494" s="30" t="s">
        <v>6315</v>
      </c>
      <c r="M3494" s="30" t="s">
        <v>6314</v>
      </c>
      <c r="N3494" s="30" t="s">
        <v>6277</v>
      </c>
      <c r="O3494" s="37"/>
      <c r="P3494" s="37" t="str">
        <f t="shared" si="174"/>
        <v>Location On Map</v>
      </c>
      <c r="Q3494" s="30">
        <v>29.977277999999998</v>
      </c>
      <c r="R3494" s="30">
        <v>32.545501999999999</v>
      </c>
      <c r="S3494" s="30"/>
      <c r="T3494" s="46" t="s">
        <v>6772</v>
      </c>
      <c r="U3494" s="31" t="s">
        <v>6770</v>
      </c>
      <c r="V3494" s="31" t="s">
        <v>4746</v>
      </c>
      <c r="W3494" s="30" t="s">
        <v>2054</v>
      </c>
      <c r="X3494" s="30" t="s">
        <v>10918</v>
      </c>
      <c r="Y3494" s="30" t="s">
        <v>10873</v>
      </c>
      <c r="Z3494" s="30" t="s">
        <v>2067</v>
      </c>
      <c r="AA3494" s="30" t="s">
        <v>9631</v>
      </c>
    </row>
    <row r="3495" spans="1:27" s="32" customFormat="1" ht="91.5" customHeight="1" x14ac:dyDescent="0.35">
      <c r="A3495" s="30" t="s">
        <v>5416</v>
      </c>
      <c r="B3495" s="30" t="s">
        <v>4266</v>
      </c>
      <c r="C3495" s="30" t="s">
        <v>10872</v>
      </c>
      <c r="D3495" s="30" t="s">
        <v>10919</v>
      </c>
      <c r="E3495" s="30" t="s">
        <v>624</v>
      </c>
      <c r="F3495" s="30" t="s">
        <v>624</v>
      </c>
      <c r="G3495" s="29" t="s">
        <v>3692</v>
      </c>
      <c r="H3495" s="46" t="s">
        <v>3691</v>
      </c>
      <c r="I3495" s="25"/>
      <c r="J3495" s="37"/>
      <c r="K3495" s="30" t="s">
        <v>6276</v>
      </c>
      <c r="L3495" s="30" t="s">
        <v>6315</v>
      </c>
      <c r="M3495" s="30" t="s">
        <v>6314</v>
      </c>
      <c r="N3495" s="30" t="s">
        <v>6277</v>
      </c>
      <c r="O3495" s="37"/>
      <c r="P3495" s="37" t="str">
        <f t="shared" si="174"/>
        <v>Location On Map</v>
      </c>
      <c r="Q3495" s="30">
        <v>29.967621999999999</v>
      </c>
      <c r="R3495" s="30">
        <v>32.548817</v>
      </c>
      <c r="S3495" s="30"/>
      <c r="T3495" s="46" t="s">
        <v>3691</v>
      </c>
      <c r="U3495" s="31" t="s">
        <v>3690</v>
      </c>
      <c r="V3495" s="31" t="s">
        <v>4746</v>
      </c>
      <c r="W3495" s="30" t="s">
        <v>2054</v>
      </c>
      <c r="X3495" s="30" t="s">
        <v>10918</v>
      </c>
      <c r="Y3495" s="30" t="s">
        <v>10873</v>
      </c>
      <c r="Z3495" s="30" t="s">
        <v>2067</v>
      </c>
      <c r="AA3495" s="30" t="s">
        <v>5415</v>
      </c>
    </row>
    <row r="3496" spans="1:27" s="32" customFormat="1" ht="91.5" customHeight="1" x14ac:dyDescent="0.35">
      <c r="A3496" s="30" t="s">
        <v>7958</v>
      </c>
      <c r="B3496" s="30" t="s">
        <v>4266</v>
      </c>
      <c r="C3496" s="30" t="s">
        <v>10872</v>
      </c>
      <c r="D3496" s="30" t="s">
        <v>10919</v>
      </c>
      <c r="E3496" s="30" t="s">
        <v>624</v>
      </c>
      <c r="F3496" s="30" t="s">
        <v>624</v>
      </c>
      <c r="G3496" s="29" t="s">
        <v>7961</v>
      </c>
      <c r="H3496" s="46" t="s">
        <v>7960</v>
      </c>
      <c r="I3496" s="25"/>
      <c r="J3496" s="37"/>
      <c r="K3496" s="30" t="s">
        <v>6276</v>
      </c>
      <c r="L3496" s="30" t="s">
        <v>6315</v>
      </c>
      <c r="M3496" s="30" t="s">
        <v>6314</v>
      </c>
      <c r="N3496" s="30" t="s">
        <v>6277</v>
      </c>
      <c r="O3496" s="37"/>
      <c r="P3496" s="37" t="str">
        <f t="shared" si="174"/>
        <v>Location On Map</v>
      </c>
      <c r="Q3496" s="30">
        <v>29.965973000000002</v>
      </c>
      <c r="R3496" s="30">
        <v>32.555743</v>
      </c>
      <c r="S3496" s="30"/>
      <c r="T3496" s="46" t="s">
        <v>7960</v>
      </c>
      <c r="U3496" s="31" t="s">
        <v>7959</v>
      </c>
      <c r="V3496" s="31" t="s">
        <v>4746</v>
      </c>
      <c r="W3496" s="30" t="s">
        <v>2054</v>
      </c>
      <c r="X3496" s="30" t="s">
        <v>10918</v>
      </c>
      <c r="Y3496" s="30" t="s">
        <v>10873</v>
      </c>
      <c r="Z3496" s="30" t="s">
        <v>2067</v>
      </c>
      <c r="AA3496" s="30" t="s">
        <v>7957</v>
      </c>
    </row>
    <row r="3497" spans="1:27" s="32" customFormat="1" ht="91.5" customHeight="1" x14ac:dyDescent="0.35">
      <c r="A3497" s="30" t="s">
        <v>13252</v>
      </c>
      <c r="B3497" s="30" t="s">
        <v>1614</v>
      </c>
      <c r="C3497" s="30" t="s">
        <v>10872</v>
      </c>
      <c r="D3497" s="30" t="s">
        <v>10919</v>
      </c>
      <c r="E3497" s="30" t="s">
        <v>624</v>
      </c>
      <c r="F3497" s="30" t="s">
        <v>624</v>
      </c>
      <c r="G3497" s="29" t="s">
        <v>13271</v>
      </c>
      <c r="H3497" s="45" t="s">
        <v>13260</v>
      </c>
      <c r="I3497" s="25"/>
      <c r="J3497" s="37"/>
      <c r="K3497" s="30" t="s">
        <v>6276</v>
      </c>
      <c r="L3497" s="30" t="s">
        <v>6318</v>
      </c>
      <c r="M3497" s="30" t="s">
        <v>6317</v>
      </c>
      <c r="N3497" s="30" t="s">
        <v>6289</v>
      </c>
      <c r="O3497" s="37"/>
      <c r="P3497" s="37" t="str">
        <f t="shared" si="174"/>
        <v>Location On Map</v>
      </c>
      <c r="Q3497" s="30">
        <v>29.98002</v>
      </c>
      <c r="R3497" s="30">
        <v>32.522556000000002</v>
      </c>
      <c r="S3497" s="30"/>
      <c r="T3497" s="45" t="s">
        <v>13260</v>
      </c>
      <c r="U3497" s="31" t="s">
        <v>13254</v>
      </c>
      <c r="V3497" s="31" t="s">
        <v>4746</v>
      </c>
      <c r="W3497" s="30" t="s">
        <v>2054</v>
      </c>
      <c r="X3497" s="30" t="s">
        <v>10918</v>
      </c>
      <c r="Y3497" s="30" t="s">
        <v>10873</v>
      </c>
      <c r="Z3497" s="30" t="s">
        <v>6404</v>
      </c>
      <c r="AA3497" s="30" t="s">
        <v>13253</v>
      </c>
    </row>
    <row r="3498" spans="1:27" s="32" customFormat="1" ht="91.5" customHeight="1" x14ac:dyDescent="0.35">
      <c r="A3498" s="30" t="s">
        <v>10995</v>
      </c>
      <c r="B3498" s="30" t="s">
        <v>1614</v>
      </c>
      <c r="C3498" s="30" t="s">
        <v>10872</v>
      </c>
      <c r="D3498" s="30" t="s">
        <v>10919</v>
      </c>
      <c r="E3498" s="30" t="s">
        <v>624</v>
      </c>
      <c r="F3498" s="30" t="s">
        <v>624</v>
      </c>
      <c r="G3498" s="29" t="s">
        <v>11039</v>
      </c>
      <c r="H3498" s="45" t="s">
        <v>10992</v>
      </c>
      <c r="I3498" s="25"/>
      <c r="J3498" s="37"/>
      <c r="K3498" s="30" t="s">
        <v>6276</v>
      </c>
      <c r="L3498" s="30" t="s">
        <v>6318</v>
      </c>
      <c r="M3498" s="30" t="s">
        <v>6317</v>
      </c>
      <c r="N3498" s="30" t="s">
        <v>6289</v>
      </c>
      <c r="O3498" s="37"/>
      <c r="P3498" s="37" t="str">
        <f t="shared" si="174"/>
        <v>Location On Map</v>
      </c>
      <c r="Q3498" s="30">
        <v>29.992021999999999</v>
      </c>
      <c r="R3498" s="30">
        <v>32.494748999999999</v>
      </c>
      <c r="S3498" s="30"/>
      <c r="T3498" s="45" t="s">
        <v>10992</v>
      </c>
      <c r="U3498" s="31" t="s">
        <v>10991</v>
      </c>
      <c r="V3498" s="31" t="s">
        <v>4746</v>
      </c>
      <c r="W3498" s="30" t="s">
        <v>2054</v>
      </c>
      <c r="X3498" s="30" t="s">
        <v>10918</v>
      </c>
      <c r="Y3498" s="30" t="s">
        <v>10873</v>
      </c>
      <c r="Z3498" s="30" t="s">
        <v>6404</v>
      </c>
      <c r="AA3498" s="30" t="s">
        <v>10994</v>
      </c>
    </row>
    <row r="3499" spans="1:27" s="32" customFormat="1" ht="91.5" customHeight="1" x14ac:dyDescent="0.35">
      <c r="A3499" s="30" t="s">
        <v>9597</v>
      </c>
      <c r="B3499" s="30" t="s">
        <v>1614</v>
      </c>
      <c r="C3499" s="30" t="s">
        <v>10872</v>
      </c>
      <c r="D3499" s="30" t="s">
        <v>10919</v>
      </c>
      <c r="E3499" s="30" t="s">
        <v>624</v>
      </c>
      <c r="F3499" s="30" t="s">
        <v>624</v>
      </c>
      <c r="G3499" s="29" t="s">
        <v>9605</v>
      </c>
      <c r="H3499" s="45" t="s">
        <v>9553</v>
      </c>
      <c r="I3499" s="25"/>
      <c r="J3499" s="37"/>
      <c r="K3499" s="30" t="s">
        <v>6276</v>
      </c>
      <c r="L3499" s="30" t="s">
        <v>6318</v>
      </c>
      <c r="M3499" s="30" t="s">
        <v>6317</v>
      </c>
      <c r="N3499" s="30" t="s">
        <v>6289</v>
      </c>
      <c r="O3499" s="37"/>
      <c r="P3499" s="37" t="str">
        <f t="shared" si="174"/>
        <v>Location On Map</v>
      </c>
      <c r="Q3499" s="30">
        <v>29.970589</v>
      </c>
      <c r="R3499" s="30">
        <v>32.547120999999997</v>
      </c>
      <c r="S3499" s="30"/>
      <c r="T3499" s="45" t="s">
        <v>9553</v>
      </c>
      <c r="U3499" s="31" t="s">
        <v>9547</v>
      </c>
      <c r="V3499" s="31" t="s">
        <v>4746</v>
      </c>
      <c r="W3499" s="30" t="s">
        <v>2054</v>
      </c>
      <c r="X3499" s="30" t="s">
        <v>10918</v>
      </c>
      <c r="Y3499" s="30" t="s">
        <v>10873</v>
      </c>
      <c r="Z3499" s="30" t="s">
        <v>6404</v>
      </c>
      <c r="AA3499" s="30" t="s">
        <v>9596</v>
      </c>
    </row>
    <row r="3500" spans="1:27" s="32" customFormat="1" ht="91.5" customHeight="1" x14ac:dyDescent="0.35">
      <c r="A3500" s="30" t="s">
        <v>13290</v>
      </c>
      <c r="B3500" s="30" t="s">
        <v>1614</v>
      </c>
      <c r="C3500" s="30" t="s">
        <v>10872</v>
      </c>
      <c r="D3500" s="30" t="s">
        <v>10919</v>
      </c>
      <c r="E3500" s="30" t="s">
        <v>624</v>
      </c>
      <c r="F3500" s="30" t="s">
        <v>624</v>
      </c>
      <c r="G3500" s="29" t="s">
        <v>13320</v>
      </c>
      <c r="H3500" s="45" t="s">
        <v>13291</v>
      </c>
      <c r="I3500" s="25"/>
      <c r="J3500" s="37"/>
      <c r="K3500" s="30" t="s">
        <v>6276</v>
      </c>
      <c r="L3500" s="30" t="s">
        <v>6318</v>
      </c>
      <c r="M3500" s="30" t="s">
        <v>6317</v>
      </c>
      <c r="N3500" s="30" t="s">
        <v>6289</v>
      </c>
      <c r="O3500" s="37"/>
      <c r="P3500" s="37" t="str">
        <f t="shared" si="174"/>
        <v>Location On Map</v>
      </c>
      <c r="Q3500" s="30">
        <v>29.973426</v>
      </c>
      <c r="R3500" s="30">
        <v>32.547606000000002</v>
      </c>
      <c r="S3500" s="30"/>
      <c r="T3500" s="45" t="s">
        <v>13291</v>
      </c>
      <c r="U3500" s="31" t="s">
        <v>13292</v>
      </c>
      <c r="V3500" s="31" t="s">
        <v>4746</v>
      </c>
      <c r="W3500" s="30" t="s">
        <v>2054</v>
      </c>
      <c r="X3500" s="30" t="s">
        <v>10918</v>
      </c>
      <c r="Y3500" s="30" t="s">
        <v>10873</v>
      </c>
      <c r="Z3500" s="30" t="s">
        <v>6404</v>
      </c>
      <c r="AA3500" s="30" t="s">
        <v>13289</v>
      </c>
    </row>
    <row r="3501" spans="1:27" s="32" customFormat="1" ht="91.5" customHeight="1" x14ac:dyDescent="0.35">
      <c r="A3501" s="30" t="s">
        <v>11191</v>
      </c>
      <c r="B3501" s="30" t="s">
        <v>1614</v>
      </c>
      <c r="C3501" s="30" t="s">
        <v>10872</v>
      </c>
      <c r="D3501" s="30" t="s">
        <v>10919</v>
      </c>
      <c r="E3501" s="30" t="s">
        <v>624</v>
      </c>
      <c r="F3501" s="30" t="s">
        <v>624</v>
      </c>
      <c r="G3501" s="29" t="s">
        <v>11224</v>
      </c>
      <c r="H3501" s="45" t="s">
        <v>9553</v>
      </c>
      <c r="I3501" s="25"/>
      <c r="J3501" s="37"/>
      <c r="K3501" s="30" t="s">
        <v>6276</v>
      </c>
      <c r="L3501" s="30" t="s">
        <v>6318</v>
      </c>
      <c r="M3501" s="30" t="s">
        <v>6317</v>
      </c>
      <c r="N3501" s="30" t="s">
        <v>6289</v>
      </c>
      <c r="O3501" s="37"/>
      <c r="P3501" s="37" t="str">
        <f t="shared" si="174"/>
        <v>Location On Map</v>
      </c>
      <c r="Q3501" s="30">
        <v>29.969740999999999</v>
      </c>
      <c r="R3501" s="30">
        <v>32.547120999999997</v>
      </c>
      <c r="S3501" s="30"/>
      <c r="T3501" s="45" t="s">
        <v>9553</v>
      </c>
      <c r="U3501" s="31" t="s">
        <v>11183</v>
      </c>
      <c r="V3501" s="31" t="s">
        <v>4746</v>
      </c>
      <c r="W3501" s="30" t="s">
        <v>2054</v>
      </c>
      <c r="X3501" s="30" t="s">
        <v>10918</v>
      </c>
      <c r="Y3501" s="30" t="s">
        <v>10873</v>
      </c>
      <c r="Z3501" s="30" t="s">
        <v>6404</v>
      </c>
      <c r="AA3501" s="30" t="s">
        <v>11182</v>
      </c>
    </row>
    <row r="3502" spans="1:27" s="32" customFormat="1" ht="91.5" customHeight="1" x14ac:dyDescent="0.35">
      <c r="A3502" s="30" t="s">
        <v>479</v>
      </c>
      <c r="B3502" s="30" t="s">
        <v>493</v>
      </c>
      <c r="C3502" s="30" t="s">
        <v>10872</v>
      </c>
      <c r="D3502" s="30" t="s">
        <v>10919</v>
      </c>
      <c r="E3502" s="30" t="s">
        <v>624</v>
      </c>
      <c r="F3502" s="30" t="s">
        <v>624</v>
      </c>
      <c r="G3502" s="29" t="s">
        <v>13097</v>
      </c>
      <c r="H3502" s="46" t="s">
        <v>546</v>
      </c>
      <c r="I3502" s="25"/>
      <c r="J3502" s="37"/>
      <c r="K3502" s="30" t="s">
        <v>6276</v>
      </c>
      <c r="L3502" s="30" t="s">
        <v>6275</v>
      </c>
      <c r="M3502" s="30" t="s">
        <v>6274</v>
      </c>
      <c r="N3502" s="30" t="s">
        <v>6277</v>
      </c>
      <c r="O3502" s="37" t="s">
        <v>4498</v>
      </c>
      <c r="P3502" s="37" t="str">
        <f t="shared" si="174"/>
        <v>Location On Map</v>
      </c>
      <c r="Q3502" s="30">
        <v>29.965895</v>
      </c>
      <c r="R3502" s="30">
        <v>32.554426999999997</v>
      </c>
      <c r="S3502" s="30"/>
      <c r="T3502" s="46" t="s">
        <v>546</v>
      </c>
      <c r="U3502" s="31" t="s">
        <v>13083</v>
      </c>
      <c r="V3502" s="31" t="s">
        <v>4746</v>
      </c>
      <c r="W3502" s="30" t="s">
        <v>2054</v>
      </c>
      <c r="X3502" s="30" t="s">
        <v>10918</v>
      </c>
      <c r="Y3502" s="30" t="s">
        <v>10873</v>
      </c>
      <c r="Z3502" s="30" t="s">
        <v>2068</v>
      </c>
      <c r="AA3502" s="30" t="s">
        <v>1890</v>
      </c>
    </row>
    <row r="3503" spans="1:27" s="32" customFormat="1" ht="91.5" customHeight="1" x14ac:dyDescent="0.35">
      <c r="A3503" s="30" t="s">
        <v>2626</v>
      </c>
      <c r="B3503" s="30" t="s">
        <v>493</v>
      </c>
      <c r="C3503" s="30" t="s">
        <v>10872</v>
      </c>
      <c r="D3503" s="30" t="s">
        <v>10919</v>
      </c>
      <c r="E3503" s="30" t="s">
        <v>624</v>
      </c>
      <c r="F3503" s="30" t="s">
        <v>624</v>
      </c>
      <c r="G3503" s="29" t="s">
        <v>2582</v>
      </c>
      <c r="H3503" s="46" t="s">
        <v>3991</v>
      </c>
      <c r="I3503" s="25"/>
      <c r="J3503" s="37"/>
      <c r="K3503" s="30" t="s">
        <v>6276</v>
      </c>
      <c r="L3503" s="30" t="s">
        <v>6275</v>
      </c>
      <c r="M3503" s="30" t="s">
        <v>6274</v>
      </c>
      <c r="N3503" s="30" t="s">
        <v>6277</v>
      </c>
      <c r="O3503" s="37"/>
      <c r="P3503" s="37" t="str">
        <f t="shared" si="174"/>
        <v>Location On Map</v>
      </c>
      <c r="Q3503" s="30">
        <v>29.967777000000002</v>
      </c>
      <c r="R3503" s="30">
        <v>32.548668999999997</v>
      </c>
      <c r="S3503" s="30"/>
      <c r="T3503" s="46" t="s">
        <v>3991</v>
      </c>
      <c r="U3503" s="31" t="s">
        <v>2579</v>
      </c>
      <c r="V3503" s="31" t="s">
        <v>4746</v>
      </c>
      <c r="W3503" s="30" t="s">
        <v>2054</v>
      </c>
      <c r="X3503" s="30" t="s">
        <v>10918</v>
      </c>
      <c r="Y3503" s="30" t="s">
        <v>10873</v>
      </c>
      <c r="Z3503" s="30" t="s">
        <v>2068</v>
      </c>
      <c r="AA3503" s="30" t="s">
        <v>3990</v>
      </c>
    </row>
    <row r="3504" spans="1:27" s="32" customFormat="1" ht="91.5" customHeight="1" x14ac:dyDescent="0.35">
      <c r="A3504" s="30" t="s">
        <v>8026</v>
      </c>
      <c r="B3504" s="30" t="s">
        <v>493</v>
      </c>
      <c r="C3504" s="30" t="s">
        <v>10872</v>
      </c>
      <c r="D3504" s="30" t="s">
        <v>10919</v>
      </c>
      <c r="E3504" s="30" t="s">
        <v>624</v>
      </c>
      <c r="F3504" s="30" t="s">
        <v>624</v>
      </c>
      <c r="G3504" s="29" t="s">
        <v>8031</v>
      </c>
      <c r="H3504" s="46" t="s">
        <v>8028</v>
      </c>
      <c r="I3504" s="25" t="s">
        <v>8029</v>
      </c>
      <c r="J3504" s="37" t="s">
        <v>8030</v>
      </c>
      <c r="K3504" s="30" t="s">
        <v>6276</v>
      </c>
      <c r="L3504" s="30" t="s">
        <v>6275</v>
      </c>
      <c r="M3504" s="30" t="s">
        <v>6274</v>
      </c>
      <c r="N3504" s="30" t="s">
        <v>6277</v>
      </c>
      <c r="O3504" s="37"/>
      <c r="P3504" s="37" t="str">
        <f t="shared" si="174"/>
        <v>Location On Map</v>
      </c>
      <c r="Q3504" s="30">
        <v>29.975807</v>
      </c>
      <c r="R3504" s="30">
        <v>32.545414999999998</v>
      </c>
      <c r="S3504" s="30" t="s">
        <v>8029</v>
      </c>
      <c r="T3504" s="46" t="s">
        <v>8028</v>
      </c>
      <c r="U3504" s="31" t="s">
        <v>8027</v>
      </c>
      <c r="V3504" s="31" t="s">
        <v>4746</v>
      </c>
      <c r="W3504" s="30" t="s">
        <v>2054</v>
      </c>
      <c r="X3504" s="30" t="s">
        <v>10918</v>
      </c>
      <c r="Y3504" s="30" t="s">
        <v>10873</v>
      </c>
      <c r="Z3504" s="30" t="s">
        <v>2068</v>
      </c>
      <c r="AA3504" s="30" t="s">
        <v>8025</v>
      </c>
    </row>
    <row r="3505" spans="1:27" s="32" customFormat="1" ht="104.25" customHeight="1" x14ac:dyDescent="0.35">
      <c r="A3505" s="30" t="s">
        <v>5057</v>
      </c>
      <c r="B3505" s="30" t="s">
        <v>493</v>
      </c>
      <c r="C3505" s="30" t="s">
        <v>10872</v>
      </c>
      <c r="D3505" s="30" t="s">
        <v>10919</v>
      </c>
      <c r="E3505" s="30" t="s">
        <v>624</v>
      </c>
      <c r="F3505" s="30" t="s">
        <v>624</v>
      </c>
      <c r="G3505" s="29" t="s">
        <v>5056</v>
      </c>
      <c r="H3505" s="46" t="s">
        <v>5059</v>
      </c>
      <c r="I3505" s="25"/>
      <c r="J3505" s="37"/>
      <c r="K3505" s="30" t="s">
        <v>6276</v>
      </c>
      <c r="L3505" s="30" t="s">
        <v>6275</v>
      </c>
      <c r="M3505" s="30" t="s">
        <v>6274</v>
      </c>
      <c r="N3505" s="30" t="s">
        <v>6277</v>
      </c>
      <c r="O3505" s="37"/>
      <c r="P3505" s="37" t="str">
        <f t="shared" si="174"/>
        <v>Location On Map</v>
      </c>
      <c r="Q3505" s="30">
        <v>29.969559</v>
      </c>
      <c r="R3505" s="30">
        <v>32.549647</v>
      </c>
      <c r="S3505" s="30"/>
      <c r="T3505" s="46" t="s">
        <v>5059</v>
      </c>
      <c r="U3505" s="31" t="s">
        <v>5058</v>
      </c>
      <c r="V3505" s="31" t="s">
        <v>4746</v>
      </c>
      <c r="W3505" s="30" t="s">
        <v>2054</v>
      </c>
      <c r="X3505" s="30" t="s">
        <v>10918</v>
      </c>
      <c r="Y3505" s="30" t="s">
        <v>10873</v>
      </c>
      <c r="Z3505" s="30" t="s">
        <v>2068</v>
      </c>
      <c r="AA3505" s="30" t="s">
        <v>5055</v>
      </c>
    </row>
    <row r="3506" spans="1:27" s="32" customFormat="1" ht="104.25" customHeight="1" x14ac:dyDescent="0.35">
      <c r="A3506" s="30" t="s">
        <v>11203</v>
      </c>
      <c r="B3506" s="30" t="s">
        <v>493</v>
      </c>
      <c r="C3506" s="30" t="s">
        <v>10872</v>
      </c>
      <c r="D3506" s="30" t="s">
        <v>10919</v>
      </c>
      <c r="E3506" s="30" t="s">
        <v>624</v>
      </c>
      <c r="F3506" s="30" t="s">
        <v>624</v>
      </c>
      <c r="G3506" s="29" t="s">
        <v>11229</v>
      </c>
      <c r="H3506" s="45" t="s">
        <v>11264</v>
      </c>
      <c r="I3506" s="30"/>
      <c r="J3506" s="39"/>
      <c r="K3506" s="30" t="s">
        <v>6276</v>
      </c>
      <c r="L3506" s="30" t="s">
        <v>6275</v>
      </c>
      <c r="M3506" s="30" t="s">
        <v>6274</v>
      </c>
      <c r="N3506" s="30" t="s">
        <v>6277</v>
      </c>
      <c r="O3506" s="40"/>
      <c r="P3506" s="37" t="s">
        <v>10038</v>
      </c>
      <c r="Q3506" s="30">
        <v>29.965926</v>
      </c>
      <c r="R3506" s="30">
        <v>32.540100000000002</v>
      </c>
      <c r="S3506" s="30"/>
      <c r="T3506" s="45" t="s">
        <v>11264</v>
      </c>
      <c r="U3506" s="31" t="s">
        <v>11201</v>
      </c>
      <c r="V3506" s="31" t="s">
        <v>4746</v>
      </c>
      <c r="W3506" s="30" t="s">
        <v>2054</v>
      </c>
      <c r="X3506" s="30" t="s">
        <v>10918</v>
      </c>
      <c r="Y3506" s="30" t="s">
        <v>10873</v>
      </c>
      <c r="Z3506" s="30" t="s">
        <v>2068</v>
      </c>
      <c r="AA3506" s="30" t="s">
        <v>11202</v>
      </c>
    </row>
    <row r="3507" spans="1:27" s="32" customFormat="1" ht="104.25" customHeight="1" x14ac:dyDescent="0.35">
      <c r="A3507" s="30" t="s">
        <v>9598</v>
      </c>
      <c r="B3507" s="30" t="s">
        <v>493</v>
      </c>
      <c r="C3507" s="30" t="s">
        <v>10872</v>
      </c>
      <c r="D3507" s="30" t="s">
        <v>10919</v>
      </c>
      <c r="E3507" s="30" t="s">
        <v>624</v>
      </c>
      <c r="F3507" s="30" t="s">
        <v>624</v>
      </c>
      <c r="G3507" s="29" t="s">
        <v>9606</v>
      </c>
      <c r="H3507" s="45" t="s">
        <v>9600</v>
      </c>
      <c r="I3507" s="25"/>
      <c r="J3507" s="37"/>
      <c r="K3507" s="30" t="s">
        <v>6276</v>
      </c>
      <c r="L3507" s="30" t="s">
        <v>6275</v>
      </c>
      <c r="M3507" s="30" t="s">
        <v>6274</v>
      </c>
      <c r="N3507" s="30" t="s">
        <v>6277</v>
      </c>
      <c r="O3507" s="37"/>
      <c r="P3507" s="37" t="str">
        <f>HYPERLINK(U$2&amp;Q3507&amp;","&amp;R3507,"Location On Map")</f>
        <v>Location On Map</v>
      </c>
      <c r="Q3507" s="30">
        <v>29.965941999999998</v>
      </c>
      <c r="R3507" s="30">
        <v>32.554470999999999</v>
      </c>
      <c r="S3507" s="30"/>
      <c r="T3507" s="45" t="s">
        <v>9600</v>
      </c>
      <c r="U3507" s="31" t="s">
        <v>9599</v>
      </c>
      <c r="V3507" s="31" t="s">
        <v>4746</v>
      </c>
      <c r="W3507" s="30" t="s">
        <v>2054</v>
      </c>
      <c r="X3507" s="30" t="s">
        <v>10918</v>
      </c>
      <c r="Y3507" s="30" t="s">
        <v>10873</v>
      </c>
      <c r="Z3507" s="30" t="s">
        <v>2068</v>
      </c>
      <c r="AA3507" s="30" t="s">
        <v>9545</v>
      </c>
    </row>
    <row r="3508" spans="1:27" s="32" customFormat="1" ht="104.25" customHeight="1" x14ac:dyDescent="0.35">
      <c r="A3508" s="30" t="s">
        <v>8076</v>
      </c>
      <c r="B3508" s="30" t="s">
        <v>4402</v>
      </c>
      <c r="C3508" s="30" t="s">
        <v>10872</v>
      </c>
      <c r="D3508" s="30" t="s">
        <v>10919</v>
      </c>
      <c r="E3508" s="30" t="s">
        <v>624</v>
      </c>
      <c r="F3508" s="30" t="s">
        <v>624</v>
      </c>
      <c r="G3508" s="29" t="s">
        <v>8112</v>
      </c>
      <c r="H3508" s="46" t="s">
        <v>8095</v>
      </c>
      <c r="I3508" s="25"/>
      <c r="J3508" s="37"/>
      <c r="K3508" s="30" t="s">
        <v>6276</v>
      </c>
      <c r="L3508" s="30" t="s">
        <v>6296</v>
      </c>
      <c r="M3508" s="30" t="s">
        <v>6295</v>
      </c>
      <c r="N3508" s="30" t="s">
        <v>6289</v>
      </c>
      <c r="O3508" s="37"/>
      <c r="P3508" s="37" t="str">
        <f>HYPERLINK(U$2&amp;Q3508&amp;","&amp;R3508,"Location On Map")</f>
        <v>Location On Map</v>
      </c>
      <c r="Q3508" s="30">
        <v>29.966573</v>
      </c>
      <c r="R3508" s="30">
        <v>32.540793999999998</v>
      </c>
      <c r="S3508" s="30"/>
      <c r="T3508" s="46" t="s">
        <v>8095</v>
      </c>
      <c r="U3508" s="31" t="s">
        <v>8111</v>
      </c>
      <c r="V3508" s="31" t="s">
        <v>4746</v>
      </c>
      <c r="W3508" s="30" t="s">
        <v>2054</v>
      </c>
      <c r="X3508" s="30" t="s">
        <v>10918</v>
      </c>
      <c r="Y3508" s="30" t="s">
        <v>10873</v>
      </c>
      <c r="Z3508" s="30" t="s">
        <v>5294</v>
      </c>
      <c r="AA3508" s="30" t="s">
        <v>8075</v>
      </c>
    </row>
    <row r="3509" spans="1:27" s="32" customFormat="1" ht="104.25" customHeight="1" x14ac:dyDescent="0.35">
      <c r="A3509" s="30" t="s">
        <v>7963</v>
      </c>
      <c r="B3509" s="30" t="s">
        <v>4402</v>
      </c>
      <c r="C3509" s="30" t="s">
        <v>10872</v>
      </c>
      <c r="D3509" s="30" t="s">
        <v>10919</v>
      </c>
      <c r="E3509" s="30" t="s">
        <v>624</v>
      </c>
      <c r="F3509" s="30" t="s">
        <v>624</v>
      </c>
      <c r="G3509" s="29" t="s">
        <v>7965</v>
      </c>
      <c r="H3509" s="46" t="s">
        <v>8106</v>
      </c>
      <c r="I3509" s="25"/>
      <c r="J3509" s="37"/>
      <c r="K3509" s="30" t="s">
        <v>6287</v>
      </c>
      <c r="L3509" s="30" t="s">
        <v>2093</v>
      </c>
      <c r="M3509" s="30" t="s">
        <v>2092</v>
      </c>
      <c r="N3509" s="30" t="s">
        <v>2085</v>
      </c>
      <c r="O3509" s="37"/>
      <c r="P3509" s="37" t="str">
        <f>HYPERLINK(U$2&amp;Q3509&amp;","&amp;R3509,"Location On Map")</f>
        <v>Location On Map</v>
      </c>
      <c r="Q3509" s="30">
        <v>29.965257999999999</v>
      </c>
      <c r="R3509" s="30">
        <v>32.540714000000001</v>
      </c>
      <c r="S3509" s="30"/>
      <c r="T3509" s="46" t="s">
        <v>8106</v>
      </c>
      <c r="U3509" s="31" t="s">
        <v>7964</v>
      </c>
      <c r="V3509" s="31" t="s">
        <v>4746</v>
      </c>
      <c r="W3509" s="30" t="s">
        <v>2054</v>
      </c>
      <c r="X3509" s="30" t="s">
        <v>10918</v>
      </c>
      <c r="Y3509" s="30" t="s">
        <v>10873</v>
      </c>
      <c r="Z3509" s="30" t="s">
        <v>5294</v>
      </c>
      <c r="AA3509" s="30" t="s">
        <v>7962</v>
      </c>
    </row>
    <row r="3510" spans="1:27" s="32" customFormat="1" ht="104.25" customHeight="1" x14ac:dyDescent="0.35">
      <c r="A3510" s="30" t="s">
        <v>6190</v>
      </c>
      <c r="B3510" s="30" t="s">
        <v>4402</v>
      </c>
      <c r="C3510" s="30" t="s">
        <v>10872</v>
      </c>
      <c r="D3510" s="30" t="s">
        <v>10919</v>
      </c>
      <c r="E3510" s="30" t="s">
        <v>624</v>
      </c>
      <c r="F3510" s="30" t="s">
        <v>624</v>
      </c>
      <c r="G3510" s="29" t="s">
        <v>6191</v>
      </c>
      <c r="H3510" s="46" t="s">
        <v>6192</v>
      </c>
      <c r="I3510" s="25"/>
      <c r="J3510" s="37"/>
      <c r="K3510" s="30" t="s">
        <v>6287</v>
      </c>
      <c r="L3510" s="30" t="s">
        <v>2095</v>
      </c>
      <c r="M3510" s="30" t="s">
        <v>6278</v>
      </c>
      <c r="N3510" s="30" t="s">
        <v>2085</v>
      </c>
      <c r="O3510" s="37" t="s">
        <v>6195</v>
      </c>
      <c r="P3510" s="37" t="str">
        <f>HYPERLINK(U$2&amp;Q3510&amp;","&amp;R3510,"Location On Map")</f>
        <v>Location On Map</v>
      </c>
      <c r="Q3510" s="30">
        <v>29.969840000000001</v>
      </c>
      <c r="R3510" s="30">
        <v>32.547012000000002</v>
      </c>
      <c r="S3510" s="30"/>
      <c r="T3510" s="46" t="s">
        <v>6192</v>
      </c>
      <c r="U3510" s="31" t="s">
        <v>6193</v>
      </c>
      <c r="V3510" s="31" t="s">
        <v>4746</v>
      </c>
      <c r="W3510" s="30" t="s">
        <v>2054</v>
      </c>
      <c r="X3510" s="30" t="s">
        <v>10918</v>
      </c>
      <c r="Y3510" s="30" t="s">
        <v>10873</v>
      </c>
      <c r="Z3510" s="30" t="s">
        <v>5294</v>
      </c>
      <c r="AA3510" s="30" t="s">
        <v>6194</v>
      </c>
    </row>
    <row r="3511" spans="1:27" s="32" customFormat="1" ht="105" customHeight="1" x14ac:dyDescent="0.35">
      <c r="A3511" s="30" t="s">
        <v>7746</v>
      </c>
      <c r="B3511" s="30" t="s">
        <v>4402</v>
      </c>
      <c r="C3511" s="30" t="s">
        <v>10872</v>
      </c>
      <c r="D3511" s="30" t="s">
        <v>10919</v>
      </c>
      <c r="E3511" s="30" t="s">
        <v>624</v>
      </c>
      <c r="F3511" s="30" t="s">
        <v>624</v>
      </c>
      <c r="G3511" s="29" t="s">
        <v>7745</v>
      </c>
      <c r="H3511" s="46" t="s">
        <v>7744</v>
      </c>
      <c r="I3511" s="25"/>
      <c r="J3511" s="37" t="s">
        <v>7747</v>
      </c>
      <c r="K3511" s="30" t="s">
        <v>6287</v>
      </c>
      <c r="L3511" s="30" t="s">
        <v>2095</v>
      </c>
      <c r="M3511" s="30" t="s">
        <v>6278</v>
      </c>
      <c r="N3511" s="30" t="s">
        <v>2085</v>
      </c>
      <c r="O3511" s="37"/>
      <c r="P3511" s="37" t="str">
        <f>HYPERLINK(U$2&amp;Q3511&amp;","&amp;R3511,"Location On Map")</f>
        <v>Location On Map</v>
      </c>
      <c r="Q3511" s="30">
        <v>30.008274</v>
      </c>
      <c r="R3511" s="30">
        <v>32.491145000000003</v>
      </c>
      <c r="S3511" s="30"/>
      <c r="T3511" s="46" t="s">
        <v>7744</v>
      </c>
      <c r="U3511" s="31" t="s">
        <v>7743</v>
      </c>
      <c r="V3511" s="31" t="s">
        <v>4746</v>
      </c>
      <c r="W3511" s="30" t="s">
        <v>2054</v>
      </c>
      <c r="X3511" s="30" t="s">
        <v>10918</v>
      </c>
      <c r="Y3511" s="30" t="s">
        <v>10873</v>
      </c>
      <c r="Z3511" s="30" t="s">
        <v>5294</v>
      </c>
      <c r="AA3511" s="30" t="s">
        <v>7748</v>
      </c>
    </row>
    <row r="3521" spans="8:26" s="19" customFormat="1" x14ac:dyDescent="0.35">
      <c r="H3521" s="42"/>
      <c r="T3521" s="42"/>
      <c r="U3521" s="24"/>
      <c r="Z3521" s="83"/>
    </row>
  </sheetData>
  <dataValidations count="1">
    <dataValidation type="list" allowBlank="1" showInputMessage="1" showErrorMessage="1" sqref="F2427:F2432 E2427:E2433 E2452 L2451:M2451 V2511 L2525:M2525 N2451:N2452 K2451:K2452 W2739 E2739 K2526:N2526 L1611:M1611 L1132 K924:N924 L1119:N1131 L377:M377 L1118:M1118 L1112:M1113 W1376:W1378 E1328:E1330 V1329:V1330 F1329:F1330 F1376:F1377 V1376:V1377 L1089:M1095 E1376:E1378 L1388 E1408:E1409 K1411 N1411 E1424 K1065 N1065 O1525 K1096:N1111 N1772 K1772 L1771:M1773 N51 K51 W1839:W1845 AA1830 V1839 V1843:V1845 F1839 E1839:E1845 F1843:F1845 W1979:W1981 O289 F1918:F1919 W1987:W1988 E1979:E1981 V1980:V1981 F1980:F1981 V1982:W1986 E1987:E1989 V1988 F1988:F1989 K1976 N1976 E1982:F1986 W2004 E2004 M2054 V1921:V1925 F1921:F1925 E1918:E1925 W2089 E2089 E2172:E2173 W2314 E2320:E2322 V2321:V2322 F2321:F2322 E2314 W2320:W2322 W1328:W1330 M1132:N1137 L1134:L1137 F882:F885 V882:V885 M1388:N1393 K1388:K1393 L1390:L1393 L2671:M2672 F37:F46 N47:N49 L47:M51 K47:K49 E2138:E2141 W2138:W2141 W1408 K2258:K2259 N2258:N2259 L2258:M2258 L2056:M2056 E32:E46 V32:V34 F32:F34 N666:N670 K666:K670 L925:M927 N926:N927 K926:K927 V2212:V2214 W2212:W2215 W1918:W1925 V1918:V1919 K865:K889 N865:N889 L864:M889 L666:M675 N672:N675 K672:K675 K1631:K1633 N1631:N1633 L448:M453 E1410:F1423 N286:N288 K286:K288 K1119:K1139 L1138:N1139 V2142:W2171 E2142:F2171 K890:N897 L898:M923 K1114:N1117 W32:W55 V37:V55 L2714:M2714 N2713:N2714 K2713:K2714 K1053:K1063 N1053:N1063 L1932:M1943 K1294:K1311 N1294:N1311 F1295:F1297 E1295:E1298 V1295:V1297 W1295:W1298 L1293:M1312 V1379:W1407 E1379:F1407 K1394:N1410 V784:V793 F784:F793 K928:N949 W784:W795 E784:E795 V795 F795 E5:F31 V5:W31 K5:N46 M2028:M2032 L2029:L2032 F1693:F1704 V1693:V1704 F813 V813 W124:W126 K951 N951 L950:M952 L2021:L2024 L286:M290 N290 K290 E1035:E1037 F1035:F1036 V796:W812 E796:F812 L2921:M2922 K2923:N2941 L2942:N2942 K2943:N2951 L2952:M2953 V2315:W2319 E2315:F2319 E1671:E1704 W1671:W1704 F1672:F1691 V1672:V1691 V2090:W2137 E2090:F2137 E1331:F1375 V1331:W1375 W2172:W2173 E2444:E2447 E2445:F2451 E2997:E2998 W2997:W2998 F2998 V2998 V1846:W1917 E1846:F1917 L355:M355 K1140:N1292 E1038:F1294 K1068:K1095 L1053:M1087 N1068:N1095 L3005:M3005 K2453:N2488 E2453:F2488 K2715:N2920 M2021:M2026 Y3432 L3034:M3034 K3035:N3035 L2033:M2053 W3182:W3183 F3095:F3104 V3095:V3105 W3090:W3105 E3090:E3104 V3090:V3092 F3090:F3092 F3293:F3295 E3293:E3296 L3290:M3292 E3297:F3346 K356:N376 V56:W123 E1926:F1978 V1926:W1978 K1944:N1975 K2011:K2056 N2011:N2056 L2010:M2020 V2174:W2211 E3348:F3350 V2996:W2996 F3351 V3351 E3351:E3353 W3351:W3353 E3354:F3361 V3354:W3361 V886:W1294 K953:N1052 E886:F1034 E2174:F2313 V2216:W2313 L2527:M2540 E2996:F2996 K3293:N3374 L3375:M3375 L418:M446 K419:K453 N419:N453 K1977:N2009 E1990:F2003 V1989:W2003 K2672:N2712 V3106:W3181 E1299:F1327 V1299:W1327 K1313:N1387 K1774:N1931 E1705:F1838 V1705:W1838 V3369:W3375 E3369:F3375 F3376 V3376 E3378:F3385 V3378:W3385 V3393:W3393 E3393:F3393 V3410 W3376:W3377 E3376:E3377 F3423:F3424 V3423:V3424 F3428:F3430 E3423:E3430 W3423:W3430 V3428:V3430 K52:N285 K378:N417 L1631:M1645 N1635:N1645 K1635:K1645 K1646:N1770 E2323:F2426 E3105:F3292 K3038:N3289 V3184:W3350 K2260:N2450 V2323:W2488 E2434:F2443 E2740:F2993 V2740:W2993 K2954:N3004 V2999:W3035 E2999:F3035 K3006:N3033 V2512:W2738 E3431:F3440 V3431:W3440 E3448:F3448 W3441 E3441 V3442:W3445 W3446:W3449 E3442:F3444 V3447:V3448 K2541:N2670 K291:N354 K1412:N1610 E47:F783 V127:W783 K454:N665 Z5:Z951 B5:B951 K676:N863 E813:E885 W813:W885 F815:F880 V815:V880 E1425:F1670 V1409:W1670 K1612:N1630 B953:B2488 Z953:Z2488 K2057:N2257 V2005:W2088 E2005:F2088 E2490:F2738 Z2490:Z3035 B2490:B3035 K2490:N2524 V2497:V2509 V2490:W2496 W2497:W2511 V3038:W3089 E3038:F3089 K3376:N3461 L3462:M3508 E3500:F3500 W3493 E3493 V3462:W3492 E3462:F3492 V3494:W3497 W3498:W3501 E3494:F3496 V3499:V3500 Y3462 K3462:K3505 N3462:N3505 K3509:N3511 Z3038:Z3511 B3038:B3511 E3505:F3511 V3505:W3511" xr:uid="{9D944482-2AB9-41D8-81CE-383D30B94E2D}">
      <formula1>#REF!</formula1>
    </dataValidation>
  </dataValidations>
  <hyperlinks>
    <hyperlink ref="O3510" r:id="rId1" xr:uid="{72ADC0B5-1C84-422A-B7AA-C502DA50776D}"/>
    <hyperlink ref="U2" r:id="rId2" xr:uid="{D9931349-6660-4867-AE2A-584B33AD6567}"/>
    <hyperlink ref="J3511" r:id="rId3" xr:uid="{24AC6C91-4254-4063-A764-01B1C41F0AE6}"/>
    <hyperlink ref="J3504" r:id="rId4" xr:uid="{82196137-2C51-4C12-A192-9DBC0A46C131}"/>
    <hyperlink ref="O3502" r:id="rId5" xr:uid="{FFC6E7BF-A724-49BD-9F54-E0E06412DC9C}"/>
    <hyperlink ref="O1316" r:id="rId6" display="www.abdinpharmacies.com" xr:uid="{58DD473E-40A2-4B7E-88F5-B30D3911CF1A}"/>
    <hyperlink ref="O1961" r:id="rId7" display="https://one-health.com" xr:uid="{94AA69B1-A205-4F63-B904-1066B9283D61}"/>
    <hyperlink ref="O353" r:id="rId8" xr:uid="{F1E6DF61-7703-4580-8651-63D09713170F}"/>
    <hyperlink ref="O2840" r:id="rId9" xr:uid="{9449E369-BCBD-475D-B339-BFC51C7BAF15}"/>
    <hyperlink ref="O3243" r:id="rId10" xr:uid="{BBB5CE91-42AF-4338-903A-F471D7ED9BB6}"/>
    <hyperlink ref="O3250" r:id="rId11" xr:uid="{C6A5B130-1260-448A-8DE9-F14E8ADFFA91}"/>
    <hyperlink ref="O3043" r:id="rId12" xr:uid="{0AC9EBF2-99D0-4084-BB8F-E9A812BAC07C}"/>
    <hyperlink ref="O1393" r:id="rId13" xr:uid="{0E7BE2D8-CD2F-439A-BB51-6C6AB6F3509B}"/>
    <hyperlink ref="O2118" r:id="rId14" xr:uid="{E86498B6-4000-4E52-8E62-84A0F0B09598}"/>
    <hyperlink ref="O1687" r:id="rId15" xr:uid="{34AB73BF-A651-4EF9-8D72-37BD9BD8D08B}"/>
    <hyperlink ref="O3105" r:id="rId16" xr:uid="{AB605D97-CF30-436F-B182-188B3DEBE42E}"/>
    <hyperlink ref="O659" r:id="rId17" display="https://one-health.com" xr:uid="{16243CA1-361A-4790-9957-2A20BDC311BD}"/>
    <hyperlink ref="O3325" r:id="rId18" display="https://one-health.com" xr:uid="{EF866461-5F02-47D7-B7F0-3DB6E47DF700}"/>
    <hyperlink ref="O154" r:id="rId19" display="www.almokhtabar.org" xr:uid="{317EEB3D-0F38-4DAC-BE4C-FB1642D661B4}"/>
    <hyperlink ref="O319" r:id="rId20" display="www.alshamslabs.com" xr:uid="{ACB1C401-9828-4598-AB56-F7CCB0096E8C}"/>
    <hyperlink ref="O2131" r:id="rId21" display="https://one-health.com" xr:uid="{8AAD9403-3DA3-4E10-B5F6-091DD65284F1}"/>
    <hyperlink ref="O2412" r:id="rId22" display="https://one-health.com" xr:uid="{9D08C843-8A75-46DB-806F-6F750E6B48D6}"/>
    <hyperlink ref="O1605:O1784" r:id="rId23" display="https://one-health.com" xr:uid="{EBB764D1-3669-4424-A82D-88E2D646D7E7}"/>
    <hyperlink ref="O202" r:id="rId24" xr:uid="{FB45B18A-EF11-4D0E-A605-408332E791B1}"/>
    <hyperlink ref="O2823:O2847" r:id="rId25" display="https://one-health.com" xr:uid="{4E2D9E52-77CA-4E5D-8E47-2CE63483D184}"/>
    <hyperlink ref="O2750:O2812" r:id="rId26" display="https://one-health.com" xr:uid="{D4742B9A-AC7E-41F2-BA07-AE3BCEA81BD3}"/>
    <hyperlink ref="O980" r:id="rId27" display="www.al-image.com" xr:uid="{BDD6F55F-6D47-475F-8486-8F6DF4BE1824}"/>
    <hyperlink ref="O517" r:id="rId28" display="www.elezabypharmacy.com" xr:uid="{807E5B2E-61FC-4DA6-BEC9-840769D45F47}"/>
    <hyperlink ref="J3181" r:id="rId29" display="ellbeany@newpharmacy-co.com" xr:uid="{365E0827-3CA7-49AF-80DF-68B309FD50BB}"/>
    <hyperlink ref="O2684:O2686" r:id="rId30" display="www.speedlab.com.eg" xr:uid="{B2BB8213-F59B-455A-9720-08793AB10AE4}"/>
    <hyperlink ref="J1719" r:id="rId31" xr:uid="{DD4D0977-DBE3-4896-8783-46B6DFD4853B}"/>
    <hyperlink ref="J3140" r:id="rId32" xr:uid="{6126B5BE-99EF-45C5-98CB-787B6A8CD528}"/>
    <hyperlink ref="J1781" r:id="rId33" xr:uid="{C88533A8-C173-4751-8351-1D76583EA382}"/>
    <hyperlink ref="J3316" r:id="rId34" xr:uid="{2AF8C9F1-6224-4146-A3B4-1A1632A0DD11}"/>
    <hyperlink ref="J2714" r:id="rId35" xr:uid="{09A5DCAD-32E4-4D5E-A781-26AF35AC6322}"/>
    <hyperlink ref="J2932" r:id="rId36" xr:uid="{9A1147CA-5EB7-4B46-BE3C-36B592F0E1E3}"/>
    <hyperlink ref="J3435" r:id="rId37" xr:uid="{FA70ECAE-9796-4A55-B178-AE787967CABF}"/>
    <hyperlink ref="J2034" r:id="rId38" xr:uid="{5B2EAA0C-B68C-4D87-A152-3D4EF06831E7}"/>
    <hyperlink ref="J2409" r:id="rId39" xr:uid="{27172030-2253-4B5A-825D-9C05E5A911D8}"/>
    <hyperlink ref="J1150" r:id="rId40" xr:uid="{A7E50333-2AE7-426A-A64A-87287BC41724}"/>
    <hyperlink ref="J778" r:id="rId41" xr:uid="{1778FFF9-20B2-4238-9C35-AB7B4CC852E2}"/>
    <hyperlink ref="J754" r:id="rId42" xr:uid="{10EDEBA3-0206-4FEC-BDFA-80B8293C86ED}"/>
    <hyperlink ref="J755" r:id="rId43" xr:uid="{9CA1D5A5-C699-4A3D-A017-D43350D7AC1E}"/>
    <hyperlink ref="J1640" r:id="rId44" xr:uid="{4F123226-4D06-4999-8DB6-5D0369587B9F}"/>
    <hyperlink ref="J1702" r:id="rId45" xr:uid="{76036F67-74B9-4EFC-8E72-5A1E77B40C78}"/>
    <hyperlink ref="J1482" r:id="rId46" xr:uid="{FF2CAA6F-93B3-431A-8C31-E4A4843C6E03}"/>
    <hyperlink ref="J985" r:id="rId47" xr:uid="{CD5940DB-9277-487D-80BC-F8BFED9F65BC}"/>
    <hyperlink ref="J2579" r:id="rId48" xr:uid="{746D9159-7781-46E6-89B0-ED161678B131}"/>
    <hyperlink ref="J2471" r:id="rId49" xr:uid="{F1780BD5-04FE-4118-84C7-4D03ED106968}"/>
    <hyperlink ref="J2184" r:id="rId50" xr:uid="{93084954-3639-4E58-B4D1-1103600CFDC8}"/>
    <hyperlink ref="J2183" r:id="rId51" xr:uid="{8139E885-B54F-4730-A901-FB2DA6806E17}"/>
    <hyperlink ref="J1986" r:id="rId52" xr:uid="{71E37DA2-AFCB-404C-BC4B-B2FA594DD884}"/>
    <hyperlink ref="J1626" r:id="rId53" xr:uid="{EA017CB6-F3A9-48C8-B677-94E0C87090A7}"/>
    <hyperlink ref="J1432" r:id="rId54" xr:uid="{32CABBD8-8113-4EED-A21F-42116A058531}"/>
    <hyperlink ref="J1193" r:id="rId55" xr:uid="{87F19BFB-0EFA-4A3F-82DD-4A24B8F9CB08}"/>
    <hyperlink ref="J932" r:id="rId56" xr:uid="{FA584687-E092-49D5-9580-20D402872B29}"/>
    <hyperlink ref="J748" r:id="rId57" xr:uid="{BCB26BC7-8B6C-4B96-AA59-F63DDB4D2951}"/>
    <hyperlink ref="J565" r:id="rId58" xr:uid="{61BB9FBF-78CB-4968-B54B-B315DD15065C}"/>
    <hyperlink ref="O116" r:id="rId59" display="www.alborglab.com" xr:uid="{7CE29A7C-F3DA-432C-8795-02DF9FD9E17F}"/>
    <hyperlink ref="J1609" r:id="rId60" display="iman@imanscan.com" xr:uid="{ED21D36B-AA52-4897-A424-8DAD6AC898EC}"/>
    <hyperlink ref="O2065" r:id="rId61" display="www.alagzakhana.com" xr:uid="{6F6D512C-ACCD-474D-987D-FA3602CB3A35}"/>
    <hyperlink ref="O2335" r:id="rId62" xr:uid="{A99A8573-D74E-403A-9F5F-8A9212853483}"/>
    <hyperlink ref="J3402" r:id="rId63" display="iman@imanscan.com" xr:uid="{2C48B6EB-BC2C-4CB1-8A65-D9A4EA7168D2}"/>
    <hyperlink ref="J2127" r:id="rId64" display="iman@imanscan.com" xr:uid="{CF5262D1-8CE8-445B-A628-93D8F83550A9}"/>
    <hyperlink ref="J3071" r:id="rId65" display="iman@imanscan.com" xr:uid="{532F1D43-ACAB-40A0-ACD8-331B97B2FCE4}"/>
    <hyperlink ref="J1607" r:id="rId66" display="iman@imanscan.com" xr:uid="{4095CAD1-0884-4C9C-B1CD-AF115FE31AE4}"/>
    <hyperlink ref="O3402" r:id="rId67" display="www.dawaeepharmacy.com" xr:uid="{DC8916CD-31D5-4346-B9D6-1D6B2FA5F8F8}"/>
    <hyperlink ref="O2127" r:id="rId68" display="www.dawaeepharmacy.com" xr:uid="{EB92C602-B61E-46F2-9D4A-AA87983AAF3B}"/>
    <hyperlink ref="O3071" r:id="rId69" display="www.dawaeepharmacy.com" xr:uid="{F1C15393-052E-4282-83AD-0EC20E246B73}"/>
    <hyperlink ref="O1607" r:id="rId70" display="www.dawaeepharmacy.com" xr:uid="{4C553CCB-A5C3-49EB-A72A-39EDE973BE8A}"/>
    <hyperlink ref="J1168" r:id="rId71" display="iman@imanscan.com" xr:uid="{84521F17-CF8B-4E4F-B168-B4D70D49B04E}"/>
    <hyperlink ref="O1168" r:id="rId72" display="www.dawaeepharmacy.com" xr:uid="{392BADD5-8DE8-4FDF-81E4-D97D01DCB681}"/>
    <hyperlink ref="O1027" r:id="rId73" display="www.elezabypharmacy.com" xr:uid="{999305E7-EB98-454E-B41D-FF5F51B7E946}"/>
    <hyperlink ref="O1899" r:id="rId74" display="www.almokhtabar.org" xr:uid="{2A97BEB5-95CA-484B-BFC3-3D7C48C2EEFB}"/>
    <hyperlink ref="O177" r:id="rId75" xr:uid="{0CB29AE6-D3F5-4925-AAF3-73A93AC36111}"/>
    <hyperlink ref="O176" r:id="rId76" xr:uid="{97ED411F-404E-4616-9402-7279594AF8C8}"/>
    <hyperlink ref="J1694" r:id="rId77" xr:uid="{3E1AE24D-431B-479A-AC6C-C7EFE5AD62DF}"/>
    <hyperlink ref="O1694" r:id="rId78" xr:uid="{691EA40C-7EDA-46B2-A36D-03E78F74185B}"/>
    <hyperlink ref="O162" r:id="rId79" xr:uid="{DA3D9991-5A24-43A3-AB84-F97F232C2AAF}"/>
    <hyperlink ref="O1570" r:id="rId80" xr:uid="{7CBF25A3-9FCD-4AA3-BCB6-66D285FC95EF}"/>
    <hyperlink ref="O2660" r:id="rId81" xr:uid="{150B143C-FCF9-4732-A733-BA829F38A6A2}"/>
    <hyperlink ref="O1728" r:id="rId82" display="www.dawaeepharmacy.com" xr:uid="{EA020DFD-C338-4F8A-B0FF-D12228580842}"/>
    <hyperlink ref="O1400" r:id="rId83" display="www.elezabypharmacy.com" xr:uid="{C0761366-AF61-4ACA-85AD-2C0DC31C0514}"/>
    <hyperlink ref="H458" r:id="rId84" display="https://www.google.com/search?q=%D9%85%D8%B3%D8%AA%D8%B4%D9%81%D9%89+%D8%A8%D8%A7%D8%B4%D8%A7+%D8%A7%D9%84%D8%AA%D8%AE%D8%B5%D8%B5%D9%89&amp;rlz=1C1GCEU_enEG942EG942&amp;oq=%D9%85%D8%B3%D8%AA%D8%B4%D9%81%D9%89+%D8%A8%D8%A7%D8%B4%D8%A7&amp;aqs=chrome.1.69i57j0i512l4j46i175i199i512j0i512l2j46i10i175i199i512j0i512.11901j0j15&amp;sourceid=chrome&amp;ie=UTF-8" xr:uid="{570E16D0-A6E6-403A-B3D6-7937F157810E}"/>
    <hyperlink ref="T458" r:id="rId85" display="https://www.google.com/search?q=%D9%85%D8%B3%D8%AA%D8%B4%D9%81%D9%89+%D8%A8%D8%A7%D8%B4%D8%A7+%D8%A7%D9%84%D8%AA%D8%AE%D8%B5%D8%B5%D9%89&amp;rlz=1C1GCEU_enEG942EG942&amp;oq=%D9%85%D8%B3%D8%AA%D8%B4%D9%81%D9%89+%D8%A8%D8%A7%D8%B4%D8%A7&amp;aqs=chrome.1.69i57j0i512l4j46i175i199i512j0i512l2j46i10i175i199i512j0i512.11901j0j15&amp;sourceid=chrome&amp;ie=UTF-8" xr:uid="{8B827BFB-BF17-4C36-AB0C-DC355370BDB9}"/>
    <hyperlink ref="O819" r:id="rId86" xr:uid="{6590780E-8711-4C33-9978-DA0255F6438C}"/>
    <hyperlink ref="O798" r:id="rId87" xr:uid="{C2F5D148-9847-47B4-89C1-3C1D5D71CF55}"/>
    <hyperlink ref="O1465" r:id="rId88" xr:uid="{1B484D8A-EBEF-4F9D-B58E-B449977980BD}"/>
    <hyperlink ref="O107" r:id="rId89" display="www.alagzakhana.com" xr:uid="{10198DD2-7AAB-4236-92F7-CFF7CBBB4573}"/>
    <hyperlink ref="O2664" r:id="rId90" display="www.alagzakhana.com" xr:uid="{88BAF28F-2EB2-48ED-948E-F50013FFECFA}"/>
    <hyperlink ref="O2663" r:id="rId91" display="www.alagzakhana.com" xr:uid="{85128F83-BA4E-42CE-86CF-6D2B7BD318D6}"/>
    <hyperlink ref="J361" r:id="rId92" xr:uid="{E5943658-F8E3-42DF-AFD0-543A1DF434D5}"/>
    <hyperlink ref="O361" r:id="rId93" xr:uid="{071F151D-0143-4907-BEF3-3EE4695C43CD}"/>
    <hyperlink ref="O2135" r:id="rId94" display="www.royal-lab.net" xr:uid="{855FDA45-6D9E-4F7B-833A-C9C3AFD7566F}"/>
    <hyperlink ref="J2332" r:id="rId95" xr:uid="{2FD79E8B-A003-4F97-B4E0-F14F9BFA8EDE}"/>
    <hyperlink ref="O1507" r:id="rId96" display="www.dawaeepharmacy.com" xr:uid="{0C15490A-B501-43D2-BE58-3D126F500F61}"/>
    <hyperlink ref="O2670" r:id="rId97" xr:uid="{98F58452-E11F-47BB-BD6A-1AD324A3BD63}"/>
    <hyperlink ref="O1300" r:id="rId98" display="www.abdinpharmacies.com" xr:uid="{C634830A-126B-4273-A955-735C4C2F38AF}"/>
    <hyperlink ref="O854" r:id="rId99" xr:uid="{7925EA91-7681-43B9-A5B9-76AF8826B547}"/>
    <hyperlink ref="J854" r:id="rId100" xr:uid="{51403223-6CD0-4923-8809-7621FC033386}"/>
    <hyperlink ref="O110" r:id="rId101" xr:uid="{DEF080AB-82E3-4B72-96E5-1B8EB3EA8EBE}"/>
    <hyperlink ref="J281" r:id="rId102" xr:uid="{04E65379-A1E4-4054-A698-4E7EEA3C8596}"/>
    <hyperlink ref="O555" r:id="rId103" xr:uid="{9153E572-0654-46BA-AAD7-110E42AD4814}"/>
    <hyperlink ref="J3042" r:id="rId104" xr:uid="{A05EE869-9F8A-49B5-9A3F-6C1889868EF0}"/>
    <hyperlink ref="O3042" r:id="rId105" display="www.dawaeepharmacy.com" xr:uid="{7B605521-F551-4F77-AF30-CFE373431D9F}"/>
    <hyperlink ref="J1171" r:id="rId106" display="iman@imanscan.com" xr:uid="{70B522F2-999A-41E5-8010-38274360A7AE}"/>
    <hyperlink ref="J2559" r:id="rId107" xr:uid="{9EBC60CE-EBB3-4A3F-BA52-6EB2625E992B}"/>
    <hyperlink ref="J593" r:id="rId108" xr:uid="{0BAAE811-4805-4430-A836-CF3A7BFEC6D9}"/>
    <hyperlink ref="J1317" r:id="rId109" xr:uid="{7C30E0EA-C1AA-41F6-AB70-3FF47B62D79F}"/>
    <hyperlink ref="J592" r:id="rId110" xr:uid="{02DD5A76-B680-4B9B-B617-A9966E5387C3}"/>
    <hyperlink ref="J591" r:id="rId111" xr:uid="{029C10F6-A9EE-434A-A35B-E4EEB270CE05}"/>
    <hyperlink ref="J1488" r:id="rId112" xr:uid="{A1581ADA-0136-4CC7-B4AE-A2ED2458031A}"/>
    <hyperlink ref="J3288" r:id="rId113" xr:uid="{5F6BEB55-D122-4CF6-B027-3A1664FA06A6}"/>
    <hyperlink ref="O673" r:id="rId114" xr:uid="{C64FC0F7-B41C-4D32-BAE5-A0C10488A18B}"/>
    <hyperlink ref="O590" r:id="rId115" xr:uid="{D4BB22C1-30FB-4626-B3F6-57D821DCC3A1}"/>
    <hyperlink ref="J590" r:id="rId116" xr:uid="{CD2F92EF-2941-4A25-8921-E65A39A4BF31}"/>
    <hyperlink ref="J2228" r:id="rId117" xr:uid="{C905DD23-23A8-4168-B413-3CEEA4C70712}"/>
    <hyperlink ref="J986" r:id="rId118" xr:uid="{0E211A9C-0BE6-458B-8D74-429948109AE1}"/>
    <hyperlink ref="J3095" r:id="rId119" xr:uid="{462C77CC-CB9A-44F6-B6EB-A62FD05DD610}"/>
    <hyperlink ref="O1494" r:id="rId120" xr:uid="{717270ED-6A26-47AE-9DD1-6BC70F112FE3}"/>
    <hyperlink ref="J1494" r:id="rId121" xr:uid="{54110DF5-681A-403A-AB52-0E360F743114}"/>
    <hyperlink ref="O1965" r:id="rId122" xr:uid="{2CDF45E5-8230-42F8-BCBA-ED733AA3753C}"/>
    <hyperlink ref="J996" r:id="rId123" xr:uid="{1279F800-FAB6-4996-9C07-54FBE57F2283}"/>
    <hyperlink ref="J1485" r:id="rId124" xr:uid="{8CE6EA3D-50D6-444A-A987-CC8B53DA603D}"/>
    <hyperlink ref="J1231" r:id="rId125" xr:uid="{899BE126-8E1F-4BE6-8868-4950F13080FD}"/>
    <hyperlink ref="O1710" r:id="rId126" xr:uid="{CFD865CC-ABF8-4BAD-BE90-6B84FEE12D18}"/>
    <hyperlink ref="O1893" r:id="rId127" xr:uid="{6D9C1430-A397-4527-A9F1-CEE95BC226E8}"/>
    <hyperlink ref="O815" r:id="rId128" xr:uid="{D15558B3-DBFF-4EDD-8244-93FFD1BB2390}"/>
    <hyperlink ref="O1988" r:id="rId129" xr:uid="{390FFD08-A84D-4C8A-8779-5B940BECA331}"/>
    <hyperlink ref="O2193" r:id="rId130" xr:uid="{84FEE98C-0538-44DA-A2FD-94B1FC3C9D52}"/>
    <hyperlink ref="O2192" r:id="rId131" xr:uid="{634D1064-B5D0-468F-B2EF-8B8E31D88F2F}"/>
    <hyperlink ref="O942" r:id="rId132" xr:uid="{F2CD9EDE-5972-4C5D-9203-D6DEA7720707}"/>
    <hyperlink ref="O873" r:id="rId133" xr:uid="{C3B86A04-C46E-41EF-B5BF-E0A32A8420E7}"/>
    <hyperlink ref="O1573" r:id="rId134" xr:uid="{087B4530-0336-4F96-BB91-0C40C3D1F4EB}"/>
    <hyperlink ref="J1116" r:id="rId135" xr:uid="{498FB304-0B2A-4131-B91B-33577514F535}"/>
    <hyperlink ref="J1302" r:id="rId136" xr:uid="{93272069-CBCA-4232-A8FD-13E70A9F2377}"/>
    <hyperlink ref="O1302" r:id="rId137" xr:uid="{877BF8CA-197F-4001-8A7D-CD45200D9F1F}"/>
    <hyperlink ref="O2167" r:id="rId138" xr:uid="{DB37C249-620B-4F68-B7AD-5CF796B9D0C3}"/>
    <hyperlink ref="O2166" r:id="rId139" xr:uid="{3A847FC0-751D-4865-9B96-67EDF73CE4DC}"/>
    <hyperlink ref="J2073" r:id="rId140" xr:uid="{04C3925E-01C7-4A52-8648-4AABEEBA7D54}"/>
    <hyperlink ref="J1811" r:id="rId141" xr:uid="{AC2DD570-0576-4E6B-8CD5-937959CC628D}"/>
    <hyperlink ref="J455:J456" r:id="rId142" display="iman@imanscan.com" xr:uid="{A54706D0-9F7C-4CE3-80E2-7AC8D3344A41}"/>
    <hyperlink ref="J406:J407" r:id="rId143" display="iman@imanscan.com" xr:uid="{019F5B78-F334-4735-9483-84D54D1258CB}"/>
    <hyperlink ref="O1562" r:id="rId144" display="www.almokhtabar.org" xr:uid="{F8328817-9185-41C2-A985-530695DD0961}"/>
    <hyperlink ref="O2216" r:id="rId145" xr:uid="{AB6F3527-AB6B-4E71-903A-8595CE9C15E3}"/>
    <hyperlink ref="O1464" r:id="rId146" xr:uid="{D2FA0D9A-92FC-4C2C-9CB9-59A79165A1AF}"/>
    <hyperlink ref="O1463" r:id="rId147" xr:uid="{053AC9E3-9F86-4BA9-9256-72C3D0B2144C}"/>
    <hyperlink ref="O1971" r:id="rId148" xr:uid="{188ABF3D-C203-400B-8FF9-969C53820C0C}"/>
    <hyperlink ref="O2098" r:id="rId149" xr:uid="{6E468D18-C344-48FE-946A-98DA8EF47FB5}"/>
    <hyperlink ref="O1184" r:id="rId150" xr:uid="{CD69FB25-5531-4948-89DB-8FA1AB326DE8}"/>
    <hyperlink ref="O1870" r:id="rId151" xr:uid="{A6BDA081-4133-4603-988F-08B2CD0C9CCE}"/>
    <hyperlink ref="O971" r:id="rId152" xr:uid="{3AFA2FA0-58BD-4719-9DB9-65EC5166AA99}"/>
    <hyperlink ref="O1686" r:id="rId153" xr:uid="{61CE590A-2564-4C02-98B3-30CC5D11A0A6}"/>
    <hyperlink ref="J1686" r:id="rId154" xr:uid="{D4BCED62-8297-4AD9-802B-7136E08424F7}"/>
    <hyperlink ref="J2071" r:id="rId155" xr:uid="{9481C173-1EBC-4ECD-BE0A-5A47958CB568}"/>
    <hyperlink ref="O2071" r:id="rId156" xr:uid="{018F8269-C831-415B-B00A-D3BDD6DD717D}"/>
    <hyperlink ref="O2160" r:id="rId157" xr:uid="{4D20F672-C703-4CDD-AFCD-028520D9E58A}"/>
    <hyperlink ref="O852" r:id="rId158" xr:uid="{25D858EE-2EC8-47C7-B635-21A6A0108323}"/>
    <hyperlink ref="O1504" r:id="rId159" xr:uid="{35432D6A-C3F5-4A38-8EFB-F11A7A7231A4}"/>
    <hyperlink ref="O2086" r:id="rId160" xr:uid="{265897CF-E700-479C-BBA2-8CB401D1198A}"/>
    <hyperlink ref="O1015" r:id="rId161" xr:uid="{B4CB7CB0-9A6C-4F9A-B81C-C7A55F96F52C}"/>
    <hyperlink ref="O1503" r:id="rId162" xr:uid="{EAF91D85-56F1-453C-A29B-04D47612B4FE}"/>
    <hyperlink ref="O1869" r:id="rId163" xr:uid="{2A1D3732-B1B6-4556-B8E5-415CB0786030}"/>
    <hyperlink ref="O724" r:id="rId164" xr:uid="{894482BC-F4BE-4B07-B4EA-EE8C658CAC10}"/>
    <hyperlink ref="J1220" r:id="rId165" xr:uid="{CE88B718-89A8-4B41-B240-3F222987071E}"/>
    <hyperlink ref="J1005" r:id="rId166" xr:uid="{21C00B6C-E7A8-4CE2-9060-0A481C2E37D7}"/>
    <hyperlink ref="J1004" r:id="rId167" xr:uid="{C9A89C68-ADA6-4078-B7FD-E6E94AA0A6B4}"/>
    <hyperlink ref="J1003" r:id="rId168" xr:uid="{15A4C1A7-5BFC-476F-AE69-FF397697FF34}"/>
    <hyperlink ref="J1492" r:id="rId169" xr:uid="{C89CF106-9C8F-4192-BF3B-B7ED57185ED9}"/>
    <hyperlink ref="J1491" r:id="rId170" xr:uid="{53E3BF77-82CC-4E37-92C8-9B30F7C51DD3}"/>
    <hyperlink ref="J1644" r:id="rId171" xr:uid="{D0096BCC-F1BE-440B-971D-AD52D49DFED8}"/>
    <hyperlink ref="J1385" r:id="rId172" xr:uid="{2B1CE71D-EAF2-48A7-818F-3D7BCBF7B854}"/>
    <hyperlink ref="J2053" r:id="rId173" xr:uid="{D2B9AEA4-C646-499B-94DA-24EAC7C06798}"/>
    <hyperlink ref="J2055" r:id="rId174" xr:uid="{D3196C76-EB99-445E-853F-74F3834A513A}"/>
    <hyperlink ref="J1221" r:id="rId175" xr:uid="{2A879F8D-7D59-4A8A-83A9-6DB0E9AD507D}"/>
    <hyperlink ref="J2050" r:id="rId176" xr:uid="{C19E6D5C-8CDF-4277-8762-1556EC295FF4}"/>
    <hyperlink ref="J2049" r:id="rId177" xr:uid="{38DED76B-2AFD-4F84-91F5-822BA5FBFDF4}"/>
    <hyperlink ref="J2048" r:id="rId178" xr:uid="{CEA44022-385D-49A6-ABE3-EE95326D0630}"/>
    <hyperlink ref="J1643" r:id="rId179" xr:uid="{25DEAC9E-00A6-4A75-A7C7-1E104E8243AC}"/>
    <hyperlink ref="J757" r:id="rId180" xr:uid="{9274070E-3106-495D-AA6C-9F4364A4D94C}"/>
    <hyperlink ref="J709" r:id="rId181" xr:uid="{719D011E-AF5B-4363-9DD8-D1A10247D8FC}"/>
    <hyperlink ref="J1703" r:id="rId182" xr:uid="{ED8FF5D4-EC50-4159-90F9-DE042B950024}"/>
    <hyperlink ref="J2052" r:id="rId183" xr:uid="{D5408F6C-3C47-4F10-AD6F-04E22A317EA8}"/>
    <hyperlink ref="J2051" r:id="rId184" xr:uid="{3E7EA0A3-5436-495C-8A63-E687B23D6669}"/>
    <hyperlink ref="J1678" r:id="rId185" xr:uid="{61CB3AF3-E937-4FBE-A99B-F88818A4F018}"/>
    <hyperlink ref="J1320" r:id="rId186" xr:uid="{D4B7D810-CDB0-494C-A572-D64E36FDC379}"/>
    <hyperlink ref="J821" r:id="rId187" xr:uid="{508CA411-4AA5-476C-A747-EBE6C288121C}"/>
    <hyperlink ref="J1796" r:id="rId188" xr:uid="{F520205F-EF06-4D51-A248-A90EA03CC018}"/>
    <hyperlink ref="O1846" r:id="rId189" xr:uid="{A58DFD14-B763-4E77-BA58-1AFE10D1AA07}"/>
    <hyperlink ref="J1846" r:id="rId190" xr:uid="{3FBF8A43-3D5B-4E1B-87AF-F31D9559064E}"/>
    <hyperlink ref="J2106" r:id="rId191" xr:uid="{093E86AB-0CA7-4783-8AAC-CD52C77D9B73}"/>
    <hyperlink ref="J1972" r:id="rId192" xr:uid="{D9505A32-0816-49A6-94BB-C8E4806146B2}"/>
    <hyperlink ref="J2169" r:id="rId193" xr:uid="{3013DDA5-C433-488D-AB94-BCAAEC4BB707}"/>
    <hyperlink ref="O1705" r:id="rId194" xr:uid="{6139AA55-5072-4C8B-A9DF-655545D20B91}"/>
    <hyperlink ref="O1647" r:id="rId195" xr:uid="{05726D2A-70F5-4287-92D6-658ECB89A1D1}"/>
    <hyperlink ref="O1646" r:id="rId196" xr:uid="{4E731086-8938-4B90-9CFB-C23ED7989E8F}"/>
    <hyperlink ref="O1586" r:id="rId197" xr:uid="{64A4CD4D-4736-43A9-AC49-CBD4C00AD554}"/>
    <hyperlink ref="O2191" r:id="rId198" xr:uid="{24F247D7-A614-4111-B888-B51F26D4CE95}"/>
    <hyperlink ref="O2190" r:id="rId199" xr:uid="{7384CADB-C499-4187-B455-46BEA8DAE5AC}"/>
    <hyperlink ref="O941" r:id="rId200" xr:uid="{F4179B5E-9D97-4003-B3BF-E7E2BB014406}"/>
    <hyperlink ref="O940" r:id="rId201" xr:uid="{978D03E2-7414-45F8-8BFF-89E44DE01B99}"/>
    <hyperlink ref="J828" r:id="rId202" xr:uid="{E5029847-44E6-4A8B-8B2F-37F2FEF48F26}"/>
    <hyperlink ref="O761" r:id="rId203" xr:uid="{C1DB5458-8470-4C85-9D67-18E2EFD29EDB}"/>
    <hyperlink ref="J761" r:id="rId204" xr:uid="{EC8D31F6-A202-450A-ADAE-E8212D1A482E}"/>
    <hyperlink ref="O907" r:id="rId205" xr:uid="{98374EF2-9566-420B-941F-D0DBB615B1DE}"/>
    <hyperlink ref="O1706" r:id="rId206" xr:uid="{8C1EF45D-8D19-497F-BC07-D8C2EA27D51D}"/>
    <hyperlink ref="O1603" r:id="rId207" xr:uid="{2D30A722-24DF-422E-9972-4B774377A4B0}"/>
    <hyperlink ref="J2123" r:id="rId208" xr:uid="{144E4975-BCA5-4BBD-BE8F-6F3D6C9DE615}"/>
    <hyperlink ref="O2165" r:id="rId209" xr:uid="{39123D33-3E53-4C48-9A31-2265E4BF19D5}"/>
    <hyperlink ref="O1857" r:id="rId210" xr:uid="{C49BA9F6-FB5A-4A9E-808E-1E4C4338587A}"/>
    <hyperlink ref="O911" r:id="rId211" xr:uid="{0902AE9C-0AA2-4957-8FCD-A08A2A6A1B32}"/>
    <hyperlink ref="O910" r:id="rId212" xr:uid="{31B9725F-32C5-450C-B781-17D5225DEF7D}"/>
    <hyperlink ref="J900" r:id="rId213" xr:uid="{24ED56D1-4E9F-416B-88BB-A7C80F167460}"/>
    <hyperlink ref="O2159" r:id="rId214" display="www.alexpharmacies.com" xr:uid="{C6BBF626-31EC-4A13-8F48-E3415293B080}"/>
    <hyperlink ref="O726" r:id="rId215" xr:uid="{7F0DAD7B-141D-48D1-86C6-B611A85822EF}"/>
    <hyperlink ref="J2159" r:id="rId216" xr:uid="{EA27E051-E818-4D31-97E1-961AEF6B34DC}"/>
    <hyperlink ref="O1629" r:id="rId217" xr:uid="{2CC62F61-32BA-4461-AAAD-A12F3A585847}"/>
    <hyperlink ref="O1125" r:id="rId218" xr:uid="{3B492298-E258-4156-A880-A90E918EF69C}"/>
    <hyperlink ref="O1038" r:id="rId219" xr:uid="{BBA78D4B-5F7C-45C2-8DAB-E75D0114F0EA}"/>
    <hyperlink ref="J763" r:id="rId220" xr:uid="{351BF15D-2122-4043-A1C1-F13FD710CABE}"/>
    <hyperlink ref="O2149" r:id="rId221" xr:uid="{9756C15B-1F9B-4BD0-B9AA-8190320CD665}"/>
    <hyperlink ref="O846:O847" r:id="rId222" display="www.al-image.com" xr:uid="{6B78F1A5-82CC-413C-9763-6F23BA69D97D}"/>
    <hyperlink ref="O1180" r:id="rId223" xr:uid="{78D218E8-AD44-4875-9601-161076921521}"/>
    <hyperlink ref="J1180" r:id="rId224" xr:uid="{611F835E-B101-4FDB-9E93-C8AAED122829}"/>
    <hyperlink ref="O1412" r:id="rId225" xr:uid="{EAAFD4A6-FD0F-4054-9BB2-342E521B92FB}"/>
    <hyperlink ref="J1412" r:id="rId226" xr:uid="{4E2171AC-C4CD-4609-B869-07E1F48097C3}"/>
    <hyperlink ref="J1663" r:id="rId227" xr:uid="{D6EBA343-16CC-43BC-BF70-21D7CC97596E}"/>
    <hyperlink ref="O1663" r:id="rId228" xr:uid="{6B3B0C03-3221-452D-B0E7-4F118C651962}"/>
    <hyperlink ref="O823:O833" r:id="rId229" display="www.elezabypharmacy.com" xr:uid="{BB912C85-B558-4D74-BC8B-EB16534B6B2E}"/>
    <hyperlink ref="O2162" r:id="rId230" xr:uid="{AF9A5E7D-8CA0-4AEA-A3E6-DC38F79B78C7}"/>
    <hyperlink ref="J2162" r:id="rId231" xr:uid="{4043F3B1-E53B-4FCD-86D9-5C04DAE6FDB2}"/>
    <hyperlink ref="J1873" r:id="rId232" xr:uid="{A7F2FD50-D9ED-4229-AFFF-AC42D25EF3A9}"/>
    <hyperlink ref="O939" r:id="rId233" xr:uid="{6A5DE9E9-8FFB-4E49-BF47-E708E1187E7B}"/>
    <hyperlink ref="J840" r:id="rId234" xr:uid="{209619E5-A923-48FB-8ED7-F8E98886B861}"/>
    <hyperlink ref="O840" r:id="rId235" xr:uid="{3A694619-8288-4B0E-B392-38DCF6EEFA4A}"/>
    <hyperlink ref="J1091" r:id="rId236" xr:uid="{7C5AC834-47DD-47EA-AAB7-6FE323E900B5}"/>
    <hyperlink ref="O1091" r:id="rId237" xr:uid="{FEB543C6-AD75-4C73-AFF6-5A60CCA92ED0}"/>
    <hyperlink ref="J1594" r:id="rId238" xr:uid="{143C0F51-9F45-44E5-A366-8AAE1C4B9CEF}"/>
    <hyperlink ref="O1594" r:id="rId239" xr:uid="{E7D2CC82-FAD5-49C3-87AC-BD93C9FAF081}"/>
    <hyperlink ref="J770" r:id="rId240" xr:uid="{2AFCB98F-1F44-4D69-B76B-04DC8CD412A7}"/>
    <hyperlink ref="O770" r:id="rId241" xr:uid="{7038A03C-DC57-4722-90BE-30BF433E67E4}"/>
    <hyperlink ref="J1567" r:id="rId242" xr:uid="{66BCBB85-DDD2-469B-8A92-1036D5AE1078}"/>
    <hyperlink ref="O1567" r:id="rId243" xr:uid="{AF8A0983-68A4-46A0-88FB-1ABE8470FF5F}"/>
    <hyperlink ref="J1287" r:id="rId244" xr:uid="{9082289D-4D1C-4310-B301-E248F3AF4740}"/>
    <hyperlink ref="O1287" r:id="rId245" xr:uid="{32F3A624-7A45-4015-B38F-4E868D465A8B}"/>
    <hyperlink ref="J1160" r:id="rId246" xr:uid="{4AB80212-C313-41D0-A4E6-F6AE825D2B99}"/>
    <hyperlink ref="O1160" r:id="rId247" xr:uid="{83CDD482-43E2-4F67-9403-84DA50D1B7D3}"/>
    <hyperlink ref="J1968" r:id="rId248" xr:uid="{65DDC9F0-B132-4034-AEFE-5B67E7D993ED}"/>
    <hyperlink ref="O1436" r:id="rId249" xr:uid="{89F9B873-EE40-4ACD-B025-659B55E94CDC}"/>
    <hyperlink ref="O1164" r:id="rId250" xr:uid="{43579B1E-FF17-493E-960F-CE69D0033C16}"/>
    <hyperlink ref="O938" r:id="rId251" xr:uid="{CA15C7B0-8CAF-4970-986F-C55EFDACE087}"/>
    <hyperlink ref="J1614" r:id="rId252" display="mailto:approvals@alsafwahospital.net" xr:uid="{3C74BF11-9F94-4FDD-8F24-495DAB8B02ED}"/>
    <hyperlink ref="O723:O726" r:id="rId253" display="www.http://speedlab.com.eg" xr:uid="{5359521E-E820-4D55-8521-BB573F6EE06D}"/>
    <hyperlink ref="O1089" r:id="rId254" xr:uid="{03BDBC8C-599E-40EE-AA35-4578F67BE022}"/>
    <hyperlink ref="J1280" r:id="rId255" xr:uid="{4C82BF41-7D68-43C9-8680-C92B7845DEAA}"/>
    <hyperlink ref="O1280" r:id="rId256" xr:uid="{D79E7C3D-5105-44C3-90FD-369694EC11DD}"/>
    <hyperlink ref="O1769" r:id="rId257" xr:uid="{AAEAEC4B-1699-46A5-B448-6AE667AA5A15}"/>
    <hyperlink ref="O2179" r:id="rId258" xr:uid="{C53949E8-4EC6-4CE5-821F-7FB0A85572B3}"/>
    <hyperlink ref="O1860" r:id="rId259" xr:uid="{1A7D3841-922D-4DCC-9340-1A6E6E44800B}"/>
    <hyperlink ref="O1913" r:id="rId260" xr:uid="{CB7B1EE4-9980-40FA-B7F1-61A61708B2B0}"/>
    <hyperlink ref="O2178" r:id="rId261" xr:uid="{B9AF6BAE-7AE0-4F52-9DA0-A5BB0E4545B0}"/>
    <hyperlink ref="O734" r:id="rId262" xr:uid="{9E2C151B-241D-44B1-90FB-2D4C7B151BBD}"/>
    <hyperlink ref="O928" r:id="rId263" xr:uid="{E0A56F2A-D728-4818-AE0E-3689FB975087}"/>
    <hyperlink ref="O590:O609" r:id="rId264" display="www.roshdypharmacies.com" xr:uid="{FEB88362-3EA2-4CE3-96FC-1F49B11D1119}"/>
    <hyperlink ref="O1086" r:id="rId265" xr:uid="{62515734-49D0-4105-9293-4D239BA6B201}"/>
    <hyperlink ref="J1086" r:id="rId266" xr:uid="{E3EF703F-60B3-40E9-861F-086DE6E76184}"/>
    <hyperlink ref="O1285" r:id="rId267" xr:uid="{AF2DEE72-D772-4EC0-A9D4-9C136DF24DF9}"/>
    <hyperlink ref="J1285" r:id="rId268" xr:uid="{02EF4FDA-E7FD-47D8-BD1C-79FF9420804E}"/>
    <hyperlink ref="O1295" r:id="rId269" xr:uid="{BAFB29C7-F76C-4727-949E-ACC8D167E00B}"/>
    <hyperlink ref="J1295" r:id="rId270" xr:uid="{D2D70825-6750-4FA4-967D-F9D90B6B7BD7}"/>
    <hyperlink ref="O1634" r:id="rId271" xr:uid="{3FE8D334-EBCF-49F2-9DBA-18BCA9496233}"/>
    <hyperlink ref="O715" r:id="rId272" xr:uid="{B7EC0E72-BEC8-45FB-B98B-3878D05AAD8B}"/>
    <hyperlink ref="J715" r:id="rId273" xr:uid="{ACEB646E-F5E7-4D06-9FE2-7AE579A49D40}"/>
    <hyperlink ref="J872" r:id="rId274" xr:uid="{712462DD-5DCF-4CB7-A988-DF08202B817F}"/>
    <hyperlink ref="O872" r:id="rId275" xr:uid="{2EED761D-ED41-4916-AD59-A37B2C199E7B}"/>
    <hyperlink ref="J767" r:id="rId276" xr:uid="{5D39236A-948E-4773-8165-203D4EAC5D6E}"/>
    <hyperlink ref="O767" r:id="rId277" xr:uid="{A764E682-44A6-4FD4-A146-AEE8C3603F77}"/>
    <hyperlink ref="J879" r:id="rId278" xr:uid="{283EB4EB-6BC5-4D77-B318-A405C25F664E}"/>
    <hyperlink ref="O1466" r:id="rId279" xr:uid="{34486DA1-DD5A-4658-AD34-449D921DB87E}"/>
    <hyperlink ref="J1924" r:id="rId280" xr:uid="{18A644B2-1070-48E8-859E-B663054490C7}"/>
    <hyperlink ref="J1885" r:id="rId281" xr:uid="{1C24C7FD-F6AE-4121-AA82-A6A2F2100AAE}"/>
    <hyperlink ref="J1779" r:id="rId282" xr:uid="{5047A87B-335D-4CA4-91F8-7D8FD46E37BE}"/>
    <hyperlink ref="J1923" r:id="rId283" xr:uid="{5BD563FF-BB75-4DF8-BCE4-D3178E3ED144}"/>
    <hyperlink ref="J1922" r:id="rId284" xr:uid="{93F06590-94B6-4EBC-BDB4-3859582A742B}"/>
    <hyperlink ref="J2012" r:id="rId285" xr:uid="{DCA71DFE-5B59-44F9-8AC7-CC94E4E2F1B9}"/>
    <hyperlink ref="J2223" r:id="rId286" xr:uid="{9A9AC681-B530-4E4B-968B-AE44A540B9A6}"/>
    <hyperlink ref="J2225" r:id="rId287" xr:uid="{C10ABD5B-B34C-4635-9D06-964194B3FE12}"/>
    <hyperlink ref="J2224" r:id="rId288" xr:uid="{E996BA25-0FFD-4842-8426-0091CA121396}"/>
    <hyperlink ref="J1639" r:id="rId289" xr:uid="{FFC133BA-DEAD-4682-95B8-64142649C4D3}"/>
    <hyperlink ref="J1211" r:id="rId290" xr:uid="{C400D4F9-DD09-4B95-AEB4-AA5D7554BDAE}"/>
    <hyperlink ref="J972" r:id="rId291" xr:uid="{C7A5B9A4-FEF7-49D6-8A95-B3172EAEB42A}"/>
    <hyperlink ref="J971" r:id="rId292" xr:uid="{5305975E-4732-4E98-BF9A-86770DDAD11E}"/>
    <hyperlink ref="J1468" r:id="rId293" xr:uid="{0DFB9D8E-F0FB-4E89-9A23-E9F7FCC29C9D}"/>
    <hyperlink ref="J1466" r:id="rId294" xr:uid="{FABC1A31-AC20-4B73-A7C6-4592062682C0}"/>
    <hyperlink ref="O2177" r:id="rId295" xr:uid="{87C4FE72-1D7A-4595-A23C-42023DDE1FE0}"/>
    <hyperlink ref="O2176" r:id="rId296" xr:uid="{9D20359B-D14B-4F2D-A098-DD54CC39F8B6}"/>
    <hyperlink ref="O1981" r:id="rId297" xr:uid="{DD9DD5A9-1BCB-4D2F-BC9E-D87F0059230E}"/>
    <hyperlink ref="O1980" r:id="rId298" xr:uid="{F1D13D7C-8B33-41BC-B3E3-E24B27508DDE}"/>
    <hyperlink ref="O1623" r:id="rId299" xr:uid="{D494E68C-88BD-42E5-A91E-DE1C187893F0}"/>
    <hyperlink ref="O929" r:id="rId300" xr:uid="{C070670C-5D51-498C-9F3D-EB598DFF617A}"/>
    <hyperlink ref="O1428" r:id="rId301" xr:uid="{911D00AB-EEE0-4C46-B78C-F96173A06BDB}"/>
    <hyperlink ref="O1427" r:id="rId302" xr:uid="{A22A2053-C147-4372-9B20-D440CF88A3F3}"/>
    <hyperlink ref="O1373" r:id="rId303" xr:uid="{670ABC97-9357-41CA-822F-0C3B49FB963A}"/>
    <hyperlink ref="O1372" r:id="rId304" xr:uid="{E52A46E4-8268-4475-A075-CB2075BF3BAB}"/>
    <hyperlink ref="O1190" r:id="rId305" xr:uid="{474DDFCC-5869-43E1-86E2-4EA321774D99}"/>
    <hyperlink ref="O1137" r:id="rId306" xr:uid="{B22B7E33-0C47-4FDF-A9B8-7EF74FC74AEB}"/>
    <hyperlink ref="O1123" r:id="rId307" xr:uid="{3581A57E-B3BB-4B84-B9F0-C791516756B6}"/>
    <hyperlink ref="O927" r:id="rId308" xr:uid="{F4C30528-A810-44DE-A243-9440C03DB9CD}"/>
    <hyperlink ref="O926" r:id="rId309" xr:uid="{0AE9D6A9-7B24-44CD-8215-C70B76CE2E04}"/>
    <hyperlink ref="O744" r:id="rId310" xr:uid="{9A932AEC-8C5C-43C0-B44C-FF569D58D732}"/>
    <hyperlink ref="O1273" r:id="rId311" xr:uid="{7011C752-50E0-45CE-BC27-9AEF8010E753}"/>
    <hyperlink ref="J1273" r:id="rId312" xr:uid="{CAF39A35-E1EF-462D-AA3A-03D206E500A4}"/>
    <hyperlink ref="J2194" r:id="rId313" xr:uid="{8875A635-3605-45DE-AE8F-30F791C240B4}"/>
    <hyperlink ref="O2194" r:id="rId314" xr:uid="{3D851A37-F855-4E70-BC87-96E5D4F2497D}"/>
    <hyperlink ref="J1603" r:id="rId315" xr:uid="{D90F0621-4B93-4080-8FCB-A8B9D5AB8C27}"/>
    <hyperlink ref="J1706" r:id="rId316" xr:uid="{DF60A82A-2DEF-4765-A5D1-DE5730A5DA39}"/>
    <hyperlink ref="O1982" r:id="rId317" xr:uid="{D28DADA6-5173-4514-925E-D951162C6FA3}"/>
    <hyperlink ref="O1688" r:id="rId318" xr:uid="{BC0B85E3-AEE4-4AA7-B1DE-0F1983DF672E}"/>
    <hyperlink ref="O1614" r:id="rId319" xr:uid="{1DAC4080-25CF-42F6-91D5-C021446C5863}"/>
    <hyperlink ref="O2163" r:id="rId320" xr:uid="{588C547C-B249-4222-9A41-5D28955AEEB3}"/>
    <hyperlink ref="O1856" r:id="rId321" xr:uid="{B972EAAC-39CF-4E11-BD86-0E65B19CFE07}"/>
    <hyperlink ref="O909" r:id="rId322" xr:uid="{E5BB9E6A-8015-4AB7-AF03-31B00D534674}"/>
    <hyperlink ref="O1628" r:id="rId323" xr:uid="{0C6411FD-1EB7-4846-B991-8895607E25E2}"/>
    <hyperlink ref="O1124" r:id="rId324" xr:uid="{6ED88DFF-8AB7-4E56-85C8-43204B120061}"/>
    <hyperlink ref="O1196" r:id="rId325" xr:uid="{3192ED96-78D8-4A75-977F-B7150BB91E2B}"/>
    <hyperlink ref="O1914" r:id="rId326" xr:uid="{558CAB6F-01B9-4015-BCD6-FAEBEDC00FB0}"/>
    <hyperlink ref="O1879" r:id="rId327" xr:uid="{BE0B4E34-C0C5-4590-BF45-53E12294CAE4}"/>
    <hyperlink ref="O1770" r:id="rId328" xr:uid="{7514E19D-8D7C-43F8-BAE6-100A0C960A0B}"/>
    <hyperlink ref="O2189" r:id="rId329" xr:uid="{A5AB5796-9130-4C82-B930-C4900C91BD5E}"/>
    <hyperlink ref="O1987" r:id="rId330" xr:uid="{1AB06F46-F319-4B7F-A5CD-B523F4648758}"/>
    <hyperlink ref="O1766" r:id="rId331" xr:uid="{9A7614AC-49A4-4D86-9C08-9E3DD0024BDC}"/>
    <hyperlink ref="O290" r:id="rId332" display="www.royal-lab.net" xr:uid="{9D25D280-8710-4D8F-B424-DCBC93606368}"/>
    <hyperlink ref="O1863" r:id="rId333" xr:uid="{4E8D4C0E-F005-4624-AF32-C5ACF2C1C206}"/>
    <hyperlink ref="O1847" r:id="rId334" xr:uid="{F9F855F9-D70E-4922-8CF4-1D807FA01AEA}"/>
    <hyperlink ref="O1892" r:id="rId335" xr:uid="{BDA676EF-C014-4651-8CC8-A6E0AF05061E}"/>
    <hyperlink ref="O1917" r:id="rId336" xr:uid="{4BDF867D-5F94-439F-9545-1B582F324E5E}"/>
    <hyperlink ref="O1916" r:id="rId337" xr:uid="{218217FB-28D2-44FB-A386-6FA70D0A3A4F}"/>
    <hyperlink ref="O897" r:id="rId338" xr:uid="{EDA7C1B6-001F-43B2-8AD7-74CC547ADB78}"/>
    <hyperlink ref="O527" r:id="rId339" display="www.almokhtabar.org" xr:uid="{49278152-0B35-4879-AF7D-FBC93985F278}"/>
    <hyperlink ref="O357:O358" r:id="rId340" display="www.almokhtabar.org" xr:uid="{5C589D0B-91FE-4573-AAB8-B8F636D34867}"/>
    <hyperlink ref="O275:O277" r:id="rId341" display="www.almokhtabar.org" xr:uid="{0B4063FE-4F66-4A89-8298-091699BCEE0B}"/>
    <hyperlink ref="O216:O217" r:id="rId342" display="www.tabarakhospital.com" xr:uid="{3B623687-88E2-4661-BC74-EC2FFD1AEAC1}"/>
    <hyperlink ref="O837" r:id="rId343" xr:uid="{6E30BD6B-AE7C-4C70-87C9-7EE7EE3C35B3}"/>
    <hyperlink ref="O1595" r:id="rId344" xr:uid="{64F07CC5-6FB4-4285-9A56-B46D1ED41FBA}"/>
    <hyperlink ref="O732" r:id="rId345" xr:uid="{D938A36D-1315-453D-BABA-216E3FD879C5}"/>
    <hyperlink ref="O1133" r:id="rId346" xr:uid="{42831854-EB35-4EB4-8280-A867D6805BE2}"/>
    <hyperlink ref="O1120" r:id="rId347" xr:uid="{ECA85962-D2E0-483B-9B40-25F67D6E8B9E}"/>
    <hyperlink ref="O1368" r:id="rId348" xr:uid="{FE9F330C-221F-4881-BF76-27A7EB405AF2}"/>
    <hyperlink ref="O1597" r:id="rId349" xr:uid="{1189D9B0-C8CF-41BC-83FD-E4AA64485D64}"/>
    <hyperlink ref="O788" r:id="rId350" xr:uid="{7339EFEC-3475-422E-9E23-C8734E6951FA}"/>
    <hyperlink ref="O1767" r:id="rId351" xr:uid="{43D2532B-79A8-46EC-95D0-908265869A88}"/>
    <hyperlink ref="O1970" r:id="rId352" xr:uid="{960DFD04-F793-439F-B1B7-6C70FD06F39E}"/>
    <hyperlink ref="O978" r:id="rId353" xr:uid="{18350951-AA24-44A3-BCA3-C26F85F606A4}"/>
    <hyperlink ref="O977" r:id="rId354" xr:uid="{92BE308E-D644-4657-AC2D-7454FFF63C63}"/>
    <hyperlink ref="O976" r:id="rId355" xr:uid="{8455DD1B-4B10-4F77-89EB-B6765F72BB49}"/>
    <hyperlink ref="O975" r:id="rId356" xr:uid="{6B8477C4-DA4B-4244-84CF-C70E71F5AC43}"/>
    <hyperlink ref="O1474" r:id="rId357" xr:uid="{E0DAB078-9576-4811-A07C-5181DC3AECA3}"/>
    <hyperlink ref="O1473" r:id="rId358" xr:uid="{F50E3FF1-88FB-48DB-8742-7BC25FFBD6AA}"/>
    <hyperlink ref="O1472" r:id="rId359" xr:uid="{583F0C2C-A4C3-4C15-B8EF-2B4C0C97516B}"/>
    <hyperlink ref="O1471" r:id="rId360" xr:uid="{958A7DFB-46D2-451B-8537-395CA743719A}"/>
    <hyperlink ref="O1470" r:id="rId361" xr:uid="{8B621319-DB67-48AE-BE0A-BAF9EFF156E6}"/>
    <hyperlink ref="O1212" r:id="rId362" xr:uid="{9C3B795A-5298-4449-BE22-1C49282A3C0A}"/>
    <hyperlink ref="O2017" r:id="rId363" xr:uid="{2BE87DFF-1130-4732-B5F0-65AB73FF5B5F}"/>
    <hyperlink ref="O1726" r:id="rId364" xr:uid="{408832F8-FFA5-4D1A-BDC8-66E80A9FC15F}"/>
    <hyperlink ref="O1725" r:id="rId365" xr:uid="{D3434B4E-B6DC-4B8C-9370-72D924600B97}"/>
    <hyperlink ref="O1811" r:id="rId366" xr:uid="{8D206492-F2D8-4652-990C-30567BB538EB}"/>
    <hyperlink ref="O1806" r:id="rId367" xr:uid="{5FF71DC6-5CE7-4730-811A-F9E2530D3702}"/>
    <hyperlink ref="O1095" r:id="rId368" xr:uid="{6B772863-FECD-4DD4-A488-0944FCE833E4}"/>
    <hyperlink ref="O1292" r:id="rId369" xr:uid="{793B0B7F-918D-49CD-A2E0-0405EF611D39}"/>
    <hyperlink ref="O2056" r:id="rId370" xr:uid="{BE3BD7F5-35D1-403C-87A3-5EF42B491042}"/>
    <hyperlink ref="O2079" r:id="rId371" xr:uid="{4364136E-C498-44A3-BB0B-C43B77B13F9A}"/>
    <hyperlink ref="O2078" r:id="rId372" xr:uid="{BF75BA7E-DAA4-4E67-82BD-2A932DD213DA}"/>
    <hyperlink ref="O2075" r:id="rId373" xr:uid="{8709E73D-8DC8-4051-9F41-DBA96CBED620}"/>
    <hyperlink ref="J781" r:id="rId374" xr:uid="{BF14998E-5981-4374-83E4-DAEECF9970ED}"/>
    <hyperlink ref="J766" r:id="rId375" xr:uid="{74131450-2110-4EFE-8E80-ECBF3D4479EF}"/>
    <hyperlink ref="O1181" r:id="rId376" xr:uid="{EB466F37-3410-4144-ACAD-D5FDE1B9C775}"/>
    <hyperlink ref="O313:O314" r:id="rId377" display="www.alshamslabs.com" xr:uid="{38178148-A75C-40E8-B154-671D3CC71982}"/>
    <hyperlink ref="O2226" r:id="rId378" xr:uid="{ACFB39D0-5FF3-49E7-B2CF-D3124570E539}"/>
    <hyperlink ref="O1738" r:id="rId379" xr:uid="{F9F7D15A-82DA-46BE-A5F2-DD6C9B3AEAB8}"/>
    <hyperlink ref="O1718" r:id="rId380" xr:uid="{AB96B898-DDE5-4240-8E5E-05965FA2AFD4}"/>
    <hyperlink ref="O409:O410" r:id="rId381" display="www.alborglab.com" xr:uid="{70601A0C-E880-431F-AC51-37F52431C0E3}"/>
    <hyperlink ref="O373:O374" r:id="rId382" display="www.alborglab.com" xr:uid="{35C7458B-1847-4084-A1A9-574D43025F28}"/>
    <hyperlink ref="O268:O270" r:id="rId383" display="www.alborglab.com" xr:uid="{27FCA5E0-0D1D-47C5-B011-F63EF82B250F}"/>
    <hyperlink ref="O692" r:id="rId384" xr:uid="{1C6DBF83-C03C-4E4F-B6C4-01D1FF164F87}"/>
    <hyperlink ref="O205:O206" r:id="rId385" display="www.alborglab.com" xr:uid="{D43CA407-40F7-484E-9396-C37D41F21163}"/>
    <hyperlink ref="O736" r:id="rId386" xr:uid="{32E93EA4-774D-498F-8992-FD399A99083D}"/>
    <hyperlink ref="O1143" r:id="rId387" xr:uid="{319234D1-FC41-47E5-8A84-0675F7550F81}"/>
    <hyperlink ref="O1126" r:id="rId388" xr:uid="{0A867031-61F5-447C-B0C6-929A3AF9D915}"/>
    <hyperlink ref="O874" r:id="rId389" xr:uid="{CFC64A89-2734-4AEB-9E54-29A9DCFAD0C7}"/>
    <hyperlink ref="O864" r:id="rId390" xr:uid="{F11DAC5E-E1EE-4867-A070-12B258065398}"/>
    <hyperlink ref="O845" r:id="rId391" xr:uid="{E99C411B-5D4A-4B62-A0F2-EF5CE8A602D2}"/>
    <hyperlink ref="O1336" r:id="rId392" xr:uid="{1F43FCD0-457F-42A0-B607-25B4E3EFBB05}"/>
    <hyperlink ref="O1377" r:id="rId393" xr:uid="{1B3C49F9-C3F0-4680-8A75-01C8A6DE17DF}"/>
    <hyperlink ref="O1599" r:id="rId394" xr:uid="{4D265656-92CC-41B8-8226-A08C2A56E045}"/>
    <hyperlink ref="O1695" r:id="rId395" xr:uid="{F283636F-9649-4CB9-B4C0-64C9703D9047}"/>
    <hyperlink ref="O793" r:id="rId396" xr:uid="{AE36C45E-4330-4047-BCF4-0DD7E1BE4534}"/>
    <hyperlink ref="O835" r:id="rId397" display="www.alborglab.com" xr:uid="{69EE1CB4-A942-43B0-83F7-D67F0052BADF}"/>
    <hyperlink ref="O1894" r:id="rId398" xr:uid="{703A2142-C643-4A25-8DD4-3B029ACCB057}"/>
    <hyperlink ref="O1881" r:id="rId399" xr:uid="{45038D25-286A-401C-B415-232B018B2ED8}"/>
    <hyperlink ref="O1814" r:id="rId400" xr:uid="{943935E1-F900-4D9E-92A8-850A09D47648}"/>
    <hyperlink ref="O1826" r:id="rId401" xr:uid="{C284B069-A0A3-424A-91DC-149CEF36B7C7}"/>
    <hyperlink ref="O1755" r:id="rId402" xr:uid="{16EF1601-2B39-4C15-A599-CE55C6B0967E}"/>
    <hyperlink ref="O1809" r:id="rId403" xr:uid="{5AC5FA63-28F2-4384-A36E-74642D4A5A51}"/>
    <hyperlink ref="O1821" r:id="rId404" xr:uid="{AD614F43-876D-454E-AFA2-4C3867F351AC}"/>
    <hyperlink ref="O2122" r:id="rId405" xr:uid="{50FB4AAC-B546-47DF-9E81-684BF8BAEBFA}"/>
    <hyperlink ref="O2200" r:id="rId406" xr:uid="{63DD4C23-ACE3-454B-9F2B-D70ACC102F19}"/>
    <hyperlink ref="O1991" r:id="rId407" xr:uid="{0485DE78-C96B-4720-A245-60AB8853D0CF}"/>
    <hyperlink ref="O2085" r:id="rId408" xr:uid="{99ED9C6C-AF75-4714-94C2-EE895CA068B4}"/>
    <hyperlink ref="O308:O312" r:id="rId409" display="www.alfalaboratory.com" xr:uid="{8BB10734-D051-4A55-B118-141D39F96558}"/>
    <hyperlink ref="O268" r:id="rId410" display="www.alfalaboratory.com" xr:uid="{8D9E25C7-24CA-41F3-8707-C4DDF2D25C76}"/>
    <hyperlink ref="O166:O167" r:id="rId411" display="www.alfalaboratory.com" xr:uid="{0BF9D066-455F-4B2B-85EB-DD9C23CB82AB}"/>
    <hyperlink ref="O1116" r:id="rId412" xr:uid="{AD7E177D-D43B-485C-B9A5-F6B7078B4A52}"/>
    <hyperlink ref="O1322" r:id="rId413" xr:uid="{3435C9BE-6731-4B73-9D7F-DCB22B369C88}"/>
    <hyperlink ref="O279:O280" r:id="rId414" display="www.elezabypharmacy.com" xr:uid="{AB6C8468-C5B1-47C8-B899-91D4002ADB06}"/>
    <hyperlink ref="O1462" r:id="rId415" xr:uid="{92A3FB03-BF99-43A2-9927-4BEE5CE77CC4}"/>
    <hyperlink ref="O1461" r:id="rId416" xr:uid="{41549AFE-FAD6-4941-A4E9-9E01DBA85C16}"/>
    <hyperlink ref="O1209" r:id="rId417" xr:uid="{93EE2FCF-A732-4F86-AAF2-6F820463CD0C}"/>
    <hyperlink ref="O1328" r:id="rId418" xr:uid="{BA29862F-DA8B-4285-A953-1D29575E5B67}"/>
    <hyperlink ref="O207:O208" r:id="rId419" display="www.tabarakhospital.com" xr:uid="{8BF167D0-DC9A-4EC3-82C4-BE78D58305DE}"/>
    <hyperlink ref="O773" r:id="rId420" xr:uid="{A43244C1-C453-4023-93F3-0801384CEE76}"/>
    <hyperlink ref="J1112" r:id="rId421" xr:uid="{E55EFF9F-A325-4EEA-9B87-5779FD90B700}"/>
    <hyperlink ref="O331:O332" r:id="rId422" display="www.almokhtabar.org" xr:uid="{01A22CAC-E053-4AF0-8CBE-BC5F7FEFB7EF}"/>
    <hyperlink ref="O1572" r:id="rId423" xr:uid="{2A1FEC19-FA04-49EB-ABF4-B80D82605F96}"/>
    <hyperlink ref="O1162" r:id="rId424" xr:uid="{030C3ED3-5170-4FE7-A6B2-F14657A4B7A1}"/>
    <hyperlink ref="O1394" r:id="rId425" xr:uid="{D30E5FBC-389E-4C93-A37A-58745EEDB1D8}"/>
    <hyperlink ref="O1296" r:id="rId426" xr:uid="{7B693E03-1B66-4433-B0AB-89D0879BE4AF}"/>
    <hyperlink ref="O684" r:id="rId427" xr:uid="{31D50C2C-F0D5-42E8-81B9-15F9E2D96C0C}"/>
    <hyperlink ref="O714" r:id="rId428" xr:uid="{1EE30115-4436-471E-89CF-94FC60F11238}"/>
    <hyperlink ref="O1100" r:id="rId429" xr:uid="{31FDD656-8C67-4E14-9A16-169AD79936B3}"/>
    <hyperlink ref="O1297" r:id="rId430" xr:uid="{0F49431B-44B0-4515-BF2D-8316E7B64D8F}"/>
    <hyperlink ref="O1321" r:id="rId431" xr:uid="{B7751597-BFF4-442E-AD68-4ABE9EC79502}"/>
    <hyperlink ref="O696" r:id="rId432" xr:uid="{4F7A11DF-3685-48C6-9074-91FCADFFB75A}"/>
    <hyperlink ref="O1645" r:id="rId433" xr:uid="{00F4326F-9428-445D-9B16-064DB8177697}"/>
    <hyperlink ref="O1152" r:id="rId434" xr:uid="{9415D779-4E63-45E5-AE62-F13A338D5D26}"/>
    <hyperlink ref="O868" r:id="rId435" xr:uid="{8AACCBB4-227B-4FAD-BE82-0AFC54FB4A54}"/>
    <hyperlink ref="O1386" r:id="rId436" xr:uid="{47EC0FD4-915B-4ECD-9DCA-BEE2063C6802}"/>
    <hyperlink ref="O780" r:id="rId437" xr:uid="{79EEAF8E-6B1F-4D44-83D9-BF0E3AF6EC94}"/>
    <hyperlink ref="O890" r:id="rId438" display="www.elezabypharmacy.com" xr:uid="{39C07761-4F9C-447F-8FE5-6BBA9FB1F4C0}"/>
    <hyperlink ref="O1602" r:id="rId439" xr:uid="{F587D267-FB67-4DF3-BEC6-76C7127EEBB5}"/>
    <hyperlink ref="O1704" r:id="rId440" xr:uid="{F16ABF12-7759-489C-9C55-68FAE0DB224C}"/>
    <hyperlink ref="O700" r:id="rId441" xr:uid="{DA3FD05F-9E15-44CC-9C1B-C9655135F357}"/>
    <hyperlink ref="O1096" r:id="rId442" xr:uid="{3016C078-0EEC-4C3F-AB50-BAC3FB22F8CD}"/>
    <hyperlink ref="O1658" r:id="rId443" xr:uid="{691E56A6-5C95-4D4A-82C2-6767B17BBE17}"/>
    <hyperlink ref="O1805" r:id="rId444" xr:uid="{B564EAFA-EC47-4902-B344-27F40F33C418}"/>
    <hyperlink ref="O2076" r:id="rId445" xr:uid="{3490B516-9E87-479A-9940-1B07D81AD880}"/>
    <hyperlink ref="J1343" r:id="rId446" xr:uid="{85E8F0E4-4B44-4826-BEC7-77A5D380D182}"/>
    <hyperlink ref="J2069" r:id="rId447" xr:uid="{AA880AC8-B639-4AC7-9F25-6B64AD7C8F8C}"/>
    <hyperlink ref="J898" r:id="rId448" xr:uid="{333035C3-C724-4CCE-92A7-976AA0AF0293}"/>
    <hyperlink ref="J1032" r:id="rId449" xr:uid="{ECF742C5-FE2A-4723-9087-F8E3052EEE9F}"/>
    <hyperlink ref="J1523" r:id="rId450" xr:uid="{475F2AD4-D818-4D19-A21B-7FF2E951AA4D}"/>
    <hyperlink ref="J1109" r:id="rId451" xr:uid="{40355A7C-1313-495A-80B8-7E8A8680D829}"/>
    <hyperlink ref="J823" r:id="rId452" xr:uid="{A752082E-5D03-4E30-A700-2C90A7591240}"/>
    <hyperlink ref="J787" r:id="rId453" xr:uid="{264EFD1B-B9A9-426E-A26A-F24D8A7671C5}"/>
    <hyperlink ref="J903" r:id="rId454" xr:uid="{20E6AA13-24C3-452E-9001-912A750A3F49}"/>
    <hyperlink ref="J1404" r:id="rId455" xr:uid="{683F2A40-6F11-455A-A745-79B4E0B2DCA2}"/>
    <hyperlink ref="J2017" r:id="rId456" xr:uid="{A7172689-2BF9-414A-825A-CFC9531A61B6}"/>
    <hyperlink ref="J1212" r:id="rId457" xr:uid="{F97A4829-722B-4EF7-85BC-57791E2FF889}"/>
    <hyperlink ref="J1474" r:id="rId458" xr:uid="{C7BD190D-78AC-4ECA-B02E-8541115D340E}"/>
    <hyperlink ref="J1473" r:id="rId459" xr:uid="{4A7460C8-A015-4862-A777-4A7815096C60}"/>
    <hyperlink ref="J1472" r:id="rId460" xr:uid="{31515856-F17F-4189-B63C-4456F40D2D9B}"/>
    <hyperlink ref="J1471" r:id="rId461" xr:uid="{82EF9A06-F45F-4940-A4D5-887CC6B126FD}"/>
    <hyperlink ref="J1470" r:id="rId462" xr:uid="{E39DC326-753C-4030-AF01-22D89CD7CA89}"/>
    <hyperlink ref="J978" r:id="rId463" xr:uid="{47518B4C-88CA-41F2-9DC0-84EE22533807}"/>
    <hyperlink ref="J977" r:id="rId464" xr:uid="{D23C7D5B-A080-45E3-B1C0-6B8A978D9469}"/>
    <hyperlink ref="J976" r:id="rId465" xr:uid="{352EA2DD-F32A-4FCB-9C0E-D8A6C8F72A2A}"/>
    <hyperlink ref="J975" r:id="rId466" xr:uid="{8C78730F-5C59-44F5-97A9-901A163BBE10}"/>
    <hyperlink ref="J2219" r:id="rId467" display="mailto:mohyaldin@barakaoptics.com" xr:uid="{D56BDBCE-0C72-4942-AE68-33AF78DCD95C}"/>
    <hyperlink ref="J2218" r:id="rId468" xr:uid="{FE6D8145-24B8-45ED-B5D8-5B681F6442EE}"/>
    <hyperlink ref="J1699" r:id="rId469" xr:uid="{18A118CB-5E14-4574-A897-D2197E3B75A3}"/>
    <hyperlink ref="J2007" r:id="rId470" display="mailto:raya@barakaoptics.com" xr:uid="{90E92533-7E6F-4CE5-AF2D-32A1E0F0AC77}"/>
    <hyperlink ref="J2006" r:id="rId471" xr:uid="{FCF549DE-A18D-4AAD-A442-8F91A229F0A7}"/>
    <hyperlink ref="J1951" r:id="rId472" xr:uid="{D48BD9B2-2138-47C9-9BB9-E0504579CBDB}"/>
    <hyperlink ref="J2220" r:id="rId473" xr:uid="{132264D8-8DA2-4639-A87F-D6D39E21D868}"/>
    <hyperlink ref="J730" r:id="rId474" xr:uid="{8F7E3741-C8E3-4FCF-95DE-38DF928CB94D}"/>
    <hyperlink ref="J1583" r:id="rId475" xr:uid="{8D4ADA92-A8C4-422D-A336-988F8B0819F7}"/>
    <hyperlink ref="J2222" r:id="rId476" xr:uid="{9578558E-F0C9-4924-BA14-48023C08441E}"/>
    <hyperlink ref="J2221" r:id="rId477" xr:uid="{566F66DD-84D9-4AF3-AA82-BD39767E6E9F}"/>
    <hyperlink ref="J1700" r:id="rId478" xr:uid="{F48A8840-C948-4713-9E57-03032DFC5D42}"/>
    <hyperlink ref="J1095" r:id="rId479" xr:uid="{C4A7FC08-508F-44AB-8F47-FD0B14F36E24}"/>
    <hyperlink ref="J1179" r:id="rId480" xr:uid="{A95473D0-BA6D-45ED-8439-A27840CD7F84}"/>
    <hyperlink ref="J1414" r:id="rId481" xr:uid="{359ED25B-AF06-4E6F-AB03-E49281072BE2}"/>
    <hyperlink ref="J2168" r:id="rId482" xr:uid="{D323DC80-239C-4A51-8D19-4D5A6F59A4A4}"/>
    <hyperlink ref="J726" r:id="rId483" xr:uid="{660F01B1-75FB-4126-A6A0-5C6BF1B8CC74}"/>
    <hyperlink ref="J1856" r:id="rId484" xr:uid="{3A89D758-F487-4E36-BDE0-FB13D4FD7D6E}"/>
    <hyperlink ref="J909" r:id="rId485" xr:uid="{B1597C27-B00E-4E38-8334-C0F059D1322B}"/>
    <hyperlink ref="J2163" r:id="rId486" xr:uid="{182BD14E-4882-4201-86C7-0D590EB8022C}"/>
    <hyperlink ref="J2146" r:id="rId487" xr:uid="{87105FF5-F9FE-46E2-A5E5-97C83BC64DEC}"/>
    <hyperlink ref="J1766" r:id="rId488" xr:uid="{0436080E-074C-457F-A143-9E8D8F696F34}"/>
    <hyperlink ref="J1177" r:id="rId489" xr:uid="{31DF178D-8B62-4746-976F-9276F122D2B3}"/>
    <hyperlink ref="J1611" r:id="rId490" xr:uid="{5FB6A8DE-B8E9-4FDB-8D0C-21F599AA7BF8}"/>
    <hyperlink ref="J1176" r:id="rId491" xr:uid="{2BC23EE7-66FA-4018-A590-53F84E8FCF41}"/>
    <hyperlink ref="J2145" r:id="rId492" xr:uid="{B5EA6676-BCD0-4C29-B56F-EAD13624FFBF}"/>
    <hyperlink ref="J1958" r:id="rId493" xr:uid="{256CD0A0-03B2-4373-ACD4-6C22099F4FD3}"/>
    <hyperlink ref="J1265" r:id="rId494" xr:uid="{A7896376-3EE6-4B7A-BFFD-396B4A038182}"/>
    <hyperlink ref="J1038" r:id="rId495" xr:uid="{71EF6D6D-3FB7-4AE9-A893-066D1F2E54B1}"/>
    <hyperlink ref="J1175" r:id="rId496" xr:uid="{F306A661-6EC3-4915-AED3-FEE3DD46E97E}"/>
    <hyperlink ref="J896" r:id="rId497" xr:uid="{AC0C3FC2-DC32-44B6-B868-6CD0C5D625DB}"/>
    <hyperlink ref="J2140" r:id="rId498" xr:uid="{5E4E1DB2-F6EB-4773-ADC1-44B68474086F}"/>
    <hyperlink ref="J2151" r:id="rId499" xr:uid="{3EAD93D9-FE8D-48A8-80B1-D5435E0761AC}"/>
    <hyperlink ref="J1966" r:id="rId500" xr:uid="{2C7DB7FD-9CBE-4E74-A64E-CD57F8EE09A5}"/>
    <hyperlink ref="J1111" r:id="rId501" xr:uid="{167449DE-7EB5-45C2-8654-0F54FDF2AA8C}"/>
    <hyperlink ref="J741" r:id="rId502" xr:uid="{F5C01F75-CE08-4147-BA4A-4ABC9DFD075D}"/>
    <hyperlink ref="J2164" r:id="rId503" xr:uid="{67C30F89-6DCE-49C6-82C1-0D25BC1959A0}"/>
    <hyperlink ref="J1413" r:id="rId504" xr:uid="{399EFE2C-42A0-4FAE-B5EC-F78BB407EDDB}"/>
    <hyperlink ref="J1911" r:id="rId505" xr:uid="{23BD6BAF-8789-4D28-82FB-6398C5B2BC28}"/>
    <hyperlink ref="J2180" r:id="rId506" xr:uid="{2C52B09C-24C3-4A86-ABE9-EDF7A5DBD81B}"/>
    <hyperlink ref="J1578" r:id="rId507" xr:uid="{5699B1C0-9A4B-424A-9E7F-77EED0E616D4}"/>
    <hyperlink ref="J2241" r:id="rId508" xr:uid="{E2E07554-385E-4289-8B1A-02E2C1E466B6}"/>
    <hyperlink ref="J2240" r:id="rId509" xr:uid="{561058B5-B620-4D90-AF06-935B44A90082}"/>
    <hyperlink ref="J2239" r:id="rId510" xr:uid="{D2F26757-C3E4-46C4-95F5-E0951B4040FB}"/>
    <hyperlink ref="J2238" r:id="rId511" xr:uid="{A8B9B6E7-B707-484D-A092-96CF1319AFCC}"/>
    <hyperlink ref="J2237" r:id="rId512" xr:uid="{060607D5-C4E5-4391-970E-70FE0B93DFDE}"/>
    <hyperlink ref="J2236" r:id="rId513" xr:uid="{BDF62E45-F2C7-4B5E-AD33-E0D0B4F955C9}"/>
    <hyperlink ref="J2235" r:id="rId514" xr:uid="{ED391FE0-2FF7-4334-86C4-140410FAEE1D}"/>
    <hyperlink ref="J2234" r:id="rId515" xr:uid="{683202F2-1699-44BA-8DB2-3E63134174A4}"/>
    <hyperlink ref="O971:O1002" r:id="rId516" display="www.dawaeepharmacy.com" xr:uid="{00DCEDB2-9FF5-4DC1-BCFE-B3D9D302D793}"/>
    <hyperlink ref="J905:J919" r:id="rId517" display="info@labmedegypt.com" xr:uid="{C48508DA-39ED-4355-996C-212AA4925CA1}"/>
    <hyperlink ref="O905:O919" r:id="rId518" display="www.labmedegypt.com" xr:uid="{37DAC392-EF28-4AAB-9C8F-66EF9E587B85}"/>
    <hyperlink ref="O1533:O1566" r:id="rId519" display="www.alagzakhana.com" xr:uid="{F9804D7B-7D6E-414D-9D67-26473FA9DB77}"/>
    <hyperlink ref="O3062" r:id="rId520" display="www.abdinpharmacies.com" xr:uid="{E7ABE292-D334-4913-BC6F-96044477F890}"/>
    <hyperlink ref="J2426" r:id="rId521" xr:uid="{EA6F74AC-8FA8-4A3D-B4CD-9D80FCAA199A}"/>
    <hyperlink ref="J2501" r:id="rId522" xr:uid="{A57AC360-CA83-4A99-9C1C-A13799A95181}"/>
    <hyperlink ref="O2990" r:id="rId523" xr:uid="{85E45B32-AC22-49C7-8674-5F33855BA308}"/>
    <hyperlink ref="J2257" r:id="rId524" xr:uid="{D9492B0D-62D6-43DA-8BCB-6A9B819CD180}"/>
    <hyperlink ref="O2257" r:id="rId525" xr:uid="{DC3CE84C-688E-4123-9272-AA91FBBF6D2C}"/>
    <hyperlink ref="O2358" r:id="rId526" xr:uid="{371E1A8B-327E-4406-AE1B-1504B3C8FBAB}"/>
    <hyperlink ref="O2683" r:id="rId527" xr:uid="{7B355FB8-9F59-4847-AE2B-30E9C1532536}"/>
    <hyperlink ref="O2682" r:id="rId528" xr:uid="{CD326D8F-CF81-4D6B-874D-CEDFCFA27B67}"/>
    <hyperlink ref="O2920" r:id="rId529" xr:uid="{CB218D60-3ADD-4302-9F47-7CBE25F36CC7}"/>
    <hyperlink ref="O2902" r:id="rId530" xr:uid="{8CBB4E22-D6E0-477B-8D24-557D6566A990}"/>
    <hyperlink ref="O2919" r:id="rId531" xr:uid="{CEA87449-BB6B-4EFE-B6EF-E36190D730AF}"/>
    <hyperlink ref="O2918" r:id="rId532" xr:uid="{8DE6917F-C9D0-4B58-AEA1-7084BA380E90}"/>
    <hyperlink ref="O2582" r:id="rId533" xr:uid="{A0E42FE3-5753-43B6-A42E-7B204D5A3E57}"/>
    <hyperlink ref="O3076" r:id="rId534" xr:uid="{CBBA4B86-5E06-4042-A01C-835698C0B363}"/>
    <hyperlink ref="O3163" r:id="rId535" xr:uid="{954FFA73-55EC-4FA6-BCC3-B49BBD80D8C2}"/>
    <hyperlink ref="J3163" r:id="rId536" xr:uid="{36DC395A-308E-4E18-AE59-6D00EC4D343D}"/>
    <hyperlink ref="J2955" r:id="rId537" xr:uid="{D073AB22-096F-416A-935C-3A467DD3AC6D}"/>
    <hyperlink ref="O2955" r:id="rId538" xr:uid="{CB3C2419-1264-4450-858B-0039F64C9027}"/>
    <hyperlink ref="J2908" r:id="rId539" xr:uid="{B859DF59-6967-4B86-B88C-305011E396DA}"/>
    <hyperlink ref="J2728" r:id="rId540" xr:uid="{8ECD5298-096A-4DC4-95AF-63E613524EED}"/>
    <hyperlink ref="O3006" r:id="rId541" xr:uid="{DF30ACB9-25E5-4818-9EC9-4B12204DF90A}"/>
    <hyperlink ref="O2453" r:id="rId542" xr:uid="{2544E713-593C-4A30-8D9B-99B200F0D00F}"/>
    <hyperlink ref="O2549" r:id="rId543" xr:uid="{82131C4F-3B59-45D4-B25C-4E39E6C0E570}"/>
    <hyperlink ref="O2552" r:id="rId544" xr:uid="{97239024-A5ED-4071-9234-3FDF62CAC522}"/>
    <hyperlink ref="O2250" r:id="rId545" xr:uid="{D749A0B7-7E42-47FE-9DC2-5A927038DF2E}"/>
    <hyperlink ref="O2989" r:id="rId546" display="www.abdinpharmacies.com" xr:uid="{38B3A9E3-08E0-42B7-9A94-E90EB5831A9B}"/>
    <hyperlink ref="O1227:O1260" r:id="rId547" display="www.abdinpharmacies.com" xr:uid="{DFE47323-0783-47B8-BFBB-BA8814203134}"/>
    <hyperlink ref="O2502" r:id="rId548" xr:uid="{C5B14109-2264-41EF-BE3D-A951E46E5355}"/>
    <hyperlink ref="O2677" r:id="rId549" xr:uid="{0F5E810E-709C-49FF-95DC-E161ECC1F559}"/>
    <hyperlink ref="O3365" r:id="rId550" xr:uid="{A678330F-9FBA-4BEA-A861-60607D552E05}"/>
    <hyperlink ref="O2763" r:id="rId551" xr:uid="{9B2754F9-193B-4E2F-855C-DBE465051AA6}"/>
    <hyperlink ref="O2515" r:id="rId552" xr:uid="{4031235B-5CB4-49CE-BFD0-26E4DB95CA31}"/>
    <hyperlink ref="O2718" r:id="rId553" xr:uid="{91A8C5A3-08B0-4CB4-BDF1-3274D6845FA1}"/>
    <hyperlink ref="O2938" r:id="rId554" xr:uid="{FBA57443-45D6-4D57-ADEF-02638F47BDAC}"/>
    <hyperlink ref="J2509" r:id="rId555" xr:uid="{BDD59D28-C22F-40CE-907C-08E33168D644}"/>
    <hyperlink ref="J2429" r:id="rId556" xr:uid="{5297A408-525F-4943-9863-05F2DFBEBF46}"/>
    <hyperlink ref="J2508" r:id="rId557" xr:uid="{725D9B63-8622-48E2-87C5-F9AAF1F491B5}"/>
    <hyperlink ref="J2507" r:id="rId558" xr:uid="{03C57414-FDF3-4A48-BC56-BCA7FAF278C6}"/>
    <hyperlink ref="J2607" r:id="rId559" xr:uid="{4AAC083B-5B22-4448-94F1-57817779F219}"/>
    <hyperlink ref="J2606" r:id="rId560" xr:uid="{D41FCE23-BD7E-4EFD-9755-0F084019793E}"/>
    <hyperlink ref="J3436" r:id="rId561" xr:uid="{3C9132D4-FB6F-43A7-B487-94720ACEF2FE}"/>
    <hyperlink ref="J3363" r:id="rId562" xr:uid="{C981E73C-D54F-4485-B88E-805D31531E1F}"/>
    <hyperlink ref="J2410" r:id="rId563" xr:uid="{FA317D31-7FD6-4365-9D74-51A21CB70A5C}"/>
    <hyperlink ref="O3098" r:id="rId564" xr:uid="{8FE77F92-58B5-4E3B-BBD7-9AA939D5AAEB}"/>
    <hyperlink ref="O3085" r:id="rId565" xr:uid="{878B1245-DAAB-48E3-B386-3A9E3E0BB411}"/>
    <hyperlink ref="O2252" r:id="rId566" xr:uid="{853F7FB0-7887-48E6-8613-733B0B416BB9}"/>
    <hyperlink ref="O2251" r:id="rId567" xr:uid="{90DC0D88-61C6-446F-8323-69EEC393B6BE}"/>
    <hyperlink ref="J2536" r:id="rId568" xr:uid="{1E40F2D3-D4E4-45F6-B50F-5A3CCC85A8F5}"/>
    <hyperlink ref="O2555" r:id="rId569" xr:uid="{A58CF514-4024-4598-9BAD-A059444FFFE3}"/>
    <hyperlink ref="O2566" r:id="rId570" xr:uid="{08EE1C82-7569-4523-BA39-1D424B0DEB59}"/>
    <hyperlink ref="O2475" r:id="rId571" xr:uid="{EC8E360D-02BB-48B9-A702-903508337644}"/>
    <hyperlink ref="O2959" r:id="rId572" xr:uid="{8A930E29-9D19-43F8-A315-F3853CD9ED4C}"/>
    <hyperlink ref="O3084" r:id="rId573" xr:uid="{168C78F4-CBBD-49E8-8D8B-D58F8CE85847}"/>
    <hyperlink ref="O2265" r:id="rId574" xr:uid="{4D514062-4249-4FA0-841F-EA18497F5AE9}"/>
    <hyperlink ref="O2545" r:id="rId575" xr:uid="{DFEE466A-6083-424F-80AD-CA111B257AFD}"/>
    <hyperlink ref="J3028" r:id="rId576" xr:uid="{FD810931-3AB0-44C2-A599-2263DFEA8B0A}"/>
    <hyperlink ref="O3028" r:id="rId577" xr:uid="{369BD109-782B-4DF5-AE3A-6444CC52D669}"/>
    <hyperlink ref="J2357" r:id="rId578" xr:uid="{4BC96360-25C9-41FB-964C-F1193EB0B5DB}"/>
    <hyperlink ref="O2357" r:id="rId579" xr:uid="{01AE6D61-3235-4642-AD1D-0757EE63DCA2}"/>
    <hyperlink ref="O2295" r:id="rId580" xr:uid="{291710F0-9574-41A2-8EB6-B2C99F3478E9}"/>
    <hyperlink ref="O3032" r:id="rId581" xr:uid="{7DC3A855-3096-47E4-ACDC-FD6BD3595DA1}"/>
    <hyperlink ref="O3343" r:id="rId582" xr:uid="{F1A65DDE-C338-4CE2-927F-1290C2E14FDF}"/>
    <hyperlink ref="J3343" r:id="rId583" xr:uid="{96FA49CA-D1A3-4AC9-987A-A807ADD582D7}"/>
    <hyperlink ref="O2816" r:id="rId584" xr:uid="{6EC2E635-265C-44F8-AED1-FF05A0FA0B30}"/>
    <hyperlink ref="O3418" r:id="rId585" xr:uid="{4B9B52FB-E92B-47A4-A3AD-7C6F18E0ECD7}"/>
    <hyperlink ref="O3135" r:id="rId586" xr:uid="{BD72869D-6699-4CC0-ACC8-2086AE7FF7AA}"/>
    <hyperlink ref="O2576" r:id="rId587" xr:uid="{BEA99CF5-B38F-4883-AE39-ACBFBAA2658F}"/>
    <hyperlink ref="J2352" r:id="rId588" xr:uid="{43599A1D-C764-4469-A225-ABF81001CD11}"/>
    <hyperlink ref="O2339" r:id="rId589" xr:uid="{408529A4-1C94-4F87-93F4-596EB1A17C75}"/>
    <hyperlink ref="J2339" r:id="rId590" xr:uid="{ED3EF330-96A1-4A6D-AE94-24B548D7C431}"/>
    <hyperlink ref="J2913" r:id="rId591" xr:uid="{4D96744F-398E-45C0-A303-23526676BA2E}"/>
    <hyperlink ref="J2665" r:id="rId592" xr:uid="{83FAB057-735A-435F-853D-F5CFBE6A15CA}"/>
    <hyperlink ref="O2665" r:id="rId593" xr:uid="{1578474F-DC4C-488E-99A5-FCCE40562C4D}"/>
    <hyperlink ref="O2343" r:id="rId594" xr:uid="{FC545B44-25B9-4034-8DB4-7BEC4BA64480}"/>
    <hyperlink ref="O2344" r:id="rId595" xr:uid="{4BEE9E8D-89C5-42BE-98A5-B028A85053B5}"/>
    <hyperlink ref="J2344" r:id="rId596" xr:uid="{1D17BEA3-1395-4AE7-A42B-E030594CE520}"/>
    <hyperlink ref="J2343" r:id="rId597" xr:uid="{E1E85D68-1D6E-4AC7-9843-BEEC254529B9}"/>
    <hyperlink ref="O2325" r:id="rId598" xr:uid="{3736EC13-DF6F-4DA6-AA6E-4A30B0194988}"/>
    <hyperlink ref="J2325" r:id="rId599" xr:uid="{EC32BB3D-1C2A-46DD-901B-DC7E17A02BF3}"/>
    <hyperlink ref="J3171" r:id="rId600" xr:uid="{98748979-7205-45D1-819B-3CBD7A01A899}"/>
    <hyperlink ref="J2931" r:id="rId601" xr:uid="{6DEFC357-87B3-494B-9A7E-7CED8FF3047A}"/>
    <hyperlink ref="J2500" r:id="rId602" xr:uid="{BB606D37-7B7B-4FAB-AA0A-B59DA3134BBD}"/>
    <hyperlink ref="J3037" r:id="rId603" xr:uid="{C06CD1E5-FDE0-48F9-844B-305459E68840}"/>
    <hyperlink ref="O3079" r:id="rId604" xr:uid="{8BC6BDD7-F61A-4739-A361-D1202A843984}"/>
    <hyperlink ref="O2360" r:id="rId605" xr:uid="{F99E4E45-7EB0-49DB-8FB7-00166519D30F}"/>
    <hyperlink ref="O3345" r:id="rId606" xr:uid="{E5E0E3CA-D2DC-49E6-A956-64DA4EB166DF}"/>
    <hyperlink ref="O3205" r:id="rId607" xr:uid="{EEFAF119-F2B5-422E-A867-691F93CC5C64}"/>
    <hyperlink ref="O3134" r:id="rId608" xr:uid="{6CEED572-E3DE-4AB0-857A-46FF9BF45C6C}"/>
    <hyperlink ref="O3121" r:id="rId609" xr:uid="{5E8F148D-5AB0-4C42-935F-36BDDABB587B}"/>
    <hyperlink ref="O3081" r:id="rId610" xr:uid="{6E834E9A-0276-4BB0-9083-C335EE4D87E2}"/>
    <hyperlink ref="O3080" r:id="rId611" xr:uid="{BF139DDD-1F18-42C0-9C65-C73F9C874F16}"/>
    <hyperlink ref="O2876" r:id="rId612" xr:uid="{65358B86-9CCB-408D-9CD6-389F8F2A6CA1}"/>
    <hyperlink ref="O2466" r:id="rId613" xr:uid="{B5500FC5-752D-493C-B84F-1D5FDDB3A490}"/>
    <hyperlink ref="O2465" r:id="rId614" xr:uid="{AE6692CD-E684-4A49-BD40-B346945C0584}"/>
    <hyperlink ref="O2643" r:id="rId615" xr:uid="{71C0E411-A079-453F-AAC8-20D904485952}"/>
    <hyperlink ref="J2643" r:id="rId616" xr:uid="{406A0B9C-CD8C-4D8C-A06D-408AF1C70986}"/>
    <hyperlink ref="J2252" r:id="rId617" xr:uid="{A816ABCC-08DE-4FCC-BF52-61A79D7F4E00}"/>
    <hyperlink ref="J2251" r:id="rId618" xr:uid="{1DD0DB50-6F5C-4753-91C8-E0ED8B658043}"/>
    <hyperlink ref="J3295" r:id="rId619" xr:uid="{7994967F-1234-4C6E-BA7A-99556F86B62A}"/>
    <hyperlink ref="O2756" r:id="rId620" xr:uid="{466681B0-E55A-4D38-94A8-FD742F0CDF5F}"/>
    <hyperlink ref="O3426" r:id="rId621" xr:uid="{5B0538DE-8173-4A87-8EE8-D468ED338DB9}"/>
    <hyperlink ref="O2474" r:id="rId622" xr:uid="{B14885B6-AB29-4DFB-B5B1-74DBFBC500C2}"/>
    <hyperlink ref="O3045" r:id="rId623" xr:uid="{FEDF653E-19FD-4BAB-A328-238617DB1ACC}"/>
    <hyperlink ref="O2787" r:id="rId624" xr:uid="{6324CFD8-E5D3-4DDC-B1DC-D698E406A92B}"/>
    <hyperlink ref="O2758" r:id="rId625" xr:uid="{4FC7575B-E1A5-4E6C-87BA-223D5D7AF94F}"/>
    <hyperlink ref="O3387" r:id="rId626" xr:uid="{7372A2DF-CBA0-44AA-81CB-6736DE2CE30A}"/>
    <hyperlink ref="O3386" r:id="rId627" xr:uid="{54932515-DAFE-422B-A1C9-99379EF63E05}"/>
    <hyperlink ref="O3394" r:id="rId628" xr:uid="{6F415192-82A6-40F8-A8C6-E7DB9DBB467F}"/>
    <hyperlink ref="O3393" r:id="rId629" xr:uid="{2FB651C1-31DA-42B2-85E7-57EC6412E418}"/>
    <hyperlink ref="O3395" r:id="rId630" xr:uid="{FA1B35D7-4330-4B2B-8303-8B53B682A74F}"/>
    <hyperlink ref="O3179" r:id="rId631" xr:uid="{C6A9866A-CFE4-47B8-A439-0F52BE67C3CF}"/>
    <hyperlink ref="O3178" r:id="rId632" xr:uid="{F5E7FC3D-2FF8-427F-86D8-44550098CCE2}"/>
    <hyperlink ref="O3177" r:id="rId633" xr:uid="{2D7C6316-9EA0-454C-9960-A797E804DCC2}"/>
    <hyperlink ref="O3162" r:id="rId634" xr:uid="{E6A61BC9-09BF-4C12-BF83-821B779EA61A}"/>
    <hyperlink ref="O3164" r:id="rId635" xr:uid="{86F0F7C0-A2F3-40A0-A263-D2046893E375}"/>
    <hyperlink ref="O3077" r:id="rId636" xr:uid="{2FC22EC0-7C40-448E-819E-F55A9BB49786}"/>
    <hyperlink ref="O3078" r:id="rId637" xr:uid="{AED47BAE-A185-44F9-9202-A24843E94B2B}"/>
    <hyperlink ref="O2556" r:id="rId638" xr:uid="{D22ED1A5-8AAB-44AB-A903-8C744BA88DB4}"/>
    <hyperlink ref="O2380" r:id="rId639" xr:uid="{404ACF4B-F901-4FD4-A60B-723E1F0898EC}"/>
    <hyperlink ref="O2567" r:id="rId640" xr:uid="{169BE1F5-B582-40AA-8E81-CC2D39DFC861}"/>
    <hyperlink ref="O2908" r:id="rId641" xr:uid="{7C3884A9-D039-478E-B2F5-F0BB7C3403C3}"/>
    <hyperlink ref="O2728" r:id="rId642" xr:uid="{428A57D5-6D70-4239-95EB-ACD0CE37EF58}"/>
    <hyperlink ref="O2334" r:id="rId643" xr:uid="{6FD992F6-921F-49A6-A110-8DA579C40D04}"/>
    <hyperlink ref="O2659" r:id="rId644" xr:uid="{631A2814-9736-44EF-AA22-A66E4D41AA8D}"/>
    <hyperlink ref="O2662" r:id="rId645" xr:uid="{2C5FC01A-F218-42D8-8219-64BD5B81F039}"/>
    <hyperlink ref="O2517" r:id="rId646" xr:uid="{A731D68C-DB6E-4945-9ECF-F01D652D399D}"/>
    <hyperlink ref="O2773" r:id="rId647" xr:uid="{26DF4287-DCAF-404F-A650-A34DAEBB3A8A}"/>
    <hyperlink ref="O2741" r:id="rId648" xr:uid="{77EFEC68-17F4-4E2D-99A6-15B0FB58D116}"/>
    <hyperlink ref="O2750" r:id="rId649" xr:uid="{1E96F5CE-8F1C-44D1-A9B8-AB71C261885C}"/>
    <hyperlink ref="O2735" r:id="rId650" xr:uid="{99FBB4B6-A9BB-43B4-8A4C-D70D73B46761}"/>
    <hyperlink ref="O3137" r:id="rId651" xr:uid="{40C20F0C-5895-41FF-A6AE-18EEB70FEBE0}"/>
    <hyperlink ref="O3346" r:id="rId652" xr:uid="{9CAEC03E-9FD7-4C33-B9F3-5EFD84AD540C}"/>
    <hyperlink ref="O3336" r:id="rId653" xr:uid="{D67D3F12-FC67-4843-87D4-3FCD44FB93DA}"/>
    <hyperlink ref="O2848" r:id="rId654" xr:uid="{93C014BD-760C-4946-8B62-EE4FC627AB59}"/>
    <hyperlink ref="O2877" r:id="rId655" xr:uid="{A7F7CF72-11E3-4DB3-8298-50FF5028C751}"/>
    <hyperlink ref="O2817" r:id="rId656" xr:uid="{7869AA5C-56A7-4AD4-A039-69D6530A3DD6}"/>
    <hyperlink ref="O2807" r:id="rId657" xr:uid="{02076A92-EE3B-403F-AF64-A912D638C0F5}"/>
    <hyperlink ref="O2831" r:id="rId658" xr:uid="{70C90680-1B76-45DF-9BD6-60580796E69A}"/>
    <hyperlink ref="O2788" r:id="rId659" xr:uid="{C9690C65-54E0-490A-AA7C-9B41EFD9AB9B}"/>
    <hyperlink ref="O3033" r:id="rId660" xr:uid="{D529BB6A-B33F-4E95-891E-A521399F0EE2}"/>
    <hyperlink ref="O3014" r:id="rId661" xr:uid="{387CB2C2-D200-4671-A10D-9680237122A9}"/>
    <hyperlink ref="O2983" r:id="rId662" xr:uid="{AA636651-59CF-455B-BF55-20BE7114B44C}"/>
    <hyperlink ref="O2961" r:id="rId663" xr:uid="{58FE2B1D-9925-48D7-848E-593FC5E9A576}"/>
    <hyperlink ref="O3290" r:id="rId664" xr:uid="{039B7BEB-EF92-4859-B287-2DA36172BC3D}"/>
    <hyperlink ref="O3208" r:id="rId665" xr:uid="{BE890CAD-D3F4-468F-98AC-79297E743BAD}"/>
    <hyperlink ref="O3280" r:id="rId666" xr:uid="{93E2F888-23E3-4D2F-8D7D-F4F8150451B0}"/>
    <hyperlink ref="O3276" r:id="rId667" xr:uid="{EE2FC5A1-7960-4A2A-98B4-16E590FE08ED}"/>
    <hyperlink ref="O3260" r:id="rId668" xr:uid="{F0308921-2653-486F-983F-15A446792E77}"/>
    <hyperlink ref="O3255" r:id="rId669" xr:uid="{9D5B83AC-65F8-46D0-A3AC-23D515C3714E}"/>
    <hyperlink ref="O3240" r:id="rId670" xr:uid="{6C3240DB-381C-4B6A-ACD1-691C4AC8438B}"/>
    <hyperlink ref="O3231" r:id="rId671" xr:uid="{2326AD1E-C136-4ED0-A5B8-40CF86C85BC3}"/>
    <hyperlink ref="O3429" r:id="rId672" xr:uid="{4BDDF7E0-B354-4C80-9CF0-9A016D4F4B8F}"/>
    <hyperlink ref="O2421" r:id="rId673" xr:uid="{B1443493-9361-4844-B025-5736454010D4}"/>
    <hyperlink ref="O2381" r:id="rId674" xr:uid="{5DF68580-2FA2-4C4D-8DFD-1547F47B5845}"/>
    <hyperlink ref="O2584" r:id="rId675" xr:uid="{369ADEC7-D87F-419D-9508-7C1E108BD386}"/>
    <hyperlink ref="O2401" r:id="rId676" xr:uid="{F24F6428-0A57-4334-8D73-A55354830CC7}"/>
    <hyperlink ref="O3169" r:id="rId677" xr:uid="{50C06AB9-DA07-4112-A213-F1B33677F675}"/>
    <hyperlink ref="O2759" r:id="rId678" xr:uid="{54A66826-D674-40E8-AF5A-3A6905A2B9EE}"/>
    <hyperlink ref="O2731" r:id="rId679" xr:uid="{D363C4D2-3023-4B40-AA87-0D4146AE3848}"/>
    <hyperlink ref="O2688" r:id="rId680" xr:uid="{59DB27D1-9264-47F3-8459-2CFD022BD4EF}"/>
    <hyperlink ref="O2242" r:id="rId681" xr:uid="{D98E0E43-A10F-45A6-BE7D-F744B4C11C42}"/>
    <hyperlink ref="J2534" r:id="rId682" xr:uid="{D77F945B-65AC-46B7-932F-9709F12ECF9C}"/>
    <hyperlink ref="O2534" r:id="rId683" display="www.elezabypharmacy.com" xr:uid="{ED0FF29D-E5B8-4158-882B-718D0AD21EBE}"/>
    <hyperlink ref="J2753" r:id="rId684" xr:uid="{B7952751-1206-4192-8134-3B2A9C4D74DB}"/>
    <hyperlink ref="O2654" r:id="rId685" xr:uid="{5AD0BE46-8F9A-4C4E-B73E-47A24856E7DB}"/>
    <hyperlink ref="O2655" r:id="rId686" xr:uid="{F2F9C709-A893-4708-AD6D-74654B7B4334}"/>
    <hyperlink ref="O2434" r:id="rId687" xr:uid="{8BFB8884-DA93-4A3A-85FD-ED8B868CEE48}"/>
    <hyperlink ref="O2653" r:id="rId688" xr:uid="{5A79B111-8CDD-4D38-91F4-51E3CC1215C6}"/>
    <hyperlink ref="J3045" r:id="rId689" xr:uid="{856420C8-D635-43B5-BBA8-29CBC123B0B5}"/>
    <hyperlink ref="O2347" r:id="rId690" xr:uid="{5773C730-9ADA-47ED-A365-7F874A411B10}"/>
    <hyperlink ref="O2543" r:id="rId691" xr:uid="{E43AFB81-287B-46DD-BE0F-13E9FEA566B6}"/>
    <hyperlink ref="O2342" r:id="rId692" xr:uid="{9EB25E4C-F1D7-4093-A6E4-30D33C926327}"/>
    <hyperlink ref="O3215" r:id="rId693" xr:uid="{A3D5BE55-E92B-48B9-AD28-697036E8BA65}"/>
    <hyperlink ref="O2548" r:id="rId694" xr:uid="{9E511CCF-6426-430D-AA00-A66E20FEEA13}"/>
    <hyperlink ref="O2430" r:id="rId695" xr:uid="{19DB95CC-47F9-4D51-9F18-346271E94837}"/>
    <hyperlink ref="O2247" r:id="rId696" xr:uid="{23AD396F-3E0C-4033-A512-48EBE9032A02}"/>
    <hyperlink ref="O2608" r:id="rId697" xr:uid="{C4401769-336A-40C3-84AA-7FA63F9FF9DE}"/>
    <hyperlink ref="O2716" r:id="rId698" xr:uid="{D02795C0-39A2-4ADF-8B75-A2F9B11032DB}"/>
    <hyperlink ref="O2777" r:id="rId699" xr:uid="{FEA30AC4-95FF-4101-9B0F-3E1247A6C4C5}"/>
    <hyperlink ref="O3001" r:id="rId700" xr:uid="{7BBD79D1-C22C-4E83-8AAD-1716A28DD8F9}"/>
    <hyperlink ref="O3223" r:id="rId701" xr:uid="{53816593-8055-4065-9D70-10E39178DF47}"/>
    <hyperlink ref="O2337" r:id="rId702" xr:uid="{9F430CFC-D608-4F81-8525-0ADE564858CF}"/>
    <hyperlink ref="O2336" r:id="rId703" xr:uid="{51498C60-BB9E-485A-B2F5-D30409026C1C}"/>
    <hyperlink ref="O2727" r:id="rId704" xr:uid="{735DE422-19F0-4460-8FCE-6103898C7BCE}"/>
    <hyperlink ref="J2617" r:id="rId705" xr:uid="{6FBB8AF7-E4BF-4BE9-BB0D-750242A78261}"/>
    <hyperlink ref="J2266" r:id="rId706" xr:uid="{C115AB92-9E22-44A4-9DDA-E41A944909F7}"/>
    <hyperlink ref="J2533" r:id="rId707" xr:uid="{680ADE93-C987-4D21-9ECA-055222E6249C}"/>
    <hyperlink ref="J3387" r:id="rId708" xr:uid="{10D40AB1-7E6A-4253-B91D-931C49A59260}"/>
    <hyperlink ref="J2444" r:id="rId709" xr:uid="{2C584451-554E-49CA-81BF-97FC86102FE4}"/>
    <hyperlink ref="J2980" r:id="rId710" xr:uid="{304DF66C-56BF-4F8D-82F4-242B87E1309E}"/>
    <hyperlink ref="J2655" r:id="rId711" xr:uid="{4C2572BA-99CE-41B9-A8FD-83EB4554FC4F}"/>
    <hyperlink ref="J3392" r:id="rId712" xr:uid="{6D283B55-9475-4047-B708-1D4649A14AE6}"/>
    <hyperlink ref="J3391" r:id="rId713" xr:uid="{DF97F546-0BFF-49BE-9C28-2D9C458FE3B7}"/>
    <hyperlink ref="J2351" r:id="rId714" xr:uid="{C8CAA622-F4DA-420E-9405-CF7A70C5DF5B}"/>
    <hyperlink ref="J3162" r:id="rId715" xr:uid="{DD94E6AA-3821-4A2F-BC2D-13BA57ECAD86}"/>
    <hyperlink ref="J2756" r:id="rId716" xr:uid="{FC2BB386-0117-4F05-A113-9E011C1E77D3}"/>
    <hyperlink ref="J2563" r:id="rId717" xr:uid="{985D571E-BE5B-4E31-A1E0-6EB38DB0F020}"/>
    <hyperlink ref="J2278" r:id="rId718" xr:uid="{92B3950B-8C29-457E-A333-BACFA10250D0}"/>
    <hyperlink ref="J3386" r:id="rId719" xr:uid="{DC2786D2-BE72-402F-BFAF-D7675EA376DC}"/>
    <hyperlink ref="J3004" r:id="rId720" xr:uid="{3A97357C-B5FA-49EF-BF12-F58EB2341D7B}"/>
    <hyperlink ref="J2787" r:id="rId721" xr:uid="{AEB324E0-4A9E-44F9-A07F-24FB44665074}"/>
    <hyperlink ref="J2265" r:id="rId722" xr:uid="{C7BA3208-1A9E-45D6-A16E-2AA04F96EB07}"/>
    <hyperlink ref="J3158" r:id="rId723" xr:uid="{F14AD20C-F158-4A8D-AE7C-4E78F75CDD7E}"/>
    <hyperlink ref="J2356" r:id="rId724" xr:uid="{2ADF180E-EB8D-4DFB-92A2-60F4C18A0F90}"/>
    <hyperlink ref="J2434" r:id="rId725" xr:uid="{FFA81D02-5A69-486D-A687-D116D26B381B}"/>
    <hyperlink ref="J2654" r:id="rId726" xr:uid="{B8ACCD9D-CE6C-4034-9F00-EFF61D73335B}"/>
    <hyperlink ref="J2653" r:id="rId727" xr:uid="{561DDBF2-6143-4CB3-9B00-BD856AEAA619}"/>
    <hyperlink ref="J2355" r:id="rId728" xr:uid="{09583613-BFCB-47F2-9018-B290DD928E82}"/>
    <hyperlink ref="O2217" r:id="rId729" display="www.almokhtabar.org" xr:uid="{8C9B12C9-F84C-4CCE-9E5B-57552A4838F3}"/>
    <hyperlink ref="O1906" r:id="rId730" display="https://one-health.com" xr:uid="{1F3B5E17-BB7D-4396-98B9-2E909820D744}"/>
    <hyperlink ref="O352" r:id="rId731" display="www.elezabypharmacy.com" xr:uid="{078EC883-29D8-4E42-ADAE-56B55499C761}"/>
    <hyperlink ref="O1848" r:id="rId732" display="https://one-health.com" xr:uid="{A27F8DF4-7ED7-43F7-B1F9-4EBB248C949A}"/>
    <hyperlink ref="O1877" r:id="rId733" display="https://one-health.com" xr:uid="{3572239E-0FF1-4BBC-995C-53E89B565978}"/>
    <hyperlink ref="O2898" r:id="rId734" display="https://one-health.com" xr:uid="{34053EE2-A272-4CFF-8871-AC01B2076381}"/>
    <hyperlink ref="O3038:O3040" r:id="rId735" display="https://one-health.com" xr:uid="{171070A6-1F38-4157-AE80-C63C8D0E4A84}"/>
    <hyperlink ref="O1458" r:id="rId736" xr:uid="{03CF4864-82D7-4129-A399-0B2CFD344F7F}"/>
    <hyperlink ref="O693" r:id="rId737" xr:uid="{F15841F4-BF5D-4C5D-8578-2CDD4FC757F7}"/>
    <hyperlink ref="O1638" r:id="rId738" xr:uid="{3910E2BE-2823-4E34-A7BB-3DF9138643DC}"/>
    <hyperlink ref="O1145" r:id="rId739" xr:uid="{510833ED-B82F-4C3A-A9D7-FDDE881F2C1A}"/>
    <hyperlink ref="O866" r:id="rId740" xr:uid="{84837A5A-0F7E-4BB1-BAE2-042245F161A2}"/>
    <hyperlink ref="O1338" r:id="rId741" xr:uid="{DCDCA1A5-A83F-4D2A-967F-372C6971C363}"/>
    <hyperlink ref="O1601" r:id="rId742" xr:uid="{AD8AD49E-5697-46CB-B0BE-1EFA96FB81A5}"/>
    <hyperlink ref="O1920" r:id="rId743" xr:uid="{26482826-39B5-40A7-A46E-6D9BCDD051DE}"/>
    <hyperlink ref="O2210" r:id="rId744" xr:uid="{40FF8629-79BD-470C-B37A-4496F3C34929}"/>
    <hyperlink ref="O2211" r:id="rId745" xr:uid="{35CB4758-935A-4CA2-A136-CF9327FD46A0}"/>
    <hyperlink ref="O2001" r:id="rId746" xr:uid="{9CDFF6A5-428F-4CF9-A57B-D9883B35126E}"/>
    <hyperlink ref="O1457" r:id="rId747" xr:uid="{F1590BA2-4D5B-4C79-B44E-F6606203D91A}"/>
    <hyperlink ref="O3090" r:id="rId748" xr:uid="{8F0AC191-451A-414C-81A1-D280FB8C65A1}"/>
    <hyperlink ref="O3210" r:id="rId749" xr:uid="{D96D42A4-97FA-4CAF-BE5E-288CCBED4343}"/>
    <hyperlink ref="O3256" r:id="rId750" xr:uid="{DB1A88D7-54DF-471B-988E-8115CA8FB38D}"/>
    <hyperlink ref="O3434" r:id="rId751" xr:uid="{17F4F8E8-C607-4D51-83DF-ACEF7ECD3894}"/>
    <hyperlink ref="O2394" r:id="rId752" xr:uid="{F33A8731-A737-46C8-9C14-7511AEF761E0}"/>
    <hyperlink ref="O749" r:id="rId753" xr:uid="{FF6C1746-6881-4840-BF0D-04131262FE78}"/>
    <hyperlink ref="O2709" r:id="rId754" xr:uid="{D309D191-6E6F-4313-9A8F-77134600FFAA}"/>
    <hyperlink ref="O2985" r:id="rId755" xr:uid="{56A5287A-D94F-499E-84B6-3F3E83DC6D00}"/>
    <hyperlink ref="O3292" r:id="rId756" xr:uid="{962E8E30-7B8F-4103-B690-045FED53C42C}"/>
    <hyperlink ref="O3314" r:id="rId757" xr:uid="{A911A6B2-D843-4860-BF8C-D0B1DB23DA46}"/>
    <hyperlink ref="O3261" r:id="rId758" xr:uid="{773EE3D7-90CF-43D8-AF34-B58CD5330C32}"/>
    <hyperlink ref="O3242" r:id="rId759" xr:uid="{D45C242D-342F-452E-AFFB-43BFA1BABFA9}"/>
    <hyperlink ref="O1884" r:id="rId760" xr:uid="{8FA84DE4-D197-48DE-A5FA-1D3CA319B87F}"/>
    <hyperlink ref="O2744" r:id="rId761" xr:uid="{4FB7A9C3-AB1C-48D2-B2A8-703131BDF2F1}"/>
    <hyperlink ref="O2833" r:id="rId762" xr:uid="{4478CB2F-9B12-4656-A65A-0BD4997E45F7}"/>
    <hyperlink ref="O2808" r:id="rId763" xr:uid="{43A2F3A9-11B3-466D-996A-401C6F6B3F5F}"/>
    <hyperlink ref="O322" r:id="rId764" xr:uid="{6D25B079-5DCF-4626-8A08-09FECFF3125E}"/>
    <hyperlink ref="O2879" r:id="rId765" xr:uid="{40E97BB4-0207-4905-B806-F133BA440387}"/>
    <hyperlink ref="O1866" r:id="rId766" xr:uid="{370E4A2D-FCA3-45C2-8744-B94DED8666FF}"/>
    <hyperlink ref="O3350" r:id="rId767" xr:uid="{84462F82-7B0C-4E11-91F1-A6D0EF08F7E0}"/>
    <hyperlink ref="O2953" r:id="rId768" display="https://one-health.com" xr:uid="{5DD4B189-9594-44AC-816B-C2A310D0B76A}"/>
    <hyperlink ref="O1887" r:id="rId769" display="https://one-health.com" xr:uid="{CDD794F3-2D24-4409-B3B2-0761CB324AE4}"/>
    <hyperlink ref="J1576" r:id="rId770" xr:uid="{3909EA56-0749-4655-8FA6-88B37F4BD3C3}"/>
    <hyperlink ref="O1576" r:id="rId771" xr:uid="{F34B4774-7CD3-4946-A88D-12D6EA485163}"/>
    <hyperlink ref="J1662" r:id="rId772" xr:uid="{8DB9FF00-EDFA-4619-869C-80DA3591DE2B}"/>
    <hyperlink ref="O1662" r:id="rId773" display="www.alagzakhana.com" xr:uid="{B1B7496C-CB72-4761-9ACB-76F2AF517E87}"/>
    <hyperlink ref="O2345" r:id="rId774" xr:uid="{2A286D7E-E7B6-4269-AA9E-7A0318D4F529}"/>
    <hyperlink ref="O2666" r:id="rId775" xr:uid="{DF48EE06-8CEF-4B7F-93C6-ED354B8B7ACE}"/>
    <hyperlink ref="O1103" r:id="rId776" xr:uid="{A61393B6-E720-442D-8D2A-8EF08F9A4B26}"/>
    <hyperlink ref="J1103" r:id="rId777" xr:uid="{B4F4C35D-6CC2-4ADC-A0BF-C785515D277A}"/>
    <hyperlink ref="O1569" r:id="rId778" display="www.alagzakhana.com" xr:uid="{E06B1C2F-E9B7-4F4E-B05D-BC2A79AB67DE}"/>
  </hyperlinks>
  <pageMargins left="0.7" right="0.7" top="0.75" bottom="0.75" header="0.3" footer="0.3"/>
  <pageSetup scale="55" orientation="portrait" r:id="rId779"/>
  <drawing r:id="rId780"/>
  <tableParts count="1">
    <tablePart r:id="rId78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67944-541A-4741-9A47-552D817CAE98}">
  <dimension ref="A1:WXD52"/>
  <sheetViews>
    <sheetView showGridLines="0" zoomScale="60" zoomScaleNormal="60" workbookViewId="0">
      <selection activeCell="A7" sqref="A7"/>
    </sheetView>
  </sheetViews>
  <sheetFormatPr defaultColWidth="8.81640625" defaultRowHeight="14" x14ac:dyDescent="0.3"/>
  <cols>
    <col min="1" max="1" width="48.7265625" style="19" customWidth="1"/>
    <col min="2" max="4" width="19" style="19" customWidth="1"/>
    <col min="5" max="5" width="18.7265625" style="19" customWidth="1"/>
    <col min="6" max="6" width="20.54296875" style="19" customWidth="1"/>
    <col min="7" max="7" width="70" style="19" customWidth="1"/>
    <col min="8" max="8" width="21" style="42" customWidth="1"/>
    <col min="9" max="9" width="20.26953125" style="19" customWidth="1"/>
    <col min="10" max="10" width="34.453125" style="19" customWidth="1"/>
    <col min="11" max="11" width="42.1796875" style="19" customWidth="1"/>
    <col min="12" max="12" width="30.453125" style="19" customWidth="1"/>
    <col min="13" max="15" width="26.7265625" style="19" customWidth="1"/>
    <col min="16" max="16" width="27.26953125" style="19" customWidth="1"/>
    <col min="17" max="17" width="18.453125" style="19" customWidth="1"/>
    <col min="18" max="18" width="18.7265625" style="19" customWidth="1"/>
    <col min="19" max="19" width="20.90625" style="19" customWidth="1"/>
    <col min="20" max="20" width="21" style="42" customWidth="1"/>
    <col min="21" max="21" width="73.7265625" style="24" customWidth="1"/>
    <col min="22" max="22" width="15.453125" style="24" customWidth="1"/>
    <col min="23" max="25" width="15.453125" style="19" customWidth="1"/>
    <col min="26" max="26" width="14.81640625" style="19" customWidth="1"/>
    <col min="27" max="27" width="44.26953125" style="19" customWidth="1"/>
    <col min="28" max="16176" width="8.81640625" style="19"/>
    <col min="16177" max="16384" width="8.81640625" style="20"/>
  </cols>
  <sheetData>
    <row r="1" spans="1:27" s="19" customFormat="1" ht="30" customHeight="1" x14ac:dyDescent="0.35">
      <c r="A1" s="21" t="s">
        <v>0</v>
      </c>
      <c r="H1" s="42"/>
      <c r="T1" s="42"/>
      <c r="U1" s="24"/>
      <c r="V1" s="24"/>
    </row>
    <row r="2" spans="1:27" s="19" customFormat="1" ht="14.5" x14ac:dyDescent="0.35">
      <c r="A2" s="22" t="s">
        <v>1</v>
      </c>
      <c r="H2" s="42"/>
      <c r="T2" s="42"/>
      <c r="U2" s="36" t="s">
        <v>6230</v>
      </c>
      <c r="V2" s="35"/>
    </row>
    <row r="3" spans="1:27" s="19" customFormat="1" ht="29.25" customHeight="1" x14ac:dyDescent="0.35">
      <c r="A3" s="23"/>
      <c r="H3" s="42"/>
      <c r="T3" s="42"/>
      <c r="U3" s="24"/>
      <c r="V3" s="24"/>
    </row>
    <row r="4" spans="1:27" s="32" customFormat="1" ht="40" customHeight="1" x14ac:dyDescent="0.35">
      <c r="A4" s="25" t="s">
        <v>2</v>
      </c>
      <c r="B4" s="25" t="s">
        <v>2090</v>
      </c>
      <c r="C4" s="25" t="s">
        <v>6745</v>
      </c>
      <c r="D4" s="25" t="s">
        <v>10870</v>
      </c>
      <c r="E4" s="25" t="s">
        <v>2055</v>
      </c>
      <c r="F4" s="25" t="s">
        <v>5</v>
      </c>
      <c r="G4" s="30" t="s">
        <v>1631</v>
      </c>
      <c r="H4" s="43" t="s">
        <v>1655</v>
      </c>
      <c r="I4" s="25" t="s">
        <v>14</v>
      </c>
      <c r="J4" s="25" t="s">
        <v>2813</v>
      </c>
      <c r="K4" s="25" t="s">
        <v>6272</v>
      </c>
      <c r="L4" s="25" t="s">
        <v>2083</v>
      </c>
      <c r="M4" s="25" t="s">
        <v>2084</v>
      </c>
      <c r="N4" s="25" t="s">
        <v>6273</v>
      </c>
      <c r="O4" s="25" t="s">
        <v>4497</v>
      </c>
      <c r="P4" s="30" t="s">
        <v>6231</v>
      </c>
      <c r="Q4" s="30" t="s">
        <v>4823</v>
      </c>
      <c r="R4" s="25" t="s">
        <v>4824</v>
      </c>
      <c r="S4" s="25" t="s">
        <v>3199</v>
      </c>
      <c r="T4" s="44" t="s">
        <v>6400</v>
      </c>
      <c r="U4" s="26" t="s">
        <v>1944</v>
      </c>
      <c r="V4" s="26" t="s">
        <v>2130</v>
      </c>
      <c r="W4" s="25" t="s">
        <v>2129</v>
      </c>
      <c r="X4" s="25" t="s">
        <v>10871</v>
      </c>
      <c r="Y4" s="25" t="s">
        <v>6744</v>
      </c>
      <c r="Z4" s="30" t="s">
        <v>2091</v>
      </c>
      <c r="AA4" s="25" t="s">
        <v>5060</v>
      </c>
    </row>
    <row r="5" spans="1:27" s="32" customFormat="1" ht="91.5" customHeight="1" x14ac:dyDescent="0.35">
      <c r="A5" s="30" t="s">
        <v>14816</v>
      </c>
      <c r="B5" s="30" t="s">
        <v>476</v>
      </c>
      <c r="C5" s="30" t="s">
        <v>10872</v>
      </c>
      <c r="D5" s="30" t="s">
        <v>10919</v>
      </c>
      <c r="E5" s="30" t="s">
        <v>17</v>
      </c>
      <c r="F5" s="30" t="s">
        <v>2189</v>
      </c>
      <c r="G5" s="29" t="s">
        <v>14971</v>
      </c>
      <c r="H5" s="29" t="s">
        <v>14817</v>
      </c>
      <c r="I5" s="25"/>
      <c r="J5" s="37" t="s">
        <v>14818</v>
      </c>
      <c r="K5" s="30" t="s">
        <v>6276</v>
      </c>
      <c r="L5" s="30" t="s">
        <v>476</v>
      </c>
      <c r="M5" s="30" t="s">
        <v>6307</v>
      </c>
      <c r="N5" s="30" t="s">
        <v>6277</v>
      </c>
      <c r="O5" s="37"/>
      <c r="P5" s="37" t="str">
        <f t="shared" ref="P5:P36" si="0">HYPERLINK(U$2&amp;Q5&amp;","&amp;R5,"Location On Map")</f>
        <v>Location On Map</v>
      </c>
      <c r="Q5" s="30">
        <v>29.995179515781</v>
      </c>
      <c r="R5" s="30">
        <v>31.295144408940999</v>
      </c>
      <c r="S5" s="30"/>
      <c r="T5" s="29" t="s">
        <v>14817</v>
      </c>
      <c r="U5" s="31" t="s">
        <v>14972</v>
      </c>
      <c r="V5" s="30" t="s">
        <v>2188</v>
      </c>
      <c r="W5" s="30" t="s">
        <v>2032</v>
      </c>
      <c r="X5" s="30" t="s">
        <v>10918</v>
      </c>
      <c r="Y5" s="30" t="s">
        <v>10873</v>
      </c>
      <c r="Z5" s="30" t="s">
        <v>4210</v>
      </c>
      <c r="AA5" s="30" t="s">
        <v>14819</v>
      </c>
    </row>
    <row r="6" spans="1:27" s="32" customFormat="1" ht="91.5" customHeight="1" x14ac:dyDescent="0.35">
      <c r="A6" s="30" t="s">
        <v>14820</v>
      </c>
      <c r="B6" s="30" t="s">
        <v>476</v>
      </c>
      <c r="C6" s="30" t="s">
        <v>10872</v>
      </c>
      <c r="D6" s="30" t="s">
        <v>10919</v>
      </c>
      <c r="E6" s="30" t="s">
        <v>42</v>
      </c>
      <c r="F6" s="30" t="s">
        <v>2768</v>
      </c>
      <c r="G6" s="29" t="s">
        <v>14973</v>
      </c>
      <c r="H6" s="48" t="s">
        <v>14821</v>
      </c>
      <c r="I6" s="25"/>
      <c r="J6" s="37" t="s">
        <v>14822</v>
      </c>
      <c r="K6" s="30" t="s">
        <v>6276</v>
      </c>
      <c r="L6" s="30" t="s">
        <v>476</v>
      </c>
      <c r="M6" s="30" t="s">
        <v>6307</v>
      </c>
      <c r="N6" s="30" t="s">
        <v>6277</v>
      </c>
      <c r="O6" s="37"/>
      <c r="P6" s="37" t="str">
        <f t="shared" si="0"/>
        <v>Location On Map</v>
      </c>
      <c r="Q6" s="30">
        <v>29.8502824645571</v>
      </c>
      <c r="R6" s="30">
        <v>31.2733883410692</v>
      </c>
      <c r="S6" s="30"/>
      <c r="T6" s="48" t="s">
        <v>14821</v>
      </c>
      <c r="U6" s="31" t="s">
        <v>14974</v>
      </c>
      <c r="V6" s="30" t="s">
        <v>3096</v>
      </c>
      <c r="W6" s="30" t="s">
        <v>2033</v>
      </c>
      <c r="X6" s="30" t="s">
        <v>10918</v>
      </c>
      <c r="Y6" s="30" t="s">
        <v>10873</v>
      </c>
      <c r="Z6" s="30" t="s">
        <v>4210</v>
      </c>
      <c r="AA6" s="30" t="s">
        <v>14823</v>
      </c>
    </row>
    <row r="7" spans="1:27" s="32" customFormat="1" ht="91.5" customHeight="1" x14ac:dyDescent="0.35">
      <c r="A7" s="30" t="s">
        <v>14824</v>
      </c>
      <c r="B7" s="30" t="s">
        <v>476</v>
      </c>
      <c r="C7" s="30" t="s">
        <v>10872</v>
      </c>
      <c r="D7" s="30" t="s">
        <v>10919</v>
      </c>
      <c r="E7" s="30" t="s">
        <v>17</v>
      </c>
      <c r="F7" s="30" t="s">
        <v>18</v>
      </c>
      <c r="G7" s="29" t="s">
        <v>14975</v>
      </c>
      <c r="H7" s="48" t="s">
        <v>14825</v>
      </c>
      <c r="I7" s="25"/>
      <c r="J7" s="37" t="s">
        <v>14826</v>
      </c>
      <c r="K7" s="30" t="s">
        <v>6276</v>
      </c>
      <c r="L7" s="30" t="s">
        <v>476</v>
      </c>
      <c r="M7" s="30" t="s">
        <v>6307</v>
      </c>
      <c r="N7" s="30" t="s">
        <v>6277</v>
      </c>
      <c r="O7" s="37"/>
      <c r="P7" s="37" t="str">
        <f t="shared" si="0"/>
        <v>Location On Map</v>
      </c>
      <c r="Q7" s="30">
        <v>30.114846089974002</v>
      </c>
      <c r="R7" s="30">
        <v>31.336610354483099</v>
      </c>
      <c r="S7" s="30"/>
      <c r="T7" s="48" t="s">
        <v>14825</v>
      </c>
      <c r="U7" s="31" t="s">
        <v>14976</v>
      </c>
      <c r="V7" s="30" t="s">
        <v>1609</v>
      </c>
      <c r="W7" s="30" t="s">
        <v>2032</v>
      </c>
      <c r="X7" s="30" t="s">
        <v>10918</v>
      </c>
      <c r="Y7" s="30" t="s">
        <v>10873</v>
      </c>
      <c r="Z7" s="30" t="s">
        <v>4210</v>
      </c>
      <c r="AA7" s="30" t="s">
        <v>14827</v>
      </c>
    </row>
    <row r="8" spans="1:27" s="32" customFormat="1" ht="91.5" customHeight="1" x14ac:dyDescent="0.35">
      <c r="A8" s="30" t="s">
        <v>14828</v>
      </c>
      <c r="B8" s="30" t="s">
        <v>476</v>
      </c>
      <c r="C8" s="30" t="s">
        <v>10872</v>
      </c>
      <c r="D8" s="30" t="s">
        <v>10919</v>
      </c>
      <c r="E8" s="30" t="s">
        <v>42</v>
      </c>
      <c r="F8" s="30" t="s">
        <v>762</v>
      </c>
      <c r="G8" s="29" t="s">
        <v>14829</v>
      </c>
      <c r="H8" s="48" t="s">
        <v>14830</v>
      </c>
      <c r="I8" s="25"/>
      <c r="J8" s="37" t="s">
        <v>14831</v>
      </c>
      <c r="K8" s="30" t="s">
        <v>6276</v>
      </c>
      <c r="L8" s="30" t="s">
        <v>476</v>
      </c>
      <c r="M8" s="30" t="s">
        <v>6307</v>
      </c>
      <c r="N8" s="30" t="s">
        <v>6277</v>
      </c>
      <c r="O8" s="37"/>
      <c r="P8" s="37" t="str">
        <f t="shared" si="0"/>
        <v>Location On Map</v>
      </c>
      <c r="Q8" s="30">
        <v>30.058790206909102</v>
      </c>
      <c r="R8" s="30">
        <v>31.2146606445312</v>
      </c>
      <c r="S8" s="30"/>
      <c r="T8" s="48" t="s">
        <v>14830</v>
      </c>
      <c r="U8" s="31" t="s">
        <v>14977</v>
      </c>
      <c r="V8" s="31" t="s">
        <v>2255</v>
      </c>
      <c r="W8" s="30" t="s">
        <v>2033</v>
      </c>
      <c r="X8" s="30" t="s">
        <v>10918</v>
      </c>
      <c r="Y8" s="30" t="s">
        <v>10873</v>
      </c>
      <c r="Z8" s="30" t="s">
        <v>4210</v>
      </c>
      <c r="AA8" s="30" t="s">
        <v>14832</v>
      </c>
    </row>
    <row r="9" spans="1:27" s="32" customFormat="1" ht="91.5" customHeight="1" x14ac:dyDescent="0.35">
      <c r="A9" s="30" t="s">
        <v>14833</v>
      </c>
      <c r="B9" s="30" t="s">
        <v>476</v>
      </c>
      <c r="C9" s="30" t="s">
        <v>10872</v>
      </c>
      <c r="D9" s="30" t="s">
        <v>10919</v>
      </c>
      <c r="E9" s="30" t="s">
        <v>17</v>
      </c>
      <c r="F9" s="30" t="s">
        <v>142</v>
      </c>
      <c r="G9" s="29" t="s">
        <v>14978</v>
      </c>
      <c r="H9" s="48" t="s">
        <v>14834</v>
      </c>
      <c r="I9" s="25"/>
      <c r="J9" s="37" t="s">
        <v>14835</v>
      </c>
      <c r="K9" s="30" t="s">
        <v>6276</v>
      </c>
      <c r="L9" s="30" t="s">
        <v>476</v>
      </c>
      <c r="M9" s="30" t="s">
        <v>6307</v>
      </c>
      <c r="N9" s="30" t="s">
        <v>6277</v>
      </c>
      <c r="O9" s="37"/>
      <c r="P9" s="37" t="str">
        <f t="shared" si="0"/>
        <v>Location On Map</v>
      </c>
      <c r="Q9" s="30">
        <v>30.060909800000001</v>
      </c>
      <c r="R9" s="30">
        <v>31.329920999999999</v>
      </c>
      <c r="S9" s="30"/>
      <c r="T9" s="48" t="s">
        <v>14834</v>
      </c>
      <c r="U9" s="31" t="s">
        <v>14979</v>
      </c>
      <c r="V9" s="31" t="s">
        <v>2176</v>
      </c>
      <c r="W9" s="30" t="s">
        <v>2032</v>
      </c>
      <c r="X9" s="30" t="s">
        <v>10918</v>
      </c>
      <c r="Y9" s="30" t="s">
        <v>10873</v>
      </c>
      <c r="Z9" s="30" t="s">
        <v>4210</v>
      </c>
      <c r="AA9" s="30" t="s">
        <v>14836</v>
      </c>
    </row>
    <row r="10" spans="1:27" s="32" customFormat="1" ht="91.5" customHeight="1" x14ac:dyDescent="0.35">
      <c r="A10" s="30" t="s">
        <v>14837</v>
      </c>
      <c r="B10" s="30" t="s">
        <v>476</v>
      </c>
      <c r="C10" s="30" t="s">
        <v>10872</v>
      </c>
      <c r="D10" s="30" t="s">
        <v>10919</v>
      </c>
      <c r="E10" s="30" t="s">
        <v>42</v>
      </c>
      <c r="F10" s="30" t="s">
        <v>6016</v>
      </c>
      <c r="G10" s="29" t="s">
        <v>14980</v>
      </c>
      <c r="H10" s="46" t="s">
        <v>14838</v>
      </c>
      <c r="I10" s="25"/>
      <c r="J10" s="37" t="s">
        <v>14839</v>
      </c>
      <c r="K10" s="30" t="s">
        <v>6276</v>
      </c>
      <c r="L10" s="30" t="s">
        <v>476</v>
      </c>
      <c r="M10" s="30" t="s">
        <v>6307</v>
      </c>
      <c r="N10" s="30" t="s">
        <v>6277</v>
      </c>
      <c r="O10" s="37"/>
      <c r="P10" s="37" t="str">
        <f t="shared" si="0"/>
        <v>Location On Map</v>
      </c>
      <c r="Q10" s="30">
        <v>29.999162465104298</v>
      </c>
      <c r="R10" s="30">
        <v>31.121170632541101</v>
      </c>
      <c r="S10" s="30"/>
      <c r="T10" s="46" t="s">
        <v>14838</v>
      </c>
      <c r="U10" s="31" t="s">
        <v>14981</v>
      </c>
      <c r="V10" s="31" t="s">
        <v>6015</v>
      </c>
      <c r="W10" s="30" t="s">
        <v>2033</v>
      </c>
      <c r="X10" s="30" t="s">
        <v>10918</v>
      </c>
      <c r="Y10" s="30" t="s">
        <v>10873</v>
      </c>
      <c r="Z10" s="30" t="s">
        <v>4210</v>
      </c>
      <c r="AA10" s="30" t="s">
        <v>14840</v>
      </c>
    </row>
    <row r="11" spans="1:27" s="32" customFormat="1" ht="91.5" customHeight="1" x14ac:dyDescent="0.35">
      <c r="A11" s="30" t="s">
        <v>14982</v>
      </c>
      <c r="B11" s="30" t="s">
        <v>476</v>
      </c>
      <c r="C11" s="30" t="s">
        <v>10872</v>
      </c>
      <c r="D11" s="30" t="s">
        <v>10919</v>
      </c>
      <c r="E11" s="30" t="s">
        <v>515</v>
      </c>
      <c r="F11" s="30" t="s">
        <v>5978</v>
      </c>
      <c r="G11" s="29" t="s">
        <v>14983</v>
      </c>
      <c r="H11" s="46" t="s">
        <v>14841</v>
      </c>
      <c r="I11" s="25"/>
      <c r="J11" s="37" t="s">
        <v>14842</v>
      </c>
      <c r="K11" s="30" t="s">
        <v>6276</v>
      </c>
      <c r="L11" s="30" t="s">
        <v>476</v>
      </c>
      <c r="M11" s="30" t="s">
        <v>6307</v>
      </c>
      <c r="N11" s="30" t="s">
        <v>6277</v>
      </c>
      <c r="O11" s="37"/>
      <c r="P11" s="37" t="str">
        <f t="shared" si="0"/>
        <v>Location On Map</v>
      </c>
      <c r="Q11" s="30">
        <v>29.9905270706392</v>
      </c>
      <c r="R11" s="30">
        <v>31.309150904416999</v>
      </c>
      <c r="S11" s="30"/>
      <c r="T11" s="46" t="s">
        <v>14841</v>
      </c>
      <c r="U11" s="31" t="s">
        <v>14984</v>
      </c>
      <c r="V11" s="31" t="s">
        <v>5977</v>
      </c>
      <c r="W11" s="30" t="s">
        <v>2047</v>
      </c>
      <c r="X11" s="30" t="s">
        <v>10918</v>
      </c>
      <c r="Y11" s="30" t="s">
        <v>10873</v>
      </c>
      <c r="Z11" s="30" t="s">
        <v>4210</v>
      </c>
      <c r="AA11" s="30" t="s">
        <v>14985</v>
      </c>
    </row>
    <row r="12" spans="1:27" s="32" customFormat="1" ht="91.5" customHeight="1" x14ac:dyDescent="0.35">
      <c r="A12" s="30" t="s">
        <v>14982</v>
      </c>
      <c r="B12" s="30" t="s">
        <v>476</v>
      </c>
      <c r="C12" s="30" t="s">
        <v>10872</v>
      </c>
      <c r="D12" s="30" t="s">
        <v>10919</v>
      </c>
      <c r="E12" s="30" t="s">
        <v>17</v>
      </c>
      <c r="F12" s="30" t="s">
        <v>2189</v>
      </c>
      <c r="G12" s="29" t="s">
        <v>14986</v>
      </c>
      <c r="H12" s="46" t="s">
        <v>14843</v>
      </c>
      <c r="I12" s="25"/>
      <c r="J12" s="37" t="s">
        <v>14842</v>
      </c>
      <c r="K12" s="30" t="s">
        <v>6276</v>
      </c>
      <c r="L12" s="30" t="s">
        <v>476</v>
      </c>
      <c r="M12" s="30" t="s">
        <v>6307</v>
      </c>
      <c r="N12" s="30" t="s">
        <v>6277</v>
      </c>
      <c r="O12" s="37"/>
      <c r="P12" s="37" t="str">
        <f t="shared" si="0"/>
        <v>Location On Map</v>
      </c>
      <c r="Q12" s="30">
        <v>30.172020806589298</v>
      </c>
      <c r="R12" s="30">
        <v>31.345222592353799</v>
      </c>
      <c r="S12" s="30"/>
      <c r="T12" s="46" t="s">
        <v>14843</v>
      </c>
      <c r="U12" s="31" t="s">
        <v>14987</v>
      </c>
      <c r="V12" s="31" t="s">
        <v>2188</v>
      </c>
      <c r="W12" s="30" t="s">
        <v>2032</v>
      </c>
      <c r="X12" s="30" t="s">
        <v>10918</v>
      </c>
      <c r="Y12" s="30" t="s">
        <v>10873</v>
      </c>
      <c r="Z12" s="30" t="s">
        <v>4210</v>
      </c>
      <c r="AA12" s="30" t="s">
        <v>14985</v>
      </c>
    </row>
    <row r="13" spans="1:27" s="32" customFormat="1" ht="91.5" customHeight="1" x14ac:dyDescent="0.35">
      <c r="A13" s="30" t="s">
        <v>14844</v>
      </c>
      <c r="B13" s="30" t="s">
        <v>476</v>
      </c>
      <c r="C13" s="30" t="s">
        <v>10872</v>
      </c>
      <c r="D13" s="30" t="s">
        <v>10919</v>
      </c>
      <c r="E13" s="30" t="s">
        <v>17</v>
      </c>
      <c r="F13" s="30" t="s">
        <v>2788</v>
      </c>
      <c r="G13" s="29" t="s">
        <v>14988</v>
      </c>
      <c r="H13" s="29" t="s">
        <v>14845</v>
      </c>
      <c r="I13" s="30"/>
      <c r="J13" s="39" t="s">
        <v>14846</v>
      </c>
      <c r="K13" s="49" t="s">
        <v>6276</v>
      </c>
      <c r="L13" s="30" t="s">
        <v>476</v>
      </c>
      <c r="M13" s="30" t="s">
        <v>6307</v>
      </c>
      <c r="N13" s="30" t="s">
        <v>6277</v>
      </c>
      <c r="O13" s="40"/>
      <c r="P13" s="37" t="str">
        <f t="shared" si="0"/>
        <v>Location On Map</v>
      </c>
      <c r="Q13" s="30">
        <v>30.112544355071201</v>
      </c>
      <c r="R13" s="30">
        <v>31.309991464112102</v>
      </c>
      <c r="S13" s="30"/>
      <c r="T13" s="47" t="s">
        <v>14845</v>
      </c>
      <c r="U13" s="31" t="s">
        <v>14989</v>
      </c>
      <c r="V13" s="30" t="s">
        <v>4911</v>
      </c>
      <c r="W13" s="30" t="s">
        <v>2032</v>
      </c>
      <c r="X13" s="30" t="s">
        <v>10918</v>
      </c>
      <c r="Y13" s="30" t="s">
        <v>10873</v>
      </c>
      <c r="Z13" s="30" t="s">
        <v>4210</v>
      </c>
      <c r="AA13" s="30" t="s">
        <v>14847</v>
      </c>
    </row>
    <row r="14" spans="1:27" s="32" customFormat="1" ht="91.5" customHeight="1" x14ac:dyDescent="0.35">
      <c r="A14" s="30" t="s">
        <v>14848</v>
      </c>
      <c r="B14" s="30" t="s">
        <v>476</v>
      </c>
      <c r="C14" s="30" t="s">
        <v>10872</v>
      </c>
      <c r="D14" s="30" t="s">
        <v>10919</v>
      </c>
      <c r="E14" s="30" t="s">
        <v>17</v>
      </c>
      <c r="F14" s="30" t="s">
        <v>142</v>
      </c>
      <c r="G14" s="29" t="s">
        <v>14990</v>
      </c>
      <c r="H14" s="29" t="s">
        <v>14849</v>
      </c>
      <c r="I14" s="30"/>
      <c r="J14" s="39" t="s">
        <v>14850</v>
      </c>
      <c r="K14" s="49" t="s">
        <v>6276</v>
      </c>
      <c r="L14" s="30" t="s">
        <v>476</v>
      </c>
      <c r="M14" s="30" t="s">
        <v>6307</v>
      </c>
      <c r="N14" s="30" t="s">
        <v>6277</v>
      </c>
      <c r="O14" s="40"/>
      <c r="P14" s="37" t="str">
        <f t="shared" si="0"/>
        <v>Location On Map</v>
      </c>
      <c r="Q14" s="30">
        <v>30.047861099999999</v>
      </c>
      <c r="R14" s="30">
        <v>31.3498056</v>
      </c>
      <c r="S14" s="30"/>
      <c r="T14" s="47" t="s">
        <v>14849</v>
      </c>
      <c r="U14" s="31" t="s">
        <v>14991</v>
      </c>
      <c r="V14" s="30" t="s">
        <v>2176</v>
      </c>
      <c r="W14" s="30" t="s">
        <v>2032</v>
      </c>
      <c r="X14" s="30" t="s">
        <v>10918</v>
      </c>
      <c r="Y14" s="30" t="s">
        <v>10873</v>
      </c>
      <c r="Z14" s="30" t="s">
        <v>4210</v>
      </c>
      <c r="AA14" s="30" t="s">
        <v>14851</v>
      </c>
    </row>
    <row r="15" spans="1:27" s="32" customFormat="1" ht="91.5" customHeight="1" x14ac:dyDescent="0.35">
      <c r="A15" s="30" t="s">
        <v>14852</v>
      </c>
      <c r="B15" s="30" t="s">
        <v>476</v>
      </c>
      <c r="C15" s="30" t="s">
        <v>10872</v>
      </c>
      <c r="D15" s="30" t="s">
        <v>10919</v>
      </c>
      <c r="E15" s="30" t="s">
        <v>17</v>
      </c>
      <c r="F15" s="30" t="s">
        <v>2218</v>
      </c>
      <c r="G15" s="29" t="s">
        <v>14992</v>
      </c>
      <c r="H15" s="29" t="s">
        <v>14853</v>
      </c>
      <c r="I15" s="30"/>
      <c r="J15" s="39" t="s">
        <v>14854</v>
      </c>
      <c r="K15" s="49" t="s">
        <v>6276</v>
      </c>
      <c r="L15" s="30" t="s">
        <v>476</v>
      </c>
      <c r="M15" s="30" t="s">
        <v>6307</v>
      </c>
      <c r="N15" s="30" t="s">
        <v>6277</v>
      </c>
      <c r="O15" s="40"/>
      <c r="P15" s="37" t="str">
        <f t="shared" si="0"/>
        <v>Location On Map</v>
      </c>
      <c r="Q15" s="30">
        <v>30.114063775207899</v>
      </c>
      <c r="R15" s="30">
        <v>31.302296344461801</v>
      </c>
      <c r="S15" s="30"/>
      <c r="T15" s="47" t="s">
        <v>14853</v>
      </c>
      <c r="U15" s="31" t="s">
        <v>14993</v>
      </c>
      <c r="V15" s="30" t="s">
        <v>2219</v>
      </c>
      <c r="W15" s="30" t="s">
        <v>2032</v>
      </c>
      <c r="X15" s="30" t="s">
        <v>10918</v>
      </c>
      <c r="Y15" s="30" t="s">
        <v>10873</v>
      </c>
      <c r="Z15" s="30" t="s">
        <v>4210</v>
      </c>
      <c r="AA15" s="30" t="s">
        <v>14855</v>
      </c>
    </row>
    <row r="16" spans="1:27" s="32" customFormat="1" ht="91.5" customHeight="1" x14ac:dyDescent="0.35">
      <c r="A16" s="30" t="s">
        <v>14856</v>
      </c>
      <c r="B16" s="30" t="s">
        <v>476</v>
      </c>
      <c r="C16" s="30" t="s">
        <v>10872</v>
      </c>
      <c r="D16" s="30" t="s">
        <v>10919</v>
      </c>
      <c r="E16" s="30" t="s">
        <v>17</v>
      </c>
      <c r="F16" s="30" t="s">
        <v>142</v>
      </c>
      <c r="G16" s="29" t="s">
        <v>14994</v>
      </c>
      <c r="H16" s="29" t="s">
        <v>14857</v>
      </c>
      <c r="I16" s="30"/>
      <c r="J16" s="39" t="s">
        <v>14858</v>
      </c>
      <c r="K16" s="49" t="s">
        <v>6276</v>
      </c>
      <c r="L16" s="30" t="s">
        <v>476</v>
      </c>
      <c r="M16" s="30" t="s">
        <v>6307</v>
      </c>
      <c r="N16" s="30" t="s">
        <v>6277</v>
      </c>
      <c r="O16" s="40"/>
      <c r="P16" s="37" t="str">
        <f t="shared" si="0"/>
        <v>Location On Map</v>
      </c>
      <c r="Q16" s="30">
        <v>30.0539255156142</v>
      </c>
      <c r="R16" s="30">
        <v>31.3326913118362</v>
      </c>
      <c r="S16" s="30"/>
      <c r="T16" s="47" t="s">
        <v>14857</v>
      </c>
      <c r="U16" s="31" t="s">
        <v>14995</v>
      </c>
      <c r="V16" s="30" t="s">
        <v>2176</v>
      </c>
      <c r="W16" s="30" t="s">
        <v>2032</v>
      </c>
      <c r="X16" s="30" t="s">
        <v>10918</v>
      </c>
      <c r="Y16" s="30" t="s">
        <v>10873</v>
      </c>
      <c r="Z16" s="30" t="s">
        <v>4210</v>
      </c>
      <c r="AA16" s="30" t="s">
        <v>14859</v>
      </c>
    </row>
    <row r="17" spans="1:27" s="32" customFormat="1" ht="91.5" customHeight="1" x14ac:dyDescent="0.35">
      <c r="A17" s="30" t="s">
        <v>14860</v>
      </c>
      <c r="B17" s="30" t="s">
        <v>476</v>
      </c>
      <c r="C17" s="30" t="s">
        <v>10872</v>
      </c>
      <c r="D17" s="30" t="s">
        <v>10919</v>
      </c>
      <c r="E17" s="30" t="s">
        <v>42</v>
      </c>
      <c r="F17" s="30" t="s">
        <v>3589</v>
      </c>
      <c r="G17" s="29" t="s">
        <v>14996</v>
      </c>
      <c r="H17" s="29" t="s">
        <v>14861</v>
      </c>
      <c r="I17" s="30"/>
      <c r="J17" s="39" t="s">
        <v>14862</v>
      </c>
      <c r="K17" s="49" t="s">
        <v>6276</v>
      </c>
      <c r="L17" s="30" t="s">
        <v>476</v>
      </c>
      <c r="M17" s="30" t="s">
        <v>6307</v>
      </c>
      <c r="N17" s="30" t="s">
        <v>6277</v>
      </c>
      <c r="O17" s="40"/>
      <c r="P17" s="37" t="str">
        <f t="shared" si="0"/>
        <v>Location On Map</v>
      </c>
      <c r="Q17" s="30">
        <v>29.996086300000002</v>
      </c>
      <c r="R17" s="30">
        <v>31.200936800000001</v>
      </c>
      <c r="S17" s="30"/>
      <c r="T17" s="47" t="s">
        <v>14861</v>
      </c>
      <c r="U17" s="31" t="s">
        <v>14997</v>
      </c>
      <c r="V17" s="30" t="s">
        <v>3563</v>
      </c>
      <c r="W17" s="30" t="s">
        <v>2033</v>
      </c>
      <c r="X17" s="30" t="s">
        <v>10918</v>
      </c>
      <c r="Y17" s="30" t="s">
        <v>10873</v>
      </c>
      <c r="Z17" s="30" t="s">
        <v>4210</v>
      </c>
      <c r="AA17" s="30" t="s">
        <v>14863</v>
      </c>
    </row>
    <row r="18" spans="1:27" s="32" customFormat="1" ht="91.5" customHeight="1" x14ac:dyDescent="0.35">
      <c r="A18" s="30" t="s">
        <v>14864</v>
      </c>
      <c r="B18" s="30" t="s">
        <v>476</v>
      </c>
      <c r="C18" s="30" t="s">
        <v>10872</v>
      </c>
      <c r="D18" s="30" t="s">
        <v>10919</v>
      </c>
      <c r="E18" s="30" t="s">
        <v>17</v>
      </c>
      <c r="F18" s="30" t="s">
        <v>14865</v>
      </c>
      <c r="G18" s="29" t="s">
        <v>14998</v>
      </c>
      <c r="H18" s="29" t="s">
        <v>14866</v>
      </c>
      <c r="I18" s="30"/>
      <c r="J18" s="39" t="s">
        <v>14867</v>
      </c>
      <c r="K18" s="49" t="s">
        <v>6276</v>
      </c>
      <c r="L18" s="30" t="s">
        <v>476</v>
      </c>
      <c r="M18" s="30" t="s">
        <v>6307</v>
      </c>
      <c r="N18" s="30" t="s">
        <v>6277</v>
      </c>
      <c r="O18" s="40"/>
      <c r="P18" s="37" t="str">
        <f t="shared" si="0"/>
        <v>Location On Map</v>
      </c>
      <c r="Q18" s="30">
        <v>30.0944064445378</v>
      </c>
      <c r="R18" s="30">
        <v>31.269938530986298</v>
      </c>
      <c r="S18" s="30"/>
      <c r="T18" s="47" t="s">
        <v>14866</v>
      </c>
      <c r="U18" s="31" t="s">
        <v>14999</v>
      </c>
      <c r="V18" s="30" t="s">
        <v>14868</v>
      </c>
      <c r="W18" s="30" t="s">
        <v>2032</v>
      </c>
      <c r="X18" s="30" t="s">
        <v>10918</v>
      </c>
      <c r="Y18" s="30" t="s">
        <v>10873</v>
      </c>
      <c r="Z18" s="30" t="s">
        <v>4210</v>
      </c>
      <c r="AA18" s="30" t="s">
        <v>14869</v>
      </c>
    </row>
    <row r="19" spans="1:27" s="32" customFormat="1" ht="91.5" customHeight="1" x14ac:dyDescent="0.35">
      <c r="A19" s="30" t="s">
        <v>14870</v>
      </c>
      <c r="B19" s="30" t="s">
        <v>476</v>
      </c>
      <c r="C19" s="30" t="s">
        <v>10872</v>
      </c>
      <c r="D19" s="30" t="s">
        <v>10919</v>
      </c>
      <c r="E19" s="30" t="s">
        <v>17</v>
      </c>
      <c r="F19" s="30" t="s">
        <v>18</v>
      </c>
      <c r="G19" s="29" t="s">
        <v>15000</v>
      </c>
      <c r="H19" s="29" t="s">
        <v>14871</v>
      </c>
      <c r="I19" s="30"/>
      <c r="J19" s="39" t="s">
        <v>14872</v>
      </c>
      <c r="K19" s="49" t="s">
        <v>6276</v>
      </c>
      <c r="L19" s="30" t="s">
        <v>476</v>
      </c>
      <c r="M19" s="30" t="s">
        <v>6307</v>
      </c>
      <c r="N19" s="30" t="s">
        <v>6277</v>
      </c>
      <c r="O19" s="40"/>
      <c r="P19" s="37" t="str">
        <f t="shared" si="0"/>
        <v>Location On Map</v>
      </c>
      <c r="Q19" s="30">
        <v>30.0883671643913</v>
      </c>
      <c r="R19" s="30">
        <v>31.335345988954899</v>
      </c>
      <c r="S19" s="30"/>
      <c r="T19" s="47" t="s">
        <v>14871</v>
      </c>
      <c r="U19" s="31" t="s">
        <v>15001</v>
      </c>
      <c r="V19" s="30" t="s">
        <v>1609</v>
      </c>
      <c r="W19" s="30" t="s">
        <v>2032</v>
      </c>
      <c r="X19" s="30" t="s">
        <v>10918</v>
      </c>
      <c r="Y19" s="30" t="s">
        <v>10873</v>
      </c>
      <c r="Z19" s="30" t="s">
        <v>4210</v>
      </c>
      <c r="AA19" s="30" t="s">
        <v>14873</v>
      </c>
    </row>
    <row r="20" spans="1:27" s="32" customFormat="1" ht="91.5" customHeight="1" x14ac:dyDescent="0.35">
      <c r="A20" s="30" t="s">
        <v>14874</v>
      </c>
      <c r="B20" s="30" t="s">
        <v>476</v>
      </c>
      <c r="C20" s="30" t="s">
        <v>10872</v>
      </c>
      <c r="D20" s="30" t="s">
        <v>10919</v>
      </c>
      <c r="E20" s="30" t="s">
        <v>42</v>
      </c>
      <c r="F20" s="30" t="s">
        <v>2257</v>
      </c>
      <c r="G20" s="29" t="s">
        <v>15002</v>
      </c>
      <c r="H20" s="29" t="s">
        <v>14875</v>
      </c>
      <c r="I20" s="30"/>
      <c r="J20" s="39" t="s">
        <v>14876</v>
      </c>
      <c r="K20" s="49" t="s">
        <v>6276</v>
      </c>
      <c r="L20" s="30" t="s">
        <v>476</v>
      </c>
      <c r="M20" s="30" t="s">
        <v>6307</v>
      </c>
      <c r="N20" s="30" t="s">
        <v>6277</v>
      </c>
      <c r="O20" s="40"/>
      <c r="P20" s="37" t="str">
        <f t="shared" si="0"/>
        <v>Location On Map</v>
      </c>
      <c r="Q20" s="30">
        <v>30.0170672593284</v>
      </c>
      <c r="R20" s="30">
        <v>31.000685046150799</v>
      </c>
      <c r="S20" s="30"/>
      <c r="T20" s="47" t="s">
        <v>14875</v>
      </c>
      <c r="U20" s="31" t="s">
        <v>15003</v>
      </c>
      <c r="V20" s="30" t="s">
        <v>2258</v>
      </c>
      <c r="W20" s="30" t="s">
        <v>2033</v>
      </c>
      <c r="X20" s="30" t="s">
        <v>10918</v>
      </c>
      <c r="Y20" s="30" t="s">
        <v>10873</v>
      </c>
      <c r="Z20" s="30" t="s">
        <v>4210</v>
      </c>
      <c r="AA20" s="30" t="s">
        <v>14877</v>
      </c>
    </row>
    <row r="21" spans="1:27" s="32" customFormat="1" ht="91.5" customHeight="1" x14ac:dyDescent="0.35">
      <c r="A21" s="30" t="s">
        <v>14878</v>
      </c>
      <c r="B21" s="30" t="s">
        <v>476</v>
      </c>
      <c r="C21" s="30" t="s">
        <v>10872</v>
      </c>
      <c r="D21" s="30" t="s">
        <v>10919</v>
      </c>
      <c r="E21" s="30" t="s">
        <v>17</v>
      </c>
      <c r="F21" s="30" t="s">
        <v>496</v>
      </c>
      <c r="G21" s="29" t="s">
        <v>15004</v>
      </c>
      <c r="H21" s="29" t="s">
        <v>14879</v>
      </c>
      <c r="I21" s="30"/>
      <c r="J21" s="39" t="s">
        <v>14880</v>
      </c>
      <c r="K21" s="49" t="s">
        <v>6276</v>
      </c>
      <c r="L21" s="30" t="s">
        <v>476</v>
      </c>
      <c r="M21" s="30" t="s">
        <v>6307</v>
      </c>
      <c r="N21" s="30" t="s">
        <v>6277</v>
      </c>
      <c r="O21" s="40"/>
      <c r="P21" s="37" t="str">
        <f t="shared" si="0"/>
        <v>Location On Map</v>
      </c>
      <c r="Q21" s="30">
        <v>29.9761171428094</v>
      </c>
      <c r="R21" s="30">
        <v>31.313637646914401</v>
      </c>
      <c r="S21" s="30"/>
      <c r="T21" s="47" t="s">
        <v>14879</v>
      </c>
      <c r="U21" s="31" t="s">
        <v>15005</v>
      </c>
      <c r="V21" s="30" t="s">
        <v>2177</v>
      </c>
      <c r="W21" s="30" t="s">
        <v>2032</v>
      </c>
      <c r="X21" s="30" t="s">
        <v>10918</v>
      </c>
      <c r="Y21" s="30" t="s">
        <v>10873</v>
      </c>
      <c r="Z21" s="30" t="s">
        <v>4210</v>
      </c>
      <c r="AA21" s="30" t="s">
        <v>14881</v>
      </c>
    </row>
    <row r="22" spans="1:27" s="32" customFormat="1" ht="91.5" customHeight="1" x14ac:dyDescent="0.35">
      <c r="A22" s="30" t="s">
        <v>14882</v>
      </c>
      <c r="B22" s="30" t="s">
        <v>476</v>
      </c>
      <c r="C22" s="30" t="s">
        <v>10872</v>
      </c>
      <c r="D22" s="30" t="s">
        <v>10919</v>
      </c>
      <c r="E22" s="30" t="s">
        <v>17</v>
      </c>
      <c r="F22" s="30" t="s">
        <v>2218</v>
      </c>
      <c r="G22" s="29" t="s">
        <v>15006</v>
      </c>
      <c r="H22" s="29" t="s">
        <v>14883</v>
      </c>
      <c r="I22" s="30"/>
      <c r="J22" s="39" t="s">
        <v>14884</v>
      </c>
      <c r="K22" s="49" t="s">
        <v>6276</v>
      </c>
      <c r="L22" s="30" t="s">
        <v>476</v>
      </c>
      <c r="M22" s="30" t="s">
        <v>6307</v>
      </c>
      <c r="N22" s="30" t="s">
        <v>6277</v>
      </c>
      <c r="O22" s="40"/>
      <c r="P22" s="37" t="str">
        <f t="shared" si="0"/>
        <v>Location On Map</v>
      </c>
      <c r="Q22" s="30">
        <v>30.1217042462644</v>
      </c>
      <c r="R22" s="30">
        <v>31.295269163127301</v>
      </c>
      <c r="S22" s="30"/>
      <c r="T22" s="47" t="s">
        <v>14883</v>
      </c>
      <c r="U22" s="31" t="s">
        <v>15007</v>
      </c>
      <c r="V22" s="30" t="s">
        <v>2219</v>
      </c>
      <c r="W22" s="30" t="s">
        <v>2032</v>
      </c>
      <c r="X22" s="30" t="s">
        <v>10918</v>
      </c>
      <c r="Y22" s="30" t="s">
        <v>10873</v>
      </c>
      <c r="Z22" s="30" t="s">
        <v>4210</v>
      </c>
      <c r="AA22" s="30" t="s">
        <v>14885</v>
      </c>
    </row>
    <row r="23" spans="1:27" s="32" customFormat="1" ht="91.5" customHeight="1" x14ac:dyDescent="0.35">
      <c r="A23" s="30" t="s">
        <v>14886</v>
      </c>
      <c r="B23" s="30" t="s">
        <v>476</v>
      </c>
      <c r="C23" s="30" t="s">
        <v>10872</v>
      </c>
      <c r="D23" s="30" t="s">
        <v>10919</v>
      </c>
      <c r="E23" s="30" t="s">
        <v>17</v>
      </c>
      <c r="F23" s="30" t="s">
        <v>142</v>
      </c>
      <c r="G23" s="29" t="s">
        <v>15008</v>
      </c>
      <c r="H23" s="29" t="s">
        <v>14887</v>
      </c>
      <c r="I23" s="30"/>
      <c r="J23" s="39" t="s">
        <v>14888</v>
      </c>
      <c r="K23" s="49" t="s">
        <v>6276</v>
      </c>
      <c r="L23" s="30" t="s">
        <v>476</v>
      </c>
      <c r="M23" s="30" t="s">
        <v>6307</v>
      </c>
      <c r="N23" s="30" t="s">
        <v>6277</v>
      </c>
      <c r="O23" s="40"/>
      <c r="P23" s="37" t="str">
        <f t="shared" si="0"/>
        <v>Location On Map</v>
      </c>
      <c r="Q23" s="30">
        <v>30.051543067461299</v>
      </c>
      <c r="R23" s="30">
        <v>31.3439185553835</v>
      </c>
      <c r="S23" s="30"/>
      <c r="T23" s="47" t="s">
        <v>14887</v>
      </c>
      <c r="U23" s="31" t="s">
        <v>15009</v>
      </c>
      <c r="V23" s="30" t="s">
        <v>2176</v>
      </c>
      <c r="W23" s="30" t="s">
        <v>2032</v>
      </c>
      <c r="X23" s="30" t="s">
        <v>10918</v>
      </c>
      <c r="Y23" s="30" t="s">
        <v>10873</v>
      </c>
      <c r="Z23" s="30" t="s">
        <v>4210</v>
      </c>
      <c r="AA23" s="30" t="s">
        <v>14889</v>
      </c>
    </row>
    <row r="24" spans="1:27" s="32" customFormat="1" ht="91.5" customHeight="1" x14ac:dyDescent="0.35">
      <c r="A24" s="30" t="s">
        <v>15010</v>
      </c>
      <c r="B24" s="30" t="s">
        <v>476</v>
      </c>
      <c r="C24" s="30" t="s">
        <v>10872</v>
      </c>
      <c r="D24" s="30" t="s">
        <v>10919</v>
      </c>
      <c r="E24" s="30" t="s">
        <v>42</v>
      </c>
      <c r="F24" s="30" t="s">
        <v>5285</v>
      </c>
      <c r="G24" s="29" t="s">
        <v>15011</v>
      </c>
      <c r="H24" s="29" t="s">
        <v>14890</v>
      </c>
      <c r="I24" s="30"/>
      <c r="J24" s="39" t="s">
        <v>14891</v>
      </c>
      <c r="K24" s="49" t="s">
        <v>6276</v>
      </c>
      <c r="L24" s="30" t="s">
        <v>476</v>
      </c>
      <c r="M24" s="30" t="s">
        <v>6307</v>
      </c>
      <c r="N24" s="30" t="s">
        <v>6277</v>
      </c>
      <c r="O24" s="40"/>
      <c r="P24" s="37" t="str">
        <f t="shared" si="0"/>
        <v>Location On Map</v>
      </c>
      <c r="Q24" s="30">
        <v>29.895972054811001</v>
      </c>
      <c r="R24" s="30">
        <v>31.277929966464999</v>
      </c>
      <c r="S24" s="30"/>
      <c r="T24" s="47" t="s">
        <v>14890</v>
      </c>
      <c r="U24" s="31" t="s">
        <v>15012</v>
      </c>
      <c r="V24" s="30" t="s">
        <v>3091</v>
      </c>
      <c r="W24" s="30" t="s">
        <v>2033</v>
      </c>
      <c r="X24" s="30" t="s">
        <v>10918</v>
      </c>
      <c r="Y24" s="30" t="s">
        <v>10873</v>
      </c>
      <c r="Z24" s="30" t="s">
        <v>4210</v>
      </c>
      <c r="AA24" s="30" t="s">
        <v>15013</v>
      </c>
    </row>
    <row r="25" spans="1:27" s="32" customFormat="1" ht="91.5" customHeight="1" x14ac:dyDescent="0.35">
      <c r="A25" s="30" t="s">
        <v>14892</v>
      </c>
      <c r="B25" s="30" t="s">
        <v>476</v>
      </c>
      <c r="C25" s="30" t="s">
        <v>10872</v>
      </c>
      <c r="D25" s="30" t="s">
        <v>10919</v>
      </c>
      <c r="E25" s="30" t="s">
        <v>17</v>
      </c>
      <c r="F25" s="30" t="s">
        <v>2610</v>
      </c>
      <c r="G25" s="29" t="s">
        <v>15014</v>
      </c>
      <c r="H25" s="29" t="s">
        <v>14893</v>
      </c>
      <c r="I25" s="30"/>
      <c r="J25" s="39" t="s">
        <v>14894</v>
      </c>
      <c r="K25" s="49" t="s">
        <v>6276</v>
      </c>
      <c r="L25" s="30" t="s">
        <v>476</v>
      </c>
      <c r="M25" s="30" t="s">
        <v>6307</v>
      </c>
      <c r="N25" s="30" t="s">
        <v>6277</v>
      </c>
      <c r="O25" s="40"/>
      <c r="P25" s="37" t="str">
        <f t="shared" si="0"/>
        <v>Location On Map</v>
      </c>
      <c r="Q25" s="30">
        <v>29.973225275098201</v>
      </c>
      <c r="R25" s="30">
        <v>31.332254447042899</v>
      </c>
      <c r="S25" s="30"/>
      <c r="T25" s="47" t="s">
        <v>14893</v>
      </c>
      <c r="U25" s="31" t="s">
        <v>15015</v>
      </c>
      <c r="V25" s="30" t="s">
        <v>2611</v>
      </c>
      <c r="W25" s="30" t="s">
        <v>2032</v>
      </c>
      <c r="X25" s="30" t="s">
        <v>10918</v>
      </c>
      <c r="Y25" s="30" t="s">
        <v>10873</v>
      </c>
      <c r="Z25" s="30" t="s">
        <v>4210</v>
      </c>
      <c r="AA25" s="30" t="s">
        <v>14895</v>
      </c>
    </row>
    <row r="26" spans="1:27" s="32" customFormat="1" ht="91.5" customHeight="1" x14ac:dyDescent="0.35">
      <c r="A26" s="30" t="s">
        <v>14896</v>
      </c>
      <c r="B26" s="30" t="s">
        <v>476</v>
      </c>
      <c r="C26" s="30" t="s">
        <v>10872</v>
      </c>
      <c r="D26" s="30" t="s">
        <v>10919</v>
      </c>
      <c r="E26" s="30" t="s">
        <v>17</v>
      </c>
      <c r="F26" s="30" t="s">
        <v>574</v>
      </c>
      <c r="G26" s="29" t="s">
        <v>15016</v>
      </c>
      <c r="H26" s="29" t="s">
        <v>14897</v>
      </c>
      <c r="I26" s="30"/>
      <c r="J26" s="39" t="s">
        <v>14898</v>
      </c>
      <c r="K26" s="49" t="s">
        <v>6276</v>
      </c>
      <c r="L26" s="30" t="s">
        <v>476</v>
      </c>
      <c r="M26" s="30" t="s">
        <v>6307</v>
      </c>
      <c r="N26" s="30" t="s">
        <v>6277</v>
      </c>
      <c r="O26" s="40"/>
      <c r="P26" s="37" t="str">
        <f t="shared" si="0"/>
        <v>Location On Map</v>
      </c>
      <c r="Q26" s="30">
        <v>29.8455627550237</v>
      </c>
      <c r="R26" s="30">
        <v>31.335111670196</v>
      </c>
      <c r="S26" s="30"/>
      <c r="T26" s="47" t="s">
        <v>14897</v>
      </c>
      <c r="U26" s="31" t="s">
        <v>15017</v>
      </c>
      <c r="V26" s="30" t="s">
        <v>2187</v>
      </c>
      <c r="W26" s="30" t="s">
        <v>2032</v>
      </c>
      <c r="X26" s="30" t="s">
        <v>10918</v>
      </c>
      <c r="Y26" s="30" t="s">
        <v>10873</v>
      </c>
      <c r="Z26" s="30" t="s">
        <v>4210</v>
      </c>
      <c r="AA26" s="30" t="s">
        <v>14899</v>
      </c>
    </row>
    <row r="27" spans="1:27" s="32" customFormat="1" ht="91.5" customHeight="1" x14ac:dyDescent="0.35">
      <c r="A27" s="30" t="s">
        <v>14900</v>
      </c>
      <c r="B27" s="30" t="s">
        <v>476</v>
      </c>
      <c r="C27" s="30" t="s">
        <v>10872</v>
      </c>
      <c r="D27" s="30" t="s">
        <v>10919</v>
      </c>
      <c r="E27" s="30" t="s">
        <v>17</v>
      </c>
      <c r="F27" s="30" t="s">
        <v>142</v>
      </c>
      <c r="G27" s="29" t="s">
        <v>15018</v>
      </c>
      <c r="H27" s="29" t="s">
        <v>14901</v>
      </c>
      <c r="I27" s="30"/>
      <c r="J27" s="39" t="s">
        <v>14902</v>
      </c>
      <c r="K27" s="49" t="s">
        <v>6276</v>
      </c>
      <c r="L27" s="30" t="s">
        <v>476</v>
      </c>
      <c r="M27" s="30" t="s">
        <v>6307</v>
      </c>
      <c r="N27" s="30" t="s">
        <v>6277</v>
      </c>
      <c r="O27" s="40"/>
      <c r="P27" s="37" t="str">
        <f t="shared" si="0"/>
        <v>Location On Map</v>
      </c>
      <c r="Q27" s="30">
        <v>30.049415068774898</v>
      </c>
      <c r="R27" s="30">
        <v>31.327698216226299</v>
      </c>
      <c r="S27" s="30"/>
      <c r="T27" s="47" t="s">
        <v>14901</v>
      </c>
      <c r="U27" s="31" t="s">
        <v>15019</v>
      </c>
      <c r="V27" s="30" t="s">
        <v>2176</v>
      </c>
      <c r="W27" s="30" t="s">
        <v>2032</v>
      </c>
      <c r="X27" s="30" t="s">
        <v>10918</v>
      </c>
      <c r="Y27" s="30" t="s">
        <v>10873</v>
      </c>
      <c r="Z27" s="30" t="s">
        <v>4210</v>
      </c>
      <c r="AA27" s="30" t="s">
        <v>14903</v>
      </c>
    </row>
    <row r="28" spans="1:27" s="32" customFormat="1" ht="91.5" customHeight="1" x14ac:dyDescent="0.35">
      <c r="A28" s="30" t="s">
        <v>14904</v>
      </c>
      <c r="B28" s="30" t="s">
        <v>476</v>
      </c>
      <c r="C28" s="30" t="s">
        <v>10872</v>
      </c>
      <c r="D28" s="30" t="s">
        <v>10919</v>
      </c>
      <c r="E28" s="30" t="s">
        <v>17</v>
      </c>
      <c r="F28" s="30" t="s">
        <v>13783</v>
      </c>
      <c r="G28" s="29" t="s">
        <v>14905</v>
      </c>
      <c r="H28" s="29" t="s">
        <v>14906</v>
      </c>
      <c r="I28" s="30"/>
      <c r="J28" s="39" t="s">
        <v>14907</v>
      </c>
      <c r="K28" s="49" t="s">
        <v>6276</v>
      </c>
      <c r="L28" s="30" t="s">
        <v>476</v>
      </c>
      <c r="M28" s="30" t="s">
        <v>6307</v>
      </c>
      <c r="N28" s="30" t="s">
        <v>6277</v>
      </c>
      <c r="O28" s="40"/>
      <c r="P28" s="37" t="str">
        <f t="shared" si="0"/>
        <v>Location On Map</v>
      </c>
      <c r="Q28" s="30">
        <v>30.101647220941</v>
      </c>
      <c r="R28" s="30">
        <v>31.375174149871</v>
      </c>
      <c r="S28" s="30"/>
      <c r="T28" s="47" t="s">
        <v>14906</v>
      </c>
      <c r="U28" s="31" t="s">
        <v>15020</v>
      </c>
      <c r="V28" s="30" t="s">
        <v>13787</v>
      </c>
      <c r="W28" s="30" t="s">
        <v>2032</v>
      </c>
      <c r="X28" s="30" t="s">
        <v>10918</v>
      </c>
      <c r="Y28" s="30" t="s">
        <v>10873</v>
      </c>
      <c r="Z28" s="30" t="s">
        <v>4210</v>
      </c>
      <c r="AA28" s="30" t="s">
        <v>14908</v>
      </c>
    </row>
    <row r="29" spans="1:27" s="32" customFormat="1" ht="91.5" customHeight="1" x14ac:dyDescent="0.35">
      <c r="A29" s="30" t="s">
        <v>14909</v>
      </c>
      <c r="B29" s="30" t="s">
        <v>476</v>
      </c>
      <c r="C29" s="30" t="s">
        <v>10872</v>
      </c>
      <c r="D29" s="30" t="s">
        <v>10919</v>
      </c>
      <c r="E29" s="30" t="s">
        <v>17</v>
      </c>
      <c r="F29" s="30" t="s">
        <v>18</v>
      </c>
      <c r="G29" s="29" t="s">
        <v>15021</v>
      </c>
      <c r="H29" s="29" t="s">
        <v>14910</v>
      </c>
      <c r="I29" s="30"/>
      <c r="J29" s="39" t="s">
        <v>14911</v>
      </c>
      <c r="K29" s="49" t="s">
        <v>6276</v>
      </c>
      <c r="L29" s="30" t="s">
        <v>476</v>
      </c>
      <c r="M29" s="30" t="s">
        <v>6307</v>
      </c>
      <c r="N29" s="30" t="s">
        <v>6277</v>
      </c>
      <c r="O29" s="40"/>
      <c r="P29" s="37" t="str">
        <f t="shared" si="0"/>
        <v>Location On Map</v>
      </c>
      <c r="Q29" s="30">
        <v>30.096479670821001</v>
      </c>
      <c r="R29" s="30">
        <v>31.332609169185002</v>
      </c>
      <c r="S29" s="30"/>
      <c r="T29" s="47" t="s">
        <v>14910</v>
      </c>
      <c r="U29" s="31" t="s">
        <v>15022</v>
      </c>
      <c r="V29" s="30" t="s">
        <v>1609</v>
      </c>
      <c r="W29" s="30" t="s">
        <v>2032</v>
      </c>
      <c r="X29" s="30" t="s">
        <v>10918</v>
      </c>
      <c r="Y29" s="30" t="s">
        <v>10873</v>
      </c>
      <c r="Z29" s="30" t="s">
        <v>4210</v>
      </c>
      <c r="AA29" s="30" t="s">
        <v>14912</v>
      </c>
    </row>
    <row r="30" spans="1:27" s="32" customFormat="1" ht="91.5" customHeight="1" x14ac:dyDescent="0.35">
      <c r="A30" s="30" t="s">
        <v>14913</v>
      </c>
      <c r="B30" s="30" t="s">
        <v>476</v>
      </c>
      <c r="C30" s="30" t="s">
        <v>10872</v>
      </c>
      <c r="D30" s="30" t="s">
        <v>10919</v>
      </c>
      <c r="E30" s="30" t="s">
        <v>17</v>
      </c>
      <c r="F30" s="30" t="s">
        <v>496</v>
      </c>
      <c r="G30" s="29" t="s">
        <v>15023</v>
      </c>
      <c r="H30" s="29" t="s">
        <v>14914</v>
      </c>
      <c r="I30" s="30"/>
      <c r="J30" s="39" t="s">
        <v>14891</v>
      </c>
      <c r="K30" s="49" t="s">
        <v>6276</v>
      </c>
      <c r="L30" s="30" t="s">
        <v>476</v>
      </c>
      <c r="M30" s="30" t="s">
        <v>6307</v>
      </c>
      <c r="N30" s="30" t="s">
        <v>6277</v>
      </c>
      <c r="O30" s="40"/>
      <c r="P30" s="37" t="str">
        <f t="shared" si="0"/>
        <v>Location On Map</v>
      </c>
      <c r="Q30" s="30">
        <v>29.895893099999999</v>
      </c>
      <c r="R30" s="30">
        <v>31.275277899999999</v>
      </c>
      <c r="S30" s="30"/>
      <c r="T30" s="47" t="s">
        <v>14914</v>
      </c>
      <c r="U30" s="31" t="s">
        <v>15024</v>
      </c>
      <c r="V30" s="30" t="s">
        <v>2177</v>
      </c>
      <c r="W30" s="30" t="s">
        <v>2032</v>
      </c>
      <c r="X30" s="30" t="s">
        <v>10918</v>
      </c>
      <c r="Y30" s="30" t="s">
        <v>10873</v>
      </c>
      <c r="Z30" s="30" t="s">
        <v>4210</v>
      </c>
      <c r="AA30" s="30" t="s">
        <v>14915</v>
      </c>
    </row>
    <row r="31" spans="1:27" s="32" customFormat="1" ht="91.5" customHeight="1" x14ac:dyDescent="0.35">
      <c r="A31" s="30" t="s">
        <v>14916</v>
      </c>
      <c r="B31" s="30" t="s">
        <v>476</v>
      </c>
      <c r="C31" s="30" t="s">
        <v>10872</v>
      </c>
      <c r="D31" s="30" t="s">
        <v>10919</v>
      </c>
      <c r="E31" s="30" t="s">
        <v>42</v>
      </c>
      <c r="F31" s="30" t="s">
        <v>2768</v>
      </c>
      <c r="G31" s="29" t="s">
        <v>15025</v>
      </c>
      <c r="H31" s="29" t="s">
        <v>14917</v>
      </c>
      <c r="I31" s="30"/>
      <c r="J31" s="39" t="s">
        <v>14918</v>
      </c>
      <c r="K31" s="49" t="s">
        <v>6276</v>
      </c>
      <c r="L31" s="30" t="s">
        <v>476</v>
      </c>
      <c r="M31" s="30" t="s">
        <v>6307</v>
      </c>
      <c r="N31" s="30" t="s">
        <v>6277</v>
      </c>
      <c r="O31" s="40"/>
      <c r="P31" s="37" t="str">
        <f t="shared" si="0"/>
        <v>Location On Map</v>
      </c>
      <c r="Q31" s="30">
        <v>29.855876599999998</v>
      </c>
      <c r="R31" s="30">
        <v>31.271901100000001</v>
      </c>
      <c r="S31" s="30"/>
      <c r="T31" s="47" t="s">
        <v>14917</v>
      </c>
      <c r="U31" s="31" t="s">
        <v>15026</v>
      </c>
      <c r="V31" s="30" t="s">
        <v>3096</v>
      </c>
      <c r="W31" s="30" t="s">
        <v>2033</v>
      </c>
      <c r="X31" s="30" t="s">
        <v>10918</v>
      </c>
      <c r="Y31" s="30" t="s">
        <v>10873</v>
      </c>
      <c r="Z31" s="30" t="s">
        <v>4210</v>
      </c>
      <c r="AA31" s="30" t="s">
        <v>14919</v>
      </c>
    </row>
    <row r="32" spans="1:27" s="32" customFormat="1" ht="91.5" customHeight="1" x14ac:dyDescent="0.35">
      <c r="A32" s="30" t="s">
        <v>14920</v>
      </c>
      <c r="B32" s="30" t="s">
        <v>476</v>
      </c>
      <c r="C32" s="30" t="s">
        <v>10872</v>
      </c>
      <c r="D32" s="30" t="s">
        <v>10919</v>
      </c>
      <c r="E32" s="30" t="s">
        <v>17</v>
      </c>
      <c r="F32" s="30" t="s">
        <v>430</v>
      </c>
      <c r="G32" s="29" t="s">
        <v>15027</v>
      </c>
      <c r="H32" s="29" t="s">
        <v>14921</v>
      </c>
      <c r="I32" s="30"/>
      <c r="J32" s="39" t="s">
        <v>14922</v>
      </c>
      <c r="K32" s="49" t="s">
        <v>6276</v>
      </c>
      <c r="L32" s="30" t="s">
        <v>476</v>
      </c>
      <c r="M32" s="30" t="s">
        <v>6307</v>
      </c>
      <c r="N32" s="30" t="s">
        <v>6277</v>
      </c>
      <c r="O32" s="40"/>
      <c r="P32" s="37" t="str">
        <f t="shared" si="0"/>
        <v>Location On Map</v>
      </c>
      <c r="Q32" s="30">
        <v>30.013992553437902</v>
      </c>
      <c r="R32" s="30">
        <v>31.223173798984298</v>
      </c>
      <c r="S32" s="30"/>
      <c r="T32" s="47" t="s">
        <v>14921</v>
      </c>
      <c r="U32" s="31" t="s">
        <v>15028</v>
      </c>
      <c r="V32" s="30" t="s">
        <v>2178</v>
      </c>
      <c r="W32" s="30" t="s">
        <v>2032</v>
      </c>
      <c r="X32" s="30" t="s">
        <v>10918</v>
      </c>
      <c r="Y32" s="30" t="s">
        <v>10873</v>
      </c>
      <c r="Z32" s="30" t="s">
        <v>4210</v>
      </c>
      <c r="AA32" s="30" t="s">
        <v>14923</v>
      </c>
    </row>
    <row r="33" spans="1:27" s="32" customFormat="1" ht="91.5" customHeight="1" x14ac:dyDescent="0.35">
      <c r="A33" s="30" t="s">
        <v>14924</v>
      </c>
      <c r="B33" s="30" t="s">
        <v>476</v>
      </c>
      <c r="C33" s="30" t="s">
        <v>10872</v>
      </c>
      <c r="D33" s="30" t="s">
        <v>10919</v>
      </c>
      <c r="E33" s="30" t="s">
        <v>17</v>
      </c>
      <c r="F33" s="30" t="s">
        <v>142</v>
      </c>
      <c r="G33" s="29" t="s">
        <v>15029</v>
      </c>
      <c r="H33" s="29" t="s">
        <v>14925</v>
      </c>
      <c r="I33" s="30"/>
      <c r="J33" s="39" t="s">
        <v>14926</v>
      </c>
      <c r="K33" s="49" t="s">
        <v>6276</v>
      </c>
      <c r="L33" s="30" t="s">
        <v>476</v>
      </c>
      <c r="M33" s="30" t="s">
        <v>6307</v>
      </c>
      <c r="N33" s="30" t="s">
        <v>6277</v>
      </c>
      <c r="O33" s="40"/>
      <c r="P33" s="37" t="str">
        <f t="shared" si="0"/>
        <v>Location On Map</v>
      </c>
      <c r="Q33" s="30">
        <v>30.056328600000001</v>
      </c>
      <c r="R33" s="30">
        <v>31.361656499999999</v>
      </c>
      <c r="S33" s="30"/>
      <c r="T33" s="47" t="s">
        <v>14925</v>
      </c>
      <c r="U33" s="31" t="s">
        <v>15030</v>
      </c>
      <c r="V33" s="30" t="s">
        <v>2176</v>
      </c>
      <c r="W33" s="30" t="s">
        <v>2032</v>
      </c>
      <c r="X33" s="30" t="s">
        <v>10918</v>
      </c>
      <c r="Y33" s="30" t="s">
        <v>10873</v>
      </c>
      <c r="Z33" s="30" t="s">
        <v>4210</v>
      </c>
      <c r="AA33" s="30" t="s">
        <v>14927</v>
      </c>
    </row>
    <row r="34" spans="1:27" s="32" customFormat="1" ht="91.5" customHeight="1" x14ac:dyDescent="0.35">
      <c r="A34" s="30" t="s">
        <v>14928</v>
      </c>
      <c r="B34" s="30" t="s">
        <v>476</v>
      </c>
      <c r="C34" s="30" t="s">
        <v>10872</v>
      </c>
      <c r="D34" s="30" t="s">
        <v>10919</v>
      </c>
      <c r="E34" s="30" t="s">
        <v>17</v>
      </c>
      <c r="F34" s="30" t="s">
        <v>574</v>
      </c>
      <c r="G34" s="29" t="s">
        <v>15031</v>
      </c>
      <c r="H34" s="29" t="s">
        <v>14929</v>
      </c>
      <c r="I34" s="30"/>
      <c r="J34" s="39" t="s">
        <v>14930</v>
      </c>
      <c r="K34" s="49" t="s">
        <v>6276</v>
      </c>
      <c r="L34" s="30" t="s">
        <v>476</v>
      </c>
      <c r="M34" s="30" t="s">
        <v>6307</v>
      </c>
      <c r="N34" s="30" t="s">
        <v>6277</v>
      </c>
      <c r="O34" s="40"/>
      <c r="P34" s="37" t="str">
        <f t="shared" si="0"/>
        <v>Location On Map</v>
      </c>
      <c r="Q34" s="30">
        <v>29.8488957</v>
      </c>
      <c r="R34" s="30">
        <v>31.322503000000001</v>
      </c>
      <c r="S34" s="30"/>
      <c r="T34" s="47" t="s">
        <v>14929</v>
      </c>
      <c r="U34" s="31" t="s">
        <v>15032</v>
      </c>
      <c r="V34" s="30" t="s">
        <v>2187</v>
      </c>
      <c r="W34" s="30" t="s">
        <v>2032</v>
      </c>
      <c r="X34" s="30" t="s">
        <v>10918</v>
      </c>
      <c r="Y34" s="30" t="s">
        <v>10873</v>
      </c>
      <c r="Z34" s="30" t="s">
        <v>4210</v>
      </c>
      <c r="AA34" s="30" t="s">
        <v>14931</v>
      </c>
    </row>
    <row r="35" spans="1:27" s="32" customFormat="1" ht="91.5" customHeight="1" x14ac:dyDescent="0.35">
      <c r="A35" s="30" t="s">
        <v>14932</v>
      </c>
      <c r="B35" s="30" t="s">
        <v>476</v>
      </c>
      <c r="C35" s="30" t="s">
        <v>10872</v>
      </c>
      <c r="D35" s="30" t="s">
        <v>10919</v>
      </c>
      <c r="E35" s="30" t="s">
        <v>17</v>
      </c>
      <c r="F35" s="30" t="s">
        <v>142</v>
      </c>
      <c r="G35" s="29" t="s">
        <v>14933</v>
      </c>
      <c r="H35" s="46" t="s">
        <v>14934</v>
      </c>
      <c r="I35" s="25"/>
      <c r="J35" s="37" t="s">
        <v>14935</v>
      </c>
      <c r="K35" s="30" t="s">
        <v>6276</v>
      </c>
      <c r="L35" s="30" t="s">
        <v>476</v>
      </c>
      <c r="M35" s="30" t="s">
        <v>6307</v>
      </c>
      <c r="N35" s="30" t="s">
        <v>6277</v>
      </c>
      <c r="O35" s="37"/>
      <c r="P35" s="37" t="str">
        <f t="shared" si="0"/>
        <v>Location On Map</v>
      </c>
      <c r="Q35" s="30">
        <v>30.039300099999998</v>
      </c>
      <c r="R35" s="30">
        <v>31.366827099999998</v>
      </c>
      <c r="S35" s="30"/>
      <c r="T35" s="46" t="s">
        <v>14934</v>
      </c>
      <c r="U35" s="31" t="s">
        <v>15033</v>
      </c>
      <c r="V35" s="31" t="s">
        <v>2176</v>
      </c>
      <c r="W35" s="30" t="s">
        <v>2032</v>
      </c>
      <c r="X35" s="30" t="s">
        <v>10918</v>
      </c>
      <c r="Y35" s="30" t="s">
        <v>10873</v>
      </c>
      <c r="Z35" s="30" t="s">
        <v>4210</v>
      </c>
      <c r="AA35" s="30" t="s">
        <v>14936</v>
      </c>
    </row>
    <row r="36" spans="1:27" s="32" customFormat="1" ht="91.5" customHeight="1" x14ac:dyDescent="0.35">
      <c r="A36" s="30" t="s">
        <v>14937</v>
      </c>
      <c r="B36" s="30" t="s">
        <v>476</v>
      </c>
      <c r="C36" s="30" t="s">
        <v>10872</v>
      </c>
      <c r="D36" s="30" t="s">
        <v>10919</v>
      </c>
      <c r="E36" s="30" t="s">
        <v>17</v>
      </c>
      <c r="F36" s="30" t="s">
        <v>142</v>
      </c>
      <c r="G36" s="29" t="s">
        <v>15034</v>
      </c>
      <c r="H36" s="46" t="s">
        <v>14938</v>
      </c>
      <c r="I36" s="25"/>
      <c r="J36" s="37" t="s">
        <v>14939</v>
      </c>
      <c r="K36" s="30" t="s">
        <v>6276</v>
      </c>
      <c r="L36" s="30" t="s">
        <v>476</v>
      </c>
      <c r="M36" s="30" t="s">
        <v>6307</v>
      </c>
      <c r="N36" s="30" t="s">
        <v>6277</v>
      </c>
      <c r="O36" s="37"/>
      <c r="P36" s="37" t="str">
        <f t="shared" si="0"/>
        <v>Location On Map</v>
      </c>
      <c r="Q36" s="30">
        <v>30.051065699999999</v>
      </c>
      <c r="R36" s="30">
        <v>31.3623218</v>
      </c>
      <c r="S36" s="30"/>
      <c r="T36" s="46" t="s">
        <v>14938</v>
      </c>
      <c r="U36" s="31" t="s">
        <v>15035</v>
      </c>
      <c r="V36" s="31" t="s">
        <v>2176</v>
      </c>
      <c r="W36" s="30" t="s">
        <v>2032</v>
      </c>
      <c r="X36" s="30" t="s">
        <v>10918</v>
      </c>
      <c r="Y36" s="30" t="s">
        <v>10873</v>
      </c>
      <c r="Z36" s="30" t="s">
        <v>4210</v>
      </c>
      <c r="AA36" s="30" t="s">
        <v>14940</v>
      </c>
    </row>
    <row r="37" spans="1:27" s="32" customFormat="1" ht="91.5" customHeight="1" x14ac:dyDescent="0.35">
      <c r="A37" s="30" t="s">
        <v>14941</v>
      </c>
      <c r="B37" s="30" t="s">
        <v>476</v>
      </c>
      <c r="C37" s="30" t="s">
        <v>10872</v>
      </c>
      <c r="D37" s="30" t="s">
        <v>10919</v>
      </c>
      <c r="E37" s="30" t="s">
        <v>42</v>
      </c>
      <c r="F37" s="30" t="s">
        <v>6016</v>
      </c>
      <c r="G37" s="29" t="s">
        <v>14942</v>
      </c>
      <c r="H37" s="46" t="s">
        <v>14943</v>
      </c>
      <c r="I37" s="25"/>
      <c r="J37" s="37" t="s">
        <v>14944</v>
      </c>
      <c r="K37" s="30" t="s">
        <v>6276</v>
      </c>
      <c r="L37" s="30" t="s">
        <v>476</v>
      </c>
      <c r="M37" s="30" t="s">
        <v>6307</v>
      </c>
      <c r="N37" s="30" t="s">
        <v>6277</v>
      </c>
      <c r="O37" s="37"/>
      <c r="P37" s="37" t="str">
        <f t="shared" ref="P37:P47" si="1">HYPERLINK(U$2&amp;Q37&amp;","&amp;R37,"Location On Map")</f>
        <v>Location On Map</v>
      </c>
      <c r="Q37" s="30">
        <v>29.972902999999999</v>
      </c>
      <c r="R37" s="30">
        <v>31.152111399999999</v>
      </c>
      <c r="S37" s="30"/>
      <c r="T37" s="46" t="s">
        <v>14943</v>
      </c>
      <c r="U37" s="31" t="s">
        <v>15036</v>
      </c>
      <c r="V37" s="31" t="s">
        <v>6015</v>
      </c>
      <c r="W37" s="30" t="s">
        <v>2033</v>
      </c>
      <c r="X37" s="30" t="s">
        <v>10918</v>
      </c>
      <c r="Y37" s="30" t="s">
        <v>10873</v>
      </c>
      <c r="Z37" s="30" t="s">
        <v>4210</v>
      </c>
      <c r="AA37" s="30" t="s">
        <v>14945</v>
      </c>
    </row>
    <row r="38" spans="1:27" s="32" customFormat="1" ht="91.5" customHeight="1" x14ac:dyDescent="0.35">
      <c r="A38" s="30" t="s">
        <v>14946</v>
      </c>
      <c r="B38" s="30" t="s">
        <v>476</v>
      </c>
      <c r="C38" s="30" t="s">
        <v>10872</v>
      </c>
      <c r="D38" s="30" t="s">
        <v>10919</v>
      </c>
      <c r="E38" s="30" t="s">
        <v>42</v>
      </c>
      <c r="F38" s="30" t="s">
        <v>6016</v>
      </c>
      <c r="G38" s="29" t="s">
        <v>15037</v>
      </c>
      <c r="H38" s="46" t="s">
        <v>14947</v>
      </c>
      <c r="I38" s="25"/>
      <c r="J38" s="37" t="s">
        <v>14948</v>
      </c>
      <c r="K38" s="30" t="s">
        <v>6276</v>
      </c>
      <c r="L38" s="30" t="s">
        <v>476</v>
      </c>
      <c r="M38" s="30" t="s">
        <v>6307</v>
      </c>
      <c r="N38" s="30" t="s">
        <v>6277</v>
      </c>
      <c r="O38" s="37"/>
      <c r="P38" s="37" t="str">
        <f t="shared" si="1"/>
        <v>Location On Map</v>
      </c>
      <c r="Q38" s="30">
        <v>30.0095922</v>
      </c>
      <c r="R38" s="30">
        <v>31.186083499999999</v>
      </c>
      <c r="S38" s="30"/>
      <c r="T38" s="46" t="s">
        <v>14947</v>
      </c>
      <c r="U38" s="31" t="s">
        <v>15038</v>
      </c>
      <c r="V38" s="31" t="s">
        <v>6015</v>
      </c>
      <c r="W38" s="30" t="s">
        <v>2033</v>
      </c>
      <c r="X38" s="30" t="s">
        <v>10918</v>
      </c>
      <c r="Y38" s="30" t="s">
        <v>10873</v>
      </c>
      <c r="Z38" s="30" t="s">
        <v>4210</v>
      </c>
      <c r="AA38" s="30" t="s">
        <v>14949</v>
      </c>
    </row>
    <row r="39" spans="1:27" s="32" customFormat="1" ht="91.5" customHeight="1" x14ac:dyDescent="0.35">
      <c r="A39" s="30" t="s">
        <v>14950</v>
      </c>
      <c r="B39" s="30" t="s">
        <v>476</v>
      </c>
      <c r="C39" s="30" t="s">
        <v>10872</v>
      </c>
      <c r="D39" s="30" t="s">
        <v>10919</v>
      </c>
      <c r="E39" s="30" t="s">
        <v>17</v>
      </c>
      <c r="F39" s="30" t="s">
        <v>496</v>
      </c>
      <c r="G39" s="29" t="s">
        <v>14951</v>
      </c>
      <c r="H39" s="46" t="s">
        <v>14952</v>
      </c>
      <c r="I39" s="25"/>
      <c r="J39" s="37" t="s">
        <v>14953</v>
      </c>
      <c r="K39" s="30" t="s">
        <v>6276</v>
      </c>
      <c r="L39" s="30" t="s">
        <v>476</v>
      </c>
      <c r="M39" s="30" t="s">
        <v>6307</v>
      </c>
      <c r="N39" s="30" t="s">
        <v>6277</v>
      </c>
      <c r="O39" s="37"/>
      <c r="P39" s="37" t="str">
        <f t="shared" si="1"/>
        <v>Location On Map</v>
      </c>
      <c r="Q39" s="30">
        <v>29.972783400000001</v>
      </c>
      <c r="R39" s="30">
        <v>31.280312200000001</v>
      </c>
      <c r="S39" s="30"/>
      <c r="T39" s="46" t="s">
        <v>14952</v>
      </c>
      <c r="U39" s="31" t="s">
        <v>15039</v>
      </c>
      <c r="V39" s="31" t="s">
        <v>2177</v>
      </c>
      <c r="W39" s="30" t="s">
        <v>2032</v>
      </c>
      <c r="X39" s="30" t="s">
        <v>10918</v>
      </c>
      <c r="Y39" s="30" t="s">
        <v>10873</v>
      </c>
      <c r="Z39" s="30" t="s">
        <v>4210</v>
      </c>
      <c r="AA39" s="30" t="s">
        <v>14954</v>
      </c>
    </row>
    <row r="40" spans="1:27" s="32" customFormat="1" ht="91.5" customHeight="1" x14ac:dyDescent="0.35">
      <c r="A40" s="30" t="s">
        <v>14955</v>
      </c>
      <c r="B40" s="30" t="s">
        <v>476</v>
      </c>
      <c r="C40" s="30" t="s">
        <v>10872</v>
      </c>
      <c r="D40" s="30" t="s">
        <v>10919</v>
      </c>
      <c r="E40" s="30" t="s">
        <v>17</v>
      </c>
      <c r="F40" s="30" t="s">
        <v>5749</v>
      </c>
      <c r="G40" s="29" t="s">
        <v>15040</v>
      </c>
      <c r="H40" s="46" t="s">
        <v>14956</v>
      </c>
      <c r="I40" s="25"/>
      <c r="J40" s="37" t="s">
        <v>14957</v>
      </c>
      <c r="K40" s="30" t="s">
        <v>6276</v>
      </c>
      <c r="L40" s="30" t="s">
        <v>476</v>
      </c>
      <c r="M40" s="30" t="s">
        <v>6307</v>
      </c>
      <c r="N40" s="30" t="s">
        <v>6277</v>
      </c>
      <c r="O40" s="37"/>
      <c r="P40" s="37" t="str">
        <f t="shared" si="1"/>
        <v>Location On Map</v>
      </c>
      <c r="Q40" s="30">
        <v>30.007474599999998</v>
      </c>
      <c r="R40" s="30">
        <v>31.424566599999999</v>
      </c>
      <c r="S40" s="30"/>
      <c r="T40" s="46" t="s">
        <v>14956</v>
      </c>
      <c r="U40" s="31" t="s">
        <v>15041</v>
      </c>
      <c r="V40" s="31" t="s">
        <v>2190</v>
      </c>
      <c r="W40" s="30" t="s">
        <v>2032</v>
      </c>
      <c r="X40" s="30" t="s">
        <v>10918</v>
      </c>
      <c r="Y40" s="30" t="s">
        <v>10873</v>
      </c>
      <c r="Z40" s="30" t="s">
        <v>4210</v>
      </c>
      <c r="AA40" s="30" t="s">
        <v>14958</v>
      </c>
    </row>
    <row r="41" spans="1:27" s="32" customFormat="1" ht="91.5" customHeight="1" x14ac:dyDescent="0.35">
      <c r="A41" s="30" t="s">
        <v>14959</v>
      </c>
      <c r="B41" s="30" t="s">
        <v>476</v>
      </c>
      <c r="C41" s="30" t="s">
        <v>10872</v>
      </c>
      <c r="D41" s="30" t="s">
        <v>10919</v>
      </c>
      <c r="E41" s="30" t="s">
        <v>17</v>
      </c>
      <c r="F41" s="30" t="s">
        <v>437</v>
      </c>
      <c r="G41" s="29" t="s">
        <v>15042</v>
      </c>
      <c r="H41" s="46" t="s">
        <v>14960</v>
      </c>
      <c r="I41" s="25"/>
      <c r="J41" s="37" t="s">
        <v>14961</v>
      </c>
      <c r="K41" s="30" t="s">
        <v>6276</v>
      </c>
      <c r="L41" s="30" t="s">
        <v>476</v>
      </c>
      <c r="M41" s="30" t="s">
        <v>6307</v>
      </c>
      <c r="N41" s="30" t="s">
        <v>6277</v>
      </c>
      <c r="O41" s="37"/>
      <c r="P41" s="37" t="str">
        <f t="shared" si="1"/>
        <v>Location On Map</v>
      </c>
      <c r="Q41" s="30">
        <v>30.087745418414102</v>
      </c>
      <c r="R41" s="30">
        <v>31.242642849683701</v>
      </c>
      <c r="S41" s="30"/>
      <c r="T41" s="46" t="s">
        <v>14960</v>
      </c>
      <c r="U41" s="31" t="s">
        <v>15043</v>
      </c>
      <c r="V41" s="31" t="s">
        <v>2192</v>
      </c>
      <c r="W41" s="30" t="s">
        <v>2032</v>
      </c>
      <c r="X41" s="30" t="s">
        <v>10918</v>
      </c>
      <c r="Y41" s="30" t="s">
        <v>10873</v>
      </c>
      <c r="Z41" s="30" t="s">
        <v>4210</v>
      </c>
      <c r="AA41" s="30" t="s">
        <v>14962</v>
      </c>
    </row>
    <row r="42" spans="1:27" s="32" customFormat="1" ht="91.5" customHeight="1" x14ac:dyDescent="0.35">
      <c r="A42" s="30" t="s">
        <v>14963</v>
      </c>
      <c r="B42" s="30" t="s">
        <v>476</v>
      </c>
      <c r="C42" s="30" t="s">
        <v>10872</v>
      </c>
      <c r="D42" s="30" t="s">
        <v>10919</v>
      </c>
      <c r="E42" s="30" t="s">
        <v>17</v>
      </c>
      <c r="F42" s="30" t="s">
        <v>142</v>
      </c>
      <c r="G42" s="29" t="s">
        <v>15044</v>
      </c>
      <c r="H42" s="46" t="s">
        <v>14964</v>
      </c>
      <c r="I42" s="25"/>
      <c r="J42" s="37" t="s">
        <v>14965</v>
      </c>
      <c r="K42" s="30" t="s">
        <v>6276</v>
      </c>
      <c r="L42" s="30" t="s">
        <v>476</v>
      </c>
      <c r="M42" s="30" t="s">
        <v>6307</v>
      </c>
      <c r="N42" s="30" t="s">
        <v>6277</v>
      </c>
      <c r="O42" s="37"/>
      <c r="P42" s="37" t="str">
        <f t="shared" si="1"/>
        <v>Location On Map</v>
      </c>
      <c r="Q42" s="30">
        <v>30.065499899999999</v>
      </c>
      <c r="R42" s="30">
        <v>31.3512293</v>
      </c>
      <c r="S42" s="30"/>
      <c r="T42" s="46" t="s">
        <v>14964</v>
      </c>
      <c r="U42" s="31" t="s">
        <v>15045</v>
      </c>
      <c r="V42" s="31" t="s">
        <v>2176</v>
      </c>
      <c r="W42" s="30" t="s">
        <v>2032</v>
      </c>
      <c r="X42" s="30" t="s">
        <v>10918</v>
      </c>
      <c r="Y42" s="30" t="s">
        <v>10873</v>
      </c>
      <c r="Z42" s="30" t="s">
        <v>4210</v>
      </c>
      <c r="AA42" s="30" t="s">
        <v>14966</v>
      </c>
    </row>
    <row r="43" spans="1:27" s="32" customFormat="1" ht="91.5" customHeight="1" x14ac:dyDescent="0.35">
      <c r="A43" s="30" t="s">
        <v>14967</v>
      </c>
      <c r="B43" s="30" t="s">
        <v>476</v>
      </c>
      <c r="C43" s="30" t="s">
        <v>10872</v>
      </c>
      <c r="D43" s="30" t="s">
        <v>10919</v>
      </c>
      <c r="E43" s="30" t="s">
        <v>17</v>
      </c>
      <c r="F43" s="30" t="s">
        <v>2610</v>
      </c>
      <c r="G43" s="29" t="s">
        <v>15046</v>
      </c>
      <c r="H43" s="46" t="s">
        <v>14968</v>
      </c>
      <c r="I43" s="25"/>
      <c r="J43" s="37" t="s">
        <v>14969</v>
      </c>
      <c r="K43" s="30" t="s">
        <v>6276</v>
      </c>
      <c r="L43" s="30" t="s">
        <v>476</v>
      </c>
      <c r="M43" s="30" t="s">
        <v>6307</v>
      </c>
      <c r="N43" s="30" t="s">
        <v>6277</v>
      </c>
      <c r="O43" s="37"/>
      <c r="P43" s="37" t="str">
        <f t="shared" si="1"/>
        <v>Location On Map</v>
      </c>
      <c r="Q43" s="30">
        <v>29.983919400000001</v>
      </c>
      <c r="R43" s="30">
        <v>31.305762999999999</v>
      </c>
      <c r="S43" s="30"/>
      <c r="T43" s="46" t="s">
        <v>14968</v>
      </c>
      <c r="U43" s="31" t="s">
        <v>15047</v>
      </c>
      <c r="V43" s="31" t="s">
        <v>2611</v>
      </c>
      <c r="W43" s="30" t="s">
        <v>2032</v>
      </c>
      <c r="X43" s="30" t="s">
        <v>10918</v>
      </c>
      <c r="Y43" s="30" t="s">
        <v>10873</v>
      </c>
      <c r="Z43" s="30" t="s">
        <v>4210</v>
      </c>
      <c r="AA43" s="30" t="s">
        <v>14970</v>
      </c>
    </row>
    <row r="44" spans="1:27" s="32" customFormat="1" ht="91.5" customHeight="1" x14ac:dyDescent="0.35">
      <c r="A44" s="30" t="s">
        <v>15048</v>
      </c>
      <c r="B44" s="30" t="s">
        <v>16</v>
      </c>
      <c r="C44" s="30" t="s">
        <v>10872</v>
      </c>
      <c r="D44" s="30" t="s">
        <v>10919</v>
      </c>
      <c r="E44" s="30" t="s">
        <v>4142</v>
      </c>
      <c r="F44" s="30" t="s">
        <v>4142</v>
      </c>
      <c r="G44" s="29" t="s">
        <v>15049</v>
      </c>
      <c r="H44" s="46" t="s">
        <v>15050</v>
      </c>
      <c r="I44" s="25"/>
      <c r="J44" s="37"/>
      <c r="K44" s="30" t="s">
        <v>6287</v>
      </c>
      <c r="L44" s="30" t="s">
        <v>6318</v>
      </c>
      <c r="M44" s="30" t="s">
        <v>6317</v>
      </c>
      <c r="N44" s="30" t="s">
        <v>2085</v>
      </c>
      <c r="O44" s="37"/>
      <c r="P44" s="37" t="str">
        <f t="shared" si="1"/>
        <v>Location On Map</v>
      </c>
      <c r="Q44" s="30">
        <v>27.188718550066699</v>
      </c>
      <c r="R44" s="30">
        <v>31.181397922508101</v>
      </c>
      <c r="S44" s="30"/>
      <c r="T44" s="46" t="s">
        <v>15067</v>
      </c>
      <c r="U44" s="31" t="s">
        <v>15059</v>
      </c>
      <c r="V44" s="31" t="s">
        <v>5107</v>
      </c>
      <c r="W44" s="30" t="s">
        <v>5107</v>
      </c>
      <c r="X44" s="30" t="s">
        <v>10918</v>
      </c>
      <c r="Y44" s="30" t="s">
        <v>10873</v>
      </c>
      <c r="Z44" s="30" t="s">
        <v>4211</v>
      </c>
      <c r="AA44" s="30" t="s">
        <v>15060</v>
      </c>
    </row>
    <row r="45" spans="1:27" s="32" customFormat="1" ht="91.5" customHeight="1" x14ac:dyDescent="0.35">
      <c r="A45" s="30" t="s">
        <v>15051</v>
      </c>
      <c r="B45" s="30" t="s">
        <v>4266</v>
      </c>
      <c r="C45" s="30" t="s">
        <v>10872</v>
      </c>
      <c r="D45" s="30" t="s">
        <v>10919</v>
      </c>
      <c r="E45" s="30" t="s">
        <v>636</v>
      </c>
      <c r="F45" s="30" t="s">
        <v>636</v>
      </c>
      <c r="G45" s="29" t="s">
        <v>15052</v>
      </c>
      <c r="H45" s="46" t="s">
        <v>15053</v>
      </c>
      <c r="I45" s="25"/>
      <c r="J45" s="37"/>
      <c r="K45" s="30" t="s">
        <v>6276</v>
      </c>
      <c r="L45" s="30" t="s">
        <v>6315</v>
      </c>
      <c r="M45" s="30" t="s">
        <v>6314</v>
      </c>
      <c r="N45" s="30" t="s">
        <v>6277</v>
      </c>
      <c r="O45" s="37"/>
      <c r="P45" s="37" t="str">
        <f t="shared" si="1"/>
        <v>Location On Map</v>
      </c>
      <c r="Q45" s="30">
        <v>29.338568314894001</v>
      </c>
      <c r="R45" s="30">
        <v>31.204900059084402</v>
      </c>
      <c r="S45" s="30"/>
      <c r="T45" s="46" t="s">
        <v>15053</v>
      </c>
      <c r="U45" s="31" t="s">
        <v>15061</v>
      </c>
      <c r="V45" s="31" t="s">
        <v>4574</v>
      </c>
      <c r="W45" s="30" t="s">
        <v>4574</v>
      </c>
      <c r="X45" s="30" t="s">
        <v>10918</v>
      </c>
      <c r="Y45" s="30" t="s">
        <v>10873</v>
      </c>
      <c r="Z45" s="30" t="s">
        <v>2067</v>
      </c>
      <c r="AA45" s="30" t="s">
        <v>15062</v>
      </c>
    </row>
    <row r="46" spans="1:27" s="32" customFormat="1" ht="91.5" customHeight="1" x14ac:dyDescent="0.35">
      <c r="A46" s="30" t="s">
        <v>15054</v>
      </c>
      <c r="B46" s="30" t="s">
        <v>1617</v>
      </c>
      <c r="C46" s="30" t="s">
        <v>10872</v>
      </c>
      <c r="D46" s="30" t="s">
        <v>10919</v>
      </c>
      <c r="E46" s="30" t="s">
        <v>643</v>
      </c>
      <c r="F46" s="30" t="s">
        <v>643</v>
      </c>
      <c r="G46" s="29" t="s">
        <v>15055</v>
      </c>
      <c r="H46" s="46" t="s">
        <v>15056</v>
      </c>
      <c r="I46" s="25"/>
      <c r="J46" s="37"/>
      <c r="K46" s="30" t="s">
        <v>6276</v>
      </c>
      <c r="L46" s="30" t="s">
        <v>6311</v>
      </c>
      <c r="M46" s="30" t="s">
        <v>6310</v>
      </c>
      <c r="N46" s="30" t="s">
        <v>6289</v>
      </c>
      <c r="O46" s="37"/>
      <c r="P46" s="37" t="str">
        <f t="shared" si="1"/>
        <v>Location On Map</v>
      </c>
      <c r="Q46" s="30">
        <v>26.177261366478099</v>
      </c>
      <c r="R46" s="30">
        <v>32.7344390959531</v>
      </c>
      <c r="S46" s="30"/>
      <c r="T46" s="46" t="s">
        <v>15056</v>
      </c>
      <c r="U46" s="31" t="s">
        <v>15063</v>
      </c>
      <c r="V46" s="31" t="s">
        <v>2048</v>
      </c>
      <c r="W46" s="30" t="s">
        <v>2048</v>
      </c>
      <c r="X46" s="30" t="s">
        <v>10918</v>
      </c>
      <c r="Y46" s="30" t="s">
        <v>10873</v>
      </c>
      <c r="Z46" s="30" t="s">
        <v>4209</v>
      </c>
      <c r="AA46" s="30" t="s">
        <v>15064</v>
      </c>
    </row>
    <row r="47" spans="1:27" s="32" customFormat="1" ht="91.5" customHeight="1" x14ac:dyDescent="0.35">
      <c r="A47" s="30" t="s">
        <v>15057</v>
      </c>
      <c r="B47" s="30" t="s">
        <v>493</v>
      </c>
      <c r="C47" s="30" t="s">
        <v>10872</v>
      </c>
      <c r="D47" s="30" t="s">
        <v>10919</v>
      </c>
      <c r="E47" s="30" t="s">
        <v>4142</v>
      </c>
      <c r="F47" s="30" t="s">
        <v>4142</v>
      </c>
      <c r="G47" s="29" t="s">
        <v>15058</v>
      </c>
      <c r="H47" s="46" t="s">
        <v>15068</v>
      </c>
      <c r="I47" s="25"/>
      <c r="J47" s="37"/>
      <c r="K47" s="30" t="s">
        <v>6276</v>
      </c>
      <c r="L47" s="30" t="s">
        <v>6275</v>
      </c>
      <c r="M47" s="30" t="s">
        <v>6274</v>
      </c>
      <c r="N47" s="30" t="s">
        <v>6277</v>
      </c>
      <c r="O47" s="37"/>
      <c r="P47" s="37" t="str">
        <f t="shared" si="1"/>
        <v>Location On Map</v>
      </c>
      <c r="Q47" s="30">
        <v>27.182471036890401</v>
      </c>
      <c r="R47" s="30">
        <v>31.1831179110447</v>
      </c>
      <c r="S47" s="30"/>
      <c r="T47" s="46" t="s">
        <v>15068</v>
      </c>
      <c r="U47" s="31" t="s">
        <v>15065</v>
      </c>
      <c r="V47" s="31" t="s">
        <v>5107</v>
      </c>
      <c r="W47" s="30" t="s">
        <v>5107</v>
      </c>
      <c r="X47" s="30" t="s">
        <v>10918</v>
      </c>
      <c r="Y47" s="30" t="s">
        <v>10873</v>
      </c>
      <c r="Z47" s="30" t="s">
        <v>2068</v>
      </c>
      <c r="AA47" s="30" t="s">
        <v>15066</v>
      </c>
    </row>
    <row r="48" spans="1:27" s="32" customFormat="1" ht="104.25" customHeight="1" x14ac:dyDescent="0.35">
      <c r="A48" s="30" t="s">
        <v>15069</v>
      </c>
      <c r="B48" s="30" t="s">
        <v>4402</v>
      </c>
      <c r="C48" s="30" t="s">
        <v>10872</v>
      </c>
      <c r="D48" s="30" t="s">
        <v>10919</v>
      </c>
      <c r="E48" s="30" t="s">
        <v>498</v>
      </c>
      <c r="F48" s="30" t="s">
        <v>498</v>
      </c>
      <c r="G48" s="29" t="s">
        <v>15072</v>
      </c>
      <c r="H48" s="46" t="s">
        <v>15073</v>
      </c>
      <c r="I48" s="25"/>
      <c r="J48" s="37"/>
      <c r="K48" s="30" t="s">
        <v>6283</v>
      </c>
      <c r="L48" s="30" t="s">
        <v>6301</v>
      </c>
      <c r="M48" s="30" t="s">
        <v>6300</v>
      </c>
      <c r="N48" s="30" t="s">
        <v>2086</v>
      </c>
      <c r="O48" s="37"/>
      <c r="P48" s="37" t="s">
        <v>10038</v>
      </c>
      <c r="Q48" s="30">
        <v>30.608042999999999</v>
      </c>
      <c r="R48" s="30">
        <v>32.272176000000002</v>
      </c>
      <c r="S48" s="30"/>
      <c r="T48" s="46" t="s">
        <v>15073</v>
      </c>
      <c r="U48" s="31" t="s">
        <v>15071</v>
      </c>
      <c r="V48" s="30" t="s">
        <v>2041</v>
      </c>
      <c r="W48" s="30" t="s">
        <v>2041</v>
      </c>
      <c r="X48" s="30" t="s">
        <v>10918</v>
      </c>
      <c r="Y48" s="30" t="s">
        <v>10873</v>
      </c>
      <c r="Z48" s="30" t="s">
        <v>5294</v>
      </c>
      <c r="AA48" s="30" t="s">
        <v>15070</v>
      </c>
    </row>
    <row r="49" spans="1:27" s="32" customFormat="1" ht="104.25" customHeight="1" x14ac:dyDescent="0.35">
      <c r="A49" s="30" t="s">
        <v>15075</v>
      </c>
      <c r="B49" s="30" t="s">
        <v>1614</v>
      </c>
      <c r="C49" s="30" t="s">
        <v>10872</v>
      </c>
      <c r="D49" s="30" t="s">
        <v>10919</v>
      </c>
      <c r="E49" s="30" t="s">
        <v>17</v>
      </c>
      <c r="F49" s="30" t="s">
        <v>5135</v>
      </c>
      <c r="G49" s="29" t="s">
        <v>15080</v>
      </c>
      <c r="H49" s="46" t="s">
        <v>15079</v>
      </c>
      <c r="I49" s="25"/>
      <c r="J49" s="37"/>
      <c r="K49" s="30" t="s">
        <v>6276</v>
      </c>
      <c r="L49" s="30" t="s">
        <v>6318</v>
      </c>
      <c r="M49" s="30" t="s">
        <v>6317</v>
      </c>
      <c r="N49" s="30" t="s">
        <v>6289</v>
      </c>
      <c r="O49" s="37"/>
      <c r="P49" s="37" t="str">
        <f t="shared" ref="P49:P50" si="2">HYPERLINK(U$2&amp;Q49&amp;","&amp;R49,"Location On Map")</f>
        <v>Location On Map</v>
      </c>
      <c r="Q49" s="30">
        <v>30.021758999999999</v>
      </c>
      <c r="R49" s="30">
        <v>31.433702</v>
      </c>
      <c r="S49" s="30"/>
      <c r="T49" s="46" t="s">
        <v>15079</v>
      </c>
      <c r="U49" s="31" t="s">
        <v>15076</v>
      </c>
      <c r="V49" s="30" t="s">
        <v>2190</v>
      </c>
      <c r="W49" s="30" t="s">
        <v>2032</v>
      </c>
      <c r="X49" s="30" t="s">
        <v>10918</v>
      </c>
      <c r="Y49" s="30" t="s">
        <v>10873</v>
      </c>
      <c r="Z49" s="30" t="s">
        <v>6404</v>
      </c>
      <c r="AA49" s="30" t="s">
        <v>15074</v>
      </c>
    </row>
    <row r="50" spans="1:27" s="32" customFormat="1" ht="104.25" customHeight="1" x14ac:dyDescent="0.35">
      <c r="A50" s="30" t="s">
        <v>15075</v>
      </c>
      <c r="B50" s="30" t="s">
        <v>1614</v>
      </c>
      <c r="C50" s="30" t="s">
        <v>10872</v>
      </c>
      <c r="D50" s="30" t="s">
        <v>10919</v>
      </c>
      <c r="E50" s="30" t="s">
        <v>17</v>
      </c>
      <c r="F50" s="30" t="s">
        <v>18</v>
      </c>
      <c r="G50" s="29" t="s">
        <v>15081</v>
      </c>
      <c r="H50" s="46" t="s">
        <v>15079</v>
      </c>
      <c r="I50" s="25"/>
      <c r="J50" s="37"/>
      <c r="K50" s="30" t="s">
        <v>6276</v>
      </c>
      <c r="L50" s="30" t="s">
        <v>6318</v>
      </c>
      <c r="M50" s="30" t="s">
        <v>6317</v>
      </c>
      <c r="N50" s="30" t="s">
        <v>6289</v>
      </c>
      <c r="O50" s="37"/>
      <c r="P50" s="37" t="str">
        <f t="shared" si="2"/>
        <v>Location On Map</v>
      </c>
      <c r="Q50" s="30">
        <v>30.105249000000001</v>
      </c>
      <c r="R50" s="30">
        <v>31.329521</v>
      </c>
      <c r="S50" s="30"/>
      <c r="T50" s="46" t="s">
        <v>15079</v>
      </c>
      <c r="U50" s="31" t="s">
        <v>15078</v>
      </c>
      <c r="V50" s="30" t="s">
        <v>1609</v>
      </c>
      <c r="W50" s="30" t="s">
        <v>2032</v>
      </c>
      <c r="X50" s="30" t="s">
        <v>10918</v>
      </c>
      <c r="Y50" s="30" t="s">
        <v>10873</v>
      </c>
      <c r="Z50" s="30" t="s">
        <v>6404</v>
      </c>
      <c r="AA50" s="30" t="s">
        <v>15074</v>
      </c>
    </row>
    <row r="51" spans="1:27" s="32" customFormat="1" ht="104.25" customHeight="1" x14ac:dyDescent="0.35">
      <c r="A51" s="30" t="s">
        <v>15075</v>
      </c>
      <c r="B51" s="30" t="s">
        <v>1614</v>
      </c>
      <c r="C51" s="30" t="s">
        <v>10872</v>
      </c>
      <c r="D51" s="30" t="s">
        <v>10919</v>
      </c>
      <c r="E51" s="30" t="s">
        <v>17</v>
      </c>
      <c r="F51" s="30" t="s">
        <v>496</v>
      </c>
      <c r="G51" s="29" t="s">
        <v>15082</v>
      </c>
      <c r="H51" s="46" t="s">
        <v>15079</v>
      </c>
      <c r="I51" s="25"/>
      <c r="J51" s="37"/>
      <c r="K51" s="30" t="s">
        <v>6276</v>
      </c>
      <c r="L51" s="30" t="s">
        <v>6318</v>
      </c>
      <c r="M51" s="30" t="s">
        <v>6317</v>
      </c>
      <c r="N51" s="30" t="s">
        <v>6289</v>
      </c>
      <c r="O51" s="37"/>
      <c r="P51" s="37" t="str">
        <f>HYPERLINK(U$2&amp;Q51&amp;","&amp;R51,"Location On Map")</f>
        <v>Location On Map</v>
      </c>
      <c r="Q51" s="30">
        <v>29.985581</v>
      </c>
      <c r="R51" s="30">
        <v>31.335611</v>
      </c>
      <c r="S51" s="30"/>
      <c r="T51" s="46" t="s">
        <v>15079</v>
      </c>
      <c r="U51" s="31" t="s">
        <v>15077</v>
      </c>
      <c r="V51" s="30" t="s">
        <v>2177</v>
      </c>
      <c r="W51" s="30" t="s">
        <v>2032</v>
      </c>
      <c r="X51" s="30" t="s">
        <v>10918</v>
      </c>
      <c r="Y51" s="30" t="s">
        <v>10873</v>
      </c>
      <c r="Z51" s="30" t="s">
        <v>6404</v>
      </c>
      <c r="AA51" s="30" t="s">
        <v>15074</v>
      </c>
    </row>
    <row r="52" spans="1:27" s="32" customFormat="1" ht="104.25" customHeight="1" x14ac:dyDescent="0.35">
      <c r="A52" s="30" t="s">
        <v>15075</v>
      </c>
      <c r="B52" s="30" t="s">
        <v>1614</v>
      </c>
      <c r="C52" s="30" t="s">
        <v>10872</v>
      </c>
      <c r="D52" s="30" t="s">
        <v>10919</v>
      </c>
      <c r="E52" s="30" t="s">
        <v>17</v>
      </c>
      <c r="F52" s="30" t="s">
        <v>142</v>
      </c>
      <c r="G52" s="29" t="s">
        <v>15084</v>
      </c>
      <c r="H52" s="46" t="s">
        <v>15079</v>
      </c>
      <c r="I52" s="25"/>
      <c r="J52" s="37"/>
      <c r="K52" s="30" t="s">
        <v>6276</v>
      </c>
      <c r="L52" s="30" t="s">
        <v>6318</v>
      </c>
      <c r="M52" s="30" t="s">
        <v>6317</v>
      </c>
      <c r="N52" s="30" t="s">
        <v>6289</v>
      </c>
      <c r="O52" s="37"/>
      <c r="P52" s="37" t="str">
        <f>HYPERLINK(U$2&amp;Q52&amp;","&amp;R52,"Location On Map")</f>
        <v>Location On Map</v>
      </c>
      <c r="Q52" s="30">
        <v>30.066036</v>
      </c>
      <c r="R52" s="30">
        <v>31.387886000000002</v>
      </c>
      <c r="S52" s="30"/>
      <c r="T52" s="46" t="s">
        <v>15079</v>
      </c>
      <c r="U52" s="31" t="s">
        <v>15083</v>
      </c>
      <c r="V52" s="30" t="s">
        <v>2176</v>
      </c>
      <c r="W52" s="30" t="s">
        <v>2032</v>
      </c>
      <c r="X52" s="30" t="s">
        <v>10918</v>
      </c>
      <c r="Y52" s="30" t="s">
        <v>10873</v>
      </c>
      <c r="Z52" s="30" t="s">
        <v>6404</v>
      </c>
      <c r="AA52" s="30" t="s">
        <v>15074</v>
      </c>
    </row>
  </sheetData>
  <phoneticPr fontId="48" type="noConversion"/>
  <dataValidations count="1">
    <dataValidation type="list" allowBlank="1" showInputMessage="1" showErrorMessage="1" sqref="E43:F43 W36 E36 V5:W35 E5:F35 V37:W40 W41:W44 E37:F39 V42:V43 E48:F52 Y5 V48:W52 K5:K48 K52:N52 N5:N48 L5:M51 B5:B52 Z5:Z52" xr:uid="{D1C7C28A-29B3-4A69-967D-0EB2DD43E69D}">
      <formula1>#REF!</formula1>
    </dataValidation>
  </dataValidations>
  <hyperlinks>
    <hyperlink ref="U2" r:id="rId1" xr:uid="{270B4574-ED4A-4DEF-B613-548895068877}"/>
    <hyperlink ref="O52" r:id="rId2" display="www.alagzakhana.com" xr:uid="{353F98E7-4D64-484D-B683-0E4FDBEBEAB1}"/>
  </hyperlinks>
  <pageMargins left="0.7" right="0.7" top="0.75" bottom="0.75" header="0.3" footer="0.3"/>
  <pageSetup scale="55" orientation="portrait" r:id="rId3"/>
  <drawing r:id="rId4"/>
  <tableParts count="1">
    <tablePart r:id="rId5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2C852-BB16-4035-BB32-C3D0B0B90DB3}">
  <dimension ref="A1:WYL17"/>
  <sheetViews>
    <sheetView showGridLines="0" zoomScale="70" zoomScaleNormal="70" workbookViewId="0">
      <selection activeCell="A7" sqref="A7:XFD7"/>
    </sheetView>
  </sheetViews>
  <sheetFormatPr defaultColWidth="8.81640625" defaultRowHeight="14" x14ac:dyDescent="0.3"/>
  <cols>
    <col min="1" max="1" width="43" style="19" customWidth="1"/>
    <col min="2" max="4" width="19" style="19" customWidth="1"/>
    <col min="5" max="5" width="18.7265625" style="19" customWidth="1"/>
    <col min="6" max="6" width="20.54296875" style="19" customWidth="1"/>
    <col min="7" max="7" width="70" style="19" customWidth="1"/>
    <col min="8" max="9" width="20.26953125" style="19" customWidth="1"/>
    <col min="10" max="10" width="34.453125" style="19" customWidth="1"/>
    <col min="11" max="11" width="42.1796875" style="19" customWidth="1"/>
    <col min="12" max="12" width="30.453125" style="19" customWidth="1"/>
    <col min="13" max="14" width="26.7265625" style="19" customWidth="1"/>
    <col min="15" max="15" width="31.81640625" style="19" customWidth="1"/>
    <col min="16" max="16" width="27.26953125" style="19" customWidth="1"/>
    <col min="17" max="19" width="18.453125" style="19" customWidth="1"/>
    <col min="20" max="20" width="21" style="28" customWidth="1"/>
    <col min="21" max="21" width="73.7265625" style="24" customWidth="1"/>
    <col min="22" max="22" width="15.453125" style="24" customWidth="1"/>
    <col min="23" max="25" width="15.453125" style="19" customWidth="1"/>
    <col min="26" max="26" width="14.81640625" style="19" customWidth="1"/>
    <col min="27" max="27" width="44.26953125" style="19" bestFit="1" customWidth="1"/>
    <col min="28" max="16210" width="8.81640625" style="19"/>
    <col min="16211" max="16384" width="8.81640625" style="20"/>
  </cols>
  <sheetData>
    <row r="1" spans="1:27" s="19" customFormat="1" ht="30" customHeight="1" x14ac:dyDescent="0.35">
      <c r="A1" s="21" t="s">
        <v>0</v>
      </c>
      <c r="T1" s="28"/>
      <c r="U1" s="24"/>
      <c r="V1" s="24"/>
    </row>
    <row r="2" spans="1:27" s="19" customFormat="1" ht="14.5" x14ac:dyDescent="0.35">
      <c r="A2" s="22" t="s">
        <v>1</v>
      </c>
      <c r="T2" s="28"/>
      <c r="U2" s="34" t="s">
        <v>6230</v>
      </c>
      <c r="V2" s="35"/>
    </row>
    <row r="3" spans="1:27" s="19" customFormat="1" ht="29.25" customHeight="1" x14ac:dyDescent="0.35">
      <c r="A3" s="23"/>
      <c r="T3" s="28"/>
      <c r="U3" s="24"/>
      <c r="V3" s="24"/>
    </row>
    <row r="4" spans="1:27" s="32" customFormat="1" ht="40" customHeight="1" x14ac:dyDescent="0.35">
      <c r="A4" s="25" t="s">
        <v>2</v>
      </c>
      <c r="B4" s="25" t="s">
        <v>2090</v>
      </c>
      <c r="C4" s="25" t="s">
        <v>6745</v>
      </c>
      <c r="D4" s="25" t="s">
        <v>10870</v>
      </c>
      <c r="E4" s="25" t="s">
        <v>2055</v>
      </c>
      <c r="F4" s="25" t="s">
        <v>5</v>
      </c>
      <c r="G4" s="30" t="s">
        <v>1631</v>
      </c>
      <c r="H4" s="25" t="s">
        <v>1655</v>
      </c>
      <c r="I4" s="25" t="s">
        <v>14</v>
      </c>
      <c r="J4" s="25" t="s">
        <v>2813</v>
      </c>
      <c r="K4" s="25" t="s">
        <v>6272</v>
      </c>
      <c r="L4" s="25" t="s">
        <v>2083</v>
      </c>
      <c r="M4" s="25" t="s">
        <v>2084</v>
      </c>
      <c r="N4" s="25" t="s">
        <v>6273</v>
      </c>
      <c r="O4" s="25" t="s">
        <v>4497</v>
      </c>
      <c r="P4" s="30" t="s">
        <v>6231</v>
      </c>
      <c r="Q4" s="30" t="s">
        <v>4823</v>
      </c>
      <c r="R4" s="30" t="s">
        <v>4824</v>
      </c>
      <c r="S4" s="25" t="s">
        <v>3199</v>
      </c>
      <c r="T4" s="33" t="s">
        <v>6400</v>
      </c>
      <c r="U4" s="26" t="s">
        <v>1944</v>
      </c>
      <c r="V4" s="26" t="s">
        <v>2130</v>
      </c>
      <c r="W4" s="25" t="s">
        <v>2129</v>
      </c>
      <c r="X4" s="25" t="s">
        <v>10871</v>
      </c>
      <c r="Y4" s="25" t="s">
        <v>6744</v>
      </c>
      <c r="Z4" s="30" t="s">
        <v>2091</v>
      </c>
      <c r="AA4" s="25" t="s">
        <v>5060</v>
      </c>
    </row>
    <row r="5" spans="1:27" s="32" customFormat="1" ht="104.25" customHeight="1" x14ac:dyDescent="0.35">
      <c r="A5" s="30" t="s">
        <v>2776</v>
      </c>
      <c r="B5" s="30" t="s">
        <v>1870</v>
      </c>
      <c r="C5" s="30" t="s">
        <v>10872</v>
      </c>
      <c r="D5" s="30" t="s">
        <v>10919</v>
      </c>
      <c r="E5" s="30" t="s">
        <v>4142</v>
      </c>
      <c r="F5" s="30" t="s">
        <v>4142</v>
      </c>
      <c r="G5" s="29" t="s">
        <v>3732</v>
      </c>
      <c r="H5" s="46" t="s">
        <v>3759</v>
      </c>
      <c r="I5" s="25"/>
      <c r="J5" s="37"/>
      <c r="K5" s="30" t="s">
        <v>6276</v>
      </c>
      <c r="L5" s="30" t="s">
        <v>6313</v>
      </c>
      <c r="M5" s="30" t="s">
        <v>6312</v>
      </c>
      <c r="N5" s="30" t="s">
        <v>6289</v>
      </c>
      <c r="O5" s="37"/>
      <c r="P5" s="37" t="e">
        <f>HYPERLINK(#REF!&amp;Q5&amp;","&amp;R5,"Location On Map")</f>
        <v>#REF!</v>
      </c>
      <c r="Q5" s="30">
        <v>27.172471999999999</v>
      </c>
      <c r="R5" s="30">
        <v>31.181051</v>
      </c>
      <c r="S5" s="30"/>
      <c r="T5" s="46" t="s">
        <v>3759</v>
      </c>
      <c r="U5" s="31" t="s">
        <v>4143</v>
      </c>
      <c r="V5" s="31" t="s">
        <v>5107</v>
      </c>
      <c r="W5" s="30" t="s">
        <v>5107</v>
      </c>
      <c r="X5" s="30" t="s">
        <v>10918</v>
      </c>
      <c r="Y5" s="30" t="s">
        <v>10873</v>
      </c>
      <c r="Z5" s="30" t="s">
        <v>2063</v>
      </c>
      <c r="AA5" s="30" t="s">
        <v>2777</v>
      </c>
    </row>
    <row r="6" spans="1:27" s="32" customFormat="1" ht="104.25" customHeight="1" x14ac:dyDescent="0.35">
      <c r="A6" s="30" t="s">
        <v>10749</v>
      </c>
      <c r="B6" s="30" t="s">
        <v>2411</v>
      </c>
      <c r="C6" s="30" t="s">
        <v>10872</v>
      </c>
      <c r="D6" s="30" t="s">
        <v>10919</v>
      </c>
      <c r="E6" s="30" t="s">
        <v>17</v>
      </c>
      <c r="F6" s="30" t="s">
        <v>437</v>
      </c>
      <c r="G6" s="29" t="s">
        <v>10765</v>
      </c>
      <c r="H6" s="46" t="s">
        <v>10747</v>
      </c>
      <c r="I6" s="30"/>
      <c r="J6" s="39"/>
      <c r="K6" s="30" t="s">
        <v>6276</v>
      </c>
      <c r="L6" s="30" t="s">
        <v>6321</v>
      </c>
      <c r="M6" s="30" t="s">
        <v>6297</v>
      </c>
      <c r="N6" s="30" t="s">
        <v>6277</v>
      </c>
      <c r="O6" s="40"/>
      <c r="P6" s="37" t="e">
        <f>HYPERLINK(#REF!&amp;Q6&amp;","&amp;R6,"Location On Map")</f>
        <v>#REF!</v>
      </c>
      <c r="Q6" s="30">
        <v>30.103560000000002</v>
      </c>
      <c r="R6" s="30">
        <v>31.245190000000001</v>
      </c>
      <c r="S6" s="30"/>
      <c r="T6" s="46" t="s">
        <v>10747</v>
      </c>
      <c r="U6" s="31" t="s">
        <v>10748</v>
      </c>
      <c r="V6" s="30" t="s">
        <v>2192</v>
      </c>
      <c r="W6" s="30" t="s">
        <v>2032</v>
      </c>
      <c r="X6" s="30" t="s">
        <v>10918</v>
      </c>
      <c r="Y6" s="30" t="s">
        <v>10873</v>
      </c>
      <c r="Z6" s="30" t="s">
        <v>2413</v>
      </c>
      <c r="AA6" s="30" t="s">
        <v>10746</v>
      </c>
    </row>
    <row r="7" spans="1:27" s="32" customFormat="1" ht="104.25" customHeight="1" x14ac:dyDescent="0.35">
      <c r="A7" s="30" t="s">
        <v>8285</v>
      </c>
      <c r="B7" s="30" t="s">
        <v>1614</v>
      </c>
      <c r="C7" s="30" t="s">
        <v>10872</v>
      </c>
      <c r="D7" s="30" t="s">
        <v>10919</v>
      </c>
      <c r="E7" s="30" t="s">
        <v>17</v>
      </c>
      <c r="F7" s="30" t="s">
        <v>3081</v>
      </c>
      <c r="G7" s="30" t="s">
        <v>10670</v>
      </c>
      <c r="H7" s="45" t="s">
        <v>10664</v>
      </c>
      <c r="I7" s="30"/>
      <c r="J7" s="37"/>
      <c r="K7" s="30" t="s">
        <v>6276</v>
      </c>
      <c r="L7" s="30" t="s">
        <v>6318</v>
      </c>
      <c r="M7" s="30" t="s">
        <v>6317</v>
      </c>
      <c r="N7" s="30" t="s">
        <v>6289</v>
      </c>
      <c r="O7" s="37"/>
      <c r="P7" s="37" t="e">
        <f>HYPERLINK(#REF!&amp;Q7&amp;","&amp;R7,"Location On Map")</f>
        <v>#REF!</v>
      </c>
      <c r="Q7" s="30">
        <v>30.123488999999999</v>
      </c>
      <c r="R7" s="30">
        <v>31.345534000000001</v>
      </c>
      <c r="S7" s="30"/>
      <c r="T7" s="45" t="s">
        <v>10664</v>
      </c>
      <c r="U7" s="31" t="s">
        <v>10663</v>
      </c>
      <c r="V7" s="30" t="s">
        <v>2861</v>
      </c>
      <c r="W7" s="30" t="s">
        <v>2032</v>
      </c>
      <c r="X7" s="30" t="s">
        <v>10918</v>
      </c>
      <c r="Y7" s="30" t="s">
        <v>10873</v>
      </c>
      <c r="Z7" s="30" t="s">
        <v>6404</v>
      </c>
      <c r="AA7" s="30" t="s">
        <v>8284</v>
      </c>
    </row>
    <row r="8" spans="1:27" s="32" customFormat="1" ht="104.25" customHeight="1" x14ac:dyDescent="0.35">
      <c r="A8" s="30" t="s">
        <v>8285</v>
      </c>
      <c r="B8" s="30" t="s">
        <v>1614</v>
      </c>
      <c r="C8" s="30" t="s">
        <v>10872</v>
      </c>
      <c r="D8" s="30" t="s">
        <v>10919</v>
      </c>
      <c r="E8" s="30" t="s">
        <v>17</v>
      </c>
      <c r="F8" s="30" t="s">
        <v>437</v>
      </c>
      <c r="G8" s="30" t="s">
        <v>10673</v>
      </c>
      <c r="H8" s="45" t="s">
        <v>10664</v>
      </c>
      <c r="I8" s="30"/>
      <c r="J8" s="37"/>
      <c r="K8" s="30" t="s">
        <v>6276</v>
      </c>
      <c r="L8" s="30" t="s">
        <v>6318</v>
      </c>
      <c r="M8" s="30" t="s">
        <v>6317</v>
      </c>
      <c r="N8" s="30" t="s">
        <v>6289</v>
      </c>
      <c r="O8" s="37"/>
      <c r="P8" s="37" t="e">
        <f>HYPERLINK(#REF!&amp;Q8&amp;","&amp;R8,"Location On Map")</f>
        <v>#REF!</v>
      </c>
      <c r="Q8" s="30">
        <v>30.093820000000001</v>
      </c>
      <c r="R8" s="30">
        <v>31.245114999999998</v>
      </c>
      <c r="S8" s="30"/>
      <c r="T8" s="45" t="s">
        <v>10664</v>
      </c>
      <c r="U8" s="31" t="s">
        <v>10662</v>
      </c>
      <c r="V8" s="30" t="s">
        <v>2192</v>
      </c>
      <c r="W8" s="30" t="s">
        <v>2032</v>
      </c>
      <c r="X8" s="30" t="s">
        <v>10918</v>
      </c>
      <c r="Y8" s="30" t="s">
        <v>10873</v>
      </c>
      <c r="Z8" s="30" t="s">
        <v>6404</v>
      </c>
      <c r="AA8" s="30" t="s">
        <v>8284</v>
      </c>
    </row>
    <row r="9" spans="1:27" s="32" customFormat="1" ht="104.25" customHeight="1" x14ac:dyDescent="0.35">
      <c r="A9" s="30" t="s">
        <v>8285</v>
      </c>
      <c r="B9" s="30" t="s">
        <v>1614</v>
      </c>
      <c r="C9" s="30" t="s">
        <v>10872</v>
      </c>
      <c r="D9" s="30" t="s">
        <v>10919</v>
      </c>
      <c r="E9" s="30" t="s">
        <v>42</v>
      </c>
      <c r="F9" s="30" t="s">
        <v>5141</v>
      </c>
      <c r="G9" s="30" t="s">
        <v>11073</v>
      </c>
      <c r="H9" s="45" t="s">
        <v>11071</v>
      </c>
      <c r="I9" s="30"/>
      <c r="J9" s="37"/>
      <c r="K9" s="30" t="s">
        <v>6276</v>
      </c>
      <c r="L9" s="30" t="s">
        <v>6318</v>
      </c>
      <c r="M9" s="30" t="s">
        <v>6317</v>
      </c>
      <c r="N9" s="30" t="s">
        <v>6289</v>
      </c>
      <c r="O9" s="37"/>
      <c r="P9" s="37" t="e">
        <f>HYPERLINK(#REF!&amp;Q9&amp;","&amp;R9,"Location On Map")</f>
        <v>#REF!</v>
      </c>
      <c r="Q9" s="30">
        <v>30.054328999999999</v>
      </c>
      <c r="R9" s="30">
        <v>31.188831</v>
      </c>
      <c r="S9" s="30"/>
      <c r="T9" s="45" t="s">
        <v>11071</v>
      </c>
      <c r="U9" s="31" t="s">
        <v>11072</v>
      </c>
      <c r="V9" s="30" t="s">
        <v>2252</v>
      </c>
      <c r="W9" s="30" t="s">
        <v>2033</v>
      </c>
      <c r="X9" s="30" t="s">
        <v>10918</v>
      </c>
      <c r="Y9" s="30" t="s">
        <v>10873</v>
      </c>
      <c r="Z9" s="30" t="s">
        <v>6404</v>
      </c>
      <c r="AA9" s="30" t="s">
        <v>8284</v>
      </c>
    </row>
    <row r="10" spans="1:27" s="32" customFormat="1" ht="104.25" customHeight="1" x14ac:dyDescent="0.35">
      <c r="A10" s="30" t="s">
        <v>8285</v>
      </c>
      <c r="B10" s="30" t="s">
        <v>1614</v>
      </c>
      <c r="C10" s="30" t="s">
        <v>10872</v>
      </c>
      <c r="D10" s="30" t="s">
        <v>10919</v>
      </c>
      <c r="E10" s="30" t="s">
        <v>42</v>
      </c>
      <c r="F10" s="30" t="s">
        <v>6016</v>
      </c>
      <c r="G10" s="30" t="s">
        <v>10306</v>
      </c>
      <c r="H10" s="45" t="s">
        <v>10305</v>
      </c>
      <c r="I10" s="30"/>
      <c r="J10" s="37"/>
      <c r="K10" s="30" t="s">
        <v>6276</v>
      </c>
      <c r="L10" s="30" t="s">
        <v>6318</v>
      </c>
      <c r="M10" s="30" t="s">
        <v>6317</v>
      </c>
      <c r="N10" s="30" t="s">
        <v>6289</v>
      </c>
      <c r="O10" s="37"/>
      <c r="P10" s="37" t="e">
        <f>HYPERLINK(#REF!&amp;Q10&amp;","&amp;R10,"Location On Map")</f>
        <v>#REF!</v>
      </c>
      <c r="Q10" s="30">
        <v>30.00234</v>
      </c>
      <c r="R10" s="30">
        <v>31.170829999999999</v>
      </c>
      <c r="S10" s="30"/>
      <c r="T10" s="45" t="s">
        <v>10305</v>
      </c>
      <c r="U10" s="31" t="s">
        <v>10304</v>
      </c>
      <c r="V10" s="30" t="s">
        <v>6015</v>
      </c>
      <c r="W10" s="30" t="s">
        <v>2033</v>
      </c>
      <c r="X10" s="30" t="s">
        <v>10918</v>
      </c>
      <c r="Y10" s="30" t="s">
        <v>10873</v>
      </c>
      <c r="Z10" s="30" t="s">
        <v>6404</v>
      </c>
      <c r="AA10" s="30" t="s">
        <v>8284</v>
      </c>
    </row>
    <row r="11" spans="1:27" s="32" customFormat="1" ht="104.25" customHeight="1" x14ac:dyDescent="0.35">
      <c r="A11" s="30" t="s">
        <v>8285</v>
      </c>
      <c r="B11" s="30" t="s">
        <v>1614</v>
      </c>
      <c r="C11" s="30" t="s">
        <v>10872</v>
      </c>
      <c r="D11" s="30" t="s">
        <v>10919</v>
      </c>
      <c r="E11" s="30" t="s">
        <v>515</v>
      </c>
      <c r="F11" s="30" t="s">
        <v>2278</v>
      </c>
      <c r="G11" s="30" t="s">
        <v>11076</v>
      </c>
      <c r="H11" s="45" t="s">
        <v>11074</v>
      </c>
      <c r="I11" s="30"/>
      <c r="J11" s="37"/>
      <c r="K11" s="30" t="s">
        <v>6276</v>
      </c>
      <c r="L11" s="30" t="s">
        <v>6318</v>
      </c>
      <c r="M11" s="30" t="s">
        <v>6317</v>
      </c>
      <c r="N11" s="30" t="s">
        <v>6289</v>
      </c>
      <c r="O11" s="37"/>
      <c r="P11" s="37" t="e">
        <f>HYPERLINK(#REF!&amp;Q11&amp;","&amp;R11,"Location On Map")</f>
        <v>#REF!</v>
      </c>
      <c r="Q11" s="30">
        <v>30.135728</v>
      </c>
      <c r="R11" s="30">
        <v>31.251049999999999</v>
      </c>
      <c r="S11" s="30"/>
      <c r="T11" s="45" t="s">
        <v>11074</v>
      </c>
      <c r="U11" s="31" t="s">
        <v>11075</v>
      </c>
      <c r="V11" s="31" t="s">
        <v>2279</v>
      </c>
      <c r="W11" s="30" t="s">
        <v>2047</v>
      </c>
      <c r="X11" s="30" t="s">
        <v>10918</v>
      </c>
      <c r="Y11" s="30" t="s">
        <v>10873</v>
      </c>
      <c r="Z11" s="30" t="s">
        <v>6404</v>
      </c>
      <c r="AA11" s="30" t="s">
        <v>8284</v>
      </c>
    </row>
    <row r="12" spans="1:27" s="32" customFormat="1" ht="104.25" customHeight="1" x14ac:dyDescent="0.35">
      <c r="A12" s="30"/>
      <c r="B12" s="30"/>
      <c r="C12" s="30"/>
      <c r="D12" s="30"/>
      <c r="E12" s="30"/>
      <c r="F12" s="30"/>
      <c r="G12" s="29"/>
      <c r="H12" s="46"/>
      <c r="I12" s="25"/>
      <c r="J12" s="37"/>
      <c r="K12" s="30"/>
      <c r="L12" s="30"/>
      <c r="M12" s="30"/>
      <c r="N12" s="30"/>
      <c r="O12" s="37"/>
      <c r="P12" s="37"/>
      <c r="Q12" s="30"/>
      <c r="R12" s="30"/>
      <c r="S12" s="30"/>
      <c r="T12" s="48"/>
      <c r="U12" s="31"/>
      <c r="V12" s="31"/>
      <c r="W12" s="30"/>
      <c r="X12" s="30"/>
      <c r="Y12" s="30"/>
      <c r="Z12" s="30"/>
      <c r="AA12" s="30"/>
    </row>
    <row r="13" spans="1:27" s="32" customFormat="1" ht="104.25" customHeight="1" x14ac:dyDescent="0.35">
      <c r="A13" s="51"/>
      <c r="B13" s="51"/>
      <c r="C13" s="51"/>
      <c r="D13" s="51"/>
      <c r="E13" s="51"/>
      <c r="F13" s="51"/>
      <c r="G13" s="52"/>
      <c r="H13" s="57"/>
      <c r="I13" s="51"/>
      <c r="J13" s="53"/>
      <c r="K13" s="54"/>
      <c r="L13" s="51"/>
      <c r="M13" s="51"/>
      <c r="N13" s="51"/>
      <c r="O13" s="55"/>
      <c r="P13" s="55"/>
      <c r="Q13" s="51"/>
      <c r="R13" s="51"/>
      <c r="S13" s="51"/>
      <c r="T13" s="57"/>
      <c r="U13" s="56"/>
      <c r="V13" s="51"/>
      <c r="W13" s="51"/>
      <c r="X13" s="51"/>
      <c r="Y13" s="51"/>
      <c r="Z13" s="51"/>
      <c r="AA13" s="51"/>
    </row>
    <row r="14" spans="1:27" s="32" customFormat="1" ht="104.25" customHeight="1" x14ac:dyDescent="0.35">
      <c r="A14" s="51"/>
      <c r="B14" s="51"/>
      <c r="C14" s="51"/>
      <c r="D14" s="51"/>
      <c r="E14" s="51"/>
      <c r="F14" s="51"/>
      <c r="G14" s="52"/>
      <c r="H14" s="57"/>
      <c r="I14" s="51"/>
      <c r="J14" s="53"/>
      <c r="K14" s="54"/>
      <c r="L14" s="51"/>
      <c r="M14" s="51"/>
      <c r="N14" s="51"/>
      <c r="O14" s="55"/>
      <c r="P14" s="55"/>
      <c r="Q14" s="51"/>
      <c r="R14" s="51"/>
      <c r="S14" s="51"/>
      <c r="T14" s="57"/>
      <c r="U14" s="56"/>
      <c r="V14" s="51"/>
      <c r="W14" s="51"/>
      <c r="X14" s="51"/>
      <c r="Y14" s="51"/>
      <c r="Z14" s="51"/>
      <c r="AA14" s="51"/>
    </row>
    <row r="15" spans="1:27" s="32" customFormat="1" ht="104.25" customHeight="1" x14ac:dyDescent="0.35">
      <c r="A15" s="30"/>
      <c r="B15" s="30"/>
      <c r="C15" s="30"/>
      <c r="D15" s="30"/>
      <c r="E15" s="30"/>
      <c r="F15" s="30"/>
      <c r="G15" s="29"/>
      <c r="H15" s="46"/>
      <c r="I15" s="25"/>
      <c r="J15" s="37"/>
      <c r="K15" s="30"/>
      <c r="L15" s="30"/>
      <c r="M15" s="30"/>
      <c r="N15" s="30"/>
      <c r="O15" s="37"/>
      <c r="P15" s="37"/>
      <c r="Q15" s="30"/>
      <c r="R15" s="30"/>
      <c r="S15" s="30"/>
      <c r="T15" s="48"/>
      <c r="U15" s="31"/>
      <c r="V15" s="30"/>
      <c r="W15" s="31"/>
      <c r="X15" s="30"/>
      <c r="Y15" s="30"/>
      <c r="Z15" s="30"/>
      <c r="AA15" s="30"/>
    </row>
    <row r="16" spans="1:27" s="32" customFormat="1" ht="104.25" customHeight="1" x14ac:dyDescent="0.35">
      <c r="A16" s="30"/>
      <c r="B16" s="30"/>
      <c r="C16" s="30"/>
      <c r="D16" s="30"/>
      <c r="E16" s="30"/>
      <c r="F16" s="30"/>
      <c r="G16" s="30"/>
      <c r="H16" s="48"/>
      <c r="I16" s="25"/>
      <c r="J16" s="37"/>
      <c r="K16" s="30"/>
      <c r="L16" s="30"/>
      <c r="M16" s="30"/>
      <c r="N16" s="30"/>
      <c r="O16" s="37"/>
      <c r="P16" s="37"/>
      <c r="Q16" s="30"/>
      <c r="R16" s="30"/>
      <c r="S16" s="30"/>
      <c r="T16" s="48"/>
      <c r="U16" s="31"/>
      <c r="V16" s="30"/>
      <c r="W16" s="30"/>
      <c r="X16" s="30"/>
      <c r="Y16" s="30"/>
      <c r="Z16" s="30"/>
      <c r="AA16" s="30"/>
    </row>
    <row r="17" spans="1:27" s="32" customFormat="1" ht="104.25" customHeight="1" x14ac:dyDescent="0.35">
      <c r="A17" s="62"/>
      <c r="B17" s="62"/>
      <c r="C17" s="62"/>
      <c r="D17" s="62"/>
      <c r="E17" s="62"/>
      <c r="F17" s="62"/>
      <c r="G17" s="63"/>
      <c r="H17" s="68"/>
      <c r="I17" s="62"/>
      <c r="J17" s="64"/>
      <c r="K17" s="65"/>
      <c r="L17" s="62"/>
      <c r="M17" s="62"/>
      <c r="N17" s="62"/>
      <c r="O17" s="66"/>
      <c r="P17" s="50"/>
      <c r="Q17" s="62"/>
      <c r="R17" s="62"/>
      <c r="S17" s="62"/>
      <c r="T17" s="68"/>
      <c r="U17" s="67"/>
      <c r="V17" s="62"/>
      <c r="W17" s="62"/>
      <c r="X17" s="62"/>
      <c r="Y17" s="62"/>
      <c r="Z17" s="62"/>
      <c r="AA17" s="62"/>
    </row>
  </sheetData>
  <phoneticPr fontId="48" type="noConversion"/>
  <dataValidations count="1">
    <dataValidation type="list" allowBlank="1" showInputMessage="1" showErrorMessage="1" sqref="K12:N17 M11:N11 K11 E5:F17 B5:B17 Z5:Z17 K5:N10 V5:W17" xr:uid="{FE19C7DE-2D2F-411D-92C1-0028B27EA1E8}">
      <formula1>#REF!</formula1>
    </dataValidation>
  </dataValidations>
  <hyperlinks>
    <hyperlink ref="U2" r:id="rId1" xr:uid="{C48F6176-6ADD-463C-8659-968DF40C14D2}"/>
    <hyperlink ref="O6" r:id="rId2" display="https://one-health.com" xr:uid="{94A3C7D1-DECF-43A9-A288-CCC49BFFD951}"/>
    <hyperlink ref="O7" r:id="rId3" display="www.alagzakhana.com" xr:uid="{4D81C167-C5D1-40E6-944D-7E01C3C68A80}"/>
    <hyperlink ref="O8" r:id="rId4" display="www.alagzakhana.com" xr:uid="{41C9CCBD-98C7-4F40-8D93-16166FF65AF2}"/>
  </hyperlinks>
  <pageMargins left="0.7" right="0.7" top="0.75" bottom="0.75" header="0.3" footer="0.3"/>
  <pageSetup scale="55" orientation="portrait" r:id="rId5"/>
  <drawing r:id="rId6"/>
  <tableParts count="1">
    <tablePart r:id="rId7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2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1.xml"/></Relationships>
</file>

<file path=customXml/_rels/item2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2.xml"/></Relationships>
</file>

<file path=customXml/_rels/item2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3.xml"/></Relationships>
</file>

<file path=customXml/_rels/item2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4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10.xml>��< ? x m l   v e r s i o n = " 1 . 0 "   e n c o d i n g = " U T F - 1 6 " ? > < G e m i n i   x m l n s = " h t t p : / / g e m i n i / p i v o t c u s t o m i z a t i o n / C l i e n t W i n d o w X M L " > < C u s t o m C o n t e n t > < ! [ C D A T A [ T a b l e 1 4 2 3 9 ] ] > < / C u s t o m C o n t e n t > < / G e m i n i > 
</file>

<file path=customXml/item11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1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a077bee-cb48-4357-8b07-eb0547bd7ae6" xsi:nil="true"/>
  </documentManagement>
</p:properties>
</file>

<file path=customXml/item13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14.xml>��< ? x m l   v e r s i o n = " 1 . 0 "   e n c o d i n g = " u t f - 1 6 " ? > < V i s u a l i z a t i o n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/ 1 . 0 " > < T o u r s > < T o u r   N a m e = " T o u r   1 "   I d = " { 9 7 7 C 8 A 3 C - 7 8 C C - 4 0 F F - B 2 2 A - F 1 0 E F D D 6 A 3 3 3 } "   T o u r I d = " 5 6 7 7 4 a 7 5 - b 4 e 1 - 4 8 2 5 - a 5 a d - c 3 8 1 0 e 9 b b 9 9 2 "   X m l V e r = " 5 "   M i n X m l V e r = " 3 " > < D e s c r i p t i o n > S o m e   d e s c r i p t i o n   f o r   t h e   t o u r   g o e s   h e r e < / D e s c r i p t i o n > < I m a g e > i V B O R w 0 K G g o A A A A N S U h E U g A A A N Q A A A B 1 C A Y A A A A 2 n s 9 T A A A A A X N S R 0 I A r s 4 c 6 Q A A A A R n Q U 1 B A A C x j w v 8 Y Q U A A A A J c E h Z c w A A A u s A A A L r A b 9 3 E o U A A F 7 r S U R B V H h e 7 b 0 H Y F x n l T b 8 T K / q v R f L t l z l b s e O 4 / S E E L K B A A k s Z W F h w x a 2 f N 9 + u 0 t d 2 B A W s k s n I Q G y 1 C S E J J D e 7 D j u 3 Z a s b v V e R z M j j a a 3 / 5 z 3 z p V G 4 1 G 1 L N v 8 + z g 3 c + f q z i 3 v e 5 5 T 3 n J e x f M n x s L 4 X 0 y L 2 1 f 7 4 P P 6 8 c Y b e + F 0 u f D I + W w o E U Y I C v z 9 i n Z s 3 b o V e f m 5 S E 1 N j P z i Y l R 1 K 1 G R H 8 L e B m 3 k i I S b V v i g U Q O H m j X Y V B C A W R / G m U 4 1 7 C 4 l b l 3 l w 7 h X A b M u j L Z h F U o z g p F f X V n 4 / X 6 E w 5 L I a L V T 3 2 e u k K / h G x + G 1 p w h j i m V S q j V V B i z I O w L I + g I o b L u O E q K N 8 B q 7 w d c V B t a B c I q F 7 I L S 9 H Z 2 g a 3 1 4 P k j H S Y T Q n o d 2 e j w O a G m x 6 7 W a t D K B y E Y f w s 6 u r q 6 D m A v L w 8 q A p u g V q r x 7 a S I F K M Y d T 2 q d F n V 0 b u O n f 8 L 6 F m w N a i A F J M I f h 9 Q f T 0 9 K G h s R F Z W V k I B A J I N q f A F f D B N j K I 0 p I S F J c U R H 4 1 F Z V d K m w s l M g w 5 F B i Z F y B V T n T k 6 O y W w 2 b U 4 m b y 3 2 R I 8 C I U 4 E 0 0 9 V R T U w E J g R D p V K J b T 4 I h U K i / F r q z 6 B s 9 R Z B I i b T f O G q 8 s C / 0 o g k Q w i W q i A S l w f h b a F y 1 d F / p S p S V B o 4 m z 0 I u Q N o 1 / j R G 0 i F W q M V z x 8 K B t B T / Q b + 8 c G P i G v x 8 z Q f G U S j x o C A Q o H C 1 B D W F i h h p X I / 0 6 k R 5 8 w V / 0 u o G c D W K R a y Q D m b g 1 A U q Y g g S p R k K u M K R e O A G u X Z g c g 3 o J 0 s T c k C L c 3 g m B J Z i a H I t y s L n 0 8 q l 7 l a l W j w b z s a z q N 4 V U X k y M W Y z f J x H Q S t I d h 1 a p h 7 f N C v 1 M D n 9 8 F u s y E p K Q W e X i + 0 J g 2 U y a z A w r j Q N g i 3 r l A Q K h q O / h o Y V T 4 E E s t J M W i Q E f A g y d 0 D p y 4 b g z o z V m Y H k Z s M v N M g K Y 3 Y 3 8 f D / F X D / 0 + g i H z G Q k E a T E s F q 1 d o Y K T y 7 b V 4 S c M F B c n 8 / k n y M F Z G k Y m R l 7 J w Q m h U 0 z 3 R l U E o F B T W Z v 4 I I 7 O o T J C C Y b X Y 0 N X R i e G h Y W E p G L I F n A 6 e m h D U a S p 0 W 0 m R m a h c I k W j E R Y o B E O B D j 6 D D 1 5 y + 5 I M Q a z I T 5 J O o H t H I y F n H V S Z m 6 H T m 0 g x a G A h C 9 W S U I Y B r R m l H i t S O 3 z o 7 g x i U 0 Y / u d 5 z e 9 f / t V B x s K 2 Y X D r j x Q X o 7 w 0 g Y K F K p L / p l q u F t j 1 0 Q Y n r V 4 S w v 1 G N z U U h 8 r 9 D C 4 4 t r h X w e 4 + O j p E 1 S J z 3 u w a D I d q m K h o B k k K n 0 w m T 2 U T E 0 A j F F Q 9 B O w k t x Z V K g w K 3 f u M M x Z t e P L A z F 3 9 / e x 6 6 u 3 u Q l Z k B r Y 7 8 P s K + m J h 1 L h a G E S Z F I T / j i s A Y s g 1 K G M u N F D c r q Z 5 n v s b / W q g Y 6 M l l Z j I F 7 C F 4 m o J w k 3 / u b Q m Q L x 6 C J k 8 N Q 4 V S k I n B 7 s 6 u 5 S E c a g j i l n L y y 0 e A k + T H s 8 D J G v h P F U a D P r I 3 d w R c w + R a K Q U J o z e G x W I R Z O L v 0 5 G J T V F 1 X S 0 U F B M 1 N 7 f A 4 v A g E A z j z a p h Q c K C g n z h L T C E O 0 o E i t 7 m C k X k t 4 w m d S J 6 T T V w n i e r O R o S Y U B Z 5 v R 1 + y d F q O W Z F K i S B u R t o d i V 7 S G X I g A V a U D 9 C h U M G 1 T Q l V H g T F o q F l x p J B + 4 c T U F w V S h 6 w p C W F e o x q n W 2 d 2 W W C g U F 1 8 / 3 r G r A e K 5 5 v t s 4 S D U h t T I l 6 n g c k x J o W C F w M q I t 3 j w 1 A V x u u 4 U X n p 1 L 7 7 / / U c j R 8 n V U 4 R h t Y 7 h 8 c d + C r V K j a H B w Q W 6 o 1 M h k 8 o X C q M / 5 z Q G x h v h q V e g N M 2 P 2 1 b 5 R N 3 H 4 k / G 5 W P N s e F f j 4 h 9 V n D f / s T N Y n + u S D U G s d L n x p j C j r z l m Z G j 8 w c L w / 5 6 4 O b V U n D t d Q f Q 1 9 u N r J w c e D 0 e t N T W Y t u e G 9 B 2 o R k l K 5 e h u 7 0 b G d l Z a K m r x 7 q t m 2 E f s S I p N R m D v f 3 I z M 1 B L 8 U X / d 3 d M C Q m Y v 2 m T W i s r s a q 9 e t w 8 u A h L F + 9 B i G K G V I z 0 k T s s D A o M D 7 u E u 5 W B 9 3 L Y N C h o m L d F A v L B I q + P r 8 j N w A k p 6 R M W J j Z E K K A X 6 m e 3 q r x N U P B I D x U R t x y q N N L 5 8 r u n 6 f J D / 1 y u h f V b W 1 j B z Q B F Z K S 9 R h z j 0 G j V o l z 9 O T q + f 0 + Z F F 5 + o J q H G u f v J + a h D 9 A r 6 A K B x B U S B 4 G E 4 I 3 X 5 Q H q k E A f q i J p E H 4 w y o E 6 H q 5 5 h M w G A N E M K l x I t l S C p M y X S h c 7 u I 4 1 T H Z M K P 6 8 G e + 8 L X I / j W D A F m g V 8 6 0 4 E B t J 3 q t 4 / j E r k T h q j 2 + r y t y B n D b h p L I 3 u z I M A e w U u / G o 0 / / m L S o B v v 2 v Y u t W 7 d Q B S i g J O 0 3 H w R J K N r 7 X S j J 0 g j B C F I t 1 p 4 9 Q 6 T q g c N u E w K S T a 6 J r W 8 I K V n p 6 G h p R V d r C 1 Z V V A j t a k w w C m E O k + Q c 2 f s 2 E T E P L u c 4 k t P S U H X 8 G P Q k a O k 5 W e K 6 B p M J S a T Z J R d p Y X q x s b E F T / 7 8 F 1 h P J D p y 5 B g G B g Z x 4 N 2 D O H e u m t y n M H 7 3 u + c o N u n F 2 r W k I S L g d x x 3 j M N I 9 5 9 L s 3 n I a 4 V S m x D 5 N h 0 k N 0 8 T c f n 4 H v w p i O 2 m u J U 8 B t 4 Y z a O Z W O n S I m V l A t L S U p C Q Y I b J Z I T R a C B X 1 C B c N o N e L f r v G P w r o 9 K P / j 4 b z t V a 4 B p 3 U 6 y V g O 6 u Q b J s L n R 1 2 6 F X B N D W Y Y N R G 8 b 4 q B M 1 j R a U l y T C 7 Q v B p L M S a Z n o k k n y G G 1 w G H q h b 8 m B P i E E q 5 / i 6 a D 0 b N e c h T r b O o B n j 5 A J i M L Z b 1 6 H 8 O B x t I f X o K G + C Y 1 D O m z Y u C 3 y 1 5 m x p 9 S H Y I M f 5 s 1 G X C C r w Y G 2 0 + l C b 0 8 P d t 9 A 1 5 1 n L M S a 9 k z D C L a s S p u z 9 p 4 J T 5 C S O F h v R X m e G V + 9 r y x y d P E Q I n e G X S 5 + z b 1 7 9 + O 2 2 2 4 i I o U o P l Q K g W b r F A j 4 J 4 S J w e 8 Y 8 L P G V s / 6 j k F r P V S p k 2 S c C / j 6 M g Y H h 5 A 0 l o r E N U Z U d q m x s T C A X r s K W W x H k q V n 4 m d n y 8 T g Z x a u e I T o b 9 d L z 6 d T 0 0 n i P 3 q n Y A A B s l I K o S w l p c l R A r 8 i / 5 0 7 7 k m X U N k o x H U T U Y / 0 j B E i + 8 V d B M q A G j m W L d C v p X M p f L u m C P X F 3 x 4 Q 1 i k W l Q 9 V Q E E a k C u i v e E s W n H d j E E o a 6 G 1 2 X 5 o W w P Q r y T B 0 S l x p F V L 2 g i i U 6 9 v V I m b V 8 b 3 4 2 c D P 0 N t p w d r i / S L Q i j Z j W V U f f v 6 y N 6 V B b / j U P 8 A M n O y F + U d 4 0 H u A B 6 t G U f S O j O 5 V R p s L v S j w 0 o u o B U o J w G O h k x C J l K s 1 a z s 1 m D Y M f X 8 u Y J d P p O v F l l 5 5 F 3 E E M o 9 k A g z W c e X X n 6 V n U T 0 9 P V e O 4 0 S D / 3 + S F w y P X 7 n k C C T j M L l F b g x q w q 3 F r S i I q 0 X 2 w q c Y h j P b R R j 7 S n o w S 2 F r d h C / j x c w E m 9 A Q d a F N j f q E F d / R B U o S D 6 i U y R h q J 5 g 6 3 Z K L k n m U n z 6 1 2 / 1 s A W g M n E i O 1 7 i 0 X A c i 6 y N z / w P Y L 9 Y S S W m z H Q 2 4 d t x X 4 M W b 2 w j I w i 3 + u M n D U V A 3 1 9 w l W M 9 S o 2 F v i x P H O B l U r w h t M i e 1 O R m K p D / 0 A / k h O T s H X H J h Q U 5 l 0 b h P r a M 4 f h Y P M R B y m 5 a 8 U n a y g u R 5 V a D U N W B Z Q J B c j K y k B y g o Z M O l U s u T E n + n I x 3 l e A H 1 d a c b o 3 g M a G Q R I I 8 t t D b g w M u 9 D Z N Q z P 6 C i y E x Z m n b h l r + p 8 A z K T u d V v c T T 3 E x 8 y 4 / E P m v G z D 8 8 W g y w d 5 N E R P i + X + c V K L h p h n U S 8 e Y P k X x k m 9 0 u r R H Z e r j i U k 6 5 D i m o E i j g t r u z q Z e f m i j p g U i 0 W + L o h j d Q C G Q u / d h i Z y 8 K 4 / r 3 L k F E a w h 0 f W n f 1 u 3 x v n m v D / p q O y L e p W J 6 h w n P / f J 3 Y Z 0 K 1 N L e h b H l p X D d k x B G C v i 2 M o x p D 5 M j M i D f s a C a w e 8 L D X H h g p V K p I q G b P V i / l s H l P T x s Q U Z G + o x u X 9 h r J 5 c 6 v k D O h P F z P m h J V 5 7 v 0 W B 5 y h j G S N H 1 D I 1 j j T I F h v V T 4 1 M m E V u l s T E H E h M T h H W L H R L V b l G h e W j + d R K k + J G v X Z p x O G 4 M F b R m w O l y Y m B g g M i n u n o t 1 P m O Q f z L r / Z P S 6 b 3 r N L i q b / f D E / v E b j G L E J T F h R I m i w W N n s Q + v b Z y b Q q y y c F r w s A V 6 L V q R K B K Q / L k X 3 6 P 0 X I A p y e n i Y 0 u I z P P F G D n V 8 5 j q 8 / 3 y y + B w d P L o h M 3 g s h G D e o 0 W v j U f p + G E 0 G s j 7 Z W G c q h H H d x Q T m Z 2 l v a R V k 4 u e J N 7 6 Q x 0 I m 6 c N i S z W G k J W o Q H 5 K G P m p m N g i r e I X I z y 9 W + s l K 8 0 x W 3 V 1 L c x m w 9 V l o Z h A c w H X 4 b m v r 4 F f Y Y L N a s O 4 w 4 G 8 g n x S m 1 a o X R 1 Q p W + C Q q W H q y Y A p V m F E z 4 t f C E F F V i Y B P 7 i 4 D Q 3 K Y C 1 e T O 7 L n M B k 4 g H y / q d w 8 j O W p x W v q s F j z 3 2 c 3 z 0 o x / B i 3 / 8 I + 6 8 8 3 a 4 3 W 7 k U 5 l r Q m P 4 7 b O v g 0 v v u 3 V F 4 l w e d 3 j q 4 e v h c d r g c I X I i q U R C Q O i o Y H L h O t P a m G 7 G E F n G A p u e U x Q i v K s 7 g y j P E 8 B R W c Q m l K S e P o t C 7 B w x S K d t / I n E 4 u P z 6 f c 5 T 4 2 9 i r 4 n Q w G A 0 J 0 n e Z B J V k 1 6 W 8 K U p C F a Y d E P 5 R B n Q x P c D T y 6 4 t x V f V D 7 T 3 f H t m b H n q N A m e + e T 0 C Y U k L c b + M 0 W i C Z d i K h J Q M a J K K E b C S c P c H Y F y l g T p F g e L 0 E D I T Q u i 2 q b B r m R d d t k k N x h a J 5 8 A s B r i i d a o A a n t I 8 6 V r 8 f D D j 2 D n z h 1 U 0 7 I Q K N H X N y g 0 q T h 4 D e H Y s R N C 4 L j j t S A n F U e O n S G P o A D m 5 C y c q z w v 3 u 3 4 s D Q I N T t J h 2 J F N 4 4 e O 0 W a u w Z 1 t X U w J y S K s X b n q 8 6 j 8 U I z V q 6 U u g A + / u h 5 P P J y G 0 6 2 2 H G b N o N Z A T W 5 8 j y E i A n C h F W 6 d d B m A k O W Q V H f D L n x g T c r K V U t u W N c x j O N A 4 y H s 2 c r M T h o Q X Z 2 F h 5 9 9 H G 0 t L T B 7 w 3 A 5 x i g e M 2 G R I 0 H 1 s 7 T C L r U 8 I 5 q 4 X e r c e y d a h S X p 0 e u M B V X 3 E L p S L a 1 J I Q O r x p f f / Y w X F 5 2 J y J / j I M 9 p X r 8 4 M E t 8 I / 1 I j j W h h 5 H C v K L y 6 B U S f 0 m v l o F j O t J e O c w O v t g k w Y 7 S v z Q L W K j H G v V Y + c 6 s H N T M V 5 5 9 W 3 Y 7 X Z s 3 F C B l 1 9 + B e v X r 8 O y Z W U k Z O f x 8 Y 8 / E P n F t Q V v / w n 0 u b P F p E p 2 r d j V Z Y h W u U h j w F S B D i N k b 6 Y 6 J W 8 h o V h 4 D v K w J T 5 / 8 x e P i 3 0 l / e b c t 3 a J f S 5 D l o H j z Q p s y y L i e A C 3 f h y J S d N P 4 m Q s x C P g v k f u i 1 u 7 d g 3 q 6 u p R u q w U B / Y f w r Z t W 3 G h u R V q Q z I C 6 l R c O P 0 a S k p L k J + b C 4 / X j V W r V k S u M B V X l F D p 2 l H 8 7 m e P w E s F u H L V G v Q Y K m B 3 B X C s z R E 5 Y x I f z z y L 9 K w C s k R D + O D H P o u c p E m r 4 r P U w R c o x n i 9 E Y V 3 S i O N 5 w L 2 F C L y s G j g y q k i N 2 X Q 7 s O y T A V K M 9 V w u M M Y 9 Q J 5 F E 5 w Y 8 V 8 N O h S I e y 1 U b y T E v k W H 0 H 7 B Q S N J R g m j Z 6 R l T 5 v a x C N 4 C g p 0 Z Y Q b v z 9 K f F d o 1 b i 9 M M 7 B Z k G 7 S G 4 2 n 3 I N Z D F L 9 e I 1 k S t T h p B w f d c K l R 1 q 8 W k U O 6 L y j G O Y k 2 R Y V b S X l F C v f k / / 0 r a e w O 5 D O e g L 7 4 O b / R M H 8 D e o 9 2 H h M R k b K j Y i P V l S U j J l 3 r f / U 4 / O v b a k L 8 i D U k V B n o j c f i K g j W v r K 2 5 + Z x 7 2 / t H V R j u 7 8 H 6 8 h w i l Y a I P L c H D b G g a 0 x 0 U W I k I T z e j b D K C K X W B I V e m j 5 + K Q g 4 e o R S U Z r y E a Z 7 h F 0 D Z E m K h P B + / / u P 4 e a b b y L L u k p 0 O / z 6 1 0 9 R H H U / / W 2 q y E w n Z C L + i F g j B s 9 j 4 k F V 3 H W V s F 6 J Q Y o 3 E 1 t 9 R O Q g e S Y q q K n y Q i E P g u l 2 J O Z K 4 y k 9 5 G b q K a 5 Z i P W J h t 3 u o H f w I z 0 9 X T z / 8 P A I 3 v O 9 R n o W K f 6 q / N b 1 c D j I C i a a q e 5 C 5 D 4 q c a Z D Q 5 4 T W U e P n + I o D 2 5 Z I 4 2 U n w l X T a O E t X k / v n V M 2 u e h I D 9 Z Z c a D 9 Z M d e N 9 8 r x l 3 3 b B B a D C v x w t r t R 3 j v V r k b d c h u V g i o r X Z C Z t y m N y q Y v L 1 K Y Y y 6 q m C J l t o q i p r s W G j 1 G + 1 1 O B m d Q 6 e a 9 q d W F c i T V O Y D c G R G q j S 1 k W + x Q N V H b + f c n 5 a m + M O f h 6 F s x v q 5 F L x n Z + N Y x A G C 1 6 Q 3 L Q L f Q q c J 2 V n G b E h N T U F o 2 N j K C o q x n v e c 4 v 4 D b d w 6 f U U 3 0 x H q K B H c v E I v s 4 g t A V 0 / Q i / e H q 5 y x F G h s 8 F X a F R O k j g 6 8 q t i E L l E L F V K o 6 P L s W V U O D k y T M i B t y 0 a S P a 2 9 u x f / 9 B / G Z w P U J h S b E 9 / 5 k 8 d P f 0 U 4 z b g 7 S 0 d N x 1 1 2 1 U J p J S f P 0 8 / z + M X c V j J F P G G a 3 k V U O o L K M N n / x J p d g 3 U F z 1 6 Y 1 G d I R y o b G d g 2 Y 8 C b s T U k m 7 J C I c c k O T p 0 B h R R 7 0 R J h o v P X m P t x a c T s q e 6 v w m e f G I k e B H 9 6 b g I B 7 T M y h e f D B T 0 W O L j 1 Y G Z x o G M c O U h Z x h Z D I E X J 0 i K Z m h T 5 + 0 B u L s N d K 5 8 e f F j E d + D m 6 2 x p R U F o u L A h b E i Y U x 0 F s m S S y e D E 2 6 o D Z b I K P T E p S k t Q k z R b X 5 + O / j Z E r 5 E d K W p q w t v G E L O x z T I x i c V d 5 0 Z C i h 9 e v w n V l A f j 7 A V U S 3 d N 4 M V H 4 + Z x k L T g u N p A A X 6 p 1 k t y W M D o 7 e 5 C f n w e L Z U T 0 o X 3 s N x b p z 4 S n P p G B n J x s i q m a s G X L J u j I x Z R n J b 9 Z o 8 S 6 z D F o F R 6 k p C b P + D x X j F D F q T 6 0 W I g 5 d H c 9 9 / 0 M H I T d Z k V j Y z P K V 5 T B u P J e G F V u 3 L B 6 K m m 4 s L m p P I U 0 Z u y L 2 W x j t N l x 7 s w 5 f O P s V I E 8 8 p U t o r A 2 b 1 4 f O b L 0 4 J j t 6 J G T + P x r k 3 O l q r 6 9 C 0 F b E 1 T J Z V Q b 8 + 9 4 Z I Q c 3 W J k y F z A 5 c e d l S p y O 0 e p r M y J C Q i R i 6 P R a s R M V R 6 p P W a z I T F l a j z F B J I b B Y I B S d D 4 N z L i C V n Y Z y d C J d P z h c V U 9 c Y B B c p z i a w X g t C t k J r A 4 4 H j U L a S j E s n 0 6 W B 4 / v K 9 i A 2 l U z W T X R j T C y u C K F W 5 Q T w 0 H P n c a p V a s / / 5 U c S M X o u j P f 8 3 R 7 x v b e 3 G 2 f 6 k 3 H b K i r U K B 9 c d p t Y g / I L x W r F c J g 1 L A W 0 5 4 P Y + b T U e i T j / C N 8 b e m 3 V x L 9 / U N 4 z / e b I t + A L 2 6 2 Y H x 8 H J / + 9 M c i R + L j J z 9 5 E p / 7 3 G e F l X 3 h h T / i g Q c + j N L S I t T U N I g K f v P N N 3 E 4 u A O d I x 6 k m j T Y u T I F X / v g 8 s i v J y E U U n 8 T U n K m t l J 1 d v a h u L g A r a 3 t y M / L w f n q O n K b v U g g C 7 V u / V q K K / x w O j 3 I z E w n l 0 y K 5 7 j 8 2 T 2 b T u j l h g 5 3 d Q g G i p n 6 7 U B y p x + G i v m 5 q F c K X F Y 8 k 5 j j L i 5 j l r / h o S F k Z G Z O + 8 5 L R q g j 9 d 1 4 9 W y L 0 D 6 x + O 9 t A W y / f j O a K F D s d W V C b 0 7 C L W V 2 q C j w j g a / I E / S 4 8 l n 8 V 7 I 6 / X j p Z d e I 0 0 b h M G c j f Y x P 1 r b O p G U Y M R 7 t y x D V k 4 m D A Y t s u n z S m F o a A S 3 f 6 c h 8 g 0 4 8 f V t R I Z 9 u P f e u y J H 4 o M J 9 d G P f p T O f U N U 7 I Y N G 1 B e v g J v v 7 0 P X z g w 1 Y r L k E e n h x z S P D G l O V + 4 b 7 G B P i u Z j o 4 + 7 N u 7 l x y G M F w u N + 6 + + 7 1 Y v p z j K 3 K l 3 9 p L L t I w x R d 9 u O O O O 7 B 6 9 f I Z 4 w g Z Y Y + V / L p U h H w h + D S k G C 8 Q m d Z d 3 W T i s m C l L T c s s e L m 2 J I J x c r D 4 3 G T O z j 9 T I I l I 1 S 8 U R D 3 V e i Q 5 x 1 H d t C L u z 5 z J 0 Z a D + G 8 9 3 r c W D R I L k J O 5 C w J s n V i T N d 8 + s M f P o 5 / + q e / w 2 9 / + z s k J i Z i c H B Q a N u u 7 j 4 x z 2 n H 1 q 3 I T c + B r 4 M C X v o 5 5 2 / j z y s B S 2 c N a o Y S s X 5 l L h L 0 4 X m 1 / E V j e M y H 2 x 6 W m p 5 j c e 7 L R W Q h E s n t k r P + c D n y s C g v F J 5 B G F K n T s J U K t X C E t X W N m D d O q k V l c u a l S A L E / c V 8 Q z h 6 Y Q p F u G A E 5 4 G P d p S t V i B A D S 5 9 H 7 z f 8 U l A S t r G U w k 7 s A 2 G I y i T q I V D 5 c D y y E T j L d Y X H Z C + Q I h 9 F s d e P S N s 5 E j k 3 i k w o P y 7 C Q U 3 r x V f P e 3 v w R N y Z + J / a O t G j i 9 i o l B q s J V s d p n D Q o F q N J F k y 0 J y E z g L K T e C w H S y Q r h 0 y t 1 l 7 e 2 A y M 1 U E d a 7 b h y P G R R j z S T E P u c u H G t D q p p g n s Z P / 3 p r / C h D 9 0 3 E T B r N G o K 8 k O 4 4 a H T 4 u / 3 b c v B f d u z R J l n J y q R E e Q x d S G o M j a L v z N k o W D w v Z g w M h 5 + + L / w y U 9 + A k e P H h V l f P z 4 C a S l p e H 9 9 / 4 Z D h 4 6 R G 5 h J 7 7 8 5 S 9 C z 9 O j Z 0 G g 7 x D U u T f A N x R A k 0 8 P f + s R b L p x J y 5 U 1 0 B v N K F w W T H a G p q R k U v u 5 Z n T 2 H 3 r L e h q b U P I H y R r O I T P v C K 1 s B V n G P H E R 3 P p W X V o a 7 o A g 9 6 A M a c D O / f c A D e 5 o P 1 d n S g p v 9 i 1 n Q 9 Y t m R l H R s b x c o a n z v Y P 0 z e T k Z c O Y w f W S 0 i v v z U g Y v I d E e 5 F k / d m I I N p Y Y J M t k H e + F K 2 C H 2 j 7 e q B Z k 4 K y i D X 4 I F g c k 0 X T A Y D R E M z 0 I m B q f v 1 Z M L Y l h H Q S b t u + v I p N e T y X d L 9 1 1 M h I O B C T I x W J A N e i 3 2 r A x i 8 3 I 9 9 t f z j M / w F E 0 Z i 7 / 6 q 7 8 U u R 9 e f v l V n D 0 j D Z m x W U f w A d M R P F j c g M 2 G N q z O N 2 N D c S K y U 8 1 E p I 0 T Z A r 7 H V Q u Y 1 M I 5 H d O t n I x O j o 6 M D I y g q q q K o r r n P j v / 3 6 E Y o h h Y V V G R 0 e x Z c s W 0 f o 3 G 7 g / S 5 2 7 G + 5 G s m p p a p S O e e E k p d F N 8 V l q e i a 6 e / v E e S v W r R H p y P T k Q r n H P S g q K 4 O L 3 s 9 C c Y q M P p s H o z a K x e i 5 d 9 y w G 2 u 3 b C T L F 0 B P Z 7 c g w W z y w N a G Z U e G r F C 4 n O W N w d f h j U k S v c W C 3 T 8 m E 0 M m Y T Q u q 4 X i 5 I B / 8 9 M D k W / A r + / q w p r r 7 0 f r 2 + 1 I L 7 A h d e 1 W 8 Y K j Q + y S 6 U U A 2 2 L R o n 1 Y i V 3 L / D D q p E f j l + Z E i B m c c y 3 O S y 4 6 6 L a + j g C C d g V U K W F o i 2 c n 5 3 Q I 2 h r p G u W R b / H B 9 c 2 d v 0 e a F F i V 7 U N a o i b u e 7 J Q y c L B + y / + 4 V X 8 2 f v f K 7 7 P F T 4 f W a d w g F y / M F S u L u g y Z n 4 2 B p e / n z b O d z d b 7 B Q O E H n 8 J J w D F H N o X e h X J G C F m W K R x N m t P 7 + T z + O D g y z Q z d + W 0 h w U Z x j w 4 j 9 P W t i Z w E S J J s 9 0 4 I 5 b 1 i v c n 6 k 3 k N z R F 9 7 m E h c y u D y Y q E y u 2 H q 6 b I R a n R N A f k o I V k s v v I o 0 9 J / v R 4 Z J h a A j B f f u F T 1 l + O m n y r B W d x 7 G k j v E 9 1 a L C q 1 D K j G 3 / 5 Z I b u / o Q m I N E s 9 v v d w I D A X h J 6 W q S q b 4 o X j u Q V d g r B P q R G k E 9 l z A F X W 0 3 o k d 5 S Z h v S 4 H + B 4 8 m D S V r L 0 q 7 I N K N / P E x e j y Z 4 H j X T k J Z P R x F k i v N 4 A 7 / v M 0 7 O 7 J Y W E y L v f 0 f T n G 7 i Q r y 1 k h 0 l P T y e t Q i Y 5 n + e / x Z I d J I X d o z x V c h v L 1 Y g l 1 W V y + m 4 k M T K b g S C 0 U Y 0 b Y D g x h 0 8 0 l K N h e i J w 9 k y 1 3 L a e 6 J 8 j E s I 0 r Y N K G J s j E 4 E p z k f v B u B J k Y q g z p f x 8 T C Z 3 L c V n X k m Q O N 9 D 9 C b 3 u o e D / P z h e Z G J I d w X T Y J Q K P E Q p u s / 9 f R z t K c g V 2 k c r 7 + + l w R 5 6 t h A n i b B F S 5 v c r z E 4 O + M k W F 2 9 U g r Y / p 5 P j J E + Z M b x u B r c f + Q l d x C 7 h A O U L z T 0 d F F 1 w 0 i a B n E d f 9 + I i 6 Z o n H q 5 M K m x M 8 E t h a C T O 0 d K C o u R m F x I Y y J R k E m L l O 5 l S 6 e S z d f M j F Y g f D 1 + L 5 M r G g s K q G 4 X r k R g e y Q 6 I N o 2 G e A 3 + P H 6 v s K I 2 d I 5 / B 8 G R a B 5 K K p B N l S H M C u s s k H 5 A r k h z a a 5 5 a u i s G N E Z c L L S 2 d e P 3 C q 3 j 6 2 e f x x o t v R Y 5 O w m o b x / P P v 4 y 3 3 j q I p s Y W H D h w N P K X u Y O c I / H J A h J N D M a J 4 6 f x k Q c + i C N H T + L E i V N i l u i R I 8 f x v e / 9 S J Q V n 8 f v b 7 V Y Y R k c F m S Q j 8 v X c L l c W L 5 y u R A u J b n Y I c + I O D 4 T O F 0 Y w + X 0 4 E J D E 8 W y q X j 2 2 R f w n e / + Q E x 1 4 M 7 0 d 6 u a q E 4 l R R M P a r U B j z z y f f T 1 D 5 A l m 5 l 0 8 w G / F 8 s I t 8 o V l R Q L Y Y 8 m D A s + y 4 6 8 v x i Q F Z i N Y r v Y O G p R X L 6 v P n M I n k i 2 w P 1 / a 0 Z i 5 m o 0 v e x G + Q c S o O Q M g z G Q M / k Y t U o c + v d t 4 o W j t a w M W R D k w p k T 2 D q o L o + 7 d O j Q c S x b t g y V l Z V w u 9 z 4 d m U G A l H 9 a r / 9 O M 9 g V Z L g n 8 T y F c u x Z 8 + u e R G c 3 / V Y j R U 7 1 6 U K g W d B Y f A Q H 8 5 X x 2 X A n d d M E u 7 A j g a f 2 9 H W i d S 0 F C R H s r B G o 6 9 v A N n Z m R N a W k b Q 5 6 D i m j 1 f h U x O G d y U z s L r p Z h H a a V 4 K T W M J 1 8 7 i 1 + e n V S I X K N P f X Y Z V p f l 0 n 1 V Z F U d 0 O k 0 w n L I 4 + Q u F d E y I r u e S w H Z O v H 9 o s t z U Q g V 3 c f 0 7 X U e 5 G v K s e b + / M i R q f D 3 H c L W H 0 g k 0 6 k V O P + d 9 4 j 9 g c 4 G J G f l i X 0 G F x K 7 L 9 w 0 L J v r W c H C G z W y Y i k Q I v 5 6 m 0 L Q 5 T V B O U v j w 2 z g d z 5 4 p g f X b 8 q X c s S R E E 8 n I G 6 3 R z S f h 0 m w R 0 a s 4 l h m 1 u T o c 6 5 k 1 p 5 M c I 5 5 o j V p t A A w u F U 0 x H n H e f i T o M H c w M 9 r r / W g P c G M I n K L s 5 P C w l o 9 / E o 3 h k Z D + J v r i r B j y / y n w M 8 V L B + s s K a L Z y 4 3 + P 2 5 H g y G y Y 7 e S 5 a + P c u n N q M G P a G 4 Z P I P V + H P v 3 c U u x + b N L v Z p h A O H z 6 E v X v f E d + 9 T m k e F A s S g 8 f s M e Z E J k J w L H 7 + i V h U V t Y I 9 4 O F 7 W e P P 0 k F w 6 1 e I d T X t 2 D Y I t 1 z r l B S O R r W K u E b K i O h n L s 1 i g c e V b 1 n S z 5 s L g U O V g 7 A z y 1 y E V i G R z B q H 5 0 o G 7 f b J c p F p V Y J I n k 8 L n G c K 3 a i c u n v z E d Z 2 K L / F g 0 e b 6 d K X k 7 u n 1 1 S S n O E u z a M O o U P G 4 s C g k w M z l H + r b t X 4 2 f v W b s 0 Z K L P K 0 E m G Y 6 x y U H Y j A U T i j v 1 b 1 9 F / m t 9 C K l m j e i U 3 F E Q x M 0 f u y F y h o S w e 0 g M 4 0 d q B e o G w v D 4 Q 7 h t p R Z V 3 7 4 J e 7 / x P m z d u g 2 W I a l f Q q 2 X h v H L Q p O e E T 8 f 2 n R Q J Z V G 9 m a G 2 W x G c n K S G B G g 0 e t x 8 N B R t L Z 2 4 N i x Y 3 j s 0 Z 9 E z p o f 9 C v V 9 J 6 8 s t 7 C X R l 5 Z Y r M R C X 2 b M x G y / C k 8 u G y S K J n Z o v F O c B N R p P Y 5 / O Z O I V F 8 2 s A i Q e l P o X 4 5 M e n H 6 / G j i 8 f E 9 v X n p M S r s T C d T 5 A i k S B 6 1 a Z x X P I 8 N Q H q B 5 4 g Y X 5 B / t z B V s G d h k 5 X 9 9 c s t d e L r C L m Z k l D W O T P Y A F u X w J + h C 2 J n g R s I S h X z U 1 0 A v 0 H 4 E 6 5 3 q E n L 3 C A i i M 0 h A i 7 r T c + k U p S P 9 / N x p w 7 + 5 y D A 3 b 0 d f Y g 1 3 v 2 S 6 O R 4 M L j V d R y M z K m p N v H H I O Q G m a f w 4 4 h 8 O J h I S p Y w Y v F W I w 6 D r S V X P 3 n i 4 C v / / + G g 9 u X j d 1 3 F h 0 L D N X Q e J 6 Y G 3 u J 2 U m p V j m Y y o 6 F h R T G o q K J I / C Q t a Z h 2 h t / f L k w G K 9 R o l T 3 6 T 6 J N c y y P E i / d h 5 n v z c U h / C K h 0 M G h 6 V o i T 3 U w 1 P T R D 6 d Z e P S A w u F y 4 D / q e k 9 7 p S Z J L B z 8 N 5 3 j m D L D / L v A m 1 J s e H 1 J 6 Q l M I 4 7 r v Q 5 V h V R 1 Y 4 m A 1 h c r X C 5 C Y q z V P P 5 w f l w I 8 b L O R t J g Q s N V C n z z Q Z b 2 n h b S J N n W a B O m 3 + J G d X 7 5 1 G N W 5 Y w f k u L n V y H f D s s 3 8 U O R K M B h 0 G B o e x e v V q v P D C C 0 I A O O d F c j K 7 Z k Q U 5 z i u 2 3 4 z P v j k 5 G j 4 Z L U H D 9 + V i G 2 r N 2 P r t y S i b S 5 N x t 9 u V 6 O 6 6 p z o 8 O X s R 7 e U 3 Q L t 8 k v Q I H M A x 0 p s C X h j q 3 y l y c T g j n J e K V G n k y Z a z r m m t O o w b s r w I G 3 I J 7 R v f D I x W P 3 N j U w M B W l M T 0 y y I 9 l 8 D g 4 M i s / Z y M R g M o W c / Z F v V x 6 6 F W o o V J n w 1 P Z G j s w d r O G W p 3 u o J M k q R D p R L w W 7 d 1 + P 8 + f P i 1 H 6 v F L F 0 0 8 / L R b f Z k v H s 1 N z s p n 0 Y R Q X F 0 E R k 4 P u / 2 7 n h Q J U c I Q n 8 3 x 4 x k b E 4 m g H u 5 R o 9 m W h v b V d m t 9 0 m c F y w U O i r h Y y S Z B a O x l s A O Z k o b b m e q H v Z P d u J i J N I h x w k 3 B 3 k 0 + e K W a f z o S w b 5 S c d x 3 c L W H o l m v F Q z F Y G 3 H A y U N D 5 l d 4 / D q X V 1 P O C / Q 4 7 v N B 0 T E 8 H 7 C F P k l l s n 0 5 / Y 7 c t c s l Q L I 7 K M M 5 E s S u R y R L t L 0 s G U 9 8 V k o Z w P X x o 7 e t M O v c K E g z Y m N J I u 7 4 p j Q o 9 / V / 2 4 r c l L k n x 1 k o u E x i W 9 W u J F g h M c n l c I S f a U Z C 5 S U F U W r 1 Q 5 M 7 T q 7 L T C m c F B j u H 4 a S / O 2 k Q C N a h p J h I A 0 W 9 H q R x b n b E o x o a W g U 6 b o c 5 G L k 5 O e h r 2 c Y x U U p M K S V o v 5 c J Y q N y 6 F Z p k Z v d w 8 y K N C T C 2 y + f Q t h z r H g s Y g R B 1 A b h M B c D e B J j 5 z e b D 5 c Z w E 6 f P i E y O N X X r 4 K 7 e 1 t G B o a w q 5 d O / H i i y + L h C k c B y 0 a S B J 8 X Q E o 8 y X y q y I d 8 D L 4 e Y 7 U 2 H H 9 u m S M D o R x 2 6 M S o U 5 8 Y 6 e I t S 4 3 + P 6 D / Q P I u o y r f s w H T C h 2 + b h r R 3 6 e K a U Q t A + L z 5 y k E H Y H x 1 F G / j O 7 d 0 y m 4 P A Z 8 b d 4 G K f A v v r U M Q x z q 0 v 2 L n I r E p C Y l I S C 0 j K c O X p E p J 1 K S E j G Q J 8 F X p 8 C b S 0 9 s A w P k 8 w X I O D 1 i 9 w B 2 j I t X D V e k Q G W H 0 7 e 5 k M m B o 8 y V x i z R a Y g J l N o v I u s 3 m T z 8 5 W C s U I F b w f F A M 5 Z H Y I J 8 P u f O 3 c O r 7 3 5 D u r q 6 p C R k Y k d O 3 b g 8 S d + J p K m R B p D F w 2 c l U h b p I a a i M R b b M l z X T C Z H B 4 F T D 7 g z H / u E t v l I h M T i D f R C B F 5 W Y N p M q H L 1 Y D o z m 7 G h I U K W H v h 7 2 / C L a t 3 Q J s U h j Y / N g 6 S a 2 9 q M Q f 6 D g M Z 1 4 m e f B 7 F y + e F g 3 Q u n e Y P B K H X 0 3 F y F 3 h V D M 5 F w F C T 1 e H e f 2 l f L V w O b k X y W F z Q J B G J u E L p / M V E Y O A Y k X 1 n 5 N v c I L e E L S a C d n p X b w i a r N n f j 9 2 s x g E l U g w h Z C X x 8 / C 4 t L k K r z S C m s H l y 7 / l f q y k 5 O S J d + I J h S y o P H H Q 0 + E n M v G I F d k F 5 E 5 l f n / e 5 1 H u k c W 4 q W 4 9 Q X q O Z s C 8 c e 4 D h e c L d v 1 5 s 1 t t S C b l w e j p 6 k Z + Y Y G I 6 e Y S V 1 9 u c H n 0 9 / U j J z d H l D V 7 U 6 q N J S V f y 4 A H f Q 2 n c P u u 3 U h a p Y c q M V 6 l K Q R 5 O G e b D P Y f V Q m F Z G H 4 5 b g C u N I V 9 J 0 2 p V S h P O W a 0 + Q y + J g 0 K 5 V z Q k z u M / j c M N V P 5 5 k u J O U m L n q B K c 0 F Z G X P Q m m S F h Q Y H r b C b h 8 T Q 3 I 4 A w 7 P m O U s o r y K 3 8 a N G 8 R n T k 6 O m A 4 u D b N Z H I I r 9 f T O n G O 9 N 4 S A i U h D 1 + a N L U I s m F A 9 f U M o z T G I y p L K a 2 5 o q q 4 j 9 3 o M L f X 1 y C 0 q x P H 9 + 5 G b X w D b 8 A j q q i q R X 1 x K X o X k s l U e P 4 X O w S Z y x Q v F S n 7 H 9 u 1 D X l E p D r 3 x O o Y H B t D V 1 o r M 3 F y c v u B E V q p W y r R r I Q H K v n x C z e 9 u t 9 k l M r G I 0 K u z 1 8 M N E o u t b B c C J h P L P 8 8 M l 8 E K Q K l 2 j m P X y n J 8 6 v M P I H X F z G O 6 e A Z m 9 O h q s Q z j D D E K a 1 P 9 P P I c M 6 k K K v I R D k w d N 7 Z Y i B 4 a x D n a u F f / f H U t C g q L c e b M O W F R 8 / P y R G 6 K W 2 + 9 k e I V C 3 7 z m 6 f Q 2 T m 5 d u 9 i Q M U Z U Q v V E 5 2 n v M W C K + x A r Q c V y z l D 6 / z j B W N K q k i i x G X K 0 r j r 1 t t R V 3 k W G p 0 W 2 / f c g N 7 2 T l R s 3 w q t y o C 8 k m K k p E o r a X A M m l t c j P r K c 7 j h z r v E O r 6 r N m w U 1 w w F v E R 8 u f 9 r s i E j G u y Z s W V j O J 1 u t L a 0 0 3 e e v K f C z i 8 f n p A d u 3 1 c n M O Q n v F i S P e R P B p W K L x d D W S S w R Z f h i + S u E b R 3 9 8 Z 5 g e V H 3 4 2 c G H I O P k f W 0 X 7 + 2 J C m N F z g 8 j Z l D X n Z 5 o r A r Y m q F O k b D 8 8 w U 5 D v r / s m 1 8 J R J d l 7 H w h L o c j N V b s W k v E I H l b 7 L J g s J V U J Z G n Y J 7 d 8 v H z s E X X m Z K Q Q A o h Z A 1 A n X 7 x M / 3 x j 6 8 K o S 8 p K c H 6 9 W t w v q o a T c 0 t Y m G B B / / g F I R j f L a w H s V E X N b q v F A 2 j 1 7 J y c o U y T T v f f / d E y 6 f 2 + V a p N x 8 i w s u j 1 Z 6 r 2 X L y 8 S z 8 X e G o q e n P T x T 9 s 9 Y / M M v 6 3 G 6 b R T r C h L w 4 7 9 Y K b T G Y k I U p C 8 I f z A g F r h a r I I M c Y p h 4 w J X 0 7 t M k A n F h O F U w N H g Z C o 8 v K a f B L f T q s C O s o t n h 1 4 q 3 N V + G N b P r f 5 Y Y K y j f q Q m a a A I k r t n m O 5 3 E j k n r Y 7 U o M D f N / 7 r Y f B g C 8 a 5 / 7 x e u G 8 M r v O X X n o V H / j A P e K 7 H A b w P e X f X k 2 E i n 4 u 3 q I 5 o L B Y + i Z U 9 N X y 0 P z A r n M + G D c t 4 p B 8 V o 2 L c Z 3 L B H e t A o a 1 E 1 U x A S 6 L T q s K R a n B B d f P 1 3 7 W h Q d u y 8 K K I p M o B q 1 G A U 8 f x W c h P 4 q y d b A 5 / C T o 7 K Y F c b Z + D H d e F 7 / v k J 9 l X 7 0 a u / V u J J Q v 7 n C t e O D 7 c Y y b m 7 u w Z n K X y 8 P R O s w m A / b t e x d W 6 w g e e O B D 8 H i k e X Y 8 l Y R X P T R w h z f F Q j 6 f h 7 a g S I j K + d z l A Q b R 4 G M c 3 7 n c L h g N F 1 t O o S L k e I V f 4 G o A u w z G j V q M 9 4 0 v S i w V G m u / b G R i L c s x A o 9 Y Z 9 T X 8 2 B S B X 1 e E M d 5 X 8 Z M i o H J 5 K q 5 m F B K l Q b 9 I 1 I Z 8 I z d + Y L v + R + f W 4 Z V J S Y 0 d j r x / P 4 h l g r Y R 3 3 Y f 3 o E e 0 9 Y o d O o k J 6 k p N g x B I f r 4 p E Z L B e c x 5 y R E B 5 A 2 D 1 9 3 H y p 4 H 4 d v h 9 v b A W Y T A t t o P r + 9 3 + E / / j a f 0 S + S S P D T 5 + u R B M R 5 t C h w + j v H y Z i A a + / 8 R b F e y 4 0 N L b h D 3 9 4 M R K n x b 8 n k 4 n L I h 6 Z G I q x M U u Y H z 4 Y 8 E G l X v o l Q 6 Y D P 5 O j 3 o m E 1 d J s 3 Y U W 6 l y S p F w K f v m L p 5 C X n y / W m t 2 w Y Y 3 Q i m + / / Y 5 4 X s 4 4 + t Z b b + N v P v c g m l t b s W 3 b F i r b m Y X R X U / k W k U 7 x B 0 u g y d / / i v c e c 8 H 8 f 4 f 1 U k n E D 6 Z f R 4 p K S n 4 1 K c + R k I X v 3 F g J n j o H n o p 7 d 6 s Y I 3 M U y V 4 j V s e 7 c 7 w 1 h K x y H u Y L 1 g 5 c u O E 3 P Q v u 0 3 R 4 H f m V T / + + q 8 / S 8 I e R n V 1 N b Z v 3 0 4 K q h 6 j d h u K i k t R W l o 4 7 / f m 2 O 7 9 F J t F 4 9 X X 3 s L d 7 5 V S M N h s o 1 S m k / k L p w M / 3 x g R k 1 v 3 p i U U 7 / C J o S B 3 s n L z 7 J V v m p R N 6 2 C 7 F V k l q Q s y + Y H h S q g z p B a q y w W p r 0 Y h Z v A a j B r S X k E Y j T o R A 3 H K L 6 M x g Q S D 5 1 t J K Y v n o h f c d U F o V g I 9 N i W G O 8 6 L v A 0 P n 5 l c E O D + t C o k m r T 4 u 7 / 7 3 K y C x V M x G n q d 2 L M q F f / + w T K E G 6 R O 5 r m C h V 5 4 C S Q l P P e K F Y W 7 a u a h V B O / I f A 7 c z 3 G c 5 + m Q 2 1 t o 1 i z l m V y 9 e p V Y n o 7 5 w r k n I C / + 9 2 z + P C H P 0 i K a W E K 9 l I h W S i v M D o z E k o u h M 6 O T t I C R Y s X u y w Q X J g 8 w V D l p 0 o M a W D K m d 8 a Q c G R a q j S r t z C A J c K R 6 U H N o 8 F Z 7 q q k G R M x l d P q + E m / 9 5 I g v T 8 R 9 c g y U z l k a y E K m F 6 i 8 d z z 2 K b 5 L k v 6 9 x / S i s F z h V c F y 0 t H S g r K x Z 1 4 G 0 M Q 1 c e X z b 4 3 A m w Z E V O G x g Y E l P w e W g Z L w 9 q s Q x B R 8 p b b z K K g b b c y T w 2 N i o 6 m d P I 2 s u e k t T R z B c S Y n r F w Y 8 i u o s I 8 b L 9 T h C K I W u S E Y s V a e k L s w q L h e i K C Q 6 T d j O F o T L O r a U r a K 2 F K v X K r A O 1 m O A O Z e 4 D C 6 j T 8 d o L v 8 S t t 9 y C c b K E v K I f r 4 S 4 a 9 d W B F 3 k k v W F E B o P i j R n 6 g x y 2 7 U U 1 5 G D s e W L R x H g U S t R 4 O q v n G d K L 1 a 0 Q 1 Y P M l K k 1 u C g L U R u d H w i c 7 2 N W C w k P + l i n h C T h Q n B X g / P S I 4 3 e p 7 J I 5 F G w q W 4 + E s B f k f m C T 9 j b H g 0 p V T Y z e O X Y z J x Z U 7 R N k s M r j h 5 U 2 U o E e T Z 7 e R F M O l n g p + X h v m T I B O 7 v B S g B 5 R I N f j x j / / 4 e a S k p a K 1 p R l b t m x A a H U J B p z j U B o U 0 C 1 T w V B B Z V W k F + s t h f 1 h W B r t F 5 G J k W K a v y v P c s F k 8 l M A z 3 L B e S z i Q S a F W s T i S h h N Z t E Q I D e P s w B K C l F J 1 5 F b l S V L N K W + r 2 I y y X C O c 5 / a x e U w x U L J i C a S b H r n C m 6 O j P 6 U c S l x G T 8 P Z 9 d R d K p I e D T Q G O N f J + Q a I o G 6 c i t r L B R n 2 0 b R M e x G W o I W N 6 6 W Y i V + 5 5 P N f m x f L r n e 8 e q g y z G K h o A X W 3 V J S K W 4 L R q / + f U z + E 7 d x W t G f X O P C 3 f d d X v k 2 9 z B z 1 P d q 0 Z F f h D h Q U W c s Z 7 S O Z y m r L G x F Y U F + W h o a B Q p 4 J o u N J N y 8 C E j I w N 3 3 3 0 X n n n m 9 2 I V w c z M T J S X l 6 O / f 0 C 4 U R / 7 2 P 2 R K 1 3 d 4 P f s 6 + l F b n 5 e R C l M I i 6 h G P w j e Z E t 2 Q T L g a V M l n g M Z X C g 7 H Z 5 R B D L r T p e j 5 v 8 5 s l h T U w s W W v N B E l L B 8 j F 8 Y o 0 w C x Y g Q u k j V f T b 2 N + H v L a o Z x l 7 t X V i p s f O g n r u B T E n 6 X 4 h v N z c P l 7 K W b S a a n 8 A m S F 1 O G L K k / G u e F + j F C M c V N 6 N t S i q R 5 4 6 a X X s W F D B f 7 6 m T 4 M j Z E y o m N s W H 5 8 j w 7 X b d 9 A 5 T d 3 5 c b 1 z f U g E 9 v b G o I + T s 4 I f u a 2 l j Y k p a S J 7 L T J J D u 8 I E J r a w s 2 b 9 6 E 9 3 2 n C u S s I k k T w D 9 s c o o h R d n Z 2 V i x o g z N z a 3 Y e I W W a 5 0 v 2 A X m Z n a j 8 e K 4 f l p C M b i A 5 N G 0 0 e D j K v a J i R h D g 0 O C W K n k j s x m y X h q t 4 K E J d p S R Z O L C c S V F 0 1 U b j 1 j Y s r u g D h W G 4 R + D f f / S A F h 0 D s G l W 7 m J f e v Z r z v k T P o H v G I / W h C 9 Q 4 5 k Z a s F z m 4 k x J 5 a R X O g B r f H e I y O z F E 5 C F L c F t a D r R U r h P l z L n O l F p 4 G s P Q i 8 Y E L t + p w f R M 4 G e p a r J j w 4 p k c U 1 v H a S c G T H g 8 3 j x O B 5 G J N W V f C / g z L l q f O b Z y Q x B k 0 O t J s + 5 V i A r e g b L v C y H j B k J J f + Q G T k b W f i i v H H i D C Y N / 5 u o M 7 p D I C o 3 H D c 7 8 n y o L N J O 0 e R i 8 D k 2 q x V e t w e Z O d l i E C v P r 5 q i C e h 6 v E q G f g 3 d Q A g L P 9 v k S 1 1 r 4 O Q n c l j C W X U Z T B C 5 6 Z l R 1 a P B h n x O c M n l y o N Y Q 2 K U P 2 d A k s H T Z P y 0 H W x t w i 0 r V 1 P Z c m w y W W / R z d 3 + 4 b P Q R C 1 z M x P E A g N U 6 P t J k e 1 c Q Q r w Q h D m z V M X e Z O f l 1 c 9 j D e U 7 V x V L T 7 9 j D 3 y b W G 5 z n m Z H h n a O A l U G d 9 / v Q O v n h s S f 3 / p / 2 2 e K M / F B i s P f m c 1 L 6 g d p e R m J B R D t h p s R W T C X K r s M k l l c v E + N 4 9 r d V r R W R b N d l 4 t T q 8 3 C N L F u o h N T c 1 Y v b p i o u J Y M y o U E Y H 7 E w E L K F f a 0 d o x 7 F o r W W D Z / e 3 r 7 U N u n j Q V R a z q y I O U o 9 7 9 r f 4 e 3 J E j Z T O S y 8 g / 6 I U m a 2 q s F X Q O U S W M z 5 q C T f S r O S y 4 9 w e t c H j D K M k 0 4 r l / m t r H x 0 I 2 Q o o y j W K l 2 C Z l V h q H G 2 3 i c 3 d 5 y r S E i M Z T v / 0 9 b r p p D w w G A 4 6 d r c G X 9 k 2 K 6 o m v b 0 d v T w + S y b 0 0 m f T 4 + c 9 / g b / 6 q 8 / g x q 8 f h S s g X f v d L 2 9 F a q K B y n C S i D x V 5 4 M / v o B R j 3 S t 6 Y j N 6 w 6 z E Z g J 7 H H x O s P R y k P 1 h S / 8 y 9 c i + 3 H B A s r x k 0 y o x T A E f C 0 5 L m M Y T Z z Y X S + I o 6 G K C I a C w o L x / J d 4 Z G J o t T o 8 9 N A 3 y F e 3 i t T I 7 C Z l z D O P 3 9 U M V j S d F i X 8 7 n G U F 0 v x p 2 w F 2 F t I S E w Q S o Q r 0 + U c h 4 4 U D + 9 L s W 4 Y p S Y z 3 h 3 s R 5 H R L J S X K G + z G r 4 B P 4 J a a S Q 3 H 1 f r E 0 U + v p D P Q d e P V G 7 A K X J 9 h J w 9 U B u z 8 f 3 v / Y j u a c A H f t o P T 0 C y p j a K + d Y Z + 3 H i + C n R r 8 Q z i B v q m 1 D X c A F F R U V U Z 1 K r H h O L 7 8 P 9 S 7 w 0 T S k R k e t q d i j Q 0 9 M n v J k e U h 4 t w y G c H Z j 8 3 d Z U u 2 i S z 8 8 v o H s A 1 d V 1 u H D h A g 4 O T I 5 2 + N C W D C S Z 2 Z J O E p H X u / r 1 i d G J I 5 + 7 b T L v P k M u Y 1 6 p 0 U N e E n t I n N m J D g v R 5 2 F H v K S q n 7 s u R E a q q U 3 8 s 1 q o K w H W d D L 7 G d E a I B r j 4 9 I w k N L S U q r Y 4 9 i w c U 3 k L 9 c + e K I f l 0 N d 6 w j W L 0 9 D V 0 e X W F W C w Z X O y o 0 / G b z P S k d 2 n 2 U P w E W E O z 9 q x w i 5 x W J O k T + I j Y 5 c p K 7 W Y G z U I R q c p i t b G R y 3 9 X T 3 o b 6 h E f + 8 d 1 J w m B Q / + 1 A i 3 S d I 9 1 d i x Y p l e P m l V 8 U C a g 9 8 5 M M 4 e O A Q s s l l b 2 t r F z k x 7 r n n r o n n X Q i q a + r w i d / K m Y S n 7 5 w e c w d w r n 0 M y S Y 1 N h R d H F c P D Q 3 j / s e a Y H N L z x J t o b i 8 G d 1 d 3 c j L z 4 u r y G O h 5 b l q U f r h q i Q U g 1 + O N Y S O l y S h C o t e w l 9 G a 2 s b c n O L p K n R C d k w 5 M Z f v P l a B Z O C Z z y f q O 7 D z o p c i k 2 p H I g 0 f J x r k V 2 Z C c 8 h g l 8 e 6 M G R C z Y h v F / 9 Q C n S j D z 1 Q S M 6 W z m L l C F s Q m J u g l h Y o L i 0 S P x 2 t v h Y x i c e P Y + m f i d y k w 1 4 6 i O r Y M g z R P 4 i E Y / 7 z b j j l q 0 f a + 2 p E y O v S j E T 5 S T H q k M D A 0 j P l B Z U i F Z Q 8 8 F V S y g G k 0 r k o 6 D A j 7 X A T N o 0 Y O f p x z x Z b n a t c i 2 B y c M W 5 1 S 9 F d t W z z 5 6 J X r S 4 u O f W Y N N R S Y o w x S L K X n l D q m q 3 T U h 6 N c q 0 N X e g c K S Y i E 4 0 W 7 L T O A 6 q W 5 3 Y c W 4 H o k x D R M M / r v c 3 T L b s 1 5 p y D G q p K C k U G Q + C i Y e r m r p 4 w r h p n n J p M 4 8 c k O d r K K g m 9 e l A t 5 5 / X D k 6 L U P 2 e 1 Y n j v / m d F m v T R B U 6 U m y 0 Z C w v u 8 J a y n G D a k R l F p i R A g t i h c t t H b d O 4 Z P 8 / 6 E o q D U s g t j W p h l M H u 3 0 J n c f f 2 D K C e 4 r D X X n s b w 8 M 2 U i R h d L Q v b v o B G a y k u K X U 4 4 o s u k A W l s v m U s j E I A s 1 F E b Q S w F o L 4 K W a j p E / n k C a a 0 5 N q k u B W Q i 8 a h j b r z g F 5 8 O Y 9 V + J K 6 i Q m E 5 n J v S v e r B 7 3 + i T Y k d p b M n v L Q 5 y e 0 K h U W M k 2 K S h I O T 6 / A i 0 t F w n B 6 H Y h W 3 E H p F B y U 3 N F i 5 I S g l R T R 7 y 2 5 k v P v x 8 3 Q P O F C Q H d O d E Y F c X 7 E B + 2 x w O b 3 o 6 O x E b 2 + v 6 C r h + u b p M H f d d W v k j M W B / H z c 2 C C v u 7 V Y m J P L F / a P 0 9 0 d C I 7 U 0 C 8 k j a l K X g l o z G K h 6 Y t A 2 i 0 4 e A I K Q x q U S V I O h 4 V C D r A Z r S 1 t W F Z W K r R I d N w Q i 1 d + s R d h Y w j 3 f P i O i H W 7 d s F W w D Y e R q I h N O t 7 T w e / 0 w a N a W o 9 h f w k r C N E 0 N T 4 c Q L f l 9 1 t b q K P F T g W y N Y L Q F k 5 W 7 6 p v + e / c Z 3 x H C o m 6 s I 1 P r t f k / n 4 L h W y 6 8 w Y c z j 4 g G h F Z i w m o e b k 8 i m Y O M Y c q A t u h z r / V r E p z A X x y c S g S l d l X z d B J l 6 3 K W j l V b 3 n X j j s 3 3 L l c M U 6 x q S 8 2 k w m F q j Z h O p 9 n 7 o N K 9 N X 4 d U X 9 k a O X L v g 9 2 9 o k 3 K 8 L 4 R M j O / + 8 E m x J h Y L F Q 9 c V a k 0 6 B 2 w Q 2 3 T k z X i L g s T C b 5 O p E 4 z G E x i a Z + A P 4 R g Z J q C r N C i k Q T f h D s a C 2 5 B 5 H T J 0 o z l h Y J X 9 V g c M s k k H x 4 a Q s B H H k w k E a v D a o H L z o 0 1 0 4 c S 8 8 W s / V C L A R 5 j p z T w 6 n p S b j 8 F 5 z y n S o 0 F F y A T i Y W I 9 7 m H n g N m 9 s m 5 8 l j b z d W F S C 9 N Q l f V I E r X F o h r L V Q Y r z T 4 u X P T J Z e M Z 7 o u 5 D 1 Y L s + c P Y v c 3 A J 8 + 1 u P o K W 5 F S 0 8 a v 2 2 D f j 6 1 x 5 G Q 0 M D t m / f h p d f f h X v v H N A d G p y Q s y 0 t F S 6 7 2 S S F d 5 Y M G 0 O B Q z D I R j y p 2 p 2 P o / J x 5 3 0 r D s 5 / p 1 P L s G 5 o K e n X 7 i B Z r M J n Z 2 9 S E 6 e f s g Z W 0 l 5 6 V F + L h 4 S x c / E F o n l y G h O g N 6 U E M k r u T i 4 Y q 1 8 4 k X H u 6 B M L J H c C 9 o Y n C m U O 3 r Z 1 W B w R y 8 P Z V o I u I P z + S d e w / s e u B O G Z L l x 4 9 o D a 9 j D 5 G L t J i 9 7 I e 6 J n 5 S Y J i q G Y m v E o 7 + Z A K y o X I 0 U m 6 6 Q r s v W i + F 2 S y u / M 0 Y s I 0 h L T x M K j R X e 0 X o H t o b M M G + a b H z g Z 5 Q x Z h + B 3 k j C G u m s n w n 8 D J 9 6 v A Y X + s Z x 8 5 p 0 P P z A 9 C E C E / q d f Y d E p + u G D e u R n p 6 C 6 u p G H D l y B B / 7 2 E d J G b y L 3 b t 3 k W J 4 B f f c c z c S E 6 V E M r x a v V o T f y 4 d E 2 0 6 S 7 s Q X N F m c 6 n Z k n z b v k P o d u W h e N m y C Q 2 8 W H 5 t w B P E S 7 9 5 G 7 e + f z e S 0 s 2 R o 9 c W W F j f q f H i l n X x 0 7 1 9 / N H z a O 5 3 4 v b 1 6 f i P D 8 8 / Z v V 0 B K A v j i / 4 f O 8 Q 9 y + R l M j x 0 J A 9 g G Q b 1 V G J m o 5 p q R 4 l 1 5 z N k u j i i I D 3 p 0 s d H d 2 8 L 4 M b U n h w 8 H T g v i 5 W x G 6 3 l 1 x K H S 5 c a E F x c Y m Y c G l O M G B k x I a 3 3 9 6 H 9 7 / / H j r H J a x Y b 0 + v 6 K R d L H m a C W 6 H b e m b z V k j c C X x x o R i s 6 z O 3 Y O S s j I o / X Y o 3 d 2 L + v J q v Q r X 3 7 o N z / 3 6 J a E N r 0 W w l m c y 8 Q Q / L j c 5 u J Z R 0 + U Q 0 9 3 f P G + J H J k f m E z u 1 s m B u N F g E i n J S 2 A X a a L 8 v D Y 4 6 R + D y S R S F Y i / i 0 P i N 1 y H 0 5 G p v r 4 h s j c / y O 4 b k 4 m x c i X J j D I E H d X x u M N B B D L i n v f d K X J 5 M J l Y O S 8 V m R g 6 Y + L S E 4 q F g R c K Y M F g Q e H C 5 0 9 + a Y 0 5 C + q k Z a T o y G o N n q Q S n H l w 4 l y R V Z K G j 9 x / H 9 7 4 3 X 6 c O l g Z O X r t Q H Z J R p 1 B 1 P W E 0 d i v F M o o F j O v 0 T S L M v H G F w U W S q 4 b f g Y m F D f J 6 x M z Y E z V C + X o c r o m i O O m f Y b s Z T A 4 B 1 5 V V S 2 O H z t N x z l W U e K j v x q R / h g B n / 7 4 + w 1 4 9 B 4 d T p 0 6 B 5 t t 6 k L Q 8 S D P K O f Z w 7 w v R t S Q h d M b D G J Z U 3 5 m e Z P B K b Y 5 V z 2 D R 8 V P 1 2 j C C 5 g v B M E R + 9 K 6 f F w h s i B w o T O R o g s / H k R O P R U V V i T J / 6 X g w I s n 4 P Q 5 8 d 4 P 3 x I 5 s n h g R c E C F g 3 W 2 n N t R J k L W I C O V N u w f U 0 K 9 D p y p 2 b 0 / a V y / f n + L v z P g R 4 E g i E U p B n w / D 9 t i p Q 5 V / v U s g 9 Y Q 1 C n y s f k T 0 k 8 + P 3 Y r e s a C q M o 6 + L 7 j o + N w R w n t d Y P f v C Y a F T i i Y b / 9 I 9 / g 3 / / 9 2 / g J f c N U + i t R g A f z 6 3 H u p X l C K m V y C e r U l 6 + P P L X + O C y 4 B U u s 7 K z 8 K 3 / / A 5 u v + N 2 X H f d V j g c 4 6 I P 6 8 i R 4 / Q G C u z c t T X y C + C Z p 5 8 X I z h u v f U m I Y u P P f a E O L + g I B 8 m k w n t 7 R 1 I T U 3 F t q 1 b c e L k C X z u c 3 8 Z + e U 0 Y H k e 4 l V r c k Q + j 6 C V 7 r i U h O L W I 6 / P K 4 Q s t u B n A / d q h y x n o c r c Q t + m C s J 8 U P 1 2 M 3 r G u 3 D X B x a P V H K j y t g o u a w 8 U o C C c Y 4 N t b r F W 2 m P F V F V l x I V B d J g 1 J l W A + G G h c N v v Y X 8 g i x 8 6 S 0 n a n o n G w y + e x v V g 9 M q F g / o 7 + l B f n E h R m 2 j u O 1 7 F y J n g O K w c m S M 1 i K v o B A J K a l I z U g R A u z 1 h 9 H f 2 4 U D X W S x q A r + f F c 2 h v r 7 k J 0 7 q e y m e 9 / g G F m U z h A M a 1 X 4 8 x 9 X i T G B m U k 6 f O + O N K z Y U B I 5 S 8 L I s B 3 G w Q R o i 5 R Q J V x c 1 / w s P C 4 x S D L B n d C t 5 7 p h 8 1 m x Y 9 0 O O P v d G D d a 8 f j / / B z v u + d 9 2 L x Z y n w l W V g I a 1 l R w W s M v 0 I F Q f 9 5 Q + g e 6 B J E M 2 n N Q r J u u H 4 7 V G Y d s r K 4 Z X o q 2 C L 6 O q m + 7 f S u h U q o 0 y T l M j g 4 j A x f z t I S i o W C h 8 P P N t p h N o R G m 8 h R T 4 A y s s L 8 v E B v + 9 R j L 2 H P H T u Q X 5 Y V O b h w y F Z 3 e H B I r L w o g w f 2 z n 8 5 0 + n B F u J o k w L X l U l x B C O e B f R Z G t E x E E R B a S l G R 6 x 4 6 O V O H O 2 a t J w / u j 0 I g z p E c Y Y P W 3 d u Q l t r D 7 L y C o h Q j Z E z g I + U W P H g B 6 + H b X g Q p a v W w E d x U s e A C 1 l p R r y 0 7 z y + c 1 R y m 5 7 9 V B Z K S o v o G Z j c 3 C B x s T U O j A b h o / s b V v O a w x e T I 0 g C r d J N Y 2 n p s d 2 N A W h y S H A j W Z Y 8 P s 5 x G J D m U 9 H f v b V h m D Z J r Z Y O h 4 u s k 1 m k W A 4 6 Q u h r H U J 2 f j o J P c V 3 R I Q w O U d h D x G C G 2 H W a K B Q T 6 + Y e Q m t k J t C j 6 E g Q g 5 y D 0 0 K K B M s 0 K Q X x n 2 P j q Z u 7 D v 4 z t I S S m g 5 r 1 e 4 A I s h a O G A B y F r z b y t F h k P t B 3 q h b F Y h 5 z i 9 M j R h U G 8 E 0 / w I y X B 8 S C 7 U z 4 i G M + Z u V T F E Q 2 Z u E 5 P E G o K x E e c K u S m k q W n e 4 b 8 b g T H e 6 B J p v g z J i 5 w + 0 K 4 7 i t S b r 4 P 7 c j G l 9 5 f J v Z j E d 3 q 9 u C t h f i L L S o 4 X G E k Z 0 h K Y t j u Q 1 q S F m 8 d q s W / 7 5 N i p X e + u A E J h v j 5 5 w O W E P y D P O V e J Z b V m Q l B a x 1 U q T N M v S E J 9 b Y F 8 P U 3 z u L 1 b i l k e P o 9 y 5 F S E E D H Y C / S 0 j I w O m b D D 3 / 4 K J 5 4 4 j H a f o b r d u w Q U 0 l K S o u x v J g s I J F A F M 3 c x W T O 8 D Q G o V 9 J L 0 n X n k Y 1 X D 6 w 6 7 Z Y U K j 1 R C b 2 k R W i U s L e y S n W M 4 E L t m h n N q o O 1 + K 5 3 7 w c O T p / M J l 4 Y z K x S z E h V C T 8 0 f E N k + F S w d d m w T X p q e J C Q d E / J 6 Z y 8 K o i G g M 0 K R R z x J C J Y d A q x Z y f M / 9 s n J Z M j L 9 a b Y 3 s A S a d C v 6 w G U q t H u P j b t L + f o w H D I A j i N 2 F y / H L j 2 f i 8 F c 2 w U j X Z v T 3 D + L l A 1 U i D + C u r x 7 H e E 0 Q q i Q l D G u m k q m h q h o + j 5 S O m f H G c y 8 I 5 d b Y 5 o P f y 6 6 s A k 1 1 D b h Q U y 8 m 8 E 2 A i l W 3 T I 2 B q H L U r T Q g r S A D B q M B h U W 5 y M x I x 1 e / + i U 0 N z X j 9 t t v E Z P / N m / Z I F o C F V o i E 9 / y s p A p A B 1 7 D Z F r L z m h u N A W s y N N B m s 4 X n E + 7 B u b c T 1 g G W q t C q v X G 5 G l z x K V O l f I z f 6 c u 4 G J I n d c y p 8 y e I Q B Q 5 x L l o U / Y x s t 5 g u Z s I M 2 L z I S J A G c 6 x I 9 q v Q N k b 3 4 0 H h H 8 J V t I 3 j k F j / W 6 k d w 4 v R Z D A 1 b 8 d R T v 6 P 4 E D i 9 / 3 n U N 7 b g s d 8 / h v z s D O z f d w B v v r k f j / / k S d Q 1 t O D V t 4 + I P I B O I o Z 2 F Q l w n C F 8 a z Z u E u 4 a t 8 p p t Q b k F B b T U Q X s N i t t I + h s b o F l Y F C M t G C r H 4 t t K y Z j m t w 0 E 1 l n F T Z s W E e u p h I 5 u d k o K s r H q t U r s H z 5 M p T Q f m K i m e p o 8 R R 4 L J h M + p X k y q o n v Z C l c / n o L u y L M 1 j 4 L g e p p o A E O t B 3 A O q 8 m y I H p k J e c 7 e 3 d h h V d d V 4 7 / 1 z a 6 R g Y t h t N i S n p M A 5 z p l R 5 Q w / k 5 D d M 0 6 g w r z i J B 4 t p D n L V k g t V w t 1 A / 0 e B 0 g f Q u n q h D a F N C 8 R y j 9 U C U 3 m 7 P n b e W C z K m 1 d 5 F s 8 E A k i h P 3 R 8 x 0 4 1 j O C L W U p + P z t B T j T o c Q 6 s x u m D C N U Z J W 6 u / t J i C E W Q + C 6 Z E X x 5 F M n 8 W i t 1 M 1 x 6 u G d c X N G c J 1 P p 1 T k T t t 5 g Q O d O P 4 k N 1 g 4 e a G 2 R Y x h Y 8 E L f O v X 0 j v G W L 0 l s 1 D R B X n Z y c Q g 4 Z D I F E Z w 6 J R 0 L I K Q v W l i A e u 8 t R n Q h T X 4 + Y 9 / K 7 7 P B C Y T a 9 i E h E S x s l 4 8 M j F Y M P m 4 i l w 0 n m n M w s J k 4 s D Y T z G k b L X m C w U F / w p 6 H 4 W 5 i G T J J / K 3 z 4 V M j L B m t l E i Y R H f e r 0 e / P x U F + r 7 n P j 1 o R 6 x N t W O U l I K F g 7 i S Z D I c n i c Y y K H h E Q A e q f 2 I H b u W S P c y 4 q i R D H i I R 5 m s t C + Q W m 9 3 7 k i 6 C E X d b r g j M q f 3 e H L B X c 1 k Y n T q M V 5 z S W z U C x A v L F G u 1 x a Y 2 Y Q s e w X 6 E F c U I k V O a a W h r s + D M P q + I L A m L A 6 J B S y Q o g X j M 8 E / j 1 f x + f x k c s p W W n + P W / i m v w Z 5 3 p i g C r d V / 6 0 u 5 R I N U u k j d b q j 7 z c h j N t o 9 i x P B n / 5 7 1 T m 6 L n A i Y 6 L 1 t z 6 3 9 P N q H L k H M v 8 D v w U B + F j 5 6 9 W w N 1 V g C a L H 1 c 4 Z o P A m O d U C d O L o g + H Y K u Q a h E d u D p b 8 h 1 x M 8 p K 7 b F A j f 9 B w Z C 0 K 2 Y h s i E J b N Q L E g 8 R O X K Q Q F V c j m R a Z P Y j w W T y V U b o h g s c i A G X E H 8 / C z 4 X E m 8 z Y d M D C a g + K 1 e G n n Q W n c a n v E R B N y 0 k e W T R 5 D E b n y c + 7 n Y h e x u b U T l y c N i M l 5 V V R 1 e f P F 1 N D W 2 4 / y 5 G j x 9 t E / 0 7 / z 6 U G / k j l P h H + Y J p P H B 7 8 e w j d i w / 9 + m z + A a a F R B 5 V Z B b V Z B S y 6 P J v v S y c R Q J 0 7 N P h Q P / u H z R C b u 6 p j 5 h r K S Y r D c L Q Z 8 P R Q z B 2 c m E 2 P J C M X g p m R 6 1 c i 3 p c H 4 G D f x K u C w S 3 O q T h 4 8 h J E B C w K + A C 5 U 1 2 H M P o b m W p 6 r p Y J 5 v Q b + s R D c Q 1 6 8 + 8 q r 4 v x R + l 3 d u S q 4 n W 6 k k J s z X x L F g y D j 4 C E s W 7 M V O l M q l N H z y l g A K J A O 2 x q g G O 8 Q + + I Y g e 9 d s K w c O g r a X 3 j u R X K / 3 M j J y h b D f 9 7 e u 1 + c M x M 0 G d M v 7 8 O C N 9 A / i M K S U i S Y L 1 7 u 0 2 s N w n X e J z L G K p O U I h V x v J U 0 F g 5 y Z o P S S u r x E H T 2 0 / N X R L 7 N A 7 P w S V 6 Z s b + 3 T 3 w 2 1 d T h n Z e p 7 s N M S h U O v P I 6 / G 3 0 d G Q U B 8 f 7 4 R y j O N Y f x I W a W j j t 4 + h o a 8 f R f e + I 3 7 J r v 2 Q u H 2 t a 9 t G 5 b 4 Y 1 9 V L h n Z d f w e b d u 8 m v V y E h K Q F n j h w j g T S g f P 1 a t F 9 o I m t h g N 1 q g a W / H 6 s 2 b k Z f d y e 2 7 9 m D 1 5 5 9 F h X X X Y f G m h q k J q c g I T m J h L l k U V w I T / u b U O X e C I 1 u a p I T F m r e 2 G W R N S t X E o 9 R i y b y y T Y l t p d e H I 9 w C 5 s M b v q O x a i b W y Z J d d C l E g x T Y w w p O 6 w C / / V f 3 6 V 3 1 O E p y 2 Q K h M + v a E N Z 2 T L s 2 b N L 1 G M s F q N M G P 7 e d 6 G J 0 4 g U I E F W m + f X i c / P y S 1 8 P B p e d t H j 4 Y 3 f v 4 A V a 9 b A n J S E r P w c V J 8 6 g x X r 1 s N o N O H d 1 1 9 F V k 4 e P C 4 P L E O 9 u P X e P y P F P A 5 T g g n 1 l Z X I z i t A R m 4 W z p 8 8 j Y r t W 9 F Q e X 5 p C c X a g v s H Z n r B x Q Y L o t z v w W 4 T 9 + Z L T a l T 8 9 p F Q 4 6 T f G 3 0 2 0 I p 7 u G N T 4 s 3 G m A + c H e + C 6 9 + B Q y J y d A Z F r b w c 0 2 P E u v y p w / w o / H Q Q 9 / G l 7 7 0 b / Q + 4 S m d t 2 c e 3 h l 5 b 6 k M O F 0 Z Z 4 c 9 X 3 U e J S X F S E 5 O h r v b C w u G x f C e z s 5 u I t R O S T F 6 v K K F k 8 9 P y 0 g T c f G l K k m + 7 o h t B G G t t P p I q k k F j W 8 A K r O U / X a + 4 O t x f T O h p s s H z 5 B l k R d 8 4 9 E W / D 0 U D E M Z G Q 3 h b Q K 5 e W J 3 Q i 7 4 3 F B k 4 L Y s G 3 x c y M h S E C o 6 S J x v I H 9 F Q S U z e s E p x m z J C x Z c C r w d r 8 N t 3 I D k z E s b 6 H v w g h J 7 V s 5 O K B 7 z 9 + S T v 0 R F x Q Y x 4 P S O 7 0 r T J r j 0 / y K 3 h t 4 v h M / 9 7 d + i Y 8 i P k o w w z r c 6 U b H M N P G e n g t S P 0 s 0 u A + J X T 0 W H o Z 1 x C o W i p h L 2 f D q 6 v f / z 5 D Y P / i 1 H U g i K 3 n 8 6 C m k p q e h o 6 M D / 7 p / c r T 8 9 X k B / P j v b 4 x 8 m z + Y U C x 3 T H b e 5 o u Q J w x v s z T 2 U B T Y H L E k p o I 1 B c 9 X Y V w z Z G L Q o 2 p y F X D b L u 5 k n C + 8 X X s X h U y M N N P c d C B b 4 k 9 / + h N i g G h W 1 t Q 0 1 f / w D 3 + D v / 6 b z + J g f Q D F 6 R I 5 Y 2 M n h e 7 i + 7 D 7 K T e u M I w m 6 T c R f s 0 Z 8 v l 8 L V 6 G N t b y H + l l T + b S m r 6 j X e c 5 g 0 5 3 V Z L r T J + G d f M j E 2 N J C M U v x Y H z t Q i N Q Q N d S C c G c Q q 3 d Q H w t T w P t 2 4 1 T E m T C 0 9 f E q g 8 e b L h f P G J G / J w / T I N / s / d 3 K Q u z a 6 9 c V U I 5 y 6 M o r 4 7 g D G b Z D 1 k 6 I o 1 C M d Z B T E a 7 A 7 y q A a e a D g b i k v L k G R U I 5 E s k z r S V 7 V l 2 0 b c f s f N u P X W G 7 G t d C q h Z b d q o e B U 1 P O B u y Y I P 5 W D c S P F r Y a F K f 4 l c f l k v 5 s n g S 1 W A L u U 4 O f 3 2 L z w D P m Q v D J B u B C y 7 x 0 N W R t O t c J h j A 5 0 I 6 x Q I Y m s 0 2 J Z a L 7 T y L g S 6 e a 5 x V I T C P l J j U q 5 I d g 6 c B w 0 P B Z G W u Q 6 b C m i r Q W 7 P k r 9 9 M 8 s X C v y Q O R E J z N N L f m / P z + F d 5 o l 4 s n 9 W m E i T d D W K I a O 8 f 7 j 7 / S h b c i N 1 X l m f P q m h c V P D H 6 u n q 4 e 5 B f m z y p z g R E i U h + 5 d + s u v b F s y Q j F b t 9 i B K 9 X C v w O b P 8 d N R 6 Y y 3 V Q a q e m 7 L 3 1 G 6 d g c U j C c t O a N H z v E 6 t Y W j A 6 2 E V k 0 i w q m a L h p l s a 5 q G j e H G 6 o E I v m r 1 N J q M 4 1 t j c j f L l B X E F L z A U h j p z 5 u e W 6 j e M g b 5 e 5 O T l k 9 W S 1 t i V a E / / Z w / F 5 c U n H z u H 5 m H J t J 7 5 6 k q o N D o o t J N Z i / x D 5 6 D J 5 H 7 C S w c r D F 6 s b 6 Y p N G F f G O 4 G J p J y w Y m A Y r E k L h + D h Y m b r q 9 V c K V w a 1 H C O h 3 G + s f h r P b C 6 / Y K R c G w O y e H E p 1 o t k f I 1 C n I l J y V t 2 h k 4 l U 5 R l 1 h H G h U o b J T M S 8 y M Y J + L + z k f T O Z 6 n u C G B o N Y 0 U Z L w k z 1 a p w q i 5 e O e N 9 j x 3 H 7 Q 8 d Q 3 X X Z B a k W H D Z n K + s h d a Q g H f f P Y h 7 / + k n q P i X Q 7 Q d x v 3 3 f w w t L R 0 4 c e I k N p Z N z h d T m z K m k I m h T l 2 N g L 0 p 8 u 3 S w O / D Z G J c t M g 2 f X V X B x F y h 2 G s U C 0 a m R i X 3 U K x d p J 7 4 V m j X w 4 t v d S Q 3 B y g 8 2 w X s v U 5 0 K 9 V 4 7 4 f 1 K D H K j V e b C p J x H f f R w K q T h J k W i x w W b 7 b o M T N q 6 U q E y P a a Y v n f k 6 H g L 0 Z f n 0 R q m p a s b l i W e T o x X 1 J T z z x P 2 J B s 5 d 9 N 4 v v X G 2 V 3 5 p + 1 U G L x Y r m 5 j Z k p K f j 4 a e P o 9 I l L Z j 9 p Z 0 u J F E c y k 3 x R c l j 0 M Z 0 z r J s R L v K L C O h c X K R w 0 G o E n g 0 + s L B 9 c S N Y Q m J i R P e h L e F 4 j J N G L q i y + M p X X Z C 8 Z A a L j T 2 y 6 c z v d c i p G k I Z C 7 Y Y j S 4 o A 1 p o C q X O m F 5 + R i 1 g v 5 w i a 1 U M t g K 8 h Y I K S i Y l 5 J O y k I Y C 8 7 V P Z v K k q 9 3 o k 2 N H a V B 8 b y x q K 9 v R s + Q H f / y h j R 6 w a B V 4 f h / b C P l H j / Z p h g 6 R R v X M 2 d f + v r z T e B k p o e / u g V K 7 x C 0 C b k k b R L x u d z 4 X G k / S P G 1 N M Q q K T l p Q k Z 8 L j u 0 e j O C Y y 1 Q m A o p 7 J P c 0 / m A r 9 n d 3 S N y R m i o f j w L a A a f L y 4 7 o Z h M X H l c C b I G i l c h 1 y q i h W O 8 2 0 0 F q o K x n I S a B F 8 l 0 m 8 t 3 K u e I C 1 B W n C t A I f q f d i 9 S g u H 0 4 O O E S 3 W F 6 n g 9 Y d g G w v A 7 l a i P H / 2 w c d y H O W i A K x 7 z I S V W Z L C i 2 6 M Y D B n 9 x 0 c g l U X x L J M I 7 Y s k 3 K B h / z k M 7 r 6 o e Q M V R E w w Z 9 6 6 v c w m s 1 I T U p E x Y Y K 7 N v 3 D j o 7 O / G X f / l p J C S Y I u 8 y K W 5 + n 5 c U w N R M T f H k I x z w Q q G e K a N T f H D 5 c W M Y + p X Q p e m j E t B c P i x Z o w Q X p m X Y g s w s a U G r h X S 2 X c 1 g g e I K 5 E + / M 4 S B + n 6 M q 8 e Q l p d N 8 Q p P d A t j e H g I K 1 f O v J Y t Q 3 a D u M w 4 s Q 2 P L m F w u f E x j 5 + s F F k K H b k u L I D y v c 9 3 + F F R P H X N 1 3 g I e e 0 i P T b X C + N c 8 x g 2 L Y + / n l P Q F 4 K S l E K 8 m R J h s i 5 3 P H w S I y 7 S / B o F 9 n + Z L B i / P 1 2 X M / / y 8 z r I 5 b L b 7 G I 1 Q 5 7 5 a 7 W Q D G R n C / I y c V g O + J O f x T n u h D n B P O G e R Y O n + M 9 3 1 A Q / i 6 v K B 3 U 5 E V X H 0 2 g u f 5 P B k j R K c E X x a t l M J s 7 o y U L B B c g v / K c C 2 f r y u + o S 1 C j Y m g e 9 2 Y D W p j Y x F m x 4 k J N Q T q 9 E u C y 4 T H j j C X K O s T F J 8 R C Z W O h E G U Y + e d 6 R y S D t 8 3 3 5 P P 5 k A Y 8 G J 7 / k j X P p R Y P J R D c U v 2 f o I p / x w B M K A 9 b 4 9 a R Q q j A 0 z t c H x r 1 8 P b Y u 3 C D A Y h W G e 6 h O N H 7 k 5 e c K S 8 2 5 R H L y 8 q i c p N H 6 s d b I N m K d V i a Y T L E z s c + f r x b D q e R t 8 x e O 4 P 7 v R / I u 0 j N 5 a o l I a x R w O h 3 C S 1 o K L A m h G C w Y X I A G g + Q L 8 0 Q 1 1 s S 8 / a l B F v y i 0 g I U F B W g f 6 A b 5 W t W o r e j T V i S a M h E 4 n I Y t Y + K A c Q 8 z E k O p P k 6 s Z q V j 3 O s F g 2 + j j E s Z Y 6 V y 3 T H l 4 + J 7 c G f k W T F w N 9 / W C I w E S 4 n 3 T C j 9 g 7 O 0 4 l R k v L k 5 9 G m r R T f + R 2 i t 3 h j 6 7 j M 8 q m s G J J r e D F U G V v g 7 5 F G d j N i y c f E b h 4 k d 3 S c L G O t E 9 7 M P n j G x + B 0 u a c l 6 m J j y Q j F Y G 3 E B c q f P O q c 5 x f J 1 m q 6 Q r y W w V l M O 4 h E u 2 + 4 i V w 0 B X J N e f A O B C Q r R M S S i T T Y 3 y 8 q n I N y O S O U X E 7 z g Y 4 M I K + h d a b Z I 6 4 t o 7 5 H G j H A Z S y X s z p H a r E b s P m Q a p r M j R G L U I D c y o L p n + P c t 3 Z J 2 z e 3 i + / 8 3 I z x r h M T 9 T 0 X y I R 2 k z X n z u b p o M m / B U F r j d j / y 2 e l 4 W z R M J J 1 H L U O I J g l J e w J + Q L I y L w 4 v 9 7 l A I 9 z X J I Y K h 5 Y g G R N O j Q 4 S O 6 g l C N v r h V w r Y E F m U n E M V H X 2 V 4 U b S k Q 8 5 k 4 a w + D h Y 8 t z 0 I R T S B G c 7 c D 3 3 i 1 C 5 0 W D + 7 e l I l / v K s Y O 7 9 6 X P z t 2 E P X w a h V w e c c Q a M l B c m G A L L J C 4 x X 9 m E e M U a P F S / p S j R 4 L p N C N d l w 4 B k b h N a c c Z H l O 1 9 d i 8 c P j k C p 0 e O H n 9 1 G r u A k W f k d + n v 7 y S 3 M m V U O g u O 9 2 P J Q e 1 Q T h 4 Q 3 / 6 4 A e q 2 k H M w p q V B r D R N l w 2 E H x 4 P z A Z O E x 0 T K n 7 N h S S 1 U N G T t x Q X O Z J J N M r / 8 R R 1 x f w L g 9 x T v S x V a v J X i g R E K 9 j u l d Y r 4 + K W Q i c H X k D d G 2 G P D D / 9 i r S D P F 9 8 / 2 R o X D a W n F 6 t y g 0 h P B D p H K F a K c U d 5 t I P S p I A 3 Y u F m R G T c n V 8 s K 0 v W O T E r r h v p G G r F 8 R 4 V j r b 7 4 Y n J I c 5 j C 7 N z p S x O s 3 k s K n M e E q K G R N 2 l O 4 K f 3 W e a I B P 3 / z G Z Z H B M G o h M i G R Z k x R c U C h 1 l r n p N m l l e + 5 m C G B 8 3 I m e r m 5 Y h k f E x E R O B c D X i X Y n r x i h Z M j x h u z e t D a 3 w E 8 v w S / z p w S 5 4 r j w h 4 e H o c 5 Q I q G C t O c F w N s X w L m j t f j 9 L 1 + K n H 1 p 4 P l f J c W 5 S D J M V j R n I d q 5 M k V s 2 o i W V i V J e f o 8 V N R F a S F U n z o t h F p G a 1 2 j m J k a U m r Q 3 9 W F I 2 + 9 T c T X 4 + j b 7 + D c 8 V M Y 7 O l D X W U 1 6 s 5 W o q + r F x 3 N 7 d B n b c b B N 9 + G 3 W J F w C e l j Z Y R c N v R 4 5 s + W y 8 3 X L A c s D W I J X c 8 b M l 2 0 b s A N 6 3 N w g + + 8 2 0 M D v S R l V T F 7 U w P R B o l u A 6 4 L v j 6 T B I m B D e t t 5 D c s e v t G C P l E U U Q G a w c e E W P / M I C p G e k i V n T n O 6 M 5 V e t j q Q 2 Y D m + U i 5 f P A i X i F + Q A n O Z Z P H 6 R 6 4 l y I q B i W Q Z s i A j k i + b L Z K s R N h v e e e Z 4 y h Y k Q 2 H c x w 5 B Z n I L S H B m z 5 0 m R V 8 X y / J p F E 3 c / n x e a f r L d h Z k Q v r s J V c N + 5 o 9 S K v J B / v v v I a D O Y E B H 1 + G B L N I m f e n f f d B / u I F b 0 d H b B a L U j L y I T b M Y 7 M 3 A w M 9 P Y g t 7 B U r A z o G L U h v 0 R a Z Z 5 d p a B n F P 0 W B + 7 + U U f k z p M D Z K P B z 8 N C n U D 3 k 6 3 t d I i e M P n G 3 + Y h L T M X W v 3 F / V W 8 Z B I / A y e 4 U c S x m v H A w + T 4 3 N j G n 9 l w V R F K h i y E r E l k V 2 i 2 w r 3 a w O m Y W d M x k X i T 3 R / W a P F c I c Z R 2 x i 0 p 7 t R k l a C d k s L t t 4 x f Q 6 I 2 e B y + 9 H Q M o h 1 K z M v K j s u V / m Z Q u 4 h D N i V y M 6 K P 0 m Q C e H p 8 k N X E L / R Q o Z / 8 D T U m V v w 0 e + e R J s 1 S H F b F r 5 y X y R T b S R / H q / u / t 4 f t k v H C C y s 5 2 I W W G P 3 i g n A f 2 P N H 0 + g e c i V p y q I G 3 5 / A r L X W P U t u g 4 9 K / 8 + 1 g 3 j f W 5 B Z a v C 8 7 f k B p g J h b a I u C o J x Z D 8 V m n j U c P c 4 c c C M F 1 r 1 N W C C W V A W p 1 X 4 0 j L k C y S m p u 6 Z 6 j A v Y N 9 u C k j G + o I 2 X x D A d Q 3 N e F C a x P u / + S 9 4 t h 8 w N b e M h Z C i k n I m S A L E 8 n h B s 5 2 E o E M Y 0 h K T E C W 0 Q 5 H M B G J F G 5 M V 7 4 h b 5 j 4 o B B 5 + a Z D m D M 3 q R O x 9 c s n x X d 2 M T n h J c P f e x C a v D 1 i f + O / H S E B F 7 s C 0 1 k p L j / O a R h L c h 4 h 7 r k Q x N u p P b g 7 u y B C H n Y P J S v M 5 L F Z r X C O u 4 Q 3 w K 3 J M n j R a o 7 X L z V e n Q l z s 3 9 X A H K w z p 9 M J g v F H U w u W W C v J n C l 8 n P x 5 h g d w 5 h t V A g D k 4 k r j 9 9 j J j L 1 j T u Q R + f J Z G J o M 9 V Y U 7 Y K O r U W X U 3 9 k a N z B x M j 1 Q w M j i k x N E Z x G j 3 b 2 Q 4 l u k d C 2 L M y i J W F J i R q n X C H E p D g a 8 a b h x r w x / 3 n 8 M q B S i L d 1 P h F q V M g M D y T 3 g 3 j z d N d e O T 5 q s h 3 I C d Z c r 2 4 T M L J a 8 U n l 1 P 0 A N u Z y i R 2 B D i v 4 z R 0 Y R i O P h d U K 0 P Y a k 7 G a x 3 N 8 J C y b W l u I + U l L d L G V i c 1 L U 3 0 / x k M h g k 5 Y n A j R L T l u h y 4 a i 1 U N L g Q W L s y + J P 7 a q 6 0 p Y p + J g a 3 A J m M x g l B i N W s M + G A b Q g 3 p k x O b Y i G v y + M 7 v Y B 2 D C M T T v W x x 0 C N B N k 9 2 5 g l K x S U g j 9 9 F m Y L g 3 7 Y S H v H n B j 0 G X A q V N v 4 5 d 1 y e I 3 J Z k G / P H / S l m P e A U L 7 o R X 9 q q h K 1 M j M X H q l A s G r + y / 8 1 E l f A F J l E 5 / Y 7 u 4 5 8 j I C N 6 t 6 o Y 5 N I x l J c u R k W R E e p o B S v 3 U 6 f j R Y H m X 3 L b J v i i 3 2 4 N 7 v l O D U b K U j D f + v h R J K c k 4 N N S D 8 q Q 0 5 J o S E L L W i j R j 0 8 W L X A 6 8 s d z M p 2 7 m i 6 v W Q k V D F l w O l l n j X 0 k y 8 b O w I P J n k D Q e 7 z O 4 B Y i b x L m y 5 l t h w a i W t V h w T o u i j d l Y k 7 Q W z h E P w o H p t X o 8 S O W l Q W 6 K t F + U I Y 2 d G 7 G M 0 n E d C r I N 2 J j e g Z H g Z O t b r 9 U j Y i t e 2 W P P N 6 t x x 3 e b c N u z 9 b j h Y W 4 S V 2 N g Y F g 6 k c D E s S j L i A C T e j k Y D M F u H 0 d N u w W P H P D h q 4 e S 8 O e / G i I r G c A n f 1 y L r V 8 8 i v t / U C n I w + U X v f F U + t N V 9 X j q + X N 4 + e 0 2 D D e M w O + i M o 5 6 7 b S M d P E u d x a t w F n r M L g G 9 F k b o Q h M 3 7 z P R J P l h p / 5 c k H 1 h S / 8 y 9 c i + 1 c l u J A Z X A g 8 f O l y a p e Z w D G J 3 A o 5 M m w R 7 g R P + + Z K k k k + n X a c C Q G 6 X r P V g u U J 0 k j u e F B q F F C l K d B + u g + H D x 9 F + f r l I i 6 a K 5 h A H B 9 N B O F U l k 8 + + Q u s X F G G 5 5 / 7 I 2 z O M M a 7 K l H t z I F G G Y K e 4 p + k s Q s o L 8 3 C T w + N S r + J Y J 2 p H 6 + 9 + j p O n T y D q q o a 5 F B M 8 p E f 1 5 D r O F k v 2 z I D K M r P x C 9 + + j h a M N k H V h x s x q E u J R w B D U Y c f l Q Y + q C g m I 6 t s G J Q A 7 / N D 2 V Y g T e r e / B o Z Y D O d e H p G h s + f / c y G A 1 a Z J M b e U d F O j Y v S 5 H K m l 5 n d W o 6 X u / r x L D H j b Y x G 3 w h I D 0 y v C 0 a / O 6 S 5 Q v R b y W l c j l w V V s o J h M T S W S c p Q K 4 E m R i E k m a 0 y 8 6 9 V g w 0 z M z R C M D P w + T 6 V I q Z 9 T n Q b Z y 9 i C Z X b 3 y m w u x P H s 5 D r 5 + H O N 2 k s R L w J 4 b 9 2 B 4 e A T 3 v v 8 e D P Y P I C 0 1 D R 9 J P Y V / 3 m T H M w 8 u R 3 Z 2 N p T m q e m R d x Z Q v N f T K 9 7 Z R E I b J B f v 7 k f b M R q a m l z F m J q F N 1 5 6 C 7 u 2 S 4 0 S M u 6 5 + x 6 s z J k c B p S W n o 6 c s h y k r k 2 E Y b 0 K p t U G 6 H K 0 y M q d m s y G S f D A d T n 4 y g f K 8 B d 7 L h 5 x f m 9 B K X Z n 5 W G 3 w Y d l S S l 4 k Q g 2 H T i h 5 + J m v J 2 K q z a G k i 0 T D + k 3 k T u 1 1 G S S r R E T 2 s U r b U T S Z b E l Y l I t F k Y 8 L g y N j m J V 1 t w z o 3 a f H M S F r m Y M j Q / i o 5 + 6 L 3 J 0 v u B q v 1 g R W H v r U d m X j J 3 r 0 s H 9 v 6 w s w q 5 + d B 7 Q 4 8 c N T T h q l 3 6 X q Q t h 0 K e 6 a C Q 7 4 4 P b s / H C y Y G J Y U E / v X E 9 1 h U b o F + p g a P S A 2 P F z L n y 2 C P j 1 s B Y b C l N w s 8 f v H h J H v t g L 5 R + K 3 S p p d A Z T e h z O p C q p / v F u N I s U 7 x S P T e d c 6 P R 5 c B V 3 Q / F A s 3 C u 9 R k Y m v E R H I 6 O O 2 u t A z M Y h N J B l u o 1 l E b N m X M L 9 W w x 0 J l Z K e 4 K E 9 L Q T 4 L f u Q P 8 0 D I 0 Q F l z D R z H m v I Y / w O d a R C 4 R t B Z q o Z i u O j W H l f M t 7 z 8 F l Y p a q Z F 2 4 j c v 4 l p w r I t C E r u Z C s 0 e z l 6 H d Z A F 0 a z t Z 3 4 n O / 7 R H H 9 B o l T n x j q t V j x e B p e w U e 0 2 Y k Z v B w J 7 U g 1 D A p q o q 0 q a M y W K 6 4 D 4 t b F y + X T F 1 1 L h + / N A s z W 4 g r Q S Z 2 C Z j I 3 B z L Z G I i 8 T N c D j I x d K R F Z x 9 y e T H 0 6 e R u F q r x h 2 d f W v D Y R y Z T 7 D K q 3 L C i T 8 z A z a v I L V y t h 6 a l E s r d 6 T h 8 5 N S C y M Q 4 1 0 6 E / E A S 8 q 4 r R F v 9 S O T o z N D o k 6 B R K b B 9 9 e Q S N y Y e T h 8 B u 5 s S e D S N J C P j t s l l T b X T J A R y k c d z O X F V W S i Z T P y 5 W A t b z w f y / d n n 4 G E n S 3 F / b p Q 4 P t w v Y o B 5 g 5 j Y W t W N 0 o 0 F C 7 J Q v 3 v m e d x 6 2 8 0 Y 6 O l C O r m c T K Y / v P A y P v 3 p j 8 N m s 6 O p q Q X 5 v i I 8 0 d m F C y Q m 7 d a F U F / q 5 H 3 9 b 0 t g a w g g c 3 k i k g q n b 4 B h P 7 G n u x / K s B L 7 3 j y A l 3 t M M B i S M e 6 w 4 + + 3 p 2 D E b s W y 4 l K s X r 0 C 2 l S K X 6 O 8 O q 4 7 d l H Z Q i W R / J i i l u p k s J J 2 j D k u a w h x 1 R C K h Z n B z a 8 8 3 O R K k C k a S 3 n / v f 1 d u C 1 n a g P A n E D y / c J v X s c H P n b X 3 P q n W F l E M Y 9 H T D d S X L R 8 x T I 8 + u h P x e x a X g y b x 1 L e c e d t O H u 2 E i 8 2 Z 6 N x f O E i s s x 1 E v / 4 4 d 3 w u J 0 U 6 z i R k m M W 9 9 h z 4 y 5 B H r 4 y W 1 j u v 2 u t b Y M p x Y g T h 8 4 h 5 A n h x t t 3 4 Y 5 H 6 y a G F 8 W 6 f G F v G N 7 2 A M R A i R A z K y i m m d h M b m S l k a u q m z q 6 I 0 j K i 6 f n X 0 7 P 5 6 o g 1 J U U Z t Z q H D N x S y J P C G Q s N Z n f I k L d s U B C v f X H Q y h f v R x F q y 6 O w R y 9 X g z 6 + 9 H b 0 U P v G Y S b 3 1 G j w b Z t m 2 F K S h b T D 3 j E t A C X A 2 l w b l K W x 8 9 x g 9 C u h y J T y h e I j 1 + f i / W 6 T t x 2 + 0 3 S Q t 9 E n k M H j + C W W 2 7 C + T N 1 2 L B x H X 7 2 8 1 9 B Q S 5 c O r m a 7 7 3 9 D m i y u T V E + v 1 d 3 z q N P p u U e S l + D E W P H j U X i 4 X 5 L e s Q 7 k z N F I v n h e m 6 v j G 6 7 x D 3 4 a n p / n y O E i q D U o w A U a X S f l L 8 n B l z Q X / f A C 4 0 t U a + X Q W E k t 0 s q X 9 g 6 V O N 8 f 3 Z D U h I T B D u A j c J L z X e 6 O / E e 3 J m X w 4 z H l h A / P 0 B B C 0 K K L U h a F e q 4 e 8 m t 8 l r Q 0 q x C S f f P Y o 7 7 7 g Z 2 7 9 0 F L 5 g G A a N S h p p Q A F 8 L M I h H 1 m K y f L / 8 6 8 c Q J 0 v S s U v A P 9 1 U z k a a n + P / p F B P P C R D 4 v x d G 6 7 F + + 9 8 0 7 4 L K c R M q 2 H z k Q x q o a s S Z y i / + P + S n z 9 L S n u i U u o q I W r a + k e D f Z B f G g Z t w T G 9 4 G 5 v r l h g m N j t d x v S A w I O c l 6 E R W C N q I b l R G 0 f i A t B H 3 a 1 D W 8 Y r F 3 7 3 5 8 4 A M f i n y 7 w o S S L d O V a M 2 T L V O Q t T I V 7 p U i E + P V g S 7 c n b 0 A C x U H J 5 4 7 j F B B I r l x x c h I T U J D c z O e e + Y F / M E 5 O Y a u 6 t s 8 w l s S O G 7 V G + 0 e h b X D h o B N T 3 W h h i H N h V G f A 5 9 8 Z 2 q n 7 n y w p U C N H / 3 V N t T V 1 u A z k a n q R q 0 C C Q Y N g j 6 + v k T U P 7 8 + X 8 w m n g 6 O z s P Y / Z j 0 r K v z z X j 6 8 x v E v g x / 9 z v Q F N y C V w d 7 s N 1 o Q E b C 9 M O a G E K B c v L L h I T Z 5 Y 2 Y w X w N 2 k L w 9 X m I t 1 r a V F A a g 7 S R V T M p 0 N X X j W d + / x z u v v s u I q k G / x 8 m y 7 S W Z 4 d P c g A A A A B J R U 5 E r k J g g g = = < / I m a g e > < / T o u r > < / T o u r s > < / V i s u a l i z a t i o n > 
</file>

<file path=customXml/item15.xml>��< ? x m l   v e r s i o n = " 1 . 0 "   e n c o d i n g = " u t f - 1 6 " ? > < V i s u a l i z a t i o n L S t a t e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. L S t a t e / 1 . 0 " > < c g > H 4 s I A A A A A A A E A N y 9 2 3 I b R 9 Y u + C o I R 3 j s j r B o F M 7 4 x 1 Y H S J G S W i J l E + z W b N 0 V y S J R T Q A l 4 2 C a u u s n m d j 7 v 9 r x v 8 B E z M V c 7 O 4 H m S e Y V 5 j v W y u z K r M A S A U w I c s d r T a B r E T V q s y V 6 3 z 4 / / 7 v / + e H P / 8 2 G d d + T W b z N J v + + F V 0 U P + q l k y v s u t 0 e v v j V 8 v F z Z P e V 3 9 + + s M h v r 6 O F 6 + z 6 V F 8 N U p q + N F 0 / h + / z a 9 / / G q 0 W L z / j + + / v 7 + / P 7 h v H m S z 2 + 8 b 9 X r 0 / f 9 x + n q I m Z P 4 q 3 x y + u n J T 9 L p f B F P r 5 K v n v 7 w c q 6 / z H 8 1 S a 9 m 2 T y 7 W R x c x 4 v 4 4 N d 0 v o z H 6 Y d 4 A d A P b p O s e f 0 9 4 c c v a 3 c / f v X n + P p 6 l s z n r 9 N p 8 m P j 6 0 Z 9 c D m L b / H 3 e I z / D O O b + / j r x h E + v s p m 0 x S g 2 k t n 6 Z i f h 4 v Z A f 4 8 w f + f x Z M 0 W S z i / y 2 e v P / f x 9 k V n r p 4 + N G O 4 o F / i 8 f L p D a 6 + v G r m 3 g 8 J / D P k + w 8 m W f j J Y G b 1 7 5 / + s P 3 M g l / X 1 o A f 1 k m s 4 c f T 7 J l f P 3 I e w x H 8 W x i 4 R + O k v R u 5 N 1 x M V u u A l U C s j Z e / P h V o 3 v Q 6 / T b U b 3 T r n e a r d 5 X t T G w o t k 6 a N Z b U T 9 q 9 / r N d r s N F M H c n 7 L 3 y 3 G 8 S K 5 / G s e y Y S f Z b B I v M D D Q l X 8 q Y N W O x z U F 6 b v a 8 e 3 D + 8 U P 3 6 9 M / M H 8 4 i R N x t f z p z / M F z M g X O 2 3 e f o f 0 3 T 8 4 1 c C P x d R L 5 R v / M P 3 Z v z T P 8 y W i 1 F t m E 7 j t P q P D N T 2 G d + X g P 3 e 2 2 t s s P c d b 7 N x 5 + O H b D n Z c a P 6 2 J J e s 9 / H Y W s 1 + 9 g S 2 a j 6 Q a + F j a q 3 + 9 1 2 s 9 W o u l H Y o p M 4 f V h O w m 1 R f s v q 6 z w g F A + A o v p P 9 r U 1 A 9 K I F 8 v 5 P E m n 3 g Z t c 7 5 d A o T b d f D / i / h u n i T O U c 1 m C 5 A h o T K H 8 W j 2 g M / D B e g O C Z M Q q m P Q w 2 v 7 5 T y N r z m F R O k w u Q T 9 m O P T 5 T I d k 1 7 r r y 6 T U T r N f 3 E a 3 4 5 u 4 h m f c Z r N Q X H M r 3 E i L 9 M p v s h D X m U T n 7 b x M l 4 9 v x 7 f + 3 i 6 6 z I 0 2 n L L J 0 N 9 p 9 f 4 N o j H + V s r t c 3 u 7 l I f n G c c w t y v G 1 z E 0 2 w U T 6 9 T L G S Y v W m 0 d O U G o 4 m A 9 W Y W X y p I 5 A D c C U G H Y f w N l 3 H 4 y z K e Y R k 5 b p h D P B 0 t Z + b r Y Q L y O 1 t l F Z i T L W d B c K l p F v E i v r 9 J 7 1 I C d Z i j A P D C 7 L 8 A P R j J 6 h 6 N l 5 f + k p 7 F c 4 J 8 B E 4 W B i j d G W D r D Q F 6 F U 8 S 4 b N E Z l m n l 8 S m k 1 k 2 X e D v m x v 8 Z 5 h M s u V I 1 v Q 9 z g F R e R V O M 2 l n G J X J / i 2 9 W m S z N P Z u U 5 k r t n o H r U a v 3 a 5 3 G / V G Z L n i k 6 j R P G h 2 W q 1 W r 9 3 q N j v N q t T W A v N d 7 f A o A D O 0 t y t T z a d H 8 f t 0 E Y 9 X x v l U y 8 z 0 7 2 Z O e x R P 4 + u 4 m P 8 p 5 u f x P h E p n j Q 7 k C m w f q 1 2 1 G 7 2 6 n 1 l V V E L Q k V U b / Z x p R t x l D L F 4 H q S T p + l E O 0 g N k X Y r R V R o X j b l U t b S h E b X 3 r j h a d / e 7 n F 0 g 2 W W F y I i l u s X g X R w W U q E Q g X y f r 8 O r 7 j e b K M w 5 J L k i c h U Y Z 8 8 v N z C M w + J b C z 9 0 N c o x 4 e + g K k D 6 f P w i h A X Y j E 3 c W Y J V 4 k A C 5 1 P U l n c x K L k 3 G W z X y Y X y T j N H u f j d O 5 d 6 K 3 Y U t K G A 5 B l 3 e k C s 3 6 A Y 9 + s 9 9 t N n u 9 T t e I Y N F B 1 G u 0 m v V G B + O t q j T h M A E c 4 a Q v u V 1 x a j 9 1 y i F 5 / Q w 2 v L x M H + J R 9 Z + F l 7 5 c 7 C Z y D 5 M Z e H 2 O 3 I I 4 h 8 k 8 v a Y c 8 z q 9 f I j J V Y 6 g Y o k q g s / E 8 d d A t 3 j q Y 4 y O 7 Y w t L m B N o r R w 1 + O 7 y 1 i 5 n H n y 8 R i i z S x + I K o T k s E 4 + c 2 H w 4 g S s z i l R r a b 4 u g C 0 + Y y D S 6 v h d u e Z t N U p M v z B 5 F k h C I I I C o z U W T y w Q l / + P V c D S H t Q N 8 G b C p g j t J J 7 O u k 2 5 x V 9 4 W j b o S 7 8 n 0 m C c X c k 3 i W 8 u / c U r 9 0 u o B c n J D h Y / g + X Y z w p 9 G R P 3 9 Z i j i U z / 1 W t u M C V D q 5 x C x L i f 6 k 4 t 1 1 d k / 0 W u B P e d X k w g U u B N n E V q u J 5 7 w S G R 4 v l M 4 F q 8 4 z b i L l z B z l j z + o a P o T F f 7 4 C l I q L 0 f y P k o n 8 Z W I l 9 9 k P c 1 / A S S d Y J r S f J 0 c 5 E 0 s O u L e Z u O x t j y / F 4 D 4 P i Y 5 V 6 T E B 4 L W E F V F K L y + y + A y + 5 W H G 4 S Z P z t N 5 y X S / 0 w 3 J d j a N 7 j 0 B i 8 U N M J l w Y A J Y 5 Q Q j 4 D Q 7 / F H r o 2 f n G b X i T K 0 N 2 M i n 7 I t H 0 l A g 6 m z D J f J T Z C l F d 0 J c C 1 x 0 8 P 4 j k D J e h 7 L E m a U q I X 8 p H I s h l h q 4 o Y 9 4 A T 8 d + H 9 B R q I Y i B f T + M Y o j / P F s F U h C W T x 2 c e b s J 6 G k / n o + Q h 4 X X 5 D V / Z 6 r 5 2 d 0 6 T x S y T y b M 7 m c l f F r I B v n D g K E 5 n m b 8 3 x Z w g W w N N g A + O 5 3 P h R 9 g G e c N M 3 / D A w O G o X D 4 0 z o W d w V G y K y s F 2 + b O t / E o r U h f z 1 J K D 1 f c h 6 + P G 1 / 3 6 l / 3 + b K D G U d e w l y b L p Y L n t j h Y p Z w E 4 h 1 0 + Q 3 X l 5 w c w S m A X R q n o a j h N T Z f 3 0 l z W 9 A s C / l q D 1 K J 9 V 1 e B X f E J n k 0 e / A j h f e g l R W / C D i 9 a J + K + r 2 Y U 3 r R 7 C n W S t b 1 I G N L Y o a 7 V Y P R t J q 5 l A C V Y s / 1 A D Q w z / / s Q g n 7 Z V u X F 2 A g 9 z 3 H H T 5 S x P 7 i E H C m E / J M / B F 6 D J H c + P G E a z 6 E 1 4 6 z 3 6 z V K E 4 1 B j / T A e / 1 f h 2 A G l B w R 0 u r + X 8 F 2 w k Z 9 x G 7 B s L 1 y U v U V 6 v x 8 G A W 8 h o Z u B z 0 + s 2 5 I H 6 B Y S n f M 1 l G a 2 w w C X 1 r D j C c 4 w E d T 9 K h O + 8 x S Q Z O o M Q j s 9 D i G G J f 9 7 t / Y I L H 1 F L H k h 6 O y X l 6 S s x A j k + i 2 + o E / B y b O x 3 e F d i 1 P M Z G B F Z + I 0 y I I 6 l 0 x t j p 5 I 3 H G Z 3 k D H 5 Y 6 7 A g E b L U 2 j U 8 E F N z N g a D o M Z n O D R n W 1 E X q V j a 3 1 M 1 c l X B L t V t w s n Q Y O K q n U S R C B q U a P R 7 9 b b v a h e 2 Z t j Y Q l H t + w d q x O s Z 8 s J i H n 1 + f v V U B s N 7 P / w o W z Z O M + W 8 9 H 1 g 4 / 0 Z n B n f H A Z s 7 H / n i b z W M 2 n F q V X T u g b s b P G N y m P 4 o t s k V B b 5 S w R C 3 0 I r a S 4 H z s Q j + Z / w 8 K I D H c O r 4 Q o X H O r t A n J G N z / E h N g y P Y Q B O o D f M Q / O X T z + T J d + P A O 5 v N 0 6 T P 2 H Q 7 Y A 9 g f H n K W 3 O 5 + V t 2 9 a d I O f p R N J s n s K o 2 5 3 G B i K p y K P 8 W j L P L W d D O l C U V F z 0 M j 1 4 b x Q 3 J N y v M u h s + S g H I 1 1 p C b / E 6 h H F a U 8 d 5 M Y u I N J O 9 U d a D c m D + M x Y x / A n c v F H s D V s F / / Y 0 q x o N g f 9 Q i V v g K v Z U 9 Z X n e x Z N 4 n E B 7 J C 1 f s 1 b m + s 7 A G A s H L B C 3 3 j 0 q 0 + V G 5 w B e 9 K j V r 3 d 7 z U 4 / y i 2 H c L 3 D e 9 u M o n a j u u l w G N + P / v m P v 4 c j y + a G 1 a n s E F 6 c v 1 e f v l + i / L X o Y t a n B y t z V B f T j 7 D y c 6 B G W U Z b F W l + R j g H z 9 o R Z A a q M T x z M g b z q I / a G E 2 X l x 4 W b E + D j G n E u 0 t l X G p G B 2 D u 3 V a r 3 2 m 1 + / 2 O 4 l K j f 9 D v Y A T o F c H z D A y r p q I Y U M L h k r l h d e S g x R T e X f D U 6 r / Z L 0 I J k 0 c E E E k h p L r R Q o h i z r l A 0 C e 4 c g b 9 l t R e V M 6 3 8 Z 3 Y X / N J g x l F T L n 2 P B u D x 5 E 0 F X T R R 6 p i 3 E O J b R D L 5 U h y H o a x A P Q O j H e c L Q m o 9 b Q I d u d 6 i n p l X s J t m I o q U z a t 4 w D J j x c S d e X D L a / n T w j y A n C t 2 s W z q o O l 9 1 z G 4 7 v R N F 6 I r e U 0 H g O 6 I x 8 s + 5 v g 6 k Y T t i o B Y P z k 5 U R 0 g c F Y L H 4 S O c Y r L + e T O M V K l p e 7 2 O E S q I 9 3 a 7 k 7 3 6 I x 7 R w i h G 6 Z t U N Z 6 9 l R P J s l 1 I t W g L i P A 9 m 1 e X b e L B B X Q f H m 5 S X / O 0 C A A P + K k n x U r A S G N s g 2 x Z w g 6 C R 2 1 O e J h D 8 I y s J C + 0 E A 0 u 2 8 i H + Z p z z S R v w x Y I + f v B p B 3 P m Y E F a + a R B w I 0 o 7 O F V U a K 1 / Y s 6 t d K 1 x j g X R 3 0 z n w s 7 Q q L w z + A A l e L G r r x R c C m w I w R O t V h c x F A W X Q j g F O F S v V 4 8 a 8 K B W 4 1 I G l H B c y t y w O s f 5 8 r h U q 0 4 8 E X y 2 B A 8 n z E c G e y E 4 J W z Q I 2 p Q r f B a n S X 3 G I Y l / J p U E f 8 2 n G + Z s T N 2 u g Q v o v I 1 V N 8 I w n r T O V 1 / f K o D i r 8 k A Z 8 N J n U i A C g P 9 X R A I X Y C i U i b V g k U 9 f y Z x B k P E P h C P l F 4 9 m T 6 O w Q F x h x X n 8 J 1 K T D O u Y w 5 4 V 6 m T c I 9 u L y M 5 / J o f r l T C a J 4 E 4 e 0 + G v q X A i y q 5 T l 1 a a I k B / j Q l R X g y w R L v 7 u l l O Q M I I B Z y X + 6 P H y j M E U B i z b / V t 2 D W v k V F 0 m M I 7 i E l H U M A 9 V + + + T l C u / 4 c C 8 g A 6 T U s G t H 7 9 + 8 i q 7 9 I n y r n J i 1 G g h p M 0 E W K Y E C z j 3 T I w W A F 2 / H n 9 Q T k n + Q + C K h f d R Y L + 2 J L F T y 0 I h X h g h 1 A B E 0 d L I 4 i 8 R e Y C A A w z b w A i s m E p m 1 q r E D X k m g v y A I R t q l + c b 4 d 8 a k 4 G d i q s y O Q x e 9 w a 4 H 6 J O x X D O q F O F 8 f d d X L G u y O K + G m V j j e Y 0 k j 0 c s t d q q S q o w P F r v g O 0 I x I p K 5 / g I 9 f S 0 6 y F 1 p 2 J 2 h B T H j U O f s 6 j r 5 f m e R + H 7 G i Q t Y 4 o r A t Q k X g 1 B 2 P 4 G q n b F 2 + i Z P v t K B V v J k L W 5 j w D p V f K F a W 1 r m c G q 4 p F l m 9 F G c F / o 8 f G s n q s j t w G T / k p H i f w w R p y 4 p B F h + V h G g F a g 9 f h O I Z E s F h c P r V B E 2 I w z N d M 0 O g 0 n s d x Q p 8 d 8 o O y b O w v 0 c / L Z D 4 N R M 8 o l B z P c m 3 D f x A p 1 0 y U t s P k z k O x b U w v U Q + B v 4 4 w W + 8 Z I X a g K T C 4 8 U q Y a t S r D Q h V T Z X Y 7 2 q F M O l / N m a N l R u s j 3 N 9 W r p v W Z h 9 W j y m f G l z w O s u v 9 m v N Y a + j + d i y z C y L t l g c Y h P 1 B o j d n N c e A d D T N k 9 Q w S 8 E 3 s 7 s h w g T 4 j l g O e j 0 D N 9 V C n G P T z Z l c 8 2 I c 6 c i F a H g J E Y A Y T j m G L q Y H y H + I D 4 X k 6 G t T p q e J Q T g q G E Z Z L c x v d A X / y s 6 c O q p 9 4 6 1 o L A K 9 L X S o A h M l H w 9 G L h V 2 m 9 0 l P B B r U l r S f + J l S D A Y N 3 J U u E d y n I u 4 j H D n o 8 2 J V P / F / H H z K Y x m T x X W + a E 2 3 m L 7 R z I Q h k S j 8 P B g Y b I H o x Z E a R w Q o E x 7 8 t k i k j 4 7 H y Y s 7 G r I s 4 B S J w B H v h g x h a D m / 2 8 R Q 8 8 g W w z x c D i x P i Q 1 C M e 2 t U n c L W D + r 9 v u M g a T a Q L q B m g o 9 Q 2 G a f S Y c C Z k 5 k h f l 9 V z N / t i S t q z c s k 1 A k W y D I r D y 6 m b B u O T 0 8 T V W j T l P s 0 k M k t 4 6 T C U K z v G 3 a h s A Z G 9 F 8 N M n C m A 4 j C j d A N o g S s + z O P w e D O Q y U x H j 3 p A 5 u s 2 U 5 t U H H d n 4 p V 9 7 S E N 0 8 r B a H j a Q 4 / 8 4 v q + E 6 + z O 4 d K m g P 8 P / 5 c H x D P l / b n 4 F B L G M C u R z 5 O e a S V Q a E 8 k T E c Y 5 g F 2 h l P T H G Q + i V k I n k u t h V q 4 N y 0 i x U g X L E C W j C G J Q l w K m G o D P n B j C h S S L n M R X y / G C u K D U 7 3 p 5 J f q E + Y F u R o k C G S E v u M l L G L j q x S Y Y V 5 Z 1 C A 2 p k E g K + l e C K q y d H + 8 v a z l M E m p W 8 v k 8 u R E d n v h h v S V 1 s n I O 5 B K 5 T D V 5 r h i H q I n / H o 8 R P E + e c w H x f O 5 D L k c v C F q I q e x Z f I 9 c e h U P S o g B L k 3 t U + U h 7 6 C b C P F X J 1 T i + T q I Q t W M k D e w B p A w e G F 1 b X H / m h B z m W + S E / w 3 M 4 N h 3 q 1 H M 8 p P S G r E n 2 E s + Q n F 6 w 2 Z 7 Y j 4 v 9 L z z W g Q A J q S b b w G A C 6 Z X Q p Q W H 4 t R b u V d b g X 2 V z S C K 2 v S 9 7 I R q U g 2 i S + f C L M r P Q 2 f u B K k J c S O m I t O o M P K W W Q k 3 g 0 8 Z l D c e Y I 6 S / E 4 1 W U P 8 s + i J 7 + E 1 L I r k g h h z n 1 4 W T v H h x Y 8 4 b F n C A v 1 y C R l N j C V 5 q Z S x q c T v N 3 0 5 3 C H G s 7 F h L 4 L I 0 v E 6 a 7 4 I I b i 0 2 Y h R 6 Z m y n J x + 3 8 X V o 7 J c z r k H 0 f j Z P s f Y w k S H w u 0 P + l z c 9 R Q d Y k 6 F C U H c X 3 p b m D G 7 y c v E t x 9 W I 5 n Q q d 0 5 e E A X R 2 W T I d B d 6 b l t C q n N c X r 0 L 5 J A / C 8 z B I z K Z Q R i V M y s r q z + M P U D j x O v Z M + b u x N 2 k h A m 4 R f x o q 7 u X J L k W 8 f s 4 Q j F V O I C 6 U f + f s Q x 6 j x i p 7 g v / A + i x v x L 3 Q U P L S V g i K y Y / C W H U a R K w X 8 Y 2 4 b A 8 h s R i F 2 V / K T a r P V p p H x 8 v q b L a j X q c N Y 4 / m K U t t G R y V F e t M I 6 o J e D X 4 b A F e Y e Y R G r K r B r L h r m W F 4 w + n h r g i d t S h c c e e g u K U v Z z a g / S G 0 a G C U c / j S 4 k k t S c J 4 0 R B + b G P C v Z + w S V A 8 U K A A l B Q S S W 3 C S Q b B t U 8 s w m s h 6 f O + n 2 G 2 f I X f h 0 P 6 C X i l Y J M 4 Q v B / w x s h t L 1 m m A g G 4 e b E w L j y y I 9 8 N c T I 6 W M 6 W 3 0 R H e / W x S S U P X k V m w x N n a G D D u P 4 N y 0 K o 8 N 4 X T B E L O G B n k I a r 2 A z X D C V b J r g m 2 a J A g 7 x x h 2 + F 2 S L l T K 5 I 6 t G 1 u / i x P 8 D r P l E X K P M H q y y A 0 n 8 f 0 H S g q n m T X M + H s W 0 v H Q 6 H L b 5 o s n x + O R U a 5 Q t E v l 7 y s a Q X A V 8 b d j r o 6 8 r M z y 4 d n b m Z Q N o W l f f W r D W J N S l J Z A c u K + Q o L E f 1 8 g o i + P y X u W S D Q 6 p v l w r o v M 3 A b b 1 S r y Y j m 7 H Y E V e I J V Z U 6 E k l y N d r 3 d Q l h w p 4 W i X C Z Y u I k k j m 6 n W e 9 2 u r 1 G o 3 L t E Q t L u N g Z e 8 c y K 9 p s + 0 L W G W s d 1 e J x D c p G P K v + y / B m M J c Q k P u U Y h 4 0 j N O w I k e o 8 N H E u b D b H i P P s N 7 p N o o E n W a z U / + 0 q N G u C b g 0 d g 6 Q j 3 Q d x t i 5 4 a 7 l X f p j i x r c a 5 O S g 0 + S h X w A z 7 7 k M p z C h o M a f x j X R B T D x a 9 R P A F j b t i d 4 w T w M e J Q w g Q h H K D s h O 9 d 3 I Z 8 u M g Z C b e 0 h N N g J M D 5 j E b H J l V U L 0 y B Q k w k / n S T P W c C Q q Q 2 F 2 Q c f 1 H 2 G x Q i C 0 S A c m u X n y J C f p S n j 2 J n D s G j M n G l w F E F M y n V T M 5 Z Z 0 f e M + S U I h D J w 1 o D m r x f B L A A J 6 W g B y F 7 l Y 3 H f k Y 8 4 p 4 N 1 I U o 6 a 9 5 M e 5 R p m 2 w U J m Y s P J h A g N b o O R y L v W l R h n Z + B v l z M d j L M Q N x R m + 9 F v I G B L p p A 4 x / + 1 K F 3 d + R e + g k T S c M h z F d 3 B a M R 6 5 a 3 K 4 h y g 6 w 5 m S 3 e W D F R 5 d j H t F w r A g u U C x 3 P l d n e 0 c z O l x f u S d X j E o G l m Z O 9 / G X X y J 0 j m H U 5 w G B j F O v 5 w v E k T R i 7 J 3 a a r c c d 2 N M C d o a a 1 5 Q h V J A i 5 t i S C N 2 5 J J 1 8 l N X L J N B D g c L v C t B h 7 9 B s C S T Z i o 8 T z 6 B E N E 5 9 8 5 I y B i v S 0 v M l G g 0 j A + o d r 7 x m R 3 w Q A L M j b k e L 9 I b g p b Z / 2 v U 5 R X m Y I q M z D i F O g w K + q A K N J i 3 F H 9 v z 2 O 5 4 s / Y U w I u G C 1 / x 6 C A Y 9 E d x d y y U E k p k m 8 Z G 5 Q o + 5 K E H I t G n x m s E g U n Y 0 w o W h A F A E K F + b B Y T K F W 5 1 C x / E E Y b f z k q X W m r 2 L C k / I R d u d C H j v U i f e n i J q W t T e Y x T + L C i f F 9 Y h V k F W 5 8 D 8 d Y U 8 N s n B 2 3 A b H 7 I W n l Q u i 7 S i p V m h K I i F R 8 n j I X K k B C + F B j 3 D 2 o A h e B S u s v 5 G 2 b 6 J T M 9 + p 9 O J m l 2 n T B z q h 2 A 8 6 n f q r c p J + A o Y J X 4 D V D h F b u X W Z Y n / o x r d X 1 B X 8 I s p H a f u L z n 0 m 4 j d 5 y i F 5 u I y p Y p D V E f H H x C F 0 3 g B I 7 F a A R s U q / P C Z L T J + 7 T L 8 e L t i I F I v u k 2 O i Z O s d k 4 a C D l 5 p N 2 7 H a t 0 a w R r F y r J C A 1 e j O / q z k f t w y l K d + 2 j G R P 8 1 u X r 2 x G v 8 P l D H B 9 k 1 5 X / 8 l + L Q k k q E 5 o u o n K 1 e 1 + c 0 M j t u 8 a w w S q H z p h / / 6 s i P D J 6 W B d F P H f z F 0 P u 1 y S A i a Q 7 H x k D F b W Z E 0 9 5 O o k F W X + W 6 h + L h l l v Y Z F b N T j 7 H S a 3 T 7 8 C J 1 W v 3 L p T Q R L A p j l L B w l t X e s j o 4 0 i S G J / g F 5 C 9 V / t F 8 c p t M Q e p A t 6 G z Q Z S Q Z Q c M S i d r E + K v v K J h k u 9 m x B b a i g 2 b L F q Y Z f C S S u l k z A J I h n s E z O c + J 1 a O 8 b d H G G 5 d 3 5 w 9 n B T O a J A V N a M / X C L 3 x m M q u o p p k A J Y z f R 3 l R w w z k P U p 0 I P / a V q R j d / j R f w r 1 D F 8 o R i 9 3 p H y 2 M K / L l e W X O A V s D f C D Z h W I S / A 9 k l l M R 5 m h S k L U 5 9 g 4 B 4 + F i Z A k V G F a 2 C Y 6 1 Y 8 u R J E W 5 3 S P t q A G B c E T m k j a u e V u z d 7 x F t i o S b c Y Y 5 n Y + W G / y b H 8 j y e j 1 J f q 6 u + O Z D y m o 1 + V I / a H e t J a H U P 2 l A y u j 3 U m m l F r c p l Q B S O 7 2 o v Z / E v A S r U 6 + 3 K e 7 R Z n h M H 0 b / + z 6 2 Y o Y I 6 l 8 Y x a L l i u I Z t K O M X V l / X + Q Z i M d q o N J G K 3 m 9 I 3 W 5 W e k S N + h Y K f D f 6 / T o q p l V 2 s v 3 O y / c K J a 3 i 8 T / / 8 U 3 1 F X / 0 6 o E W o D d Q v 9 5 v t V v N l i O R A e v a C D z q 1 Z v d 6 u i X z d l u K Z x A d q 4 3 r L 4 e X 6 I 8 1 g d l H 9 y i F C t i o J e S N q y p 9 k L y Y Z 1 e 4 j r 4 A 6 K w J N C A j A B f X 6 G B Q x 5 D J 5 k v E i f O n / r M Q b l I P l u / M l O m 1 D V j V w m B c V u D S a w 5 t w r t W f K N F v E k r F o i B 1 U j Y e 3 D V w 6 Z k F x 8 4 o s A l k n J g O t O w K x X A a u M U / q F H + I b k 5 E 1 t 8 E g e 6 4 t L y U s 1 U g M A P J d x e e T D G E n F J + U 8 a t x o 0 i E W 2 m j 8 z f E 5 t J Q V 4 T A 4 o v 1 T H B 1 V z 2 H 9 q o a 0 h y j c B A B h h a Q 3 D e n V b o i K V o h u 0 + B 9 E U 2 k 8 r 5 r q V U 8 N B e s A K j Y I f k r v o 4 H C 6 d t W m U c d + + u 2 q c c T z A O y + S i u S 0 h N / 7 v X g q 8 / 4 n U f M A J e P a 3 W 4 H n K p B c 6 I U K k a Q S L P d Q o u a L t q B U W 5 j 7 C K q m k 0 X s 4 f z 5 B Y B u A B 6 J Y J R I E F / t J U L 6 x N P N / L x z 3 H h q Q W 2 K u f 3 J Y G P d G c D F 0 U k 3 w d v V y t v C K q y R a j t 1 6 6 j Q 0 i n 3 o M t g v u B q m w 9 F G O N 0 G C v A W Z Z 2 e h r Q A n H D 8 0 N t + G H X 1 p V N u k r c 5 o w s s p x H J G U e C 4 L i R g t 9 C F c Z o s p / O H M Y t w n I 8 W 4 t / u 7 c r 5 G T 0 I k n s T i v k 3 G K K t A v 3 c y n q f x 6 O E J o g t Z / w B 8 1 o d C r X B a G i E Q D x Y 1 W + 5 7 i O L E J L k 2 2 0 N d 7 y a p Y s X D E p 4 x K M 1 D + s V d M t 6 R 6 K E r V 7 d T N 8 q o N O P q 9 N H 8 U I k c 5 Z t D t O p k 8 M 0 K H Z P H P t T O Y c h + t p x e x d P v 0 I m r 9 r f + a 0 Z n T x G p V 5 n 2 w V q N N + C t y m f p 6 V F 2 j 6 6 i i P 9 G j x e E b W x 9 f b V L 1 1 N A u H o b A 3 B A + u c a S M Q h P 8 x G j O q 0 3 F d t O b 9 m l C 6 k p r C P t 5 C a Z h N c U g l l t R n p r s d I 3 O t M t 3 C 6 X c k x F u z 0 Y Q i P s O 6 i i P l 8 e o u i G 5 p 5 g 7 r G 4 q m 2 t U I Y n 0 D 6 I i t g b K O O r O 5 Y S 3 2 o n Q t h C I + U c d J 9 W C l N / x p u 6 a n E P 9 l 9 F Z g d q c 8 H b r 9 L C u 1 A 0 I p i N k V v t I r T E Y h + i L 3 G S A 6 l W V y R 9 c z n N Y b C c K J g Q T S H 2 R j N i f H M I m N y h V T a A I 8 g G 0 i T X 1 6 p h r a / e y H a o g F w u f J r I j E D 7 T h o p e d v n z E i A i r S e / z R V e X 9 1 r P I Q 1 U a 8 Y y z B P 4 Q z C v C K 2 R j T G U b f e o + C 9 s 0 q O e e O + U l + E h 1 m h X e C C / t j x P A s p E T 7 m O s j n k b U V m A o 6 j W h i 2 o M H W i U P O n n a a N f u 6 R E B B z e 6 f C s n P 2 z / r b r j A D f U p 5 e K M c v q 3 z Y s 8 O J 5 J V Z I p B 6 s 4 D 8 y 9 w + l W N F a n O i 5 j x X a h r 6 t H m E z w U 2 I b 9 q J T y b I Y j A d h e o y 7 x I 2 + F T m N + o F x 1 h K w f d N p R t 9 1 o I W I E 9 j R F z C f o o H n Q r a P B Q w / d N c X u W 6 2 E J g H 5 r n a a / J Z e o W r F i o S 0 p a b 3 l L c r o 9 3 6 w b 8 M V m S Y z f h p 4 d u T c C O F B b 0 q r 8 f j O x R 5 l f j O O V n R a r z e C o l Z 5 4 6 q v K s M D u p 3 b T 1 U a I 0 w P X e M 5 9 q Y s I F x K 9 s D B w j B r i H I k K 4 V m M Z Y m D Y n N o / y f X 7 0 3 i t 7 L I 8 q j 2 7 e 0 C 2 n f w a C I 9 I R 9 G H U t R Z r m e w 6 e e Q w l Z K B S D Q s 9 6 t y r 3 j 0 o P q 2 w 1 e D U 1 y Y B f p I + D D m g I 9 s e 9 R A 6 / r r t C Y w 5 b t d p O k + r n z Y m p u X N / b f p I a Y 1 l o a o 4 o R I i 6 4 1 W 7 w C 7 7 v V b R U n m J K W w n 2 o Q h G v G t w I e x M z W 6 j 1 6 + 3 u o 2 W 0 6 A M R s B W p 9 9 t d + u o r K w q 8 U / Z e 2 m S e v 3 T O L 5 i 8 9 E V s k K g a k g j A k D 3 / / x H w I C Y 0 o 3 L a L W Z X n y B f h g J G X B q y G m 1 4 Z + R L y D l h i m M O l d N h b l K X G M b y c R T R z u U n A p f i D W y l 9 J v z A S P Y u 3 6 S D U L o B y o q G b q L 4 D w C V 4 4 Z l N m g i P d A P l J 6 z 3 M r x Z a 7 y F X j E 2 S C 7 Q 7 f 3 X k T B Q X g 8 D b G A A Q 6 9 L K s 7 U x d u q l a 3 8 u i y C 6 b n G J t D A M e j J g 0 f h 9 c c B C C Q t q X / N f / E U 5 h R T s S 4 7 b b J 3 S H M O 3 E J w + 8 s n N N r d y E U / i C L + N 2 p 5 n h 0 o n L J 3 S x P U 1 / h i 2 C k G + 9 E a s C x 5 k c y O t 8 C P R 6 a d x z s V 5 E o u I W 0 l T g e 7 O U b j V B L w L Z h Z o + k F e 5 E b 0 4 + I s G Z x h 9 2 I f / G K K S h D h X I 8 w f A B V e U w u 4 v u b R A p y W c s S B n k B B q f 5 P G E c q c 1 X F Z O A X D O J M c y p E m + h S S D D B P 8 F Q h i b F K 9 O N b P 9 D Z p h h 9 l P j X T i 2 0 1 R K 1 Y 4 d C 6 W 2 b 2 T V U c + X 6 Y 5 I q Y R r F / G 5 7 M Y B n U N T p C m h 5 J O F d 5 / X f B J C 8 o d e o w i F a D d R A i K y f G G c t e A A 6 8 H 1 a 7 f 6 H W j y n z c A A N r w 5 s A u p 2 5 W 5 l p P 3 2 d 3 c b T l V E + 0 q p r + n c z d / / r F L W W m b W M C I V 5 8 b N P B e 9 U c O F 5 V K p H i 9 K a 6 j 1 5 l g 5 O G 4 6 a 1 8 D y y e / Q v t I Y G p G Z W v L N H O R + G b w I z z 8 A f p H c b U 5 W N i 2 v J C n X P / V 7 t + L a m A V Y B F L 6 2 Z Q w 2 V P r 1 L 5 / 6 T f Z 1 A p / 2 k 3 7 5 S U q j d 8 b S u 5 W + L M X / H c 6 x n T M r n D 2 a t 8 j N A z + m G W C v y + f / v C y d v f j V 3 / 2 k E V 4 m d v S k Q x D M 8 V R n V 2 4 x z g 2 H a p 8 M B 7 b 4 V E J C X m S 9 y a V l U q Y L N G j u N t G S l E 3 6 j S N Y 6 z Z o s + 5 1 e 2 h f X F T e o B W N R B d B g z A 4 l s V B / x T d A G V c h Y j q L r T G F E I V Y l J e F u B k Z q Y H g C T 5 G 6 b A g M P 8 r v a r X q 3 i 0 4 3 L a P x S 9 O 2 Z r 9 Z 7 0 W d D o I E q i p o Q 8 I y X c J v a d 5 2 R Y X b 1 n B n 7 1 h 9 n a G S a a G v h y 8 o V y H C s e X Z h O Z F c e E t R W g R 3 Y Z o t k G P z V B 6 c q H q i 1 P i 9 G e E m u E S C e o a B x K n h m m y Y a Q k i L v T Z O G T q c q H W w y F Q J Z + H f k u q E e X + y V Q A q a N v n 8 N d O 5 g 2 G W 1 w 3 1 K W O L F Q z g 8 s n e s j k d f l i m w z a J G h U x f i N P e 8 A Z U C a 5 Z q 3 B b F g O k b l E u C p T E + f 0 y d u o k R Z / a d x n a G 3 N h 1 E T u 1 3 M U N U x e w E v L V 7 m l 3 A Z R R u F x 5 K F d M M Z g c A 0 x O i X N F w 0 N 7 Q c X M 1 G O B 2 A J i J G R 3 G N u g 1 o b j L F h w 7 4 U c z z i v Y 2 6 q 2 f X q H j Z P J t 7 d 9 r m + E Z t J K z 1 + 7 D z N t j b V e L z Y O 9 H A g W O b 7 O O v q 8 m k + L T d j o x + R O Y c O c 3 v 2 X 1 A w x G 8 H M 8 f l h e I h P 9 i 8 l a a z B w c 2 P l X S 8 0 r E D U V z B k J f d a P 1 t 6 k u A W R K l S 9 2 V f 3 C t d 9 P B i G w x z p c 8 W N V + v E Z R t T U h f F E F C H 2 h W n / N B E f Q 0 d e m C w C H 2 R D H g 4 Z F F k K 7 T U s Y H 4 H H B F l b w n e 7 c X b B + g B S X T q e O L P t + m 9 1 u 5 X R B 9 M K 3 D p o s o 3 J n d S H r X / 8 j n v 7 r P / / 5 j 3 C H y 9 5 x q 7 P 1 R Q h Z V n S Z z V W i i v 0 m 6 Z X p X 6 N 9 U O / W Q e J Q B a G F o n V m h 6 C b s I Y d x G D U s u t u I b 4 A H r b N m Y T b I 9 T x M f f c a p e + y E J 2 O L Q S R G W K C q h 5 f o 1 B 0 N C U 1 + j W J E Z n G z m 0 S i Z f Z w u p y I T Y P p p M 8 U P E 4 g A 5 z B 2 c E g U + Y X A u h C F M V M / / E k + X W h C I d d t c g 6 4 Q Q s Y i i G D / O o X r F h N 9 k M 5 Q v 4 k v g D J K 8 b U v j e 9 K t p u k l z a S 9 i S + G 0 m 1 o k K G d E y t Z V h E X W F J l S D L w x y b 8 + w 3 k c 1 W K 5 + b K 0 d Q Q 8 R 0 9 B n F K J f J U V d j Q s 8 F a k B K U + 1 S h s r 9 d J H d U 2 f b I N W F S 7 k Q D f F t j B T 3 I K t P L C D y 0 Z c z p 2 h 8 h A 4 W 5 Y Y 9 u H a W o d T O f M R d k m n y o k A b G P U x J I I H Q m g R V l x y j O m U M K B S 3 X G q x t q y s e b 5 j m U U R i 9 b y 0 r a E 9 K u J 8 V S P Q K g j e 9 8 5 H 5 s 0 V n l P a / g E f N e u T r P 6 S E H o 9 1 p w y b W 7 / S 6 J i e m h 0 y Z b h P 9 O s F y 0 L 1 t i x y M E e x h Z 8 n 7 e B z A p s 6 3 K v O Z p 4 d w B C 6 n t y v j z 1 A X n / m c t 8 j F K 1 / c b F w 3 o F r z W W i j u v Q S s V W p f o 5 R r w u I A o X L 6 c b w 7 U 0 2 m y Q z c Q C i E B u t w X L i B r D X I v E B j k L S 7 v j 9 + 4 O v m w N 8 U q 8 o 8 f 8 i h i y I v / y s c l D p K M g E D y 1 2 p d 0 R n Q N G v 7 N 1 v O U r Z F q 3 k r f A Y i i o j b a V M W v a / k s m L / r m / S K 9 m v s n I Y A e 6 h J Q K Y H v F j l G N w 6 8 h G V A X D Q 8 U V s k 2 T a V h W P M C 3 b x O L 3 k y j w D Z n K n k F d V a s 2 o 9 w y z 6 E 3 p z U h C u W o k K F Y r + C o q S S k s e 4 9 8 J U u h b o j 7 O A v Z M s j q o E d t n 5 x c 0 F A c v H M T A i 9 M R Z 6 l D m z K M v Q C n 6 M F a I w I F C k n x / 2 X O S w j p z / k 0 B o T p 9 z 7 E W E F L l I a r o 4 H n U H 6 k q Y M e o x Q j B v V / M j Z C o E o 5 y 8 y 5 R h G b V 5 G I g 7 h R B u y c s S d 1 l I K s r g I s M R D b M k 4 g F R C M k Y C Y k K Q W n L e + r D y o l + 7 4 + v j x t e 9 + t d 9 G t e + f Q v v M f 4 e M n w i 5 T q c u N U B z 0 B J s Y w U G X L x z f 3 5 3 s / M 0 F j R U U R z m n k b U Z k f i 9 M D I c r I 7 W i 0 e 1 0 T W g + v F b g z y l Y 0 I s S x t U 2 I / a d t Y A A I j m M B J 5 w S 6 N y 0 O q O F H m r 8 g d V / s y 9 n 1 U f a f 2 6 z T 6 1 G F 5 a U R q P V E 4 + h s V V C S 2 8 0 + t 1 6 u w d O X d X V Y F u R h t s k e 8 f q q / 1 s i f q 0 i + r z w + + O R w k o e 6 P c M 1 L Z 5 m C 2 + J K z Z C t L n G a X s I K T P Z J y f 5 Y w l l U I h T u r P 2 0 T 5 b b M m z R 7 J n o P d S D C L I T d X p Y v z 1 F V / d o K d W u Y U U H C P P K y s 1 w H I H J V G O Y C a 6 o o H l M i / G F b 8 n E d R N h 9 m 4 z k r W U J K e 9 m U v / P x K x p u N r c 8 n V b X P 1 w l l 7 f S o 7 w b 6 z l w Z 9 d 2 p L G J l B i h k b s C 1 n y t 0 n 8 K / I Q / d c p X F m y + A E r Y 5 B 9 D s b x N d G D 9 h d 8 g a C B B A Q t j 5 / j M r E A P Y 2 h y d 6 W h H d Z F + Q s 4 E K Q r W 4 Z g 4 I x s x T I O h j f J q b 7 s 4 3 w t i c M E T T H H 7 S / 7 k + A Z B J f l c x E j z N p u 6 d p f W k 0 W 2 N M d 9 d m D X J N S 5 G f B c K G W S z p I y B b A B F f g g v 9 0 C g i W z 7 C T V y t E 2 K l p + B C k h j S n s M w R + S C i U i L r Q k G D 2 5 W M / 1 P N T m + h F 5 2 N M h y U Q 6 n T U c K 7 e O 9 q R r B 8 K n 0 Z O 7 m V l r K R / P U / g 1 Y L o J F i v H X 4 j a 9 M v S C g O d 0 5 Z j k e c p G h 9 z d z i H + c z K W V 7 J 1 W H C q e e k W d Y 6 n V C Z t P 4 e c 7 L x 4 e C 8 q f j Y l X d K q 9 / h A B M E / d F J P 7 x h u + o 5 9 H 8 u k y L 0 W Z F c a F J k R 0 o F a u f h w l h 1 Q i b 8 a o 8 o T / o o f G c j D K 7 a 8 q U e V c E E a L a K W 6 R 1 8 7 B N 8 5 + Q 1 P C l M t V M 5 b D D u l E t I 7 8 r a x E s 4 d G P U B P 5 S Q B 2 S h C S 7 2 5 Q T N y + p 6 d 0 s f m w G V k / 3 f i M J I i G H B X t y q L W J y h 4 s J f G K n c c M j L m 6 W P z s I k G T 2 m w y W U 7 R q s V k F h g p p I x 9 q C j 1 i C Y H 3 k E j q r 9 A R B H + s M q B 7 T 1 4 g O + u N m a 7 v 2 C Y / V 9 8 g O z F g K 1 h I F D y 8 O Y H I q p T 2 S R O F / F O Q k S F q f n g P I 7 P q Q X k P M s T d k + w K n 4 U d H W 9 A 7 m Q 3 V a z 3 U c h u W 6 / Z z J c q T U i O a 4 B b a T T 6 V U P c U I 0 5 j V z I w W g c M q H d 9 v q G s W X F e w E Y q / C 6 W C W 0 n x k q S O R S I i V G T 9 M 0 e m T V N 0 4 B u W 6 7 b 4 c z 8 X q i N T J R D r U g B n e Y + o s k y Z r B i N h / I F V Q 5 C T H 3 3 U Q 1 m R E q 5 s Q x E V 9 V S 6 p V M y j A d N R U m 8 B / A G 9 j z f b H U s h h m w l h c x Q l 4 w q a i R I K c N V 2 i t T i 9 L 7 4 k g j i B s T 2 o e 6 R t n l + L i z D k 8 g P m 4 t o M J G 5 h c Y A F T W o y o y L Z S q Z Y g + m u z 4 e F b E Y 1 + 1 H Q K R z c a T R N I M P h I 5 e h u 4 J K 0 0 c o N y 8 R h 2 2 I L X x T J k K g q o P e r + H 6 i c V I S + k e M Q v p a / C E t H W 0 z u D P W 6 + F G s 5 M F c n R H O 9 / G Z d 4 N C u h n y U g a V B Z S R 9 4 S D L X E Z g 9 j G F k x 7 T k O f 1 I K s t q A q e t J 1 r o k H w n h 7 b U K v o a G j v 1 P o 2 q j U R O o 8 3 x v Q Y y d K 4 n 4 d / u 3 Q l L S b t 3 Y a U a R L K 8 h R I q d z U w d I Y e X 5 X K l N 8 F y Q 6 G X I h 7 h X h t o 5 + O k J x c 9 o 4 Y k s v l K n C Y 2 T p P 0 d n S Z z U Z Z V l K t O v K b N 1 e L D J E u g D J Y I I k c F n j 4 f / 9 a W y g f j B c T f r L a y k W H Y U S 9 S V W j M c 2 J u F v 5 5 q L e 5 Y x q I g d / v + p W 9 V f J X A K n 1 G g i k D 9 H R D N d O j a M i R A 6 E V M + p 3 Q u B K G H w q d h D s M z V e Z b o P u g a D Y 5 a b f J p T g e 0 l 8 U U 4 + d i B a C u 9 f Q J k f E s 7 Y q s + P j J A x T o J U E O T R U h v G S F w n S z n R D S D / g g Z v g j / W r 0 z h b X O T L H 6 J j F 2 f w c 6 G a 4 k Y w t y L E q p Q x L L O D b J 2 U d X t O q x Q f n G 9 X j v E 2 f I I c D w U K U x p + M E / 0 Z L 4 Y 4 Z U 5 P o Y 9 L q h C N + v n J U M 3 U L k 9 y I t G 3 J / h + 1 E 6 / Y 0 f x O 7 m w 7 x v Y 4 U A M B I T A i H Q t S 7 2 m i u 5 x m 5 k J n h r s J V I 2 + n 3 6 m 0 b x w w N u N V G x z l I D k z v + Z h Y 2 4 h q 5 t l h x I V o 5 Y Z / e I n B E J X 5 f B r G + y A B R C U c V Z W X y C E B N l 7 Z s s F E u 8 5 K 5 U z M 4 K z f 3 S r X E s t W j J A D Q C M 0 V n s Y 4 F t B X 4 5 f 4 y u s 8 6 m Q E 2 s E J / y F b O y f z m L c O w r r Z e Z P J + c 2 h W e d x 5 O 5 K T F i i d m x S O 2 S 0 G G p t S m u k X v S C O a z B O F o 1 w i 9 x G d + 1 z v 5 I O t Y G H C 5 q K f o r 0 W V w l l G O j c G I 4 k W K 1 p N a 9 g L r h C w z 2 6 U Z T g W P H J j M e l c i n E Y b O w t B m S k A B 5 m E e k O + S 6 + I y 8 c o D Q e / n z r r 2 G w A C t P Q O 7 j Q S z / q i 7 z n O t 9 f u 8 4 j a v P Z s Q 9 x H w t j Y m M X B 8 M l v 4 h X S 3 X I G y 5 1 O + x t 1 K v 6 L n U J o K J S H A R v Y K g M X D j b F 0 R f / + O 4 s l 7 v s c I P R 0 D V Y r p c P d E z n w B o e l D v k p c k Y J K + G A U 4 0 G O Y 8 T j K L T t D d p P U F 2 y c Z x i n 4 Q 4 R b o g D b c r w b E V Q 0 c x e D f p D z 1 5 P s 3 M 6 2 h q C K D 4 3 y R Q 5 6 R o 3 T 3 / 8 C z d J R N N R t c U w b G v 4 k l C e j t C w R x E T H C D h X I I H m y O T 8 G 8 T 8 x Y I / U F x l c L w / N E D 6 8 A T l S 9 t K E g A 6 8 b T J 4 6 a / 1 h P F s D B D 7 5 2 C z v x e E w h 4 o 6 h t y y S O e Q B f 4 9 S R 6 F 9 k G R a j x A o I d K Z L q n D I v l 8 V d N f D D X S O k 5 w S 6 V T A u u c 4 s x Y 4 h Q o 4 l d N r e k s / B + g d G k e W K S p V G A l n u P f 9 z W X N W T 2 a b K 1 W t 4 f G f x Q m 0 K h r B O k g f x k Q v p L e 7 K q + s x e K L F n B Q K f J Y W I V I y p T a 6 + v G r X U U 3 b d c Q F 8 V 9 E f 4 2 T m 9 9 f V r K 2 h j u 4 I q X X p S 6 S d t 9 A g f s R N w z 7 8 H N N H j W t H b 4 9 j n q C e E F G 3 / y M T / A + V T l w R R v H K L 0 X 5 B D J C E 5 h V K J g + 4 D v k 6 d 3 H k j s D D K h 2 1 h d U V 8 D L 9 Z i S n D o J U Q 8 J F I o 5 H Y P n g B o 7 O R D S 8 P S e c x q X Z O 8 o A Z r 7 L l B E P 4 N L h D S B 0 O M M / D 7 x W p R L J n V Q 0 b t Z d D i 3 i D 6 R V y y j E n r 8 Y m g h f c I q M x W o v j Q j 5 Z N m N w l 6 p x y S 5 3 C Q N O k 6 n Y 5 u R Y g q c F M q 9 8 3 T h R o 7 m J p G k g H D 2 H W Z 7 1 G m 7 e s Y j 6 A r D g Q P A o A p d / m 7 4 u 1 + k V 0 h Q B z E n M f m e G T v h 4 J w B C X 9 P l F K 4 X 5 D j K 3 s q j E Q 2 F j c F H u y 0 k O D w G + O e l 6 d + D R 5 t L a 8 i q m S r w D k M 5 g 6 W I 7 Z u 5 5 k 5 Q 4 J m J L b L Y p l W q + V P y f s 5 8 v q N s 8 l 6 7 5 v B d E N V W 7 v I s Q 7 g U P M B P g n 9 Q s k + h R v l q P G R g Q y G p U Q l A e S i u v 9 8 B 6 L e H a Q y D u E C 2 k 7 T L M 7 D M I W p j W F f R H F 7 d N x T r J C Z A S 7 5 O / y 6 q w l w E n d y B K B u P G Q x c 8 g F / n o Y K d Z X T i p q y G r Y B r w Z p o B d R 5 D / Z u x T k c D R F r t p g t z h J Z 9 L q 6 G S c Z Z S w u J t H Y 4 S y X + F D H m r o g 6 i n O N G s s 2 A O L N R C P s M z o Z U / 1 7 q 8 Z k s J U U u 8 Z k Z I E I R j V a i U 0 W Y C j G T p + E A W c V T k P 4 x r C L K Y U k D V G g r 6 h d Z y i s i T R X x D f G O a e o G R 1 i W B 6 I 8 5 C Q 7 e b 3 C H Q q r 4 K C h L d P h b + i t / a D 0 2 N k b F f y H H b x P k T S S h z 0 9 v 4 s r a k d U 0 R F 6 V 1 d 5 P u 3 s V 1 C 5 A v 3 1 W u Y 3 S j t Z 5 U R / l + K M o a p q S n I h G i / o 9 j K C d b r v R q 9 w R 9 g J w h A t C 4 9 3 K S v v m R O A v s 0 4 P d b T C N o o v R I j P b f c U 2 x i e + 7 c U L n Q S r O M J O N M y E Y n C 1 U C G E z B Y / w Q 9 N r 3 d Y 0 V N P p t P v R j B c U h I r E + 4 6 H l T t E Y p p w h Y X V v Z N c n I F H E E 8 I g H O d o R w 8 V t H A S 8 i I T O B F H U c X h R r Y t 2 M 4 H + L B 3 v r c q z 9 A W S p 0 g R k s L Q S s R x S 4 g 9 / y u p I E d z 1 j y A 6 z a B o R Z j S J W F v m g m K D M b o t k w 2 D 7 y a f w d L l 8 N s 5 p d m o 9 z t c U V 1 5 D 2 O k 9 s m f S i O h W C M V G x G z 8 q 5 m p c i H B Z H + S 9 C W 4 4 r l x V U V Z s S p N q L l x a b d A l J R Y 5 y 5 M 8 J a t c f w d B k 0 x W X R 0 x 0 Z 2 7 9 H J y q f V a 1 l M A 2 f K 3 8 Q y / D b I B e O K r C f 7 T b e A / P y / n S T p 7 I s V / 8 H U w F l 6 7 2 h z Z n R A E C q R S 4 n n y b s h X S W U x i v 2 l 2 A L z B t b L h C O I c u N v t f 4 s C D C M 9 s l 3 l 3 E F s h T 4 D 6 o b 2 U I 7 9 H e s 3 1 u Q L E y V K B u K J F Q u k B G L T z D R J J c a l 0 P v i O r v 3 G R o s 9 n y p t z v U m a n 1 A h k W R h q G O T t Z K U F A Y d Y U I O q V t f 4 7 N 4 j Z 9 v H c h r k Z Q c 3 1 / l 5 e M f 8 p 6 S k Q p j B I A v C 1 n p Y Y 1 r Q R u L M K w R P j j K D B x N e J D e l x q p 5 P y 1 c N d E k P k r m E 8 K A q U u 1 L u b U M X 8 6 l 6 V 0 n w / R Y + N Q X S a N J A S 8 u E + 5 e S J k A 5 E j d i m W A u K 3 O 2 0 9 U d s f n e 5 S q x W Q f E e b R 5 O F u e i 5 P R P S I s h 3 / M C D b P U F f C T s h d L t r 2 w x H m S z K Q 4 C + T y Y l S Q B I U U R K l R O K 3 w I K R F h 5 3 f M Z z K H C e C f w h y c f s g t 2 o S e E O r 5 R n r s p Y R r G e B 5 9 Y S B i W T s R l 3 m G K g 6 a p + r z V 5 + e Y i 7 4 p 6 8 V i w 5 v v D W 6 8 b W m J + K 3 4 X Z K s n S t L 6 z g m l d z N L l 5 L 0 I K q 7 o X D x 9 r w h E t B 8 s F m q t i + c p 8 h j z r Z D F s p Z Y B H P J i q o s c 5 f d L y Q S A + / h w y e r z 3 4 s p Y 5 9 u x r e m z 1 6 J m 1 y 6 4 A M C E q 4 e q K c 5 r D C q I A F s H C X F A 7 3 S p C N F A R 6 C 3 M W Q M H Z o / C O T 8 W G O o q E v z T 7 1 T c k F s n z h i j 6 E + O L Y X 5 b g + t B X S W 0 t p 1 D N l V 5 6 M n g G u I Y P 3 s R 4 q W 0 y 2 I + J v I X K h x 7 1 d I c 4 w s m b X g T Z 1 K Q 3 a Z h n V T E 8 d N a m e 5 o l s E 7 L v V n B n k x E 7 6 n F k 0 n g F Y A P o 1 R j 3 l Z i m w t X Q w D L p n t W g + L L J j 1 u V j D P C f b / F H R 3 n F s J w J 3 u Y x V M A N 8 1 C E B X q W D K C J D / f I E j F X K L H r Y Y o E 8 R 9 a M q L D Z l E I z V v B O / L S q w q 8 y 6 9 N U K k W u 2 p Y L 8 h p m 2 X t c d 9 M T M 6 / 6 K Y Z u o s H Q O F t 9 e m B H g 0 A g 1 c 2 M A H O X T M T T p 0 R J e K b G Z I N c P c 8 m L A g u 5 1 F c 9 w Q P 6 s o v + I t / g / l 8 K Y b 9 Z y Y t 3 g c Z l 9 N l m B A I Q d T 7 h F i H c h 6 M p 7 d I i Z 0 l z L m 0 6 h x p D F t j e T l C G 5 e 4 1 P 5 k j q w h d 8 6 k I I u / I b V c O Q G l L H 8 V 9 8 w I 8 M 4 w t 5 / G t 2 r f N g u z e j h w A c f g A Z H u 1 1 x + h g F 8 w 1 N F E 7 8 P c O D T w q 0 X l a m I S e S G P 4 O N a Q l L B z / b R o + v q Q 2 j R o I P j 8 7 c e e v U y m 2 i V C B O x r t 2 K W G I e a u P r G s U q Y d 9 2 5 R n b q A 8 P U p k 9 v t R D / 0 l K p e n J z y 1 E w A T z u K d 3 7 K 6 2 f t w O U P k 3 D f p d f W f h K / 7 p B t U x M O i 7 N M r R F 7 u v O G u P h p B 5 B U M y 8 a Q M c h y R E K 8 k O q s I s X x K i X Y R R E C Z N z l J C c F q / d x U m i v m W f U / D D w i m v w V m N z v o 2 O W O l O E y 2 F i M 9 z J u M s l 3 G 2 + Q D u y R k n W T V F y h N X C P V B c t e a S 5 B 9 e D Y R 4 W 1 8 T f V O v V / k e z S b P d Z I / 0 S 2 R 7 t R E 3 A l l Z m g h s n 5 2 H T b 8 j n 6 Q y c 0 R 1 K E b f z k D Q Q M 7 D S q 5 G o t m d z l z 4 x R F d 3 t N Z 6 m f Y c / i U q P k F V i H R j L K y i r V j v l k X 2 X f D C B Q P Y A + 5 h o r g c 5 r u 1 6 X 4 D A f 6 w X V 1 X D P P z U V G h R 0 Z S r Q / c d / s y N + m + H f B g 5 a W c A l Z 7 i G T b Y w q 4 D h s B L E / H s U J u u 8 I R 1 O d q s R o m u y c V J b K D t o v H y 8 r a H 4 + y K b o i V v l v 6 8 B r n 5 K n Z A u O 2 P P C p c 6 d / q x N H A 4 3 a V J I Z S 3 n R 6 j A s e d w 2 i G d b E V J U g 2 j l z e / Q Y K f V b L W a R n Y Z b K 4 I 0 S I V R Q 0 A q T I W h p C u u + W / 1 Z b S a A u p V q O R D p F X Z Z Q x / 8 C H q N f v y j 2 N z g D P t a Y B o M x E U E n 6 H e Q 4 J m Z h E A Q J + X d s r r k u 5 v 6 e h s J D U + t F z O E q W H 1 W Y 5 N U Q D 8 e T 1 j S z t F q R R U 8 H t M a i G q h g J M E T 4 6 R W B L L P j T 3 S g U S + O m U O 1 M e H U o Y 4 J K k m c J Z J B x p 3 8 6 q q E F / O R K t 7 H s z J 2 b C o Z k 0 Q C 6 T E M 1 b D P L u E n E g N U j m E v T g q P W y D S p u w / E j R k H 5 J g 7 T 3 A + k v i L / N O z P 8 5 P X S Y A x C W f R y A 3 r b H w j F T B e I K x g I o q D Y + g z j k Y s M L d 3 j c k h p C e y x b 1 F z 8 a / i 8 A D X f 9 4 h m B Q H k c + H D n / M L j 6 y 6 d j Q b Y 3 k h Y G j j n U e L g b b g F E y j D W y k G Y P n e E U i R K k 7 V h m Y X J i Z g c d z j s 1 E n v 2 Z i 1 N I g 4 + v z 6 I O Y e q y + y t 2 I i E h t 4 h m Y 7 e L S c k m E i b m f V + K Z o k o I L U r X x 9 O p Z N o 3 H 1 9 / M / V 2 3 O 7 C n A C c F M P t g + Z d Z o p 9 Q 6 h y R n q S 6 9 u i b K / h T 9 n b 5 A G 8 Q Z L b x H a m o i 8 M x Q s M 3 G h d p a M q W v w T B f S m Z q z m s B T 2 n 1 0 l p v A r 6 y g X f g 5 q M x w k h 0 A 6 N / H S B O A o k O e C T T u X R c N R g f N t A P Z x J Y V 6 E s Q w v h 6 8 H p z k s h 1 C R + G W Z 3 v i b k l 9 I b n Z + t u 7 K G u t x Z R m 1 0 T 2 A O a 3 d q 7 M p M 3 u e m e r q U a / Z R G 3 1 P g r h V 6 2 t P p g / / O u / / v W f 2 6 o Y H w k V 1 R u W h d S P / m D 5 5 R R W p 8 K q k s I r 0 5 C G 5 f j g w L O u Y B 8 f i P k 4 3 / j R Y R I m t g z K B u 5 2 k R h j g p H G L m M e G T 0 o F F d X M u x 8 s N Z O 2 R l h X c m 5 2 a H V Q 0 i w r a e z G s 6 S j / A E r 3 K J / c k v I m 4 N p C O Y s W i / 1 m p s B A T R Y C h 8 P i u t 1 J L q 2 v X u 5 g R v c b g 0 S A z H H 1 D a Z 6 g A V y q v 4 / k d T F T j E / Q u k R J O p a g Z s 8 a I 5 c i F Q Z p b f f D d S U H 2 1 3 W Z 4 h 3 e Z R M G N V O E i e o S a O L I E Z 5 X 0 q H K m M z 1 X i P 4 O Z O C Q N s U 3 S J H t 4 K R v K C q Q 9 5 S s C Z j h z b A 5 f L P a s a i v 8 J 7 Q 9 Z m g w f 9 l b j M d 3 k D D 5 d E S H t 1 U s o 9 3 h v s L e O 1 o q Y k c n e x 8 s b 6 a X V j 6 2 Q v J n B H T G y 5 v 9 L 7 l d C 4 2 E J M G b K o M J s o R d Q h Q Q F a E 9 R p 0 O N 0 H t 9 p q j 8 o B v K h i U r E 6 U I o M w N r k L y Y E w b H 8 S Q B / C z O 2 0 D 4 C 7 c S j l B d k G D n H M g Q u b O u 3 Y 4 6 c N 3 R a / B R W y U M X Q J O b u X C A M G A H J F / u H 1 4 D 7 6 + Y u b 8 w V j Q T t J k f D 1 / + g N s 4 4 g b e V q 6 Y 1 l + 4 H U + o D z + M b k C P 7 i P H + b V f x L e e e d y B y G t Y o R 4 D Q s R i y Y j M U u s 3 c Q s 7 z g b 1 o B h U + S H / m h / 0 0 O Q U p V E N 9 2 p M h a x K m k L f X n 7 D U i f H f b 1 s Z 3 J O 9 1 6 v d 6 G T 5 i V S 4 h U n 2 7 K R G h q z O E L J 5 L m t 6 y O C X K s q 0 / f M + I Q c 9 7 F S B m k H i m 0 o M i l g c X B W D o Q h e e j S M D K o u t M C B A P X m f j j D B 5 l a f U + O H m b w p u g z F I U J O w K v w W j R F G C 1 b d x u 9 R d o K v Y Y v q c P v 9 V 3 G v h K G q N B u 9 i p F 4 4 i b G y N r m s o M b J K w c 2 g d q f + y 1 P g B 0 a P c A g l 8 4 j 3 3 + U w I l z 3 f 2 V m e r I 9 x v 2 J 7 a c H m g U r 7 p o 2 b I N e 6 7 Q s p b 9 U H N Q J k z A j k 5 u f / K H I y V X 2 5 g A q s 3 L J / B P 7 b H u H f 3 h M E L 3 z b + J J s J v S N x E j i Y E 1 z a V s x 4 k A Y 7 Y X O G J f z 6 e O w F H l L G L 0 Q X H k f 8 f / / i j d p v v 4 Q y w U 3 V / Z E W j R c X S o C 8 6 P z 4 c X k c T u n v k 3 P B O 3 / b G O t c U Q H p w n j c K 4 2 n z Z U D S m S q i w l 0 L L a X s u G j 4 5 s S u j p f Q C y X h A e V u o + Q Y c l q R X y F / G b c 3 c + p m u N x s K s k Y s b w 3 S 9 G Y z A K u y m 6 W O g L R q F m E n t c q l 2 N S 7 g t r q A N e 5 B 1 b 9 Y l 7 p N A W u L u A K J W y 7 H J V S w F b b + Z 8 A 0 5 Z X C p T d W G 6 C 4 z v d b q z J J X h G s 3 k i K M L s x j I p k S A b U f f e b 9 Q P K i g L p 2 R 4 p 3 R u 8 Z 2 G h 9 Z N e x I O u N J H h A A Q O 1 1 b a Q q Y K B n / F Q S Q k m x r r l o k V 2 s G i E f R c f w C G I p C 2 5 7 E N a k L M g 0 D b 6 f f J l 7 h T I M c p + z O 4 p / E h 8 6 T W i E a S O Z b F 2 N j i 3 X C X C o + c l g P d D 7 1 t M v w Z p 0 H j n U v p i b g n h u o r O 6 1 Y 7 F 4 w u H P T L d H y t V I m r o O 6 e N T n E I f z 1 q p z s 1 y j Q U J p v n J m m I G m x g / n S g G o m W r r F 1 A L k 2 6 t f b d 3 b i 0 y r K 0 d S F w T 5 h E / S Y S + B m M I A n i X o 6 S 4 7 i / 8 M n C R q q x M 8 F / b F z s 6 2 s X P J C d V 1 c 8 d U j f h 9 r D O S Y O s Y O P B C X O J 8 A 6 j 6 4 / t R D N c e x 1 f q 4 6 z Y Q H Z m v T Q U K a d V I U C 6 P 2 G s Q A u b g G E 4 0 7 t E k 8 G G S 7 S 3 g y 1 X s z A I / r r b c H y N V P X R / l f b v I s e m 5 8 h G i w v g y C e x g Q g R 1 a y R 1 Q u S t d 7 Q 1 Q s K U 0 M A g T F I W m 4 Z w s H F L t x o u k c U h Z R e 6 E W 1 3 L 8 k d 8 O S g m U S s l N y g 8 K i a B G g u w z m s d R r u B O a Z 0 f V 5 c t I n r 0 b U f I 0 C l F 5 K + d E m Q Z G n S + 5 N S 4 e M 9 n i N C m B u 1 q r J 5 B S R h n q Y J O i f U k Y x S x D A J l s 0 / Z Q p Y H E b D C b s x J 4 J I W 1 U i k s K o P R e n i z u D o K Z B z h k f y s d o e d S y + F E L j 3 X o 7 P b n H y r v G x N X o R e 0 q B l P b n T W M n l y 6 2 7 + V k t x m l C f i C M o F L f K z X E R 4 m K 0 V T M t / s Y H A 6 n V v 1 7 c h q 5 5 2 J q 1 t 5 K l + B w 1 b h k t Y i J S Y 9 7 H 7 X M a C w M B H D G 4 f h M E j a / y O g q j S g 5 S + C s / Y Z j W o B G 4 X z r O O R h + 4 F w h V + T U d B 4 E u o p x s 6 7 w j b K e A j r s D 7 l 2 u h C R D 3 q O 3 O Z I t d H W 0 P g x W 1 2 r W P 9 0 T K x q I q 0 L q V 9 Q E V H g 0 r u P 8 f A p E 3 9 X A S B / Q u i O N t z V H P / 3 4 A 1 a O r D y v P P o R 7 8 Z Y Q A N k a C N Y / W f 7 N V T L t k P P M O Y Q 4 U Z k q d x 0 t Q o 7 3 m M O 5 q Z W / A h V C q B s M s C r 4 G s I k k E G p o + n a w J n d j 7 I G j t o K w q / i G 9 E y t T n W 6 Z P 0 c N 0 O i b 3 J d g o J y E x B k M J G O a I W z z K K Y c x z K 7 S R A o J P 0 9 g g s l l V 3 O f s + F z a m a y E r k B 1 w y s k R E D q 7 M t v p l Q s e P 5 H V y y U t B a v g / u 1 C y P h S B s K H 4 9 S x c 8 w / I t T + 8 u 7 Y v O 8 g 7 x r h v T p t B p 9 X y E z y Z S 7 P o 8 F X I n 2 0 P L g G X v K 2 U 9 e F H d z D Z 8 m 4 C v W r v 2 q 1 w 2 O y D S B K W h V c B E B v u L T c Y x 8 T 0 E j L q L v 5 b h t B n u c S F U s Y o s R E W M 8 b m 5 S w k G G J p d Z O 8 Z 9 j Q p l Y 3 4 y M Q g 2 4 3 E U P t 4 m z 6 B 7 4 g o l o Q q L i E P 6 u E S y b k w P p C i 2 N A T X v M E 3 T f 0 q 4 K a X M T 3 I 2 0 8 8 p a v S 6 J k 4 x K R l O W v d u B z 1 Z A u E b k 5 s 9 z + x G a 6 5 2 / h A 2 M v 7 7 y w K v p K 2 w c + I k Z Z u k f f 6 7 p U 6 n 8 b 5 t x s d 9 v w A n f R f 5 k 5 N J S b W z 0 w a a T U o E t z C 5 4 m 4 2 j 6 t G 9 4 C A a 9 + K 7 2 E i b J y o E F m 1 m o 3 K 3 M O p 8 i X w 5 1 4 i Z I R B n B D 4 0 S M I u H N X O W H 2 B U I R Q m e s F E M W x + m M J s Z 3 9 v n G o 2 B u L 7 5 0 n G q o L j J f u Q P / 3 B / 4 4 g i e + l f D 7 + v n z 6 w 8 v a 3 Y 9 f / V m 3 + T B B z a j 5 z v v r S b V i + m Y 3 G v R i l e 4 q Y E k T o h B i q 3 n O j K J 9 P F 6 M 4 n v p Q 8 g r Q k l y 2 R y q b + Z U 0 v d R e 7 / k F m o D o Y z a J H l z W 8 7 B O B f E G J e n Y 7 r U 4 9 J 2 w j j N L l P a l m 7 F / 4 P d 1 Z b w v K f 1 t p N o r u H L j / O z 6 0 a e I e G d d Y + O s n j u 1 5 S o f N a e I A 6 j g c 7 n y D 7 s d Z p d o 6 O i g + l B B L 9 G v d X r Q V m t X G 7 2 N L 2 u C V A 4 B A D p u 9 o A 9 Y Q h w a R x g K N X u n n 1 Y 3 Q 2 f F t 9 s g N x w I P n n Z l N 9 p j s f r r A / 8 v 4 f 0 / d D G J x G D t L Q 5 T A S x B F k w l J u + / L q V c D 9 D 4 V t F K x b i J S 6 + s M R m k a u C B I + Q D K K U G d T K i J Y S C M C K E o B C M 5 V b n o x k h W i J w m S 8 1 J 9 r V 9 J 3 n U G H k N z c u H c b X D Z O U D g v P R h a J o N c U 6 8 n T B l y p H u 8 X z X D k U I L 6 r G Q C 3 V g 0 1 1 i 2 / X x m j n 8 r t y 6 O b e Q u q M y s k X 5 A q K N k h Q 5 s S L 8 b Z b w U J o R u K o g F U Y P U G 7 v M Q P o d S 8 2 8 Z C s P W 9 J S Q s n u 2 Y 9 J 1 L 0 1 L Q D m W Q r I + x u n Y z s A o f Z d 3 P 4 d k r d 4 3 w f i d b + m S I G n 8 g i M 2 R C j V y N e e f 1 4 m 6 F D p v 4 y O B X l y J E W S h m N V z g C C 2 4 e I y 4 u h d 2 z / s y T V 4 0 b j 3 x r 2 C f F 7 N Z 9 h Z w h 1 u Z 8 l d 6 O k V H W v O p 2 A D S n q R 4 x c r H e Q Y K N C K / L 6 e 1 G 9 3 e y j k 2 q n 3 k a U Y 7 W A R h x 2 A 8 2 2 d G L z i S / u u Q 2 V s C S 3 + m / 2 a y 4 S b 4 b w n J M Y L W 1 u f S v h 4 D Z b f i h h r 4 7 t j B v e u a H K K Z 1 I K c T K 8 V z x p + a J F 2 p M + N z F q y J q v W c v z y 9 e v H z z 5 t m T 0 8 H 5 y 7 M B h t r + k U a u b h q q E a 0 Y x D I I v x I + Z A i 2 w 7 t 9 a R / p N A A H G R T o 1 6 w E N v 4 V B c g x x t P u B E X 5 A D s X d t 5 K P e Y w 6 n + A M O P d Z Z t j 3 o B c b F V T G 7 b c O C i N V j v m B p R w Z 9 z c s P p h H V z X n s W / x K P x l 2 Q S N p G G q F w G J m / 9 A M L 0 9 2 j 0 A v L x Z B M l R e K s u 4 4 Z 6 y 1 x f a W V P B K 7 G j O h m C p 9 G U B x 1 l S v Y + l a d A Z 7 c 8 K 1 y J s M 6 I F i 2 y p J G T 7 P f i N H N 6 y z M F O Z s f W 8 N M 3 e o 4 p d G J u A u r + 1 Q y 8 5 O v 7 9 N M 5 I M L U T T 7 v 1 x K j d Z f M + Z 5 + k N 6 J 8 b G q O o C 0 I i q v e M d 5 1 t c U 3 Z 7 O P B m A r 0 q R W 0 W D P 7 o S W E O z V w M F V w 7 O d E 7 w 5 l t S k Y l N B L D 8 a a 9 i u n / h G 3 R D / h D A n 9 / g k V g u f M D / O k O F y V x H 4 v 3 7 W / 7 r P h E g 8 7 V l 8 n 2 V 5 A Q 4 Y l J O S q 4 e l r y W R 9 v h S o v o I q G f Z F f P 5 0 Q g B a D 7 Q 4 b j J X v C x 1 e i e 4 V W e e w 0 4 X H r k t Z J y L 0 i N O j a 7 E B F J C m j 5 b 7 6 n I n Y N + 0 i Y Q s c Q B C i W C Q i a 7 a c x g r k m H + c l c y f x f J q Z I o I T 1 J p 9 E P H p y j a K I 0 V Y 9 U 0 r x X P 7 z v 6 a t 4 L A D 0 r x a q Y S Z g J 1 Z 0 0 l T H N V Y N X r Q S h K V K c V Q 2 r l c C V M E D P Q L l d k M U x 0 Z W d x 7 R B j D Y w y v O e C b + I q I 6 s z B 8 E J t Z G V O E Z 5 O h 6 8 t / i / C H Q X 8 e R e N 9 G u b q l U R r g T t b d 6 I K b C L 5 z G K n n m B P 9 g Y I z X Z F L c F P W 9 r Y v S z O 7 u W O R h X w V B c O u X 6 O K J + D B 8 O o v v J S h U + R D h M t Z 0 C / h J f D c q U c R c K h A v u Y a 6 Z / P 3 8 M S O f T o Q Y r 8 8 4 g 3 w r O h v R T Y M E e r c 0 C / X 3 8 G l n S o q 2 Z g S M 0 9 M / T 6 U + 7 X + o 8 g e H p 1 n N x T r n J d G d u U 9 W C Y u Y n A k G i a G a u n 3 g d 0 f g 8 Y T 7 Z 6 j A g p U S r L q 3 F D G N X 6 V o V a K 1 7 5 h K l S V 1 z w Z E A 6 P t X N L r 5 J H F u x M D V X Z O v 5 w 6 Z S d O A P C B g o W g k a L V 7 s Q Z V K P a y l M 5 C x J b 0 d o T A 3 n E i l Z x 3 / B / R E Z P M u p H 5 B c l 5 r Y e p 0 x f Z i 8 S z u v u 3 s o x a B q T q V 4 6 3 M O D G R + H n 9 A n p h g k m N L X 0 3 E 3 K s j y 4 W 2 q V H D W E D p B U Q R A p 3 D p 1 q v 3 o B Y f 3 I V p 7 P M X 7 j S 9 C B L 1 y D / z g M v K A i X c n c U 9 Y o w k p f T O Q P m r y i J 8 N Q 5 P M S M H F 9 f 3 5 Q g l 6 E K 8 K 6 r G d p q H H T a 3 a j b A H J 3 8 V + 1 O D 7 p o q Z 2 H + 0 j + / S e t + o m z n S w u Q J l o 1 n j e 8 J P 8 V 3 t d Y a C 8 u P v a q e D W j 3 q t e u V 3 X Z P i 7 u U j Q 9 P 9 a Y r w / D n X Y 8 R a / P b 6 p X B y p C B x r r k z N + / T t N F w v L D y I 9 0 U v a D e c r l 6 J y H 7 h E r + U s F m 8 / P p H Q k B a 6 U 6 L V g k z d G 9 K q u x 1 e 3 b S E l v w + 6 G p m I C z Q d R b 2 R Z q t v z N Y f w a G o X z M v l L u 7 B M B d c 3 p X 7 r e C E H L 7 8 u h m 4 / e W 0 / d r w 1 a p 4 1 5 6 N p 1 m s c R N S B V y p x 9 o 0 Q 6 U t I c 7 D l o o J U h y A Z z j p h s o u H q J J C Y T t E v x j Z y 7 W k e k N T p b X O Q Z c w a i t x C k t T 8 8 y j p R m y C Y m u l n v q w W H w q Y C E i d 0 8 9 r U A c S g U C W E / 7 Y p d I o D y a Y 0 c F u Y F t z g k K k o L k c D U 8 S Z 3 9 i u n u j h o z Y K Q p J M 4 8 k e Z b O 0 I M T d f 8 k 8 l P s F s g F X S K G 0 l r z C t F + C S 1 S t G K n N e s o e y 8 2 d B 8 N Q v a h Q 1 N i v M 8 a a f k 0 v m Y U L i 5 + Z r G Y L P o w m z G d G d V B P 9 A S R A w o W l / A g C Q a F P E S y 4 e W m y X f k J 1 K 5 J X J F X j x p 4 v X i q I 5 m E / E C o I t G M G i a O z K / v Z s U s K 2 I t n d L p m 8 r Z 6 C c n 4 m O u E j 5 L o R 1 Q S 8 m g U u D N X e d N s y m f 5 D 1 2 M o w k 4 l M 3 a Z V 4 H y t z Y P 5 U z 9 r K G d i T C F 4 y E c F D x n 1 p 5 0 H q O f K c d t 5 J o x E J T t o j C n i o V M 2 B r i d P A T J + A c j g z T N G Z u 7 + M g J u b y + K y h l s 6 k I M d G Q m D x a n i a C F 4 2 V 7 v U D u r z + V V V h T W Z e d 4 r b n V A I Y q 3 6 g i y a 3 U c y Q o B A V G v 3 + l 0 u s x C q e Y u N J C E c x e a G 5 b P 5 x 9 F j I L j + Y S y F P M h V B 1 j T S H N m B j 8 l g o / x K X z 7 C E m + R V j j h 3 M u S k 0 4 R f Z c l 0 p Y 8 + T I D H i F y w 9 J M V X S q Y r c n l T 7 t g n A 3 u z M 6 B t E p 6 p 5 w R Z m P b 1 K C z a 0 h 1 1 k S J k C u o O a P R t f s J l m M Z n i e y H 8 1 4 j V + W s 5 z y e B 3 / P j i g 9 Y 2 v 6 U V U / Y o i 8 a a L E a A 9 R r O 1 m x / b Q q B 9 0 W g h o b d W b j X a / U f m M w Y r 0 r / / 6 J d w R 0 / t V P 2 G U S G o o x V K D w P 1 w 9 8 V k a a G b B X A h R 4 x C g L W s Z f V o + A d h b 8 Z R a Z / 0 P F G v p e P H M P p o O R R U 8 N 5 c Q / 1 G j 6 r v y p t h Z l m / O G I y / s a 3 G W M m j 5 V H X O S g n s Z X G D + K Z + + l W s M Q y k A 5 5 8 S U D Q 7 u A W 4 0 + Q J 2 i 4 r N L f r + O A q e e j x v x l l W L o u 7 L / B I 4 x G q K K 4 O 9 Q w P t B c D I B X R X k y E K K k C 5 f I X z J W x I k R / Z B o b n c W 3 y 5 Q Z 7 6 W c d v O L z 6 8 e N j p 8 M 6 X h f s 6 7 K j I l i 6 P N 8 s F v W N o R f 0 y V G P M C z n W u Q B E u 7 Z 9 E O y 0 I 6 o v M R g G N X j H 6 n F B H H 5 8 K F D K 5 F B i T 9 8 x z n / M s y N / B 6 y O G g y U i 4 A V S f 3 X 2 6 3 E y 5 c J Q Q A l e X 7 + d C D k 3 t 4 0 x u f g j b W 1 8 0 N w r O 2 + e k W n f I 3 U E a X E V b r P O 9 A z L Y C P q d v u N d l T v I 2 8 k D 3 b t N x v I p e k y T 6 t p 0 q k r Z G g Z Y M I x X Y v i 1 d l u c V i q / 2 a / R k I h y U Z A F z w F g t C 6 U Q w R W / B v j W Z m 5 l T Y 3 U 8 b M 1 r C Y C 2 R M t r u + b W B x r J / S 5 5 / g p l w E l / B Z k V Y z y F Y j 6 T / x s c I k p k V B l p Z I W O x L 6 i Q 6 o z p Z w / G p V 6 A U u 2 5 S v t M z H Z S w 4 S A i t G X S 5 N r I x e p n H 7 D b i d w f + G q K D X q W R p M 1 a J 1 u r x Z S L c J y Z b w 6 U Q I v V z J x G a P Z H X p n H V + O 7 1 2 v 9 u K k O R a u B b o m 2 r W e 6 j G D q d D V Q 0 Y A L E C A / j 8 X T h q 4 d y 0 + u H / 3 R 0 K u k O R S m O i n a K Q k X e G K u 8 R s x T Y c R d B S w i J c K p i N D v I Z 6 g j P 7 I V V a b m h K i W 3 d Q A T b g t c m 7 6 B 9 o i 1 x U g z m 1 T D w s x c a Q L Y p P I I + P 8 M y w N v f z t 3 E Y 7 M c d X O 9 K c w t E / 2 x E z e g e t H t h 5 h N P b h w 5 o 7 M z 1 A 7 S R g W + j X u / 1 U X a 0 + u m d p s A L Q B M O M 2 C 8 N P e s j h j I f T t F N T I k p f r + 5 M 1 2 r / 2 y e v U X j C 8 3 x 6 V Z 4 f B z 2 z 5 R b x t A + b U A K p M V l n i X t I h W u 9 t F c n H u p E B 8 g l v 4 n c b P U y b N g 9 s B T V f q P g s Q g C I Y 0 m z c 5 4 0 X n g J l / o I G s l + M P U a 8 E G / Z I I v u Q Y n Z H I w o Z h Q y h R f p + 7 O G t F P W W C M v c m o q J U a D N g q X t j + s O C x + 6 5 e S v y B U D 4 C v V L h A m Q 4 A h 1 j B U c m s M H S u e F R s G 4 L o k W I 8 5 / j r p l i N 4 6 R o W y 7 q 1 5 s b O l Q G d y P E z 5 l Q P 3 v 4 c i F t m G Q o 9 4 d p 3 w 7 T M Z K X 8 A m e T / 6 h 3 P Y n / O U 6 l y P D f Q J f v h r k z f B U C O R L A k K T N v 7 K c g 9 Q m E J z S B Q 7 j J c I 7 f C M 8 8 g H L f i C S 3 c q g S R X / 6 2 j K S + Y x E X 2 A 0 W l A y a O H C 7 k 8 Z j G w c z J G i s h 4 e L 4 9 j H 9 w s 4 M s s R 5 j N p p h u J H t g M M A R J R H e a O o m H B U Z a h u q e 1 r J 8 s E 3 U C y 4 C / 5 K s J 6 r s i d 4 N 2 2 k J H L M j B i s M v j 4 7 w Q Q m p O 9 J B D x s o w h T A R Q h X H s W H L / L O + M s M Y B + E 1 d X Y h u d 0 e x E V C n G I M 1 2 / 1 T P q B Y 3 D G x t p Q 6 t Q M H N X u E D x q H x 9 7 4 Z l Y e O P m r B v R c s Z J A P d X u j + K G M d 5 H S J 0 U M p R T Z h U R 1 b d 9 p H k J D l 3 C T r K M 9 + s k X E 8 8 N h / Y X D E Y J H l C P Y q K J S B k Q R o h d k K W i k v I C R U F a 5 O M a F T V h 0 v q E a M d G T G J U Y 8 Y s X 2 U K o z M f o o f n N Q n 6 z M 6 y K B 9 Z n E N w l g X c 5 i a + W Y w l / U v 8 I g q e Y 5 Y g r u h y g L M N s v J A V e J H H R J V q m X A h c r 7 y 5 j f U 0 q e U Z M 1 U P l o J 4 q H e p k O m H 7 k 8 K P q n h w T P R L + a U o W U b a h a v V l H d Y F W 3 1 X D 4 P h E 5 G + r D 0 s K o n 0 r G 1 E I l F h R C F A w o f q p d 9 s y t f v j S N Y t S S w Q V E D t p 5 V K x E a + e m V z M E r V c E L a M p v 0 D r 1 N o C 6 L Q 1 C E / H c J n G w i E x U k I U d v u I x R v 2 6 K X x 3 F N 1 8 f N b 8 e M E a A J 8 B 6 N f h 5 1 a F v r 4 b L a l L i Y M O U I M m l y Q S P P k e W + e 7 h U H p T x E C x 8 M O O 9 a 4 a P Z a 7 Q l w A y v g g Z t 7 q p C j y E 3 V g A k P R q x Z 8 G F U N G g L L M m Q n X H v H r c 7 P 7 2 7 M M N t N u n m C 2 I X d 6 0 D p j R j A k l 5 J a o + c w 7 N 0 n O x M i F 3 N T 7 y V 6 B h g p Q r A y x O x m q p h a r c i Y b 1 U N + M Q k Z w S A C S n 8 R n y j x H 5 G g a 2 n j g L u I Z 8 X / w p T v i e y 5 p E o q j L U g 9 z t y h V G i 7 O Z 3 S d m A O e T C 9 R h o f p p m E W l k 6 y c s 9 x S Y 9 E i V g S y x d J e i c B Y s W C G x f K 1 U p P u R C + F Q 8 j m y Z A X D I + Z Q v c i k i q v 5 / F 4 i p W n 9 p A Y A a p n 1 A 0 t b u 0 x q j j T A y y j i 3 J A 5 B w u Z l 1 A 0 p z K a 4 v M e U 8 + 8 z O P i m d U B S q x d 4 g j A + A 6 D 4 a K 4 e s a V 6 M t t h i Z 3 l 8 K d C 5 E G T d y M W d b B 8 0 p C K I x v 0 P e P y n C 7 h I o p 9 n Y a p x G A e R S t A x j Y X F E u S C w 2 B + H z N w R u 2 I E 7 V o r X Q m o W 2 Q G R + Y 6 O b F / h w j G A W M H c P E g s L 2 Y F 4 l f i i X B l 6 Z w n Y Y Y d Z a + 0 1 f p z T s X 1 H 0 1 k O j x 5 + 1 C A i m g Z 4 e 6 q g h 1 U a 0 W o n A 7 5 x w X O c b r T l b z q Q g c D d o V k L I h 6 m Q y l P t V n U w Q T S o B 8 t d 0 g 1 0 r y M L R n t 5 F A T 7 s 7 u 6 J d N F y S p g l L 1 H 5 i i y k I g v C v J L f s S x F A u Z q K 9 O p 1 p c I v T O y v o H w 7 k Q Z M n b E S 1 l g v F F j V d r l p R h E b 3 F b O V F x w 7 y M p Q + g P L K + p s g A E q R P n D f l L I A y K 7 G D h j 9 A 9 + P P z B x j G v 2 + U O o a N g z y b E s E f E 2 H t m K O f 6 a H K o H E q X J b 8 K s C Y k p r C J j s Y r Q + M A w u I K i 2 X A U L I 8 m E u j y 5 C V U f e h C p 3 s 1 e w A G O 0 Y q u 3 H D C m B X + w R 9 b v e e o D l q h s 1 H a R j 7 X S Q s W U 7 C B W p h a 8 O D P M r l s + N p F A l 1 d y o D G L o 0 n W v C m u 1 B T F Y w T X 4 j w 1 j Q j K Z k A X G j i U Q v 2 W h / H 3 2 C x v a r 7 A u 3 / y I p + V u 3 8 Q T o X d y X L G 1 s d Z N T 8 w C x 8 9 1 O v Y e g k F x R f t K F + o y 8 F U S E I B q g F 5 n s 8 k / H + I l 5 X V a d X V H Q N y u 7 u s o q Z 5 d v t h 6 5 9 y 3 r z E 9 B f e Y o R x 5 P k 9 p P M / S p Q Q j V y p y j E X K o 0 r j 2 Z s k S x r e j L Y I C 8 r e w U Q Q B 8 s 5 d 3 U C C R U v m T J H j f o L w O E f 4 p i i J 1 q V i i j Y L 5 r K 0 g z 1 7 P s 4 G r N Z F s R 9 U D v I 3 j E 4 U u 2 2 J E m 0 0 h Q G Q O t J f 4 0 9 8 j r 7 Z n M a h T T z U n e o x j O p 4 y 9 B U J F b Z j v K I b e o 3 m 8 1 G y 0 S p D D Y X Q o j q N T 6 / J o D m b q A C V J Q z z 1 n / t m b T p + t u v o K M x f 3 L l z a f g F 1 + s 9 9 w l g i h Z N j j d V Y c l c Z X X Z E i k f u Y u u 7 n H k p s Q x f d Y y V t I 4 d 5 l e l O R G l 7 1 Q Q 0 e C 9 8 q 0 l R h y g r J 8 c H M e B h E s f X m v Q a U f a t y C y H X 4 k 7 y 6 0 W / Z p 9 s I L 6 Z J S j B O 3 z 1 V X K g T U t e o m 7 n W 1 i l I b F x R P 4 y a W i p d m A w r 9 m B t b o Z c W c I K j C v T 9 N p r a u E q o t S L K 5 i H B O L L a / / C E d 6 H Q C 5 q i q 5 T N R Y t q 8 / 2 q p H h V b T C q J 5 2 w P j r 2 K F 5 + o n r c N 1 U Z s c N S r t 9 q I C m b B E e u + b y J s u B 5 1 e y q D V M u T L e X Q b U u r N 9 P a 0 o 2 r E + m d f x i e U p u N y 5 Y T o N G b y W X m n Z T K O 9 Z o H b S 6 b a Q 2 9 x A b L D n M s m O N A 4 S J 1 t G k B z 7 J B l t e V t 2 x + 0 n t r 5 P L Z c i 9 M r e s v k s 0 g 2 3 R n m d f e 2 O U j / t 4 c v 2 I B E X d 5 w F 0 u z i M J V G 0 W 6 0 V U D 9 F q U 4 h T e S d y h 1 F u L d G Q K 0 p / V C q t k F N E 3 q X r 2 p W x j g k H S G T o F t k E D R 7 r b b J 6 / 2 I V N f s 1 Q h 0 7 f T l 8 D w X 6 i w k 3 9 n q 1 9 u 3 a l x z 3 z K m P b W P K V / Y T G G + y H r c k c b I o I q N e H G R a O n 5 K F S g R 5 T X V K z v r m 3 Y t / i x U A v C Q U U z Q c G W m O Z A F K J H 7 2 u f g 4 q I Y 7 p A e N R p Z 5 G v R 0 f 4 k S 2 R b U Q o B B x / E P O e q F A + C I x a l V I 9 K 1 G r Y Q C i v d e x k F i 9 6 O d l D K h Q A B S X u a y 2 Z 6 8 P X D 4 r D C y o o k A n 1 G s 0 W R n f S T x x Y a O K 5 i K K M d n X g H S 2 / 0 L Q e Y w l V s i t O a W x u b J 7 s j 9 F v w G I N 5 6 l W f U M m Y m w F K k F Z d F S L 9 m 4 U w p Y X G i n a j q / F n K k u b 5 / W b O o 1 f j 7 d k 2 n z P s G H e n x x + L + E 6 z 2 Q i y t X J s 8 D P p 4 + p 5 B 0 D 8 l i x m a 0 E 3 w 8 c j W b Z Y 1 F d 1 F a z U f T + n 0 E v 1 l c H l Z p L 8 M 0 I T Y j 1 p 3 z P w + 0 j s X g q B 9 j m Q o M y P u 1 Q L p B + / f k 6 + p v E 2 b b g l D C u z w Q S z G P Q i r c z g W 4 E O c V 5 4 o 0 Y z w P 5 W h P s L h 2 g z m k r f I + Z u g 6 6 7 F 9 1 b u V 2 Z f f 7 j 6 T S o L o e / h X S B Z y L j C g R r 0 K a Z i J F b 8 y S R / w H C Y 5 R R B o 5 h U o N b R O J v T b C d W Z i W l p e P O I 7 X e 3 q y E z 2 m 7 C k / 1 Y 1 P E L I P Z G W E 7 9 S Y U N B i J e 0 2 T B t 5 E M 5 R u v 9 n p N 9 u t R v X i R h a S c B q A v W M Z f T 8 i f Y 1 r / N E 3 6 R f V D s V U H I O A h d y Y b O k j F C y w b 5 P p F Q U G k x z h 0 6 Q Q 0 Q x 6 f N 4 g s 4 R c 4 Q h B M R 6 6 7 C y V U e o Q Z Q f u d 8 l E s b Z s 0 l v r y j t N t O Q 6 I o K 0 W r H 1 2 Q h V 3 m s b O D q I n 9 8 j o x 1 / f f H h A m k d T l B m N h H x K G 9 t O p A g Y 3 k 1 V q K 0 W l E e b 3 E e 3 6 r j M p v O c W / 8 4 x u v B m a W 7 x N k 2 S n y a H s B f F D K Z O I L j s b o A x O j g F Z + g W A h 7 G O w S C 7 l L e w q c P w k n R X C o Y 9 0 G x j h N o h i 1 F c J x d Y 2 Q N 7 L V + a p j e i g 0 0 Q y F r L M u w 3 L W f s H 3 X q / 3 u k x F L T Z r 1 w b C k m A M O 6 N k C z 3 X W 0 Y I w W s N o A D O k h z 0 + L W 1 a m V N C X a I i P R B 3 l P T i t t p Y M Q 3 R y H S h 6 s D c 1 F s 5 K t w D A 7 1 F s L R W w Y O u B Q w x w + 4 v K q m T 1 P O T t P 3 s 9 Q p R p q 2 S L 9 N e F x R a X v R b p Y L k r V m Z x 7 e 6 i 6 D d Z 7 f g q J D E T P m / V Z e q G D F 6 I + n + e U r f Q W K C d d U P 5 L 5 d b l V 0 I J o J + l e f 3 z 5 2 B V I v W v a a N R u k O Q 5 S J Z c 6 L q u K t i f Q B t K z L y E F Q s k C K + T n p i Y J K Q O G L r m w n K t 0 s + o e q N o P t 3 5 e p h Z k 4 Q g I m P D P i Y S H a s M A v W 7 U x v / C A 9 j T I o 2 m k V C U C q T h H 0 j 4 Z R m X d c o 8 G G V q k i v p I s n p P n 6 X O G o L m Y U Y P K q j z w R X L r 1 N H m n p I H S V M z f P Z c I f k F H 7 I A P M s 9 v Y T M q W V 6 H o / U 3 i X Q n s c 3 C e V 8 o x c c j 3 P w p S x W A Q r m 8 F 3 W 7 F 0 x J w g y N r o D P O c Q t Y q 1 8 Y 9 C Z s L g m 6 1 K S 1 W Z J 7 M w A B K Z b J I m y 8 y 3 K / j n m y 1 Y c g X A M H r u y v 3 K r P c P p + e 6 C A h / G n Z U 0 E 1 M L n M 3 V 5 l I 5 Y 5 u Q D K Z 8 g g f h A 8 P 5 d z c m U n g + N T V W A C b X m k m 5 J x H X J g Y / O s U i d e 3 l r u s V X o e 5 5 h X 0 f N 5 I i 4 O W U D E L 3 4 I c s w k 9 k B v m b A o e E H q Z R D 1 W E 1 B 1 m F e H w 9 v b P O z u F 6 r S o K 9 G i 5 7 y 9 0 2 s t X z v I y X k A X x f M c 3 G m D 0 S y l + P T B d K k o H 4 M a s c m t I J l c F r W H w x 1 V J c l E T 4 6 c Z I i T E X 1 H 8 J M e l F 8 m d N t U + h z w Q s 2 8 L z d x c X 8 n 6 9 s m d D A X Z / h a N i S f I 5 9 M U g A m g w E A B n w g B B S 9 A S F p J x g y 8 u s 0 O V V x B P b R m o i T B a F 7 5 j o i P 6 x j I 6 M G X r 9 / p 1 T M U e h x f f z P 3 l 8 q 0 o 9 h 5 s c z R Q 6 U V 7 x Z b c Z Z 6 H 2 7 p q I M K R X V o d q Y u f i N q Y q D f Q a 3 8 y u W K e N T C W a N 4 t z K D + a g l a r / 1 Z p 4 n G X A f d n v W f a 6 N U Y K H X J n l G 1 H Z E d p y b s 1 j k n G j 2 W t E j X a v 3 c p b w U z S 6 b P 0 1 3 S O X 0 f Y q 5 W i P U X B n J V L P w w 0 B u 8 k T c b X 8 6 c / q C a 6 c S 2 2 v / D F V e u R S M 6 j c V K y r l B d 4 Q G T A 6 f h / U L 3 S W C L k + 6 f s G L c O y H r l c y 1 t T s p f L E C k y t + 9 d t R + 9 O O h m a / l r 9 E I B F s 9 Y 7 l M / I H F 8 K w l S 8 v J e 9 U v W l K 4 u O 7 w u X E 3 T a E f z w x Q p o x h B p E w K g x N h q n O H 5 B X o V / 6 z W D i d N z T 3 4 S J p O y z S c 6 K T 6 w S H t e V 8 L k e f x N w O K T j + q n P n 6 H 1 k n F H o V I 7 c L N y E X 9 P S S p w s F r 3 l H 5 v u P U H o x v Y e 0 R k S A X / 3 K W K 0 S C c B 9 / i C 8 p N 9 o a F u Z 1 H L + 8 G V m D G 4 8 T j F 2 5 s J 3 r + k U Q J 5 2 m O b y D d I Z i G 2 I O e p b c I B K f b i 9 2 W i i J N M E 3 v E c h K + + 8 e 4 D 7 l 3 v u e j j 6 h p 4 H 1 F 6 / F o G G 9 j 0 u 8 u A q v k 4 m I p 7 L W f S R 9 D R F I 5 Y K 9 P f T 1 X X F t z P U n F D b j A e P F 9 Q g o j K R 6 d q o C b a Q F O F D S J O k M v L z z y Y B 0 4 d R Z n g w b i N F o V d J r 5 C e E J j 5 6 U C r R h 9 G 8 f i 6 Z l 8 j 5 x A C y X c 1 g P m A z u r M / z C R c x U l g 6 c b 7 r z C K e R B 5 d G N 4 g O l B M I k y a t b m N H D h / 2 5 5 4 r H C s i b F P Z z b r G Y + r n t S 7 Q y R 9 3 u T 2 3 1 e n F g P T q q z I 3 i + O L h Y R z B 9 e 4 m d 7 3 Z H q K n 9 M a M G h s n d z u j d b 0 N 8 b a B q p S 9 r q 1 l i n w R d N C E g M s 2 P U Y G e j k f Q / 3 B U 1 Y w 1 A C w L Q p v R k I h 0 t V x d s v p W + L q e q W g 3 W n 3 u g 3 Y 6 + D j L x S q B p o a R S j r C V V L I 1 T c h r s b l u 5 / / Q 9 s 3 r / p 2 n 3 v L R 7 U m u / / B r q c 4 O / L p z + 8 r N 3 9 + N W f 3 X M u d f p W 5 B I q i T j m c 9 c R / j k s P n q 6 2 E z x U m q w C u i 1 0 d W P X 1 V n G l A U c Y K 6 3 W Y X h b 4 Z m G t U 7 3 Y D Z o Y + h j p 9 W 4 n v 0 / m C L L c G U M L h i r l h 9 Z P 2 R U b i t m i O W y 2 r h K p K G C / s S K u Z I Z 8 9 9 b b V b D w Z X p B 3 n Q x e D g e v 8 e H V y 7 P n P u P a Q 6 a S a F L g P 7 P b H U 1 I j f Z B q w m S 1 2 7 3 m y R 7 B o / r B + 0 2 b E q t j q D x N n m v C k w 4 T E a w n 9 5 y C 1 w e 1 9 7 G C F e I U c U Y f 6 + r / 3 J L B r I t E a S X D B b 8 6 1 T C R y V + 5 o L 5 1 y S C V y P I O t 9 Q I L 9 F a m 4 y L R m a w 1 l l m 8 x W V A d r n R / x b 1 1 U + h B x H 3 7 V s W 2 k L J f 2 a + g p i q k Y D 8 M T B v L h q f L + c m R M v H U U + e d F d M D 8 Z 4 T 6 M R G A L k i i J p 8 l i C 8 T O G x a R x 7 r e 5 q g F B 6 F I l x + L t u B D w S 1 s E f 5 o B b j n r C 2 z Z I p U 5 J 3 J m d C z w c 8 L 1 j 0 G W r A 4 X Z y d 9 b 5 U 8 O L 0 z + s q C s k 7 T r 8 t y t d 3 P k V 3 S 2 A 5 d U C d B H f 3 0 g 5 b n F u 4 A i o K o j L F w / w V e D v s J Q y E V y L Z n X s 3 A X 2 Z H i P B m s Y 0 f U x i q l R / M 0 3 u D W w Q 1 I G y G o p / A V x Z I 0 h I r 8 1 L g f z r j X z B f R a s 6 p j 7 A V 8 7 i y Y 4 p R i W h A 4 Z U 1 M 9 / g 7 v r n e p E h C R W y m g M w 1 f V S h a B I X m Q V V o k p O / E w Q p G j l D h r L K + e 2 R k 0 6 9 U J b f l Z q w u S c 0 U y s i 6 Y W L P e H l Y i p U Z 7 H v / A S h z B R b u k j t n 1 K 8 H q u k A j x U H v c B E 3 M Y c s t R p o q U K r 6 e j y 9 R d o O z G J T Z g 9 x E z z r j V g Y c 2 P P J R p r Y U Z u 8 l k f R x 3 G S X U 8 u U T 9 1 C C b L P 0 f A P d R 9 n 6 R X v H D a D k z I b 2 g x N w t D S v f Y C i S Z f H r 1 v q 7 K s v u T w g C e E T s F I l L S 1 3 j W x 5 q 8 6 2 O Z 6 m c O j l X t j K + h j S t i Q t b 5 e n V 1 Q + U 8 O y 2 H H G t 3 2 M a M d N P B x 8 p + d B i 7 g S B v 4 x z e 5 V A s X v h 7 2 j 1 n m V 5 6 4 9 a + 9 t l V 4 1 e E 9 u 9 p m T B M W X 9 0 3 i h E c O b T i x 5 g 8 k i 5 R S 9 j 4 + 1 e 6 N F i r W w R R b e d 6 + a G j L w F o B J a I s F Q p U r d 1 o u G z 3 T 3 g p 8 j X 1 T V G s F Q 7 B b 6 j f v 2 + a g t L v Q x G H w a j R R z C f X 0 1 t 9 2 H n a y K n t t 7 r G D v Z p P X 3 w A f b e X / 7 5 j w / / D N k 0 1 7 1 r + e x s N q W h J u b s 7 1 9 Q i x Z K I 0 W p w 9 y k b x M b j h A G k h L P B r e o V Z h J y V c V L E j w E V 4 j 4 s e N k 3 p Z 3 I y 4 t k a q e m z p C U f i f h v P 0 O k 6 C J d o i E e m A J 5 q D l 9 x O F p e S q 5 B q R + r T w U e + 0 4 e z e K W I I Y w j 3 H k O r 7 K Z k I I 5 P w i a D S T q F E f i A D a j A s H S i b g w c K V n 6 f o e M P F y K u k e X 1 7 r C x H 4 L R e H H u + l o C D Y v o g 6 o I V / o J s m 5 R y O 0 z S 2 Z J I W s A H l x Q d F O q m Z I g S r v p r Z w b W I O i G d d y G e C G 8 h z m R x r i I y N G 6 I V Y f Y / P d m r 5 I z u M F t l 0 T J K P S 7 c o k 6 g 8 X s q D n P k h / W R f N N T 7 7 b Y K Y Y h + D R H Q 2 W L J q 3 g 4 o W b f l o O G E T 2 N t E A 7 k R X V t C 4 1 Q I V O J F 1 d s h K l R A n k 1 V 0 5 w 2 W Y X S J Q h 2 k M h 9 E m U K q t l W K q W v c c P N X n 4 u Y 7 l u R C v k 1 + T U r O b g C 5 5 P D a v w W y J 7 N E s m 1 P W M m k 3 R c I B 9 H U p c M C j 6 + S S + K T F u b A z T V H k M n V L 3 8 W Q t M c 7 3 8 v F L r G F w x A D 6 k d l v C B Q q 7 W 8 P r v 1 O + r r x i u J l 1 Y 2 G t e x m N G 0 Z v Q x U k 7 X 4 I C 2 N s u 0 Z N h 5 Z K s b s / i 3 2 b I U U r m N I c 5 d 9 Q a l f l P 6 t V h y 0 f V e j Z L r 5 J 6 G T G s A w k e i 1 6 r G j t O U V 7 / A F g J K M / X n Z F p K B O P I z v i i r 3 9 8 f X 3 j l z n a 9 e 0 l h s f W O X w X 3 5 k k D j l D k i Y q C 2 E J B Y f X M E H o C 7 h Q z N z 5 7 d x 9 U a Q 3 P t j l b J R l N N U S g p y E F U / E 6 P A K U 0 g I O S X S s t m i 8 M B M g B N F G y O v U K Z G T Z D S n q y f H 8 w 0 G 0 m F u A G K L Q I C V C f B f 6 F P w r x I Q c k x 0 a a E 0 j O C D W 4 R m I N B f T u f l s m 1 I G s t 5 X A Y 4 7 C m r 6 H Q V I 3 p s n 4 6 h F T I 6 C H W V Y 5 H c W 5 o 1 7 Z d p c b X t y T U X P V S j t d p d i k 8 6 7 k U z j A Z D 2 Z q I V G Z g T U I V 8 z Z + f X 1 I A E 3 5 q l f T a q y 6 N Z u I c 2 n U e / 2 E I L d s 5 1 k n 2 C w 1 2 k 3 + 6 g X U I d r r X L B M E K S o M E w I j U S 7 T a M w l 0 r 0 R p b R h o / 1 b u W x b m N G u f 2 F 5 5 6 8 O 4 p B R c U m q K L 1 r w f j O U 8 j G D 9 J m U W G s D U i G / i I s + Q s 8 + 0 + r F 4 3 0 z 5 l 8 E N m o p J n 0 s l I 1 O 5 E 0 p 5 + + c q d I 1 v a w 1 F 3 v l F f C e 1 e 0 Q 2 m 9 2 i 0 i z f I W c Y O E c C m R Z N L k H 1 y E r K L m 2 l 1 m h r 4 c j z Z y h 5 a z z u / l N l e a E 6 X 6 e l V l + 7 M h y x s K K V N h 5 r C J 9 r g h I 5 A s m 0 8 f W Y E r Z l u 5 a M Q A a l 0 d 3 9 h b F 9 Y 5 Q r R x L r v 8 B j b e P u s q F q I 5 5 h k O l 1 t i g Q T l n L + 2 y G I s Y 0 6 6 9 N 4 h q a 6 4 + k W a d I G e Q / 7 z a V q R b 6 R X V a r V 6 r z n b 1 3 V 5 R m L L X 6 j Z 6 b I 6 O B v a V r W W E 5 Z / / A D D h o g H y W 1 a m W o x 7 / N 0 7 R n l 4 Q p F y j Q / H N N b F R e K q K T V K c 9 B d q U O w d 8 n b 5 1 2 P n b j d U E W b P R / x b H B u 6 3 a l + E 5 w j F m q d H o A H E x a O 4 O g X P Y 5 c s J L N 6 m M r 0 z i Q U / A J r q e d j o o x Z k b S h q d D g q r t p p d j J v + Z p 8 K 2 F M 4 w q G q S C b V 0 X T L 6 e E j V X Q 3 Q q j A L r Z L L p A t g i b 8 o l Q E z X H l G 1 x b I 9 I 5 k 3 b G N h c q s r h c I 1 P 5 9 G 0 q z R N W O 4 L B 8 Z H J J Z 6 D z 6 J a G z W O 6 s p z V J X w D 1 j l s 9 H o H i C w C / S 6 1 U D T z L r N f 2 o e d N r d e g N d g 3 u N V s O c j U 9 7 P u A 3 F F j C n Q 9 7 x + p H B J Q c H S N m j O u C U h r P q v 8 y / G l x s U m V 0 a L t B g X M U 3 g 7 3 m d a 2 p u f r 2 J u J y s G i p 7 H K Z 7 h R k T Y 7 H 6 6 w P 9 x 7 R 1 M 3 N d l a o v G b V Q J 5 d r O x 0 C R K 6 T g I 9 2 c L t C j E r A N p g L i w E 2 U 4 q s N s 6 t U V i C G l A 1 f D 4 Y u T X A / P r 6 f J b + m y J W R z A 8 e s 9 f L 3 7 I S 1 5 O h n d / a 3 S 7 m H A w T l G H F X 6 F I x 1 o R k Q + W 7 0 W 9 F n T M i y 9 L 2 8 C d o f j 5 L u b F n S H S f Z D n M V j R P v s 5 A x a 9 m 1 Y / 8 K 0 D 1 H f q I H Q d W m e b d Z 7 o N Y B I 1 0 Q f X R S 1 x b F H E S g b J F A h o 7 U U R P l Y f X M H / R E n v g S E V S I / k U X 7 d L 8 n v o X t O l c 0 U O 5 x M s s m G C s F y m F E L w / g c 9 N W t Q y 8 L C F U s G o L d b I 1 t c E u 1 f 6 v T y d i 4 5 8 T r O V D 4 F z w M G 9 X c Z I B n 9 Z q K O C 8 y y v G U Z 4 8 / m 2 B / D i 4 E / B Z b H C w L I r w a 7 p a E 1 y H 4 f u w O h e C w I r A b T z u F M Y t W t V f J D c m N B W A k m 6 t s b k h 4 g x l K 2 5 M 2 T g 3 S 2 0 g w z 6 8 8 v 5 6 I Q i 8 S O c B W H Z 1 3 7 A g G 7 4 X + y w E R Q I q i 4 h K T O C a w q x A P E y l Z X I e u M Q r b Z F v 1 k Q o B Y t V j H p E C j E 4 k f b P x f 3 7 k 0 v 2 0 c V G l / w y m a f X N J D n 8 W F O + S q d o q I 6 p h j M z u / L 7 2 v E R 1 4 v G f K 2 w W 2 H V L 9 C 1 e + F t v 8 h P 4 d V N E U K a 5 C d J R 6 i H 7 L U G T n N 7 k Y I y + E I u J Q i I h 4 7 T 6 7 o h s O w n J s z b D 6 h E B x 7 i 1 h H G m k w X e s o K i H I x j d c l M I m i i 8 b V q m Y s / P 7 6 E q 9 S z 6 g E Z 6 / K p W 5 G O r e o w 1 x C y l r q F f Y N i U M 2 d Y I 9 Q t b j U 6 r 3 e g 0 K 9 t N D S T h h F Z z w + q S J 2 1 O M C s C S a r / Z r + 8 y y L M K + F Y c h J F Q m M Y m N q n 1 D G i z W 7 l M 3 6 C o B X 8 F / h + F x P / S k d V c O 0 0 v r 9 D I 3 a k M q B 8 Y F I S 3 2 D 6 v 9 T + w z L 3 V X w / e S S W v d K e H p L B 6 e P a N m f b F Q x R G x P Q C 3 y I k X e D d n l i S r z d J / O l i 4 9 8 N S O F z k C r d 7 6 T + 2 L a R I d m Z Z S S G s V F 9 o U Y l I t z 7 7 9 T M e 4 B U f 0 k S + m N O l r M 5 2 a Z Z q v V Q b V k K 4 N e o 9 Q k / S s r k i U A l k h V A 2 6 g O J a 1 N y 0 f y z 9 c N I u 7 0 Z R L E d 4 L 7 Y u s A K d V e V V e K M p h H q Z Z x 8 q W o y e M t 9 2 7 H q Y W 8 0 1 4 O K W s A E K 1 0 G e O R Y 0 x K t I K a Q 5 G k X o k P o 9 L + A N 9 W K Q 9 T R B Q q P A V k S D F + r h w r K 3 5 e y h l i 3 F u X s M K 6 0 P n X Q o D p Z M y g J 4 Y E 3 e h Y p O J c T R C d o C U l s D J 8 S t 5 2 c h d k q r V I C N 7 N X i i g 6 Z o H t g Y A K g 3 5 A B Y W X + 5 g g R b q X R x i K C i m V g K X q T j 8 Y 7 u 2 W b r o N 5 t I v i 3 0 2 g 3 W i y S R V 3 5 C X r 5 H b T q r A u F l o o t E q 5 q D Z 0 M T D W B C H F 2 g w D e W e + e K 1 T q d T a v D a a 3 a F I z r x 3 B S L h 4 W J l C K K q q y 3 + d p o v k G n Q W F G N e / C x w i 8 + o S 9 / H m i D 6 P G h D m O 9 g t h I l u v e A e c U t e T x t j A B T Q U H P n C q C y o b S U 1 G n X U e 9 A B O 9 2 Y r a X S O 6 0 r t 5 O M 6 u G H K 8 w v 0 G M H D C O i q 2 z q F 0 b s x D N 0 W 5 2 V a c f b p 6 w 2 K L D Y Z s 6 X 7 Y c v p + J V p q T u i S H d s u 2 X m T b P I Y d 0 t z g o + g y D w a j f o o i S Y K u T D N w H x b H w l k 5 u x M 7 x X L X m W Z T 7 b W 8 9 h 1 O N W C + Z 4 2 v r 6 R q Z 5 0 + w f M 3 j Z V / j 6 K V n x s 7 f w a 2 L N A h M 1 V d p d 8 V 3 t z V j v t H x G 9 p g j X q U y 1 n p p 7 r a D R B V o d w 4 Z d e f z N 2 c p U w L M y Z s G z 5 O x T d M k r T i H l / p 4 0 u w e d T h u F 4 M z K R a 0 2 S q G g I r 7 S + G o r B / U f 2 d l Z V t M Q 1 9 r f X h 7 V 0 M G m i 1 6 5 S 8 C G r M o A a 1 h 6 S H k x N p p R n w K a 8 u S n h G 5 l 0 A G 2 6 o p u m e r e o s z l F o R O R i k l G n R S W w n U g 0 C G g E 0 9 t F k e X 6 9 5 I / X B m l p V J s a 3 0 L n k j J 8 h r Y 1 n e R + 5 w n p u V 1 M V d i Y E r t A e z a l a + + 4 j e S N b G t V r A e L 2 J f F l L P d K G M A A F q K 9 J R D q F O l j y J D B y N x m 5 I q W O r j / R X R + G 4 y j h g G n v B L C K 2 m h J I U 1 f 1 a D X p 3 p j 6 n G 5 C 4 q z Y 0 M s i i 8 P M / Q m o T W M g U b h l P N g T e A U T + Y X s / V S M + x V R l 6 v 5 W H E X O D p 1 o 5 X T h V P T e F f i u Q W y H b R u D / C T 8 g q P Z H 6 8 G 2 V 4 O L / s 2 6 V F G X 9 b Q P y T m s B E F 7 w a r H y 1 n 2 n l z X J G o L 6 G D b l 2 J o y d / D x 2 l 7 3 + D A U 1 M 2 Q f r H s I m T K M m L H K I n A X V U w q O b o L n I z x G 6 C t O v n 9 l R W E j M L 9 b Y n o s 5 w c 6 k r j h I p a z c U I P s v 0 1 + g 8 / C x p 9 d Z H O x E + N i k i w s o k j F O A P q z x X L 6 K 2 X T d b X V n M P Y N 5 F U + m + n D w 9 g L q s s u E J S 4 A W R x Q u 1 Q V 0 m Y 8 u Z s B i n 0 r V E S h d Y W f W C W M R q u Q w u r e O a F 7 0 b T a C f t R A Z S h U D 6 s j 8 o J N n q v q k I D j u 9 p Z K j U x K w t i m 4 U B 3 K 7 M 9 z d P P k T K 0 I r Q t n l 6 D m V V 6 W F V H h N x r N 5 t 9 9 C n C N W r V U e K m n 2 0 W Y 4 g 4 d J h z Z r M 1 d R v W b q / x O / Z z n h F m 9 o 2 K n q r h T t L 0 1 t Q h e o r b a C s u n B b i l 2 m n G K R 8 i V 0 D O U U S b f c 3 B v H 4 6 c c W 8 U t d O o b k U S / g Q a O F k A 8 t G + T G P a W U u F z I S Q V T s 2 n y Y Q E j 5 z E 9 x 8 o J M B P p y X Y n Y L A x r M O / w G q F m B O z m F c j k 1 F j w x b 3 0 W 0 T Z + P 7 J d 3 N / L 8 V r a 0 S T 7 k R k 5 Z f q f Z a s E M f P C K 8 S C L q p m I j v g 9 + J C y G I w w j m G i 1 m E l w x g l J Y Y 1 W O N z + G U N F 9 P r Q Y C j m G N z R f I + M R 5 P g A l 6 Z X k e Y 5 Z W O p 9 b b K n a p 0 k V o r 8 e f f V 2 M F z P e a p M q o 6 3 N N V d J G g G g 6 B q 8 J A m W n 2 b E D 0 E 7 q G G I F J E U H s N h f w r G y E J 0 f / 6 7 7 X T + F / / O f v X f / 2 / / 9 f / 3 N Z O t J n g r 9 y 6 O s H j + i y / m H q z t D + 6 e u M T q h 6 0 9 h U I O I T 3 Z F S O 0 U l k 0 N v k n Q U j x D n A X E V D k 2 h 5 W g l f P g 6 z y z v S j r l V s S B A T + w 8 W 3 g 6 v 1 h y 8 y v t K y j J y h E y q f 5 h X q J l X M A N r W 5 j U i R z 2 F b j Z k w p W b w N g i A n a B V 7 J a E z 1 N h V v 4 X 0 e i S T q G T q y 6 w h R O Y 2 Q V 5 C + p N Y T 2 + B A J 9 r C X O m c R G n 5 G z 5 4 j 2 D M Q 7 f U f u X D B g 8 n e z t E h Y U q U d 3 h b 6 k M B h w T L n 4 M F k s x s k E D N v f 8 v L V I G s m T c + Q h e H 0 A D Y c m u 7 l D P U R J A C 0 c L e d J z d q m C 0 W W D D Z h 7 V Y 8 z B Q S t h 5 K c K b r O 2 z x G + 7 a h D 1 z N w 2 r U u g t p 2 8 C N 9 r L T O Y 1 9 f J W z G u T R M K k X 6 m D M y z g e + 8 6 n q v T R G E 2 z D C R g e h A g h M R / v S p i 3 T g 9 7 K v Q 7 q 6 z Y 7 y E m q X k 6 X 4 K A 6 e 0 p b 9 + 3 D + 0 U A r S C / Z X X O d 7 i c A Y h v v p z 6 o 5 H P / U Q a h N X U m k 1 p P u A Z 6 U k 0 Y G G P l M F S j i 5 k q P t k N i G Z M l a U 0 x h B X / h q G N n S W C f k 6 6 C I 7 H b i N 8 3 j 1 h B 5 Z 9 I j E R O O e 6 Q y 7 X w T 9 y R L 7 w K Y F E v K l b g u 8 S r y G v h r i i V y I U V L 8 u n c 4 x Q n P W y y p K a u I 0 x A Q V 6 u 6 N Y B I z e K C Q N 6 J V a W u M d z h J J w f w 3 Z O I L F I I 8 x 9 t 9 R m l Q H g a p J 6 g l V G S Y s f N A a I x r L p P y P l U z F B u Z V E F + D U O G q j k i 6 7 g D B 8 w D o J F F b o a w U + X H u x j 6 H 0 Z u l Z Y 8 Q r s F D w o t Q b s n O D V X H J 6 J I E R 7 o r 6 H s s f + L I C s q U T l r o 4 c J o l R P 0 R h A t 2 8 x m L O Y A g o O 7 n A h H 2 7 n Q h B 4 a d C Q t Y B o Y R v c H S Z j b S T l s N M S q z e r O 4 x v i D g M 4 E E d F m 4 Z 1 3 z V s p / P w 1 W Z G Q R 2 K L p c V J B K 8 / B T p L g U J + s K J 0 g i i S X E 8 l g w C n M n l I j n e X k s f 5 z g r 0 H v 0 L 2 Y y S e Y 8 c n e 3 w Z g f 5 u D x Y U 3 6 / Q K W S t / g W D Y s u M F L D 7 I L M f 1 w r l U / x Z U o G 3 t 2 f Q e l H s W 2 3 s F 9 x g Y 2 5 q c B G u / A K N y u u 1 w t 6 d a W G D B 0 2 / 9 C y n y B f A V e i c I u C L F o X E l r O m 2 A / S + f E S w u s u y I t O A 8 0 k e 0 v J k w I A W A F M s 9 e p x k A O X / 4 Q v U j E K Z r 2 9 x I V I + k D I / d 1 S b z I g h e l 8 N N u g F V S X K h m B G j l F H 9 n w z 9 h T B p v L p D a k p K k A G C b y d P W G Z S n y D x d 1 q q L I S r W i y l v T 6 B y g R n I b G W l d 9 K p k J R Q J k m o c 4 C v c J 5 2 o r f U H q j k A f k 6 n / / x H O G F f b l f e o s 3 W M U z f w g O w 3 1 g o L S Y E 8 m n N R c V B H 2 r b 1 x P Y X U R w J z P J J Z a j 2 d d H z a 8 H / b U 1 O i u d y l 3 t Y S J X v 3 Q L D p h 6 Q p S W S n x d Q T a G E G R V 0 W 3 r l C q B 7 0 d i w C y l F X Z v T f / 8 7 S q t s 1 e V X a h P I W U Y w M 4 i g J 4 M q a G A u i m P u J F H N 2 k 1 9 8 w u Z D a r V j Y I E K j I w C h r X t c m e R Y T u A D 8 f 0 F V z c A a i a K Y 8 8 h 1 U O G N 9 d h 3 V 1 R 0 R e G X K 3 W h q 0 x s k F O E O p q o v N R A 1 d 9 m 0 2 b G 9 g + 6 H b T C 6 j d R 2 q T e q G x n F 0 D C E R u 5 X X V i U 2 g M 1 X + z Z 5 J T p y X T 1 n h Q 5 n 5 3 J 2 e T 2 W u C c + p W R D r 8 S h L b K Q L n 4 p t Y f j Z l C F f J 1 R j C F u C e J G 0 U n 9 d f O Q C A v h Q n 8 A 5 T i V o C e R y V E 5 m c K z u f D R c g u L 8 B g 2 N B w 7 e C a J f s L m K z Q X o n C A t p 3 1 v 8 X 8 0 4 s H P g M 4 + 3 r G Q p h d 1 c W n P Q i 4 m P S 2 f 3 3 w j P A y l N 6 U o W c N T H Y e V h E v b j D 3 R I F u / p U F 6 f 2 4 Q n 0 C 6 o 0 o Q k d 3 4 q O G 4 B K a 3 R I F W p f b A C O k S b X Z o 5 Z J 2 e o + 9 I q e r f c 9 R o n v j P l q E w u J c 3 h b F P n o v m a a M B T t N r K j K l 3 q s / L 5 P 5 S t 1 K G d s Z K C X x p 1 I g X L J 7 v T t V J / R o i w D J s Y X A k n r U y N s j I K U U J U / q 9 W 6 j 3 + z W T a z 0 p 2 u e n P 7 z v x Y 1 g S Y c t S / u W Z 1 8 f 5 G 9 2 a I O F e L V k F g M k g p p T 7 b P V r 2 7 S T O C 1 1 + w o I W m H b N T h U X y U w 2 g R + M U v k h 8 M e Z F U Z n 5 B p 9 D V n R J U S R s l E + + k B g c J T 1 c Q Q P p 6 l r 7 Z G H 1 u n e I d p b P 8 f j j 8 W 3 6 A b U 7 C V w G w z 9 t V I S U p a Z t p W l 8 t R W l e U k t p M w G w B c x c Q n 3 W S S k / h I C 6 k M f 0 E R L f m o c 0 o P f Z G 8 J 0 I u H 9 2 J u e z P l g q L i A w C h k A x D 1 3 v 8 m W Y U B a I W p y o L B f 8 q 6 u 3 4 w C I a K U Q t H n f 7 R c B H E P J E q 6 y y Z r g f R m Q t 8 b a a + N H Y x M w T b k L 9 0 l 7 h l 1 X s D V h n X O K d k B G O e E 5 J x B M R B K q H a h 7 k 6 g T B l M 2 1 j i R / B Y O L d X i g b B u y C e K F x u m y q 7 j s s O 9 B Y P y F X r D 4 + h O 0 E 2 n d 7 d Q k 4 h v Y 6 / y 8 R n Y K h 7 I k p d a m + B r 6 O X M o 6 U + P 7 y 7 j h Y 8 G u Z + 4 U N E w W c t 5 + E t c T A h G B z S k z M a h b 0 z 2 D F X R B k G 1 Z 3 g 5 2 Q r Y W L g o 1 C D i q W w W h w 1 5 V N p N M Y q D J I Q 4 u 5 x u 2 o O V F g b X 9 9 F B w j Q 6 R B l X g m o r d + S B G 6 j w a l j R l R 5 d z 1 Y 8 v 5 f s C k m J n s / S c g 3 q 4 O e l R 4 4 p J 8 a 3 s f D A y P A J D o V E I 3 m l Y q x k O L h M h J A j X w M / + A n u w T x s 3 g b a Y Z x 5 0 / i z 4 f z Y i Z J e H Q R H W Y i e m 0 7 z O s G z n i 5 7 t k w c 5 L p 8 e D v l N J u m y Q S / P U / j U g W 2 P a s i u i F P j q F y m h o 9 Y J 3 c j h K 4 e L 9 3 S F G N S z F q o Z 1 A E e E 5 j e c o z j T l U n I 9 n 7 G L l D h j C 8 3 t J a + C O R W M f p h c T z X T n x t v S o f i k 6 D V K y S C x S P / Q K 6 d E g Q h Y E u 2 D x 4 i 7 F V 8 g A X o u f V T V n h t j 4 v 6 T U b F + q + z b J z d E t X V U H i W v E f z U D N k 6 x P 5 L 7 V f b I E f A 8 D 8 N 1 T d o 7 6 I d 8 t L V E a S T r Y p K K x 8 t c I q r 0 t 9 a C H 1 o Q E l C 7 m n U Q t 1 e f L 8 + c Y B E h 9 a T Z S X r O e V V w e b X S 1 4 j d q w B q B q w + 9 q F 1 m G f P b v a n + 9 q C H c p 9 u q H L b z 1 L l N W a 1 6 q n e t O v z X i 5 W Z B h Y b s m / + f p 6 M + Q Y r 0 h z i / 3 L 8 U L K H K F g g c M l 6 w 2 t r P I q l W R W 2 / N O O P D W c Z G K 7 w 2 P l a N s M z B K 9 E u G f g f H i e D x G G a A S X Q 3 N 2 1 o S 5 Z C X G Z j b a N r T + P p O 7 W Q A 2 x T S I o X C v 3 z y B l a 1 V 6 + y 5 V J v U B W P W 2 j I P k E B r Q d x H B V + e O U I v A T x b l + B 8 p D k H z w s q W 6 A i Z D 8 1 E K S N a o x s 1 6 X 0 g W U 7 0 K e T z 9 q 9 X q d V r e F R K l q b j 3 4 o A F J O O O L 3 q 9 8 w D c 7 9 r 4 8 W 3 u j n v O z P P h J y A H l B G L F y / k k T p G G 7 v M i O + p t 6 q 4 G g a h L Q T c 3 W K s l W m m S L W L v P 9 2 O 7 v x 0 t Q 4 K j X m b f I C a u f O d P I 2 b S + l 4 D 1 / E d x O M 6 A m D 9 Q X a Y 1 1 q I u a D s S n D g 7 K L K L 2 C 4 U P q I m T A 5 k D + / t m M f 0 H s + N 0 4 S a o U m P g 0 l R f a y L K c K p A e J o l I G 0 V 0 k u g A v I 7 0 I b M M s k 0 w j 8 8 Z e u k j g h 0 N s n 0 R 1 T 3 D O g q O K D p 5 + a k I I w r y S L F 7 O B 2 1 w d M A Q / F w U d 5 Q R 6 9 8 / J A D w 8 G d Y V D 8 R 5 K m J o 2 g j G e p 8 H B 1 + l w / 6 I E K 9 3 p N N + 8 S 9 L k T R Z 1 O F 8 5 R i H T V 6 T M g Y q U a w h O Q S j t 3 / S P T 6 q j O O D o m t 6 A w C D 7 B F k m 7 a a 5 0 / C 1 B L S 8 5 N s 9 h R y u 6 6 m p G z Z s r V G k R g y U b T f k Y v W 7 G z s j l k s S o P 8 g R u i E G f j n N a A 0 B g 4 n g + h r x M q A Z j J Z b 6 D Q I q q M F T F X O 5 L Y o G i d 0 N l / A 4 w + X R e 7 4 W X w 3 4 i q X u q t i R P M r r O H i P I a 3 G R J W 2 a m 1 9 m Y k 6 2 s M f 5 w r r i p Z H X l y k O W X 4 O I V k u b V i Z c V 2 C + R o y W 6 0 M h B 3 X z k M 5 e C v L A 4 W 7 7 l 8 6 y J N m r z 0 O A f Y z w p 4 p g i B 3 v F u 6 a p n I 0 a h X l M u 4 o B k L / P V G V Q v R 9 A Y Q g h V K J u m 4 x q y F 4 U v w q 8 H D 8 5 B z a q C c Q W b + E M h s 2 W F j O U q V T b S D 3 r f 9 3 n 4 g 1 u 0 G P Z t G D E V 6 L x S t V t N w 0 S 1 / / / 7 r 5 t u W 0 s y / J X G B W R U d k R a R X B O y O y 1 E H Z l u W y 5 Y v k L k f 7 D Z I g i S 1 S V J J i O u W n 7 r / o e Z q Y t 4 m p H 5 j 3 7 v q Q 6 S + Z t f Y + B + c c A L R A 6 l B 2 d k W W R Q I g s H E u + 7 7 X F u M t J C 6 2 X S a 1 Y 7 K p D 4 B c X A h v n G u p o z S b 0 w 5 Q t I O U d O 7 r v z L r G 3 / D / H m 3 T m U r E o 9 5 W l A 6 S p f Q / x R l 9 W p v E x J n O g i Y 7 m N 2 L X P Y r e Z N y m U N 4 4 N R F h + j 9 X K S F I p 5 u A y t 1 8 i m V V M q o a z i E H 9 8 l 7 S M 6 M f 0 Q p U + X c f h A t m a H K J q x 2 x 5 y Z t W F f 0 N W p 8 K N r Z T t 8 y S M S 2 3 r C b / h L C n D i p A V 5 C E x k L i I 8 b D p H e 0 d S C / S s 9 E V B 6 h s j g H L E A E l B I N p E 2 k f g h M B J / v 7 k Q S c T 2 4 3 f g K I c B i 0 9 z c z y I n o y x e 8 S y B Z q o e V O p B E d W 4 0 L 9 U Y h q 4 6 g M a s P n Z m q S + H 6 y y c J y j c x E 8 T 5 i I 7 b Q s X 0 i 7 i g q c J k l V i V P a 5 R 0 n n V L G S 8 1 C Z w d 4 8 + O K 6 C m 3 e c Q u 8 V 2 y a V 0 F k / E 5 G Z s Y D y n q z O l P l 0 X O v W r V F n h 4 f 5 G L R g v o Y T x j T V N 6 C F 2 o D 1 / 4 S h V K i 7 s m y v p B m g 2 e g 7 I c b N K F q G E y j O j l o B A e o Y 0 I A A G L r F h B G s / G I Y o 0 H d / B 1 u J f 6 / e T C A W Y h R e h Q G x r K u R 7 q F 8 W V g v H O Y S a k f Y N E c H o Z T m + Q b L z b x k 5 d C A + k L + o G i h W j Q M 2 k x 0 c i v 1 v l F e H m l 2 Q z G Y n + I P V y g X r 5 6 f w J E J Y n A O O d X m / + R c j b I p L N 1 4 g a j 0 L l 3 g 1 g 8 E V R / g D o g O E P 6 Y X z D f U O t S S A 8 F n x Y 8 J c T o p e T h G 3 n T I k u X Q x u P p 0 8 E 1 a j N / s R S D 3 m 6 c c x U M k j + p i 8 C T B j j N u c d / F S z B u y 4 K o U j z x o P K 3 d 3 c L g + H a M v R O 6 6 d o O a B I y H P f E w y p L 4 W Q s g m f + Z W m G o r x 5 f o P c m I x P v l Z 8 R L O H 6 i 2 o Y k C t t n 1 s 0 D M v z 9 J a V N x 6 8 F y 1 N 1 O t u d J 2 f o i D a T c 4 S Y U N V M m + P q 5 h h f e K D M b r Y 7 3 a 0 B h b Q z R L z N S b 8 g 3 8 U H 5 / q n a 6 N B z l J h 5 l Y w h e M e 0 w 7 X b E 2 b q W V G S Q 9 e Z + O L y 5 M Z W 6 z T H k M L m p n A k H A c 9 8 a m V Y + m 9 + + n p 8 u J p C t J y O / 4 J j s d n 0 v + 3 f O z p c K 9 h K + g 9 S n P w J 8 A Y b K 5 e 9 R f P a B q N M 2 0 K n x v P j 4 T N z 1 p Z S w H f 7 S / u j A c f H s G M H 2 C q U i 3 4 Z A 2 1 S q n 9 D / E Y U B 4 S p 4 2 i L 4 I B C t z K g o 2 I S T e V c F 0 3 U / v 0 O Q k y u N F H F 9 q c u F 7 V q 1 y 0 a G j o 7 S y c + s x k e S B T z P J k Z Q p t t 2 Y k N 7 H a i b 8 6 i k A X 6 V W D J 9 5 i c e q w y H 0 T k R 5 B x F 6 z l C C v L E R 5 5 w z e I 8 0 1 D 2 C b E k G l M b C B 8 N c K i B A 0 A K U M 6 9 n M 2 t d U F R n B Y g z P R Y M 0 z p O f T Q r Y C 9 P A z S P w K t J c h 9 9 J f V i 0 K b v X i m O U + e K g S j d s u j B / 9 1 V u v r c R U p 1 d L e Y 5 W W w m j S d G C 5 A q O s 0 d J Q h o j H D / D F A m T R L J B v P p Q e n 2 8 3 O 5 D P U V m w G d 8 3 m i w 9 F d f n a a 7 e 6 S Y 0 S 6 0 F j T + i N s / B a h d v 9 9 1 p 0 N G q t e n + E H g U m s x X 1 v M B o k L R L N + U e A 9 w u M 2 5 T 9 W c Z n b P 9 r S E q / M 4 5 Z H L m b D 0 W l E U U H I F d / l b 8 Y + k Z o 8 Y 4 t 2 8 K o Y p t b r 6 J L m e q k x B G R o 4 g i I O 0 l h z o Y M d s m k 7 B 2 f 2 A p G Y N Z U E 0 0 N O E j h 3 4 V 6 e 1 K p 1 K h p i Z o i q S 3 f z n Q Y g P h G L j P T L J J i + U c J U Q T 3 A l p 6 S s G Z e u j P L S k l w 6 m l z A a A j 0 o L + O E f a E S k x a X P Z N u J L t N V E I k U Y F x z P U 2 E l u 6 A v k W r k 4 p x m U R 7 H L d I 3 R n 8 C K u 2 M 0 g C w 0 / t 5 0 f T G c J 8 o s Z p J j r Y E s O Q K / m z T f 0 u W j R t 9 H O I Q z e o F V A b 5 k m W n F 8 p K z L E Q V 6 P T P 9 n o T L O P 0 B R 6 c 9 8 g b x j E e r 5 J B L m H / 9 Z N X s 5 M 4 G r e w z R C p a W F d g i Z 0 A B X y G C a L T L 1 L c 7 E J e N j m I Q R T u A 5 l D 4 Y X R F m S A t P m s k z 2 0 s U l x w 5 I p U v B i X S z Y e x g 0 A l U L l x i z r x K 5 3 A j s 7 7 W b q O Q c H M + C r E S r k U + l J R L e 5 R p 0 P Q 4 S x W H 3 j d v c 5 9 Z M Q / U O x G F N o k l 2 i a p J v c I g 6 I b 4 D i V C n V 0 9 L m c z J Z m 9 M J x W o + e q j R p N j P t M Z / G g J u 0 k H U z Y A c a 5 j 9 + T T f v A j k w P W t Y 6 n I t i S T h F J E N v Y / r g R w i W 7 r y 7 i W l K X 9 C 8 c z q j M n v D / O Q a o q N J x s g O d 0 V O G 6 x X 9 9 N k O C C 7 z Y g i o + 8 x j l s Z K s / b n A Z S t I + q 7 O r p T 8 A z R b Z R M p z D F K b W M O M D S k X o P N V 3 S u S L I J v K 3 h v v O y d T h A E x B N / e N 7 6 A W V G Q 1 r H R / S 0 / D o z E V x O R L j X o o a S V Z Z G s W w A o T V E e s i w P + g 6 E y d J O o C R a L Z x x v R z e + O 8 Z G f g X a U m B I 6 W e H l y I k j r b 8 0 1 L 1 8 T M 6 S i w 0 N z h 2 P X b g N z p T m 0 o C v g i B g 0 1 o 7 A R 4 F C k b q p 4 N s Y Q H f P 2 q O 4 k v O t P L G 7 5 k C u 2 f G B 4 k w d T K h 5 E 8 v B O P l G T F 8 2 w a B c 7 R G t 7 S C 7 E v w n V x D v 8 p g 8 X 3 m 4 P 7 f r I N d a M 1 h + u b Z J / k W O V Q j j v 5 A r w E x M 8 1 M G R n l Z 2 W 6 J T 7 B y l e e 3 K S M h M p J 7 6 A W 3 5 H 7 / K 5 r p Z I 3 L 0 z / / Y V M t P W k y R G C h m l S R + j A f L 6 c 3 X n r 5 o 2 Q M 9 R i b y u t h n E p n + 0 b I Y r H j r o L R g d S P r i 7 P x I D i p G y 9 a a f v m t N G t K L H A X D T V a J r 2 B F 1 w 7 Z s G N K I i 2 t 8 H W Q E y H z C x 8 1 f p j R / p g a t 0 Y Z 4 9 2 f L Y j 2 o 0 Q / l T J R F I P n l D r n A D v K 7 i Y R e E q 4 Q j u u H z w K u E E y E p 7 r 8 8 L Q F I D d z r Q p l 6 3 n h r 3 P A i 7 1 w h + f B i U / I 9 Y 2 0 q A d 0 9 b z I R C 2 R p c I M S B x y q 6 q w v 9 + o I a H X G j B U U + P d D c k t 3 j X K B M g Q s y W E F t 3 D K 0 N n r r U H 0 1 P T e X B k 4 i d w y u G 0 x G 4 0 s r K N 3 o P + I k c D W V 2 9 p u 2 C O M 3 M g t E x N f 0 R w r G K 2 T R B f M 3 0 f k k l S I r G A 8 F 8 2 j M Y F A V 9 8 h Y m V 5 8 H q I R v P C J r O d i L + K 2 p d b i B N 2 a a n h b S 3 8 2 + o x k U Z d Y l 0 Y a L H t S M d j 4 i z p W L I a H w c R r 4 G C c j H V A S E d 7 L 2 B z Y S Z b 6 4 S D U 4 P U H b f Q 6 H X T b 3 c R Y n 6 j x Q F M y g O v 3 A Y X U a x u 9 t Q Y I k h I E d / 1 V P N W V X l y 8 J W 9 a W / X a d f 7 A + r / Z s v I F U U l Z o s 4 w J H y L 6 x p J E t C 9 e P z H w L m U j a + Z 1 M 4 1 b 7 O C w 2 1 q j w b T v o 5 C o U s I j B z l C Y z U C l 1 o J w s M o f k D b / p i D F T 4 4 B 6 1 1 y O g X t u d V h f 2 k r R 2 c K E i I C 8 O i b z Y a 3 V s A + P 7 1 + O L D I T E W 4 l y u / r r 6 R i Y 2 P 9 S / / I t L z + 6 d g 8 z w K C q p 1 9 S L q 3 e S 4 2 4 U L l h T 6 k D T C M p D 8 M 6 9 W W T Q D v L i t t n f y 3 G H k a K D o R 8 D H x x M t + 4 L b 2 S c G 3 A y Z 3 x a P E r A V D g J s V / R p p K 1 o r f y Q j n e M X W Z a q k P O U q 9 y s N I X M 0 n r / + C K c 9 X V M f + Q 1 J q y k 1 X J 5 6 V O W 6 x X R l D k V O p J t N Z X 7 p H 9 P P p u O o X 1 q f X 0 + S y 0 b a g Z F 1 u i L 1 4 o D J r M P 9 g s U o O U o u o Y m 0 q + r h e 2 r 0 n S Q M i T U p 6 c G i U Q W J l d B G X E X B K d K g 7 A z k 2 U v I x B X A q X K h X n 5 J v A Q n 7 n n N C 8 I H N w s 5 L N T T y / F k I o W G H H K V A L P 5 S S G z y L k + o g y 3 5 I I j F L L Q T G X E S D n g U O q m + C P K v M 3 2 t b o 0 d a p Q + k U m S Y B f R h p N R W h H C 5 i P U E i h q Y O G x C L w y / M 7 l n X b h D u + g 8 C / n G J Q z + b M f n o a E r 1 d l t q R H O M c q 9 b E h s E i C 0 0 H 4 P t F e A O G t 4 2 x O V U p J F e W g 7 l 0 4 4 l X L Q O N k l G g 8 8 C b v J 3 C K n 9 A Y b S / 5 a W 6 7 B D a A V L 6 a c D L 3 u A y d A s L X 5 6 E 3 3 C k K h 4 J z N X Z D Y L C m 7 + f T 5 n E m G X o X 8 y m l 7 Z v 8 0 L E 9 Y 9 Y Y J C P D k b v A x N p b 5 F G x H e Q a / g O q h r G x 3 X Q u Z Q d K s s s 0 l x I d Y t t X 6 9 M y g 8 G u D k I l 6 c 7 v v G 6 8 s c d H T Q x d P J y V t A o L e S M e a L E S 0 b a b 0 V 2 m S w u n g 5 + x Q O P K L y 0 n I x i B v 1 R s R r w Q V b P 3 u w C 3 j W J t B o V 6 o D V N 6 L p n 2 P R y D u 8 B I j M G Z m Y T u p s w r w a S c V F 6 d k X s W w t e 9 v q 4 C c C w h M 4 N L m Q Y b S L n M 2 7 E F Q B F k V e B y I K g q o g Y 9 Y v F 5 d n B S l 0 B K a G g x u v P 9 1 Q g E 1 T l V d 0 o Y 1 v F i x m C v 6 3 Q H e R 6 T a O J x w 6 S M / H 4 l M z 0 h b N J C E H e J F b 6 4 + n V J u K A j x d s H b w V 5 b h y G s 6 w 1 V Q 3 k w 8 U m O c q o L s 9 G w M O 1 4 K Y g t A Q z X y X 9 v S 5 o V 9 b g T D 4 g t o z O P s J O e n h v 5 r j L h S T K + 6 s f h u s v q + R c N x l w 8 o H l w d S R p N G n / B D 7 6 b Z r p 0 7 n 7 A G r 2 0 N f o 7 q v e 5 u M X i W 5 Q 8 0 / V 9 m E 6 R S W j q W l G c k p 2 J h P U 1 0 v f p 5 6 k 0 j 9 M V y t p X c l q 3 a 7 R A O G S S t Y u G q x Z q u 7 3 T H 3 b 6 w F l p w g F n 0 c m f A H l l p 9 s e t t D u u d v u 2 Z D o 6 C u Z 2 0 N B X L n D a k U a S D r B s r 2 Z w 2 h c / N R 4 O m o M W 6 3 e O t B 5 7 m b F l b j r 3 7 t 0 8 m j M v v C Q N a U z T 0 e l Q 4 a o x S 3 p 3 P 3 Z / H 0 c D D 2 2 K k a m q p d p K O w f u T X I p b V V q U Q v v i r i 9 p h L a v C l + 6 G U 2 o z e o C Y c z r l g l b 3 a J 0 M s e M k L U R F m n l C e 0 B F B z o 6 8 v S t J F 6 V i o h E e U 2 I n b w b x G R s Z z p d E 3 P a y Z 4 6 z E 6 m Y N g q e 2 H x Q w O 8 m g r j C 1 3 K C H F 9 I 7 C M o 2 5 K F 4 s G m q x 4 0 R i c P P N / t 7 i A 9 U a z T c K e X z 0 d Z B l L D o i R h 9 X m O M V v o n c M G z K 4 Z / 7 N T z d E s 5 / N U j 2 i 8 l B 7 E S s N y 6 i C n R z 2 I S O w p F r P E t 4 p V r T K I 4 u K n g 7 c B W a P c D X S 7 B H N T 2 z P d b i I Z p d d t t l v o D j Q c d P I M n 3 4 n 6 X S 7 z f 4 g a S H t p x 5 Y I Y l r z M 4 b h r A G y Y r n p 6 6 6 e 5 H L r t Q c 1 j + x 5 a w V r i s x a b y C 3 H D 7 x V 9 C A Q u T 3 G D n H C p 5 h 6 D J N L U N 2 V 8 R S h F 3 A t H k h Y e 9 y S T D 4 Q P z t A / H o u g X 3 U j W w j K / s C 9 T b U f a s 9 t x y 4 M E G W l j A 2 g F r 6 F L T j w j y K Y 5 c L C k + 0 R q A k n r k Q Z C s 6 L z 0 F w V b L p N P b W A b p e 0 B z 7 P z 3 9 w n D q 3 1 I + X N 3 P 0 u c e F U l h l a H 4 2 + 3 x 9 i / + b r x U S h l f g L P I l N u / q 5 q 8 e x 8 O Z I W r G C / S G K 5 i p D l F G q E 3 L z 8 b V 8 Z c R d 4 o D z d c / A p S S M / e z L 4 H b 6 I 1 2 I 5 W l q l 1 F P s x h g P N + A Q I u 7 Z C Q e h 6 J Q r 2 k d h 2 j K x 0 J g 5 D j v w q + Y V 3 B t k g S W P E h D f Z E R H x 4 P J 1 S S 7 M 1 Y B c g T z 6 M 9 c O V O r q F X k N T Q B J s 8 J d L s y t q h Z 9 H M 7 q 5 A U c g J + s 2 O 9 s m v N M U j o W H 5 R E V t 0 H M 1 h a t A u 5 D G 4 U G d V p i B W e R i 2 0 g n B H 2 D 8 M B r 2 r D A 5 s L 3 8 l 6 0 K K E a l S c o / S 0 V t V 3 l S 2 F o D J y S 5 t N w F V 2 u s g n z U V 3 b X k t T 4 8 n o O V 2 t S X y 7 n c V S O 7 0 R l w r c C 5 l 9 D o K y B T + c o O u Y 1 D U 1 r u I B 9 1 N 2 r Y u A i n B L Q B D 3 1 s V A T I b 6 g h v C I m 5 t 0 Y N H l i / M J N m 6 0 7 p 7 o r b F u d y V 5 9 S P L x S t 1 q 3 0 H m 7 u Q L a a B t 7 3 e 5 j Y R 9 i o 5 k Y L L l c W Q 7 Y y 6 N s e 1 + I i p N b S / n w 4 O d T W L Z L W X 0 5 Y c c Z u L O U P p G 0 E f A b Y F e i N j D k S + a q j W W V F w F 5 p V 5 b 4 a P o p h E a F Z v q N + J 9 O E C C g y h Z j m n r a s K L l Q F L A 6 S n c n S a C h t 9 C I x W h G O h 9 9 x 4 K I L p 4 a R M a G L N g 5 g u 3 K W 3 m v L 3 S / j s U r F M P J h F k P L P 6 P S O 6 I c 4 6 H y f o n l q J S k b j 4 M u i Y d 1 W f S W 1 Q g o f w E t 6 / D J H j p p d I d J t 4 V u h r Z J N o r K 0 O K g g w 4 b w 1 b S r t 2 3 l k D N I G V d / r i a w Z k b 1 u e I 3 5 0 D e / R E l N B W l 4 F C 0 Y t n Q G 6 g N Y Q G s N S q z 2 Y S / 9 c s g A v E V a g t I g l n Q p b k + W P C B R j P A Y N m 6 H i Q Y n T g g 2 M f Z b b w d H y d S V 0 H m H z + m 5 C u 7 V q a G v E z F v F H 5 e V 5 y x 1 T e g f C S F z g X H u s 2 m D d k q y C f k A m I y D S W 8 N m p 4 k K p r b 1 F 7 V 3 h p 1 m g m x G d K 3 v t 2 q X N C k l 8 b a j 3 m + t 3 S j B r x R 8 4 X K a z u v / c r u q S i I G r 0 h h q 3 3 k O o H 1 k q K R G q t w N I C A D 3 v p N R I O q c 4 E v + N a w 3 / 2 N v z 6 m C o O n 6 0 Q Z u g t I U n d b g N D V h s I R 6 H 4 E 5 L I N H + u A u m 6 8 t p A p G y q n Y h r A R x P M S L S U 0 p Y H c U n r z P B B n C R C R 4 v O F s K X 7 f k e z E b N 3 7 P z U T a x q p 7 b P Z F t I u F Z O U I j 8 q T g E I m i s m I m R z U 6 j F e 6 Z U 0 4 F u + 3 M H K 0 U J v M i u 5 I 9 R 5 y p o F q k S f 4 N M R l Z B 0 V 0 z C V h p A 4 V G y c s / T O U K t j F U s r L 3 o e e w k N c H m Y Y Y D G c 9 B h m d L 1 w D x M Q l R r y 5 n 0 F z F b 5 t P q P p z E V C Z L Z k T I 9 c d L R f I n 8 A 3 t z F F D U C g 2 K H F G n Q 7 F p C N F 6 c S c z i W R N D w f V 6 l 5 9 Q c U B Q 0 W 0 b Z n J J V + X J x J a l 9 u L P D h H D U R k f 3 1 M 3 2 K T s v u G Z q K 6 0 I q v Q R P W k 3 h x 2 v B R S R E N r t p D 9 s D l v o 7 Q Z / T b 2 o y q f x + e 1 / / K 9 4 Q l L v V 1 / U Q W V F B / D 5 C R p y f t O 8 C 8 + e Q I C J X h r j w Y 2 y 0 i R 3 M s i Q I r P 3 4 n v 4 R t 6 i R x 4 j 4 F e 0 R f M e a c j T C P e r 7 O N K n + 1 z 0 d Y l W l j 8 e Q A N W W m 6 h n u 7 8 p I o Q y / F Z 7 Z j g H a / 4 E g L g 7 f 4 F L 4 j O j g R e A r E 6 g j J j m e I S A 6 r D L U I E 1 J o C s 1 z Y R W Y J D L q Q A e f C m S k K 9 g 2 C w l / 1 F l h v l c I L T 0 f j H F t H k Q H Y 3 P g 7 G U y I 9 P V 6 G i W n u 1 N Z q c s r i u l d M G i l d e j Q p y d R f I v V t 6 0 y I F + 3 9 5 F q Z v V a l g G q q Z c H n P p 4 a N + w y N k i L k 4 S 1 6 r c I h O d e i M R T F t I 6 b h + v X U o m A h b K r u 0 p g m b e r l l r q 4 / C t z b A A O j u 9 2 V 5 E H K g i u j f u I b m B t E F n i q h s c A 7 Q s W x Q C g F 9 5 S p S X a T H 2 t B D 1 R j Z m 0 I T E a a n h i L r j A Q 2 1 d x a k e 3 P Y b c H p Z L B G g e 9 h i / d G q 1 P W W g I M S g o b a J K S b y z j s D d / 1 k y 0 r L x n a V / J v Y t H V / u 0 1 r x 8 u 5 Z w q 8 W 4 z C E h E f 3 d Y x K 8 T Z X S 8 / P z 7 F q S w i k 3 y u b t l p 0 + e O Y R E M r 8 1 s r 2 i d + E H g 2 U n p w I f j i j u V d X b v C 4 o 0 8 s o j E S 0 Z H A m J 2 a T r B G Y g F Z R G D y G B a F o 5 1 2 T S 7 h v D x q H O b r y X I J d 5 h 3 U b D F N u V Z 3 O U q e D 8 D S E E A w a 1 N r s T h P C K 8 5 L l y G Z u 1 F R r l e E F d N e / 3 U S 2 A 6 z V 8 3 X 8 M P y b D 1 w 6 6 2 U U Y E a T m p J j E X C a N 0 6 D F 4 C t 6 A D 5 A / b 4 1 M K c c c R P v C c f 8 o U E g X 9 v U Q d F s z a n k + M D d i w f z 4 S D n c H a L z D N N u b d 2 r T l L 4 B T T t i 8 k L y q 4 l U 9 r h 7 6 D N w B M F J e 1 1 J 0 L n U H m h I 4 w L q x Y r M G F U Z Y r R S w S K 6 Q g 0 h e k 7 7 P r Q u S O R + I 8 U h w P h c l Q w f 0 m B 6 8 H A 3 3 q 2 v 6 w F + N j z Z G 0 Q t G t i b 6 s V D C o g + I P V 5 R m 7 z J d N S Q n 8 J A / r P + J v 2 A 4 O 8 8 Q m V t c C j Y s m A B 3 n 7 C + Y w D f z K V w V K e N 6 S O P w B n y H h R + 6 z 2 7 2 S Q r G 3 S g q A k y 8 P q U I Z n A G E L n 2 W U B S Q 7 g L D g W Z W G 1 x O r x l F A 8 3 r l e l C m H P r h w E m P 5 3 d T 4 P 8 y 0 y a 4 8 F x w 0 T h 8 b r o i n s / n 1 + P Q y T y M D m i g / 6 + J A K c U p 2 a A / 7 s U f i J 2 J a 7 i i c + f f 4 e x E 7 w P j + c a c 9 C + s Y E c P s 1 d 1 m N 4 v s 0 W B s a y j 3 X Z 7 i G O 1 B x 0 U Y n Q d 5 F / S H T T b C Y q M e v X j O + y a c o f O y B H R K v J b 1 l d o 4 c A 6 H F 8 v z 7 + 1 A 8 v n Q l R p E N O k p B c j 6 R k k g e e s 9 U t F 1 b 4 C 2 i X 1 F e F T x f 5 z / t X H 2 a 9 o t 0 s W 6 0 k D / w J P O Q u 3 q n c i C u s Q 7 F n r I g E + b s F p p Y 4 0 A d 8 I 6 b C 6 8 3 a S g V F q J G O O j D 8 N d + S q r a v Z 8 o W 2 s x b x M 2 7 u i j 3 r r o k y c B L 8 8 0 r e 8 V D M j V c o Q T K c d M T T y 7 U u O Z y 0 n o 1 C V 4 c a Y d h x i K J T M r 8 L R s R + + v k L f Z S s B H B F J 8 g g t c r u R L M K + C b O o 4 o v P P D Y B l x H q m N F p j x j 7 S u d M Y b V 8 / 2 s 5 4 N b l u Q 9 f w 3 o + 7 x J b r h 2 o w V 0 F A y x I u t B d k f 4 0 O 1 u G J o t D C 0 J d / K q t z S d g Q N U w B E 8 z r I z D i H r z W g 1 M F c k J D i i f p K 0 i B B s i o 0 1 N 8 U r q F D x b W 1 F X A h n A i l G 4 v I P b T o W 6 F 3 w 5 x j B Y H 5 1 m w v m s 0 n O w G H O f t X 2 z z c b l k Y 0 7 H b I W T x u L 9 N B 9 F U P W o R u A R q 6 c p 3 j 2 C b B H O K a e T j w 8 Z Y n n u p x q I z z D B 7 l M S k Z Z m T P W U y O h c 1 Z S 0 9 m v 1 K 1 e g 9 x q I 0 u S q 5 x 2 p j 2 h 3 q f 7 L c q z 6 K 5 K A p z 4 2 C L J I b l h k Q F C m Z J j M L f f G i N u s v Q q S 2 / 8 C W r f x q V T 7 i q m p v Z 6 z a m W 7 U 8 a T o Y q T W X R L 8 c t 7 F z R f r L a f 9 e M U m 4 v L w T G 7 + b r y R J Y M h v Z S o D 6 n w o X v V C R c r I d t l i m + K g U r t 5 V H y c p E l 1 B p i h X G 4 v p c c z P s g K O x r r 0 V z B E d d 9 E N Y f v U Z 7 B y Q + X e M 3 G F a s K 3 z g p O d 3 W r G C 5 U E b z 7 G u 3 + N M O y a w n C e 4 V X 1 b B R H 1 f r P T 6 / e 7 A + A 9 2 m A X o u 8 D 4 G 0 3 B 9 3 m o N 0 0 M A j 3 w + o h 3 x F u e V I T L 9 b u 7 l n f X G E S R Q P u i Q Z M / 7 u r b x p y 9 z d j R z o 4 I h 7 L f o B Y I p 4 H 5 x 1 w g q 4 y B f A x 3 D 2 o 1 w 6 5 B K 7 m x c G U b + o Z N u J f S x C L C Z d G 1 6 w S 5 l z W j y b J 4 U 5 N m k a z E K P I N m O g f 0 l 2 G / c f H N h B i d L h b H K J l D m c 0 U w b 1 U z 4 9 X J 2 I j B X G l 1 D 0 E 6 k F c q e W K V J e f k e W N x M 1 w j H f X s B / L Z 0 w q p y E n n u n 7 t H z 8 / 6 4 S l Q o J t S f a c p i M I W w z x E j B Z n A F b S 9 G 6 c H r P C V T Q O s 4 w 1 q Z I 1 r l l B l e I v t P + 0 3 F W T F 6 O s 6 R Z V k a e z K T C x T s e i Q R / N D G K b X T D K 3 4 M k m H C u K y 6 I Q l u H 6 j Y H 6 O v K n 4 y p 0 a a s A s h h H q 2 o Y P E v j U J n S 9 I a 3 Y p f M E Z M u g u 2 i o w T e N X k P P 1 M C V q u R C H Z / L + 7 F 7 9 V 8 A 5 z w c b k G 6 E I I Y T 7 v 0 K N 6 u Z 4 t T 7 b F v v o T X q e f X F d 6 m D D S w G L D D u k z H k q 7 a 6 c X 1 d O m F o g + Y x a I J K 1 4 t V 1 F L d R O i Q l U h V 9 i n 4 p m A M x 1 7 t O x B 4 q Y I O 5 r K 2 V I P O m P + T / W m 2 g 3 D S N B 3 X Y 3 o G O 0 m w C G 6 n V l 8 T 5 e t l / e / / x f 0 7 g P g W m 5 T V w k k r p O t U I T K u D + 3 K 7 2 r r I y v u s P L F r C L U w N 3 8 a a U b E / j i b n C 1 2 f w 5 7 e x S / 8 w K B + 8 b f l 7 s / v 2 x c / f k P / + i v Z s m y E f P w 7 B w R S E p H z 7 r n 8 i z g x h z M J n d n 0 s 3 g J Y W s B 4 p C c A o c Q Q 7 h v B A H i + 8 I J U d 3 D M T t M / S v l C g h X I / S f a n A f k K e / l A G 4 4 + j B O R e 3 g I P T 3 R / m 3 o k 4 1 H Y W n T P z S v h 2 D d W 2 v r M Q E J q g U T y d T R s R h H m F g w J + o 2 w Y 3 o G G P U q x L f 2 k B A u s D v C m 5 6 l V 8 h n j s M t E Q r a Z z g I s E / w t 0 v i n p u t R w g F A g i 8 v F Q o t z A u F F P p u Y z L o w g k f 7 0 k T b r Z R k I I / n m x z P 2 f + F Z w A L + l f 0 Q Y M h A O M + f 9 / c D F H i 5 p O R R w 2 U 3 X V J f j F g Y Z h I Q R c H 9 L 4 D z x 3 G D 0 i I 9 O l v L C 8 F k h W U b W j K 7 i L 2 I R c a 7 y d L / R L d Y V D h z M b j P 6 z E z W C r Q p w C P r X W w L W a y 7 c L C 2 6 8 + Q I l 0 O D K h 4 C l P i W u h z i 1 9 G 0 6 g E v j M y Y A 8 h w c G p K L M s R D 6 d Z L O b F M 1 s Q K m j z 6 K D Y O g 1 b 8 Y G c a x + / / D O Q V U g D J I M 2 G E y v 0 0 G B J C S q X 8 z o g 9 v X h L b n W Y j f 4 0 4 q Y A V d y y K + X X L 8 U X J L d 5 k t e T f b i I g u X K O 3 C N J 4 s o W c d j 5 J I I 5 l x V r u q i 8 T k 9 o O 1 l d o b B O 0 W d y H G d 9 B q n s Q z y R u 7 + Q Z W e 6 F S p w r c I u P c s W g H 5 R d c T 8 K H c 6 + + 4 L n L P p A w V V w f x K z m 7 1 7 e j l n + N p b u e J E G b K n U Y o K z y x D 8 t p 8 O V Q p 0 N 3 p 2 k P U I E D I 3 N u 9 L f q y b a F k N H R H N g G l k u S X E / B d Z R l i t R W d U b G L F + 2 K s / N G d / j 7 j R F r p 4 t m J r + i C b i H x F S E U 5 R f 0 N O Z 8 F a f n 1 3 I i r b T X Y 7 l x 4 A y B Q 1 q a O k l C 9 v b 7 G C c j 0 f Z a + 1 x J X m T / j R m T H y v Y g t R 7 v s 9 / Z A v t 4 B D x / X o D J u z N w q X r 9 V O L A q I d L q E 8 6 g B 0 + 1 C B F Y i q 1 e 0 w i R + 4 o 1 u N g b v O i n h n 0 r u K 8 n j R z U l 3 X N 6 z q 0 d 3 G D / M Z F C b B r n 1 M 8 s V o 0 I A P n u 6 y z 1 i A O M q S Z L C 3 + H z 8 I k t s k w E X m G n H F h 1 z d H y R Z T G 0 C U 4 i G o z x j m x i F f N g e j b L 4 P T s 4 R y e h g O P j o Q H B O Z n a h N 1 j 8 K O L k B Q 5 t D E d 6 h + R j X e A 9 n D n d 9 C v Y 9 x M X K j L h 9 4 K 8 X f J V D C B + 4 0 J 8 3 m k + N A w r K P p W L T O f Q T W Q u 3 T 6 P F Y M c Y W O E g / c w K c l B S 5 E 0 7 D 1 k S R r A 4 f S Z C 5 v m Z 1 F D s n W i m J 0 z + 0 W s / w f 3 N h 2 A w x p D w 8 F 2 W M E 7 F 8 7 Z D o u M k a Q x X V n Y 9 c y 8 R L 0 T S 4 1 u 3 1 / F x O G 7 J n o 8 t 6 g T 8 s t l 8 E C d 5 0 5 y X y 4 c h h Z 1 a V z t d 2 L o q 9 0 R 6 4 D m L t 5 m B g 6 v q + Z m + 0 G y S X g o E 2 X i S T o / K m R a n w + 7 Y 6 a O D T O u d m X t g g g r r E F U 8 9 Z / 3 U H K z i g T 3 E r 4 g e S Y Y n V 6 f / u T o + J 1 d E 2 U v t A e 0 Q u / q x K A t r 0 P j z o m 8 L 4 T s u K W M v X Y x n S 9 e J R q S T c S G A m y L F G l R y b L y 8 k Z B S 7 0 S U g a E R K U z l U w b Y U p o x + Z z a x q Y m w R Z Q 6 R T 5 G E P i j A F D N E N T E U E n I c H g f y e Q e v i E 9 3 g 1 W 0 7 x i c e R n w 5 k h R I + W 9 6 N U J 7 9 C q j 7 U d 6 m g y c + Y 6 N F L C 6 4 Q z 6 H R e H i 7 w 6 y P V 5 k 1 8 g y J p m l j D x j M p V w p D d 1 x 1 G I V L T o k o 3 z a u u 9 u D j N i 1 t O y B W s r z E L T b w A 8 E d z i O e f T x B c w t + y 4 + A D 4 N b E 2 H m C Q M M i L W Q w 2 r 0 V f Q u J R i r L 5 P n V 5 e J S a H d S J X c K H G c K V 3 O p z W H x B r L 8 r P U l 4 3 w E / A 9 6 X 3 m m w o i M a I p x I e I / I d u k I u X 7 y r W j I k e s 3 f N s P Y G Y N C 0 Q F Y A 0 E W E b 3 A + k S V F I W i O J w s L t / l s J Q Y G G Q 2 l 7 R n 5 9 O L v O x l N O J d L L 8 E c W p 8 g + W 4 D 5 B N x I r A + b H W d / O v o y D j t f J 2 J 6 W 6 E p K x j G y v X Z o + D p + w q + + E B k 0 9 j a / X z 9 j g C 5 C C 5 C X i 9 u b + j R f F u v / E d + p / V C P M M f 4 A + 8 O / g N D z y q O w c x Z z w S a f c L r W M r y n 4 9 E 0 X 8 0 O G F j A 6 E P a 4 Q v g y c l y w 6 r o K Q r r 3 9 N 5 Y 7 u Y Q f I e 9 k I p h M j n 0 K g w J D s v 0 5 h D X m s Z n S 2 X f o M Y J X 5 L p 0 a r s 5 U M F Q 3 T U b D 6 + a 1 s a K f E U d I 1 p Y E + L 4 V i o b i O U z D h u w 5 G K l 0 P U T 7 4 p l f K t Q q 7 5 n R L 0 e o r C G C t v D d F h 9 f Y w j 6 l m C M a w t D Y h 6 g h I 1 Y B G i z V A n h y e E V G g O + 4 N m 0 m o O O k N j L t 2 f E a q U r O s 8 W + 0 G 0 / s V Z c P q 6 7 c b g H m R z R B f n 0 2 W d O E 2 J r d / / g N H D 9 2 o + + 0 u 6 v 9 6 b c / I B E z c o N v t w i t p / Z L 3 j 9 7 / + 7 / / e z n 5 / J / / d h 1 v A P N b f i 9 j G K a z 3 J u + 0 q a y T t u M 3 l D 8 E Z a D D f l F 5 K U y K q j s F K 9 W e I Y x b f I i + d E x Y s 3 n c I y I E c K 7 4 j 8 n Q A l P Z Q 6 U v S L b j S N X N 6 j x y y R E X j 6 D o A e F t E R I / P P W D 4 P m D 0 N K l O f X t + L A + 3 H v H w p n t F D c V x e s h 1 Z u e T i 7 Q s 2 9 A g E g 3 h c y p m q y o t k 7 0 u 1 z B H r V y 4 s P A b 6 D E T Q G t W T E P n u 4 J M i 4 V 9 6 A o 5 z F a u n y I K 4 I s H l P R 2 7 1 h 8 i W Z w b a V 5 x G 3 e a o s Q W w + R W 3 L W 7 p 3 x 8 c l J H e X N C j K b P k A x m 2 q U o j e 4 I V X 8 X u b Y o c r z Y q H 7 k i t 9 Z e F o U Y i b k B I H o q C r E a 1 a N z + a L c y 6 V h g C Q / E S P c j l j t V W 7 Q T c d I C j i h q k w y A 1 y D h x + m f w R 4 P t m g r e O i 9 g m V v B Y l t T U O O m Q H / Y G H B p U 0 E w N I / p W 9 l Q x p M Z L k 8 X n K j 8 A Y A L V x r N G v 3 7 y 0 0 d Z U M 9 a 8 f M t p I c w H c B V h I h s D 0 K J A t n h u r n A V e C e C f b L W M u h 2 f J U J A N n 3 + + W T X s M Q r w 4 E J J B F W g I r b / y 7 n 3 5 l s 3 u A A u H e X m b n m 8 0 Y l N 1 m v 9 t H Z c 6 w 1 4 N 5 k G d w N Y c 9 Q F 1 0 m 9 1 2 P 6 l d P E Z y G F o 5 j 6 f s 5 r c s z t h q g w H m F 6 k A 6 M Z 5 / R / F 3 6 B G E M 7 p H x L V j E D a m 0 t D v V 0 5 i a j 2 5 s R U D 3 t J C 1 O N i s B u x 2 G a t J u t T m u Y I F U / G R i f 4 f 1 2 j T B r Z I z F m 2 l 7 x / p z 9 n 3 x Y P p / k f b k m r C p 4 I d 2 j h P C k p 9 / U c 8 f v j s r 5 d G x P 2 D X W o J e G B w q 5 x z K n S A C 2 o P r 9 m 0 z H s l x C u U F g 6 g B 2 9 l Y c 8 G D E G o I o k 1 C E z 2 H C C 5 5 N d m 0 8 h g Q u 3 3 U T n 8 t R k C N n T q b O / X q w + w C f i S J n e T w 4 n A u U v k 1 I d F w x O Q W 4 Q V R B l C m F H g c u S 9 a F p g E v 5 C U 4 S o q 9 9 P T 5 U Q q P i T C Z + r r b L 1 z 9 N x 0 5 V n 7 6 R W Q M 4 L 3 r M 2 0 o F j 2 W 6 g h Q p s w F A 0 l Y E 8 m w 7 g / 7 A 1 a 3 U 4 T 3 T Y I z 1 S v j G j / P / / t l 7 / / D e 2 x D b c v Z S S v W 0 h k b l i f Z R H I 7 F + + L Y K 4 7 / K n W S X h h y e y M i t i F r i A E Y t w G W / X e a K 2 H h 5 8 h D 4 2 m m L k J 4 a W f T m 6 q 8 K L g + W 2 K V 8 C D e U A M s L e 5 x I u x V l b M h Q O D 1 n Z x s / X P a N B o e P s 9 h a V + I C y 2 v h 2 / m w z H g 2 b n G 9 1 Q p N Q x m 2 E V G Z 8 d i J A H + 0 7 m N 5 N Z r e 4 B F E F 1 B K r 7 F J U R Q H X A n A q f 5 / N f 0 X u K G 9 V x l Q 8 B j Z M n F e Q G m s V q a J T 7 W v j C 0 c 9 W 6 N P s k I D U X M w y i C 2 e / Q y 2 t B 3 L q V O L J r s R 5 T 7 c I h v p R O N 8 G F 7 M Y V + e f X a s / G j 6 O K P 8 2 q U 8 X i Y e D k 8 T b h o p Y H E x i O k q 9 Y r d G c j k o 3 v 5 i 9 a 7 c 3 y Y j a 9 n M 1 t v m G B 8 v Q a h Q P z z b d c 8 D g 6 p m V j o D t q e m J D X 8 g a O R M 5 b 3 y 1 n E q g 6 V I b 8 X d K n o z / y F O d 9 A T P z a m a + 8 h u u g B x b m M g E c K + m Z w M x 7 B 4 N s r U I c 6 E R 1 Y g I q h a R / J y 1 E x 0 1 3 7 s z j W M k t q o / G u o t 1 q x x 0 j u S W q q Y j m / n E r n q S P R v j T K A 6 f B J d V y w V 0 S Z X i l 2 u + r X p 9 C T e L H s U A i M l Q t r v f n J 7 n G y J f 0 3 D / h 4 v B O R C F c s m u h 1 u u m L q j P O I 7 1 a T o J 2 R o 7 G + I Q i w + k w s Q v s P h R P L T X h A r I S P q K A Z 3 n y i W U 2 a A U 8 + Q X i v + y 8 N e C J N C b E x x Q o T Y c y p h w V W 1 n l J A 7 L g 0 k j W 5 5 Y W H I b h L O G N J g j 0 a Z S 9 U W P J R N v v h b Z I B T B j K y F D 7 b P x P l + S 3 y a 6 h k 2 r n M s T s v a T K k w D s R h Y D c m N b 0 Q 8 0 A s X w j s M D E 5 I I g A a c D z Z 4 g 8 f Z X S K t 3 Y m N a r d + o Q k b W t 8 K S n W a n 1 e k 3 h + 1 W s 9 l z V l i 7 3 + k O h 5 1 u D 7 h T t b 2 E R K J N r / / + P / / + t 3 l 6 G c 8 W C 2 5 b 3 y I b n T W e p b + k 6 C P 4 j T s 7 + V o I 1 e w X K W L b 3 E W 5 j p k 7 Z x A s n 0 o N R t 6 + K P t t T C 2 c m y 8 / u Y I F 6 f m N 1 5 N P p u L L o H A U j / 2 U X l x O A E n g E z w 7 p 0 w V R T 3 v R 7 + w + e O m 9 w C l M C m V q 0 x x k W w i 4 a z h f t A K 0 S i k k 2 0 g O y u n D x l 9 F z Z 7 i + o J 3 C Z T S 5 X K K c P w x c 9 T w N e A z G L I L 1 d g L I c N q b d H o 9 A P 2 v z / y G m f E N Z e V s z T F P h k 5 8 q D b a n s g q 1 p 8 J M f R 0 n v H 4 q E x S r 9 5 b p F V s e F p I 2 r C J X 5 l h k 2 V h g u 4 X y f s k d 7 S E d U M 6 1 v M J p Q O U N 2 + 0 z T E G W V s Z j 4 h A f l 2 9 s J z Q r O O Y + 8 x j / I o b h C w h f n n 5 R W i H F c w Q u i z K R W 8 + a W A 3 Z 7 O C p b s w 8 5 W a M v q b y n 8 B j b f c P P u g n l G R a 6 w Z I w Y 0 M X c E h u T K f w P n c p M L + z i S k L t 3 J 1 q x X e e G Z / D / 8 8 m 5 1 i z 9 C j Y d V Q r g Z R r J h G i M + 2 b I z X 8 J z 5 8 2 3 a S w x y T c R B A V T A E 4 a z F R W G c I j 3 H + H / r v i F s F p j 2 t C B I i T Y K A r o b q C I V D U C 5 A 1 3 5 V P g 9 o V U R j a c Z K L Q / / N K 0 E b y 2 i U K 2 v C 5 e 2 X P 9 a a u R O n f f T x b / o I X h L p a L J 2 U V W W k H w R N S E b h Z B S u I 7 4 h z Y M m R S L V / A S 0 X N d 4 C 1 g h m Z Y P S w O H w p X u Z i Q k 1 R 3 f m E o b N J i n C 8 Q N w t T f d T T W d h t h z W a 7 M 0 T M 0 x a V J 2 h J O m w h t s 2 I N 0 H J a s Y N 4 E 0 R Y u J p q / T B y C 3 r a 6 r P l t O 7 9 L b + 9 d s K a V s j f D S e 3 8 z m o V + 3 / g Q 1 d 5 C H 3 G n 1 k j 6 y 8 A Y u G o 2 M E c R 0 2 i 1 m H 9 j s v P x B p Y C N 0 N I Q P w e 6 + C G F N 0 U T c 7 0 8 3 l z J Q + q P + 5 q X b 2 u a R o v N U y U 7 a O 6 H F G j 0 5 0 X v 3 r 5 N g W 7 t D I Y D J o s k n U 6 z Y 6 A Z 7 k 8 V A C F R 8 5 / 1 f v X n Q w a i / u X x 5 8 M 3 m R J W p q h z B n F Z 5 D w L 9 9 U 2 A q J D O A 6 K M y v U T 3 f N x l z W p 8 m 0 2 l C 0 h A M E U F x N k 1 U J v S h C R h M P n o k 8 j m D o j N 6 B 2 i d R o P q s X i r D 9 2 k 2 n e X W s Q y U D V N Z i 1 K 6 u 4 I 4 + W 2 u u v 1 z u p i O r 3 H Y V + p M Y n T B j e W 5 X 0 I p 5 5 2 I M g G k W F 7 q I L t I J U f E u h W N y x F z I r o K S o o s M h q r i 9 B O R q 1 S v h 0 h d x C k e I y m z C q i P 0 K E U b c T o 6 A Q 7 V l H D q A o B a K g B a B y o I L m A f 4 W U r W H w 2 Y P W U l t k 0 l 6 P 6 s B S f P 0 l w a E w H / 9 6 7 9 z e O I J g d K t 6 3 M U e K b + A m j L 7 w b E n M u N J W u z s 3 E e U s M h L i I c R t D Z n k c Z g Y J v W 0 P H X M X q B N O F j Y Y S f 6 h + Y I m F h X s l H r o h y f 6 U X o m H 4 2 A J f 7 + U d 6 j q K r S r p S / 1 9 3 b v 9 2 G T i D v H t N q R V z e w 1 l w f Y 5 j x u O 0 K i M 3 Y + 1 z h B e G q P x G z 8 r i A 6 B k T 2 7 R D a 9 D m a b g x A o Y 3 m a b f R 8 / O b T h t 9 q c a l f Z 4 S x S G J 2 F 8 W 7 V v W 3 2 S Y O H M w g r h p r z F 8 s T B h f U Y G m b o Q l 5 B e Q m n e e t N Q c X j + R q o y N c C g 6 A D W w i z i X k L G w / m L E m 6 3 d H R e / R 6 X p F 7 Z g n n o I E i K Q j 1 B 9 J s V O 1 D i g w 7 f O e 5 o E W s H D F + 2 m 6 4 P s q J q O t Y x i Y o I U A R w Y J a R 2 5 0 e t 1 h C 6 K j 0 2 z l V T 3 N n W F r i L Z 9 w + G g g 3 y x u g Y e O u P 9 / W 8 R s 5 b 1 f m t J i O + u O V / S G 2 E 9 y F 5 8 O z 1 T P d X 6 3 + z K m c 3 B h L X O / X O W / o o 2 y m Y Z F V I 0 F Q U j X E F 6 L J j 9 d Z Z Q o B 0 y Y q s K l E k S s X F Z M g X r A e f y F t s s p O N h K 9 k n I 6 c C q S P q 9 h I d E 2 N C M t g + b K E B B 9 O V u s j / Y 4 s b g 1 d M f T 3 E K s a B L e V 6 P s s g n 6 / H Y b b n x t M q 4 Q T E l C S t 7 A B w v N 4 q F A E V z u R 2 Z Z a m v H m q D 9 e T F 0 3 G N y + m K 4 I M Q S T J v R X 3 5 v E N M u U k a s c f q r 5 0 7 n U A f D p B e 4 F T n N L G 0 0 n S D t 8 O E m V 8 R a / z J y b N R N k 3 S f t A 1 6 a D V 5 V d J H 2 G 8 a Q 8 u U W d t Z o u P D 5 N u a L 4 r i G B 7 i a 0 T S 6 R Y x K F y B Y 1 G Y n U W L J U 6 u Y e y q e 2 1 9 u b 2 X w K E 4 g 6 A 4 d Y X k V w d s w B Z z Y X C I 9 c h 5 d w 3 b I U A H + E 8 L w S Y G m P 2 F I A y 1 B V R f i G F c u i L M i I 5 R o D a c N / H M r H Y 6 F N B h E c W I h O N U n A m s K / r B V E p 4 7 P h b S S m J q z e O r p B Z l y I c m Q v E B g Y m L R a 8 O 1 U / a y r c P t V A 9 i f y y + 4 Q n j 6 N q K L N g 5 6 y h F K O N C 0 w 2 U b Q 2 7 X e P 1 b g 1 2 + u 0 W j g L 6 o d e 2 T t X 7 j W l p 2 y U J c g 0 l K p 4 x X b p 1 f V X p E C h f y + / G l J Z U t q r l m n O n Z 7 O J I O D n X I r L 2 P w i X E o P X c S 6 m A j P O Y 6 U C y t l p W o x q h 0 o 3 M x r L R q + A A X A O B O X U O 0 W o F V I w K w m 7 g + b Q 2 K U m H I P d I s Z J i j d v 6 d Y n 5 W k L 4 + P G h 9 Z S C p 0 x i s k r b x v c d 3 + v n E e N Y L 8 J J A A O f s P 5 z q i 1 s y n V m T w B S F j 0 a D o n L p E w 5 S M f J I S U x H G E U r T w q f T y 9 m s q J O U Y X T W 4 c + + d i + N n 2 2 + M N K F x t I 9 6 u j O c 5 b L W B k 3 L H p g h C M W X z v V D X 8 k v T R E T u 2 l m 4 d L U e r b Q S U o A M W 7 f b f v B i 1 i 4 U B d 7 S S 1 A Y P e Z 4 s p J M a C e x A U x Z M a h R s X 9 9 7 q i u A t R 0 7 L G E L t Z K e b o M 6 2 2 e + 1 h h D F O R 9 D z V q 3 i z L c H g B r a 3 u 1 t z G W 7 p 7 f z T D W g B E y f i O g 1 U M J B B M Q B 2 C g K 6 2 z u 8 3 + Y b f z s z i d O C U l u 5 B V k W s C o y 8 n 6 Z V k u 7 N V K H H 2 4 R y U o D U + k X V 4 x m T I O v S O D 3 z P Z y k 9 v y r B o c 3 G M c 7 a T Z o I q i Q H 7 Z D Q S s C e e I V 0 F z 4 6 7 y t p K 2 Z g J t E x 4 p I p x X M q N z s i 3 K B 0 e T I K + J m y + O V N B h v P Z O 6 I J h U 3 A U 2 X B K y M 6 6 t Q h 6 q t g 3 c 6 O 8 P B o J 1 g 2 / e G / Z Z p x 5 u 0 W z v t 4 S B B 8 7 s e + K w q M q 8 R z M C k l p I a e J y o K K D h p 8 Y R I x 0 R m t 6 t 5 I 4 r T + y + m 4 8 R Y 7 3 L 6 n M I S 2 z E x n c 6 I 2 i 9 y B U E k R + 6 l m p P C 3 T K B E 2 J W o M m s t V l B q x m O e D / h m 0 0 0 e 0 Y B f M D 0 o 7 G i 1 v 4 z J e n 6 L x W O U c g i K 2 J p / G K i V f O w 8 o T u w g s v k 8 n d 9 L m d n s m U Y V 4 4 2 D 2 A S U I n b z d 7 D l 1 A W Y m V n g L / a i B M V H X + R 5 / K H f z W 9 Z f u t 9 J 1 g 4 U 4 R P U w u W 8 8 y E w 2 b p 1 X i 9 / m 4 V q Y b W M r L L E W t 0 d T G e 7 P 2 y 1 e j 1 g S h o 9 p r X T 6 w y h G S J 3 q z N s I m Z f L 4 1 O K I m n D s r t 6 k / w e + k d a j m T / l 2 9 t e J n A R l G B g T h Q q e Q d X g Y u F c n g W C B O 6 f t 5 U p 0 A O u C Y w N I l 9 o x L 5 o y W U R Y S r 1 f / f n 4 T j Z c 3 o G u h n p V t U W g 6 g M 3 B 9 O C w n A o 9 g Z B i W A 7 7 V 4 P m e R J C z K n d q 5 c T k 2 8 b Z L f s v 7 U j H I U v f q / i b 9 h A u O b l Q C i C g b O C V U g j Y o Y 9 F 7 T M 4 / m t 0 4 k n 9 r D w 0 Z S l L R 2 o I I r 9 F l M b Z N 2 x u P O M l h I / d A U x 4 J U V n y 3 l c T l 9 8 H J 7 U Y z G c 6 s 6 D o t q e I n F u 4 A 0 y E x z U W F 8 w U h 7 U j w j y 4 G 9 A x l Q 6 T L 5 o T k q 5 t j R a d 9 W k i q y S + o s b 8 b f 7 q v 9 T K S D f g g R n J F S E v C H u M E L l C R B 8 2 w B F 4 B W x 8 n D 2 c s J A l t u q i d s D r M K k V 9 W d 6 5 L n y W n o k y A J K 5 c w z 7 F Z E 2 P H N 0 Y l N Y E S 3 i m v Z y X f C N F l o Z 8 S K + J 8 x n F e Q U J q K C D S Y I w 8 g Y g v T l c e m H I T O H Z C I X m 4 U 7 j 7 m 4 f k 1 P O I L + D a O M o 9 Y t w w 7 n M 8 E b x J m o i 8 j Z w + L 1 / O t 4 M k k v S H 1 F 1 T s j s e i y l U 5 R U B K F L o l d w t 9 A 0 D I / e 6 E 8 Z v B d S L q H V h 2 G w 2 W Y d D R k Y a b t W Q h X f M w R G H T N P c s u J v Q G e T w y J O d h z m p V 3 F 6 l 5 8 J 4 k L 1 3 V U e d v p + X A J k d R P u F f 9 w u + f f q v R O 1 G t C o p B r O R 6 u A i B g q 5 A X H a B n F M R v t H K X o C M Q j W m d k g 8 o F H I r n v y 1 u x 9 J h i O / u r S F 8 4 5 E K c e d d F G X 5 d 1 w j U D v S u a h J T d 4 o c k u n o I a 7 0 R B m L 3 2 E K f M 5 n e A Q H 6 Y q f r w S g l y v E M X D Q i 7 Q m z N O J a P y W I S 1 I f 4 l + X i Q q f J p p r n 9 r 9 P r i 6 W y n u A X L t 4 p D 4 C n C t I g 3 H G l S 3 D F Z Z Q Z c g U U E g s K Q 0 F B h c A L g I d x + X F W C E K z A N p J S K U H T R P Q V t 8 i g / L f g 7 M j t 4 v h D 2 2 Z s r L 7 e p Y q + U C + l T h W Q 0 h n y O R F i l n K w 5 Y k s U F k v 5 8 a 3 k e j b J c 8 h 9 X 4 d W x k W u d p R W V / N 3 9 i 8 c x q u 3 l v C d r T P 4 7 P 6 v 9 k u 5 a D q A O 3 Z n e Y 1 C p R 1 l V a s F Z W Y K V s x q A s F y 6 Z R 7 M d S C F K 3 7 8 o H L 7 2 A i A B 0 B + h / W P H h o u 2 J 6 X H b 1 G b f K L F / i j 9 D 1 Z v t X u n h j z C M 0 d n 1 6 L X y c Y + R D z f a 1 y n L n 0 v + o / r S S f + + + b p S 8 I K K 4 w V W 0 d D O i X 0 A d W G 4 i 4 M v D h 7 N x x q G Y X w F 1 F G 2 v U 3 M 4 X k u Y w h n f t Q B s f X h W 6 1 5 m C U x 4 v u a V k l i r U d y o j M J 0 1 X x Y 7 w S 6 Q 8 o V L s F B w O W k w P Z i D t W m a h a d T f V Q G I 2 S d z C h u E P a z x r + A s 4 a / M 4 A h w D p Q T w S j n Z t p b l 8 P 8 M c h h 9 n Q L / J g z 8 w g K S I t W 9 1 + W k j K k 2 h I f / A Z l O J K C z S / v 0 b 8 w H H I e C V Z G b Q H W 6 u 0 k 3 Q F b x U k 4 p I X 6 6 F 6 / j g B r t R u k M p d T J O G n h v 6 7 p n Q K b 1 W U G 7 u 8 Z / H g a v n z r b 2 8 4 Y r l k n 2 7 U F M 5 7 x M h D N b N b b 6 x D s e T M W w q q n O n S B r L x O b j h D 9 S 3 i q t k U 8 p z G A v y x q H h G 2 + S l F e L X x C v 0 L l U 9 x j 0 p e / w e i L 5 E y + u w w a M m r i d E V p 2 F f u H K z m T Q U a R 7 8 i s Q j 8 b U I o d l K + n J y B 1 e I T 3 0 M l q 5 + T P b q 5 I U / p N 8 P 9 5 g X q o x C a c O g / m q I c i i d t p M f K p + K D r w S P L l 5 V l p q A N U F b q v z f 9 H T 3 0 e x j C D Y y h A s 8 5 y T d B J m o A w Q E m 4 n t A V E j 5 x T h / H i u b 7 5 W f d Y x Q t c J d g 1 Y 1 P / J d l V X i g I U a W Z z q c g U U Q b + o A 1 Z P 9 M h l H G t A G 0 4 E + 8 R V o v x g A B j r i A h H u a K 1 U W C z F u C n Q c r v r a g + W r 8 f d g c t A e 9 V u 0 o C e w Z I Q b F z / E W i 3 f T + g v g O w l i f U I n N W F o h 6 n U d 8 p a g f M Z m N i b T R d 3 N T q A m O w V x r i Q I G H S I + 4 z b J W Y h m L T / d S Q I c r / r K k b Y F K C 2 x V n 5 n e d b 6 s d y j W 5 C x t Z V A L 6 z c o e G Y i s Z 8 A B n 5 + l C / q L X V B I 5 J Y B F Q 1 F R U y k U Q p S e n n m t 5 Z M G 9 O 6 E 6 0 U F U k O v V e k u g P 2 T b 8 B s C 9 N 0 t E k R a M G z 3 w N N B V U L 2 l 6 W Y 7 V J c E L e 5 T X C s s M x 1 R / F e y o T X W T p D / i W N 6 p F p V P / d G M u Y g 4 Q w p W m a V H t T M W q w S 2 b G Y g u 6 i g 5 k b v o t n l / a n 1 / Y Y S l 6 v 8 j r y f G v 7 n N b d 4 U r h x a Y u 7 e x d P r T Y D N v n N d o U 5 Q h h c Y r I 7 X B s 7 N q 4 v b X l J g / x w S Q n / T 9 d j V t X C x Y M v B i x N F q d B 9 s X R J w p f W k I N Q 9 A v H i y 6 Q M R 8 Q f o q H q g N I / B h M i P g J / X o 2 9 n n b B 7 u F R g t R f y h T f c K H i C g D v a N 8 F 0 2 j N k k + E p 4 G r F a K k B D n f U U Z + O S u S D 1 y D h N 7 P T Z c K I 3 d / t j A d z c H 1 9 c q u l k n E 7 h O J V s 9 0 1 H q S 2 h i z E h Q B e o N A U W F g i V C O L L x R X 7 i c / x 3 U D M 4 Z M x I c D x G M U 4 y M 4 d q x R W O E b w J q Q 0 R o c A W f 7 v 0 8 l F l L l o E X 2 E c R i U W G N J e C E Q h f g M 6 Y c L f D 7 F h a I c w S 5 E N e 3 G V K h G n K t d c s t y l L G 2 d k w u 3 B N I L Z O V C u w 6 m y V c U 9 3 S 1 4 c 6 T N 1 Y G n M Z x W t N d u w 0 L r 1 j k e c y m C A P K J 5 Y z Y y / u Z J c d s q 8 w D p 4 h V D u u T T n c n A 2 5 K 3 Y t 8 L i C q X e X n W b K W 8 O l 9 c 2 y 5 8 P Z g r A g B W s a o v Y e r q S 9 7 m F K R 7 y C E Y 5 V n 8 6 m 0 J 7 P N X 0 k J P l 2 P d 6 F K A a Z L L C N 4 v u 7 h D 9 7 F L 9 u B 9 S Q l a R N 0 H J B S j n B f L e + T b g 8 C E V K / h 4 7 T 3 G q s J h 0 k a q n n F R o B 9 6 p 9 1 F j / T 7 d Z + m b K t M i c s V o A d Z N k n V P Y t 7 6 n d t 3 m i n a l V a K F I s 0 B A + X n P b I W s S / 1 4 A X / S a 3 n n j d 5 M r b X Y Z l g S q + 3 D S u h Q L S w J O 8 T s p O I 2 L O I A H W m i h t 0 s D f Y J j C J J T f r y 1 n X 8 Z 9 Z o b + G T V A w 7 M d 7 K R c t 6 T P a u i V x M 9 N p Z A A U 9 j o S 6 d X f j z F J 5 a j X A V 9 o + j d i + 7 i v L Y j n Q g o R 0 D N J E v W g / p w j J 2 B J 2 q J n z J Z h q I o q S i O L v T 7 B A f t h w 3 5 S B 6 F 4 R T 7 5 2 I 8 i 6 i P B 0 A 1 T C l 2 o Q i a v 4 R L s s F C e 2 O M 4 / l + P w X Q A H Y U 0 L i a 8 T K 0 u u Q O j 0 W h T A 8 q y + O Q M N 9 8 N 1 q O q Q M / z n G G B L h j m 9 M i H X 8 z W H E 1 7 h J p b n Z 2 + k N k h 7 r S h O 0 X z c e p S c A 5 d 0 Z o L S A C d I D w P z V r S G A h A A t c C e N f v 5 T z f S H 1 Y q J 3 q z E d J k N C K f r X e k E H 7 q 4 B Q E X u z / r 3 9 X 3 h u V 2 m 5 1 B V i B u 4 n m U / z Q 6 O 5 t n i 8 X + O J u c L Z B u G l T X F L / z g r + m k 2 W G v y 9 3 f 3 7 Z u P r z H / 7 R 3 / m y A G Q v V P f u w 4 p l + z 5 Z N D A 1 Z c G 6 Y H 2 4 X r a b l i l d d R B X B q Y g 6 F D 9 h T v 8 5 R v 8 Y 6 0 n M V f K Y f z D 7 H Z O i V F p Q M X Q T v J 1 H t o l 9 X U L V P e 1 + + 0 O 6 s j 6 r P 5 T D a P f 3 Q G K Q Q d F A f 0 u Q C 4 N m v G b D A b h y W y O Y n W i + J Q W M X W g n x o v 2 W 8 s w h J / s 5 z f L O f F Z b u L e N 7 F v B R W 3 T 1 A m t Y p I F Y a 7 + Z w H i / W q C k z 9 N r d E X m Z A y f a c 5 9 Y O X p 8 S / e J r G l 7 6 J E F L 8 k i 5 D 0 5 c R 5 p 3 I O T V p w R k u x I i v A f m D H c I f j A 7 x U 6 t p 6 v w W P v z + N J S J S J I I r w J X U h S k C 4 8 c N z c W h o M y M d J U H 4 1 / E g s f 6 P s 9 m S h z k Q c q A S k V f O w O E D k y U k V o / F I X I I E j T 1 W y J s Z I x q l I w K + R c u n V H o e q I p j + Y l 8 v D 3 O 9 S l 4 x g y U F D d H V L t b i D M + t V l t H x I R U Z W f W U / u 9 L 8 z q L t J A + N l M i k v P L 5 y e I S s d I o 8 y B V 8 2 7 w h d g F Q c 4 w m M c Y U a 5 f i z g I 0 F C b u S T X P f + S n t z 9 0 B x Z A 0 G v z q c k 3 3 Z f m Z u Y W 4 8 W j d D 1 J r 0 0 h g N Z V J 5 s B G s G + e M 4 c g g f P k Y S n 7 g P x K E S r p i y N 2 l T x 2 C r M q W o U G U g L I m U w p s W E r K H a D J O w L w 4 j z L b L Y l 8 7 K F d 1 J n L y p J R k I E T w L a Q A k z Q e H a D m p P N a 7 9 h + X d d v S S 6 C 1 i N 0 6 h j e L O S I A a h w C 8 R M u O Y / O U b l u S y T E P x 6 G o l c 8 3 L t x v h Q A I N 1 g k s c S m K q j W F m y 5 p g X E 2 D i S B i u A C F X F L 4 X s 7 L s i M 5 9 O T 9 K S O A X O / c J X N Z M x D 1 j f g w a r L s v Z P 3 F i i w + p S 9 o L x q E g X H 5 2 v E 6 y 6 a I W K U H l 5 l C 2 Z P C H f I m u 9 / i z q O U T 2 4 e z c a 4 I a t o a 5 H I v H 5 s N Y G s M Y 1 E v / E i 9 1 M l w H 3 o k o l L e o Z m h l E D 4 8 n 6 b X y 0 y 8 H 7 + A 7 Y p W l k 1 n S 1 H H V N / I f k M o B E H X k C y D G 1 2 D p C o T t w N T F q 1 m + t 0 2 E B E 6 J g P q S T / Z 6 S C z s t t F 5 T y M A 1 O X / V V + 0 9 A 3 a Z j 3 A N f 5 q f G X 2 e U 1 e r e h U P v o Z a O J d K p h b a t g t 9 U v 3 7 H I X H b t A 0 o n 3 s 1 n v 4 7 P s u v T E g D I 7 t H L 0 t W G N G s A m L 8 b W s G B U d y Y 3 P 7 5 D x z j H q A m m k 2 A G F r E C R n j V q 8 9 6 H f 6 3 W T A w / c A x J V H Z P R r h t K K / F X t M D c 7 D x l m 3 L Q 0 Q O 4 Z 6 5 y q H m l S F 2 e k Q / / D v f 4 G 1 i p Y X y s + O v N i 9 h v Y G z e c E 9 Y r 2 J i 7 o M Z 2 u 5 8 h J 2 R d 8 D r C F U y 9 S q U A H y 3 u j H C b b 9 n D Q U I y J J 2 Q D n L Q s R Z 3 5 i w / 1 0 q P o f 3 j m v 2 U D e Y o F p Q 3 4 c M x a j k v Q 6 I h b I p Z d 5 u K z X Z C Z + 3 X X L R i 3 o y u W X W C K z 2 P P S n c O r o + x b q z A 3 J c P x n A q q Q o X P 5 G 8 + I L G V F b N h z F 7 B d x 7 L c G t a Z K Q b P G L C 8 n I k p F M 0 D e E T Z K O M U g N 2 K q B t X 9 r 1 a o y 1 A G L r f R l Z n w k v Y f t U w 9 G Z J / y M B Z h 0 3 O Q R g u w U m u M 3 u O n 7 c c R V F j F i x p m k k D X a H t E z 7 P r q N w J + k X A V 6 g A L p 4 H 2 w + N f s c o 0 J E Z M o z L q V n b 6 k J D R Y c b j 5 L C 5 W L 6 L a b f h m H 3 s p 1 u I K + 9 x 7 a D Y U 4 c P U 9 n o C A Q k r o o I l W C 8 0 O Y 6 g W T 6 u b J E 1 g S U J M s + 1 e P W Q g I S R e K q / c r i g h V 1 t R j w O j V U P S 6 q w w d w 3 r g a v f W u V o f J x J 8 i W T Q W o s z C o t V V J 6 o S a 5 m e o D Y 1 5 n 6 K s 5 J v p w Z P + l K E I V i v I / a + a W e H c q z s 7 v O t K d J K z J p P a D / l u I D 5 3 C a Q W n r / i t L h Q g N u / N z G k 9 y Y w F J e z m Y 3 o x Z l b v K V p p i A X J S 7 Q W R S R G W O o Z S o 6 t F Y M C T w p U G C / s R G L s O T J B z r P z I 6 R 4 y 5 w 6 i H r R 0 Q C u 6 v I o b R w A B 0 e f r 1 K W A B a U l 0 B / e M s L Z P H i L / p F h o P 6 U O b q k 2 p q 9 F G B i C c t V m g y x 5 m g W 7 L x L a 4 y a Z 6 F h j t b 1 l 1 V s c f T j Y X O 3 Y 5 v n N g j + E 5 I v S z W 0 V n 6 W T B M j y t S L W N Y 9 8 o D N S S B H l D I 6 T s J G F 5 t C Q X Y e 0 J y A U g c c W a U 5 R u + 1 w a 2 e B N N Y X G 8 3 0 9 M q e P 9 h U l H 6 X / 9 6 / 9 Y N E j R O G J X u e C 2 R Z 7 4 V Y m F N u t z N r q D N z w t x f d W / 3 K 7 L s B E Q L J l o X w A f Q 6 q S R b S o 1 t k E l i w 4 Q K k f 3 7 W N u I W / c K p Y K M 5 F 7 t w O 4 b x Z L O a b w C b L X m L k G k T r M l 1 N K + A O X S U k e H Z Z u s 4 k n J j E S z t I 0 C 2 K F L e Z J 8 X N y k g c F W 2 6 B H 8 u 9 X w g a R e a y R v B C Q i S q r n S J P B H x o 8 M r E I W c s B 9 m a A t y 3 k p o W T c Q a u h S f v z f g 0 a s r Y l T Z g J w w L z o i Q h h U + h 9 q 8 R H I H 2 0 0 U Q O X 5 u U 3 b X e w r H r 2 k 1 R A i h W 9 4 x d I P U q K q b 1 r k H b 8 7 f U r 5 f j n H v P Y c E a u 0 3 x m g 6 Z U t O e V c P R n A U E H u B b L j k w H 8 h 6 a G 7 X 6 G L 5 T 8 1 N h / X d s P u J r p y r 1 K M y R H U b 1 x V v Y V 8 q m h f 2 / 1 z T d 0 s d Y w R w J W 1 a e n / Q P + L 9 w d s C m C m u K p C X J 8 2 y 3 s z S r x A i s P q X L k t m 7 2 4 V d O B n D Q d y 0 K A q o d 0 V e w 2 W z 3 U f X I d O F 6 R q x 0 H k F 2 P C i C f y + e N R v e t / 7 C + O b B Q Z 2 s p + n 0 B s v m + B I O n s 2 B 0 y x 7 K C J K 1 m c P g 5 3 m o D f s o C W D x G k M K 2 / u 9 B F T Q B p i p 0 d 4 4 3 o z z R I I Y l v G m 2 N 7 x / q z C 6 e F 0 F D / F 9 t V / T q i y 7 z S y G B u G D p 9 x i g 4 n l U G R I g l c w E L h o 7 1 / k X P k u 5 Q a X D O b + F X S N O Q 9 i l K p 2 e / 4 F K q E v i v f F A 2 V q h g e B d F U X D o w / 1 x 9 A / 4 F 4 k v S / z Z S 6 8 4 V k L 0 c Q b k 5 j z Y Q S + D H P 6 Q X l x n m j Q j t l k h / 3 u F D r S p 7 i p t 0 p j F 4 r f i A C l q F + I D h y 8 w u s W Z Y e F Y B c 8 S f X t y k J M 8 R c a V b s o N 4 B I B 9 A i q 2 V L G d Q t + f k Y k g u B u O C v 1 w 7 r 3 x 5 n a l H / Y c X T w M D Y i L o T R B Z w 9 8 O 6 j S Q A O u c X + 6 J a O m O 8 m I Q L J a U h A l N C 8 o y j s L B 8 O U + S V w S h O R f W q o 8 X m c r 2 F 5 Y p r n 5 + f Z 8 h 2 l Q G c y U B y 6 X Q F 5 q w C N Y Z + p i h 7 r C W B k j y 3 S J 5 v / U j l h W s g s V T L W a B / C q 6 3 q z E c z j g C z 1 e + 2 j Q T D w A C K O P l B r L Q e D r P Q M U V I U m Y 4 X r F u C s c x 4 B 2 a X t l U 2 0 0 i l J Z + R X j p 9 1 r K E F 5 8 p R S s a n z u H i / o u D b 1 d s X D 6 9 W n L + 5 f u R P s S z G H P c L 0 z 2 + x j 9 B k E 6 b s O 6 N C V c 0 t W E k b h U D T i w o w u G 8 Q 1 L I v k o B K R d l z 3 B v a 9 9 2 6 1 Z B N s D h D O h k A k F T z f O L 4 S x e h e B u u j i F A h A S L I e v c D g K t a 0 B n g T / y Q e 4 f q T z r t s 6 6 t 3 J n K f n B b R 2 y d g k d T Y W F x J n j 2 5 M m 7 V e m N U c 3 K S 2 F p t 0 d r q D A b p v o P F G H 5 3 E V I t N W u h 7 j s L G V r 8 7 6 A + G t c N u e K H x B F r s u 0 t A j 9 3 c o I 8 u K l V K e Z D V o K K r 9 5 X e t b g P d 6 W s t v H M B E g a b 5 4 e l S 5 5 Y w Q 9 o k w 3 g E K b N I 6 y C 0 j + 4 n W r H x 2 8 i D W g I 9 c i C H q i r 0 a y a h V p o l Q K Z H 2 p Q o a j j O J V w f 0 f p h e y 0 m x L U P 5 A m R c + c P l V K J i 1 O X i 1 J q M r z z A K t L P N w g 1 W e / 0 R P K S V 9 H v D d h v 9 X y w + E E O L 7 T 4 6 z / Y R 9 2 2 x / K W e H U V 6 g H c L a u J Z U u 6 e 9 Z e N U z n r / 2 a 7 1 h Q R Q r k s E l W D L M i z V U / 8 c g J T j B C y K v 8 C 3 C Z i v U F X c m 9 N B 3 u m g v n g m s 0 f b + b Z r 2 N Y B e K P B e t F A 0 h g V 4 K E 4 1 u x Z h b Q Q 0 J S H 9 Z B O Z C h Z P c u f + g w / Y J o j T z a j p u o d V a o i g Z / M J 4 g 1 w M X H c x u M 1 o Y 3 H 9 A 4 4 X E L O T B m 4 M B 3 9 7 Y e O r T F r W W b l l d M 2 X E D z S B / / S S + X x 7 K F d 8 n d 6 + n l 0 / R W 1 X t v v / A b v A S 5 2 H t g M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< / c g > < / V i s u a l i z a t i o n L S t a t e > 
</file>

<file path=customXml/item16.xml>��< ? x m l   v e r s i o n = " 1 . 0 "   e n c o d i n g = " U T F - 1 6 " ? > < G e m i n i   x m l n s = " h t t p : / / g e m i n i / p i v o t c u s t o m i z a t i o n / P o w e r P i v o t V e r s i o n " > < C u s t o m C o n t e n t > < ! [ C D A T A [ 1 1 . 0 . 9 1 6 5 . 1 1 8 6 ] ] > < / C u s t o m C o n t e n t > < / G e m i n i > 
</file>

<file path=customXml/item17.xml>��< ? x m l   v e r s i o n = " 1 . 0 "   e n c o d i n g = " U T F - 1 6 " ? > < G e m i n i   x m l n s = " h t t p : / / g e m i n i / p i v o t c u s t o m i z a t i o n / T a b l e X M L _ T a b l e 1 4 2 3 9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 P r o v i d e r < / s t r i n g > < / k e y > < v a l u e > < i n t > 8 9 < / i n t > < / v a l u e > < / i t e m > < i t e m > < k e y > < s t r i n g > T y p e < / s t r i n g > < / k e y > < v a l u e > < i n t > 6 5 < / i n t > < / v a l u e > < / i t e m > < i t e m > < k e y > < s t r i n g > G o v e r n o r a t e < / s t r i n g > < / k e y > < v a l u e > < i n t > 1 1 4 < / i n t > < / v a l u e > < / i t e m > < i t e m > < k e y > < s t r i n g > C i t y < / s t r i n g > < / k e y > < v a l u e > < i n t > 6 0 < / i n t > < / v a l u e > < / i t e m > < i t e m > < k e y > < s t r i n g > A d d r e s s < / s t r i n g > < / k e y > < v a l u e > < i n t > 8 6 < / i n t > < / v a l u e > < / i t e m > < i t e m > < k e y > < s t r i n g > P h o n e ( s ) < / s t r i n g > < / k e y > < v a l u e > < i n t > 9 2 < / i n t > < / v a l u e > < / i t e m > < i t e m > < k e y > < s t r i n g > F a x < / s t r i n g > < / k e y > < v a l u e > < i n t > 5 7 < / i n t > < / v a l u e > < / i t e m > < i t e m > < k e y > < s t r i n g > E m a i l   A d d r e s s < / s t r i n g > < / k e y > < v a l u e > < i n t > 1 2 3 < / i n t > < / v a l u e > < / i t e m > < i t e m > < k e y > < s t r i n g > S e r v i c e s   p r o v i d e d < / s t r i n g > < / k e y > < v a l u e > < i n t > 1 4 6 < / i n t > < / v a l u e > < / i t e m > < i t e m > < k e y > < s t r i n g > S p e c i a l i t y < / s t r i n g > < / k e y > < v a l u e > < i n t > 9 6 < / i n t > < / v a l u e > < / i t e m > < i t e m > < k e y > < s t r i n g > 'D*.55< / s t r i n g > < / k e y > < v a l u e > < i n t > 8 4 < / i n t > < / v a l u e > < / i t e m > < i t e m > < k e y > < s t r i n g > 'D./E'*  'DEB/E)< / s t r i n g > < / k e y > < v a l u e > < i n t > 1 1 5 < / i n t > < / v a l u e > < / i t e m > < i t e m > < k e y > < s t r i n g > W e b S i t e < / s t r i n g > < / k e y > < v a l u e > < i n t > 8 8 < / i n t > < / v a l u e > < / i t e m > < i t e m > < k e y > < s t r i n g > L o c a t i o n   o n   M a p < / s t r i n g > < / k e y > < v a l u e > < i n t > 1 3 6 < / i n t > < / v a l u e > < / i t e m > < i t e m > < k e y > < s t r i n g > l a t i t u d e < / s t r i n g > < / k e y > < v a l u e > < i n t > 8 4 < / i n t > < / v a l u e > < / i t e m > < i t e m > < k e y > < s t r i n g > l o n g i t u d e < / s t r i n g > < / k e y > < v a l u e > < i n t > 9 6 < / i n t > < / v a l u e > < / i t e m > < i t e m > < k e y > < s t r i n g > A'C3< / s t r i n g > < / k e y > < v a l u e > < i n t > 6 2 < / i n t > < / v a l u e > < / i t e m > < i t e m > < k e y > < s t r i n g > *DJAHF< / s t r i n g > < / k e y > < v a l u e > < i n t > 6 5 < / i n t > < / v a l u e > < / i t e m > < i t e m > < k e y > < s t r i n g > 'D9FH'F< / s t r i n g > < / k e y > < v a l u e > < i n t > 7 1 < / i n t > < / v a l u e > < / i t e m > < i t e m > < k e y > < s t r i n g > 'DE/JF)< / s t r i n g > < / k e y > < v a l u e > < i n t > 6 8 < / i n t > < / v a l u e > < / i t e m > < i t e m > < k e y > < s t r i n g > 'DE-'A8)< / s t r i n g > < / k e y > < v a l u e > < i n t > 8 0 < / i n t > < / v a l u e > < / i t e m > < i t e m > < k e y > < s t r i n g > 'DFH9< / s t r i n g > < / k e y > < v a l u e > < i n t > 6 1 < / i n t > < / v a l u e > < / i t e m > < i t e m > < k e y > < s t r i n g > '3E  EB/E  'D./E)< / s t r i n g > < / k e y > < v a l u e > < i n t > 1 1 4 < / i n t > < / v a l u e > < / i t e m > < / C o l u m n W i d t h s > < C o l u m n D i s p l a y I n d e x > < i t e m > < k e y > < s t r i n g > P r o v i d e r < / s t r i n g > < / k e y > < v a l u e > < i n t > 0 < / i n t > < / v a l u e > < / i t e m > < i t e m > < k e y > < s t r i n g > T y p e < / s t r i n g > < / k e y > < v a l u e > < i n t > 1 < / i n t > < / v a l u e > < / i t e m > < i t e m > < k e y > < s t r i n g > G o v e r n o r a t e < / s t r i n g > < / k e y > < v a l u e > < i n t > 2 < / i n t > < / v a l u e > < / i t e m > < i t e m > < k e y > < s t r i n g > C i t y < / s t r i n g > < / k e y > < v a l u e > < i n t > 3 < / i n t > < / v a l u e > < / i t e m > < i t e m > < k e y > < s t r i n g > A d d r e s s < / s t r i n g > < / k e y > < v a l u e > < i n t > 4 < / i n t > < / v a l u e > < / i t e m > < i t e m > < k e y > < s t r i n g > P h o n e ( s ) < / s t r i n g > < / k e y > < v a l u e > < i n t > 5 < / i n t > < / v a l u e > < / i t e m > < i t e m > < k e y > < s t r i n g > F a x < / s t r i n g > < / k e y > < v a l u e > < i n t > 6 < / i n t > < / v a l u e > < / i t e m > < i t e m > < k e y > < s t r i n g > E m a i l   A d d r e s s < / s t r i n g > < / k e y > < v a l u e > < i n t > 7 < / i n t > < / v a l u e > < / i t e m > < i t e m > < k e y > < s t r i n g > S e r v i c e s   p r o v i d e d < / s t r i n g > < / k e y > < v a l u e > < i n t > 8 < / i n t > < / v a l u e > < / i t e m > < i t e m > < k e y > < s t r i n g > S p e c i a l i t y < / s t r i n g > < / k e y > < v a l u e > < i n t > 9 < / i n t > < / v a l u e > < / i t e m > < i t e m > < k e y > < s t r i n g > 'D*.55< / s t r i n g > < / k e y > < v a l u e > < i n t > 1 0 < / i n t > < / v a l u e > < / i t e m > < i t e m > < k e y > < s t r i n g > 'D./E'*  'DEB/E)< / s t r i n g > < / k e y > < v a l u e > < i n t > 1 1 < / i n t > < / v a l u e > < / i t e m > < i t e m > < k e y > < s t r i n g > W e b S i t e < / s t r i n g > < / k e y > < v a l u e > < i n t > 1 2 < / i n t > < / v a l u e > < / i t e m > < i t e m > < k e y > < s t r i n g > L o c a t i o n   o n   M a p < / s t r i n g > < / k e y > < v a l u e > < i n t > 1 3 < / i n t > < / v a l u e > < / i t e m > < i t e m > < k e y > < s t r i n g > l a t i t u d e < / s t r i n g > < / k e y > < v a l u e > < i n t > 1 4 < / i n t > < / v a l u e > < / i t e m > < i t e m > < k e y > < s t r i n g > l o n g i t u d e < / s t r i n g > < / k e y > < v a l u e > < i n t > 1 5 < / i n t > < / v a l u e > < / i t e m > < i t e m > < k e y > < s t r i n g > A'C3< / s t r i n g > < / k e y > < v a l u e > < i n t > 1 6 < / i n t > < / v a l u e > < / i t e m > < i t e m > < k e y > < s t r i n g > *DJAHF< / s t r i n g > < / k e y > < v a l u e > < i n t > 1 7 < / i n t > < / v a l u e > < / i t e m > < i t e m > < k e y > < s t r i n g > 'D9FH'F< / s t r i n g > < / k e y > < v a l u e > < i n t > 1 8 < / i n t > < / v a l u e > < / i t e m > < i t e m > < k e y > < s t r i n g > 'DE/JF)< / s t r i n g > < / k e y > < v a l u e > < i n t > 1 9 < / i n t > < / v a l u e > < / i t e m > < i t e m > < k e y > < s t r i n g > 'DE-'A8)< / s t r i n g > < / k e y > < v a l u e > < i n t > 2 0 < / i n t > < / v a l u e > < / i t e m > < i t e m > < k e y > < s t r i n g > 'DFH9< / s t r i n g > < / k e y > < v a l u e > < i n t > 2 1 < / i n t > < / v a l u e > < / i t e m > < i t e m > < k e y > < s t r i n g > '3E  EB/E  'D./E)< / s t r i n g > < / k e y > < v a l u e > < i n t > 2 2 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8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19.xml>��< ? x m l   v e r s i o n = " 1 . 0 "   e n c o d i n g = " u t f - 1 6 " ? > < C u s t o m M a p L i s t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. C u s t o m M a p L i s t / 1 . 0 " > < m l > H 4 s I A A A A A A A E A L W S w W 6 j M B C G X 8 X y H T A J B F I B V d U q 2 k h p U z V d b X K c w E C s B Z v F Z k m f r Y c + U l 9 h H e i G V D 3 s a W + e + f 8 Z f 5 7 x + + t b d H 2 s S v I b G 8 W l i K l r M 0 p Q p D L j o o h p q 3 M r p N d J d N s q L a t 7 q N W K K 0 1 M j V B X R 5 X F 9 K B 1 f e U 4 X d f Z 3 d S W T e F M G H O d 7 f 1 q k x 6 w A n o 2 8 3 + b L S 6 U B p E i v b z y 4 k y + C / 6 r x T P O 0 h C w f c r 2 e 8 i t D M C 1 v L k f W u E s y C y G w Q y C b B 5 4 P l L y A B X G d C g k 5 i H E p W R Z Q Y F 3 X N U l v A z 6 g x T G 2 + d / 8 E w f 1 m Y y 3 5 A X B 2 1 m Y w T 1 j F U t G 2 h e Y p p D q U b Q T Q 0 p 3 m G e R E u 1 6 a D e g s h 2 S e + J n M u U 0 W + h 5 P s G N K 7 F g j d K j 7 Y v i n G v Z P o T s 9 H z E U c 3 R 6 6 2 Z J N C i Y / p w N c H 6 z x X q P u U W e Z S 3 b R a m r 5 p W 5 o b z b w G 7 p N g G i x K X t d j N u m 7 P o E o k C w a W c V 0 E t g T j 0 3 n 5 v X P M q Z T z w 7 Z b O q H l D h J 5 P Q M Q 9 H u / 6 N 4 N g t 9 9 p f E t X 0 W B M E I s j N A w 4 L H Z X w k z M L P 4 u k X f w p O X z r 5 A 1 i s 4 H c M A w A A A A A A A A A A A A A A A A A A A A A A A A A A A A A A A A A A A A A A A A A A A A A A A A A A A A A A A A A A A A A A A A A A A A A A A A A A A A A A A A A A A A A A A A A A A A A A A A A A A A A A A A A A A A A A A A A A A A A A A A A = < / m l > < / C u s t o m M a p L i s t > 
</file>

<file path=customXml/item2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20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 2 2 < / H e i g h t > < / S a n d b o x E d i t o r . F o r m u l a B a r S t a t e > ] ] > < / C u s t o m C o n t e n t > < / G e m i n i > 
</file>

<file path=customXml/item21.xml>��< ? x m l   v e r s i o n = " 1 . 0 "   e n c o d i n g = " U T F - 1 6 " ? > < G e m i n i   x m l n s = " h t t p : / / g e m i n i / p i v o t c u s t o m i z a t i o n / T a b l e C o u n t I n S a n d b o x " > < C u s t o m C o n t e n t > < ! [ C D A T A [ 1 ] ] > < / C u s t o m C o n t e n t > < / G e m i n i > 
</file>

<file path=customXml/item22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 T a b l e 1 4 2 3 9 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 T a b l e 1 4 2 3 9 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 C o l u m n s \ P r o v i d e r 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 C o l u m n s \ G o v e r n o r a t e 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 C o l u m n s \ C i t y 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 C o l u m n s \ A d d r e s s 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 C o l u m n s \ P h o n e ( s ) 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 C o l u m n s \ F a x 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 C o l u m n s \ E m a i l   A d d r e s s 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 C o l u m n s \ S e r v i c e s   p r o v i d e d 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 C o l u m n s \ S p e c i a l i t y 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 C o l u m n s \ 'D*.55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 C o l u m n s \ 'D./E'*  'DEB/E)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 C o l u m n s \ W e b S i t e 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 C o l u m n s \ L o c a t i o n   o n   M a p 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 C o l u m n s \ l a t i t u d e 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 C o l u m n s \ l o n g i t u d e 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 C o l u m n s \ A'C3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 C o l u m n s \ *DJAHF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 C o l u m n s \ 'D9FH'F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 C o l u m n s \ 'DE/JF)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 C o l u m n s \ 'DE-'A8)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 C o l u m n s \ 'DFH9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 C o l u m n s \ '3E  EB/E  'D./E)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2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32CF13CD5DBB488E36A6E98C0CF109" ma:contentTypeVersion="16" ma:contentTypeDescription="Create a new document." ma:contentTypeScope="" ma:versionID="5a87ace9ad64d2e422a0c480d5b08549">
  <xsd:schema xmlns:xsd="http://www.w3.org/2001/XMLSchema" xmlns:xs="http://www.w3.org/2001/XMLSchema" xmlns:p="http://schemas.microsoft.com/office/2006/metadata/properties" xmlns:ns3="da077bee-cb48-4357-8b07-eb0547bd7ae6" xmlns:ns4="a904d248-6fb0-4bda-9449-e1a054252c3a" targetNamespace="http://schemas.microsoft.com/office/2006/metadata/properties" ma:root="true" ma:fieldsID="a39f84436b914de18c767d947f88c7a3" ns3:_="" ns4:_="">
    <xsd:import namespace="da077bee-cb48-4357-8b07-eb0547bd7ae6"/>
    <xsd:import namespace="a904d248-6fb0-4bda-9449-e1a054252c3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077bee-cb48-4357-8b07-eb0547bd7a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04d248-6fb0-4bda-9449-e1a054252c3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4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3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4.xml>��< ? x m l   v e r s i o n = " 1 . 0 "   e n c o d i n g = " U T F - 1 6 " ? > < G e m i n i   x m l n s = " h t t p : / / g e m i n i / p i v o t c u s t o m i z a t i o n / T a b l e O r d e r " > < C u s t o m C o n t e n t > < ! [ C D A T A [ T a b l e 1 4 2 3 9 ] ] > < / C u s t o m C o n t e n t > < / G e m i n i > 
</file>

<file path=customXml/item5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T o u r   1 "   D e s c r i p t i o n = " S o m e   d e s c r i p t i o n   f o r   t h e   t o u r   g o e s   h e r e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d 3 3 c 9 5 4 8 - f c 3 4 - 4 3 3 5 - 9 f e 6 - a 7 a b f 8 b a 9 3 2 2 " > < T r a n s i t i o n > M o v e T o < / T r a n s i t i o n > < E f f e c t > S t a t i o n < / E f f e c t > < T h e m e > B i n g R o a d < / T h e m e > < T h e m e W i t h L a b e l > t r u e < / T h e m e W i t h L a b e l > < F l a t M o d e E n a b l e d > t r u e 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 3 0 . 7 2 6 2 8 3 8 3 2 2 3 1 7 5 8 < / L a t i t u d e > < L o n g i t u d e > 3 0 . 7 9 2 9 2 0 8 5 2 1 6 9 1 9 6 < / L o n g i t u d e > < R o t a t i o n > 0 < / R o t a t i o n > < P i v o t A n g l e > 0 < / P i v o t A n g l e > < D i s t a n c e > 0 . 0 4 6 0 1 4 9 3 7 1 6 8 8 0 7 5 1 5 < / D i s t a n c e > < / C a m e r a > < I m a g e > i V B O R w 0 K G g o A A A A N S U h E U g A A A N Q A A A B 1 C A Y A A A A 2 n s 9 T A A A A A X N S R 0 I A r s 4 c 6 Q A A A A R n Q U 1 B A A C x j w v 8 Y Q U A A A A J c E h Z c w A A A u s A A A L r A b 9 3 E o U A A F 7 r S U R B V H h e 7 b 0 H Y F x n l T b 8 T K / q v R f L t l z l b s e O 4 / S E E L K B A A k s Z W F h w x a 2 f N 9 + u 0 t d 2 B A W s k s n I Q G y 1 C S E J J D e 7 D j u 3 Z a s b v V e R z M j j a a 3 / 5 z 3 z p V G 4 1 G 1 L N v 8 + z g 3 c + f q z i 3 v e 5 5 T 3 n J e x f M n x s L 4 X 0 y L 2 1 f 7 4 P P 6 8 c Y b e + F 0 u f D I + W w o E U Y I C v z 9 i n Z s 3 b o V e f m 5 S E 1 N j P z i Y l R 1 K 1 G R H 8 L e B m 3 k i I S b V v i g U Q O H m j X Y V B C A W R / G m U 4 1 7 C 4 l b l 3 l w 7 h X A b M u j L Z h F U o z g p F f X V n 4 / X 6 E w 5 L I a L V T 3 2 e u k K / h G x + G 1 p w h j i m V S q j V V B i z I O w L I + g I o b L u O E q K N 8 B q 7 w d c V B t a B c I q F 7 I L S 9 H Z 2 g a 3 1 4 P k j H S Y T Q n o d 2 e j w O a G m x 6 7 W a t D K B y E Y f w s 6 u r q 6 D m A v L w 8 q A p u g V q r x 7 a S I F K M Y d T 2 q d F n V 0 b u O n f 8 L 6 F m w N a i A F J M I f h 9 Q f T 0 9 K G h s R F Z W V k I B A J I N q f A F f D B N j K I 0 p I S F J c U R H 4 1 F Z V d K m w s l M g w 5 F B i Z F y B V T n T k 6 O y W w 2 b U 4 m b y 3 2 R I 8 C I U 4 E 0 0 9 V R T U w E J g R D p V K J b T 4 I h U K i / F r q z 6 B s 9 R Z B I i b T f O G q 8 s C / 0 o g k Q w i W q i A S l w f h b a F y 1 d F / p S p S V B o 4 m z 0 I u Q N o 1 / j R G 0 i F W q M V z x 8 K B t B T / Q b + 8 c G P i G v x 8 z Q f G U S j x o C A Q o H C 1 B D W F i h h p X I / 0 6 k R 5 8 w V / 0 u o G c D W K R a y Q D m b g 1 A U q Y g g S p R k K u M K R e O A G u X Z g c g 3 o J 0 s T c k C L c 3 g m B J Z i a H I t y s L n 0 8 q l 7 l a l W j w b z s a z q N 4 V U X k y M W Y z f J x H Q S t I d h 1 a p h 7 f N C v 1 M D n 9 8 F u s y E p K Q W e X i + 0 J g 2 U y a z A w r j Q N g i 3 r l A Q K h q O / h o Y V T 4 E E s t J M W i Q E f A g y d 0 D p y 4 b g z o z V m Y H k Z s M v N M g K Y 3 Y 3 8 f D / F X D / 0 + g i H z G Q k E a T E s F q 1 d o Y K T y 7 b V 4 S c M F B c n 8 / k n y M F Z G k Y m R l 7 J w Q m h U 0 z 3 R l U E o F B T W Z v 4 I I 7 O o T J C C Y b X Y 0 N X R i e G h Y W E p G L I F n A 6 e m h D U a S p 0 W 0 m R m a h c I k W j E R Y o B E O B D j 6 D D 1 5 y + 5 I M Q a z I T 5 J O o H t H I y F n H V S Z m 6 H T m 0 g x a G A h C 9 W S U I Y B r R m l H i t S O 3 z o 7 g x i U 0 Y / u d 5 z e 9 f / t V B x s K 2 Y X D r j x Q X o 7 w 0 g Y K F K p L / p l q u F t j 1 0 Q Y n r V 4 S w v 1 G N z U U h 8 r 9 D C 4 4 t r h X w e 4 + O j p E 1 S J z 3 u w a D I d q m K h o B k k K n 0 w m T 2 U T E 0 A j F F Q 9 B O w k t x Z V K g w K 3 f u M M x Z t e P L A z F 3 9 / e x 6 6 u 3 u Q l Z k B r Y 7 8 P s K + m J h 1 L h a G E S Z F I T / j i s A Y s g 1 K G M u N F D c r q Z 5 n v s b / W q g Y 6 M l l Z j I F 7 C F 4 m o J w k 3 / u b Q m Q L x 6 C J k 8 N Q 4 V S k I n B 7 s 6 u 5 S E c a g j i l n L y y 0 e A k + T H s 8 D J G v h P F U a D P r I 3 d w R c w + R a K Q U J o z e G x W I R Z O L v 0 5 G J T V F 1 X S 0 U F B M 1 N 7 f A 4 v A g E A z j z a p h Q c K C g n z h L T C E O 0 o E i t 7 m C k X k t 4 w m d S J 6 T T V w n i e r O R o S Y U B Z 5 v R 1 + y d F q O W Z F K i S B u R t o d i V 7 S G X I g A V a U D 9 C h U M G 1 T Q l V H g T F o q F l x p J B + 4 c T U F w V S h 6 w p C W F e o x q n W 2 d 2 W W C g U F 1 8 / 3 r G r A e K 5 5 v t s 4 S D U h t T I l 6 n g c k x J o W C F w M q I t 3 j w 1 A V x u u 4 U X n p 1 L 7 7 / / U c j R 8 n V U 4 R h t Y 7 h 8 c d + C r V K j a H B w Q W 6 o 1 M h k 8 o X C q M / 5 z Q G x h v h q V e g N M 2 P 2 1 b 5 R N 3 H 4 k / G 5 W P N s e F f j 4 h 9 V n D f / s T N Y n + u S D U G s d L n x p j C j r z l m Z G j 8 w c L w / 5 6 4 O b V U n D t d Q f Q 1 9 u N r J w c e D 0 e t N T W Y t u e G 9 B 2 o R k l K 5 e h u 7 0 b G d l Z a K m r x 7 q t m 2 E f s S I p N R m D v f 3 I z M 1 B L 8 U X / d 3 d M C Q m Y v 2 m T W i s r s a q 9 e t w 8 u A h L F + 9 B i G K G V I z 0 k T s s D A o M D 7 u E u 5 W B 9 3 L Y N C h o m L d F A v L B I q + P r 8 j N w A k p 6 R M W J j Z E K K A X 6 m e 3 q r x N U P B I D x U R t x y q N N L 5 8 r u n 6 f J D / 1 y u h f V b W 1 j B z Q B F Z K S 9 R h z j 0 G j V o l z 9 O T q + f 0 + Z F F 5 + o J q H G u f v J + a h D 9 A r 6 A K B x B U S B 4 G E 4 I 3 X 5 Q H q k E A f q i J p E H 4 w y o E 6 H q 5 5 h M w G A N E M K l x I t l S C p M y X S h c 7 u I 4 1 T H Z M K P 6 8 G e + 8 L X I / j W D A F m g V 8 6 0 4 E B t J 3 q t 4 / j E r k T h q j 2 + r y t y B n D b h p L I 3 u z I M A e w U u / G o 0 / / m L S o B v v 2 v Y u t W 7 d Q B S i g J O 0 3 H w R J K N r 7 X S j J 0 g j B C F I t 1 p 4 9 Q 6 T q g c N u E w K S T a 6 J r W 8 I K V n p 6 G h p R V d r C 1 Z V V A j t a k w w C m E O k + Q c 2 f s 2 E T E P L u c 4 k t P S U H X 8 G P Q k a O k 5 W e K 6 B p M J S a T Z J R d p Y X q x s b E F T / 7 8 F 1 h P J D p y 5 B g G B g Z x 4 N 2 D O H e u m t y n M H 7 3 u + c o N u n F 2 r W k I S L g d x x 3 j M N I 9 5 9 L s 3 n I a 4 V S m x D 5 N h 0 k N 0 8 T c f n 4 H v w p i O 2 m u J U 8 B t 4 Y z a O Z W O n S I m V l A t L S U p C Q Y I b J Z I T R a C B X 1 C B c N o N e L f r v G P w r o 9 K P / j 4 b z t V a 4 B p 3 U 6 y V g O 6 u Q b J s L n R 1 2 6 F X B N D W Y Y N R G 8 b 4 q B M 1 j R a U l y T C 7 Q v B p L M S a Z n o k k n y G G 1 w G H q h b 8 m B P i E E q 5 / i 6 a D 0 b N e c h T r b O o B n j 5 A J i M L Z b 1 6 H 8 O B x t I f X o K G + C Y 1 D O m z Y u C 3 y 1 5 m x p 9 S H Y I M f 5 s 1 G X C C r w Y G 2 0 + l C b 0 8 P d t 9 A 1 5 1 n L M S a 9 k z D C L a s S p u z 9 p 4 J T 5 C S O F h v R X m e G V + 9 r y x y d P E Q I n e G X S 5 + z b 1 7 9 + O 2 2 2 4 i I o U o P l Q K g W b r F A j 4 J 4 S J w e 8 Y 8 L P G V s / 6 j k F r P V S p k 2 S c C / j 6 M g Y H h 5 A 0 l o r E N U Z U d q m x s T C A X r s K W W x H k q V n 4 m d n y 8 T g Z x a u e I T o b 9 d L z 6 d T 0 0 n i P 3 q n Y A A B s l I K o S w l p c l R A r 8 i / 5 0 7 7 k m X U N k o x H U T U Y / 0 j B E i + 8 V d B M q A G j m W L d C v p X M p f L u m C P X F 3 x 4 Q 1 i k W l Q 9 V Q E E a k C u i v e E s W n H d j E E o a 6 G 1 2 X 5 o W w P Q r y T B 0 S l x p F V L 2 g i i U 6 9 v V I m b V 8 b 3 4 2 c D P 0 N t p w d r i / S L Q i j Z j W V U f f v 6 y N 6 V B b / j U P 8 A M n O y F + U d 4 0 H u A B 6 t G U f S O j O 5 V R p s L v S j w 0 o u o B U o J w G O h k x C J l K s 1 a z s 1 m D Y M f X 8 u Y J d P p O v F l l 5 5 F 3 E E M o 9 k A g z W c e X X n 6 V n U T 0 9 P V e O 4 0 S D / 3 + S F w y P X 7 n k C C T j M L l F b g x q w q 3 F r S i I q 0 X 2 w q c Y h j P b R R j 7 S n o w S 2 F r d h C / j x c w E m 9 A Q d a F N j f q E F d / R B U o S D 6 i U y R h q J 5 g 6 3 Z K L k n m U n z 6 1 2 / 1 s A W g M n E i O 1 7 i 0 X A c i 6 y N z / w P Y L 9 Y S S W m z H Q 2 4 d t x X 4 M W b 2 w j I w i 3 + u M n D U V A 3 1 9 w l W M 9 S o 2 F v i x P H O B l U r w h t M i e 1 O R m K p D / 0 A / k h O T s H X H J h Q U 5 l 0 b h P r a M 4 f h Y P M R B y m 5 a 8 U n a y g u R 5 V a D U N W B Z Q J B c j K y k B y g o Z M O l U s u T E n + n I x 3 l e A H 1 d a c b o 3 g M a G Q R I I 8 t t D b g w M u 9 D Z N Q z P 6 C i y E x Z m n b h l r + p 8 A z K T u d V v c T T 3 E x 8 y 4 / E P m v G z D 8 8 W g y w d 5 N E R P i + X + c V K L h p h n U S 8 e Y P k X x k m 9 0 u r R H Z e r j i U k 6 5 D i m o E i j g t r u z q Z e f m i j p g U i 0 W + L o h j d Q C G Q u / d h i Z y 8 K 4 / r 3 L k F E a w h 0 f W n f 1 u 3 x v n m v D / p q O y L e p W J 6 h w n P / f J 3 Y Z 0 K 1 N L e h b H l p X D d k x B G C v i 2 M o x p D 5 M j M i D f s a C a w e 8 L D X H h g p V K p I q G b P V i / l s H l P T x s Q U Z G + o x u X 9 h r J 5 c 6 v k D O h P F z P m h J V 5 7 v 0 W B 5 y h j G S N H 1 D I 1 j j T I F h v V T 4 1 M m E V u l s T E H E h M T h H W L H R L V b l G h e W j + d R K k + J G v X Z p x O G 4 M F b R m w O l y Y m B g g M i n u n o t 1 P m O Q f z L r / Z P S 6 b 3 r N L i q b / f D E / v E b j G L E J T F h R I m i w W N n s Q + v b Z y b Q q y y c F r w s A V 6 L V q R K B K Q / L k X 3 6 P 0 X I A p y e n i Y 0 u I z P P F G D n V 8 5 j q 8 / 3 y y + B w d P L o h M 3 g s h G D e o 0 W v j U f p + G E 0 G s j 7 Z W G c q h H H d x Q T m Z 2 l v a R V k 4 u e J N 7 6 Q x 0 I m 6 c N i S z W G k J W o Q H 5 K G P m p m N g i r e I X I z y 9 W + s l K 8 0 x W 3 V 1 L c x m w 9 V l o Z h A c w H X 4 b m v r 4 F f Y Y L N a s O 4 w 4 G 8 g n x S m 1 a o X R 1 Q p W + C Q q W H q y Y A p V m F E z 4 t f C E F F V i Y B P 7 i 4 D Q 3 K Y C 1 e T O 7 L n M B k 4 g H y / q d w 8 j O W p x W v q s F j z 3 2 c 3 z 0 o x / B i 3 / 8 I + 6 8 8 3 a 4 3 W 7 k U 5 l r Q m P 4 7 b O v g 0 v v u 3 V F 4 l w e d 3 j q 4 e v h c d r g c I X I i q U R C Q O i o Y H L h O t P a m G 7 G E F n G A p u e U x Q i v K s 7 g y j P E 8 B R W c Q m l K S e P o t C 7 B w x S K d t / I n E 4 u P z 6 f c 5 T 4 2 9 i r 4 n Q w G A 0 J 0 n e Z B J V k 1 6 W 8 K U p C F a Y d E P 5 R B n Q x P c D T y 6 4 t x V f V D 7 T 3 f H t m b H n q N A m e + e T 0 C Y U k L c b + M 0 W i C Z d i K h J Q M a J K K E b C S c P c H Y F y l g T p F g e L 0 E D I T Q u i 2 q b B r m R d d t k k N x h a J 5 8 A s B r i i d a o A a n t I 8 6 V r 8 f D D j 2 D n z h 1 U 0 7 I Q K N H X N y g 0 q T h 4 D e H Y s R N C 4 L j j t S A n F U e O n S G P o A D m 5 C y c q z w v 3 u 3 4 s D Q I N T t J h 2 J F N 4 4 e O 0 W a u w Z 1 t X U w J y S K s X b n q 8 6 j 8 U I z V q 6 U u g A + / u h 5 P P J y G 0 6 2 2 H G b N o N Z A T W 5 8 j y E i A n C h F W 6 d d B m A k O W Q V H f D L n x g T c r K V U t u W N c x j O N A 4 y H s 2 c r M T h o Q X Z 2 F h 5 9 9 H G 0 t L T B 7 w 3 A 5 x i g e M 2 G R I 0 H 1 s 7 T C L r U 8 I 5 q 4 X e r c e y d a h S X p 0 e u M B V X 3 E L p S L a 1 J I Q O r x p f f / Y w X F 5 2 J y J / j I M 9 p X r 8 4 M E t 8 I / 1 I j j W h h 5 H C v K L y 6 B U S f 0 m v l o F j O t J e O c w O v t g k w Y 7 S v z Q L W K j H G v V Y + c 6 s H N T M V 5 5 9 W 3 Y 7 X Z s 3 F C B l 1 9 + B e v X r 8 O y Z W U k Z O f x 8 Y 8 / E P n F t Q V v / w n 0 u b P F p E p 2 r d j V Z Y h W u U h j w F S B D i N k b 6 Y 6 J W 8 h o V h 4 D v K w J T 5 / 8 x e P i 3 0 l / e b c t 3 a J f S 5 D l o H j z Q p s y y L i e A C 3 f h y J S d N P 4 m Q s x C P g v k f u i 1 u 7 d g 3 q 6 u p R u q w U B / Y f w r Z t W 3 G h u R V q Q z I C 6 l R c O P 0 a S k p L k J + b C 4 / X j V W r V k S u M B V X l F D p 2 l H 8 7 m e P w E s F u H L V G v Q Y K m B 3 B X C s z R E 5 Y x I f z z y L 9 K w C s k R D + O D H P o u c p E m r 4 r P U w R c o x n i 9 E Y V 3 S i O N 5 w L 2 F C L y s G j g y q k i N 2 X Q 7 s O y T A V K M 9 V w u M M Y 9 Q J 5 F E 5 w Y 8 V 8 N O h S I e y 1 U b y T E v k W H 0 H 7 B Q S N J R g m j Z 6 R l T 5 v a x C N 4 C g p 0 Z Y Q b v z 9 K f F d o 1 b i 9 M M 7 B Z k G 7 S G 4 2 n 3 I N Z D F L 9 e I 1 k S t T h p B w f d c K l R 1 q 8 W k U O 6 L y j G O Y k 2 R Y V b S X l F C v f k / / 0 r a e w O 5 D O e g L 7 4 O b / R M H 8 D e o 9 2 H h M R k b K j Y i P V l S U j J l 3 r f / U 4 / O v b a k L 8 i D U k V B n o j c f i K g j W v r K 2 5 + Z x 7 2 / t H V R j u 7 8 H 6 8 h w i l Y a I P L c H D b G g a 0 x 0 U W I k I T z e j b D K C K X W B I V e m j 5 + K Q g 4 e o R S U Z r y E a Z 7 h F 0 D Z E m K h P B + / / u P 4 e a b b y L L u k p 0 O / z 6 1 0 9 R H H U / / W 2 q y E w n Z C L + i F g j B s 9 j 4 k F V 3 H W V s F 6 J Q Y o 3 E 1 t 9 R O Q g e S Y q q K n y Q i E P g u l 2 J O Z K 4 y k 9 5 G b q K a 5 Z i P W J h t 3 u o H f w I z 0 9 X T z / 8 P A I 3 v O 9 R n o W K f 6 q / N b 1 c D j I C i a a q e 5 C 5 D 4 q c a Z D Q 5 4 T W U e P n + I o D 2 5 Z I 4 2 U n w l X T a O E t X k / v n V M 2 u e h I D 9 Z Z c a D 9 Z M d e N 9 8 r x l 3 3 b B B a D C v x w t r t R 3 j v V r k b d c h u V g i o r X Z C Z t y m N y q Y v L 1 K Y Y y 6 q m C J l t o q i p r s W G j 1 G + 1 1 O B m d Q 6 e a 9 q d W F c i T V O Y D c G R G q j S 1 k W + x Q N V H b + f c n 5 a m + M O f h 6 F s x v q 5 F L x n Z + N Y x A G C 1 6 Q 3 L Q L f Q q c J 2 V n G b E h N T U F o 2 N j K C o q x n v e c 4 v 4 D b d w 6 f U U 3 0 x H q K B H c v E I v s 4 g t A V 0 / Q i / e H q 5 y x F G h s 8 F X a F R O k j g 6 8 q t i E L l E L F V K o 6 P L s W V U O D k y T M i B t y 0 a S P a 2 9 u x f / 9 B / G Z w P U J h S b E 9 / 5 k 8 d P f 0 U 4 z b g 7 S 0 d N x 1 1 2 1 U J p J S f P 0 8 / z + M X c V j J F P G G a 3 k V U O o L K M N n / x J p d g 3 U F z 1 6 Y 1 G d I R y o b G d g 2 Y 8 C b s T U k m 7 J C I c c k O T p 0 B h R R 7 0 R J h o v P X m P t x a c T s q e 6 v w m e f G I k e B H 9 6 b g I B 7 T M y h e f D B T 0 W O L j 1 Y G Z x o G M c O U h Z x h Z D I E X J 0 i K Z m h T 5 + 0 B u L s N d K 5 8 e f F j E d + D m 6 2 x p R U F o u L A h b E i Y U x 0 F s m S S y e D E 2 6 o D Z b I K P T E p S k t Q k z R b X 5 + O / j Z E r 5 E d K W p q w t v G E L O x z T I x i c V d 5 0 Z C i h 9 e v w n V l A f j 7 A V U S 3 d N 4 M V H 4 + Z x k L T g u N p A A X 6 p 1 k t y W M D o 7 e 5 C f n w e L Z U T 0 o X 3 s N x b p z 4 S n P p G B n J x s i q m a s G X L J u j I x Z R n J b 9 Z o 8 S 6 z D F o F R 6 k p C b P + D x X j F D F q T 6 0 W I g 5 d H c 9 9 / 0 M H I T d Z k V j Y z P K V 5 T B u P J e G F V u 3 L B 6 K m m 4 s L m p P I U 0 Z u y L 2 W x j t N l x 7 s w 5 f O P s V I E 8 8 p U t o r A 2 b 1 4 f O b L 0 4 J j t 6 J G T + P x r k 3 O l q r 6 9 C 0 F b E 1 T J Z V Q b 8 + 9 4 Z I Q c 3 W J k y F z A 5 c e d l S p y O 0 e p r M y J C Q i R i 6 P R a s R M V R 6 p P W a z I T F l a j z F B J I b B Y I B S d D 4 N z L i C V n Y Z y d C J d P z h c V U 9 c Y B B c p z i a w X g t C t k J r A 4 4 H j U L a S j E s n 0 6 W B 4 / v K 9 i A 2 l U z W T X R j T C y u C K F W 5 Q T w 0 H P n c a p V a s / / 5 U c S M X o u j P f 8 3 R 7 x v b e 3 G 2 f 6 k 3 H b K i r U K B 9 c d p t Y g / I L x W r F c J g 1 L A W 0 5 4 P Y + b T U e i T j / C N 8 b e m 3 V x L 9 / U N 4 z / e b I t + A L 2 6 2 Y H x 8 H J / + 9 M c i R + L j J z 9 5 E p / 7 3 G e F l X 3 h h T / i g Q c + j N L S I t T U N I g K f v P N N 3 E 4 u A O d I x 6 k m j T Y u T I F X / v g 8 s i v J y E U U n 8 T U n K m t l J 1 d v a h u L g A r a 3 t y M / L w f n q O n K b v U g g C 7 V u / V q K K / x w O j 3 I z E w n l 0 y K 5 7 j 8 2 T 2 b T u j l h g 5 3 d Q g G i p n 6 7 U B y p x + G i v m 5 q F c K X F Y 8 k 5 j j L i 5 j l r / h o S F k Z G Z O + 8 5 L R q g j 9 d 1 4 9 W y L 0 D 6 x + O 9 t A W y / f j O a K F D s d W V C b 0 7 C L W V 2 q C j w j g a / I E / S 4 8 l n 8 V 7 I 6 / X j p Z d e I 0 0 b h M G c j f Y x P 1 r b O p G U Y M R 7 t y x D V k 4 m D A Y t s u n z S m F o a A S 3 f 6 c h 8 g 0 4 8 f V t R I Z 9 u P f e u y J H 4 o M J 9 d G P f p T O f U N U 7 I Y N G 1 B e v g J v v 7 0 P X z g w 1 Y r L k E e n h x z S P D G l O V + 4 b 7 G B P i u Z j o 4 + 7 N u 7 l x y G M F w u N + 6 + + 7 1 Y v p z j K 3 K l 3 9 p L L t I w x R d 9 u O O O O 7 B 6 9 f I Z 4 w g Z Y Y + V / L p U h H w h + D S k G C 8 Q m d Z d 3 W T i s m C l L T c s s e L m 2 J I J x c r D 4 3 G T O z j 9 T I I l I 1 S 8 U R D 3 V e i Q 5 x 1 H d t C L u z 5 z J 0 Z a D + G 8 9 3 r c W D R I L k J O 5 C w J s n V i T N d 8 + s M f P o 5 / + q e / w 2 9 / + z s k J i Z i c H B Q a N u u 7 j 4 x z 2 n H 1 q 3 I T c + B r 4 M C X v o 5 5 2 / j z y s B S 2 c N a o Y S s X 5 l L h L 0 4 X m 1 / E V j e M y H 2 x 6 W m p 5 j c e 7 L R W Q h E s n t k r P + c D n y s C g v F J 5 B G F K n T s J U K t X C E t X W N m D d O q k V l c u a l S A L E / c V 8 Q z h 6 Y Q p F u G A E 5 4 G P d p S t V i B A D S 5 9 H 7 z f 8 U l A S t r G U w k 7 s A 2 G I y i T q I V D 5 c D y y E T j L d Y X H Z C + Q I h 9 F s d e P S N s 5 E j k 3 i k w o P y 7 C Q U 3 r x V f P e 3 v w R N y Z + J / a O t G j i 9 i o l B q s J V s d p n D Q o F q N J F k y 0 J y E z g L K T e C w H S y Q r h 0 y t 1 l 7 e 2 A y M 1 U E d a 7 b h y P G R R j z S T E P u c u H G t D q p p g n s Z P / 3 p r / C h D 9 0 3 E T B r N G o K 8 k O 4 4 a H T 4 u / 3 b c v B f d u z R J l n J y q R E e Q x d S G o M j a L v z N k o W D w v Z g w M h 5 + + L / w y U 9 + A k e P H h V l f P z 4 C a S l p e H 9 9 / 4 Z D h 4 6 R G 5 h J 7 7 8 5 S 9 C z 9 O j Z 0 G g 7 x D U u T f A N x R A k 0 8 P f + s R b L p x J y 5 U 1 0 B v N K F w W T H a G p q R k U v u 5 Z n T 2 H 3 r L e h q b U P I H y R r O I T P v C K 1 s B V n G P H E R 3 P p W X V o a 7 o A g 9 6 A M a c D O / f c A D e 5 o P 1 d n S g p v 9 i 1 n Q 9 Y t m R l H R s b x c o a n z v Y P 0 z e T k Z c O Y w f W S 0 i v v z U g Y v I d E e 5 F k / d m I I N p Y Y J M t k H e + F K 2 C H 2 j 7 e q B Z k 4 K y i D X 4 I F g c k 0 X T A Y D R E M z 0 I m B q f v 1 Z M L Y l h H Q S b t u + v I p N e T y X d L 9 1 1 M h I O B C T I x W J A N e i 3 2 r A x i 8 3 I 9 9 t f z j M / w F E 0 Z i 7 / 6 q 7 8 U u R 9 e f v l V n D 0 j D Z m x W U f w A d M R P F j c g M 2 G N q z O N 2 N D c S K y U 8 1 E p I 0 T Z A r 7 H V Q u Y 1 M I 5 H d O t n I x O j o 6 M D I y g q q q K o r r n P j v / 3 6 E Y o h h Y V V G R 0 e x Z c s W 0 f o 3 G 7 g / S 5 2 7 G + 5 G s m p p a p S O e e E k p d F N 8 V l q e i a 6 e / v E e S v W r R H p y P T k Q r n H P S g q K 4 O L 3 s 9 C c Y q M P p s H o z a K x e i 5 d 9 y w G 2 u 3 b C T L F 0 B P Z 7 c g w W z y w N a G Z U e G r F C 4 n O W N w d f h j U k S v c W C 3 T 8 m E 0 M m Y T Q u q 4 X i 5 I B / 8 9 M D k W / A r + / q w p r r 7 0 f r 2 + 1 I L 7 A h d e 1 W 8 Y K j Q + y S 6 U U A 2 2 L R o n 1 Y i V 3 L / D D q p E f j l + Z E i B m c c y 3 O S y 4 6 6 L a + j g C C d g V U K W F o i 2 c n 5 3 Q I 2 h r p G u W R b / H B 9 c 2 d v 0 e a F F i V 7 U N a o i b u e 7 J Q y c L B + y / + 4 V X 8 2 f v f K 7 7 P F T 4 f W a d w g F y / M F S u L u g y Z n 4 2 B p e / n z b O d z d b 7 B Q O E H n 8 J J w D F H N o X e h X J G C F m W K R x N m t P 7 + T z + O D g y z Q z d + W 0 h w U Z x j w 4 j 9 P W t i Z w E S J J s 9 0 4 I 5 b 1 i v c n 6 k 3 k N z R F 9 7 m E h c y u D y Y q E y u 2 H q 6 b I R a n R N A f k o I V k s v v I o 0 9 J / v R 4 Z J h a A j B f f u F T 1 l + O m n y r B W d x 7 G k j v E 9 1 a L C q 1 D K j G 3 / 5 Z I b u / o Q m I N E s 9 v v d w I D A X h J 6 W q S q b 4 o X j u Q V d g r B P q R G k E 9 l z A F X W 0 3 o k d 5 S Z h v S 4 H + B 4 8 m D S V r L 0 q 7 I N K N / P E x e j y Z 4 H j X T k J Z P R x F k i v N 4 A 7 / v M 0 7 O 7 J Y W E y L v f 0 f T n G 7 i Q r y 1 k h 0 l P T y e t Q i Y 5 n + e / x Z I d J I X d o z x V c h v L 1 Y g l 1 W V y + m 4 k M T K b g S C 0 U Y 0 b Y D g x h 0 8 0 l K N h e i J w 9 k y 1 3 L a e 6 J 8 j E s I 0 r Y N K G J s j E 4 E p z k f v B u B J k Y q g z p f x 8 T C Z 3 L c V n X k m Q O N 9 D 9 C b 3 u o e D / P z h e Z G J I d w X T Y J Q K P E Q p u s / 9 f R z t K c g V 2 k c r 7 + + l w R 5 6 t h A n i b B F S 5 v c r z E 4 O + M k W F 2 9 U g r Y / p 5 P j J E + Z M b x u B r c f + Q l d x C 7 h A O U L z T 0 d F F 1 w 0 i a B n E d f 9 + I i 6 Z o n H q 5 M K m x M 8 E t h a C T O 0 d K C o u R m F x I Y y J R k E m L l O 5 l S 6 e S z d f M j F Y g f D 1 + L 5 M r G g s K q G 4 X r k R g e y Q 6 I N o 2 G e A 3 + P H 6 v s K I 2 d I 5 / B 8 G R a B 5 K K p B N l S H M C u s s k H 5 A r k h z a a 5 5 a u i s G N E Z c L L S 2 d e P 3 C q 3 j 6 2 e f x x o t v R Y 5 O w m o b x / P P v 4 y 3 3 j q I p s Y W H D h w N P K X u Y O c I / H J A h J N D M a J 4 6 f x k Q c + i C N H T + L E i V N i l u i R I 8 f x v e / 9 S J Q V n 8 f v b 7 V Y Y R k c F m S Q j 8 v X c L l c W L 5 y u R A u J b n Y I c + I O D 4 T O F 0 Y w + X 0 4 E J D E 8 W y q X j 2 2 R f w n e / + Q E x 1 4 M 7 0 d 6 u a q E 4 l R R M P a r U B j z z y f f T 1 D 5 A l m 5 l 0 8 w G / F 8 s I t 8 o V l R Q L Y Y 8 m D A s + y 4 6 8 v x i Q F Z i N Y r v Y O G p R X L 6 v P n M I n k i 2 w P 1 / a 0 Z i 5 m o 0 v e x G + Q c S o O Q M g z G Q M / k Y t U o c + v d t 4 o W j t a w M W R D k w p k T 2 D q o L o + 7 d O j Q c S x b t g y V l Z V w u 9 z 4 d m U G A l H 9 a r / 9 O M 9 g V Z L g n 8 T y F c u x Z 8 + u e R G c 3 / V Y j R U 7 1 6 U K g W d B Y f A Q H 8 5 X x 2 X A n d d M E u 7 A j g a f 2 9 H W i d S 0 F C R H s r B G o 6 9 v A N n Z m R N a W k b Q 5 6 D i m j 1 f h U x O G d y U z s L r p Z h H a a V 4 K T W M J 1 8 7 i 1 + e n V S I X K N P f X Y Z V p f l 0 n 1 V Z F U d 0 O k 0 w n L I 4 + Q u F d E y I r u e S w H Z O v H 9 o s t z U Q g V 3 c f 0 7 X U e 5 G v K s e b + / M i R q f D 3 H c L W H 0 g k 0 6 k V O P + d 9 4 j 9 g c 4 G J G f l i X 0 G F x K 7 L 9 w 0 L J v r W c H C G z W y Y i k Q I v 5 6 m 0 L Q 5 T V B O U v j w 2 z g d z 5 4 p g f X b 8 q X c s S R E E 8 n I G 6 3 R z S f h 0 m w R 0 a s 4 l h m 1 u T o c 6 5 k 1 p 5 M c I 5 5 o j V p t A A w u F U 0 x H n H e f i T o M H c w M 9 r r / W g P c G M I n K L s 5 P C w l o 9 / E o 3 h k Z D + J v r i r B j y / y n w M 8 V L B + s s K a L Z y 4 3 + P 2 5 H g y G y Y 7 e S 5 a + P c u n N q M G P a G 4 Z P I P V + H P v 3 c U u x + b N L v Z p h A O H z 6 E v X v f E d + 9 T m k e F A s S g 8 f s M e Z E J k J w L H 7 + i V h U V t Y I 9 4 O F 7 W e P P 0 k F w 6 1 e I d T X t 2 D Y I t 1 z r l B S O R r W K u E b K i O h n L s 1 i g c e V b 1 n S z 5 s L g U O V g 7 A z y 1 y E V i G R z B q H 5 0 o G 7 f b J c p F p V Y J I n k 8 L n G c K 3 a i c u n v z E d Z 2 K L / F g 0 e b 6 d K X k 7 u n 1 1 S S n O E u z a M O o U P G 4 s C g k w M z l H + r b t X 4 2 f v W b s 0 Z K L P K 0 E m G Y 6 x y U H Y j A U T i j v 1 b 1 9 F / m t 9 C K l m j e i U 3 F E Q x M 0 f u y F y h o S w e 0 g M 4 0 d q B e o G w v D 4 Q 7 h t p R Z V 3 7 4 J e 7 / x P m z d u g 2 W I a l f Q q 2 X h v H L Q p O e E T 8 f 2 n R Q J Z V G 9 m a G 2 W x G c n K S G B G g 0 e t x 8 N B R t L Z 2 4 N i x Y 3 j s 0 Z 9 E z p o f 9 C v V 9 J 6 8 s t 7 C X R l 5 Z Y r M R C X 2 b M x G y / C k 8 u G y S K J n Z o v F O c B N R p P Y 5 / O Z O I V F 8 2 s A i Q e l P o X 4 5 M e n H 6 / G j i 8 f E 9 v X n p M S r s T C d T 5 A i k S B 6 1 a Z x X P I 8 N Q H q B 5 4 g Y X 5 B / t z B V s G d h k 5 X 9 9 c s t d e L r C L m Z k l D W O T P Y A F u X w J + h C 2 J n g R s I S h X z U 1 0 A v 0 H 4 E 6 5 3 q E n L 3 C A i i M 0 h A i 7 r T c + k U p S P 9 / N x p w 7 + 5 y D A 3 b 0 d f Y g 1 3 v 2 S 6 O R 4 M L j V d R y M z K m p N v H H I O Q G m a f w 4 4 h 8 O J h I S p Y w Y v F W I w 6 D r S V X P 3 n i 4 C v / / + G g 9 u X j d 1 3 F h 0 L D N X Q e J 6 Y G 3 u J 2 U m p V j m Y y o 6 F h R T G o q K J I / C Q t a Z h 2 h t / f L k w G K 9 R o l T 3 6 T 6 J N c y y P E i / d h 5 n v z c U h / C K h 0 M G h 6 V o i T 3 U w 1 P T R D 6 d Z e P S A w u F y 4 D / q e k 9 7 p S Z J L B z 8 N 5 3 j m D L D / L v A m 1 J s e H 1 J 6 Q l M I 4 7 r v Q 5 V h V R 1 Y 4 m A 1 h c r X C 5 C Y q z V P P 5 w f l w I 8 b L O R t J g Q s N V C n z z Q Z b 2 n h b S J N n W a B O m 3 + J G d X 7 5 1 G N W 5 Y w f k u L n V y H f D s s 3 8 U O R K M B h 0 G B o e x e v V q v P D C C 0 I A O O d F c j K 7 Z k Q U 5 z i u 2 3 4 z P v j k 5 G j 4 Z L U H D 9 + V i G 2 r N 2 P r t y S i b S 5 N x t 9 u V 6 O 6 6 p z o 8 O X s R 7 e U 3 Q L t 8 k v Q I H M A x 0 p s C X h j q 3 y l y c T g j n J e K V G n k y Z a z r m m t O o w b s r w I G 3 I J 7 R v f D I x W P 3 N j U w M B W l M T 0 y y I 9 l 8 D g 4 M i s / Z y M R g M o W c / Z F v V x 6 6 F W o o V J n w 1 P Z G j s w d r O G W p 3 u o J M k q R D p R L w W 7 d 1 + P 8 + f P i 1 H 6 v F L F 0 0 8 / L R b f Z k v H s 1 N z s p n 0 Y R Q X F 0 E R k 4 P u / 2 7 n h Q J U c I Q n 8 3 x 4 x k b E 4 m g H u 5 R o 9 m W h v b V d m t 9 0 m c F y w U O i r h Y y S Z B a O x l s A O Z k o b b m e q H v Z P d u J i J N I h x w k 3 B 3 k 0 + e K W a f z o S w b 5 S c d x 3 c L W H o l m v F Q z F Y G 3 H A y U N D 5 l d 4 / D q X V 1 P O C / Q 4 7 v N B 0 T E 8 H 7 C F P k l l s n 0 5 / Y 7 c t c s l Q L I 7 K M M 5 E s S u R y R L t L 0 s G U 9 8 V k o Z w P X x o 7 e t M O v c K E g z Y m N J I u 7 4 p j Q o 9 / V / 2 4 r c l L k n x 1 k o u E x i W 9 W u J F g h M c n l c I S f a U Z C 5 S U F U W r 1 Q 5 M 7 T q 7 L T C m c F B j u H 4 a S / O 2 k Q C N a h p J h I A 0 W 9 H q R x b n b E o x o a W g U 6 b o c 5 G L k 5 O e h r 2 c Y x U U p M K S V o v 5 c J Y q N y 6 F Z p k Z v d w 8 y K N C T C 2 y + f Q t h z r H g s Y g R B 1 A b h M B c D e B J j 5 z e b D 5 c Z w E 6 f P i E y O N X X r 4 K 7 e 1 t G B o a w q 5 d O / H i i y + L h C k c B y 0 a S B J 8 X Q E o 8 y X y q y I d 8 D L 4 e Y 7 U 2 H H 9 u m S M D o R x 2 6 M S o U 5 8 Y 6 e I t S 4 3 + P 6 D / Q P I u o y r f s w H T C h 2 + b h r R 3 6 e K a U Q t A + L z 5 y k E H Y H x 1 F G / j O 7 d 0 y m 4 P A Z 8 b d 4 G K f A v v r U M Q x z q 0 v 2 L n I r E p C Y l I S C 0 j K c O X p E p J 1 K S E j G Q J 8 F X p 8 C b S 0 9 s A w P k 8 w X I O D 1 i 9 w B 2 j I t X D V e k Q G W H 0 7 e 5 k M m B o 8 y V x i z R a Y g J l N o v I u s 3 m T z 8 5 W C s U I F b w f F A M 5 Z H Y I J 8 P u f O 3 c O r 7 3 5 D u r q 6 p C R k Y k d O 3 b g 8 S d + J p K m R B p D F w 2 c l U h b p I a a i M R b b M l z X T C Z H B 4 F T D 7 g z H / u E t v l I h M T i D f R C B F 5 W Y N p M q H L 1 Y D o z m 7 G h I U K W H v h 7 2 / C L a t 3 Q J s U h j Y / N g 6 S a 2 9 q M Q f 6 D g M Z 1 4 m e f B 7 F y + e F g 3 Q u n e Y P B K H X 0 3 F y F 3 h V D M 5 F w F C T 1 e H e f 2 l f L V w O b k X y W F z Q J B G J u E L p / M V E Y O A Y k X 1 n 5 N v c I L e E L S a C d n p X b w i a r N n f j 9 2 s x g E l U g w h Z C X x 8 / C 4 t L k K r z S C m s H l y 7 / l f q y k 5 O S J d + I J h S y o P H H Q 0 + E n M v G I F d k F 5 E 5 l f n / e 5 1 H u k c W 4 q W 4 9 Q X q O Z s C 8 c e 4 D h e c L d v 1 5 s 1 t t S C b l w e j p 6 k Z + Y Y G I 6 e Y S V 1 9 u c H n 0 9 / U j J z d H l D V 7 U 6 q N J S V f y 4 A H f Q 2 n c P u u 3 U h a p Y c q M V 6 l K Q R 5 O G e b D P Y f V Q m F Z G H 4 5 b g C u N I V 9 J 0 2 p V S h P O W a 0 + Q y + J g 0 K 5 V z Q k z u M / j c M N V P 5 5 k u J O U m L n q B K c 0 F Z G X P Q m m S F h Q Y H r b C b h 8 T Q 3 I 4 A w 7 P m O U s o r y K 3 8 a N G 8 R n T k 6 O m A 4 u D b N Z H I I r 9 f T O n G O 9 N 4 S A i U h D 1 + a N L U I s m F A 9 f U M o z T G I y p L K a 2 5 o q q 4 j 9 3 o M L f X 1 y C 0 q x P H 9 + 5 G b X w D b 8 A j q q i q R X 1 x K X o X k s l U e P 4 X O w S Z y x Q v F S n 7 H 9 u 1 D X l E p D r 3 x O o Y H B t D V 1 o r M 3 F y c v u B E V q p W y r R r I Q H K v n x C z e 9 u t 9 k l M r G I 0 K u z 1 8 M N E o u t b B c C J h P L P 8 8 M l 8 E K Q K l 2 j m P X y n J 8 6 v M P I H X F z G O 6 e A Z m 9 O h q s Q z j D D E K a 1 P 9 P P I c M 6 k K K v I R D k w d N 7 Z Y i B 4 a x D n a u F f / f H U t C g q L c e b M O W F R 8 / P y R G 6 K W 2 + 9 k e I V C 3 7 z m 6 f Q 2 T m 5 d u 9 i Q M U Z U Q v V E 5 2 n v M W C K + x A r Q c V y z l D 6 / z j B W N K q k i i x G X K 0 r j r 1 t t R V 3 k W G p 0 W 2 / f c g N 7 2 T l R s 3 w q t y o C 8 k m K k p E o r a X A M m l t c j P r K c 7 j h z r v E O r 6 r N m w U 1 w w F v E R 8 u f 9 r s i E j G u y Z s W V j O J 1 u t L a 0 0 3 e e v K f C z i 8 f n p A d u 3 1 c n M O Q n v F i S P e R P B p W K L x d D W S S w R Z f h i + S u E b R 3 9 8 Z 5 g e V H 3 4 2 c G H I O P k f W 0 X 7 + 2 J C m N F z g 8 j Z l D X n Z 5 o r A r Y m q F O k b D 8 8 w U 5 D v r / s m 1 8 J R J d l 7 H w h L o c j N V b s W k v E I H l b 7 L J g s J V U J Z G n Y J 7 d 8 v H z s E X X m Z K Q Q A o h Z A 1 A n X 7 x M / 3 x j 6 8 K o S 8 p K c H 6 9 W t w v q o a T c 0 t Y m G B B / / g F I R j f L a w H s V E X N b q v F A 2 j 1 7 J y c o U y T T v f f / d E y 6 f 2 + V a p N x 8 i w s u j 1 Z 6 r 2 X L y 8 S z 8 X e G o q e n P T x T 9 s 9 Y / M M v 6 3 G 6 b R T r C h L w 4 7 9 Y K b T G Y k I U p C 8 I f z A g F r h a r I I M c Y p h 4 w J X 0 7 t M k A n F h O F U w N H g Z C o 8 v K a f B L f T q s C O s o t n h 1 4 q 3 N V + G N b P r f 5 Y Y K y j f q Q m a a A I k r t n m O 5 3 E j k n r Y 7 U o M D f N / 7 r Y f B g C 8 a 5 / 7 x e u G 8 M r v O X X n o V H / j A P e K 7 H A b w P e X f X k 2 E i n 4 u 3 q I 5 o L B Y + i Z U 9 N X y 0 P z A r n M + G D c t 4 p B 8 V o 2 L c Z 3 L B H e t A o a 1 E 1 U x A S 6 L T q s K R a n B B d f P 1 3 7 W h Q d u y 8 K K I p M o B q 1 G A U 8 f x W c h P 4 q y d b A 5 / C T o 7 K Y F c b Z + D H d e F 7 / v k J 9 l X 7 0 a u / V u J J Q v 7 n C t e O D 7 c Y y b m 7 u w Z n K X y 8 P R O s w m A / b t e x d W 6 w g e e O B D 8 H i k e X Y 8 l Y R X P T R w h z f F Q j 6 f h 7 a g S I j K + d z l A Q b R 4 G M c 3 7 n c L h g N F 1 t O o S L k e I V f 4 G o A u w z G j V q M 9 4 0 v S i w V G m u / b G R i L c s x A o 9 Y Z 9 T X 8 2 B S B X 1 e E M d 5 X 8 Z M i o H J 5 K q 5 m F B K l Q b 9 I 1 I Z 8 I z d + Y L v + R + f W 4 Z V J S Y 0 d j r x / P 4 h l g r Y R 3 3 Y f 3 o E e 0 9 Y o d O o k J 6 k p N g x B I f r 4 p E Z L B e c x 5 y R E B 5 A 2 D 1 9 3 H y p 4 H 4 d v h 9 v b A W Y T A t t o P r + 9 3 + E / / j a f 0 S + S S P D T 5 + u R B M R 5 t C h w + j v H y Z i A a + / 8 R b F e y 4 0 N L b h D 3 9 4 M R K n x b 8 n k 4 n L I h 6 Z G I q x M U u Y H z 4 Y 8 E G l X v o l Q 6 Y D P 5 O j 3 o m E 1 d J s 3 Y U W 6 l y S p F w K f v m L p 5 C X n y / W m t 2 w Y Y 3 Q i m + / / Y 5 4 X s 4 4 + t Z b b + N v P v c g m l t b s W 3 b F i r b m Y X R X U / k W k U 7 x B 0 u g y d / / i v c e c 8 H 8 f 4 f 1 U k n E D 6 Z f R 4 p K S n 4 1 K c + R k I X v 3 F g J n j o H n o p 7 d 6 s Y I 3 M U y V 4 j V s e 7 c 7 w 1 h K x y H u Y L 1 g 5 c u O E 3 P Q v u 0 3 R 4 H f m V T / + + q 8 / S 8 I e R n V 1 N b Z v 3 0 4 K q h 6 j d h u K i k t R W l o 4 7 / f m 2 O 7 9 F J t F 4 9 X X 3 s L d 7 5 V S M N h s o 1 S m k / k L p w M / 3 x g R k 1 v 3 p i U U 7 / C J o S B 3 s n L z 7 J V v m p R N 6 2 C 7 F V k l q Q s y + Y H h S q g z p B a q y w W p r 0 Y h Z v A a j B r S X k E Y j T o R A 3 H K L 6 M x g Q S D 5 1 t J K Y v n o h f c d U F o V g I 9 N i W G O 8 6 L v A 0 P n 5 l c E O D + t C o k m r T 4 u 7 / 7 3 K y C x V M x G n q d 2 L M q F f / + w T K E G 6 R O 5 r m C h V 5 4 C S Q l P P e K F Y W 7 a u a h V B O / I f A 7 c z 3 G c 5 + m Q 2 1 t o 1 i z l m V y 9 e p V Y n o 7 5 w r k n I C / + 9 2 z + P C H P 0 i K a W E K 9 l I h W S i v M D o z E k o u h M 6 O T t I C R Y s X u y w Q X J g 8 w V D l p 0 o M a W D K m d 8 a Q c G R a q j S r t z C A J c K R 6 U H N o 8 F Z 7 q q k G R M x l d P q + E m / 9 5 I g v T 8 R 9 c g y U z l k a y E K m F 6 i 8 d z z 2 K b 5 L k v 6 9 x / S i s F z h V c F y 0 t H S g r K x Z 1 4 G 0 M Q 1 c e X z b 4 3 A m w Z E V O G x g Y E l P w e W g Z L w 9 q s Q x B R 8 p b b z K K g b b c y T w 2 N i o 6 m d P I 2 s u e k t T R z B c S Y n r F w Y 8 i u o s I 8 b L 9 T h C K I W u S E Y s V a e k L s w q L h e i K C Q 6 T d j O F o T L O r a U r a K 2 F K v X K r A O 1 m O A O Z e 4 D C 6 j T 8 d o L v 8 S t t 9 y C c b K E v K I f r 4 S 4 a 9 d W B F 3 k k v W F E B o P i j R n 6 g x y 2 7 U U 1 5 G D s e W L R x H g U S t R 4 O q v n G d K L 1 a 0 Q 1 Y P M l K k 1 u C g L U R u d H w i c 7 2 N W C w k P + l i n h C T h Q n B X g / P S I 4 3 e p 7 J I 5 F G w q W 4 + E s B f k f m C T 9 j b H g 0 p V T Y z e O X Y z J x Z U 7 R N k s M r j h 5 U 2 U o E e T Z 7 e R F M O l n g p + X h v m T I B O 7 v B S g B 5 R I N f j x j / / 4 e a S k p a K 1 p R l b t m x A a H U J B p z j U B o U 0 C 1 T w V B B Z V W k F + s t h f 1 h W B r t F 5 G J k W K a v y v P c s F k 8 l M A z 3 L B e S z i Q S a F W s T i S h h N Z t E Q I D e P s w B K C l F J 1 5 F b l S V L N K W + r 2 I y y X C O c 5 / a x e U w x U L J i C a S b H r n C m 6 O j P 6 U c S l x G T 8 P Z 9 d R d K p I e D T Q G O N f J + Q a I o G 6 c i t r L B R n 2 0 b R M e x G W o I W N 6 6 W Y i V + 5 5 P N f m x f L r n e 8 e q g y z G K h o A X W 3 V J S K W 4 L R q / + f U z + E 7 d x W t G f X O P C 3 f d d X v k 2 9 z B z 1 P d q 0 Z F f h D h Q U W c s Z 7 S O Z y m r L G x F Y U F + W h o a B Q p 4 J o u N J N y 8 C E j I w N 3 3 3 0 X n n n m 9 2 I V w c z M T J S X l 6 O / f 0 C 4 U R / 7 2 P 2 R K 1 3 d 4 P f s 6 + l F b n 5 e R C l M I i 6 h G P w j e Z E t 2 Q T L g a V M l n g M Z X C g 7 H Z 5 R B D L r T p e j 5 v 8 5 s l h T U w s W W v N B E l L B 8 j F 8 Y o 0 w C x Y g Q u k j V f T b 2 N + H v L a o Z x l 7 t X V i p s f O g n r u B T E n 6 X 4 h v N z c P l 7 K W b S a a n 8 A m S F 1 O G L K k / G u e F + j F C M c V N 6 N t S i q R 5 4 6 a X X s W F D B f 7 6 m T 4 M j Z E y o m N s W H 5 8 j w 7 X b d 9 A 5 T d 3 5 c b 1 z f U g E 9 v b G o I + T s 4 I f u a 2 l j Y k p a S J 7 L T J J D u 8 I E J r a w s 2 b 9 6 E 9 3 2 n C u S s I k k T w D 9 s c o o h R d n Z 2 V i x o g z N z a 3 Y e I W W a 5 0 v 2 A X m Z n a j 8 e K 4 f l p C M b i A 5 N G 0 0 e D j K v a J i R h D g 0 O C W K n k j s x m y X h q t 4 K E J d p S R Z O L C c S V F 0 1 U b j 1 j Y s r u g D h W G 4 R + D f f / S A F h 0 D s G l W 7 m J f e v Z r z v k T P o H v G I / W h C 9 Q 4 5 k Z a s F z m 4 k x J 5 a R X O g B r f H e I y O z F E 5 C F L c F t a D r R U r h P l z L n O l F p 4 G s P Q i 8 Y E L t + p w f R M 4 G e p a r J j w 4 p k c U 1 v H a S c G T H g 8 3 j x O B 5 G J N W V f C / g z L l q f O b Z y Q x B k 0 O t J s + 5 V i A r e g b L v C y H j B k J J f + Q G T k b W f i i v H H i D C Y N / 5 u o M 7 p D I C o 3 H D c 7 8 n y o L N J O 0 e R i 8 D k 2 q x V e t w e Z O d l i E C v P r 5 q i C e h 6 v E q G f g 3 d Q A g L P 9 v k S 1 1 r 4 O Q n c l j C W X U Z T B C 5 6 Z l R 1 a P B h n x O c M n l y o N Y Q 2 K U P 2 d A k s H T Z P y 0 H W x t w i 0 r V 1 P Z c m w y W W / R z d 3 + 4 b P Q R C 1 z M x P E A g N U 6 P t J k e 1 c Q Q r w Q h D m z V M X e Z O f l 1 c 9 j D e U 7 V x V L T 7 9 j D 3 y b W G 5 z n m Z H h n a O A l U G d 9 / v Q O v n h s S f 3 / p / 2 2 e K M / F B i s P f m c 1 L 6 g d p e R m J B R D t h p s R W T C X K r s M k l l c v E + N 4 9 r d V r R W R b N d l 4 t T q 8 3 C N L F u o h N T c 1 Y v b p i o u J Y M y o U E Y H 7 E w E L K F f a 0 d o x 7 F o r W W D Z / e 3 r 7 U N u n j Q V R a z q y I O U o 9 7 9 r f 4 e 3 J E j Z T O S y 8 g / 6 I U m a 2 q s F X Q O U S W M z 5 q C T f S r O S y 4 9 w e t c H j D K M k 0 4 r l / m t r H x 0 I 2 Q o o y j W K l 2 C Z l V h q H G 2 3 i c 3 d 5 y r S E i M Z T v / 0 9 b r p p D w w G A 4 6 d r c G X 9 k 2 K 6 o m v b 0 d v T w + S y b 0 0 m f T 4 + c 9 / g b / 6 q 8 / g x q 8 f h S s g X f v d L 2 9 F a q K B y n C S i D x V 5 4 M / v o B R j 3 S t 6 Y j N 6 w 6 z E Z g J 7 H H x O s P R y k P 1 h S / 8 y 9 c i + 3 H B A s r x k 0 y o x T A E f C 0 5 L m M Y T Z z Y X S + I o 6 G K C I a C w o L x / J d 4 Z G J o t T o 8 9 N A 3 y F e 3 i t T I 7 C Z l z D O P 3 9 U M V j S d F i X 8 7 n G U F 0 v x p 2 w F 2 F t I S E w Q S o Q r 0 + U c h 4 4 U D + 9 L s W 4 Y p S Y z 3 h 3 s R 5 H R L J S X K G + z G r 4 B P 4 J a a S Q 3 H 1 f r E 0 U + v p D P Q d e P V G 7 A K X J 9 h J w 9 U B u z 8 f 3 v / Y j u a c A H f t o P T 0 C y p j a K + d Y Z + 3 H i + C n R r 8 Q z i B v q m 1 D X c A F F R U V U Z 1 K r H h O L 7 8 P 9 S 7 w 0 T S k R k e t q d i j Q 0 9 M n v J k e U h 4 t w y G c H Z j 8 3 d Z U u 2 i S z 8 8 v o H s A 1 d V 1 u H D h A g 4 O T I 5 2 + N C W D C S Z 2 Z J O E p H X u / r 1 i d G J I 5 + 7 b T L v P k M u Y 1 6 p 0 U N e E n t I n N m J D g v R 5 2 F H v K S q n 7 s u R E a q q U 3 8 s 1 q o K w H W d D L 7 G d E a I B r j 4 9 I w k N L S U q r Y 4 9 i w c U 3 k L 9 c + e K I f l 0 N d 6 w j W L 0 9 D V 0 e X W F W C w Z X O y o 0 / G b z P S k d 2 n 2 U P w E W E O z 9 q x w i 5 x W J O k T + I j Y 5 c p K 7 W Y G z U I R q c p i t b G R y 3 9 X T 3 o b 6 h E f + 8 d 1 J w m B Q / + 1 A i 3 S d I 9 1 d i x Y p l e P m l V 8 U C a g 9 8 5 M M 4 e O A Q s s l l b 2 t r F z k x 7 r n n r o n n X Q i q a + r w i d / K m Y S n 7 5 w e c w d w r n 0 M y S Y 1 N h R d H F c P D Q 3 j / s e a Y H N L z x J t o b i 8 G d 1 d 3 c j L z 4 u r y G O h 5 b l q U f r h q i Q U g 1 + O N Y S O l y S h C o t e w l 9 G a 2 s b c n O L p K n R C d k w 5 M Z f v P l a B Z O C Z z y f q O 7 D z o p c i k 2 p H I g 0 f J x r k V 2 Z C c 8 h g l 8 e 6 M G R C z Y h v F / 9 Q C n S j D z 1 Q S M 6 W z m L l C F s Q m J u g l h Y o L i 0 S P x 2 t v h Y x i c e P Y + m f i d y k w 1 4 6 i O r Y M g z R P 4 i E Y / 7 z b j j l q 0 f a + 2 p E y O v S j E T 5 S T H q k M D A 0 j P l B Z U i F Z Q 8 8 F V S y g G k 0 r k o 6 D A j 7 X A T N o 0 Y O f p x z x Z b n a t c i 2 B y c M W 5 1 S 9 F d t W z z 5 6 J X r S 4 u O f W Y N N R S Y o w x S L K X n l D q m q 3 T U h 6 N c q 0 N X e g c K S Y i E 4 0 W 7 L T O A 6 q W 5 3 Y c W 4 H o k x D R M M / r v c 3 T L b s 1 5 p y D G q p K C k U G Q + C i Y e r m r p 4 w r h p n n J p M 4 8 c k O d r K K g m 9 e l A t 5 5 / X D k 6 L U P 2 e 1 Y n j v / m d F m v T R B U 6 U m y 0 Z C w v u 8 J a y n G D a k R l F p i R A g t i h c t t H b d O 4 Z P 8 / 6 E o q D U s g t j W p h l M H u 3 0 J n c f f 2 D K C e 4 r D X X n s b w 8 M 2 U i R h d L Q v b v o B G a y k u K X U 4 4 o s u k A W l s v m U s j E I A s 1 F E b Q S w F o L 4 K W a j p E / n k C a a 0 5 N q k u B W Q i 8 a h j b r z g F 5 8 O Y 9 V + J K 6 i Q m E 5 n J v S v e r B 7 3 + i T Y k d p b M n v L Q 5 y e 0 K h U W M k 2 K S h I O T 6 / A i 0 t F w n B 6 H Y h W 3 E H p F B y U 3 N F i 5 I S g l R T R 7 y 2 5 k v P v x 8 3 Q P O F C Q H d O d E Y F c X 7 E B + 2 x w O b 3 o 6 O x E b 2 + v 6 C r h + u b p M H f d d W v k j M W B / H z c 2 C C v u 7 V Y m J P L F / a P 0 9 0 d C I 7 U 0 C 8 k j a l K X g l o z G K h 6 Y t A 2 i 0 4 e A I K Q x q U S V I O h 4 V C D r A Z r S 1 t W F Z W K r R I d N w Q i 1 d + s R d h Y w j 3 f P i O i H W 7 d s F W w D Y e R q I h N O t 7 T w e / 0 w a N a W o 9 h f w k r C N E 0 N T 4 c Q L f l 9 1 t b q K P F T g W y N Y L Q F k 5 W 7 6 p v + e / c Z 3 x H C o m 6 s I 1 P r t f k / n 4 L h W y 6 8 w Y c z j 4 g G h F Z i w m o e b k 8 i m Y O M Y c q A t u h z r / V r E p z A X x y c S g S l d l X z d B J l 6 3 K W j l V b 3 n X j j s 3 3 L l c M U 6 x q S 8 2 k w m F q j Z h O p 9 n 7 o N K 9 N X 4 d U X 9 k a O X L v g 9 2 9 o k 3 K 8 L 4 R M j O / + 8 E m x J h Y L F Q 9 c V a k 0 6 B 2 w Q 2 3 T k z X i L g s T C b 5 O p E 4 z G E x i a Z + A P 4 R g Z J q C r N C i k Q T f h D s a C 2 5 B 5 H T J 0 o z l h Y J X 9 V g c M s k k H x 4 a Q s B H H k w k E a v D a o H L z o 0 1 0 4 c S 8 8 W s / V C L A R 5 j p z T w 6 n p S b j 8 F 5 z y n S o 0 F F y A T i Y W I 9 7 m H n g N m 9 s m 5 8 l j b z d W F S C 9 N Q l f V I E r X F o h r L V Q Y r z T 4 u X P T J Z e M Z 7 o u 5 D 1 Y L s + c P Y v c 3 A J 8 + 1 u P o K W 5 F S 0 8 a v 2 2 D f j 6 1 x 5 G Q 0 M D t m / f h p d f f h X v v H N A d G p y Q s y 0 t F S 6 7 2 S S F d 5 Y M G 0 O B Q z D I R j y p 2 p 2 P o / J x 5 3 0 r D s 5 / p 1 P L s G 5 o K e n X 7 i B Z r M J n Z 2 9 S E 6 e f s g Z W 0 l 5 6 V F + L h 4 S x c / E F o n l y G h O g N 6 U E M k r u T i 4 Y q 1 8 4 k X H u 6 B M L J H c C 9 o Y n C m U O 3 r Z 1 W B w R y 8 P Z V o I u I P z + S d e w / s e u B O G Z L l x 4 9 o D a 9 j D 5 G L t J i 9 7 I e 6 J n 5 S Y J i q G Y m v E o 7 + Z A K y o X I 0 U m 6 6 Q r s v W i + F 2 S y u / M 0 Y s I 0 h L T x M K j R X e 0 X o H t o b M M G + a b H z g Z 5 Q x Z h + B 3 k j C G u m s n w n 8 D J 9 6 v A Y X + s Z x 8 5 p 0 P P z A 9 C E C E / q d f Y d E p + u G D e u R n p 6 C 6 u p G H D l y B B / 7 2 E d J G b y L 3 b t 3 k W J 4 B f f c c z c S E 6 V E M r x a v V o T f y 4 d E 2 0 6 S 7 s Q X N F m c 6 n Z k n z b v k P o d u W h e N m y C Q 2 8 W H 5 t w B P E S 7 9 5 G 7 e + f z e S 0 s 2 R o 9 c W W F j f q f H i l n X x 0 7 1 9 / N H z a O 5 3 4 v b 1 6 f i P D 8 8 / Z v V 0 B K A v j i / 4 f O 8 Q 9 y + R l M j x 0 J A 9 g G Q b 1 V G J m o 5 p q R 4 l 1 5 z N k u j i i I D 3 p 0 s d H d 2 8 L 4 M b U n h w 8 H T g v i 5 W x G 6 3 l 1 x K H S 5 c a E F x c Y m Y c G l O M G B k x I a 3 3 9 6 H 9 7 / / H j r H J a x Y b 0 + v 6 K R d L H m a C W 6 H b e m b z V k j c C X x x o R i s 6 z O 3 Y O S s j I o / X Y o 3 d 2 L + v J q v Q r X 3 7 o N z / 3 6 J a E N r 0 W w l m c y 8 Q Q / L j c 5 u J Z R 0 + U Q 0 9 3 f P G + J H J k f m E z u 1 s m B u N F g E i n J S 2 A X a a L 8 v D Y 4 6 R + D y S R S F Y i / i 0 P i N 1 y H 0 5 G p v r 4 h s j c / y O 4 b k 4 m x c i X J j D I E H d X x u M N B B D L i n v f d K X J 5 M J l Y O S 8 V m R g 6 Y + L S E 4 q F g R c K Y M F g Q e H C 5 0 9 + a Y 0 5 C + q k Z a T o y G o N n q Q S n H l w 4 l y R V Z K G j 9 x / H 9 7 4 3 X 6 c O l g Z O X r t Q H Z J R p 1 B 1 P W E 0 d i v F M o o F j O v 0 T S L M v H G F w U W S q 4 b f g Y m F D f J 6 x M z Y E z V C + X o c r o m i O O m f Y b s Z T A 4 B 1 5 V V S 2 O H z t N x z l W U e K j v x q R / h g B n / 7 4 + w 1 4 9 B 4 d T p 0 6 B 5 t t 6 k L Q 8 S D P K O f Z w 7 w v R t S Q h d M b D G J Z U 3 5 m e Z P B K b Y 5 V z 2 D R 8 V P 1 2 j C C 5 g v B M E R + 9 K 6 f F w h s i B w o T O R o g s / H k R O P R U V V i T J / 6 X g w I s n 4 P Q 5 8 d 4 P 3 x I 5 s n h g R c E C F g 3 W 2 n N t R J k L W I C O V N u w f U 0 K 9 D p y p 2 b 0 / a V y / f n + L v z P g R 4 E g i E U p B n w / D 9 t i p Q 5 V / v U s g 9 Y Q 1 C n y s f k T 0 k 8 + P 3 Y r e s a C q M o 6 + L 7 j o + N w R w n t d Y P f v C Y a F T i i Y b / 9 I 9 / g 3 / / 9 2 / g J f c N U + i t R g A f z 6 3 H u p X l C K m V y C e r U l 6 + P P L X + O C y 4 B U u s 7 K z 8 K 3 / / A 5 u v + N 2 X H f d V j g c 4 6 I P 6 8 i R 4 / Q G C u z c t T X y C + C Z p 5 8 X I z h u v f U m I Y u P P f a E O L + g I B 8 m k w n t 7 R 1 I T U 3 F t q 1 b c e L k C X z u c 3 8 Z + e U 0 Y H k e 4 l V r c k Q + j 6 C V 7 r i U h O L W I 6 / P K 4 Q s t u B n A / d q h y x n o c r c Q t + m C s J 8 U P 1 2 M 3 r G u 3 D X B x a P V H K j y t g o u a w 8 U o C C c Y 4 N t b r F W 2 m P F V F V l x I V B d J g 1 J l W A + G G h c N v v Y X 8 g i x 8 6 S 0 n a n o n G w y + e x v V g 9 M q F g / o 7 + l B f n E h R m 2 j u O 1 7 F y J n g O K w c m S M 1 i K v o B A J K a l I z U g R A u z 1 h 9 H f 2 4 U D X W S x q A r + f F c 2 h v r 7 k J 0 7 q e y m e 9 / g G F m U z h A M a 1 X 4 8 x 9 X i T G B m U k 6 f O + O N K z Y U B I 5 S 8 L I s B 3 G w Q R o i 5 R Q J V x c 1 / w s P C 4 x S D L B n d C t 5 7 p h 8 1 m x Y 9 0 O O P v d G D d a 8 f j / / B z v u + d 9 2 L x Z y n w l W V g I a 1 l R w W s M v 0 I F Q f 9 5 Q + g e 6 B J E M 2 n N Q r J u u H 4 7 V G Y d s r K 4 Z X o q 2 C L 6 O q m + 7 f S u h U q o 0 y T l M j g 4 j A x f z t I S i o W C h 8 P P N t p h N o R G m 8 h R T 4 A y s s L 8 v E B v + 9 R j L 2 H P H T u Q X 5 Y V O b h w y F Z 3 e H B I r L w o g w f 2 z n 8 5 0 + n B F u J o k w L X l U l x B C O e B f R Z G t E x E E R B a S l G R 6 x 4 6 O V O H O 2 a t J w / u j 0 I g z p E c Y Y P W 3 d u Q l t r D 7 L y C o h Q j Z E z g I + U W P H g B 6 + H b X g Q p a v W w E d x U s e A C 1 l p R r y 0 7 z y + c 1 R y m 5 7 9 V B Z K S o v o G Z j c 3 C B x s T U O j A b h o / s b V v O a w x e T I 0 g C r d J N Y 2 n p s d 2 N A W h y S H A j W Z Y 8 P s 5 x G J D m U 9 H f v b V h m D Z J r Z Y O h 4 u s k 1 m k W A 4 6 Q u h r H U J 2 f j o J P c V 3 R I Q w O U d h D x G C G 2 H W a K B Q T 6 + Y e Q m t k J t C j 6 E g Q g 5 y D 0 0 K K B M s 0 K Q X x n 2 P j q Z u 7 D v 4 z t I S S m g 5 r 1 e 4 A I s h a O G A B y F r z b y t F h k P t B 3 q h b F Y h 5 z i 9 M j R h U G 8 E 0 / w I y X B 8 S C 7 U z 4 i G M + Z u V T F E Q 2 Z u E 5 P E G o K x E e c K u S m k q W n e 4 b 8 b g T H e 6 B J p v g z J i 5 w + 0 K 4 7 i t S b r 4 P 7 c j G l 9 5 f J v Z j E d 3 q 9 u C t h f i L L S o 4 X G E k Z 0 h K Y t j u Q 1 q S F m 8 d q s W / 7 5 N i p X e + u A E J h v j 5 5 w O W E P y D P O V e J Z b V m Q l B a x 1 U q T N M v S E J 9 b Y F 8 P U 3 z u L 1 b i l k e P o 9 y 5 F S E E D H Y C / S 0 j I w O m b D D 3 / 4 K J 5 4 4 j H a f o b r d u w Q U 0 l K S o u x v J g s I J F A F M 3 c x W T O 8 D Q G o V 9 J L 0 n X n k Y 1 X D 6 w 6 7 Z Y U K j 1 R C b 2 k R W i U s L e y S n W M 4 E L t m h n N q o O 1 + K 5 3 7 w c O T p / M J l 4 Y z K x S z E h V C T 8 0 f E N k + F S w d d m w T X p q e J C Q d E / J 6 Z y 8 K o i G g M 0 K R R z x J C J Y d A q x Z y f M / 9 s n J Z M j L 9 a b Y 3 s A S a d C v 6 w G U q t H u P j b t L + f o w H D I A j i N 2 F y / H L j 2 f i 8 F c 2 w U j X Z v T 3 D + L l A 1 U i D + C u r x 7 H e E 0 Q q i Q l D G u m k q m h q h o + j 5 S O m f H G c y 8 I 5 d b Y 5 o P f y 6 6 s A k 1 1 D b h Q U y 8 m 8 E 2 A i l W 3 T I 2 B q H L U r T Q g r S A D B q M B h U W 5 y M x I x 1 e / + i U 0 N z X j 9 t t v E Z P / N m / Z I F o C F V o i E 9 / y s p A p A B 1 7 D Z F r L z m h u N A W s y N N B m s 4 X n E + 7 B u b c T 1 g G W q t C q v X G 5 G l z x K V O l f I z f 6 c u 4 G J I n d c y p 8 y e I Q B Q 5 x L l o U / Y x s t 5 g u Z s I M 2 L z I S J A G c 6 x I 9 q v Q N k b 3 4 0 H h H 8 J V t I 3 j k F j / W 6 k d w 4 v R Z D A 1 b 8 d R T v 6 P 4 E D i 9 / 3 n U N 7 b g s d 8 / h v z s D O z f d w B v v r k f j / / k S d Q 1 t O D V t 4 + I P I B O I o Z 2 F Q l w n C F 8 a z Z u E u 4 a t 8 p p t Q b k F B b T U Q X s N i t t I + h s b o F l Y F C M t G C r H 4 t t K y Z j m t w 0 E 1 l n F T Z s W E e u p h I 5 u d k o K s r H q t U r s H z 5 M p T Q f m K i m e p o 8 R R 4 L J h M + p X k y q o n v Z C l c / n o L u y L M 1 j 4 L g e p p o A E O t B 3 A O q 8 m y I H p k J e c 7 e 3 d h h V d d V 4 7 / 1 z a 6 R g Y t h t N i S n p M A 5 z p l R 5 Q w / k 5 D d M 0 6 g w r z i J B 4 t p D n L V k g t V w t 1 A / 0 e B 0 g f Q u n q h D a F N C 8 R y j 9 U C U 3 m 7 P n b e W C z K m 1 d 5 F s 8 E A k i h P 3 R 8 x 0 4 1 j O C L W U p + P z t B T j T o c Q 6 s x u m D C N U Z J W 6 u / t J i C E W Q + C 6 Z E X x 5 F M n 8 W i t 1 M 1 x 6 u G d c X N G c J 1 P p 1 T k T t t 5 g Q O d O P 4 k N 1 g 4 e a G 2 R Y x h Y 8 E L f O v X 0 j v G W L 0 l s 1 D R B X n Z y c Q g 4 Z D I F E Z w 6 J R 0 L I K Q v W l i A e u 8 t R n Q h T X 4 + Y 9 / K 7 7 P B C Y T a 9 i E h E S x s l 4 8 M j F Y M P m 4 i l w 0 n m n M w s J k 4 s D Y T z G k b L X m C w U F / w p 6 H 4 W 5 i G T J J / K 3 z 4 V M j L B m t l E i Y R H f e r 0 e / P x U F + r 7 n P j 1 o R 6 x N t W O U l I K F g 7 i S Z D I c n i c Y y K H h E Q A e q f 2 I H b u W S P c y 4 q i R D H i I R 5 m s t C + Q W m 9 3 7 k i 6 C E X d b r g j M q f 3 e H L B X c 1 k Y n T q M V 5 z S W z U C x A v L F G u 1 x a Y 2 Y Q s e w X 6 E F c U I k V O a a W h r s + D M P q + I L A m L A 6 J B S y Q o g X j M 8 E / j 1 f x + f x k c s p W W n + P W / i m v w Z 5 3 p i g C r d V / 6 0 u 5 R I N U u k j d b q j 7 z c h j N t o 9 i x P B n / 5 7 1 T m 6 L n A i Y 6 L 1 t z 6 3 9 P N q H L k H M v 8 D v w U B + F j 5 6 9 W w N 1 V g C a L H 1 c 4 Z o P A m O d U C d O L o g + H Y K u Q a h E d u D p b 8 h 1 x M 8 p K 7 b F A j f 9 B w Z C 0 K 2 Y h s i E J b N Q L E g 8 R O X K Q Q F V c j m R a Z P Y j w W T y V U b o h g s c i A G X E H 8 / C z 4 X E m 8 z Y d M D C a g + K 1 e G n n Q W n c a n v E R B N y 0 k e W T R 5 D E b n y c + 7 n Y h e x u b U T l y c N i M l 5 V V R 1 e f P F 1 N D W 2 4 / y 5 G j x 9 t E / 0 7 / z 6 U G / k j l P h H + Y J p P H B 7 8 e w j d i w / 9 + m z + A a a F R B 5 V Z B b V Z B S y 6 P J v v S y c R Q J 0 7 N P h Q P / u H z R C b u 6 p j 5 h r K S Y r D c L Q Z 8 P R Q z B 2 c m E 2 P J C M X g p m R 6 1 c i 3 p c H 4 G D f x K u C w S 3 O q T h 4 8 h J E B C w K + A C 5 U 1 2 H M P o b m W p 6 r p Y J 5 v Q b + s R D c Q 1 6 8 + 8 q r 4 v x R + l 3 d u S q 4 n W 6 k k J s z X x L F g y D j 4 C E s W 7 M V O l M q l N H z y l g A K J A O 2 x q g G O 8 Q + + I Y g e 9 d s K w c O g r a X 3 j u R X K / 3 M j J y h b D f 9 7 e u 1 + c M x M 0 G d M v 7 8 O C N 9 A / i M K S U i S Y L 1 7 u 0 2 s N w n X e J z L G K p O U I h V x v J U 0 F g 5 y Z o P S S u r x E H T 2 0 / N X R L 7 N A 7 P w S V 6 Z s b + 3 T 3 w 2 1 d T h n Z e p 7 s N M S h U O v P I 6 / G 3 0 d G Q U B 8 f 7 4 R y j O N Y f x I W a W j j t 4 + h o a 8 f R f e + I 3 7 J r v 2 Q u H 2 t a 9 t G 5 b 4 Y 1 9 V L h n Z d f w e b d u 8 m v V y E h K Q F n j h w j g T S g f P 1 a t F 9 o I m t h g N 1 q g a W / H 6 s 2 b k Z f d y e 2 7 9 m D 1 5 5 9 F h X X X Y f G m h q k J q c g I T m J h L l k U V w I T / u b U O X e C I 1 u a p I T F m r e 2 G W R N S t X E o 9 R i y b y y T Y l t p d e H I 9 w C 5 s M b v q O x a i b W y Z J d d C l E g x T Y w w p O 6 w C / / V f 3 6 V 3 1 O E p y 2 Q K h M + v a E N Z 2 T L s 2 b N L 1 G M s F q N M G P 7 e d 6 G J 0 4 g U I E F W m + f X i c / P y S 1 8 P B p e d t H j 4 Y 3 f v 4 A V a 9 b A n J S E r P w c V J 8 6 g x X r 1 s N o N O H d 1 1 9 F V k 4 e P C 4 P L E O 9 u P X e P y P F P A 5 T g g n 1 l Z X I z i t A R m 4 W z p 8 8 j Y r t W 9 F Q e X 5 p C c X a g v s H Z n r B x Q Y L o t z v w W 4 T 9 + Z L T a l T 8 9 p F Q 4 6 T f G 3 0 2 0 I p 7 u G N T 4 s 3 G m A + c H e + C 6 9 + B Q y J y d A Z F r b w c 0 2 P E u v y p w / w o / H Q Q 9 / G l 7 7 0 b / Q + 4 S m d t 2 c e 3 h l 5 b 6 k M O F 0 Z Z 4 c 9 X 3 U e J S X F S E 5 O h r v b C w u G x f C e z s 5 u I t R O S T F 6 v K K F k 8 9 P y 0 g T c f G l K k m + 7 o h t B G G t t P p I q k k F j W 8 A K r O U / X a + 4 O t x f T O h p s s H z 5 B l k R d 8 4 9 E W / D 0 U D E M Z G Q 3 h b Q K 5 e W J 3 Q i 7 4 3 F B k 4 L Y s G 3 x c y M h S E C o 6 S J x v I H 9 F Q S U z e s E p x m z J C x Z c C r w d r 8 N t 3 I D k z E s b 6 H v w g h J 7 V s 5 O K B 7 z 9 + S T v 0 R F x Q Y x 4 P S O 7 0 r T J r j 0 / y K 3 h t 4 v h M / 9 7 d + i Y 8 i P k o w w z r c 6 U b H M N P G e n g t S P 0 s 0 u A + J X T 0 W H o Z 1 x C o W i p h L 2 f D q 6 v f / z 5 D Y P / i 1 H U g i K 3 n 8 6 C m k p q e h o 6 M D / 7 p / c r T 8 9 X k B / P j v b 4 x 8 m z + Y U C x 3 T H b e 5 o u Q J w x v s z T 2 U B T Y H L E k p o I 1 B c 9 X Y V w z Z G L Q o 2 p y F X D b L u 5 k n C + 8 X X s X h U y M N N P c d C B b 4 k 9 / + h N i g G h W 1 t Q 0 1 f / w D 3 + D v / 6 b z + J g f Q D F 6 R I 5 Y 2 M n h e 7 i + 7 D 7 K T e u M I w m 6 T c R f s 0 Z 8 v l 8 L V 6 G N t b y H + l l T + b S m r 6 j X e c 5 g 0 5 3 V Z L r T J + G d f M j E 2 N J C M U v x Y H z t Q i N Q Q N d S C c G c Q q 3 d Q H w t T w P t 2 4 1 T E m T C 0 9 f E q g 8 e b L h f P G J G / J w / T I N / s / d 3 K Q u z a 6 9 c V U I 5 y 6 M o r 4 7 g D G b Z D 1 k 6 I o 1 C M d Z B T E a 7 A 7 y q A a e a D g b i k v L k G R U I 5 E s k z r S V 7 V l 2 0 b c f s f N u P X W G 7 G t d C q h Z b d q o e B U 1 P O B u y Y I P 5 W D c S P F r Y a F K f 4 l c f l k v 5 s n g S 1 W A L u U 4 O f 3 2 L z w D P m Q v D J B u B C y 7 x 0 N W R t O t c J h j A 5 0 I 6 x Q I Y m s 0 2 J Z a L 7 T y L g S 6 e a 5 x V I T C P l J j U q 5 I d g 6 c B w 0 P B Z G W u Q 6 b C m i r Q W 7 P k r 9 9 M 8 s X C v y Q O R E J z N N L f m / P z + F d 5 o l 4 s n 9 W m E i T d D W K I a O 8 f 7 j 7 / S h b c i N 1 X l m f P q m h c V P D H 6 u n q 4 e 5 B f m z y p z g R E i U h + 5 d + s u v b F s y Q j F b t 9 i B K 9 X C v w O b P 8 d N R 6 Y y 3 V Q a q e m 7 L 3 1 G 6 d g c U j C c t O a N H z v E 6 t Y W j A 6 2 E V k 0 i w q m a L h p l s a 5 q G j e H G 6 o E I v m r 1 N J q M 4 1 t j c j f L l B X E F L z A U h j p z 5 u e W 6 j e M g b 5 e 5 O T l k 9 W S 1 t i V a E / / Z w / F 5 c U n H z u H 5 m H J t J 7 5 6 k q o N D o o t J N Z i / x D 5 6 D J 5 H 7 C S w c r D F 6 s b 6 Y p N G F f G O 4 G J p J y w Y m A Y r E k L h + D h Y m b r q 9 V c K V w a 1 H C O h 3 G + s f h r P b C 6 / Y K R c G w O y e H E p 1 o t k f I 1 C n I l J y V t 2 h k 4 l U 5 R l 1 h H G h U o b J T M S 8 y M Y J + L + z k f T O Z 6 n u C G B o N Y 0 U Z L w k z 1 a p w q i 5 e O e N 9 j x 3 H 7 Q 8 d Q 3 X X Z B a k W H D Z n K + s h d a Q g H f f P Y h 7 / + k n q P i X Q 7 Q d x v 3 3 f w w t L R 0 4 c e I k N p Z N z h d T m z K m k I m h T l 2 N g L 0 p 8 u 3 S w O / D Z G J c t M g 2 f X V X B x F y h 2 G s U C 0 a m R i X 3 U K x d p J 7 4 V m j X w 4 t v d S Q 3 B y g 8 2 w X s v U 5 0 K 9 V 4 7 4 f 1 K D H K j V e b C p J x H f f R w K q T h J k W i x w W b 7 b o M T N q 6 U q E y P a a Y v n f k 6 H g L 0 Z f n 0 R q m p a s b l i W e T o x X 1 J T z z x P 2 J B s 5 d 9 N 4 v v X G 2 V 3 5 p + 1 U G L x Y r m 5 j Z k p K f j 4 a e P o 9 I l L Z j 9 p Z 0 u J F E c y k 3 x R c l j 0 M Z 0 z r J s R L v K L C O h c X K R w 0 G o E n g 0 + s L B 9 c S N Y Q m J i R P e h L e F 4 j J N G L q i y + M p X X Z C 8 Z A a L j T 2 y 6 c z v d c i p G k I Z C 7 Y Y j S 4 o A 1 p o C q X O m F 5 + R i 1 g v 5 w i a 1 U M t g K 8 h Y I K S i Y l 5 J O y k I Y C 8 7 V P Z v K k q 9 3 o k 2 N H a V B 8 b y x q K 9 v R s + Q H f / y h j R 6 w a B V 4 f h / b C P l H j / Z p h g 6 R R v X M 2 d f + v r z T e B k p o e / u g V K 7 x C 0 C b k k b R L x u d z 4 X G k / S P G 1 N M Q q K T l p Q k Z 8 L j u 0 e j O C Y y 1 Q m A o p 7 J P c 0 / m A r 9 n d 3 S N y R m i o f j w L a A a f L y 4 7 o Z h M X H l c C b I G i l c h 1 y q i h W O 8 2 0 0 F q o K x n I S a B F 8 l 0 m 8 t 3 K u e I C 1 B W n C t A I f q f d i 9 S g u H 0 4 O O E S 3 W F 6 n g 9 Y d g G w v A 7 l a i P H / 2 w c d y H O W i A K x 7 z I S V W Z L C i 2 6 M Y D B n 9 x 0 c g l U X x L J M I 7 Y s k 3 K B h / z k M 7 r 6 o e Q M V R E w w Z 9 6 6 v c w m s 1 I T U p E x Y Y K 7 N v 3 D j o 7 O / G X f / l p J C S Y I u 8 y K W 5 + n 5 c U w N R M T f H k I x z w Q q G e K a N T f H D 5 c W M Y + p X Q p e m j E t B c P i x Z o w Q X p m X Y g s w s a U G r h X S 2 X c 1 g g e I K 5 E + / M 4 S B + n 6 M q 8 e Q l p d N 8 Q p P d A t j e H g I K 1 f O v J Y t Q 3 a D u M w 4 s Q 2 P L m F w u f E x j 5 + s F F k K H b k u L I D y v c 9 3 + F F R P H X N 1 3 g I e e 0 i P T b X C + N c 8 x g 2 L Y + / n l P Q F 4 K S l E K 8 m R J h s i 5 3 P H w S I y 7 S / B o F 9 n + Z L B i / P 1 2 X M / / y 8 z r I 5 b L b 7 G I 1 Q 5 7 5 a 7 W Q D G R n C / I y c V g O + J O f x T n u h D n B P O G e R Y O n + M 9 3 1 A Q / i 6 v K B 3 U 5 E V X H 0 2 g u f 5 P B k j R K c E X x a t l M J s 7 o y U L B B c g v / K c C 2 f r y u + o S 1 C j Y m g e 9 2 Y D W p j Y x F m x 4 k J N Q T q 9 E u C y 4 T H j j C X K O s T F J 8 R C Z W O h E G U Y + e d 6 R y S D t 8 3 3 5 P P 5 k A Y 8 G J 7 / k j X P p R Y P J R D c U v 2 f o I p / x w B M K A 9 b 4 9 a R Q q j A 0 z t c H x r 1 8 P b Y u 3 C D A Y h W G e 6 h O N H 7 k 5 e c K S 8 2 5 R H L y 8 q i c p N H 6 s d b I N m K d V i a Y T L E z s c + f r x b D q e R t 8 x e O 4 P 7 v R / I u 0 j N 5 a o l I a x R w O h 3 C S 1 o K L A m h G C w Y X I A G g + Q L 8 0 Q 1 1 s S 8 / a l B F v y i 0 g I U F B W g f 6 A b 5 W t W o r e j T V i S a M h E 4 n I Y t Y + K A c Q 8 z E k O p P k 6 s Z q V j 3 O s F g 2 + j j E s Z Y 6 V y 3 T H l 4 + J 7 c G f k W T F w N 9 / W C I w E S 4 n 3 T C j 9 g 7 O 0 4 l R k v L k 5 9 G m r R T f + R 2 i t 3 h j 6 7 j M 8 q m s G J J r e D F U G V v g 7 5 F G d j N i y c f E b h 4 k d 3 S c L G O t E 9 7 M P n j G x + B 0 u a c l 6 m J j y Q j F Y G 3 E B c q f P O q c 5 x f J 1 m q 6 Q r y W w V l M O 4 h E u 2 + 4 i V w 0 B X J N e f A O B C Q r R M S S i T T Y 3 y 8 q n I N y O S O U X E 7 z g Y 4 M I K + h d a b Z I 6 4 t o 7 5 H G j H A Z S y X s z p H a r E b s P m Q a p r M j R G L U I D c y o L p n + P c t 3 Z J 2 z e 3 i + / 8 3 I z x r h M T 9 T 0 X y I R 2 k z X n z u b p o M m / B U F r j d j / y 2 e l 4 W z R M J J 1 H L U O I J g l J e w J + Q L I y L w 4 v 9 7 l A I 9 z X J I Y K h 5 Y g G R N O j Q 4 S O 6 g l C N v r h V w r Y E F m U n E M V H X 2 V 4 U b S k Q 8 5 k 4 a w + D h Y 8 t z 0 I R T S B G c 7 c D 3 3 i 1 C 5 0 W D + 7 e l I l / v K s Y O 7 9 6 X P z t 2 E P X w a h V w e c c Q a M l B c m G A L L J C 4 x X 9 m E e M U a P F S / p S j R 4 L p N C N d l w 4 B k b h N a c c Z H l O 1 9 d i 8 c P j k C p 0 e O H n 9 1 G r u A k W f k d + n v 7 y S 3 M m V U O g u O 9 2 P J Q e 1 Q T h 4 Q 3 / 6 4 A e q 2 k H M w p q V B r D R N l w 2 E H x 4 P z A Z O E x 0 T K n 7 N h S S 1 U N G T t x Q X O Z J J N M r / 8 R R 1 x f w L g 9 x T v S x V a v J X i g R E K 9 j u l d Y r 4 + K W Q i c H X k D d G 2 G P D D / 9 i r S D P F 9 8 / 2 R o X D a W n F 6 t y g 0 h P B D p H K F a K c U d 5 t I P S p I A 3 Y u F m R G T c n V 8 s K 0 v W O T E r r h v p G G r F 8 R 4 V j r b 7 4 Y n J I c 5 j C 7 N z p S x O s 3 k s K n M e E q K G R N 2 l O 4 K f 3 W e a I B P 3 / z G Z Z H B M G o h M i G R Z k x R c U C h 1 l r n p N m l l e + 5 m C G B 8 3 I m e r m 5 Y h k f E x E R O B c D X i X Y n r x i h Z M j x h u z e t D a 3 w E 8 v w S / z p w S 5 4 r j w h 4 e H o c 5 Q I q G C t O c F w N s X w L m j t f j 9 L 1 + K n H 1 p 4 P l f J c W 5 S D J M V j R n I d q 5 M k V s 2 o i W V i V J e f o 8 V N R F a S F U n z o t h F p G a 1 2 j m J k a U m r Q 3 9 W F I 2 + 9 T c T X 4 + j b 7 + D c 8 V M Y 7 O l D X W U 1 6 s 5 W o q + r F x 3 N 7 d B n b c b B N 9 + G 3 W J F w C e l j Z Y R c N v R 4 5 s + W y 8 3 X L A c s D W I J X c 8 b M l 2 0 b s A N 6 3 N w g + + 8 2 0 M D v S R l V T F 7 U w P R B o l u A 6 4 L v j 6 T B I m B D e t t 5 D c s e v t G C P l E U U Q G a w c e E W P / M I C p G e k i V n T n O 6 M 5 V e t j q Q 2 Y D m + U i 5 f P A i X i F + Q A n O Z Z P H 6 R 6 4 l y I q B i W Q Z s i A j k i + b L Z K s R N h v e e e Z 4 y h Y k Q 2 H c x w 5 B Z n I L S H B m z 5 0 m R V 8 X y / J p F E 3 c / n x e a f r L d h Z k Q v r s J V c N + 5 o 9 S K v J B / v v v I a D O Y E B H 1 + G B L N I m f e n f f d B / u I F b 0 d H b B a L U j L y I T b M Y 7 M 3 A w M 9 P Y g t 7 B U r A z o G L U h v 0 R a Z Z 5 d p a B n F P 0 W B + 7 + U U f k z p M D Z K P B z 8 N C n U D 3 k 6 3 t d I i e M P n G 3 + Y h L T M X W v 3 F / V W 8 Z B I / A y e 4 U c S x m v H A w + T 4 3 N j G n 9 l w V R F K h i y E r E l k V 2 i 2 w r 3 a w O m Y W d M x k X i T 3 R / W a P F c I c Z R 2 x i 0 p 7 t R k l a C d k s L t t 4 x f Q 6 I 2 e B y + 9 H Q M o h 1 K z M v K j s u V / m Z Q u 4 h D N i V y M 6 K P 0 m Q C e H p 8 k N X E L / R Q o Z / 8 D T U m V v w 0 e + e R J s 1 S H F b F r 5 y X y R T b S R / H q / u / t 4 f t k v H C C y s 5 2 I W W G P 3 i g n A f 2 P N H 0 + g e c i V p y q I G 3 5 / A r L X W P U t u g 4 9 K / 8 + 1 g 3 j f W 5 B Z a v C 8 7 f k B p g J h b a I u C o J x Z D 8 V m n j U c P c 4 c c C M F 1 r 1 N W C C W V A W p 1 X 4 0 j L k C y S m p u 6 Z 6 j A v Y N 9 u C k j G + o I 2 X x D A d Q 3 N e F C a x P u / + S 9 4 t h 8 w N b e M h Z C i k n I m S A L E 8 n h B s 5 2 E o E M Y 0 h K T E C W 0 Q 5 H M B G J F G 5 M V 7 4 h b 5 j 4 o B B 5 + a Z D m D M 3 q R O x 9 c s n x X d 2 M T n h J c P f e x C a v D 1 i f + O / H S E B F 7 s C 0 1 k p L j / O a R h L c h 4 h 7 r k Q x N u p P b g 7 u y B C H n Y P J S v M 5 L F Z r X C O u 4 Q 3 w K 3 J M n j R a o 7 X L z V e n Q l z s 3 9 X A H K w z p 9 M J g v F H U w u W W C v J n C l 8 n P x 5 h g d w 5 h t V A g D k 4 k r j 9 9 j J j L 1 j T u Q R + f J Z G J o M 9 V Y U 7 Y K O r U W X U 3 9 k a N z B x M j 1 Q w M j i k x N E Z x G j 3 b 2 Q 4 l u k d C 2 L M y i J W F J i R q n X C H E p D g a 8 a b h x r w x / 3 n 8 M q B S i L d 1 P h F q V M g M D y T 3 g 3 j z d N d e O T 5 q s h 3 I C d Z c r 2 4 T M L J a 8 U n l 1 P 0 A N u Z y i R 2 B D i v 4 z R 0 Y R i O P h d U K 0 P Y a k 7 G a x 3 N 8 J C y b W l u I + U l L d L G V i c 1 L U 3 0 / x k M h g k 5 Y n A j R L T l u h y 4 a i 1 U N L g Q W L s y + J P 7 a q 6 0 p Y p + J g a 3 A J m M x g l B i N W s M + G A b Q g 3 p k x O b Y i G v y + M 7 v Y B 2 D C M T T v W x x 0 C N B N k 9 2 5 g l K x S U g j 9 9 F m Y L g 3 7 Y S H v H n B j 0 G X A q V N v 4 5 d 1 y e I 3 J Z k G / P H / S l m P e A U L 7 o R X 9 q q h K 1 M j M X H q l A s G r + y / 8 1 E l f A F J l E 5 / Y 7 u 4 5 8 j I C N 6 t 6 o Y 5 N I x l J c u R k W R E e p o B S v 3 U 6 f j R Y H m X 3 L b J v i i 3 2 4 N 7 v l O D U b K U j D f + v h R J K c k 4 N N S D 8 q Q 0 5 J o S E L L W i j R j 0 8 W L X A 6 8 s d z M p 2 7 m i 6 v W Q k V D F l w O l l n j X 0 k y 8 b O w I P J n k D Q e 7 z O 4 B Y i b x L m y 5 l t h w a i W t V h w T o u i j d l Y k 7 Q W z h E P w o H p t X o 8 S O W l Q W 6 K t F + U I Y 2 d G 7 G M 0 n E d C r I N 2 J j e g Z H g Z O t b r 9 U j Y i t e 2 W P P N 6 t x x 3 e b c N u z 9 b j h Y W 4 S V 2 N g Y F g 6 k c D E s S j L i A C T e j k Y D M F u H 0 d N u w W P H P D h q 4 e S 8 O e / G i I r G c A n f 1 y L r V 8 8 i v t / U C n I w + U X v f F U + t N V 9 X j q + X N 4 + e 0 2 D D e M w O + i M o 5 6 7 b S M d P E u d x a t w F n r M L g G 9 F k b o Q h M 3 7 z P R J P l h p / 5 c k H 1 h S / 8 y 9 c i + 1 c l u J A Z X A g 8 f O l y a p e Z w D G J 3 A o 5 M m w R 7 g R P + + Z K k k k + n X a c C Q G 6 X r P V g u U J 0 k j u e F B q F F C l K d B + u g + H D x 9 F + f r l I i 6 a K 5 h A H B 9 N B O F U l k 8 + + Q u s X F G G 5 5 / 7 I 2 z O M M a 7 K l H t z I F G G Y K e 4 p + k s Q s o L 8 3 C T w + N S r + J Y J 2 p H 6 + 9 + j p O n T y D q q o a 5 F B M 8 p E f 1 5 D r O F k v 2 z I D K M r P x C 9 + + j h a M N k H V h x s x q E u J R w B D U Y c f l Q Y + q C g m I 6 t s G J Q A 7 / N D 2 V Y g T e r e / B o Z Y D O d e H p G h s + f / c y G A 1 a Z J M b e U d F O j Y v S 5 H K m l 5 n d W o 6 X u / r x L D H j b Y x G 3 w h I D 0 y v C 0 a / O 6 S 5 Q v R b y W l c j l w V V s o J h M T S W S c p Q K 4 E m R i E k m a 0 y 8 6 9 V g w 0 z M z R C M D P w + T 6 V I q Z 9 T n Q b Z y 9 i C Z X b 3 y m w u x P H s 5 D r 5 + H O N 2 k s R L w J 4 b 9 2 B 4 e A T 3 v v 8 e D P Y P I C 0 1 D R 9 J P Y V / 3 m T H M w 8 u R 3 Z 2 N p T m q e m R d x Z Q v N f T K 9 7 Z R E I b J B f v 7 k f b M R q a m l z F m J q F N 1 5 6 C 7 u 2 S 4 0 S M u 6 5 + x 6 s z J k c B p S W n o 6 c s h y k r k 2 E Y b 0 K p t U G 6 H K 0 y M q d m s y G S f D A d T n 4 y g f K 8 B d 7 L h 5 x f m 9 B K X Z n 5 W G 3 w Y d l S S l 4 k Q g 2 H T i h 5 + J m v J 2 K q z a G k i 0 T D + k 3 k T u 1 1 G S S r R E T 2 s U r b U T S Z b E l Y l I t F k Y 8 L g y N j m J V 1 t w z o 3 a f H M S F r m Y M j Q / i o 5 + 6 L 3 J 0 v u B q v 1 g R W H v r U d m X j J 3 r 0 s H 9 v 6 w s w q 5 + d B 7 Q 4 8 c N T T h q l 3 6 X q Q t h 0 K e 6 a C Q 7 4 4 P b s / H C y Y G J Y U E / v X E 9 1 h U b o F + p g a P S A 2 P F z L n y 2 C P j 1 s B Y b C l N w s 8 f v H h J H v t g L 5 R + K 3 S p p d A Z T e h z O p C q p / v F u N I s U 7 x S P T e d c 6 P R 5 c B V 3 Q / F A s 3 C u 9 R k Y m v E R H I 6 O O 2 u t A z M Y h N J B l u o 1 l E b N m X M L 9 W w x 0 J l Z K e 4 K E 9 L Q T 4 L f u Q P 8 0 D I 0 Q F l z D R z H m v I Y / w O d a R C 4 R t B Z q o Z i u O j W H l f M t 7 z 8 F l Y p a q Z F 2 4 j c v 4 l p w r I t C E r u Z C s 0 e z l 6 H d Z A F 0 a z t Z 3 4 n O / 7 R H H 9 B o l T n x j q t V j x e B p e w U e 0 2 Y k Z v B w J 7 U g 1 D A p q o q 0 q a M y W K 6 4 D 4 t b F y + X T F 1 1 L h + / N A s z W 4 g r Q S Z 2 C Z j I 3 B z L Z G I i 8 T N c D j I x d K R F Z x 9 y e T H 0 6 e R u F q r x h 2 d f W v D Y R y Z T 7 D K q 3 L C i T 8 z A z a v I L V y t h 6 a l E s r d 6 T h 8 5 N S C y M Q 4 1 0 6 E / E A S 8 q 4 r R F v 9 S O T o z N D o k 6 B R K b B 9 9 e Q S N y Y e T h 8 B u 5 s S e D S N J C P j t s l l T b X T J A R y k c d z O X F V W S i Z T P y 5 W A t b z w f y / d n n 4 G E n S 3 F / b p Q 4 P t w v Y o B 5 g 5 j Y W t W N 0 o 0 F C 7 J Q v 3 v m e d x 6 2 8 0 Y 6 O l C O r m c T K Y / v P A y P v 3 p j 8 N m s 6 O p q Q X 5 v i I 8 0 d m F C y Q m 7 d a F U F / q 5 H 3 9 b 0 t g a w g g c 3 k i k g q n b 4 B h P 7 G n u x / K s B L 7 3 j y A l 3 t M M B i S M e 6 w 4 + + 3 p 2 D E b s W y 4 l K s X r 0 C 2 l S K X 6 O 8 O q 4 7 d l H Z Q i W R / J i i l u p k s J J 2 j D k u a w h x 1 R C K h Z n B z a 8 8 3 O R K k C k a S 3 n / v f 1 d u C 1 n a g P A n E D y / c J v X s c H P n b X 3 P q n W F l E M Y 9 H T D d S X L R 8 x T I 8 + u h P x e x a X g y b x 1 L e c e d t O H u 2 E i 8 2 Z 6 N x f O E i s s x 1 E v / 4 4 d 3 w u J 0 U 6 z i R k m M W 9 9 h z 4 y 5 B H r 4 y W 1 j u v 2 u t b Y M p x Y g T h 8 4 h 5 A n h x t t 3 4 Y 5 H 6 y a G F 8 W 6 f G F v G N 7 2 A M R A i R A z K y i m m d h M b m S l k a u q m z q 6 I 0 j K i 6 f n X 0 7 P 5 6 o g 1 J U U Z t Z q H D N x S y J P C G Q s N Z n f I k L d s U B C v f X H Q y h f v R x F q y 6 O w R y 9 X g z 6 + 9 H b 0 U P v G Y S b 3 1 G j w b Z t m 2 F K S h b T D 3 j E t A C X A 2 l w b l K W x 8 9 x g 9 C u h y J T y h e I j 1 + f i / W 6 T t x 2 + 0 3 S Q t 9 E n k M H j + C W W 2 7 C + T N 1 2 L B x H X 7 2 8 1 9 B Q S 5 c O r m a 7 7 3 9 D m i y u T V E + v 1 d 3 z q N P p u U e S l + D E W P H j U X i 4 X 5 L e s Q 7 k z N F I v n h e m 6 v j G 6 7 x D 3 4 a n p / n y O E i q D U o w A U a X S f l L 8 n B l z Q X / f A C 4 0 t U a + X Q W E k t 0 s q X 9 g 6 V O N 8 f 3 Z D U h I T B D u A j c J L z X e 6 O / E e 3 J m X w 4 z H l h A / P 0 B B C 0 K K L U h a F e q 4 e 8 m t 8 l r Q 0 q x C S f f P Y o 7 7 7 g Z 2 7 9 0 F L 5 g G A a N S h p p Q A F 8 L M I h H 1 m K y f L / 8 6 8 c Q J 0 v S s U v A P 9 1 U z k a a n + P / p F B P P C R D 4 v x d G 6 7 F + + 9 8 0 7 4 L K c R M q 2 H z k Q x q o a s S Z y i / + P + S n z 9 L S n u i U u o q I W r a + k e D f Z B f G g Z t w T G 9 4 G 5 v r l h g m N j t d x v S A w I O c l 6 E R W C N q I b l R G 0 f i A t B H 3 a 1 D W 8 Y r F 3 7 3 5 8 4 A M f i n y 7 w o S S L d O V a M 2 T L V O Q t T I V 7 p U i E + P V g S 7 c n b 0 A C x U H J 5 4 7 j F B B I r l x x c h I T U J D c z O e e + Y F / M E 5 O Y a u 6 t s 8 w l s S O G 7 V G + 0 e h b X D h o B N T 3 W h h i H N h V G f A 5 9 8 Z 2 q n 7 n y w p U C N H / 3 V N t T V 1 u A z k a n q R q 0 C C Q Y N g j 6 + v k T U P 7 8 + X 8 w m n g 6 O z s P Y / Z j 0 r K v z z X j 6 8 x v E v g x / 9 z v Q F N y C V w d 7 s N 1 o Q E b C 9 M O a G E K B c v L L h I T Z 5 Y 2 Y w X w N 2 k L w 9 X m I t 1 r a V F A a g 7 S R V T M p 0 N X X j W d + / x z u v v s u I q k G / x 8 m y 7 S W Z 4 d P c g A A A A B J R U 5 E r k J g g g = =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 N a m e = " L a y e r   1 "   G u i d = " 0 a d f 2 c 2 f - d a 8 6 - 4 e 6 c - a c c e - 2 5 f c 5 8 a 4 7 0 3 3 "   R e v = " 4 "   R e v G u i d = " 2 2 3 5 4 8 5 6 - 4 a 8 4 - 4 d b 9 - 8 b 2 2 - e e 6 9 3 1 4 3 c c 4 8 " 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 C h o o s i n g G e o F i e l d s = " f a l s e " & g t ; & l t ; L a t L o n g   N a m e = " L a t L o n "   V i s i b l e = " f a l s e " & g t ; & l t ; G e o C o l u m n s & g t ; & l t ; G e o C o l u m n   N a m e = " l a t i t u d e "   V i s i b l e = " t r u e "   D a t a T y p e = " S t r i n g "   M o d e l Q u e r y N a m e = " ' T a b l e 1 4 2 3 9 ' [ l a t i t u d e ] " & g t ; & l t ; T a b l e   M o d e l N a m e = " T a b l e 1 4 2 3 9 "   N a m e I n S o u r c e = " T a b l e 1 4 2 3 9 "   V i s i b l e = " t r u e "   L a s t R e f r e s h = " 0 0 0 1 - 0 1 - 0 1 T 0 0 : 0 0 : 0 0 "   / & g t ; & l t ; / G e o C o l u m n & g t ; & l t ; G e o C o l u m n   N a m e = " l o n g i t u d e "   V i s i b l e = " t r u e "   D a t a T y p e = " S t r i n g "   M o d e l Q u e r y N a m e = " ' T a b l e 1 4 2 3 9 ' [ l o n g i t u d e ] " & g t ; & l t ; T a b l e   M o d e l N a m e = " T a b l e 1 4 2 3 9 "   N a m e I n S o u r c e = " T a b l e 1 4 2 3 9 "   V i s i b l e = " t r u e "   L a s t R e f r e s h = " 0 0 0 1 - 0 1 - 0 1 T 0 0 : 0 0 : 0 0 "   / & g t ; & l t ; / G e o C o l u m n & g t ; & l t ; / G e o C o l u m n s & g t ; & l t ; A d d r e s s L i n e N o t U s e d F o r G e o c o d i n g   N a m e = " A d d r e s s "   V i s i b l e = " t r u e "   D a t a T y p e = " S t r i n g "   M o d e l Q u e r y N a m e = " ' T a b l e 1 4 2 3 9 ' [ A d d r e s s ] " & g t ; & l t ; T a b l e   M o d e l N a m e = " T a b l e 1 4 2 3 9 "   N a m e I n S o u r c e = " T a b l e 1 4 2 3 9 "   V i s i b l e = " t r u e "   L a s t R e f r e s h = " 0 0 0 1 - 0 1 - 0 1 T 0 0 : 0 0 : 0 0 "   / & g t ; & l t ; / A d d r e s s L i n e N o t U s e d F o r G e o c o d i n g & g t ; & l t ; O L o c   N a m e = " C i t y "   V i s i b l e = " t r u e "   D a t a T y p e = " S t r i n g "   M o d e l Q u e r y N a m e = " ' T a b l e 1 4 2 3 9 ' [ C i t y ] " & g t ; & l t ; T a b l e   M o d e l N a m e = " T a b l e 1 4 2 3 9 "   N a m e I n S o u r c e = " T a b l e 1 4 2 3 9 "   V i s i b l e = " t r u e "   L a s t R e f r e s h = " 0 0 0 1 - 0 1 - 0 1 T 0 0 : 0 0 : 0 0 "   / & g t ; & l t ; / O L o c & g t ; & l t ; L a t i t u d e   N a m e = " l a t i t u d e "   V i s i b l e = " t r u e "   D a t a T y p e = " S t r i n g "   M o d e l Q u e r y N a m e = " ' T a b l e 1 4 2 3 9 ' [ l a t i t u d e ] " & g t ; & l t ; T a b l e   M o d e l N a m e = " T a b l e 1 4 2 3 9 "   N a m e I n S o u r c e = " T a b l e 1 4 2 3 9 "   V i s i b l e = " t r u e "   L a s t R e f r e s h = " 0 0 0 1 - 0 1 - 0 1 T 0 0 : 0 0 : 0 0 "   / & g t ; & l t ; / L a t i t u d e & g t ; & l t ; L o n g i t u d e   N a m e = " l o n g i t u d e "   V i s i b l e = " t r u e "   D a t a T y p e = " S t r i n g "   M o d e l Q u e r y N a m e = " ' T a b l e 1 4 2 3 9 ' [ l o n g i t u d e ] " & g t ; & l t ; T a b l e   M o d e l N a m e = " T a b l e 1 4 2 3 9 "   N a m e I n S o u r c e = " T a b l e 1 4 2 3 9 "   V i s i b l e = " t r u e "   L a s t R e f r e s h = " 0 0 0 1 - 0 1 - 0 1 T 0 0 : 0 0 : 0 0 "   / & g t ; & l t ; / L o n g i t u d e & g t ; & l t ; I s X Y C o o r d s & g t ; f a l s e & l t ; / I s X Y C o o r d s & g t ; & l t ; / L a t L o n g & g t ; & l t ; M e a s u r e s 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L a t i t u d e & l t ; / G e o M a p p i n g T y p e & g t ; & l t ; G e o M a p p i n g T y p e & g t ; L o n g i t u d e & l t ; / G e o M a p p i n g T y p e & g t ; & l t ; G e o M a p p i n g T y p e & g t ; S t r e e t & l t ; / G e o M a p p i n g T y p e & g t ; & l t ; G e o M a p p i n g T y p e & g t ; C i t y & l t ; / G e o M a p p i n g T y p e & g t ; & l t ; / C h o s e n G e o M a p p i n g s & g t ; & l t ; F i l t e r & g t ; & l t ; F C s & g t ; & l t ; C F C S t r   A F = " N o n e "   A l l S p e c i f i e d = " t r u e "   B l a n k S p e c i f i e d = " f a l s e " & g t ; & l t ; M e a s u r e   N a m e = " G o v e r n o r a t e "   V i s i b l e = " t r u e "   D a t a T y p e = " S t r i n g "   M o d e l Q u e r y N a m e = " ' T a b l e 1 4 2 3 9 ' [ G o v e r n o r a t e ] " & g t ; & l t ; T a b l e   M o d e l N a m e = " T a b l e 1 4 2 3 9 "   N a m e I n S o u r c e = " T a b l e 1 4 2 3 9 "   V i s i b l e = " t r u e "   L a s t R e f r e s h = " 0 0 0 1 - 0 1 - 0 1 T 0 0 : 0 0 : 0 0 "   / & g t ; & l t ; / M e a s u r e & g t ; & l t ; I s   / & g t ; & l t ; / C F C S t r & g t ; & l t ; / F C s & g t ; & l t ; / F i l t e r & g t ; & l t ; / G e o F i e l d W e l l D e f i n i t i o n & g t ; & l t ; P r o p e r t i e s 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S c e n e   C u s t o m M a p G u i d = " 0 b c 0 b b a f - d a a 1 - 4 9 5 8 - 8 6 7 d - 0 e 7 6 a 7 d 9 7 4 5 e "   C u s t o m M a p I d = " 0 b c 0 b b a f - d a a 1 - 4 9 5 8 - 8 6 7 d - 0 e 7 6 a 7 d 9 7 4 5 e "   S c e n e I d = " 8 1 8 a d 0 0 7 - 0 c 1 4 - 4 b 9 7 - a 7 9 b - c 8 e 7 d d 9 f e 0 0 b " > < T r a n s i t i o n > M o v e T o < / T r a n s i t i o n > < E f f e c t > S t a t i o n < / E f f e c t > < T h e m e > B i n g R o a d < / T h e m e > < T h e m e W i t h L a b e l > f a l s e < / T h e m e W i t h L a b e l > < F l a t M o d e E n a b l e d > t r u e 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 4 . 1 0 0 3 4 8 1 2 7 7 6 8 9 7 7 1 < / L a t i t u d e > < L o n g i t u d e > - 6 . 8 3 9 7 4 2 6 0 0 5 9 6 5 2 1 2 < / L o n g i t u d e > < R o t a t i o n > 0 < / R o t a t i o n > < P i v o t A n g l e > - 0 . 6 1 < / P i v o t A n g l e > < D i s t a n c e > 0 . 6 1 4 4 0 0 0 0 0 0 0 0 0 0 0 0 6 < / D i s t a n c e > < / C a m e r a > < I m a g e > i V B O R w 0 K G g o A A A A N S U h E U g A A A N Q A A A B 1 C A Y A A A A 2 n s 9 T A A A A A X N S R 0 I A r s 4 c 6 Q A A A A R n Q U 1 B A A C x j w v 8 Y Q U A A A A J c E h Z c w A A A u s A A A L r A b 9 3 E o U A A A X / S U R B V H h e 7 d 1 t a J V l H M f x 6 z 5 u U 3 u j T i U Q S i y f R Q X T Q k u N a k p Y T i L J L H P G X u U s R Z G Y g z l L h s 1 Q K 6 H C N 6 I W Z V a a O B / z V e b z y j L T U d g e M s u s H K K 4 e d Z 1 4 g q O e r n t 7 P z v c / 7 j f D 8 3 v 7 P / f V 7 e F 3 + u B 7 Z 7 w Y 4 D x 5 o N A B E R 9 x O A A B o K E G S X f M d Z 8 g F C g h 1 f 0 1 C A l K C S h g L E s I c C B N k Z q o o Z C h A S V B 6 k o Q A p L P k A Q T Q U I C j Y y Z I P E G M b 6 h s a C h A S 7 D x E Q w F S 2 E M B g m g o Q F C w 6 9 C 3 L P k A I c x Q g K B g 1 2 F m K E A K M x Q g i I Y C B A W 7 D 5 9 g y Q c I C X Y f o a E A K S z 5 A E E 0 F C D I L v m + Y 8 k H C A n 2 0 F C A m G D P U R o K k M I e C h B E Q w G C 7 J L v e 5 Z 8 g J B g L w 0 F i A n 2 H q O h A C n s o Q B B N B Q g y C 7 5 T r L k A 4 Q w Q w G C g n 3 H m a E A K c x Q g C A 7 Q / 3 A D A U I Y Y Y C B A X 7 q p i h A C n B l z S U G l 9 8 8 p H p O 2 i c G T B 0 h P s G y W i 8 d s 2 c O V l l R o 8 e 6 L 4 J H w 2 l S E V Z i S k q W W s 6 d c p y 3 0 D C w X 0 f m A m P 5 r m 7 c N k 9 V G B / E D 2 B t D d K i + 2 n 7 1 n L h 0 M J R X 6 r r 3 M V J B U U l b g q f B F P k 5 E 0 p f a X s y z 3 Q j B 1 R q G 5 8 M d 5 7 z O X T s T z H U l T / r 7 4 p / 1 E G B Y U z v Y + c + m w h 1 I V h G X A k F H 2 0 / f M Z c M e C h l h 4 b J 3 T D Q a d X f h Y Q + l K Q h N d k 6 O 2 b b 5 Q / 9 z F w w z F D L G e 2 v e d F V 4 O J R Q F I T r p c X l 3 u c u G Q 4 l V A V h m p Q / 0 9 T X 1 N j K 9 + x l w p J P k a a m J l c h L C 9 O n + q q c H A o o S k I 3 f i 8 f P + z F w o z F D L K w r K 3 z N U r V 9 y d v E h g 2 4 p L x 4 X w B U H E V J Q u i X v q s h c z F D J O 9 e l q V 8 m j o Z B x K t Z t N c 3 N 4 f w Z I I c S m o K U 6 J b b y + z f v c M / B k m G G Q o Z q X z J q 6 6 S x a G E o g u p k 5 f / b N y T l 7 u Y o R T J 6 d z F V Q j b v O I K c / W q / P E 5 e y h N Q U p N e 3 i s f x y S C D M U M l a f u + 9 1 l R w a C h l r z Y Z d 4 s f n H E o o u p B a s R f i V H 7 + a d w I J H 8 x Q y G j r V p e 5 i o Z H E p o C l J u 9 f p K / 1 i 0 M 8 x Q i n T p e o e r k C r 9 B g 4 z D Z c u u b v k 2 Y b y t B l J e W J 7 4 6 E j x t g a q f b k Q 7 H n 7 h + X R M M M p U R T Y 6 M Z M p K G S o f p B f N c l T x e 0 q I k M d 1 z e 7 s K q V R Q F P v 7 K P + 4 J B o O J T Q F a T P z i T z / m C Q Y l n y A d f 7 c O V c l h 0 M J V U G 6 f L z / t P 3 0 j U l i Y Y Y C r M 5 d u p o T x 4 + 6 u / a L B L a x i I K 4 A U H 6 z J 3 1 j H 9 s E g g z l B K / 1 t W Y 7 r m 9 3 B 3 S Y e n q j a 5 q P / Z Q S n L k w F f m n k H D b I 1 0 e W D C J H P 9 e u x f 3 v j H q C 1 h h l K i v r b G 5 P a 8 0 9 0 h X Z 5 + b L y r 2 o e G A u L 0 6 N 3 H V e 3 D o Y S i I P 1 W r t v q H Z u 2 h h k K i J O d 0 9 k s L 1 7 s 7 h L H o Y S a Q I s 9 2 7 f Z T 9 8 Y t R 5 m K O A m b 2 / a 6 6 r E 0 V D A T f r 2 H 2 z O n D r p 7 h L D o Y S S n P 2 p 2 h Z u V J B 2 R S / M 8 I 5 T a 2 E P p S T V p 0 7 9 9 x Y e 6 D B 7 b o n 9 9 I 9 V S 2 H J p 0 R D g 9 x 7 D Z C 8 K d M L T G N j o 7 t r O x o K 8 I h E I u a V O c + 5 u 7 b j L 3 a 1 B O r U 1 d b 5 x 6 q F 8 E 4 J J Y E + K 9 7 / z D t W L Y V D C T W B N n 3 u 6 m e 2 b 9 l s K 9 9 4 + c M e C m j B i t J i V 7 U N D Q W 0 Y N G y t a 5 q G w 4 l l C T 2 o k v o M 3 H y N H O u v t Y 7 Z r 7 w 7 2 y U X N B r 7 q w Z c S P V 8 s W S D 2 j F / e M f d 1 X r a C i g F Y U L l p p o N P a u i d b R U E A r s r K z z d q V 5 e 6 u Z R x K a A l U 2 7 J p g 3 / c b o q d o T z f k j Q E m i 1 6 L X Z 8 7 h u 3 G 8 O v H i k J d H v w k S n m 5 z M / e s c u P u y h g D Z 6 e c 7 z r r o 9 G k q J 2 N t 2 o N u E y U + 5 6 v Y 4 l N A S q F c 4 v 9 R c v t z g H z 8 X D i X U B N o F Q c S U L p w f q 2 4 b D i W U B B 3 D 7 + c v e M f v / 7 C H A h J Q t m a T a W 5 u d n e 3 Y g + l J e g Q u v X o a T Z v X O 8 f Q x v 2 U G q C j m L V 6 6 X 2 0 z e G / L a 5 G r m 9 + N 9 Q H U X 5 u 1 t c d S s O J R S k O R o 1 / Q c P t x U 6 g u H 3 j T P / / H X R O 5 b M U A p c b 2 o y Q 0 a O c X f o C P I n j n X V j T i U U J K s r G x b o K M Y O G y U Z x y N + R f h s j t 9 l e i d D g A A A A B J R U 5 E r k J g g g = =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 N a m e = " L a y e r   1 "   G u i d = " d 2 9 0 f 1 5 0 - 6 4 e 3 - 4 9 6 4 - b 7 a 1 - a 3 a 8 e 9 4 e f 2 9 f "   R e v = " 6 "   R e v G u i d = " a 7 5 0 d 4 f 3 - 2 e f 6 - 4 8 7 e - 9 c 4 4 - 0 8 8 5 b 3 1 1 a 1 3 6 " 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 C h o o s i n g G e o F i e l d s = " t r u e " & g t ; & l t ; G e o E n t i t y   N a m e = " U n u s e d "   V i s i b l e = " f a l s e " & g t ; & l t ; G e o C o l u m n s   / & g t ; & l t ; / G e o E n t i t y & g t ; & l t ; M e a s u r e s   / & g t ; & l t ; M e a s u r e A F s   / & g t ; & l t ; C o l o r A F & g t ; N o n e & l t ; / C o l o r A F & g t ; & l t ; C h o s e n F i e l d s & g t ; & l t ; C h o s e n F i e l d   N a m e = " C i t y "   V i s i b l e = " t r u e "   D a t a T y p e = " S t r i n g "   M o d e l Q u e r y N a m e = " ' T a b l e 1 4 2 3 9 ' [ C i t y ] " & g t ; & l t ; T a b l e   M o d e l N a m e = " T a b l e 1 4 2 3 9 "   N a m e I n S o u r c e = " T a b l e 1 4 2 3 9 "   V i s i b l e = " t r u e "   L a s t R e f r e s h = " 0 0 0 1 - 0 1 - 0 1 T 0 0 : 0 0 : 0 0 "   / & g t ; & l t ; / C h o s e n F i e l d & g t ; & l t ; C h o s e n F i e l d   N a m e = " l a t i t u d e "   V i s i b l e = " t r u e "   D a t a T y p e = " S t r i n g "   M o d e l Q u e r y N a m e = " ' T a b l e 1 4 2 3 9 ' [ l a t i t u d e ] " & g t ; & l t ; T a b l e   M o d e l N a m e = " T a b l e 1 4 2 3 9 "   N a m e I n S o u r c e = " T a b l e 1 4 2 3 9 "   V i s i b l e = " t r u e "   L a s t R e f r e s h = " 0 0 0 1 - 0 1 - 0 1 T 0 0 : 0 0 : 0 0 "   / & g t ; & l t ; / C h o s e n F i e l d & g t ; & l t ; C h o s e n F i e l d   N a m e = " l o n g i t u d e "   V i s i b l e = " t r u e "   D a t a T y p e = " S t r i n g "   M o d e l Q u e r y N a m e = " ' T a b l e 1 4 2 3 9 ' [ l o n g i t u d e ] " & g t ; & l t ; T a b l e   M o d e l N a m e = " T a b l e 1 4 2 3 9 "   N a m e I n S o u r c e = " T a b l e 1 4 2 3 9 "   V i s i b l e = " t r u e "   L a s t R e f r e s h = " 0 0 0 1 - 0 1 - 0 1 T 0 0 : 0 0 : 0 0 "   / & g t ; & l t ; / C h o s e n F i e l d & g t ; & l t ; C h o s e n F i e l d   N a m e = " P r o v i d e r "   V i s i b l e = " t r u e "   D a t a T y p e = " S t r i n g "   M o d e l Q u e r y N a m e = " ' T a b l e 1 4 2 3 9 ' [ P r o v i d e r ] " & g t ; & l t ; T a b l e   M o d e l N a m e = " T a b l e 1 4 2 3 9 "   N a m e I n S o u r c e = " T a b l e 1 4 2 3 9 "   V i s i b l e = " t r u e "   L a s t R e f r e s h = " 0 0 0 1 - 0 1 - 0 1 T 0 0 : 0 0 : 0 0 "   / & g t ; & l t ; / C h o s e n F i e l d & g t ; & l t ; C h o s e n F i e l d   N a m e = " A d d r e s s "   V i s i b l e = " t r u e "   D a t a T y p e = " S t r i n g "   M o d e l Q u e r y N a m e = " ' T a b l e 1 4 2 3 9 ' [ A d d r e s s ] " & g t ; & l t ; T a b l e   M o d e l N a m e = " T a b l e 1 4 2 3 9 "   N a m e I n S o u r c e = " T a b l e 1 4 2 3 9 "   V i s i b l e = " t r u e "   L a s t R e f r e s h = " 0 0 0 1 - 0 1 - 0 1 T 0 0 : 0 0 : 0 0 "   / & g t ; & l t ; / C h o s e n F i e l d & g t ; & l t ; / C h o s e n F i e l d s & g t ; & l t ; C h u n k B y & g t ; N o n e & l t ; / C h u n k B y & g t ; & l t ; C h o s e n G e o M a p p i n g s & g t ; & l t ; G e o M a p p i n g T y p e & g t ; C i t y & l t ; / G e o M a p p i n g T y p e & g t ; & l t ; G e o M a p p i n g T y p e & g t ; L a t i t u d e & l t ; / G e o M a p p i n g T y p e & g t ; & l t ; G e o M a p p i n g T y p e & g t ; L o n g i t u d e & l t ; / G e o M a p p i n g T y p e & g t ; & l t ; G e o M a p p i n g T y p e & g t ; N o n e & l t ; / G e o M a p p i n g T y p e & g t ; & l t ; G e o M a p p i n g T y p e & g t ; S t r e e t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6.xml>��< ? x m l   v e r s i o n = " 1 . 0 "   e n c o d i n g = " U T F - 1 6 " ? > < G e m i n i   x m l n s = " h t t p : / / g e m i n i / p i v o t c u s t o m i z a t i o n / M e a s u r e G r i d S t a t e " > < C u s t o m C o n t e n t > & l t ; A r r a y O f K e y V a l u e O f s t r i n g S a n d b o x E d i t o r . M e a s u r e G r i d S t a t e S c d E 3 5 R y 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& g t ; & l t ; K e y V a l u e O f s t r i n g S a n d b o x E d i t o r . M e a s u r e G r i d S t a t e S c d E 3 5 R y & g t ; & l t ; K e y & g t ; T a b l e 1 4 2 3 9 & l t ; / K e y & g t ; & l t ; V a l u e   x m l n s : a = " h t t p : / / s c h e m a s . d a t a c o n t r a c t . o r g / 2 0 0 4 / 0 7 / M i c r o s o f t . A n a l y s i s S e r v i c e s . C o m m o n " & g t ; & l t ; a : H a s F o c u s & g t ; f a l s e & l t ; / a : H a s F o c u s & g t ; & l t ; a : S i z e A t D p i 9 6 & g t ; 1 2 1 & l t ; / a : S i z e A t D p i 9 6 & g t ; & l t ; a : V i s i b l e & g t ; t r u e & l t ; / a : V i s i b l e & g t ; & l t ; / V a l u e & g t ; & l t ; / K e y V a l u e O f s t r i n g S a n d b o x E d i t o r . M e a s u r e G r i d S t a t e S c d E 3 5 R y & g t ; & l t ; / A r r a y O f K e y V a l u e O f s t r i n g S a n d b o x E d i t o r . M e a s u r e G r i d S t a t e S c d E 3 5 R y & g t ; < / C u s t o m C o n t e n t > < / G e m i n i > 
</file>

<file path=customXml/item7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 2 0 1 7 - 0 9 - 0 5 T 1 1 : 2 0 : 4 0 . 2 6 9 9 9 3 3 + 0 2 : 0 0 < / L a s t P r o c e s s e d T i m e > < / D a t a M o d e l i n g S a n d b o x . S e r i a l i z e d S a n d b o x E r r o r C a c h e > ] ] > < / C u s t o m C o n t e n t > < / G e m i n i > 
</file>

<file path=customXml/item8.xml>��< ? x m l   v e r s i o n = " 1 . 0 "   e n c o d i n g = " U T F - 1 6 " ? > < G e m i n i   x m l n s = " h t t p : / / g e m i n i / p i v o t c u s t o m i z a t i o n / D i a g r a m s " > < C u s t o m C o n t e n t > & l t ; A r r a y O f D i a g r a m M a n a g e r . S e r i a l i z a b l e D i a g r a m 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 x m l n s : i = " h t t p : / / w w w . w 3 . o r g / 2 0 0 1 / X M L S c h e m a - i n s t a n c e " & g t ; & l t ; D i a g r a m M a n a g e r . S e r i a l i z a b l e D i a g r a m & g t ; & l t ; A d a p t e r   i : t y p e = " M e a s u r e D i a g r a m S a n d b o x A d a p t e r " & g t ; & l t ; T a b l e N a m e & g t ; T a b l e 1 4 2 3 9 & l t ; / T a b l e N a m e & g t ; & l t ; / A d a p t e r & g t ; & l t ; D i a g r a m T y p e & g t ; M e a s u r e D i a g r a m & l t ; / D i a g r a m T y p e & g t ; & l t ; D i s p l a y C o n t e x t   i : t y p e = " M e a s u r e G r i d D i s p l a y C o n t e x t " & g t ; & l t ; C o l u m n T a g K e y & g t ; & l t ; K e y & g t ; S t a t i c   T a g s \ C o l u m n & l t ; / K e y & g t ; & l t ; / C o l u m n T a g K e y & g t ; & l t ; E r r o r s T a g G r o u p K e y & g t ; & l t ; K e y & g t ; T a g G r o u p s \ E r r o r s & l t ; / K e y & g t ; & l t ; / E r r o r s T a g G r o u p K e y & g t ; & l t ; F o r m u l a T a g K e y & g t ; & l t ; K e y & g t ; S t a t i c   T a g s \ F o r m u l a & l t ; / K e y & g t ; & l t ; / F o r m u l a T a g K e y & g t ; & l t ; H i d d e n T a g K e y & g t ; & l t ; K e y & g t ; S t a t i c   T a g s \ H i d d e n & l t ; / K e y & g t ; & l t ; / H i d d e n T a g K e y & g t ; & l t ; H o s t T y p e & g t ; M o d e l e r W i n d o w & l t ; / H o s t T y p e & g t ; & l t ; I m p l i c i t M e a s u r e S o u r c e C o l u m n L i n k T a g K e y & g t ; & l t ; K e y & g t ; S t a t i c   T a g s \ I m p l i c i t   M e a s u r e   a n d   S o u r c e   C o l u m n   L i n k & l t ; / K e y & g t ; & l t ; / I m p l i c i t M e a s u r e S o u r c e C o l u m n L i n k T a g K e y & g t ; & l t ; I m p l i c i t M e a s u r e T a g K e y & g t ; & l t ; K e y & g t ; S t a t i c   T a g s \ I s   i m p l i c i t   m e a s u r e & l t ; / K e y & g t ; & l t ; / I m p l i c i t M e a s u r e T a g K e y & g t ; & l t ; K p i T a g K e y & g t ; & l t ; K e y & g t ; S t a t i c   T a g s \ K P I & l t ; / K e y & g t ; & l t ; / K p i T a g K e y & g t ; & l t ; M e a s u r e T a g K e y & g t ; & l t ; K e y & g t ; S t a t i c   T a g s \ M e a s u r e & l t ; / K e y & g t ; & l t ; / M e a s u r e T a g K e y & g t ; & l t ; V a l u e T a g K e y & g t ; & l t ; K e y & g t ; S t a t i c   T a g s \ V a l u e & l t ; / K e y & g t ; & l t ; / V a l u e T a g K e y & g t ; & l t ; / D i s p l a y C o n t e x t & g t ; & l t ; D i s p l a y T y p e & g t ; M e a s u r e G r i d & l t ; / D i s p l a y T y p e & g t ; & l t ; K e y   i : t y p e = " S a n d b o x E d i t o r M e a s u r e G r i d K e y " & g t ; & l t ; T a b l e N a m e & g t ; T a b l e 1 4 2 3 9 & l t ; / T a b l e N a m e & g t ; & l t ; / K e y & g t ; & l t ; M a i n t a i n e r   i : t y p e = " M e a s u r e D i a g r a m . M e a s u r e D i a g r a m M a i n t a i n e r " & g t ; & l t ; A l l K e y s & g t ; & l t ; D i a g r a m O b j e c t K e y & g t ; & l t ; K e y & g t ; M e a s u r e   D i a g r a m & l t ; / K e y & g t ; & l t ; / D i a g r a m O b j e c t K e y & g t ; & l t ; D i a g r a m O b j e c t K e y & g t ; & l t ; K e y & g t ; A c t i o n s \ D e l e t e & l t ; / K e y & g t ; & l t ; / D i a g r a m O b j e c t K e y & g t ; & l t ; D i a g r a m O b j e c t K e y & g t ; & l t ; K e y & g t ; A c t i o n s \ C o n v e r t   t o   K P I & l t ; / K e y & g t ; & l t ; / D i a g r a m O b j e c t K e y & g t ; & l t ; D i a g r a m O b j e c t K e y & g t ; & l t ; K e y & g t ; A c t i o n s \ E d i t   K P I & l t ; / K e y & g t ; & l t ; / D i a g r a m O b j e c t K e y & g t ; & l t ; D i a g r a m O b j e c t K e y & g t ; & l t ; K e y & g t ; A c t i o n s \ R e m o v e   K P I & l t ; / K e y & g t ; & l t ; / D i a g r a m O b j e c t K e y & g t ; & l t ; D i a g r a m O b j e c t K e y & g t ; & l t ; K e y & g t ; A c t i o n s \ C o p y   M e a s u r e & l t ; / K e y & g t ; & l t ; / D i a g r a m O b j e c t K e y & g t ; & l t ; D i a g r a m O b j e c t K e y & g t ; & l t ; K e y & g t ; A c t i o n s \ A u t o M e a s u r e _ S u m & l t ; / K e y & g t ; & l t ; / D i a g r a m O b j e c t K e y & g t ; & l t ; D i a g r a m O b j e c t K e y & g t ; & l t ; K e y & g t ; A c t i o n s \ A u t o M e a s u r e _ C o u n t & l t ; / K e y & g t ; & l t ; / D i a g r a m O b j e c t K e y & g t ; & l t ; D i a g r a m O b j e c t K e y & g t ; & l t ; K e y & g t ; A c t i o n s \ A u t o M e a s u r e _ A v e r a g e & l t ; / K e y & g t ; & l t ; / D i a g r a m O b j e c t K e y & g t ; & l t ; D i a g r a m O b j e c t K e y & g t ; & l t ; K e y & g t ; A c t i o n s \ A u t o M e a s u r e _ M a x & l t ; / K e y & g t ; & l t ; / D i a g r a m O b j e c t K e y & g t ; & l t ; D i a g r a m O b j e c t K e y & g t ; & l t ; K e y & g t ; A c t i o n s \ A u t o M e a s u r e _ M i n & l t ; / K e y & g t ; & l t ; / D i a g r a m O b j e c t K e y & g t ; & l t ; D i a g r a m O b j e c t K e y & g t ; & l t ; K e y & g t ; A c t i o n s \ A u t o M e a s u r e _ S t d D e v & l t ; / K e y & g t ; & l t ; / D i a g r a m O b j e c t K e y & g t ; & l t ; D i a g r a m O b j e c t K e y & g t ; & l t ; K e y & g t ; A c t i o n s \ A u t o M e a s u r e _ S t d D e v p & l t ; / K e y & g t ; & l t ; / D i a g r a m O b j e c t K e y & g t ; & l t ; D i a g r a m O b j e c t K e y & g t ; & l t ; K e y & g t ; A c t i o n s \ A u t o M e a s u r e _ V a r & l t ; / K e y & g t ; & l t ; / D i a g r a m O b j e c t K e y & g t ; & l t ; D i a g r a m O b j e c t K e y & g t ; & l t ; K e y & g t ; A c t i o n s \ A u t o M e a s u r e _ V a r p & l t ; / K e y & g t ; & l t ; / D i a g r a m O b j e c t K e y & g t ; & l t ; D i a g r a m O b j e c t K e y & g t ; & l t ; K e y & g t ; A c t i o n s \ A u t o M e a s u r e _ D i s t i n c t C o u n t & l t ; / K e y & g t ; & l t ; / D i a g r a m O b j e c t K e y & g t ; & l t ; D i a g r a m O b j e c t K e y & g t ; & l t ; K e y & g t ; A c t i o n s \ E d i t & l t ; / K e y & g t ; & l t ; / D i a g r a m O b j e c t K e y & g t ; & l t ; D i a g r a m O b j e c t K e y & g t ; & l t ; K e y & g t ; A c t i o n s \ C r e a t e & l t ; / K e y & g t ; & l t ; / D i a g r a m O b j e c t K e y & g t ; & l t ; D i a g r a m O b j e c t K e y & g t ; & l t ; K e y & g t ; A c t i o n s \ F o r m a t & l t ; / K e y & g t ; & l t ; / D i a g r a m O b j e c t K e y & g t ; & l t ; D i a g r a m O b j e c t K e y & g t ; & l t ; K e y & g t ; A c t i o n s \ E d i t   D e s c r i p t i o n & l t ; / K e y & g t ; & l t ; / D i a g r a m O b j e c t K e y & g t ; & l t ; D i a g r a m O b j e c t K e y & g t ; & l t ; K e y & g t ; A c t i o n s \ H i d e   M e a s u r e s & l t ; / K e y & g t ; & l t ; / D i a g r a m O b j e c t K e y & g t ; & l t ; D i a g r a m O b j e c t K e y & g t ; & l t ; K e y & g t ; A c t i o n s \ U n h i d e   M e a s u r e s & l t ; / K e y & g t ; & l t ; / D i a g r a m O b j e c t K e y & g t ; & l t ; D i a g r a m O b j e c t K e y & g t ; & l t ; K e y & g t ; T a g G r o u p s \ T y p e s & l t ; / K e y & g t ; & l t ; / D i a g r a m O b j e c t K e y & g t ; & l t ; D i a g r a m O b j e c t K e y & g t ; & l t ; K e y & g t ; T a g G r o u p s \ L i n k   T y p e s & l t ; / K e y & g t ; & l t ; / D i a g r a m O b j e c t K e y & g t ; & l t ; D i a g r a m O b j e c t K e y & g t ; & l t ; K e y & g t ; T a g G r o u p s \ K P I & l t ; / K e y & g t ; & l t ; / D i a g r a m O b j e c t K e y & g t ; & l t ; D i a g r a m O b j e c t K e y & g t ; & l t ; K e y & g t ; T a g G r o u p s \ E r r o r s & l t ; / K e y & g t ; & l t ; / D i a g r a m O b j e c t K e y & g t ; & l t ; D i a g r a m O b j e c t K e y & g t ; & l t ; K e y & g t ; T a g G r o u p s \ V a l u e s   a n d   F o r m u l a s & l t ; / K e y & g t ; & l t ; / D i a g r a m O b j e c t K e y & g t ; & l t ; D i a g r a m O b j e c t K e y & g t ; & l t ; K e y & g t ; T a g G r o u p s \ S t a t e & l t ; / K e y & g t ; & l t ; / D i a g r a m O b j e c t K e y & g t ; & l t ; D i a g r a m O b j e c t K e y & g t ; & l t ; K e y & g t ; S t a t i c   T a g s \ C o l u m n & l t ; / K e y & g t ; & l t ; / D i a g r a m O b j e c t K e y & g t ; & l t ; D i a g r a m O b j e c t K e y & g t ; & l t ; K e y & g t ; S t a t i c   T a g s \ M e a s u r e & l t ; / K e y & g t ; & l t ; / D i a g r a m O b j e c t K e y & g t ; & l t ; D i a g r a m O b j e c t K e y & g t ; & l t ; K e y & g t ; S t a t i c   T a g s \ I m p l i c i t   M e a s u r e   a n d   S o u r c e   C o l u m n   L i n k & l t ; / K e y & g t ; & l t ; / D i a g r a m O b j e c t K e y & g t ; & l t ; D i a g r a m O b j e c t K e y & g t ; & l t ; K e y & g t ; S t a t i c   T a g s \ K P I & l t ; / K e y & g t ; & l t ; / D i a g r a m O b j e c t K e y & g t ; & l t ; D i a g r a m O b j e c t K e y & g t ; & l t ; K e y & g t ; S t a t i c   T a g s \ S e m a n t i c   E r r o r & l t ; / K e y & g t ; & l t ; / D i a g r a m O b j e c t K e y & g t ; & l t ; D i a g r a m O b j e c t K e y & g t ; & l t ; K e y & g t ; S t a t i c   T a g s \ C a l c u l a t i o n   E r r o r & l t ; / K e y & g t ; & l t ; / D i a g r a m O b j e c t K e y & g t ; & l t ; D i a g r a m O b j e c t K e y & g t ; & l t ; K e y & g t ; S t a t i c   T a g s \ V a l u e & l t ; / K e y & g t ; & l t ; / D i a g r a m O b j e c t K e y & g t ; & l t ; D i a g r a m O b j e c t K e y & g t ; & l t ; K e y & g t ; S t a t i c   T a g s \ F o r m u l a & l t ; / K e y & g t ; & l t ; / D i a g r a m O b j e c t K e y & g t ; & l t ; D i a g r a m O b j e c t K e y & g t ; & l t ; K e y & g t ; S t a t i c   T a g s \ E v a l u a t i o n   i n   p r o g r e s s & l t ; / K e y & g t ; & l t ; / D i a g r a m O b j e c t K e y & g t ; & l t ; D i a g r a m O b j e c t K e y & g t ; & l t ; K e y & g t ; S t a t i c   T a g s \ I s   i m p l i c i t   m e a s u r e & l t ; / K e y & g t ; & l t ; / D i a g r a m O b j e c t K e y & g t ; & l t ; D i a g r a m O b j e c t K e y & g t ; & l t ; K e y & g t ; S t a t i c   T a g s \ H i d d e n & l t ; / K e y & g t ; & l t ; / D i a g r a m O b j e c t K e y & g t ; & l t ; D i a g r a m O b j e c t K e y & g t ; & l t ; K e y & g t ; S t a t i c   T a g s \ N o t   i n   p e r s p e c t i v e & l t ; / K e y & g t ; & l t ; / D i a g r a m O b j e c t K e y & g t ; & l t ; D i a g r a m O b j e c t K e y & g t ; & l t ; K e y & g t ; S t a t i c   T a g s \ I s   r e a d o n l y & l t ; / K e y & g t ; & l t ; / D i a g r a m O b j e c t K e y & g t ; & l t ; D i a g r a m O b j e c t K e y & g t ; & l t ; K e y & g t ; C o l u m n s \ P r o v i d e r & l t ; / K e y & g t ; & l t ; / D i a g r a m O b j e c t K e y & g t ; & l t ; D i a g r a m O b j e c t K e y & g t ; & l t ; K e y & g t ; C o l u m n s \ T y p e & l t ; / K e y & g t ; & l t ; / D i a g r a m O b j e c t K e y & g t ; & l t ; D i a g r a m O b j e c t K e y & g t ; & l t ; K e y & g t ; C o l u m n s \ G o v e r n o r a t e & l t ; / K e y & g t ; & l t ; / D i a g r a m O b j e c t K e y & g t ; & l t ; D i a g r a m O b j e c t K e y & g t ; & l t ; K e y & g t ; C o l u m n s \ C i t y & l t ; / K e y & g t ; & l t ; / D i a g r a m O b j e c t K e y & g t ; & l t ; D i a g r a m O b j e c t K e y & g t ; & l t ; K e y & g t ; C o l u m n s \ A d d r e s s & l t ; / K e y & g t ; & l t ; / D i a g r a m O b j e c t K e y & g t ; & l t ; D i a g r a m O b j e c t K e y & g t ; & l t ; K e y & g t ; C o l u m n s \ P h o n e ( s ) & l t ; / K e y & g t ; & l t ; / D i a g r a m O b j e c t K e y & g t ; & l t ; D i a g r a m O b j e c t K e y & g t ; & l t ; K e y & g t ; C o l u m n s \ F a x & l t ; / K e y & g t ; & l t ; / D i a g r a m O b j e c t K e y & g t ; & l t ; D i a g r a m O b j e c t K e y & g t ; & l t ; K e y & g t ; C o l u m n s \ E m a i l   A d d r e s s & l t ; / K e y & g t ; & l t ; / D i a g r a m O b j e c t K e y & g t ; & l t ; D i a g r a m O b j e c t K e y & g t ; & l t ; K e y & g t ; C o l u m n s \ S e r v i c e s   p r o v i d e d & l t ; / K e y & g t ; & l t ; / D i a g r a m O b j e c t K e y & g t ; & l t ; D i a g r a m O b j e c t K e y & g t ; & l t ; K e y & g t ; C o l u m n s \ S p e c i a l i t y & l t ; / K e y & g t ; & l t ; / D i a g r a m O b j e c t K e y & g t ; & l t ; D i a g r a m O b j e c t K e y & g t ; & l t ; K e y & g t ; C o l u m n s \ 'D*.55& l t ; / K e y & g t ; & l t ; / D i a g r a m O b j e c t K e y & g t ; & l t ; D i a g r a m O b j e c t K e y & g t ; & l t ; K e y & g t ; C o l u m n s \ 'D./E'*  'DEB/E)& l t ; / K e y & g t ; & l t ; / D i a g r a m O b j e c t K e y & g t ; & l t ; D i a g r a m O b j e c t K e y & g t ; & l t ; K e y & g t ; C o l u m n s \ W e b S i t e & l t ; / K e y & g t ; & l t ; / D i a g r a m O b j e c t K e y & g t ; & l t ; D i a g r a m O b j e c t K e y & g t ; & l t ; K e y & g t ; C o l u m n s \ L o c a t i o n   o n   M a p & l t ; / K e y & g t ; & l t ; / D i a g r a m O b j e c t K e y & g t ; & l t ; D i a g r a m O b j e c t K e y & g t ; & l t ; K e y & g t ; C o l u m n s \ l a t i t u d e & l t ; / K e y & g t ; & l t ; / D i a g r a m O b j e c t K e y & g t ; & l t ; D i a g r a m O b j e c t K e y & g t ; & l t ; K e y & g t ; C o l u m n s \ l o n g i t u d e & l t ; / K e y & g t ; & l t ; / D i a g r a m O b j e c t K e y & g t ; & l t ; D i a g r a m O b j e c t K e y & g t ; & l t ; K e y & g t ; C o l u m n s \ A'C3& l t ; / K e y & g t ; & l t ; / D i a g r a m O b j e c t K e y & g t ; & l t ; D i a g r a m O b j e c t K e y & g t ; & l t ; K e y & g t ; C o l u m n s \ *DJAHF& l t ; / K e y & g t ; & l t ; / D i a g r a m O b j e c t K e y & g t ; & l t ; D i a g r a m O b j e c t K e y & g t ; & l t ; K e y & g t ; C o l u m n s \ 'D9FH'F& l t ; / K e y & g t ; & l t ; / D i a g r a m O b j e c t K e y & g t ; & l t ; D i a g r a m O b j e c t K e y & g t ; & l t ; K e y & g t ; C o l u m n s \ 'DE/JF)& l t ; / K e y & g t ; & l t ; / D i a g r a m O b j e c t K e y & g t ; & l t ; D i a g r a m O b j e c t K e y & g t ; & l t ; K e y & g t ; C o l u m n s \ 'DE-'A8)& l t ; / K e y & g t ; & l t ; / D i a g r a m O b j e c t K e y & g t ; & l t ; D i a g r a m O b j e c t K e y & g t ; & l t ; K e y & g t ; C o l u m n s \ 'DFH9& l t ; / K e y & g t ; & l t ; / D i a g r a m O b j e c t K e y & g t ; & l t ; D i a g r a m O b j e c t K e y & g t ; & l t ; K e y & g t ; C o l u m n s \ '3E  EB/E  'D./E)& l t ; / K e y & g t ; & l t ; / D i a g r a m O b j e c t K e y & g t ; & l t ; / A l l K e y s & g t ; & l t ; S e l e c t e d K e y s / & g t ; & l t ; / M a i n t a i n e r & g t ; & l t ; V i e w S t a t e F a c t o r y T y p e & g t ; M i c r o s o f t . A n a l y s i s S e r v i c e s . C o m m o n . M e a s u r e G r i d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M e a s u r e   D i a g r a m & l t ; / K e y & g t ; & l t ; / a : K e y & g t ; & l t ; a : V a l u e   i : t y p e = " M e a s u r e G r i d D i a g r a m V i e w S t a t e " & g t ; & l t ; F o c u s C o l u m n & g t ; - 1 & l t ; / F o c u s C o l u m n & g t ; & l t ; F o c u s R o w & g t ; - 1 & l t ; / F o c u s R o w & g t ; & l t ; S e l e c t i o n E n d C o l u m n & g t ; - 1 & l t ; / S e l e c t i o n E n d C o l u m n & g t ; & l t ; S e l e c t i o n E n d R o w & g t ; - 1 & l t ; / S e l e c t i o n E n d R o w & g t ; & l t ; S e l e c t i o n S t a r t C o l u m n & g t ; - 1 & l t ; / S e l e c t i o n S t a r t C o l u m n & g t ; & l t ; S e l e c t i o n S t a r t R o w & g t ; - 1 & l t ; / S e l e c t i o n S t a r t R o w & g t ; & l t ; T e x t s /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A c t i o n s \ D e l e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n v e r t   t o 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m o v e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p y   M e a s u r e & l t ; / K e y & g t ; & l t ; / a : K e y & g t ; & l t ; a : V a l u e 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u m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A v e r a g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a x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i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D i s t i n c t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r e a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F o r m a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 D e s c r i p t i o n & l t ; / K e y & g t ; & l t ; / a : K e y & g t ; & l t ; a : V a l u e 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U n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L i n k  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K P I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E r r o r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V a l u e s   a n d   F o r m u l a s & l t ; / K e y & g t ; & l t ; / a : K e y & g t ; & l t ; a : V a l u e 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 T a g s \ I m p l i c i t   M e a s u r e   a n d   S o u r c e   C o l u m n   L i n k & l t ; / K e y & g t ; & l t ; / a : K e y & g t ; & l t ; a : V a l u e 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 T a g s \ K P I & l t ; / K e y & g t ; & l t ; / a : K e y & g t ; & l t ; a : V a l u e 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 T a g s \ S e m a n t i c 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 T a g s \ C a l c u l a t i o n 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 T a g s \ V a l u e & l t ; / K e y & g t ; & l t ; / a : K e y & g t ; & l t ; a : V a l u e 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 T a g s \ F o r m u l a & l t ; / K e y & g t ; & l t ; / a : K e y & g t ; & l t ; a : V a l u e 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 T a g s \ E v a l u a t i o n   i n   p r o g r e s s & l t ; / K e y & g t ; & l t ; / a : K e y & g t ; & l t ; a : V a l u e 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 i m p l i c i t  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 T a g s \ H i d d e n & l t ; / K e y & g t ; & l t ; / a : K e y & g t ; & l t ; a : V a l u e 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 T a g s \ N o t   i n   p e r s p e c t i v e & l t ; / K e y & g t ; & l t ; / a : K e y & g t ; & l t ; a : V a l u e 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 r e a d o n l y & l t ; / K e y & g t ; & l t ; / a : K e y & g t ; & l t ; a : V a l u e 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r o v i d e r & l t ; / K e y & g t ; & l t ; / a : K e y & g t ; & l t ; a : V a l u e   i : t y p e = " M e a s u r e G r i d N o d e V i e w S t a t e "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y p e & l t ; / K e y & g t ; & l t ; / a : K e y & g t ; & l t ; a : V a l u e   i : t y p e = " M e a s u r e G r i d N o d e V i e w S t a t e " & g t ; & l t ; C o l u m n & g t ;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G o v e r n o r a t e & l t ; / K e y & g t ; & l t ; / a : K e y & g t ; & l t ; a : V a l u e   i : t y p e = " M e a s u r e G r i d N o d e V i e w S t a t e " & g t ; & l t ; C o l u m n & g t ;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i t y & l t ; / K e y & g t ; & l t ; / a : K e y & g t ; & l t ; a : V a l u e   i : t y p e = " M e a s u r e G r i d N o d e V i e w S t a t e " & g t ; & l t ; C o l u m n & g t ; 3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d d r e s s & l t ; / K e y & g t ; & l t ; / a : K e y & g t ; & l t ; a : V a l u e   i : t y p e = " M e a s u r e G r i d N o d e V i e w S t a t e " & g t ; & l t ; C o l u m n & g t ; 4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h o n e ( s ) & l t ; / K e y & g t ; & l t ; / a : K e y & g t ; & l t ; a : V a l u e   i : t y p e = " M e a s u r e G r i d N o d e V i e w S t a t e " & g t ; & l t ; C o l u m n & g t ; 5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a x & l t ; / K e y & g t ; & l t ; / a : K e y & g t ; & l t ; a : V a l u e   i : t y p e = " M e a s u r e G r i d N o d e V i e w S t a t e " & g t ; & l t ; C o l u m n & g t ; 6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m a i l   A d d r e s s & l t ; / K e y & g t ; & l t ; / a : K e y & g t ; & l t ; a : V a l u e   i : t y p e = " M e a s u r e G r i d N o d e V i e w S t a t e " & g t ; & l t ; C o l u m n & g t ; 7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S e r v i c e s   p r o v i d e d & l t ; / K e y & g t ; & l t ; / a : K e y & g t ; & l t ; a : V a l u e   i : t y p e = " M e a s u r e G r i d N o d e V i e w S t a t e " & g t ; & l t ; C o l u m n & g t ; 8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S p e c i a l i t y & l t ; / K e y & g t ; & l t ; / a : K e y & g t ; & l t ; a : V a l u e   i : t y p e = " M e a s u r e G r i d N o d e V i e w S t a t e " & g t ; & l t ; C o l u m n & g t ; 9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'D*.55& l t ; / K e y & g t ; & l t ; / a : K e y & g t ; & l t ; a : V a l u e   i : t y p e = " M e a s u r e G r i d N o d e V i e w S t a t e " & g t ; & l t ; C o l u m n & g t ; 1 0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'D./E'*  'DEB/E)& l t ; / K e y & g t ; & l t ; / a : K e y & g t ; & l t ; a : V a l u e   i : t y p e = " M e a s u r e G r i d N o d e V i e w S t a t e " & g t ; & l t ; C o l u m n & g t ; 1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W e b S i t e & l t ; / K e y & g t ; & l t ; / a : K e y & g t ; & l t ; a : V a l u e   i : t y p e = " M e a s u r e G r i d N o d e V i e w S t a t e " & g t ; & l t ; C o l u m n & g t ; 1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L o c a t i o n   o n   M a p & l t ; / K e y & g t ; & l t ; / a : K e y & g t ; & l t ; a : V a l u e   i : t y p e = " M e a s u r e G r i d N o d e V i e w S t a t e " & g t ; & l t ; C o l u m n & g t ; 1 3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l a t i t u d e & l t ; / K e y & g t ; & l t ; / a : K e y & g t ; & l t ; a : V a l u e   i : t y p e = " M e a s u r e G r i d N o d e V i e w S t a t e " & g t ; & l t ; C o l u m n & g t ; 1 4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l o n g i t u d e & l t ; / K e y & g t ; & l t ; / a : K e y & g t ; & l t ; a : V a l u e   i : t y p e = " M e a s u r e G r i d N o d e V i e w S t a t e " & g t ; & l t ; C o l u m n & g t ; 1 5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'C3& l t ; / K e y & g t ; & l t ; / a : K e y & g t ; & l t ; a : V a l u e   i : t y p e = " M e a s u r e G r i d N o d e V i e w S t a t e " & g t ; & l t ; C o l u m n & g t ; 1 6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*DJAHF& l t ; / K e y & g t ; & l t ; / a : K e y & g t ; & l t ; a : V a l u e   i : t y p e = " M e a s u r e G r i d N o d e V i e w S t a t e " & g t ; & l t ; C o l u m n & g t ; 1 7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'D9FH'F& l t ; / K e y & g t ; & l t ; / a : K e y & g t ; & l t ; a : V a l u e   i : t y p e = " M e a s u r e G r i d N o d e V i e w S t a t e " & g t ; & l t ; C o l u m n & g t ; 1 8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'DE/JF)& l t ; / K e y & g t ; & l t ; / a : K e y & g t ; & l t ; a : V a l u e   i : t y p e = " M e a s u r e G r i d N o d e V i e w S t a t e " & g t ; & l t ; C o l u m n & g t ; 1 9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'DE-'A8)& l t ; / K e y & g t ; & l t ; / a : K e y & g t ; & l t ; a : V a l u e   i : t y p e = " M e a s u r e G r i d N o d e V i e w S t a t e " & g t ; & l t ; C o l u m n & g t ; 2 0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'DFH9& l t ; / K e y & g t ; & l t ; / a : K e y & g t ; & l t ; a : V a l u e   i : t y p e = " M e a s u r e G r i d N o d e V i e w S t a t e " & g t ; & l t ; C o l u m n & g t ; 2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'3E  EB/E  'D./E)& l t ; / K e y & g t ; & l t ; / a : K e y & g t ; & l t ; a : V a l u e   i : t y p e = " M e a s u r e G r i d N o d e V i e w S t a t e " & g t ; & l t ; C o l u m n & g t ; 2 2 & l t ; / C o l u m n & g t ; & l t ; L a y e d O u t & g t ; t r u e & l t ; / L a y e d O u t & g t ; & l t ; / a : V a l u e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E R D i a g r a m S a n d b o x A d a p t e r " & g t ; & l t ; P e r s p e c t i v e N a m e / & g t ; & l t ; / A d a p t e r & g t ; & l t ; D i a g r a m T y p e & g t ; E R D i a g r a m & l t ; / D i a g r a m T y p e & g t ; & l t ; D i s p l a y C o n t e x t   i : t y p e = " D i a g r a m D i s p l a y C o n t e x t " & g t ; & l t ; P r i m a r y T a g G r o u p K e y & g t ; & l t ; K e y & g t ; T a g G r o u p s \ N o d e   T y p e s & l t ; / K e y & g t ; & l t ; / P r i m a r y T a g G r o u p K e y & g t ; & l t ; S h o w n T a g G r o u p K e y s & g t ; & l t ; D i a g r a m O b j e c t K e y & g t ; & l t ; K e y & g t ; T a g G r o u p s \ W a r n i n g s & l t ; / K e y & g t ; & l t ; / D i a g r a m O b j e c t K e y & g t ; & l t ; / S h o w n T a g G r o u p K e y s & g t ; & l t ; T a g G r o u p H i g h l i g h t s K e y & g t ; & l t ; K e y & g t ; T a g G r o u p s \ H i g h l i g h t   R e a s o n s & l t ; / K e y & g t ; & l t ; / T a g G r o u p H i g h l i g h t s K e y & g t ; & l t ; T a g H i d d e n K e y & g t ; & l t ; K e y & g t ; S t a t i c   T a g s \ H i d d e n & l t ; / K e y & g t ; & l t ; / T a g H i d d e n K e y & g t ; & l t ; T a g H i g h l i g h t D i s a p p e a r i n g K e y & g t ; & l t ; K e y & g t ; S t a t i c   T a g s \ D e l e t i n g & l t ; / K e y & g t ; & l t ; / T a g H i g h l i g h t D i s a p p e a r i n g K e y & g t ; & l t ; T a g H i g h l i g h t P r e v i e w L i n k C r e a t i o n K e y & g t ; & l t ; K e y & g t ; S t a t i c   T a g s \ C r e a t i n g   V a l i d   R e l a t i o n s h i p & l t ; / K e y & g t ; & l t ; / T a g H i g h l i g h t P r e v i e w L i n k C r e a t i o n K e y & g t ; & l t ; T a g H i g h l i g h t R e l a t e d K e y & g t ; & l t ; K e y & g t ; S t a t i c   T a g s \ R e l a t e d & l t ; / K e y & g t ; & l t ; / T a g H i g h l i g h t R e l a t e d K e y & g t ; & l t ; T a g H i n t T e x t K e y & g t ; & l t ; K e y & g t ; S t a t i c   T a g s \ H i n t   T e x t & l t ; / K e y & g t ; & l t ; / T a g H i n t T e x t K e y & g t ; & l t ; T a g I m p l i c i t M e a s u r e K e y & g t ; & l t ; K e y & g t ; S t a t i c   T a g s \ I s   I m p l i c i t   M e a s u r e & l t ; / K e y & g t ; & l t ; / T a g I m p l i c i t M e a s u r e K e y & g t ; & l t ; T a g I n a c t i v e K e y & g t ; & l t ; K e y & g t ; S t a t i c   T a g s \ I n a c t i v e & l t ; / K e y & g t ; & l t ; / T a g I n a c t i v e K e y & g t ; & l t ; T a g P r e v i e w A c t i v e K e y & g t ; & l t ; K e y & g t ; S t a t i c   T a g s \ P r e v i e w   A c t i v e & l t ; / K e y & g t ; & l t ; / T a g P r e v i e w A c t i v e K e y & g t ; & l t ; T a g P r e v i e w I n a c t i v e K e y & g t ; & l t ; K e y & g t ; S t a t i c   T a g s \ P r e v i e w   I n a c t i v e & l t ; / K e y & g t ; & l t ; / T a g P r e v i e w I n a c t i v e K e y & g t ; & l t ; / D i s p l a y C o n t e x t & g t ; & l t ; D i s p l a y T y p e & g t ; D i a g r a m D i s p l a y & l t ; / D i s p l a y T y p e & g t ; & l t ; K e y   i : t y p e = " S a n d b o x E d i t o r D i a g r a m K e y " & g t ; & l t ; P e r s p e c t i v e / & g t ; & l t ; / K e y & g t ; & l t ; M a i n t a i n e r   i : t y p e = " E R D i a g r a m . E R D i a g r a m M a i n t a i n e r " & g t ; & l t ; A l l K e y s & g t ; & l t ; D i a g r a m O b j e c t K e y & g t ; & l t ; K e y & g t ; E R   D i a g r a m & l t ; / K e y & g t ; & l t ; / D i a g r a m O b j e c t K e y & g t ; & l t ; D i a g r a m O b j e c t K e y & g t ; & l t ; K e y & g t ; A c t i o n s \ D e l e t e & l t ; / K e y & g t ; & l t ; / D i a g r a m O b j e c t K e y & g t ; & l t ; D i a g r a m O b j e c t K e y & g t ; & l t ; K e y & g t ; A c t i o n s \ D e l e t e   f r o m   m o d e l & l t ; / K e y & g t ; & l t ; / D i a g r a m O b j e c t K e y & g t ; & l t ; D i a g r a m O b j e c t K e y & g t ; & l t ; K e y & g t ; A c t i o n s \ S e l e c t & l t ; / K e y & g t ; & l t ; / D i a g r a m O b j e c t K e y & g t ; & l t ; D i a g r a m O b j e c t K e y & g t ; & l t ; K e y & g t ; A c t i o n s \ C r e a t e   R e l a t i o n s h i p & l t ; / K e y & g t ; & l t ; / D i a g r a m O b j e c t K e y & g t ; & l t ; D i a g r a m O b j e c t K e y & g t ; & l t ; K e y & g t ; A c t i o n s \ L a u n c h   C r e a t e   R e l a t i o n s h i p   D i a l o g & l t ; / K e y & g t ; & l t ; / D i a g r a m O b j e c t K e y & g t ; & l t ; D i a g r a m O b j e c t K e y & g t ; & l t ; K e y & g t ; A c t i o n s \ L a u n c h   E d i t   R e l a t i o n s h i p   D i a l o g & l t ; / K e y & g t ; & l t ; / D i a g r a m O b j e c t K e y & g t ; & l t ; D i a g r a m O b j e c t K e y & g t ; & l t ; K e y & g t ; A c t i o n s \ C r e a t e   H i e r a r c h y   w i t h   L e v e l s & l t ; / K e y & g t ; & l t ; / D i a g r a m O b j e c t K e y & g t ; & l t ; D i a g r a m O b j e c t K e y & g t ; & l t ; K e y & g t ; A c t i o n s \ C r e a t e   E m p t y   H i e r a r c h y & l t ; / K e y & g t ; & l t ; / D i a g r a m O b j e c t K e y & g t ; & l t ; D i a g r a m O b j e c t K e y & g t ; & l t ; K e y & g t ; A c t i o n s \ R e m o v e   f r o m   H i e r a r c h y & l t ; / K e y & g t ; & l t ; / D i a g r a m O b j e c t K e y & g t ; & l t ; D i a g r a m O b j e c t K e y & g t ; & l t ; K e y & g t ; A c t i o n s \ R e n a m e   N o d e & l t ; / K e y & g t ; & l t ; / D i a g r a m O b j e c t K e y & g t ; & l t ; D i a g r a m O b j e c t K e y & g t ; & l t ; K e y & g t ; A c t i o n s \ M o v e   N o d e & l t ; / K e y & g t ; & l t ; / D i a g r a m O b j e c t K e y & g t ; & l t ; D i a g r a m O b j e c t K e y & g t ; & l t ; K e y & g t ; A c t i o n s \ H i d e   t h e   e n t i t y & l t ; / K e y & g t ; & l t ; / D i a g r a m O b j e c t K e y & g t ; & l t ; D i a g r a m O b j e c t K e y & g t ; & l t ; K e y & g t ; A c t i o n s \ U n h i d e   t h e   e n t i t y & l t ; / K e y & g t ; & l t ; / D i a g r a m O b j e c t K e y & g t ; & l t ; D i a g r a m O b j e c t K e y & g t ; & l t ; K e y & g t ; A c t i o n s \ G o T o & l t ; / K e y & g t ; & l t ; / D i a g r a m O b j e c t K e y & g t ; & l t ; D i a g r a m O b j e c t K e y & g t ; & l t ; K e y & g t ; A c t i o n s \ M o v e   U p & l t ; / K e y & g t ; & l t ; / D i a g r a m O b j e c t K e y & g t ; & l t ; D i a g r a m O b j e c t K e y & g t ; & l t ; K e y & g t ; A c t i o n s \ M o v e   D o w n & l t ; / K e y & g t ; & l t ; / D i a g r a m O b j e c t K e y & g t ; & l t ; D i a g r a m O b j e c t K e y & g t ; & l t ; K e y & g t ; A c t i o n s \ M a r k   R e l a t i o n s h i p   a s   A c t i v e & l t ; / K e y & g t ; & l t ; / D i a g r a m O b j e c t K e y & g t ; & l t ; D i a g r a m O b j e c t K e y & g t ; & l t ; K e y & g t ; A c t i o n s \ M a r k   R e l a t i o n s h i p   a s   I n a c t i v e & l t ; / K e y & g t ; & l t ; / D i a g r a m O b j e c t K e y & g t ; & l t ; D i a g r a m O b j e c t K e y & g t ; & l t ; K e y & g t ; A c t i o n s \ R e l a t i o n s h i p   C r o s s   F i l t e r   D i r e c t i o n   S i n g l e & l t ; / K e y & g t ; & l t ; / D i a g r a m O b j e c t K e y & g t ; & l t ; D i a g r a m O b j e c t K e y & g t ; & l t ; K e y & g t ; A c t i o n s \ R e l a t i o n s h i p   C r o s s   F i l t e r   D i r e c t i o n   B o t h & l t ; / K e y & g t ; & l t ; / D i a g r a m O b j e c t K e y & g t ; & l t ; D i a g r a m O b j e c t K e y & g t ; & l t ; K e y & g t ; A c t i o n s \ R e l a t i o n s h i p   E n d   P o i n t   M u l t i p l i c i t y   O n e & l t ; / K e y & g t ; & l t ; / D i a g r a m O b j e c t K e y & g t ; & l t ; D i a g r a m O b j e c t K e y & g t ; & l t ; K e y & g t ; A c t i o n s \ R e l a t i o n s h i p   E n d   P o i n t   M u l t i p l i c i t y   M a n y & l t ; / K e y & g t ; & l t ; / D i a g r a m O b j e c t K e y & g t ; & l t ; D i a g r a m O b j e c t K e y & g t ; & l t ; K e y & g t ; T a g G r o u p s \ N o d e   T y p e s & l t ; / K e y & g t ; & l t ; / D i a g r a m O b j e c t K e y & g t ; & l t ; D i a g r a m O b j e c t K e y & g t ; & l t ; K e y & g t ; T a g G r o u p s \ A d d i t i o n a l   I n f o   T y p e s & l t ; / K e y & g t ; & l t ; / D i a g r a m O b j e c t K e y & g t ; & l t ; D i a g r a m O b j e c t K e y & g t ; & l t ; K e y & g t ; T a g G r o u p s \ C a l c u l a t e d   C o l u m n s & l t ; / K e y & g t ; & l t ; / D i a g r a m O b j e c t K e y & g t ; & l t ; D i a g r a m O b j e c t K e y & g t ; & l t ; K e y & g t ; T a g G r o u p s \ W a r n i n g s & l t ; / K e y & g t ; & l t ; / D i a g r a m O b j e c t K e y & g t ; & l t ; D i a g r a m O b j e c t K e y & g t ; & l t ; K e y & g t ; T a g G r o u p s \ H i g h l i g h t   R e a s o n s & l t ; / K e y & g t ; & l t ; / D i a g r a m O b j e c t K e y & g t ; & l t ; D i a g r a m O b j e c t K e y & g t ; & l t ; K e y & g t ; T a g G r o u p s \ S t a t e & l t ; / K e y & g t ; & l t ; / D i a g r a m O b j e c t K e y & g t ; & l t ; D i a g r a m O b j e c t K e y & g t ; & l t ; K e y & g t ; T a g G r o u p s \ L i n k   R o l e s & l t ; / K e y & g t ; & l t ; / D i a g r a m O b j e c t K e y & g t ; & l t ; D i a g r a m O b j e c t K e y & g t ; & l t ; K e y & g t ; T a g G r o u p s \ L i n k   T y p e s & l t ; / K e y & g t ; & l t ; / D i a g r a m O b j e c t K e y & g t ; & l t ; D i a g r a m O b j e c t K e y & g t ; & l t ; K e y & g t ; T a g G r o u p s \ L i n k   S t a t e s & l t ; / K e y & g t ; & l t ; / D i a g r a m O b j e c t K e y & g t ; & l t ; D i a g r a m O b j e c t K e y & g t ; & l t ; K e y & g t ; D i a g r a m \ T a g G r o u p s \ D e l e t i o n   I m p a c t s & l t ; / K e y & g t ; & l t ; / D i a g r a m O b j e c t K e y & g t ; & l t ; D i a g r a m O b j e c t K e y & g t ; & l t ; K e y & g t ; T a g G r o u p s \ H i e r a r c h y   I d e n t i f i e r s & l t ; / K e y & g t ; & l t ; / D i a g r a m O b j e c t K e y & g t ; & l t ; D i a g r a m O b j e c t K e y & g t ; & l t ; K e y & g t ; T a g G r o u p s \ T a b l e   I d e n t i f i e r s & l t ; / K e y & g t ; & l t ; / D i a g r a m O b j e c t K e y & g t ; & l t ; D i a g r a m O b j e c t K e y & g t ; & l t ; K e y & g t ; T a g G r o u p s \ A c t i o n   D e s c r i p t o r s & l t ; / K e y & g t ; & l t ; / D i a g r a m O b j e c t K e y & g t ; & l t ; D i a g r a m O b j e c t K e y & g t ; & l t ; K e y & g t ; T a g G r o u p s \ H i n t   T e x t s & l t ; / K e y & g t ; & l t ; / D i a g r a m O b j e c t K e y & g t ; & l t ; D i a g r a m O b j e c t K e y & g t ; & l t ; K e y & g t ; S t a t i c   T a g s \ T a b l e & l t ; / K e y & g t ; & l t ; / D i a g r a m O b j e c t K e y & g t ; & l t ; D i a g r a m O b j e c t K e y & g t ; & l t ; K e y & g t ; S t a t i c   T a g s \ C o l u m n & l t ; / K e y & g t ; & l t ; / D i a g r a m O b j e c t K e y & g t ; & l t ; D i a g r a m O b j e c t K e y & g t ; & l t ; K e y & g t ; S t a t i c   T a g s \ M e a s u r e & l t ; / K e y & g t ; & l t ; / D i a g r a m O b j e c t K e y & g t ; & l t ; D i a g r a m O b j e c t K e y & g t ; & l t ; K e y & g t ; S t a t i c   T a g s \ H i e r a r c h y & l t ; / K e y & g t ; & l t ; / D i a g r a m O b j e c t K e y & g t ; & l t ; D i a g r a m O b j e c t K e y & g t ; & l t ; K e y & g t ; S t a t i c   T a g s \ H i e r a r c h y L e v e l & l t ; / K e y & g t ; & l t ; / D i a g r a m O b j e c t K e y & g t ; & l t ; D i a g r a m O b j e c t K e y & g t ; & l t ; K e y & g t ; S t a t i c   T a g s \ K P I & l t ; / K e y & g t ; & l t ; / D i a g r a m O b j e c t K e y & g t ; & l t ; D i a g r a m O b j e c t K e y & g t ; & l t ; K e y & g t ; S t a t i c   T a g s \ A d d i t i o n a l   I n f o   f o r   S o u r c e   C o l u m n & l t ; / K e y & g t ; & l t ; / D i a g r a m O b j e c t K e y & g t ; & l t ; D i a g r a m O b j e c t K e y & g t ; & l t ; K e y & g t ; S t a t i c   T a g s \ C a l c u l a t e d   C o l u m n & l t ; / K e y & g t ; & l t ; / D i a g r a m O b j e c t K e y & g t ; & l t ; D i a g r a m O b j e c t K e y & g t ; & l t ; K e y & g t ; S t a t i c   T a g s \ E r r o r & l t ; / K e y & g t ; & l t ; / D i a g r a m O b j e c t K e y & g t ; & l t ; D i a g r a m O b j e c t K e y & g t ; & l t ; K e y & g t ; S t a t i c   T a g s \ N o t C a l c u l a t e d & l t ; / K e y & g t ; & l t ; / D i a g r a m O b j e c t K e y & g t ; & l t ; D i a g r a m O b j e c t K e y & g t ; & l t ; K e y & g t ; S t a t i c   T a g s \ I s   I m p l i c i t   M e a s u r e & l t ; / K e y & g t ; & l t ; / D i a g r a m O b j e c t K e y & g t ; & l t ; D i a g r a m O b j e c t K e y & g t ; & l t ; K e y & g t ; S t a t i c   T a g s \ R e l a t e d & l t ; / K e y & g t ; & l t ; / D i a g r a m O b j e c t K e y & g t ; & l t ; D i a g r a m O b j e c t K e y & g t ; & l t ; K e y & g t ; S t a t i c   T a g s \ D e l e t i n g & l t ; / K e y & g t ; & l t ; / D i a g r a m O b j e c t K e y & g t ; & l t ; D i a g r a m O b j e c t K e y & g t ; & l t ; K e y & g t ; S t a t i c   T a g s \ C r e a t i n g   V a l i d   R e l a t i o n s h i p & l t ; / K e y & g t ; & l t ; / D i a g r a m O b j e c t K e y & g t ; & l t ; D i a g r a m O b j e c t K e y & g t ; & l t ; K e y & g t ; S t a t i c   T a g s \ H i d d e n & l t ; / K e y & g t ; & l t ; / D i a g r a m O b j e c t K e y & g t ; & l t ; D i a g r a m O b j e c t K e y & g t ; & l t ; K e y & g t ; S t a t i c   T a g s \ L i n k e d   T a b l e   C o l u m n & l t ; / K e y & g t ; & l t ; / D i a g r a m O b j e c t K e y & g t ; & l t ; D i a g r a m O b j e c t K e y & g t ; & l t ; K e y & g t ; S t a t i c   T a g s \ I s   r e a d o n l y & l t ; / K e y & g t ; & l t ; / D i a g r a m O b j e c t K e y & g t ; & l t ; D i a g r a m O b j e c t K e y & g t ; & l t ; K e y & g t ; S t a t i c   T a g s \ F K & l t ; / K e y & g t ; & l t ; / D i a g r a m O b j e c t K e y & g t ; & l t ; D i a g r a m O b j e c t K e y & g t ; & l t ; K e y & g t ; S t a t i c   T a g s \ P K & l t ; / K e y & g t ; & l t ; / D i a g r a m O b j e c t K e y & g t ; & l t ; D i a g r a m O b j e c t K e y & g t ; & l t ; K e y & g t ; S t a t i c   T a g s \ R e l a t i o n s h i p & l t ; / K e y & g t ; & l t ; / D i a g r a m O b j e c t K e y & g t ; & l t ; D i a g r a m O b j e c t K e y & g t ; & l t ; K e y & g t ; S t a t i c   T a g s \ A c t i v e & l t ; / K e y & g t ; & l t ; / D i a g r a m O b j e c t K e y & g t ; & l t ; D i a g r a m O b j e c t K e y & g t ; & l t ; K e y & g t ; S t a t i c   T a g s \ I n a c t i v e & l t ; / K e y & g t ; & l t ; / D i a g r a m O b j e c t K e y & g t ; & l t ; D i a g r a m O b j e c t K e y & g t ; & l t ; K e y & g t ; S t a t i c   T a g s \ P r e v i e w   A c t i v e & l t ; / K e y & g t ; & l t ; / D i a g r a m O b j e c t K e y & g t ; & l t ; D i a g r a m O b j e c t K e y & g t ; & l t ; K e y & g t ; S t a t i c   T a g s \ P r e v i e w   I n a c t i v e & l t ; / K e y & g t ; & l t ; / D i a g r a m O b j e c t K e y & g t ; & l t ; D i a g r a m O b j e c t K e y & g t ; & l t ; K e y & g t ; S t a t i c   T a g s \ C r o s s F i l t e r D i r e c t i o n & l t ; / K e y & g t ; & l t ; / D i a g r a m O b j e c t K e y & g t ; & l t ; D i a g r a m O b j e c t K e y & g t ; & l t ; K e y & g t ; S t a t i c   T a g s \ C r o s s F i l t e r D i r e c t i o n S i n g l e & l t ; / K e y & g t ; & l t ; / D i a g r a m O b j e c t K e y & g t ; & l t ; D i a g r a m O b j e c t K e y & g t ; & l t ; K e y & g t ; S t a t i c   T a g s \ C r o s s F i l t e r D i r e c t i o n B o t h & l t ; / K e y & g t ; & l t ; / D i a g r a m O b j e c t K e y & g t ; & l t ; D i a g r a m O b j e c t K e y & g t ; & l t ; K e y & g t ; S t a t i c   T a g s \ E n d P o i n t M u l t i p l i c i t y O n e & l t ; / K e y & g t ; & l t ; / D i a g r a m O b j e c t K e y & g t ; & l t ; D i a g r a m O b j e c t K e y & g t ; & l t ; K e y & g t ; S t a t i c   T a g s \ E n d P o i n t M u l t i p l i c i t y M a n y & l t ; / K e y & g t ; & l t ; / D i a g r a m O b j e c t K e y & g t ; & l t ; D i a g r a m O b j e c t K e y & g t ; & l t ; K e y & g t ; D i a g r a m \ T a g G r o u p s \ H i g h l i g h t   R e a s o n s \ T a g s \ H a r d   D e l e t i o n   I m p a c t & l t ; / K e y & g t ; & l t ; / D i a g r a m O b j e c t K e y & g t ; & l t ; D i a g r a m O b j e c t K e y & g t ; & l t ; K e y & g t ; D i a g r a m \ T a g G r o u p s \ H i g h l i g h t   R e a s o n s \ T a g s \ M i n i m u m   D e l e t i o n   I m p a c t & l t ; / K e y & g t ; & l t ; / D i a g r a m O b j e c t K e y & g t ; & l t ; D i a g r a m O b j e c t K e y & g t ; & l t ; K e y & g t ; S t a t i c   T a g s \ C a n   b e   p a r t   o f   r e l a t i o n s h i p & l t ; / K e y & g t ; & l t ; / D i a g r a m O b j e c t K e y & g t ; & l t ; D i a g r a m O b j e c t K e y & g t ; & l t ; K e y & g t ; S t a t i c   T a g s \ H i n t   T e x t & l t ; / K e y & g t ; & l t ; / D i a g r a m O b j e c t K e y & g t ; & l t ; D i a g r a m O b j e c t K e y & g t ; & l t ; K e y & g t ; D y n a m i c   T a g s \ T a b l e s \ & a m p ; l t ; T a b l e s \ T a b l e 1 4 2 3 9 & a m p ; g t ; & l t ; / K e y & g t ; & l t ; / D i a g r a m O b j e c t K e y & g t ; & l t ; D i a g r a m O b j e c t K e y & g t ; & l t ; K e y & g t ; T a b l e s \ T a b l e 1 4 2 3 9 & l t ; / K e y & g t ; & l t ; / D i a g r a m O b j e c t K e y & g t ; & l t ; D i a g r a m O b j e c t K e y & g t ; & l t ; K e y & g t ; T a b l e s \ T a b l e 1 4 2 3 9 \ C o l u m n s \ P r o v i d e r & l t ; / K e y & g t ; & l t ; / D i a g r a m O b j e c t K e y & g t ; & l t ; D i a g r a m O b j e c t K e y & g t ; & l t ; K e y & g t ; T a b l e s \ T a b l e 1 4 2 3 9 \ C o l u m n s \ T y p e & l t ; / K e y & g t ; & l t ; / D i a g r a m O b j e c t K e y & g t ; & l t ; D i a g r a m O b j e c t K e y & g t ; & l t ; K e y & g t ; T a b l e s \ T a b l e 1 4 2 3 9 \ C o l u m n s \ G o v e r n o r a t e & l t ; / K e y & g t ; & l t ; / D i a g r a m O b j e c t K e y & g t ; & l t ; D i a g r a m O b j e c t K e y & g t ; & l t ; K e y & g t ; T a b l e s \ T a b l e 1 4 2 3 9 \ C o l u m n s \ C i t y & l t ; / K e y & g t ; & l t ; / D i a g r a m O b j e c t K e y & g t ; & l t ; D i a g r a m O b j e c t K e y & g t ; & l t ; K e y & g t ; T a b l e s \ T a b l e 1 4 2 3 9 \ C o l u m n s \ A d d r e s s & l t ; / K e y & g t ; & l t ; / D i a g r a m O b j e c t K e y & g t ; & l t ; D i a g r a m O b j e c t K e y & g t ; & l t ; K e y & g t ; T a b l e s \ T a b l e 1 4 2 3 9 \ C o l u m n s \ P h o n e ( s ) & l t ; / K e y & g t ; & l t ; / D i a g r a m O b j e c t K e y & g t ; & l t ; D i a g r a m O b j e c t K e y & g t ; & l t ; K e y & g t ; T a b l e s \ T a b l e 1 4 2 3 9 \ C o l u m n s \ F a x & l t ; / K e y & g t ; & l t ; / D i a g r a m O b j e c t K e y & g t ; & l t ; D i a g r a m O b j e c t K e y & g t ; & l t ; K e y & g t ; T a b l e s \ T a b l e 1 4 2 3 9 \ C o l u m n s \ E m a i l   A d d r e s s & l t ; / K e y & g t ; & l t ; / D i a g r a m O b j e c t K e y & g t ; & l t ; D i a g r a m O b j e c t K e y & g t ; & l t ; K e y & g t ; T a b l e s \ T a b l e 1 4 2 3 9 \ C o l u m n s \ S e r v i c e s   p r o v i d e d & l t ; / K e y & g t ; & l t ; / D i a g r a m O b j e c t K e y & g t ; & l t ; D i a g r a m O b j e c t K e y & g t ; & l t ; K e y & g t ; T a b l e s \ T a b l e 1 4 2 3 9 \ C o l u m n s \ S p e c i a l i t y & l t ; / K e y & g t ; & l t ; / D i a g r a m O b j e c t K e y & g t ; & l t ; D i a g r a m O b j e c t K e y & g t ; & l t ; K e y & g t ; T a b l e s \ T a b l e 1 4 2 3 9 \ C o l u m n s \ 'D*.55& l t ; / K e y & g t ; & l t ; / D i a g r a m O b j e c t K e y & g t ; & l t ; D i a g r a m O b j e c t K e y & g t ; & l t ; K e y & g t ; T a b l e s \ T a b l e 1 4 2 3 9 \ C o l u m n s \ 'D./E'*  'DEB/E)& l t ; / K e y & g t ; & l t ; / D i a g r a m O b j e c t K e y & g t ; & l t ; D i a g r a m O b j e c t K e y & g t ; & l t ; K e y & g t ; T a b l e s \ T a b l e 1 4 2 3 9 \ C o l u m n s \ W e b S i t e & l t ; / K e y & g t ; & l t ; / D i a g r a m O b j e c t K e y & g t ; & l t ; D i a g r a m O b j e c t K e y & g t ; & l t ; K e y & g t ; T a b l e s \ T a b l e 1 4 2 3 9 \ C o l u m n s \ L o c a t i o n   o n   M a p & l t ; / K e y & g t ; & l t ; / D i a g r a m O b j e c t K e y & g t ; & l t ; D i a g r a m O b j e c t K e y & g t ; & l t ; K e y & g t ; T a b l e s \ T a b l e 1 4 2 3 9 \ C o l u m n s \ l a t i t u d e & l t ; / K e y & g t ; & l t ; / D i a g r a m O b j e c t K e y & g t ; & l t ; D i a g r a m O b j e c t K e y & g t ; & l t ; K e y & g t ; T a b l e s \ T a b l e 1 4 2 3 9 \ C o l u m n s \ l o n g i t u d e & l t ; / K e y & g t ; & l t ; / D i a g r a m O b j e c t K e y & g t ; & l t ; D i a g r a m O b j e c t K e y & g t ; & l t ; K e y & g t ; T a b l e s \ T a b l e 1 4 2 3 9 \ C o l u m n s \ A'C3& l t ; / K e y & g t ; & l t ; / D i a g r a m O b j e c t K e y & g t ; & l t ; D i a g r a m O b j e c t K e y & g t ; & l t ; K e y & g t ; T a b l e s \ T a b l e 1 4 2 3 9 \ C o l u m n s \ *DJAHF& l t ; / K e y & g t ; & l t ; / D i a g r a m O b j e c t K e y & g t ; & l t ; D i a g r a m O b j e c t K e y & g t ; & l t ; K e y & g t ; T a b l e s \ T a b l e 1 4 2 3 9 \ C o l u m n s \ 'D9FH'F& l t ; / K e y & g t ; & l t ; / D i a g r a m O b j e c t K e y & g t ; & l t ; D i a g r a m O b j e c t K e y & g t ; & l t ; K e y & g t ; T a b l e s \ T a b l e 1 4 2 3 9 \ C o l u m n s \ 'DE/JF)& l t ; / K e y & g t ; & l t ; / D i a g r a m O b j e c t K e y & g t ; & l t ; D i a g r a m O b j e c t K e y & g t ; & l t ; K e y & g t ; T a b l e s \ T a b l e 1 4 2 3 9 \ C o l u m n s \ 'DE-'A8)& l t ; / K e y & g t ; & l t ; / D i a g r a m O b j e c t K e y & g t ; & l t ; D i a g r a m O b j e c t K e y & g t ; & l t ; K e y & g t ; T a b l e s \ T a b l e 1 4 2 3 9 \ C o l u m n s \ 'DFH9& l t ; / K e y & g t ; & l t ; / D i a g r a m O b j e c t K e y & g t ; & l t ; D i a g r a m O b j e c t K e y & g t ; & l t ; K e y & g t ; T a b l e s \ T a b l e 1 4 2 3 9 \ C o l u m n s \ '3E  EB/E  'D./E)& l t ; / K e y & g t ; & l t ; / D i a g r a m O b j e c t K e y & g t ; & l t ; / A l l K e y s & g t ; & l t ; S e l e c t e d K e y s / & g t ; & l t ; / M a i n t a i n e r & g t ; & l t ; V i e w S t a t e F a c t o r y T y p e & g t ; M i c r o s o f t . A n a l y s i s S e r v i c e s . C o m m o n . D i a g r a m D i s p l a y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E R   D i a g r a m & l t ; / K e y & g t ; & l t ; / a : K e y & g t ; & l t ; a : V a l u e   i : t y p e = " D i a g r a m D i s p l a y D i a g r a m V i e w S t a t e " & g t ; & l t ; L a y e d O u t & g t ; t r u e & l t ; / L a y e d O u t & g t ; & l t ; Z o o m P e r c e n t & g t ; 1 0 0 & l t ; / Z o o m P e r c e n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A c t i o n s \ D e l e t e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D e l e t e   f r o m   m o d e l & l t ; / K e y & g t ; & l t ; / a : K e y & g t ; & l t ; a : V a l u e 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e l e c t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r e a t e   R e l a t i o n s h i p & l t ; / K e y & g t ; & l t ; / a : K e y & g t ; & l t ; a : V a l u e 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L a u n c h   C r e a t e   R e l a t i o n s h i p   D i a l o g & l t ; / K e y & g t ; & l t ; / a : K e y & g t ; & l t ; a : V a l u e 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L a u n c h   E d i t   R e l a t i o n s h i p   D i a l o g & l t ; / K e y & g t ; & l t ; / a : K e y & g t ; & l t ; a : V a l u e 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r e a t e   H i e r a r c h y   w i t h   L e v e l s & l t ; / K e y & g t ; & l t ; / a : K e y & g t ; & l t ; a : V a l u e 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r e a t e   E m p t y   H i e r a r c h y & l t ; / K e y & g t ; & l t ; / a : K e y & g t ; & l t ; a : V a l u e 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m o v e   f r o m   H i e r a r c h y & l t ; / K e y & g t ; & l t ; / a : K e y & g t ; & l t ; a : V a l u e 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n a m e   N o d e & l t ; / K e y & g t ; & l t ; / a : K e y & g t ; & l t ; a : V a l u e 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M o v e   N o d e & l t ; / K e y & g t ; & l t ; / a : K e y & g t ; & l t ; a : V a l u e 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H i d e   t h e   e n t i t y & l t ; / K e y & g t ; & l t ; / a : K e y & g t ; & l t ; a : V a l u e 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U n h i d e   t h e   e n t i t y & l t ; / K e y & g t ; & l t ; / a : K e y & g t ; & l t ; a : V a l u e 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G o T o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M o v e   U p & l t ; / K e y & g t ; & l t ; / a : K e y & g t ; & l t ; a : V a l u e 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M o v e   D o w n & l t ; / K e y & g t ; & l t ; / a : K e y & g t ; & l t ; a : V a l u e 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M a r k   R e l a t i o n s h i p   a s   A c t i v e & l t ; / K e y & g t ; & l t ; / a : K e y & g t ; & l t ; a : V a l u e 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M a r k   R e l a t i o n s h i p   a s   I n a c t i v e & l t ; / K e y & g t ; & l t ; / a : K e y & g t ; & l t ; a : V a l u e 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l a t i o n s h i p   C r o s s   F i l t e r   D i r e c t i o n   S i n g l e & l t ; / K e y & g t ; & l t ; / a : K e y & g t ; & l t ; a : V a l u e 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l a t i o n s h i p   C r o s s   F i l t e r   D i r e c t i o n   B o t h & l t ; / K e y & g t ; & l t ; / a : K e y & g t ; & l t ; a : V a l u e 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l a t i o n s h i p   E n d   P o i n t   M u l t i p l i c i t y   O n e & l t ; / K e y & g t ; & l t ; / a : K e y & g t ; & l t ; a : V a l u e 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l a t i o n s h i p   E n d   P o i n t   M u l t i p l i c i t y   M a n y & l t ; / K e y & g t ; & l t ; / a : K e y & g t ; & l t ; a : V a l u e 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N o d e   T y p e s & l t ; / K e y & g t ; & l t ; / a : K e y & g t ; & l t ; a : V a l u e 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A d d i t i o n a l   I n f o   T y p e s & l t ; / K e y & g t ; & l t ; / a : K e y & g t ; & l t ; a : V a l u e 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C a l c u l a t e d   C o l u m n s & l t ; / K e y & g t ; & l t ; / a : K e y & g t ; & l t ; a : V a l u e 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W a r n i n g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H i g h l i g h t   R e a s o n s & l t ; / K e y & g t ; & l t ; / a : K e y & g t ; & l t ; a : V a l u e 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L i n k   R o l e s & l t ; / K e y & g t ; & l t ; / a : K e y & g t ; & l t ; a : V a l u e 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L i n k   T y p e s & l t ; / K e y & g t ; & l t ; / a : K e y & g t ; & l t ; a : V a l u e 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L i n k   S t a t e s & l t ; / K e y & g t ; & l t ; / a : K e y & g t ; & l t ; a : V a l u e 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D i a g r a m \ T a g G r o u p s \ D e l e t i o n   I m p a c t s & l t ; / K e y & g t ; & l t ; / a : K e y & g t ; & l t ; a : V a l u e 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H i e r a r c h y   I d e n t i f i e r s & l t ; / K e y & g t ; & l t ; / a : K e y & g t ; & l t ; a : V a l u e 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T a b l e   I d e n t i f i e r s & l t ; / K e y & g t ; & l t ; / a : K e y & g t ; & l t ; a : V a l u e 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A c t i o n   D e s c r i p t o r s & l t ; / K e y & g t ; & l t ; / a : K e y & g t ; & l t ; a : V a l u e 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H i n t   T e x t s & l t ; / K e y & g t ; & l t ; / a : K e y & g t ; & l t ; a : V a l u e 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 T a g s \ T a b l e & l t ; / K e y & g t ; & l t ; / a : K e y & g t ; & l t ; a : V a l u e 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 T a g s \ M e a s u r e & l t ; / K e y & g t ; & l t ; / a : K e y & g t ; & l t ; a : V a l u e 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 T a g s \ H i e r a r c h y & l t ; / K e y & g t ; & l t ; / a : K e y & g t ; & l t ; a : V a l u e 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 T a g s \ H i e r a r c h y L e v e l & l t ; / K e y & g t ; & l t ; / a : K e y & g t ; & l t ; a : V a l u e 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 T a g s \ K P I & l t ; / K e y & g t ; & l t ; / a : K e y & g t ; & l t ; a : V a l u e 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 T a g s \ A d d i t i o n a l   I n f o   f o r   S o u r c e   C o l u m n & l t ; / K e y & g t ; & l t ; / a : K e y & g t ; & l t ; a : V a l u e 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 T a g s \ C a l c u l a t e d   C o l u m n & l t ; / K e y & g t ; & l t ; / a : K e y & g t ; & l t ; a : V a l u e 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 T a g s \ E r r o r & l t ; / K e y & g t ; & l t ; / a : K e y & g t ; & l t ; a : V a l u e 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 T a g s \ N o t C a l c u l a t e d & l t ; / K e y & g t ; & l t ; / a : K e y & g t ; & l t ; a : V a l u e 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 I m p l i c i t   M e a s u r e & l t ; / K e y & g t ; & l t ; / a : K e y & g t ; & l t ; a : V a l u e 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 T a g s \ R e l a t e d & l t ; / K e y & g t ; & l t ; / a : K e y & g t ; & l t ; a : V a l u e 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 T a g s \ D e l e t i n g & l t ; / K e y & g t ; & l t ; / a : K e y & g t ; & l t ; a : V a l u e 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 T a g s \ C r e a t i n g   V a l i d   R e l a t i o n s h i p & l t ; / K e y & g t ; & l t ; / a : K e y & g t ; & l t ; a : V a l u e 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 T a g s \ H i d d e n & l t ; / K e y & g t ; & l t ; / a : K e y & g t ; & l t ; a : V a l u e 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 T a g s \ L i n k e d   T a b l e   C o l u m n & l t ; / K e y & g t ; & l t ; / a : K e y & g t ; & l t ; a : V a l u e 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 r e a d o n l y & l t ; / K e y & g t ; & l t ; / a : K e y & g t ; & l t ; a : V a l u e 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 T a g s \ F K & l t ; / K e y & g t ; & l t ; / a : K e y & g t ; & l t ; a : V a l u e 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 T a g s \ P K & l t ; / K e y & g t ; & l t ; / a : K e y & g t ; & l t ; a : V a l u e 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 T a g s \ R e l a t i o n s h i p & l t ; / K e y & g t ; & l t ; / a : K e y & g t ; & l t ; a : V a l u e 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 T a g s \ A c t i v e & l t ; / K e y & g t ; & l t ; / a : K e y & g t ; & l t ; a : V a l u e 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 T a g s \ I n a c t i v e & l t ; / K e y & g t ; & l t ; / a : K e y & g t ; & l t ; a : V a l u e 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 T a g s \ P r e v i e w   A c t i v e & l t ; / K e y & g t ; & l t ; / a : K e y & g t ; & l t ; a : V a l u e 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 T a g s \ P r e v i e w   I n a c t i v e & l t ; / K e y & g t ; & l t ; / a : K e y & g t ; & l t ; a : V a l u e 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 T a g s \ C r o s s F i l t e r D i r e c t i o n & l t ; / K e y & g t ; & l t ; / a : K e y & g t ; & l t ; a : V a l u e 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 T a g s \ C r o s s F i l t e r D i r e c t i o n S i n g l e & l t ; / K e y & g t ; & l t ; / a : K e y & g t ; & l t ; a : V a l u e 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 T a g s \ C r o s s F i l t e r D i r e c t i o n B o t h & l t ; / K e y & g t ; & l t ; / a : K e y & g t ; & l t ; a : V a l u e 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 T a g s \ E n d P o i n t M u l t i p l i c i t y O n e & l t ; / K e y & g t ; & l t ; / a : K e y & g t ; & l t ; a : V a l u e 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 T a g s \ E n d P o i n t M u l t i p l i c i t y M a n y & l t ; / K e y & g t ; & l t ; / a : K e y & g t ; & l t ; a : V a l u e 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D i a g r a m \ T a g G r o u p s \ H i g h l i g h t   R e a s o n s \ T a g s \ H a r d   D e l e t i o n   I m p a c t & l t ; / K e y & g t ; & l t ; / a : K e y & g t ; & l t ; a : V a l u e 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D i a g r a m \ T a g G r o u p s \ H i g h l i g h t   R e a s o n s \ T a g s \ M i n i m u m   D e l e t i o n   I m p a c t & l t ; / K e y & g t ; & l t ; / a : K e y & g t ; & l t ; a : V a l u e 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 T a g s \ C a n   b e   p a r t   o f   r e l a t i o n s h i p & l t ; / K e y & g t ; & l t ; / a : K e y & g t ; & l t ; a : V a l u e 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 T a g s \ H i n t   T e x t & l t ; / K e y & g t ; & l t ; / a : K e y & g t ; & l t ; a : V a l u e 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D y n a m i c   T a g s \ T a b l e s \ & a m p ; l t ; T a b l e s \ T a b l e 1 4 2 3 9 & a m p ; g t ; & l t ; / K e y & g t ; & l t ; / a : K e y & g t ; & l t ; a : V a l u e 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T a b l e 1 4 2 3 9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L a y e d O u t & g t ; t r u e & l t ; / L a y e d O u t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T a b l e 1 4 2 3 9 \ C o l u m n s \ P r o v i d e r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T a b l e 1 4 2 3 9 \ C o l u m n s \ T y p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T a b l e 1 4 2 3 9 \ C o l u m n s \ G o v e r n o r a t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T a b l e 1 4 2 3 9 \ C o l u m n s \ C i t y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T a b l e 1 4 2 3 9 \ C o l u m n s \ A d d r e s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T a b l e 1 4 2 3 9 \ C o l u m n s \ P h o n e ( s )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T a b l e 1 4 2 3 9 \ C o l u m n s \ F a x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T a b l e 1 4 2 3 9 \ C o l u m n s \ E m a i l   A d d r e s s & l t ; / K e y & g t ; & l t ; / a : K e y & g t ; & l t ; a : V a l u e 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T a b l e 1 4 2 3 9 \ C o l u m n s \ S e r v i c e s   p r o v i d e d & l t ; / K e y & g t ; & l t ; / a : K e y & g t ; & l t ; a : V a l u e 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T a b l e 1 4 2 3 9 \ C o l u m n s \ S p e c i a l i t y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T a b l e 1 4 2 3 9 \ C o l u m n s \ 'D*.55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T a b l e 1 4 2 3 9 \ C o l u m n s \ 'D./E'*  'DEB/E)& l t ; / K e y & g t ; & l t ; / a : K e y & g t ; & l t ; a : V a l u e 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T a b l e 1 4 2 3 9 \ C o l u m n s \ W e b S i t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T a b l e 1 4 2 3 9 \ C o l u m n s \ L o c a t i o n   o n   M a p & l t ; / K e y & g t ; & l t ; / a : K e y & g t ; & l t ; a : V a l u e 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T a b l e 1 4 2 3 9 \ C o l u m n s \ l a t i t u d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T a b l e 1 4 2 3 9 \ C o l u m n s \ l o n g i t u d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T a b l e 1 4 2 3 9 \ C o l u m n s \ A'C3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T a b l e 1 4 2 3 9 \ C o l u m n s \ *DJAHF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T a b l e 1 4 2 3 9 \ C o l u m n s \ 'D9FH'F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T a b l e 1 4 2 3 9 \ C o l u m n s \ 'DE/JF)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T a b l e 1 4 2 3 9 \ C o l u m n s \ 'DE-'A8)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T a b l e 1 4 2 3 9 \ C o l u m n s \ 'DFH9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T a b l e 1 4 2 3 9 \ C o l u m n s \ '3E  EB/E  'D./E)& l t ; / K e y & g t ; & l t ; / a : K e y & g t ; & l t ; a : V a l u e 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/ V i e w S t a t e s & g t ; & l t ; / D i a g r a m M a n a g e r . S e r i a l i z a b l e D i a g r a m & g t ; & l t ; / A r r a y O f D i a g r a m M a n a g e r . S e r i a l i z a b l e D i a g r a m & g t ; < / C u s t o m C o n t e n t > < / G e m i n i > 
</file>

<file path=customXml/item9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B6AFDC-0734-47EE-AFE1-1629ED7F8BAC}">
  <ds:schemaRefs/>
</ds:datastoreItem>
</file>

<file path=customXml/itemProps10.xml><?xml version="1.0" encoding="utf-8"?>
<ds:datastoreItem xmlns:ds="http://schemas.openxmlformats.org/officeDocument/2006/customXml" ds:itemID="{1A92C9F5-089F-4E55-9544-7F3ED8D8A2BF}">
  <ds:schemaRefs/>
</ds:datastoreItem>
</file>

<file path=customXml/itemProps11.xml><?xml version="1.0" encoding="utf-8"?>
<ds:datastoreItem xmlns:ds="http://schemas.openxmlformats.org/officeDocument/2006/customXml" ds:itemID="{9A157E1F-E926-4529-852A-FC84A9F04E6A}">
  <ds:schemaRefs/>
</ds:datastoreItem>
</file>

<file path=customXml/itemProps12.xml><?xml version="1.0" encoding="utf-8"?>
<ds:datastoreItem xmlns:ds="http://schemas.openxmlformats.org/officeDocument/2006/customXml" ds:itemID="{809C19A4-8168-451D-90CA-FD0949E51D06}">
  <ds:schemaRefs>
    <ds:schemaRef ds:uri="http://www.w3.org/XML/1998/namespace"/>
    <ds:schemaRef ds:uri="a904d248-6fb0-4bda-9449-e1a054252c3a"/>
    <ds:schemaRef ds:uri="http://purl.org/dc/terms/"/>
    <ds:schemaRef ds:uri="http://purl.org/dc/dcmitype/"/>
    <ds:schemaRef ds:uri="http://purl.org/dc/elements/1.1/"/>
    <ds:schemaRef ds:uri="da077bee-cb48-4357-8b07-eb0547bd7a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13.xml><?xml version="1.0" encoding="utf-8"?>
<ds:datastoreItem xmlns:ds="http://schemas.openxmlformats.org/officeDocument/2006/customXml" ds:itemID="{395FD554-A7B1-409F-B43E-B03BF3ED7597}">
  <ds:schemaRefs/>
</ds:datastoreItem>
</file>

<file path=customXml/itemProps14.xml><?xml version="1.0" encoding="utf-8"?>
<ds:datastoreItem xmlns:ds="http://schemas.openxmlformats.org/officeDocument/2006/customXml" ds:itemID="{DB1AE98E-0E6C-434B-8093-744BDDAA4A09}">
  <ds:schemaRefs>
    <ds:schemaRef ds:uri="http://www.w3.org/2001/XMLSchema"/>
    <ds:schemaRef ds:uri="http://microsoft.data.visualization.Client.Excel/1.0"/>
  </ds:schemaRefs>
</ds:datastoreItem>
</file>

<file path=customXml/itemProps15.xml><?xml version="1.0" encoding="utf-8"?>
<ds:datastoreItem xmlns:ds="http://schemas.openxmlformats.org/officeDocument/2006/customXml" ds:itemID="{2D932BB5-8B65-4D35-BA14-7FEC67905989}">
  <ds:schemaRefs>
    <ds:schemaRef ds:uri="http://www.w3.org/2001/XMLSchema"/>
    <ds:schemaRef ds:uri="http://microsoft.data.visualization.Client.Excel.LState/1.0"/>
  </ds:schemaRefs>
</ds:datastoreItem>
</file>

<file path=customXml/itemProps16.xml><?xml version="1.0" encoding="utf-8"?>
<ds:datastoreItem xmlns:ds="http://schemas.openxmlformats.org/officeDocument/2006/customXml" ds:itemID="{2A1BE047-A4B6-494B-8BAA-965928C6CECF}">
  <ds:schemaRefs/>
</ds:datastoreItem>
</file>

<file path=customXml/itemProps17.xml><?xml version="1.0" encoding="utf-8"?>
<ds:datastoreItem xmlns:ds="http://schemas.openxmlformats.org/officeDocument/2006/customXml" ds:itemID="{5DF4187A-F653-437D-803B-9CFC84135C0B}">
  <ds:schemaRefs/>
</ds:datastoreItem>
</file>

<file path=customXml/itemProps18.xml><?xml version="1.0" encoding="utf-8"?>
<ds:datastoreItem xmlns:ds="http://schemas.openxmlformats.org/officeDocument/2006/customXml" ds:itemID="{A5DF320C-C616-4636-8D47-B40DC087D0F1}">
  <ds:schemaRefs/>
</ds:datastoreItem>
</file>

<file path=customXml/itemProps19.xml><?xml version="1.0" encoding="utf-8"?>
<ds:datastoreItem xmlns:ds="http://schemas.openxmlformats.org/officeDocument/2006/customXml" ds:itemID="{0557A3E9-9343-4DA2-866F-D926C2FF1C22}">
  <ds:schemaRefs>
    <ds:schemaRef ds:uri="http://www.w3.org/2001/XMLSchema"/>
    <ds:schemaRef ds:uri="http://microsoft.data.visualization.Client.Excel.CustomMapList/1.0"/>
  </ds:schemaRefs>
</ds:datastoreItem>
</file>

<file path=customXml/itemProps2.xml><?xml version="1.0" encoding="utf-8"?>
<ds:datastoreItem xmlns:ds="http://schemas.openxmlformats.org/officeDocument/2006/customXml" ds:itemID="{A8598301-3CDC-48D2-8C7E-2098091D8942}">
  <ds:schemaRefs/>
</ds:datastoreItem>
</file>

<file path=customXml/itemProps20.xml><?xml version="1.0" encoding="utf-8"?>
<ds:datastoreItem xmlns:ds="http://schemas.openxmlformats.org/officeDocument/2006/customXml" ds:itemID="{31FE923D-CB0A-49AC-B613-085E544C0104}">
  <ds:schemaRefs/>
</ds:datastoreItem>
</file>

<file path=customXml/itemProps21.xml><?xml version="1.0" encoding="utf-8"?>
<ds:datastoreItem xmlns:ds="http://schemas.openxmlformats.org/officeDocument/2006/customXml" ds:itemID="{FF48FBF4-7B06-417D-847D-CEDB72620D63}">
  <ds:schemaRefs/>
</ds:datastoreItem>
</file>

<file path=customXml/itemProps22.xml><?xml version="1.0" encoding="utf-8"?>
<ds:datastoreItem xmlns:ds="http://schemas.openxmlformats.org/officeDocument/2006/customXml" ds:itemID="{28093327-4322-43FF-A5FB-F7C2329BCE0C}">
  <ds:schemaRefs/>
</ds:datastoreItem>
</file>

<file path=customXml/itemProps23.xml><?xml version="1.0" encoding="utf-8"?>
<ds:datastoreItem xmlns:ds="http://schemas.openxmlformats.org/officeDocument/2006/customXml" ds:itemID="{067C57C4-D5A5-4D0A-8D8E-B54105DD82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077bee-cb48-4357-8b07-eb0547bd7ae6"/>
    <ds:schemaRef ds:uri="a904d248-6fb0-4bda-9449-e1a054252c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4.xml><?xml version="1.0" encoding="utf-8"?>
<ds:datastoreItem xmlns:ds="http://schemas.openxmlformats.org/officeDocument/2006/customXml" ds:itemID="{9D88C12E-0F6A-4C07-B363-566FD5193F4A}">
  <ds:schemaRefs/>
</ds:datastoreItem>
</file>

<file path=customXml/itemProps3.xml><?xml version="1.0" encoding="utf-8"?>
<ds:datastoreItem xmlns:ds="http://schemas.openxmlformats.org/officeDocument/2006/customXml" ds:itemID="{6EE989C8-D5AA-458D-97F1-43AE896E4EC0}">
  <ds:schemaRefs/>
</ds:datastoreItem>
</file>

<file path=customXml/itemProps4.xml><?xml version="1.0" encoding="utf-8"?>
<ds:datastoreItem xmlns:ds="http://schemas.openxmlformats.org/officeDocument/2006/customXml" ds:itemID="{7C856425-FE2F-42D2-84C8-2368DA1EA03B}">
  <ds:schemaRefs/>
</ds:datastoreItem>
</file>

<file path=customXml/itemProps5.xml><?xml version="1.0" encoding="utf-8"?>
<ds:datastoreItem xmlns:ds="http://schemas.openxmlformats.org/officeDocument/2006/customXml" ds:itemID="{977C8A3C-78CC-40FF-B22A-F10EFDD6A333}">
  <ds:schemaRefs>
    <ds:schemaRef ds:uri="http://www.w3.org/2001/XMLSchema"/>
    <ds:schemaRef ds:uri="http://microsoft.data.visualization.engine.tours/1.0"/>
  </ds:schemaRefs>
</ds:datastoreItem>
</file>

<file path=customXml/itemProps6.xml><?xml version="1.0" encoding="utf-8"?>
<ds:datastoreItem xmlns:ds="http://schemas.openxmlformats.org/officeDocument/2006/customXml" ds:itemID="{69BDF0CE-D882-492F-BB95-C79D0900820D}">
  <ds:schemaRefs/>
</ds:datastoreItem>
</file>

<file path=customXml/itemProps7.xml><?xml version="1.0" encoding="utf-8"?>
<ds:datastoreItem xmlns:ds="http://schemas.openxmlformats.org/officeDocument/2006/customXml" ds:itemID="{DF117F43-854E-4987-8003-898742F82F25}">
  <ds:schemaRefs/>
</ds:datastoreItem>
</file>

<file path=customXml/itemProps8.xml><?xml version="1.0" encoding="utf-8"?>
<ds:datastoreItem xmlns:ds="http://schemas.openxmlformats.org/officeDocument/2006/customXml" ds:itemID="{BB1E15A6-FC2C-40B7-882E-FA069F623448}">
  <ds:schemaRefs/>
</ds:datastoreItem>
</file>

<file path=customXml/itemProps9.xml><?xml version="1.0" encoding="utf-8"?>
<ds:datastoreItem xmlns:ds="http://schemas.openxmlformats.org/officeDocument/2006/customXml" ds:itemID="{4AF0A4E0-159A-4EC9-8A98-2A6CC4BE4FE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Sheet2</vt:lpstr>
      <vt:lpstr>Sheet3</vt:lpstr>
      <vt:lpstr>Sheet4</vt:lpstr>
      <vt:lpstr>Update</vt:lpstr>
      <vt:lpstr>New Additions</vt:lpstr>
      <vt:lpstr>Deletion</vt:lpstr>
      <vt:lpstr>Deletion!Print_Titles</vt:lpstr>
      <vt:lpstr>'New Additions'!Print_Titles</vt:lpstr>
      <vt:lpstr>Update!Print_Titles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 Nasr</dc:creator>
  <cp:lastModifiedBy>MAKRAM Hany</cp:lastModifiedBy>
  <cp:lastPrinted>2019-08-01T07:10:08Z</cp:lastPrinted>
  <dcterms:created xsi:type="dcterms:W3CDTF">2015-07-12T06:52:33Z</dcterms:created>
  <dcterms:modified xsi:type="dcterms:W3CDTF">2026-08-02T04:48:17Z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0x010100FB32CF13CD5DBB488E36A6E98C0CF109</vt:lpwstr>
  </property>
  <property fmtid="{D5CDD505-2E9C-101B-9397-08002B2CF9AE}" pid="3" name="MSIP_Label_2b2d1462-ed56-4dcb-bdf1-504dea687e8f_Enabled">
    <vt:lpwstr>true</vt:lpwstr>
  </property>
  <property fmtid="{D5CDD505-2E9C-101B-9397-08002B2CF9AE}" pid="4" name="MSIP_Label_2b2d1462-ed56-4dcb-bdf1-504dea687e8f_SetDate">
    <vt:lpwstr>2025-04-23T11:22:36Z</vt:lpwstr>
  </property>
  <property fmtid="{D5CDD505-2E9C-101B-9397-08002B2CF9AE}" pid="5" name="MSIP_Label_2b2d1462-ed56-4dcb-bdf1-504dea687e8f_Method">
    <vt:lpwstr>Privileged</vt:lpwstr>
  </property>
  <property fmtid="{D5CDD505-2E9C-101B-9397-08002B2CF9AE}" pid="6" name="MSIP_Label_2b2d1462-ed56-4dcb-bdf1-504dea687e8f_Name">
    <vt:lpwstr>AEG_Internal</vt:lpwstr>
  </property>
  <property fmtid="{D5CDD505-2E9C-101B-9397-08002B2CF9AE}" pid="7" name="MSIP_Label_2b2d1462-ed56-4dcb-bdf1-504dea687e8f_SiteId">
    <vt:lpwstr>396b38cc-aa65-492b-bb0e-3d94ed25a97b</vt:lpwstr>
  </property>
  <property fmtid="{D5CDD505-2E9C-101B-9397-08002B2CF9AE}" pid="8" name="MSIP_Label_2b2d1462-ed56-4dcb-bdf1-504dea687e8f_ActionId">
    <vt:lpwstr>e2da3a31-df07-45bf-a060-ea93a25335ad</vt:lpwstr>
  </property>
  <property fmtid="{D5CDD505-2E9C-101B-9397-08002B2CF9AE}" pid="9" name="MSIP_Label_2b2d1462-ed56-4dcb-bdf1-504dea687e8f_ContentBits">
    <vt:lpwstr>0</vt:lpwstr>
  </property>
</Properties>
</file>